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28.xml"/>
  <Override ContentType="application/vnd.openxmlformats-officedocument.spreadsheetml.worksheet+xml" PartName="/xl/worksheets/sheet23.xml"/>
  <Override ContentType="application/vnd.openxmlformats-officedocument.spreadsheetml.worksheet+xml" PartName="/xl/worksheets/sheet10.xml"/>
  <Override ContentType="application/vnd.openxmlformats-officedocument.spreadsheetml.worksheet+xml" PartName="/xl/worksheets/sheet15.xml"/>
  <Override ContentType="application/vnd.openxmlformats-officedocument.spreadsheetml.worksheet+xml" PartName="/xl/worksheets/sheet19.xml"/>
  <Override ContentType="application/vnd.openxmlformats-officedocument.spreadsheetml.worksheet+xml" PartName="/xl/worksheets/sheet32.xml"/>
  <Override ContentType="application/vnd.openxmlformats-officedocument.spreadsheetml.worksheet+xml" PartName="/xl/worksheets/sheet2.xml"/>
  <Override ContentType="application/vnd.openxmlformats-officedocument.spreadsheetml.worksheet+xml" PartName="/xl/worksheets/sheet6.xml"/>
  <Override ContentType="application/vnd.openxmlformats-officedocument.spreadsheetml.worksheet+xml" PartName="/xl/worksheets/sheet16.xml"/>
  <Override ContentType="application/vnd.openxmlformats-officedocument.spreadsheetml.worksheet+xml" PartName="/xl/worksheets/sheet5.xml"/>
  <Override ContentType="application/vnd.openxmlformats-officedocument.spreadsheetml.worksheet+xml" PartName="/xl/worksheets/sheet11.xml"/>
  <Override ContentType="application/vnd.openxmlformats-officedocument.spreadsheetml.worksheet+xml" PartName="/xl/worksheets/sheet29.xml"/>
  <Override ContentType="application/vnd.openxmlformats-officedocument.spreadsheetml.worksheet+xml" PartName="/xl/worksheets/sheet20.xml"/>
  <Override ContentType="application/vnd.openxmlformats-officedocument.spreadsheetml.worksheet+xml" PartName="/xl/worksheets/sheet1.xml"/>
  <Override ContentType="application/vnd.openxmlformats-officedocument.spreadsheetml.worksheet+xml" PartName="/xl/worksheets/sheet24.xml"/>
  <Override ContentType="application/vnd.openxmlformats-officedocument.spreadsheetml.worksheet+xml" PartName="/xl/worksheets/sheet9.xml"/>
  <Override ContentType="application/vnd.openxmlformats-officedocument.spreadsheetml.worksheet+xml" PartName="/xl/worksheets/sheet33.xml"/>
  <Override ContentType="application/vnd.openxmlformats-officedocument.spreadsheetml.worksheet+xml" PartName="/xl/worksheets/sheet4.xml"/>
  <Override ContentType="application/vnd.openxmlformats-officedocument.spreadsheetml.worksheet+xml" PartName="/xl/worksheets/sheet12.xml"/>
  <Override ContentType="application/vnd.openxmlformats-officedocument.spreadsheetml.worksheet+xml" PartName="/xl/worksheets/sheet17.xml"/>
  <Override ContentType="application/vnd.openxmlformats-officedocument.spreadsheetml.worksheet+xml" PartName="/xl/worksheets/sheet25.xml"/>
  <Override ContentType="application/vnd.openxmlformats-officedocument.spreadsheetml.worksheet+xml" PartName="/xl/worksheets/sheet8.xml"/>
  <Override ContentType="application/vnd.openxmlformats-officedocument.spreadsheetml.worksheet+xml" PartName="/xl/worksheets/sheet34.xml"/>
  <Override ContentType="application/vnd.openxmlformats-officedocument.spreadsheetml.worksheet+xml" PartName="/xl/worksheets/sheet21.xml"/>
  <Override ContentType="application/vnd.openxmlformats-officedocument.spreadsheetml.worksheet+xml" PartName="/xl/worksheets/sheet30.xml"/>
  <Override ContentType="application/vnd.openxmlformats-officedocument.spreadsheetml.worksheet+xml" PartName="/xl/worksheets/sheet27.xml"/>
  <Override ContentType="application/vnd.openxmlformats-officedocument.spreadsheetml.worksheet+xml" PartName="/xl/worksheets/sheet14.xml"/>
  <Override ContentType="application/vnd.openxmlformats-officedocument.spreadsheetml.worksheet+xml" PartName="/xl/worksheets/sheet13.xml"/>
  <Override ContentType="application/vnd.openxmlformats-officedocument.spreadsheetml.worksheet+xml" PartName="/xl/worksheets/sheet18.xml"/>
  <Override ContentType="application/vnd.openxmlformats-officedocument.spreadsheetml.worksheet+xml" PartName="/xl/worksheets/sheet26.xml"/>
  <Override ContentType="application/vnd.openxmlformats-officedocument.spreadsheetml.worksheet+xml" PartName="/xl/worksheets/sheet31.xml"/>
  <Override ContentType="application/vnd.openxmlformats-officedocument.spreadsheetml.worksheet+xml" PartName="/xl/worksheets/sheet3.xml"/>
  <Override ContentType="application/vnd.openxmlformats-officedocument.spreadsheetml.worksheet+xml" PartName="/xl/worksheets/sheet22.xml"/>
  <Override ContentType="application/vnd.openxmlformats-officedocument.spreadsheetml.worksheet+xml" PartName="/xl/worksheets/sheet7.xml"/>
  <Override ContentType="application/vnd.openxmlformats-officedocument.spreadsheetml.worksheet+xml" PartName="/xl/worksheets/sheet35.xml"/>
  <Override ContentType="application/vnd.openxmlformats-officedocument.spreadsheetml.sharedStrings+xml" PartName="/xl/sharedStrings.xml"/>
  <Override ContentType="application/vnd.openxmlformats-officedocument.drawing+xml" PartName="/xl/drawings/drawing4.xml"/>
  <Override ContentType="application/vnd.openxmlformats-officedocument.drawing+xml" PartName="/xl/drawings/drawing26.xml"/>
  <Override ContentType="application/vnd.openxmlformats-officedocument.drawing+xml" PartName="/xl/drawings/drawing9.xml"/>
  <Override ContentType="application/vnd.openxmlformats-officedocument.drawing+xml" PartName="/xl/drawings/drawing13.xml"/>
  <Override ContentType="application/vnd.openxmlformats-officedocument.drawing+xml" PartName="/xl/drawings/drawing12.xml"/>
  <Override ContentType="application/vnd.openxmlformats-officedocument.drawing+xml" PartName="/xl/drawings/drawing17.xml"/>
  <Override ContentType="application/vnd.openxmlformats-officedocument.drawing+xml" PartName="/xl/drawings/drawing25.xml"/>
  <Override ContentType="application/vnd.openxmlformats-officedocument.drawing+xml" PartName="/xl/drawings/drawing30.xml"/>
  <Override ContentType="application/vnd.openxmlformats-officedocument.drawing+xml" PartName="/xl/drawings/drawing34.xml"/>
  <Override ContentType="application/vnd.openxmlformats-officedocument.drawing+xml" PartName="/xl/drawings/drawing21.xml"/>
  <Override ContentType="application/vnd.openxmlformats-officedocument.drawing+xml" PartName="/xl/drawings/drawing27.xml"/>
  <Override ContentType="application/vnd.openxmlformats-officedocument.drawing+xml" PartName="/xl/drawings/drawing3.xml"/>
  <Override ContentType="application/vnd.openxmlformats-officedocument.drawing+xml" PartName="/xl/drawings/drawing14.xml"/>
  <Override ContentType="application/vnd.openxmlformats-officedocument.drawing+xml" PartName="/xl/drawings/drawing7.xml"/>
  <Override ContentType="application/vnd.openxmlformats-officedocument.drawing+xml" PartName="/xl/drawings/drawing2.xml"/>
  <Override ContentType="application/vnd.openxmlformats-officedocument.drawing+xml" PartName="/xl/drawings/drawing18.xml"/>
  <Override ContentType="application/vnd.openxmlformats-officedocument.drawing+xml" PartName="/xl/drawings/drawing31.xml"/>
  <Override ContentType="application/vnd.openxmlformats-officedocument.drawing+xml" PartName="/xl/drawings/drawing22.xml"/>
  <Override ContentType="application/vnd.openxmlformats-officedocument.drawing+xml" PartName="/xl/drawings/drawing35.xml"/>
  <Override ContentType="application/vnd.openxmlformats-officedocument.drawing+xml" PartName="/xl/drawings/drawing10.xml"/>
  <Override ContentType="application/vnd.openxmlformats-officedocument.drawing+xml" PartName="/xl/drawings/drawing28.xml"/>
  <Override ContentType="application/vnd.openxmlformats-officedocument.drawing+xml" PartName="/xl/drawings/drawing6.xml"/>
  <Override ContentType="application/vnd.openxmlformats-officedocument.drawing+xml" PartName="/xl/drawings/drawing15.xml"/>
  <Override ContentType="application/vnd.openxmlformats-officedocument.drawing+xml" PartName="/xl/drawings/drawing1.xml"/>
  <Override ContentType="application/vnd.openxmlformats-officedocument.drawing+xml" PartName="/xl/drawings/drawing32.xml"/>
  <Override ContentType="application/vnd.openxmlformats-officedocument.drawing+xml" PartName="/xl/drawings/drawing23.xml"/>
  <Override ContentType="application/vnd.openxmlformats-officedocument.drawing+xml" PartName="/xl/drawings/drawing33.xml"/>
  <Override ContentType="application/vnd.openxmlformats-officedocument.drawing+xml" PartName="/xl/drawings/drawing8.xml"/>
  <Override ContentType="application/vnd.openxmlformats-officedocument.drawing+xml" PartName="/xl/drawings/drawing16.xml"/>
  <Override ContentType="application/vnd.openxmlformats-officedocument.drawing+xml" PartName="/xl/drawings/drawing19.xml"/>
  <Override ContentType="application/vnd.openxmlformats-officedocument.drawing+xml" PartName="/xl/drawings/drawing5.xml"/>
  <Override ContentType="application/vnd.openxmlformats-officedocument.drawing+xml" PartName="/xl/drawings/drawing29.xml"/>
  <Override ContentType="application/vnd.openxmlformats-officedocument.drawing+xml" PartName="/xl/drawings/drawing24.xml"/>
  <Override ContentType="application/vnd.openxmlformats-officedocument.drawing+xml" PartName="/xl/drawings/drawing11.xml"/>
  <Override ContentType="application/vnd.openxmlformats-officedocument.drawing+xml" PartName="/xl/drawings/drawing20.xml"/>
  <Override ContentType="application/vnd.openxmlformats-officedocument.spreadsheetml.styles+xml" PartName="/xl/styles.xml"/>
  <Override ContentType="application/vnd.openxmlformats-officedocument.drawingml.chart+xml" PartName="/xl/charts/chart1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6-central" sheetId="1" r:id="rId4"/>
    <sheet state="visible" name="6-eccentric" sheetId="2" r:id="rId5"/>
    <sheet state="visible" name="6-random" sheetId="3" r:id="rId6"/>
    <sheet state="visible" name="7-central" sheetId="4" r:id="rId7"/>
    <sheet state="visible" name="7-eccentric" sheetId="5" r:id="rId8"/>
    <sheet state="visible" name="7-random" sheetId="6" r:id="rId9"/>
    <sheet state="visible" name="8-central" sheetId="7" r:id="rId10"/>
    <sheet state="visible" name="8-eccentric" sheetId="8" r:id="rId11"/>
    <sheet state="visible" name="8-random" sheetId="9" r:id="rId12"/>
    <sheet state="visible" name="9-central" sheetId="10" r:id="rId13"/>
    <sheet state="visible" name="9-eccentric" sheetId="11" r:id="rId14"/>
    <sheet state="visible" name="9-random" sheetId="12" r:id="rId15"/>
    <sheet state="visible" name="10-central" sheetId="13" r:id="rId16"/>
    <sheet state="visible" name="10-eccentric" sheetId="14" r:id="rId17"/>
    <sheet state="visible" name="10-random" sheetId="15" r:id="rId18"/>
    <sheet state="visible" name="11-central" sheetId="16" r:id="rId19"/>
    <sheet state="visible" name="11-eccentric" sheetId="17" r:id="rId20"/>
    <sheet state="visible" name="11-random" sheetId="18" r:id="rId21"/>
    <sheet state="visible" name="16-central" sheetId="19" r:id="rId22"/>
    <sheet state="visible" name="16-eccentric" sheetId="20" r:id="rId23"/>
    <sheet state="visible" name="16-random" sheetId="21" r:id="rId24"/>
    <sheet state="visible" name="21-central" sheetId="22" r:id="rId25"/>
    <sheet state="visible" name="21-eccentric" sheetId="23" r:id="rId26"/>
    <sheet state="visible" name="21-random" sheetId="24" r:id="rId27"/>
    <sheet state="visible" name="31-central" sheetId="25" r:id="rId28"/>
    <sheet state="visible" name="31-eccentric" sheetId="26" r:id="rId29"/>
    <sheet state="visible" name="31-random" sheetId="27" r:id="rId30"/>
    <sheet state="visible" name="41-central" sheetId="28" r:id="rId31"/>
    <sheet state="visible" name="41-eccentric" sheetId="29" r:id="rId32"/>
    <sheet state="visible" name="41-random" sheetId="30" r:id="rId33"/>
    <sheet state="visible" name="51-central" sheetId="31" r:id="rId34"/>
    <sheet state="visible" name="51-eccentric" sheetId="32" r:id="rId35"/>
    <sheet state="visible" name="51-random" sheetId="33" r:id="rId36"/>
    <sheet state="visible" name="Resumos Buscas Locais" sheetId="34" r:id="rId37"/>
    <sheet state="visible" name="Resumo GRASP" sheetId="35" r:id="rId38"/>
  </sheets>
  <definedNames/>
  <calcPr/>
</workbook>
</file>

<file path=xl/sharedStrings.xml><?xml version="1.0" encoding="utf-8"?>
<sst xmlns="http://schemas.openxmlformats.org/spreadsheetml/2006/main" count="8263" uniqueCount="629">
  <si>
    <t>10 Execuções por instância</t>
  </si>
  <si>
    <t>Swap – BI</t>
  </si>
  <si>
    <t>Shift – BI</t>
  </si>
  <si>
    <t>Swap21 – BI</t>
  </si>
  <si>
    <t>Swap – FI</t>
  </si>
  <si>
    <t>Shift – FI</t>
  </si>
  <si>
    <t>Swap21 – FI</t>
  </si>
  <si>
    <t>MIN HEURISTIC</t>
  </si>
  <si>
    <t>GRASP – IMB(0.0) + RVND</t>
  </si>
  <si>
    <t>GVNS– IMB(0.0) + RVND</t>
  </si>
  <si>
    <t>Exato</t>
  </si>
  <si>
    <t>Construtivo – AVG</t>
  </si>
  <si>
    <t>Min</t>
  </si>
  <si>
    <t>Avg</t>
  </si>
  <si>
    <t>GAP Min</t>
  </si>
  <si>
    <t>GAP Avg</t>
  </si>
  <si>
    <t>IMP Min</t>
  </si>
  <si>
    <t>IMP Avg</t>
  </si>
  <si>
    <t>MIN</t>
  </si>
  <si>
    <t>AVG</t>
  </si>
  <si>
    <t>GAP</t>
  </si>
  <si>
    <t>Instance</t>
  </si>
  <si>
    <t>Best</t>
  </si>
  <si>
    <t>Time(s)</t>
  </si>
  <si>
    <t>IMB</t>
  </si>
  <si>
    <t># nodes</t>
  </si>
  <si>
    <t>FO</t>
  </si>
  <si>
    <t>GAP do método Exato</t>
  </si>
  <si>
    <t>Improvement em relação à soluçao inicial gerada</t>
  </si>
  <si>
    <t>100-0</t>
  </si>
  <si>
    <t>inst_6_0</t>
  </si>
  <si>
    <t>inst_6_1</t>
  </si>
  <si>
    <t>inst_6_2</t>
  </si>
  <si>
    <t>inst_6_3</t>
  </si>
  <si>
    <t>inst_6_4</t>
  </si>
  <si>
    <t>inst_6_5</t>
  </si>
  <si>
    <t>inst_6_6</t>
  </si>
  <si>
    <t>inst_6_7</t>
  </si>
  <si>
    <t>inst_6_8</t>
  </si>
  <si>
    <t>inst_6_9</t>
  </si>
  <si>
    <t>inst_6_10</t>
  </si>
  <si>
    <t>inst_6_11</t>
  </si>
  <si>
    <t>inst_6_12</t>
  </si>
  <si>
    <t>inst_6_13</t>
  </si>
  <si>
    <t>inst_6_14</t>
  </si>
  <si>
    <t>inst_6_15</t>
  </si>
  <si>
    <t>inst_6_16</t>
  </si>
  <si>
    <t>inst_6_17</t>
  </si>
  <si>
    <t>inst_6_18</t>
  </si>
  <si>
    <t>inst_6_19</t>
  </si>
  <si>
    <t>inst_6_20</t>
  </si>
  <si>
    <t>inst_6_21</t>
  </si>
  <si>
    <t>inst_6_22</t>
  </si>
  <si>
    <t>inst_6_23</t>
  </si>
  <si>
    <t>inst_6_24</t>
  </si>
  <si>
    <t>inst_6_25</t>
  </si>
  <si>
    <t>inst_6_26</t>
  </si>
  <si>
    <t>inst_6_27</t>
  </si>
  <si>
    <t>inst_6_28</t>
  </si>
  <si>
    <t>inst_6_29</t>
  </si>
  <si>
    <t>inst_6_30</t>
  </si>
  <si>
    <t>inst_6_31</t>
  </si>
  <si>
    <t>inst_6_32</t>
  </si>
  <si>
    <t>inst_6_33</t>
  </si>
  <si>
    <t>inst_6_34</t>
  </si>
  <si>
    <t>inst_6_35</t>
  </si>
  <si>
    <t>inst_6_36</t>
  </si>
  <si>
    <t>inst_6_37</t>
  </si>
  <si>
    <t>inst_6_38</t>
  </si>
  <si>
    <t>inst_6_39</t>
  </si>
  <si>
    <t>inst_6_40</t>
  </si>
  <si>
    <t>inst_6_41</t>
  </si>
  <si>
    <t>inst_6_42</t>
  </si>
  <si>
    <t>inst_6_43</t>
  </si>
  <si>
    <t>inst_6_44</t>
  </si>
  <si>
    <t>inst_6_45</t>
  </si>
  <si>
    <t>inst_6_46</t>
  </si>
  <si>
    <t>inst_6_47</t>
  </si>
  <si>
    <t>inst_6_48</t>
  </si>
  <si>
    <t>inst_6_49</t>
  </si>
  <si>
    <t>Comparação GRASP</t>
  </si>
  <si>
    <t>Comparação GVNS</t>
  </si>
  <si>
    <t>AVG GAP</t>
  </si>
  <si>
    <t>AVG TIME</t>
  </si>
  <si>
    <t>IMP</t>
  </si>
  <si>
    <t>BI</t>
  </si>
  <si>
    <t>Swap</t>
  </si>
  <si>
    <t>MAX</t>
  </si>
  <si>
    <t>GAP AVG</t>
  </si>
  <si>
    <t>Comparação GAP</t>
  </si>
  <si>
    <t>Comparação Improvement</t>
  </si>
  <si>
    <t>Shift</t>
  </si>
  <si>
    <t>Best Known</t>
  </si>
  <si>
    <t>EQUAL – MIN</t>
  </si>
  <si>
    <t>-</t>
  </si>
  <si>
    <t>IMP – MIN</t>
  </si>
  <si>
    <t>Swap21</t>
  </si>
  <si>
    <t>EQUAL – AVG</t>
  </si>
  <si>
    <t>IMP – AVG</t>
  </si>
  <si>
    <t>FI</t>
  </si>
  <si>
    <t>Tempo médio</t>
  </si>
  <si>
    <t>=</t>
  </si>
  <si>
    <t>inst_7_0</t>
  </si>
  <si>
    <t>inst_7_1</t>
  </si>
  <si>
    <t>inst_7_2</t>
  </si>
  <si>
    <t>inst_7_3</t>
  </si>
  <si>
    <t>inst_7_4</t>
  </si>
  <si>
    <t>inst_7_5</t>
  </si>
  <si>
    <t>inst_7_6</t>
  </si>
  <si>
    <t>inst_7_7</t>
  </si>
  <si>
    <t>inst_7_8</t>
  </si>
  <si>
    <t>inst_7_9</t>
  </si>
  <si>
    <t>inst_7_10</t>
  </si>
  <si>
    <t>inst_7_11</t>
  </si>
  <si>
    <t>inst_7_12</t>
  </si>
  <si>
    <t>inst_7_13</t>
  </si>
  <si>
    <t>inst_7_14</t>
  </si>
  <si>
    <t>inst_7_15</t>
  </si>
  <si>
    <t>inst_7_16</t>
  </si>
  <si>
    <t>inst_7_17</t>
  </si>
  <si>
    <t>inst_7_18</t>
  </si>
  <si>
    <t>inst_7_19</t>
  </si>
  <si>
    <t>inst_7_20</t>
  </si>
  <si>
    <t>inst_7_21</t>
  </si>
  <si>
    <t>inst_7_22</t>
  </si>
  <si>
    <t>inst_7_23</t>
  </si>
  <si>
    <t>inst_7_24</t>
  </si>
  <si>
    <t>inst_7_25</t>
  </si>
  <si>
    <t>inst_7_26</t>
  </si>
  <si>
    <t>inst_7_27</t>
  </si>
  <si>
    <t>inst_7_28</t>
  </si>
  <si>
    <t>inst_7_29</t>
  </si>
  <si>
    <t>inst_7_30</t>
  </si>
  <si>
    <t>inst_7_31</t>
  </si>
  <si>
    <t>inst_7_32</t>
  </si>
  <si>
    <t>inst_7_33</t>
  </si>
  <si>
    <t>inst_7_34</t>
  </si>
  <si>
    <t>inst_7_35</t>
  </si>
  <si>
    <t>inst_7_36</t>
  </si>
  <si>
    <t>inst_7_37</t>
  </si>
  <si>
    <t>inst_7_38</t>
  </si>
  <si>
    <t>inst_7_39</t>
  </si>
  <si>
    <t>inst_7_40</t>
  </si>
  <si>
    <t>inst_7_41</t>
  </si>
  <si>
    <t>inst_7_42</t>
  </si>
  <si>
    <t>inst_7_43</t>
  </si>
  <si>
    <t>inst_7_44</t>
  </si>
  <si>
    <t>inst_7_45</t>
  </si>
  <si>
    <t>inst_7_46</t>
  </si>
  <si>
    <t>inst_7_47</t>
  </si>
  <si>
    <t>inst_7_48</t>
  </si>
  <si>
    <t>inst_7_49</t>
  </si>
  <si>
    <t>inst_8_0</t>
  </si>
  <si>
    <t>inst_8_1</t>
  </si>
  <si>
    <t>inst_8_2</t>
  </si>
  <si>
    <t>inst_8_3</t>
  </si>
  <si>
    <t>inst_8_4</t>
  </si>
  <si>
    <t>inst_8_5</t>
  </si>
  <si>
    <t>inst_8_6</t>
  </si>
  <si>
    <t>inst_8_7</t>
  </si>
  <si>
    <t>inst_8_8</t>
  </si>
  <si>
    <t>inst_8_9</t>
  </si>
  <si>
    <t>inst_8_10</t>
  </si>
  <si>
    <t>inst_8_11</t>
  </si>
  <si>
    <t>inst_8_12</t>
  </si>
  <si>
    <t>inst_8_13</t>
  </si>
  <si>
    <t>inst_8_14</t>
  </si>
  <si>
    <t>inst_8_15</t>
  </si>
  <si>
    <t>inst_8_16</t>
  </si>
  <si>
    <t>inst_8_17</t>
  </si>
  <si>
    <t>inst_8_18</t>
  </si>
  <si>
    <t>inst_8_19</t>
  </si>
  <si>
    <t>inst_8_20</t>
  </si>
  <si>
    <t>inst_8_21</t>
  </si>
  <si>
    <t>inst_8_22</t>
  </si>
  <si>
    <t>inst_8_23</t>
  </si>
  <si>
    <t>inst_8_24</t>
  </si>
  <si>
    <t>inst_8_25</t>
  </si>
  <si>
    <t>inst_8_26</t>
  </si>
  <si>
    <t>inst_8_27</t>
  </si>
  <si>
    <t>inst_8_28</t>
  </si>
  <si>
    <t>inst_8_29</t>
  </si>
  <si>
    <t>inst_8_30</t>
  </si>
  <si>
    <t>inst_8_31</t>
  </si>
  <si>
    <t>inst_8_32</t>
  </si>
  <si>
    <t>inst_8_33</t>
  </si>
  <si>
    <t>inst_8_34</t>
  </si>
  <si>
    <t>inst_8_35</t>
  </si>
  <si>
    <t>inst_8_36</t>
  </si>
  <si>
    <t>inst_8_37</t>
  </si>
  <si>
    <t>inst_8_38</t>
  </si>
  <si>
    <t>inst_8_39</t>
  </si>
  <si>
    <t>inst_8_40</t>
  </si>
  <si>
    <t>inst_8_41</t>
  </si>
  <si>
    <t>inst_8_42</t>
  </si>
  <si>
    <t>inst_8_43</t>
  </si>
  <si>
    <t>inst_8_44</t>
  </si>
  <si>
    <t>inst_8_45</t>
  </si>
  <si>
    <t>inst_8_46</t>
  </si>
  <si>
    <t>inst_8_47</t>
  </si>
  <si>
    <t>inst_8_48</t>
  </si>
  <si>
    <t>inst_8_49</t>
  </si>
  <si>
    <t>inst_9_0</t>
  </si>
  <si>
    <t>inst_9_1</t>
  </si>
  <si>
    <t>inst_9_2</t>
  </si>
  <si>
    <t>inst_9_3</t>
  </si>
  <si>
    <t>inst_9_4</t>
  </si>
  <si>
    <t>inst_9_5</t>
  </si>
  <si>
    <t>inst_9_6</t>
  </si>
  <si>
    <t>inst_9_7</t>
  </si>
  <si>
    <t>inst_9_8</t>
  </si>
  <si>
    <t>inst_9_9</t>
  </si>
  <si>
    <t>inst_9_10</t>
  </si>
  <si>
    <t>inst_9_11</t>
  </si>
  <si>
    <t>inst_9_12</t>
  </si>
  <si>
    <t>inst_9_13</t>
  </si>
  <si>
    <t>inst_9_14</t>
  </si>
  <si>
    <t>inst_9_15</t>
  </si>
  <si>
    <t>inst_9_16</t>
  </si>
  <si>
    <t>inst_9_17</t>
  </si>
  <si>
    <t>inst_9_18</t>
  </si>
  <si>
    <t>inst_9_19</t>
  </si>
  <si>
    <t>inst_9_20</t>
  </si>
  <si>
    <t>inst_9_21</t>
  </si>
  <si>
    <t>inst_9_22</t>
  </si>
  <si>
    <t>inst_9_23</t>
  </si>
  <si>
    <t>inst_9_24</t>
  </si>
  <si>
    <t>inst_9_25</t>
  </si>
  <si>
    <t>inst_9_26</t>
  </si>
  <si>
    <t>inst_9_27</t>
  </si>
  <si>
    <t>inst_9_28</t>
  </si>
  <si>
    <t>inst_9_29</t>
  </si>
  <si>
    <t>inst_9_30</t>
  </si>
  <si>
    <t>inst_9_31</t>
  </si>
  <si>
    <t>inst_9_32</t>
  </si>
  <si>
    <t>inst_9_33</t>
  </si>
  <si>
    <t>inst_9_34</t>
  </si>
  <si>
    <t>inst_9_35</t>
  </si>
  <si>
    <t>inst_9_36</t>
  </si>
  <si>
    <t>inst_9_37</t>
  </si>
  <si>
    <t>inst_9_38</t>
  </si>
  <si>
    <t>inst_9_39</t>
  </si>
  <si>
    <t>inst_9_40</t>
  </si>
  <si>
    <t>inst_9_41</t>
  </si>
  <si>
    <t>inst_9_42</t>
  </si>
  <si>
    <t>inst_9_43</t>
  </si>
  <si>
    <t>inst_9_44</t>
  </si>
  <si>
    <t>inst_9_45</t>
  </si>
  <si>
    <t>inst_9_46</t>
  </si>
  <si>
    <t>inst_9_47</t>
  </si>
  <si>
    <t>inst_9_48</t>
  </si>
  <si>
    <t>inst_9_49</t>
  </si>
  <si>
    <t>inst_10_0</t>
  </si>
  <si>
    <t>inst_10_1</t>
  </si>
  <si>
    <t>inst_10_2</t>
  </si>
  <si>
    <t>inst_10_3</t>
  </si>
  <si>
    <t>inst_10_4</t>
  </si>
  <si>
    <t>inst_10_5</t>
  </si>
  <si>
    <t>inst_10_6</t>
  </si>
  <si>
    <t>inst_10_7</t>
  </si>
  <si>
    <t>inst_10_8</t>
  </si>
  <si>
    <t>inst_10_9</t>
  </si>
  <si>
    <t>inst_10_10</t>
  </si>
  <si>
    <t>inst_10_11</t>
  </si>
  <si>
    <t>inst_10_12</t>
  </si>
  <si>
    <t>inst_10_13</t>
  </si>
  <si>
    <t>inst_10_14</t>
  </si>
  <si>
    <t>inst_10_15</t>
  </si>
  <si>
    <t>inst_10_16</t>
  </si>
  <si>
    <t>inst_10_17</t>
  </si>
  <si>
    <t>inst_10_18</t>
  </si>
  <si>
    <t>inst_10_19</t>
  </si>
  <si>
    <t>inst_10_20</t>
  </si>
  <si>
    <t>inst_10_21</t>
  </si>
  <si>
    <t>inst_10_22</t>
  </si>
  <si>
    <t>inst_10_23</t>
  </si>
  <si>
    <t>inst_10_24</t>
  </si>
  <si>
    <t>inst_10_25</t>
  </si>
  <si>
    <t>inst_10_26</t>
  </si>
  <si>
    <t>inst_10_27</t>
  </si>
  <si>
    <t>inst_10_28</t>
  </si>
  <si>
    <t>inst_10_29</t>
  </si>
  <si>
    <t>inst_10_30</t>
  </si>
  <si>
    <t>inst_10_31</t>
  </si>
  <si>
    <t>inst_10_32</t>
  </si>
  <si>
    <t>inst_10_33</t>
  </si>
  <si>
    <t>inst_10_34</t>
  </si>
  <si>
    <t>inst_10_35</t>
  </si>
  <si>
    <t>inst_10_36</t>
  </si>
  <si>
    <t>inst_10_37</t>
  </si>
  <si>
    <t>inst_10_38</t>
  </si>
  <si>
    <t>inst_10_39</t>
  </si>
  <si>
    <t>inst_10_40</t>
  </si>
  <si>
    <t>inst_10_41</t>
  </si>
  <si>
    <t>inst_10_42</t>
  </si>
  <si>
    <t>inst_10_43</t>
  </si>
  <si>
    <t>inst_10_44</t>
  </si>
  <si>
    <t>inst_10_45</t>
  </si>
  <si>
    <t>inst_10_46</t>
  </si>
  <si>
    <t>inst_10_47</t>
  </si>
  <si>
    <t>inst_10_48</t>
  </si>
  <si>
    <t>inst_10_49</t>
  </si>
  <si>
    <t>inst_11_0</t>
  </si>
  <si>
    <t>inst_11_1</t>
  </si>
  <si>
    <t>inst_11_2</t>
  </si>
  <si>
    <t>inst_11_3</t>
  </si>
  <si>
    <t>inst_11_4</t>
  </si>
  <si>
    <t>inst_11_5</t>
  </si>
  <si>
    <t>inst_11_6</t>
  </si>
  <si>
    <t>inst_11_7</t>
  </si>
  <si>
    <t>inst_11_8</t>
  </si>
  <si>
    <t>inst_11_9</t>
  </si>
  <si>
    <t>inst_11_10</t>
  </si>
  <si>
    <t>inst_11_11</t>
  </si>
  <si>
    <t>inst_11_12</t>
  </si>
  <si>
    <t>inst_11_13</t>
  </si>
  <si>
    <t>inst_11_14</t>
  </si>
  <si>
    <t>inst_11_15</t>
  </si>
  <si>
    <t>inst_11_16</t>
  </si>
  <si>
    <t>inst_11_17</t>
  </si>
  <si>
    <t>inst_11_18</t>
  </si>
  <si>
    <t>inst_11_19</t>
  </si>
  <si>
    <t>inst_11_20</t>
  </si>
  <si>
    <t>inst_11_21</t>
  </si>
  <si>
    <t>inst_11_22</t>
  </si>
  <si>
    <t>inst_11_23</t>
  </si>
  <si>
    <t>inst_11_24</t>
  </si>
  <si>
    <t>inst_11_25</t>
  </si>
  <si>
    <t>inst_11_26</t>
  </si>
  <si>
    <t>inst_11_27</t>
  </si>
  <si>
    <t>inst_11_28</t>
  </si>
  <si>
    <t>inst_11_29</t>
  </si>
  <si>
    <t>inst_11_30</t>
  </si>
  <si>
    <t>inst_11_31</t>
  </si>
  <si>
    <t>inst_11_32</t>
  </si>
  <si>
    <t>inst_11_33</t>
  </si>
  <si>
    <t>inst_11_34</t>
  </si>
  <si>
    <t>inst_11_35</t>
  </si>
  <si>
    <t>inst_11_36</t>
  </si>
  <si>
    <t>inst_11_37</t>
  </si>
  <si>
    <t>inst_11_38</t>
  </si>
  <si>
    <t>inst_11_39</t>
  </si>
  <si>
    <t>inst_11_40</t>
  </si>
  <si>
    <t>inst_11_41</t>
  </si>
  <si>
    <t>inst_11_42</t>
  </si>
  <si>
    <t>inst_11_43</t>
  </si>
  <si>
    <t>inst_11_44</t>
  </si>
  <si>
    <t>inst_11_45</t>
  </si>
  <si>
    <t>inst_11_46</t>
  </si>
  <si>
    <t>inst_11_47</t>
  </si>
  <si>
    <t>inst_11_48</t>
  </si>
  <si>
    <t>inst_11_49</t>
  </si>
  <si>
    <t>inst_16_0</t>
  </si>
  <si>
    <t>inst_16_1</t>
  </si>
  <si>
    <t>inst_16_2</t>
  </si>
  <si>
    <t>inst_16_3</t>
  </si>
  <si>
    <t>inst_16_4</t>
  </si>
  <si>
    <t>inst_16_5</t>
  </si>
  <si>
    <t>inst_16_6</t>
  </si>
  <si>
    <t>inst_16_7</t>
  </si>
  <si>
    <t>inst_16_8</t>
  </si>
  <si>
    <t>inst_16_9</t>
  </si>
  <si>
    <t>inst_16_10</t>
  </si>
  <si>
    <t>inst_16_11</t>
  </si>
  <si>
    <t>inst_16_12</t>
  </si>
  <si>
    <t>inst_16_13</t>
  </si>
  <si>
    <t>inst_16_14</t>
  </si>
  <si>
    <t>inst_16_15</t>
  </si>
  <si>
    <t>inst_16_16</t>
  </si>
  <si>
    <t>inst_16_17</t>
  </si>
  <si>
    <t>inst_16_18</t>
  </si>
  <si>
    <t>inst_16_19</t>
  </si>
  <si>
    <t>inst_16_20</t>
  </si>
  <si>
    <t>inst_16_21</t>
  </si>
  <si>
    <t>inst_16_22</t>
  </si>
  <si>
    <t>inst_16_23</t>
  </si>
  <si>
    <t>inst_16_24</t>
  </si>
  <si>
    <t>inst_16_25</t>
  </si>
  <si>
    <t>inst_16_26</t>
  </si>
  <si>
    <t>inst_16_27</t>
  </si>
  <si>
    <t>inst_16_28</t>
  </si>
  <si>
    <t>inst_16_29</t>
  </si>
  <si>
    <t>inst_16_30</t>
  </si>
  <si>
    <t>inst_16_31</t>
  </si>
  <si>
    <t>inst_16_32</t>
  </si>
  <si>
    <t>inst_16_33</t>
  </si>
  <si>
    <t>inst_16_34</t>
  </si>
  <si>
    <t>inst_16_35</t>
  </si>
  <si>
    <t>inst_16_36</t>
  </si>
  <si>
    <t>inst_16_37</t>
  </si>
  <si>
    <t>inst_16_38</t>
  </si>
  <si>
    <t>inst_16_39</t>
  </si>
  <si>
    <t>inst_16_40</t>
  </si>
  <si>
    <t>inst_16_41</t>
  </si>
  <si>
    <t>inst_16_42</t>
  </si>
  <si>
    <t>inst_16_43</t>
  </si>
  <si>
    <t>inst_16_44</t>
  </si>
  <si>
    <t>inst_16_45</t>
  </si>
  <si>
    <t>inst_16_46</t>
  </si>
  <si>
    <t>inst_16_47</t>
  </si>
  <si>
    <t>inst_16_48</t>
  </si>
  <si>
    <t>inst_16_49</t>
  </si>
  <si>
    <t>inst_21_0</t>
  </si>
  <si>
    <t>inst_21_1</t>
  </si>
  <si>
    <t>inst_21_2</t>
  </si>
  <si>
    <t>inst_21_3</t>
  </si>
  <si>
    <t>inst_21_4</t>
  </si>
  <si>
    <t>inst_21_5</t>
  </si>
  <si>
    <t>inst_21_6</t>
  </si>
  <si>
    <t>inst_21_7</t>
  </si>
  <si>
    <t>inst_21_8</t>
  </si>
  <si>
    <t>inst_21_9</t>
  </si>
  <si>
    <t>inst_21_10</t>
  </si>
  <si>
    <t>inst_21_11</t>
  </si>
  <si>
    <t>inst_21_12</t>
  </si>
  <si>
    <t>inst_21_13</t>
  </si>
  <si>
    <t>inst_21_14</t>
  </si>
  <si>
    <t>inst_21_15</t>
  </si>
  <si>
    <t>inst_21_16</t>
  </si>
  <si>
    <t>inst_21_17</t>
  </si>
  <si>
    <t>inst_21_18</t>
  </si>
  <si>
    <t>inst_21_19</t>
  </si>
  <si>
    <t>inst_21_20</t>
  </si>
  <si>
    <t>inst_21_21</t>
  </si>
  <si>
    <t>inst_21_22</t>
  </si>
  <si>
    <t>inst_21_23</t>
  </si>
  <si>
    <t>inst_21_24</t>
  </si>
  <si>
    <t>inst_21_25</t>
  </si>
  <si>
    <t>inst_21_26</t>
  </si>
  <si>
    <t>inst_21_27</t>
  </si>
  <si>
    <t>inst_21_28</t>
  </si>
  <si>
    <t>inst_21_29</t>
  </si>
  <si>
    <t>inst_21_30</t>
  </si>
  <si>
    <t>inst_21_31</t>
  </si>
  <si>
    <t>inst_21_32</t>
  </si>
  <si>
    <t>inst_21_33</t>
  </si>
  <si>
    <t>inst_21_34</t>
  </si>
  <si>
    <t>inst_21_35</t>
  </si>
  <si>
    <t>inst_21_36</t>
  </si>
  <si>
    <t>inst_21_37</t>
  </si>
  <si>
    <t>inst_21_38</t>
  </si>
  <si>
    <t>inst_21_39</t>
  </si>
  <si>
    <t>inst_21_40</t>
  </si>
  <si>
    <t>inst_21_41</t>
  </si>
  <si>
    <t>inst_21_42</t>
  </si>
  <si>
    <t>inst_21_43</t>
  </si>
  <si>
    <t>inst_21_44</t>
  </si>
  <si>
    <t>inst_21_45</t>
  </si>
  <si>
    <t>inst_21_46</t>
  </si>
  <si>
    <t>inst_21_47</t>
  </si>
  <si>
    <t>inst_21_48</t>
  </si>
  <si>
    <t>inst_21_49</t>
  </si>
  <si>
    <t>inst_31_0</t>
  </si>
  <si>
    <t>inst_31_1</t>
  </si>
  <si>
    <t>inst_31_2</t>
  </si>
  <si>
    <t>inst_31_3</t>
  </si>
  <si>
    <t>inst_31_4</t>
  </si>
  <si>
    <t>inst_31_5</t>
  </si>
  <si>
    <t>inst_31_6</t>
  </si>
  <si>
    <t>inst_31_7</t>
  </si>
  <si>
    <t>inst_31_8</t>
  </si>
  <si>
    <t>inst_31_9</t>
  </si>
  <si>
    <t>inst_31_10</t>
  </si>
  <si>
    <t>inst_31_11</t>
  </si>
  <si>
    <t>inst_31_12</t>
  </si>
  <si>
    <t>inst_31_13</t>
  </si>
  <si>
    <t>inst_31_14</t>
  </si>
  <si>
    <t>inst_31_15</t>
  </si>
  <si>
    <t>inst_31_16</t>
  </si>
  <si>
    <t>inst_31_17</t>
  </si>
  <si>
    <t>inst_31_18</t>
  </si>
  <si>
    <t>inst_31_19</t>
  </si>
  <si>
    <t>inst_31_20</t>
  </si>
  <si>
    <t>inst_31_21</t>
  </si>
  <si>
    <t>inst_31_22</t>
  </si>
  <si>
    <t>inst_31_23</t>
  </si>
  <si>
    <t>inst_31_24</t>
  </si>
  <si>
    <t>inst_31_25</t>
  </si>
  <si>
    <t>inst_31_26</t>
  </si>
  <si>
    <t>inst_31_27</t>
  </si>
  <si>
    <t>inst_31_28</t>
  </si>
  <si>
    <t>inst_31_29</t>
  </si>
  <si>
    <t>inst_31_30</t>
  </si>
  <si>
    <t>inst_31_31</t>
  </si>
  <si>
    <t>inst_31_32</t>
  </si>
  <si>
    <t>inst_31_33</t>
  </si>
  <si>
    <t>inst_31_34</t>
  </si>
  <si>
    <t>inst_31_35</t>
  </si>
  <si>
    <t>inst_31_36</t>
  </si>
  <si>
    <t>inst_31_37</t>
  </si>
  <si>
    <t>inst_31_38</t>
  </si>
  <si>
    <t>inst_31_39</t>
  </si>
  <si>
    <t>inst_31_40</t>
  </si>
  <si>
    <t>inst_31_41</t>
  </si>
  <si>
    <t>inst_31_42</t>
  </si>
  <si>
    <t>inst_31_43</t>
  </si>
  <si>
    <t>inst_31_44</t>
  </si>
  <si>
    <t>inst_31_45</t>
  </si>
  <si>
    <t>inst_31_46</t>
  </si>
  <si>
    <t>inst_31_47</t>
  </si>
  <si>
    <t>inst_31_48</t>
  </si>
  <si>
    <t>inst_31_49</t>
  </si>
  <si>
    <t>inst_41_0</t>
  </si>
  <si>
    <t>inst_41_1</t>
  </si>
  <si>
    <t>inst_41_2</t>
  </si>
  <si>
    <t>inst_41_3</t>
  </si>
  <si>
    <t>inst_41_4</t>
  </si>
  <si>
    <t>inst_41_5</t>
  </si>
  <si>
    <t>inst_41_6</t>
  </si>
  <si>
    <t>inst_41_7</t>
  </si>
  <si>
    <t>inst_41_8</t>
  </si>
  <si>
    <t>inst_41_9</t>
  </si>
  <si>
    <t>inst_41_10</t>
  </si>
  <si>
    <t>inst_41_11</t>
  </si>
  <si>
    <t>inst_41_12</t>
  </si>
  <si>
    <t>inst_41_13</t>
  </si>
  <si>
    <t>inst_41_14</t>
  </si>
  <si>
    <t>inst_41_15</t>
  </si>
  <si>
    <t>inst_41_16</t>
  </si>
  <si>
    <t>inst_41_17</t>
  </si>
  <si>
    <t>inst_41_18</t>
  </si>
  <si>
    <t>inst_41_19</t>
  </si>
  <si>
    <t>inst_41_20</t>
  </si>
  <si>
    <t>inst_41_21</t>
  </si>
  <si>
    <t>inst_41_22</t>
  </si>
  <si>
    <t>inst_41_23</t>
  </si>
  <si>
    <t>inst_41_24</t>
  </si>
  <si>
    <t>inst_41_25</t>
  </si>
  <si>
    <t>inst_41_26</t>
  </si>
  <si>
    <t>inst_41_27</t>
  </si>
  <si>
    <t>inst_41_28</t>
  </si>
  <si>
    <t>inst_41_29</t>
  </si>
  <si>
    <t>inst_41_30</t>
  </si>
  <si>
    <t>inst_41_31</t>
  </si>
  <si>
    <t>inst_41_32</t>
  </si>
  <si>
    <t>inst_41_33</t>
  </si>
  <si>
    <t>inst_41_34</t>
  </si>
  <si>
    <t>inst_41_35</t>
  </si>
  <si>
    <t>inst_41_36</t>
  </si>
  <si>
    <t>inst_41_37</t>
  </si>
  <si>
    <t>inst_41_38</t>
  </si>
  <si>
    <t>inst_41_39</t>
  </si>
  <si>
    <t>inst_41_40</t>
  </si>
  <si>
    <t>inst_41_41</t>
  </si>
  <si>
    <t>inst_41_42</t>
  </si>
  <si>
    <t>inst_41_43</t>
  </si>
  <si>
    <t>inst_41_44</t>
  </si>
  <si>
    <t>inst_41_45</t>
  </si>
  <si>
    <t>inst_41_46</t>
  </si>
  <si>
    <t>inst_41_47</t>
  </si>
  <si>
    <t>inst_41_48</t>
  </si>
  <si>
    <t>inst_41_49</t>
  </si>
  <si>
    <t>inst_51_0</t>
  </si>
  <si>
    <t>inst_51_1</t>
  </si>
  <si>
    <t>inst_51_2</t>
  </si>
  <si>
    <t>inst_51_3</t>
  </si>
  <si>
    <t>inst_51_4</t>
  </si>
  <si>
    <t>inst_51_5</t>
  </si>
  <si>
    <t>inst_51_6</t>
  </si>
  <si>
    <t>inst_51_7</t>
  </si>
  <si>
    <t>inst_51_8</t>
  </si>
  <si>
    <t>inst_51_9</t>
  </si>
  <si>
    <t>inst_51_10</t>
  </si>
  <si>
    <t>inst_51_11</t>
  </si>
  <si>
    <t>inst_51_12</t>
  </si>
  <si>
    <t>inst_51_13</t>
  </si>
  <si>
    <t>inst_51_14</t>
  </si>
  <si>
    <t>inst_51_15</t>
  </si>
  <si>
    <t>inst_51_16</t>
  </si>
  <si>
    <t>inst_51_17</t>
  </si>
  <si>
    <t>inst_51_18</t>
  </si>
  <si>
    <t>inst_51_19</t>
  </si>
  <si>
    <t>inst_51_20</t>
  </si>
  <si>
    <t>inst_51_21</t>
  </si>
  <si>
    <t>inst_51_22</t>
  </si>
  <si>
    <t>inst_51_23</t>
  </si>
  <si>
    <t>inst_51_24</t>
  </si>
  <si>
    <t>inst_51_25</t>
  </si>
  <si>
    <t>inst_51_26</t>
  </si>
  <si>
    <t>inst_51_27</t>
  </si>
  <si>
    <t>inst_51_28</t>
  </si>
  <si>
    <t>inst_51_29</t>
  </si>
  <si>
    <t>inst_51_30</t>
  </si>
  <si>
    <t>inst_51_31</t>
  </si>
  <si>
    <t>inst_51_32</t>
  </si>
  <si>
    <t>inst_51_33</t>
  </si>
  <si>
    <t>inst_51_34</t>
  </si>
  <si>
    <t>inst_51_35</t>
  </si>
  <si>
    <t>inst_51_36</t>
  </si>
  <si>
    <t>inst_51_37</t>
  </si>
  <si>
    <t>inst_51_38</t>
  </si>
  <si>
    <t>inst_51_39</t>
  </si>
  <si>
    <t>inst_51_40</t>
  </si>
  <si>
    <t>inst_51_41</t>
  </si>
  <si>
    <t>inst_51_42</t>
  </si>
  <si>
    <t>inst_51_43</t>
  </si>
  <si>
    <t>inst_51_44</t>
  </si>
  <si>
    <t>inst_51_45</t>
  </si>
  <si>
    <t>inst_51_46</t>
  </si>
  <si>
    <t>inst_51_47</t>
  </si>
  <si>
    <t>inst_51_48</t>
  </si>
  <si>
    <t>inst_51_49</t>
  </si>
  <si>
    <t>RESUMO GERAL – GAP das soluções ótimas</t>
  </si>
  <si>
    <t>RESUMO GERAL – IMP em relação às soluções iniciais geradas</t>
  </si>
  <si>
    <t>Tempo(s)</t>
  </si>
  <si>
    <t>RESUMO POR MÉTODO</t>
  </si>
  <si>
    <t>Swap – Médias dos GAPs</t>
  </si>
  <si>
    <t>Swap – Médias dos IMPs</t>
  </si>
  <si>
    <t># Sensores</t>
  </si>
  <si>
    <t>Estação Base</t>
  </si>
  <si>
    <t>GAP MIN</t>
  </si>
  <si>
    <t>T MIN (s)</t>
  </si>
  <si>
    <t>T AVG (s)</t>
  </si>
  <si>
    <t>IMP MAX</t>
  </si>
  <si>
    <t>IMP AVG</t>
  </si>
  <si>
    <t>central</t>
  </si>
  <si>
    <t>eccentric</t>
  </si>
  <si>
    <t>random</t>
  </si>
  <si>
    <t>RESUMO GRASP</t>
  </si>
  <si>
    <t>GRASP</t>
  </si>
  <si>
    <t>GVNS</t>
  </si>
  <si>
    <t>Best Know</t>
  </si>
  <si>
    <t>EQUAL</t>
  </si>
  <si>
    <t>T Exato</t>
  </si>
  <si>
    <t>*</t>
  </si>
  <si>
    <t>Shift – Média dos GAPs</t>
  </si>
  <si>
    <t>Shift – Média dos IMPs</t>
  </si>
  <si>
    <t>Swap21 – Média dos GAPs</t>
  </si>
  <si>
    <t>Swap21 – Média dos IMPs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</si>
</sst>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1">
    <numFmt numFmtId="164" formatCode="0.000"/>
  </numFmts>
  <fonts count="8">
    <font>
      <sz val="10.0"/>
      <color rgb="FF000000"/>
      <name val="Arial"/>
    </font>
    <font>
      <b/>
      <sz val="10.0"/>
      <color rgb="FF000000"/>
      <name val="Arial"/>
    </font>
    <font/>
    <font>
      <sz val="10.0"/>
      <color theme="1"/>
      <name val="Arial"/>
    </font>
    <font>
      <b/>
      <sz val="12.0"/>
      <color theme="1"/>
      <name val="Arial"/>
    </font>
    <font>
      <b/>
      <sz val="10.0"/>
      <color theme="1"/>
      <name val="Arial"/>
    </font>
    <font>
      <color theme="1"/>
      <name val="Calibri"/>
    </font>
    <font>
      <b/>
      <sz val="14.0"/>
      <color theme="1"/>
      <name val="Arial"/>
    </font>
  </fonts>
  <fills count="12">
    <fill>
      <patternFill patternType="none"/>
    </fill>
    <fill>
      <patternFill patternType="lightGray"/>
    </fill>
    <fill>
      <patternFill patternType="solid">
        <fgColor rgb="FFFFFF99"/>
        <bgColor rgb="FFFFFF99"/>
      </patternFill>
    </fill>
    <fill>
      <patternFill patternType="solid">
        <fgColor rgb="FF33CC66"/>
        <bgColor rgb="FF33CC66"/>
      </patternFill>
    </fill>
    <fill>
      <patternFill patternType="solid">
        <fgColor rgb="FFFF420E"/>
        <bgColor rgb="FFFF420E"/>
      </patternFill>
    </fill>
    <fill>
      <patternFill patternType="solid">
        <fgColor rgb="FFFFFF00"/>
        <bgColor rgb="FFFFFF00"/>
      </patternFill>
    </fill>
    <fill>
      <patternFill patternType="solid">
        <fgColor rgb="FFFF9999"/>
        <bgColor rgb="FFFF9999"/>
      </patternFill>
    </fill>
    <fill>
      <patternFill patternType="solid">
        <fgColor rgb="FFC0C0C0"/>
        <bgColor rgb="FFC0C0C0"/>
      </patternFill>
    </fill>
    <fill>
      <patternFill patternType="solid">
        <fgColor rgb="FF99CCFF"/>
        <bgColor rgb="FF99CCFF"/>
      </patternFill>
    </fill>
    <fill>
      <patternFill patternType="solid">
        <fgColor rgb="FF000000"/>
        <bgColor rgb="FF000000"/>
      </patternFill>
    </fill>
    <fill>
      <patternFill patternType="solid">
        <fgColor rgb="FFCCCCCC"/>
        <bgColor rgb="FFCCCCCC"/>
      </patternFill>
    </fill>
    <fill>
      <patternFill patternType="solid">
        <fgColor rgb="FFE6E6FF"/>
        <bgColor rgb="FFE6E6FF"/>
      </patternFill>
    </fill>
  </fills>
  <borders count="18">
    <border/>
    <border>
      <left/>
      <top/>
      <bottom/>
    </border>
    <border>
      <top/>
      <bottom/>
    </border>
    <border>
      <right/>
      <top/>
      <bottom/>
    </border>
    <border>
      <left style="hair">
        <color rgb="FF000000"/>
      </left>
      <top style="hair">
        <color rgb="FF000000"/>
      </top>
      <bottom style="hair">
        <color rgb="FF000000"/>
      </bottom>
    </border>
    <border>
      <top style="hair">
        <color rgb="FF000000"/>
      </top>
      <bottom style="hair">
        <color rgb="FF000000"/>
      </bottom>
    </border>
    <border>
      <right style="hair">
        <color rgb="FF000000"/>
      </right>
      <top style="hair">
        <color rgb="FF000000"/>
      </top>
      <bottom style="hair">
        <color rgb="FF000000"/>
      </bottom>
    </border>
    <border>
      <left style="hair">
        <color rgb="FF000000"/>
      </left>
      <right style="hair">
        <color rgb="FF000000"/>
      </right>
      <top style="hair">
        <color rgb="FF000000"/>
      </top>
      <bottom style="hair">
        <color rgb="FF000000"/>
      </bottom>
    </border>
    <border>
      <left/>
      <right style="hair">
        <color rgb="FF000000"/>
      </right>
      <top style="hair">
        <color rgb="FF000000"/>
      </top>
      <bottom style="hair">
        <color rgb="FF000000"/>
      </bottom>
    </border>
    <border>
      <left style="hair">
        <color rgb="FF000000"/>
      </left>
      <right style="hair">
        <color rgb="FF000000"/>
      </right>
      <top style="hair">
        <color rgb="FF000000"/>
      </top>
    </border>
    <border>
      <left style="hair">
        <color rgb="FF000000"/>
      </left>
      <top style="hair">
        <color rgb="FF000000"/>
      </top>
    </border>
    <border>
      <top style="hair">
        <color rgb="FF000000"/>
      </top>
    </border>
    <border>
      <left style="hair">
        <color rgb="FF000000"/>
      </left>
    </border>
    <border>
      <left style="hair">
        <color rgb="FF000000"/>
      </left>
      <right style="hair">
        <color rgb="FF000000"/>
      </right>
    </border>
    <border>
      <left style="hair">
        <color rgb="FF000000"/>
      </left>
      <bottom style="hair">
        <color rgb="FF000000"/>
      </bottom>
    </border>
    <border>
      <bottom style="hair">
        <color rgb="FF000000"/>
      </bottom>
    </border>
    <border>
      <left style="hair">
        <color rgb="FF000000"/>
      </left>
      <right style="hair">
        <color rgb="FF000000"/>
      </right>
      <bottom style="hair">
        <color rgb="FF000000"/>
      </bottom>
    </border>
    <border>
      <left/>
      <right/>
      <top/>
      <bottom/>
    </border>
  </borders>
  <cellStyleXfs count="1">
    <xf borderId="0" fillId="0" fontId="0" numFmtId="0" applyAlignment="1" applyFont="1"/>
  </cellStyleXfs>
  <cellXfs count="78">
    <xf borderId="0" fillId="0" fontId="0" numFmtId="0" xfId="0" applyAlignment="1" applyFont="1">
      <alignment readingOrder="0" shrinkToFit="0" vertical="bottom" wrapText="0"/>
    </xf>
    <xf borderId="1" fillId="2" fontId="1" numFmtId="0" xfId="0" applyAlignment="1" applyBorder="1" applyFill="1" applyFont="1">
      <alignment horizontal="center" shrinkToFit="0" vertical="center" wrapText="0"/>
    </xf>
    <xf borderId="2" fillId="0" fontId="2" numFmtId="0" xfId="0" applyBorder="1" applyFont="1"/>
    <xf borderId="3" fillId="0" fontId="2" numFmtId="0" xfId="0" applyBorder="1" applyFont="1"/>
    <xf borderId="0" fillId="0" fontId="3" numFmtId="0" xfId="0" applyAlignment="1" applyFont="1">
      <alignment horizontal="center" shrinkToFit="0" vertical="bottom" wrapText="0"/>
    </xf>
    <xf borderId="0" fillId="0" fontId="3" numFmtId="164" xfId="0" applyAlignment="1" applyFont="1" applyNumberFormat="1">
      <alignment horizontal="center" shrinkToFit="0" vertical="bottom" wrapText="0"/>
    </xf>
    <xf borderId="4" fillId="3" fontId="4" numFmtId="0" xfId="0" applyAlignment="1" applyBorder="1" applyFill="1" applyFont="1">
      <alignment horizontal="center" shrinkToFit="0" vertical="center" wrapText="0"/>
    </xf>
    <xf borderId="5" fillId="0" fontId="2" numFmtId="0" xfId="0" applyBorder="1" applyFont="1"/>
    <xf borderId="6" fillId="0" fontId="2" numFmtId="0" xfId="0" applyBorder="1" applyFont="1"/>
    <xf borderId="4" fillId="4" fontId="4" numFmtId="0" xfId="0" applyAlignment="1" applyBorder="1" applyFill="1" applyFont="1">
      <alignment horizontal="center" shrinkToFit="0" vertical="center" wrapText="0"/>
    </xf>
    <xf borderId="0" fillId="0" fontId="3" numFmtId="0" xfId="0" applyAlignment="1" applyFont="1">
      <alignment horizontal="center" shrinkToFit="0" vertical="center" wrapText="1"/>
    </xf>
    <xf borderId="4" fillId="5" fontId="5" numFmtId="0" xfId="0" applyAlignment="1" applyBorder="1" applyFill="1" applyFont="1">
      <alignment horizontal="center" shrinkToFit="0" vertical="center" wrapText="0"/>
    </xf>
    <xf borderId="4" fillId="6" fontId="5" numFmtId="0" xfId="0" applyAlignment="1" applyBorder="1" applyFill="1" applyFont="1">
      <alignment horizontal="center" shrinkToFit="0" vertical="center" wrapText="0"/>
    </xf>
    <xf borderId="4" fillId="7" fontId="4" numFmtId="0" xfId="0" applyAlignment="1" applyBorder="1" applyFill="1" applyFont="1">
      <alignment horizontal="center" shrinkToFit="0" vertical="center" wrapText="0"/>
    </xf>
    <xf borderId="7" fillId="3" fontId="4" numFmtId="0" xfId="0" applyAlignment="1" applyBorder="1" applyFont="1">
      <alignment horizontal="center" shrinkToFit="0" vertical="center" wrapText="0"/>
    </xf>
    <xf borderId="7" fillId="4" fontId="4" numFmtId="0" xfId="0" applyAlignment="1" applyBorder="1" applyFont="1">
      <alignment horizontal="center" shrinkToFit="0" vertical="center" wrapText="0"/>
    </xf>
    <xf borderId="7" fillId="8" fontId="1" numFmtId="2" xfId="0" applyAlignment="1" applyBorder="1" applyFill="1" applyFont="1" applyNumberFormat="1">
      <alignment horizontal="center" shrinkToFit="0" vertical="bottom" wrapText="0"/>
    </xf>
    <xf borderId="8" fillId="8" fontId="1" numFmtId="164" xfId="0" applyAlignment="1" applyBorder="1" applyFont="1" applyNumberFormat="1">
      <alignment horizontal="center" shrinkToFit="0" vertical="bottom" wrapText="0"/>
    </xf>
    <xf borderId="8" fillId="8" fontId="1" numFmtId="1" xfId="0" applyAlignment="1" applyBorder="1" applyFont="1" applyNumberFormat="1">
      <alignment horizontal="center" shrinkToFit="0" vertical="bottom" wrapText="0"/>
    </xf>
    <xf borderId="7" fillId="8" fontId="5" numFmtId="0" xfId="0" applyAlignment="1" applyBorder="1" applyFont="1">
      <alignment horizontal="center" shrinkToFit="0" vertical="bottom" wrapText="0"/>
    </xf>
    <xf borderId="4" fillId="8" fontId="5" numFmtId="0" xfId="0" applyAlignment="1" applyBorder="1" applyFont="1">
      <alignment horizontal="center" shrinkToFit="0" vertical="center" wrapText="0"/>
    </xf>
    <xf borderId="9" fillId="0" fontId="3" numFmtId="0" xfId="0" applyAlignment="1" applyBorder="1" applyFont="1">
      <alignment horizontal="center" shrinkToFit="0" vertical="center" wrapText="0"/>
    </xf>
    <xf borderId="10" fillId="0" fontId="3" numFmtId="0" xfId="0" applyAlignment="1" applyBorder="1" applyFont="1">
      <alignment horizontal="center" shrinkToFit="0" vertical="center" wrapText="0"/>
    </xf>
    <xf borderId="11" fillId="0" fontId="3" numFmtId="0" xfId="0" applyAlignment="1" applyBorder="1" applyFont="1">
      <alignment horizontal="center" shrinkToFit="0" vertical="bottom" wrapText="0"/>
    </xf>
    <xf borderId="0" fillId="0" fontId="6" numFmtId="0" xfId="0" applyFont="1"/>
    <xf borderId="0" fillId="0" fontId="3" numFmtId="0" xfId="0" applyAlignment="1" applyFont="1">
      <alignment shrinkToFit="0" vertical="bottom" wrapText="0"/>
    </xf>
    <xf borderId="0" fillId="0" fontId="3" numFmtId="10" xfId="0" applyAlignment="1" applyFont="1" applyNumberFormat="1">
      <alignment shrinkToFit="0" vertical="bottom" wrapText="0"/>
    </xf>
    <xf borderId="12" fillId="0" fontId="2" numFmtId="0" xfId="0" applyBorder="1" applyFont="1"/>
    <xf borderId="13" fillId="0" fontId="2" numFmtId="0" xfId="0" applyBorder="1" applyFont="1"/>
    <xf borderId="14" fillId="0" fontId="2" numFmtId="0" xfId="0" applyBorder="1" applyFont="1"/>
    <xf borderId="15" fillId="0" fontId="3" numFmtId="0" xfId="0" applyAlignment="1" applyBorder="1" applyFont="1">
      <alignment horizontal="center" shrinkToFit="0" vertical="bottom" wrapText="0"/>
    </xf>
    <xf borderId="11" fillId="0" fontId="3" numFmtId="10" xfId="0" applyAlignment="1" applyBorder="1" applyFont="1" applyNumberFormat="1">
      <alignment shrinkToFit="0" vertical="bottom" wrapText="0"/>
    </xf>
    <xf borderId="16" fillId="0" fontId="2" numFmtId="0" xfId="0" applyBorder="1" applyFont="1"/>
    <xf borderId="4" fillId="0" fontId="3" numFmtId="0" xfId="0" applyAlignment="1" applyBorder="1" applyFont="1">
      <alignment horizontal="center" shrinkToFit="0" vertical="center" wrapText="0"/>
    </xf>
    <xf borderId="9" fillId="3" fontId="5" numFmtId="0" xfId="0" applyAlignment="1" applyBorder="1" applyFont="1">
      <alignment horizontal="center" shrinkToFit="0" vertical="center" wrapText="0"/>
    </xf>
    <xf borderId="7" fillId="8" fontId="3" numFmtId="0" xfId="0" applyAlignment="1" applyBorder="1" applyFont="1">
      <alignment horizontal="center" shrinkToFit="0" vertical="bottom" wrapText="0"/>
    </xf>
    <xf borderId="0" fillId="0" fontId="3" numFmtId="164" xfId="0" applyAlignment="1" applyFont="1" applyNumberFormat="1">
      <alignment shrinkToFit="0" vertical="bottom" wrapText="0"/>
    </xf>
    <xf borderId="7" fillId="0" fontId="3" numFmtId="10" xfId="0" applyAlignment="1" applyBorder="1" applyFont="1" applyNumberFormat="1">
      <alignment horizontal="center" shrinkToFit="0" vertical="bottom" wrapText="0"/>
    </xf>
    <xf borderId="7" fillId="0" fontId="3" numFmtId="164" xfId="0" applyAlignment="1" applyBorder="1" applyFont="1" applyNumberFormat="1">
      <alignment horizontal="center" shrinkToFit="0" vertical="bottom" wrapText="0"/>
    </xf>
    <xf borderId="9" fillId="5" fontId="5" numFmtId="0" xfId="0" applyAlignment="1" applyBorder="1" applyFont="1">
      <alignment horizontal="center" shrinkToFit="0" vertical="center" wrapText="0"/>
    </xf>
    <xf borderId="9" fillId="6" fontId="5" numFmtId="0" xfId="0" applyAlignment="1" applyBorder="1" applyFont="1">
      <alignment horizontal="center" shrinkToFit="0" vertical="center" wrapText="0"/>
    </xf>
    <xf borderId="7" fillId="0" fontId="3" numFmtId="0" xfId="0" applyAlignment="1" applyBorder="1" applyFont="1">
      <alignment horizontal="center" shrinkToFit="0" vertical="bottom" wrapText="0"/>
    </xf>
    <xf borderId="9" fillId="4" fontId="5" numFmtId="0" xfId="0" applyAlignment="1" applyBorder="1" applyFont="1">
      <alignment horizontal="center" shrinkToFit="0" vertical="center" wrapText="0"/>
    </xf>
    <xf borderId="11" fillId="0" fontId="3" numFmtId="164" xfId="0" applyAlignment="1" applyBorder="1" applyFont="1" applyNumberFormat="1">
      <alignment shrinkToFit="0" vertical="bottom" wrapText="0"/>
    </xf>
    <xf borderId="11" fillId="0" fontId="3" numFmtId="0" xfId="0" applyAlignment="1" applyBorder="1" applyFont="1">
      <alignment shrinkToFit="0" vertical="bottom" wrapText="0"/>
    </xf>
    <xf borderId="15" fillId="0" fontId="3" numFmtId="164" xfId="0" applyAlignment="1" applyBorder="1" applyFont="1" applyNumberFormat="1">
      <alignment shrinkToFit="0" vertical="bottom" wrapText="0"/>
    </xf>
    <xf borderId="15" fillId="0" fontId="3" numFmtId="0" xfId="0" applyAlignment="1" applyBorder="1" applyFont="1">
      <alignment shrinkToFit="0" vertical="bottom" wrapText="0"/>
    </xf>
    <xf borderId="0" fillId="0" fontId="3" numFmtId="2" xfId="0" applyAlignment="1" applyFont="1" applyNumberFormat="1">
      <alignment horizontal="center" shrinkToFit="0" vertical="bottom" wrapText="0"/>
    </xf>
    <xf borderId="0" fillId="0" fontId="3" numFmtId="10" xfId="0" applyAlignment="1" applyFont="1" applyNumberFormat="1">
      <alignment horizontal="center" shrinkToFit="0" vertical="bottom" wrapText="0"/>
    </xf>
    <xf borderId="0" fillId="0" fontId="7" numFmtId="0" xfId="0" applyAlignment="1" applyFont="1">
      <alignment horizontal="center" shrinkToFit="0" vertical="center" wrapText="0"/>
    </xf>
    <xf borderId="17" fillId="9" fontId="3" numFmtId="164" xfId="0" applyAlignment="1" applyBorder="1" applyFill="1" applyFont="1" applyNumberFormat="1">
      <alignment horizontal="center" shrinkToFit="0" vertical="bottom" wrapText="0"/>
    </xf>
    <xf borderId="4" fillId="3" fontId="5" numFmtId="0" xfId="0" applyAlignment="1" applyBorder="1" applyFont="1">
      <alignment horizontal="center" shrinkToFit="0" vertical="center" wrapText="0"/>
    </xf>
    <xf borderId="4" fillId="4" fontId="5" numFmtId="0" xfId="0" applyAlignment="1" applyBorder="1" applyFont="1">
      <alignment horizontal="center" shrinkToFit="0" vertical="center" wrapText="0"/>
    </xf>
    <xf borderId="7" fillId="0" fontId="3" numFmtId="0" xfId="0" applyAlignment="1" applyBorder="1" applyFont="1">
      <alignment horizontal="center" shrinkToFit="0" vertical="center" wrapText="0"/>
    </xf>
    <xf borderId="7" fillId="0" fontId="3" numFmtId="0" xfId="0" applyAlignment="1" applyBorder="1" applyFont="1">
      <alignment shrinkToFit="0" vertical="bottom" wrapText="0"/>
    </xf>
    <xf borderId="7" fillId="0" fontId="5" numFmtId="0" xfId="0" applyAlignment="1" applyBorder="1" applyFont="1">
      <alignment shrinkToFit="0" vertical="bottom" wrapText="0"/>
    </xf>
    <xf borderId="4" fillId="10" fontId="4" numFmtId="0" xfId="0" applyAlignment="1" applyBorder="1" applyFill="1" applyFont="1">
      <alignment horizontal="center" shrinkToFit="0" vertical="center" wrapText="0"/>
    </xf>
    <xf borderId="17" fillId="9" fontId="3" numFmtId="0" xfId="0" applyAlignment="1" applyBorder="1" applyFont="1">
      <alignment shrinkToFit="0" vertical="bottom" wrapText="0"/>
    </xf>
    <xf borderId="7" fillId="0" fontId="4" numFmtId="0" xfId="0" applyAlignment="1" applyBorder="1" applyFont="1">
      <alignment horizontal="center" shrinkToFit="0" vertical="center" wrapText="0"/>
    </xf>
    <xf borderId="1" fillId="3" fontId="5" numFmtId="0" xfId="0" applyAlignment="1" applyBorder="1" applyFont="1">
      <alignment horizontal="center" shrinkToFit="0" vertical="center" wrapText="0"/>
    </xf>
    <xf borderId="17" fillId="9" fontId="3" numFmtId="10" xfId="0" applyAlignment="1" applyBorder="1" applyFont="1" applyNumberFormat="1">
      <alignment shrinkToFit="0" vertical="bottom" wrapText="0"/>
    </xf>
    <xf borderId="7" fillId="8" fontId="4" numFmtId="0" xfId="0" applyAlignment="1" applyBorder="1" applyFont="1">
      <alignment horizontal="center" shrinkToFit="0" vertical="bottom" wrapText="0"/>
    </xf>
    <xf borderId="7" fillId="8" fontId="4" numFmtId="0" xfId="0" applyAlignment="1" applyBorder="1" applyFont="1">
      <alignment horizontal="center" shrinkToFit="0" vertical="center" wrapText="0"/>
    </xf>
    <xf borderId="7" fillId="8" fontId="4" numFmtId="164" xfId="0" applyAlignment="1" applyBorder="1" applyFont="1" applyNumberFormat="1">
      <alignment horizontal="center" shrinkToFit="0" vertical="bottom" wrapText="0"/>
    </xf>
    <xf borderId="9" fillId="0" fontId="5" numFmtId="0" xfId="0" applyAlignment="1" applyBorder="1" applyFont="1">
      <alignment horizontal="center" shrinkToFit="0" vertical="center" wrapText="0"/>
    </xf>
    <xf borderId="7" fillId="11" fontId="5" numFmtId="0" xfId="0" applyAlignment="1" applyBorder="1" applyFill="1" applyFont="1">
      <alignment horizontal="center" shrinkToFit="0" vertical="bottom" wrapText="0"/>
    </xf>
    <xf borderId="7" fillId="11" fontId="3" numFmtId="10" xfId="0" applyAlignment="1" applyBorder="1" applyFont="1" applyNumberFormat="1">
      <alignment horizontal="center" shrinkToFit="0" vertical="bottom" wrapText="0"/>
    </xf>
    <xf borderId="7" fillId="11" fontId="3" numFmtId="164" xfId="0" applyAlignment="1" applyBorder="1" applyFont="1" applyNumberFormat="1">
      <alignment horizontal="center" shrinkToFit="0" vertical="bottom" wrapText="0"/>
    </xf>
    <xf borderId="7" fillId="0" fontId="5" numFmtId="0" xfId="0" applyAlignment="1" applyBorder="1" applyFont="1">
      <alignment horizontal="center" shrinkToFit="0" vertical="bottom" wrapText="0"/>
    </xf>
    <xf borderId="4" fillId="5" fontId="4" numFmtId="0" xfId="0" applyAlignment="1" applyBorder="1" applyFont="1">
      <alignment horizontal="center" shrinkToFit="0" vertical="center" wrapText="0"/>
    </xf>
    <xf borderId="1" fillId="6" fontId="3" numFmtId="164" xfId="0" applyAlignment="1" applyBorder="1" applyFont="1" applyNumberFormat="1">
      <alignment horizontal="center" shrinkToFit="0" vertical="center" wrapText="0"/>
    </xf>
    <xf borderId="17" fillId="10" fontId="3" numFmtId="164" xfId="0" applyAlignment="1" applyBorder="1" applyFont="1" applyNumberFormat="1">
      <alignment horizontal="center" shrinkToFit="0" vertical="bottom" wrapText="0"/>
    </xf>
    <xf borderId="17" fillId="10" fontId="3" numFmtId="0" xfId="0" applyAlignment="1" applyBorder="1" applyFont="1">
      <alignment horizontal="center" shrinkToFit="0" vertical="bottom" wrapText="0"/>
    </xf>
    <xf borderId="1" fillId="11" fontId="5" numFmtId="0" xfId="0" applyAlignment="1" applyBorder="1" applyFont="1">
      <alignment horizontal="center" shrinkToFit="0" vertical="center" wrapText="0"/>
    </xf>
    <xf borderId="17" fillId="11" fontId="3" numFmtId="164" xfId="0" applyAlignment="1" applyBorder="1" applyFont="1" applyNumberFormat="1">
      <alignment horizontal="center" shrinkToFit="0" vertical="bottom" wrapText="0"/>
    </xf>
    <xf borderId="7" fillId="11" fontId="4" numFmtId="0" xfId="0" applyAlignment="1" applyBorder="1" applyFont="1">
      <alignment horizontal="center" shrinkToFit="0" vertical="center" wrapText="0"/>
    </xf>
    <xf borderId="7" fillId="11" fontId="3" numFmtId="0" xfId="0" applyAlignment="1" applyBorder="1" applyFont="1">
      <alignment horizontal="center" shrinkToFit="0" vertical="bottom" wrapText="0"/>
    </xf>
    <xf borderId="7" fillId="0" fontId="5" numFmtId="0" xfId="0" applyAlignment="1" applyBorder="1" applyFont="1">
      <alignment horizontal="center" shrinkToFit="0" vertical="center" wrapText="0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20" Type="http://schemas.openxmlformats.org/officeDocument/2006/relationships/worksheet" Target="worksheets/sheet17.xml"/><Relationship Id="rId22" Type="http://schemas.openxmlformats.org/officeDocument/2006/relationships/worksheet" Target="worksheets/sheet19.xml"/><Relationship Id="rId21" Type="http://schemas.openxmlformats.org/officeDocument/2006/relationships/worksheet" Target="worksheets/sheet18.xml"/><Relationship Id="rId24" Type="http://schemas.openxmlformats.org/officeDocument/2006/relationships/worksheet" Target="worksheets/sheet21.xml"/><Relationship Id="rId23" Type="http://schemas.openxmlformats.org/officeDocument/2006/relationships/worksheet" Target="worksheets/sheet20.xml"/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9" Type="http://schemas.openxmlformats.org/officeDocument/2006/relationships/worksheet" Target="worksheets/sheet6.xml"/><Relationship Id="rId26" Type="http://schemas.openxmlformats.org/officeDocument/2006/relationships/worksheet" Target="worksheets/sheet23.xml"/><Relationship Id="rId25" Type="http://schemas.openxmlformats.org/officeDocument/2006/relationships/worksheet" Target="worksheets/sheet22.xml"/><Relationship Id="rId28" Type="http://schemas.openxmlformats.org/officeDocument/2006/relationships/worksheet" Target="worksheets/sheet25.xml"/><Relationship Id="rId27" Type="http://schemas.openxmlformats.org/officeDocument/2006/relationships/worksheet" Target="worksheets/sheet24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Relationship Id="rId29" Type="http://schemas.openxmlformats.org/officeDocument/2006/relationships/worksheet" Target="worksheets/sheet26.xml"/><Relationship Id="rId7" Type="http://schemas.openxmlformats.org/officeDocument/2006/relationships/worksheet" Target="worksheets/sheet4.xml"/><Relationship Id="rId8" Type="http://schemas.openxmlformats.org/officeDocument/2006/relationships/worksheet" Target="worksheets/sheet5.xml"/><Relationship Id="rId31" Type="http://schemas.openxmlformats.org/officeDocument/2006/relationships/worksheet" Target="worksheets/sheet28.xml"/><Relationship Id="rId30" Type="http://schemas.openxmlformats.org/officeDocument/2006/relationships/worksheet" Target="worksheets/sheet27.xml"/><Relationship Id="rId11" Type="http://schemas.openxmlformats.org/officeDocument/2006/relationships/worksheet" Target="worksheets/sheet8.xml"/><Relationship Id="rId33" Type="http://schemas.openxmlformats.org/officeDocument/2006/relationships/worksheet" Target="worksheets/sheet30.xml"/><Relationship Id="rId10" Type="http://schemas.openxmlformats.org/officeDocument/2006/relationships/worksheet" Target="worksheets/sheet7.xml"/><Relationship Id="rId32" Type="http://schemas.openxmlformats.org/officeDocument/2006/relationships/worksheet" Target="worksheets/sheet29.xml"/><Relationship Id="rId13" Type="http://schemas.openxmlformats.org/officeDocument/2006/relationships/worksheet" Target="worksheets/sheet10.xml"/><Relationship Id="rId35" Type="http://schemas.openxmlformats.org/officeDocument/2006/relationships/worksheet" Target="worksheets/sheet32.xml"/><Relationship Id="rId12" Type="http://schemas.openxmlformats.org/officeDocument/2006/relationships/worksheet" Target="worksheets/sheet9.xml"/><Relationship Id="rId34" Type="http://schemas.openxmlformats.org/officeDocument/2006/relationships/worksheet" Target="worksheets/sheet31.xml"/><Relationship Id="rId15" Type="http://schemas.openxmlformats.org/officeDocument/2006/relationships/worksheet" Target="worksheets/sheet12.xml"/><Relationship Id="rId37" Type="http://schemas.openxmlformats.org/officeDocument/2006/relationships/worksheet" Target="worksheets/sheet34.xml"/><Relationship Id="rId14" Type="http://schemas.openxmlformats.org/officeDocument/2006/relationships/worksheet" Target="worksheets/sheet11.xml"/><Relationship Id="rId36" Type="http://schemas.openxmlformats.org/officeDocument/2006/relationships/worksheet" Target="worksheets/sheet33.xml"/><Relationship Id="rId17" Type="http://schemas.openxmlformats.org/officeDocument/2006/relationships/worksheet" Target="worksheets/sheet14.xml"/><Relationship Id="rId16" Type="http://schemas.openxmlformats.org/officeDocument/2006/relationships/worksheet" Target="worksheets/sheet13.xml"/><Relationship Id="rId38" Type="http://schemas.openxmlformats.org/officeDocument/2006/relationships/worksheet" Target="worksheets/sheet35.xml"/><Relationship Id="rId19" Type="http://schemas.openxmlformats.org/officeDocument/2006/relationships/worksheet" Target="worksheets/sheet16.xml"/><Relationship Id="rId18" Type="http://schemas.openxmlformats.org/officeDocument/2006/relationships/worksheet" Target="worksheets/sheet15.xml"/></Relationships>
</file>

<file path=xl/charts/chart1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 i="0" sz="1600">
                <a:solidFill>
                  <a:srgbClr val="000000"/>
                </a:solidFill>
                <a:latin typeface="Arial"/>
              </a:defRPr>
            </a:pPr>
            <a:r>
              <a:t>Comparaçao do tempo computacional</a:t>
            </a:r>
          </a:p>
        </c:rich>
      </c:tx>
      <c:overlay val="0"/>
    </c:title>
    <c:plotArea>
      <c:layout/>
      <c:lineChart>
        <c:ser>
          <c:idx val="0"/>
          <c:order val="0"/>
          <c:tx>
            <c:strRef>
              <c:f>'Resumo GRASP'!$X$5</c:f>
            </c:strRef>
          </c:tx>
          <c:spPr>
            <a:ln cmpd="sng" w="28575">
              <a:solidFill>
                <a:srgbClr val="004586"/>
              </a:solidFill>
              <a:prstDash val="solid"/>
            </a:ln>
          </c:spPr>
          <c:marker>
            <c:symbol val="circle"/>
            <c:size val="8"/>
            <c:spPr>
              <a:solidFill>
                <a:srgbClr val="004586"/>
              </a:solidFill>
              <a:ln cmpd="sng">
                <a:solidFill>
                  <a:srgbClr val="004586"/>
                </a:solidFill>
              </a:ln>
            </c:spPr>
          </c:marker>
          <c:cat>
            <c:strRef>
              <c:f>'Resumo GRASP'!$W$6:$W$27</c:f>
            </c:strRef>
          </c:cat>
          <c:val>
            <c:numRef>
              <c:f>'Resumo GRASP'!$X$6:$X$27</c:f>
            </c:numRef>
          </c:val>
          <c:smooth val="0"/>
        </c:ser>
        <c:ser>
          <c:idx val="1"/>
          <c:order val="1"/>
          <c:tx>
            <c:strRef>
              <c:f>'Resumo GRASP'!$Y$5</c:f>
            </c:strRef>
          </c:tx>
          <c:spPr>
            <a:ln cmpd="sng" w="28575">
              <a:solidFill>
                <a:srgbClr val="FF420E"/>
              </a:solidFill>
              <a:prstDash val="solid"/>
            </a:ln>
          </c:spPr>
          <c:marker>
            <c:symbol val="circle"/>
            <c:size val="8"/>
            <c:spPr>
              <a:solidFill>
                <a:srgbClr val="FF420E"/>
              </a:solidFill>
              <a:ln cmpd="sng">
                <a:solidFill>
                  <a:srgbClr val="FF420E"/>
                </a:solidFill>
              </a:ln>
            </c:spPr>
          </c:marker>
          <c:cat>
            <c:strRef>
              <c:f>'Resumo GRASP'!$W$6:$W$27</c:f>
            </c:strRef>
          </c:cat>
          <c:val>
            <c:numRef>
              <c:f>'Resumo GRASP'!$Y$6:$Y$27</c:f>
            </c:numRef>
          </c:val>
          <c:smooth val="0"/>
        </c:ser>
        <c:ser>
          <c:idx val="2"/>
          <c:order val="2"/>
          <c:tx>
            <c:strRef>
              <c:f>'Resumo GRASP'!$Z$5</c:f>
            </c:strRef>
          </c:tx>
          <c:spPr>
            <a:ln cmpd="sng" w="28575">
              <a:solidFill>
                <a:srgbClr val="FFD320"/>
              </a:solidFill>
              <a:prstDash val="solid"/>
            </a:ln>
          </c:spPr>
          <c:marker>
            <c:symbol val="circle"/>
            <c:size val="8"/>
            <c:spPr>
              <a:solidFill>
                <a:srgbClr val="FFD320"/>
              </a:solidFill>
              <a:ln cmpd="sng">
                <a:solidFill>
                  <a:srgbClr val="FFD320"/>
                </a:solidFill>
              </a:ln>
            </c:spPr>
          </c:marker>
          <c:cat>
            <c:strRef>
              <c:f>'Resumo GRASP'!$W$6:$W$27</c:f>
            </c:strRef>
          </c:cat>
          <c:val>
            <c:numRef>
              <c:f>'Resumo GRASP'!$Z$6:$Z$27</c:f>
            </c:numRef>
          </c:val>
          <c:smooth val="0"/>
        </c:ser>
        <c:axId val="465771825"/>
        <c:axId val="828962827"/>
      </c:lineChart>
      <c:catAx>
        <c:axId val="465771825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 i="0" sz="1400">
                    <a:solidFill>
                      <a:srgbClr val="000000"/>
                    </a:solidFill>
                    <a:latin typeface="Arial"/>
                  </a:defRPr>
                </a:pPr>
                <a:r>
                  <a:t>Número de sensores</a:t>
                </a:r>
              </a:p>
            </c:rich>
          </c:tx>
          <c:overlay val="0"/>
        </c:title>
        <c:txPr>
          <a:bodyPr/>
          <a:lstStyle/>
          <a:p>
            <a:pPr lvl="0">
              <a:defRPr b="0" i="0" sz="1400">
                <a:solidFill>
                  <a:srgbClr val="000000"/>
                </a:solidFill>
                <a:latin typeface="Arial"/>
              </a:defRPr>
            </a:pPr>
          </a:p>
        </c:txPr>
        <c:crossAx val="828962827"/>
      </c:catAx>
      <c:valAx>
        <c:axId val="828962827"/>
        <c:scaling>
          <c:orientation val="minMax"/>
        </c:scaling>
        <c:delete val="0"/>
        <c:axPos val="l"/>
        <c:majorGridlines>
          <c:spPr>
            <a:ln>
              <a:solidFill>
                <a:srgbClr val="-4C4C4D"/>
              </a:solidFill>
            </a:ln>
          </c:spPr>
        </c:majorGridlines>
        <c:minorGridlines>
          <c:spPr>
            <a:ln>
              <a:solidFill>
                <a:srgbClr val="CCCCCC"/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 i="0" sz="1400">
                    <a:solidFill>
                      <a:srgbClr val="000000"/>
                    </a:solidFill>
                    <a:latin typeface="Arial"/>
                  </a:defRPr>
                </a:pPr>
                <a:r>
                  <a:t>Tempo (s)</a:t>
                </a:r>
              </a:p>
            </c:rich>
          </c:tx>
          <c:overlay val="0"/>
        </c:title>
        <c:numFmt formatCode="General" sourceLinked="1"/>
        <c:tickLblPos val="nextTo"/>
        <c:spPr>
          <a:ln w="47625">
            <a:noFill/>
          </a:ln>
        </c:spPr>
        <c:txPr>
          <a:bodyPr/>
          <a:lstStyle/>
          <a:p>
            <a:pPr lvl="0">
              <a:defRPr b="0" i="0" sz="1400">
                <a:solidFill>
                  <a:srgbClr val="000000"/>
                </a:solidFill>
                <a:latin typeface="Arial"/>
              </a:defRPr>
            </a:pPr>
          </a:p>
        </c:txPr>
        <c:crossAx val="465771825"/>
      </c:valAx>
    </c:plotArea>
    <c:legend>
      <c:legendPos val="r"/>
      <c:overlay val="0"/>
      <c:txPr>
        <a:bodyPr/>
        <a:lstStyle/>
        <a:p>
          <a:pPr lvl="0">
            <a:defRPr b="0" i="0" sz="1200">
              <a:solidFill>
                <a:srgbClr val="000000"/>
              </a:solidFill>
              <a:latin typeface="Arial"/>
            </a:defRPr>
          </a:pPr>
        </a:p>
      </c:txPr>
    </c:legend>
    <c:plotVisOnly val="1"/>
  </c:chart>
  <c:spPr>
    <a:solidFill>
      <a:srgbClr val="FFFFFF"/>
    </a:solidFill>
  </c:spPr>
</c:chartSpace>
</file>

<file path=xl/drawings/_rels/drawing35.xml.rels><?xml version="1.0" encoding="UTF-8" standalone="yes"?>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22</xdr:col>
      <xdr:colOff>371475</xdr:colOff>
      <xdr:row>3</xdr:row>
      <xdr:rowOff>114300</xdr:rowOff>
    </xdr:from>
    <xdr:ext cx="9886950" cy="8343900"/>
    <xdr:graphicFrame>
      <xdr:nvGraphicFramePr>
        <xdr:cNvPr id="1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"/>
        </a:graphicData>
      </a:graphic>
    </xdr:graphicFrame>
    <xdr:clientData fLocksWithSheet="0"/>
  </xdr:oneCellAnchor>
</xdr:wsDr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0000FF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1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4.xml"/></Relationships>
</file>

<file path=xl/worksheets/_rels/sheet1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5.xml"/></Relationships>
</file>

<file path=xl/worksheets/_rels/sheet1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6.xml"/></Relationships>
</file>

<file path=xl/worksheets/_rels/sheet1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7.xml"/></Relationships>
</file>

<file path=xl/worksheets/_rels/sheet1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8.xml"/></Relationships>
</file>

<file path=xl/worksheets/_rels/sheet1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9.xml"/></Relationships>
</file>

<file path=xl/worksheets/_rels/sheet2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0.xml"/></Relationships>
</file>

<file path=xl/worksheets/_rels/sheet2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1.xml"/></Relationships>
</file>

<file path=xl/worksheets/_rels/sheet2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2.xml"/></Relationships>
</file>

<file path=xl/worksheets/_rels/sheet2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3.xml"/></Relationships>
</file>

<file path=xl/worksheets/_rels/sheet2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4.xml"/></Relationships>
</file>

<file path=xl/worksheets/_rels/sheet2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5.xml"/></Relationships>
</file>

<file path=xl/worksheets/_rels/sheet2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6.xml"/></Relationships>
</file>

<file path=xl/worksheets/_rels/sheet2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7.xml"/></Relationships>
</file>

<file path=xl/worksheets/_rels/sheet2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8.xml"/></Relationships>
</file>

<file path=xl/worksheets/_rels/sheet2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9.xml"/></Relationships>
</file>

<file path=xl/worksheets/_rels/sheet3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0.xml"/></Relationships>
</file>

<file path=xl/worksheets/_rels/sheet3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1.xml"/></Relationships>
</file>

<file path=xl/worksheets/_rels/sheet3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2.xml"/></Relationships>
</file>

<file path=xl/worksheets/_rels/sheet3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3.xml"/></Relationships>
</file>

<file path=xl/worksheets/_rels/sheet3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4.xml"/></Relationships>
</file>

<file path=xl/worksheets/_rels/sheet3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5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6" width="11.57"/>
    <col customWidth="1" hidden="1" min="7" max="7" width="11.57"/>
    <col customWidth="1" min="8" max="42" width="11.57"/>
    <col customWidth="1" min="43" max="43" width="12.14"/>
    <col customWidth="1" min="44" max="44" width="14.71"/>
    <col customWidth="1" min="45" max="48" width="11.57"/>
    <col customWidth="1" min="49" max="49" width="13.57"/>
    <col customWidth="1" min="50" max="68" width="11.57"/>
  </cols>
  <sheetData>
    <row r="1" ht="15.0" customHeight="1">
      <c r="A1" s="1" t="s">
        <v>0</v>
      </c>
      <c r="B1" s="2"/>
      <c r="C1" s="3"/>
      <c r="D1" s="4"/>
      <c r="E1" s="5"/>
      <c r="F1" s="5"/>
      <c r="G1" s="4"/>
      <c r="H1" s="6" t="s">
        <v>1</v>
      </c>
      <c r="I1" s="7"/>
      <c r="J1" s="7"/>
      <c r="K1" s="8"/>
      <c r="L1" s="6" t="s">
        <v>2</v>
      </c>
      <c r="M1" s="7"/>
      <c r="N1" s="7"/>
      <c r="O1" s="8"/>
      <c r="P1" s="6" t="s">
        <v>3</v>
      </c>
      <c r="Q1" s="7"/>
      <c r="R1" s="7"/>
      <c r="S1" s="8"/>
      <c r="T1" s="9" t="s">
        <v>4</v>
      </c>
      <c r="U1" s="7"/>
      <c r="V1" s="7"/>
      <c r="W1" s="8"/>
      <c r="X1" s="9" t="s">
        <v>5</v>
      </c>
      <c r="Y1" s="7"/>
      <c r="Z1" s="7"/>
      <c r="AA1" s="8"/>
      <c r="AB1" s="9" t="s">
        <v>6</v>
      </c>
      <c r="AC1" s="7"/>
      <c r="AD1" s="7"/>
      <c r="AE1" s="8"/>
      <c r="AF1" s="6" t="s">
        <v>1</v>
      </c>
      <c r="AG1" s="8"/>
      <c r="AH1" s="6" t="s">
        <v>2</v>
      </c>
      <c r="AI1" s="8"/>
      <c r="AJ1" s="6" t="s">
        <v>3</v>
      </c>
      <c r="AK1" s="8"/>
      <c r="AL1" s="9" t="s">
        <v>4</v>
      </c>
      <c r="AM1" s="8"/>
      <c r="AN1" s="9" t="s">
        <v>5</v>
      </c>
      <c r="AO1" s="8"/>
      <c r="AP1" s="9" t="s">
        <v>6</v>
      </c>
      <c r="AQ1" s="8"/>
      <c r="AR1" s="10" t="s">
        <v>7</v>
      </c>
      <c r="AS1" s="6" t="s">
        <v>1</v>
      </c>
      <c r="AT1" s="8"/>
      <c r="AU1" s="6" t="s">
        <v>2</v>
      </c>
      <c r="AV1" s="8"/>
      <c r="AW1" s="6" t="s">
        <v>3</v>
      </c>
      <c r="AX1" s="8"/>
      <c r="AY1" s="9" t="s">
        <v>4</v>
      </c>
      <c r="AZ1" s="8"/>
      <c r="BA1" s="9" t="s">
        <v>5</v>
      </c>
      <c r="BB1" s="8"/>
      <c r="BC1" s="9" t="s">
        <v>6</v>
      </c>
      <c r="BD1" s="8"/>
      <c r="BE1" s="11" t="s">
        <v>8</v>
      </c>
      <c r="BF1" s="7"/>
      <c r="BG1" s="7"/>
      <c r="BH1" s="7"/>
      <c r="BI1" s="7"/>
      <c r="BJ1" s="8"/>
      <c r="BK1" s="12" t="s">
        <v>9</v>
      </c>
      <c r="BL1" s="7"/>
      <c r="BM1" s="7"/>
      <c r="BN1" s="7"/>
      <c r="BO1" s="7"/>
      <c r="BP1" s="8"/>
    </row>
    <row r="2" ht="12.0" customHeight="1">
      <c r="C2" s="13" t="s">
        <v>10</v>
      </c>
      <c r="D2" s="8"/>
      <c r="E2" s="13" t="s">
        <v>11</v>
      </c>
      <c r="F2" s="7"/>
      <c r="G2" s="8"/>
      <c r="H2" s="6" t="s">
        <v>12</v>
      </c>
      <c r="I2" s="8"/>
      <c r="J2" s="6" t="s">
        <v>13</v>
      </c>
      <c r="K2" s="8"/>
      <c r="L2" s="6" t="s">
        <v>12</v>
      </c>
      <c r="M2" s="8"/>
      <c r="N2" s="6" t="s">
        <v>13</v>
      </c>
      <c r="O2" s="8"/>
      <c r="P2" s="6" t="s">
        <v>12</v>
      </c>
      <c r="Q2" s="8"/>
      <c r="R2" s="6" t="s">
        <v>13</v>
      </c>
      <c r="S2" s="8"/>
      <c r="T2" s="9" t="s">
        <v>12</v>
      </c>
      <c r="U2" s="8"/>
      <c r="V2" s="9" t="s">
        <v>13</v>
      </c>
      <c r="W2" s="8"/>
      <c r="X2" s="9" t="s">
        <v>12</v>
      </c>
      <c r="Y2" s="8"/>
      <c r="Z2" s="9" t="s">
        <v>13</v>
      </c>
      <c r="AA2" s="8"/>
      <c r="AB2" s="9" t="s">
        <v>12</v>
      </c>
      <c r="AC2" s="8"/>
      <c r="AD2" s="9" t="s">
        <v>13</v>
      </c>
      <c r="AE2" s="8"/>
      <c r="AF2" s="14" t="s">
        <v>14</v>
      </c>
      <c r="AG2" s="14" t="s">
        <v>15</v>
      </c>
      <c r="AH2" s="14" t="s">
        <v>14</v>
      </c>
      <c r="AI2" s="14" t="s">
        <v>15</v>
      </c>
      <c r="AJ2" s="14" t="s">
        <v>14</v>
      </c>
      <c r="AK2" s="14" t="s">
        <v>15</v>
      </c>
      <c r="AL2" s="15" t="s">
        <v>14</v>
      </c>
      <c r="AM2" s="15" t="s">
        <v>15</v>
      </c>
      <c r="AN2" s="15" t="s">
        <v>14</v>
      </c>
      <c r="AO2" s="15" t="s">
        <v>15</v>
      </c>
      <c r="AP2" s="15" t="s">
        <v>14</v>
      </c>
      <c r="AQ2" s="15" t="s">
        <v>15</v>
      </c>
      <c r="AS2" s="14" t="s">
        <v>16</v>
      </c>
      <c r="AT2" s="14" t="s">
        <v>17</v>
      </c>
      <c r="AU2" s="14" t="s">
        <v>16</v>
      </c>
      <c r="AV2" s="14" t="s">
        <v>17</v>
      </c>
      <c r="AW2" s="14" t="s">
        <v>16</v>
      </c>
      <c r="AX2" s="14" t="s">
        <v>17</v>
      </c>
      <c r="AY2" s="15" t="s">
        <v>16</v>
      </c>
      <c r="AZ2" s="15" t="s">
        <v>17</v>
      </c>
      <c r="BA2" s="15" t="s">
        <v>16</v>
      </c>
      <c r="BB2" s="15" t="s">
        <v>17</v>
      </c>
      <c r="BC2" s="15" t="s">
        <v>16</v>
      </c>
      <c r="BD2" s="15" t="s">
        <v>17</v>
      </c>
      <c r="BE2" s="11" t="s">
        <v>18</v>
      </c>
      <c r="BF2" s="8"/>
      <c r="BG2" s="11" t="s">
        <v>19</v>
      </c>
      <c r="BH2" s="8"/>
      <c r="BI2" s="11" t="s">
        <v>20</v>
      </c>
      <c r="BJ2" s="8"/>
      <c r="BK2" s="12" t="s">
        <v>18</v>
      </c>
      <c r="BL2" s="8"/>
      <c r="BM2" s="12" t="s">
        <v>19</v>
      </c>
      <c r="BN2" s="8"/>
      <c r="BO2" s="12" t="s">
        <v>20</v>
      </c>
      <c r="BP2" s="8"/>
    </row>
    <row r="3" ht="12.0" customHeight="1">
      <c r="B3" s="16" t="s">
        <v>21</v>
      </c>
      <c r="C3" s="17" t="s">
        <v>22</v>
      </c>
      <c r="D3" s="17" t="s">
        <v>23</v>
      </c>
      <c r="E3" s="17" t="s">
        <v>24</v>
      </c>
      <c r="F3" s="17" t="s">
        <v>23</v>
      </c>
      <c r="G3" s="18" t="s">
        <v>25</v>
      </c>
      <c r="H3" s="19" t="s">
        <v>26</v>
      </c>
      <c r="I3" s="19" t="s">
        <v>23</v>
      </c>
      <c r="J3" s="19" t="s">
        <v>26</v>
      </c>
      <c r="K3" s="19" t="s">
        <v>23</v>
      </c>
      <c r="L3" s="19" t="s">
        <v>26</v>
      </c>
      <c r="M3" s="19" t="s">
        <v>23</v>
      </c>
      <c r="N3" s="19" t="s">
        <v>26</v>
      </c>
      <c r="O3" s="19" t="s">
        <v>23</v>
      </c>
      <c r="P3" s="19" t="s">
        <v>26</v>
      </c>
      <c r="Q3" s="19" t="s">
        <v>23</v>
      </c>
      <c r="R3" s="19" t="s">
        <v>26</v>
      </c>
      <c r="S3" s="19" t="s">
        <v>23</v>
      </c>
      <c r="T3" s="19" t="s">
        <v>26</v>
      </c>
      <c r="U3" s="19" t="s">
        <v>23</v>
      </c>
      <c r="V3" s="19" t="s">
        <v>26</v>
      </c>
      <c r="W3" s="19" t="s">
        <v>23</v>
      </c>
      <c r="X3" s="19" t="s">
        <v>26</v>
      </c>
      <c r="Y3" s="19" t="s">
        <v>23</v>
      </c>
      <c r="Z3" s="19" t="s">
        <v>26</v>
      </c>
      <c r="AA3" s="19" t="s">
        <v>23</v>
      </c>
      <c r="AB3" s="19" t="s">
        <v>26</v>
      </c>
      <c r="AC3" s="19" t="s">
        <v>23</v>
      </c>
      <c r="AD3" s="19" t="s">
        <v>26</v>
      </c>
      <c r="AE3" s="19" t="s">
        <v>23</v>
      </c>
      <c r="AF3" s="20" t="s">
        <v>27</v>
      </c>
      <c r="AG3" s="7"/>
      <c r="AH3" s="7"/>
      <c r="AI3" s="7"/>
      <c r="AJ3" s="7"/>
      <c r="AK3" s="8"/>
      <c r="AL3" s="20" t="s">
        <v>27</v>
      </c>
      <c r="AM3" s="7"/>
      <c r="AN3" s="7"/>
      <c r="AO3" s="7"/>
      <c r="AP3" s="7"/>
      <c r="AQ3" s="8"/>
      <c r="AS3" s="20" t="s">
        <v>28</v>
      </c>
      <c r="AT3" s="7"/>
      <c r="AU3" s="7"/>
      <c r="AV3" s="7"/>
      <c r="AW3" s="7"/>
      <c r="AX3" s="8"/>
      <c r="AY3" s="20" t="s">
        <v>28</v>
      </c>
      <c r="AZ3" s="7"/>
      <c r="BA3" s="7"/>
      <c r="BB3" s="7"/>
      <c r="BC3" s="7"/>
      <c r="BD3" s="8"/>
      <c r="BE3" s="19" t="s">
        <v>26</v>
      </c>
      <c r="BF3" s="19" t="s">
        <v>23</v>
      </c>
      <c r="BG3" s="19" t="s">
        <v>26</v>
      </c>
      <c r="BH3" s="19" t="s">
        <v>23</v>
      </c>
      <c r="BI3" s="19" t="s">
        <v>18</v>
      </c>
      <c r="BJ3" s="19" t="s">
        <v>19</v>
      </c>
      <c r="BK3" s="19" t="s">
        <v>26</v>
      </c>
      <c r="BL3" s="19" t="s">
        <v>23</v>
      </c>
      <c r="BM3" s="19" t="s">
        <v>26</v>
      </c>
      <c r="BN3" s="19" t="s">
        <v>23</v>
      </c>
      <c r="BO3" s="19" t="s">
        <v>18</v>
      </c>
      <c r="BP3" s="19" t="s">
        <v>19</v>
      </c>
    </row>
    <row r="4" ht="12.0" customHeight="1">
      <c r="A4" s="21" t="s">
        <v>29</v>
      </c>
      <c r="B4" s="23" t="s">
        <v>30</v>
      </c>
      <c r="C4" s="4">
        <v>546110.0</v>
      </c>
      <c r="D4" s="4">
        <v>0.288499</v>
      </c>
      <c r="E4" s="24">
        <v>615306.8</v>
      </c>
      <c r="F4" s="24">
        <v>1.12E-4</v>
      </c>
      <c r="G4" s="23"/>
      <c r="H4" s="24">
        <v>546647.0</v>
      </c>
      <c r="I4" s="24">
        <v>2.18E-4</v>
      </c>
      <c r="J4" s="24">
        <v>546647.0</v>
      </c>
      <c r="K4" s="24">
        <v>2.9E-4</v>
      </c>
      <c r="L4" s="24">
        <v>546114.0</v>
      </c>
      <c r="M4" s="24">
        <v>6.62E-4</v>
      </c>
      <c r="N4" s="24">
        <v>546114.0</v>
      </c>
      <c r="O4" s="24">
        <v>9.78E-4</v>
      </c>
      <c r="P4" s="24">
        <v>560786.0</v>
      </c>
      <c r="Q4" s="24">
        <v>2.28E-4</v>
      </c>
      <c r="R4" s="24">
        <v>565968.8</v>
      </c>
      <c r="S4" s="24">
        <v>4.61E-4</v>
      </c>
      <c r="T4" s="24">
        <v>546647.0</v>
      </c>
      <c r="U4" s="24">
        <v>2.39E-4</v>
      </c>
      <c r="V4" s="24">
        <v>551714.7</v>
      </c>
      <c r="W4" s="24">
        <v>2.44E-4</v>
      </c>
      <c r="X4" s="24">
        <v>546114.0</v>
      </c>
      <c r="Y4" s="24">
        <v>5.04E-4</v>
      </c>
      <c r="Z4" s="24">
        <v>546114.0</v>
      </c>
      <c r="AA4" s="24">
        <v>6.57E-4</v>
      </c>
      <c r="AB4" s="24">
        <v>596791.0</v>
      </c>
      <c r="AC4" s="24">
        <v>3.26E-4</v>
      </c>
      <c r="AD4" s="24">
        <v>596897.6</v>
      </c>
      <c r="AE4" s="24">
        <v>4.72E-4</v>
      </c>
      <c r="AF4" s="26">
        <f t="shared" ref="AF4:AF53" si="1">(H4-C4)/C4</f>
        <v>0.0009833183791</v>
      </c>
      <c r="AG4" s="26">
        <f t="shared" ref="AG4:AG53" si="2">(J4-C4)/C4</f>
        <v>0.0009833183791</v>
      </c>
      <c r="AH4" s="26">
        <f t="shared" ref="AH4:AH53" si="3">(L4-C4)/C4</f>
        <v>0.000007324531688</v>
      </c>
      <c r="AI4" s="26">
        <f t="shared" ref="AI4:AI53" si="4">(N4-C4)/C4</f>
        <v>0.000007324531688</v>
      </c>
      <c r="AJ4" s="26">
        <f t="shared" ref="AJ4:AJ53" si="5">(P4-C4)/C4</f>
        <v>0.02687370676</v>
      </c>
      <c r="AK4" s="26">
        <f t="shared" ref="AK4:AK53" si="6">(R4-C4)/C4</f>
        <v>0.03636410247</v>
      </c>
      <c r="AL4" s="26">
        <f t="shared" ref="AL4:AL53" si="7">(T4-C4)/C4</f>
        <v>0.0009833183791</v>
      </c>
      <c r="AM4" s="26">
        <f t="shared" ref="AM4:AM53" si="8">(V4-C4)/C4</f>
        <v>0.01026295069</v>
      </c>
      <c r="AN4" s="26">
        <f t="shared" ref="AN4:AN53" si="9">(X4-C4)/C4</f>
        <v>0.000007324531688</v>
      </c>
      <c r="AO4" s="26">
        <f t="shared" ref="AO4:AO53" si="10">(Z4-C4)/C4</f>
        <v>0.000007324531688</v>
      </c>
      <c r="AP4" s="26">
        <f t="shared" ref="AP4:AP53" si="11">(AB4-C4)/C4</f>
        <v>0.09280364762</v>
      </c>
      <c r="AQ4" s="26">
        <f t="shared" ref="AQ4:AQ53" si="12">(AD4-C4)/C4</f>
        <v>0.09299884639</v>
      </c>
      <c r="AR4" s="4">
        <f t="shared" ref="AR4:AR53" si="13">MIN(H4,J4,L4,N4,P4,R4,T4,V4,X4,Z4,AB4,AD4)</f>
        <v>546114</v>
      </c>
      <c r="AS4" s="26">
        <v>0.106043905726</v>
      </c>
      <c r="AT4" s="26">
        <v>0.106043905726</v>
      </c>
      <c r="AU4" s="26">
        <v>0.125108938046</v>
      </c>
      <c r="AV4" s="26">
        <v>0.108734883652</v>
      </c>
      <c r="AW4" s="26">
        <v>0.101004793274</v>
      </c>
      <c r="AX4" s="26">
        <v>0.0800545009822</v>
      </c>
      <c r="AY4" s="26">
        <v>0.106043905726</v>
      </c>
      <c r="AZ4" s="26">
        <v>0.0997464128539</v>
      </c>
      <c r="BA4" s="26">
        <v>0.125108938046</v>
      </c>
      <c r="BB4" s="26">
        <v>0.108734883652</v>
      </c>
      <c r="BC4" s="26">
        <v>0.0430689770077</v>
      </c>
      <c r="BD4" s="26">
        <v>0.0278467534778</v>
      </c>
      <c r="BE4" s="24">
        <v>546114.0</v>
      </c>
      <c r="BF4" s="24">
        <v>0.111268</v>
      </c>
      <c r="BG4" s="24">
        <v>546114.0</v>
      </c>
      <c r="BH4" s="24">
        <v>0.112137</v>
      </c>
      <c r="BI4" s="26">
        <f t="shared" ref="BI4:BI53" si="14">(BE4-C4)/C4</f>
        <v>0.000007324531688</v>
      </c>
      <c r="BJ4" s="26">
        <f t="shared" ref="BJ4:BJ53" si="15">(BG4-C4)/C4</f>
        <v>0.000007324531688</v>
      </c>
      <c r="BK4" s="24">
        <v>546114.0</v>
      </c>
      <c r="BL4" s="24">
        <v>0.090982</v>
      </c>
      <c r="BM4" s="24">
        <v>546114.0</v>
      </c>
      <c r="BN4" s="24">
        <v>0.097228</v>
      </c>
      <c r="BO4" s="26">
        <f t="shared" ref="BO4:BO53" si="16">(BK4-C4)/C4</f>
        <v>0.000007324531688</v>
      </c>
      <c r="BP4" s="26">
        <f t="shared" ref="BP4:BP53" si="17">(BM4-C4)/C4</f>
        <v>0.000007324531688</v>
      </c>
    </row>
    <row r="5" ht="12.0" customHeight="1">
      <c r="A5" s="28"/>
      <c r="B5" s="4" t="s">
        <v>31</v>
      </c>
      <c r="C5" s="4">
        <v>476890.0</v>
      </c>
      <c r="D5" s="4">
        <v>0.288862</v>
      </c>
      <c r="E5" s="24">
        <v>606377.6</v>
      </c>
      <c r="F5" s="24">
        <v>1.1E-4</v>
      </c>
      <c r="G5" s="4"/>
      <c r="H5" s="24">
        <v>479082.0</v>
      </c>
      <c r="I5" s="24">
        <v>4.19E-4</v>
      </c>
      <c r="J5" s="24">
        <v>480044.5</v>
      </c>
      <c r="K5" s="24">
        <v>4.56E-4</v>
      </c>
      <c r="L5" s="24">
        <v>476885.0</v>
      </c>
      <c r="M5" s="24">
        <v>9.51E-4</v>
      </c>
      <c r="N5" s="24">
        <v>476885.0</v>
      </c>
      <c r="O5" s="24">
        <v>0.001001</v>
      </c>
      <c r="P5" s="24">
        <v>479082.0</v>
      </c>
      <c r="Q5" s="24">
        <v>4.04E-4</v>
      </c>
      <c r="R5" s="24">
        <v>479907.3</v>
      </c>
      <c r="S5" s="24">
        <v>4.31E-4</v>
      </c>
      <c r="T5" s="24">
        <v>490121.0</v>
      </c>
      <c r="U5" s="24">
        <v>2.42E-4</v>
      </c>
      <c r="V5" s="24">
        <v>490121.0</v>
      </c>
      <c r="W5" s="24">
        <v>2.64E-4</v>
      </c>
      <c r="X5" s="24">
        <v>476885.0</v>
      </c>
      <c r="Y5" s="24">
        <v>4.47E-4</v>
      </c>
      <c r="Z5" s="24">
        <v>476885.0</v>
      </c>
      <c r="AA5" s="24">
        <v>5.06E-4</v>
      </c>
      <c r="AB5" s="24">
        <v>476885.0</v>
      </c>
      <c r="AC5" s="24">
        <v>4.2E-4</v>
      </c>
      <c r="AD5" s="24">
        <v>476885.0</v>
      </c>
      <c r="AE5" s="24">
        <v>5.99E-4</v>
      </c>
      <c r="AF5" s="26">
        <f t="shared" si="1"/>
        <v>0.004596447818</v>
      </c>
      <c r="AG5" s="26">
        <f t="shared" si="2"/>
        <v>0.006614732957</v>
      </c>
      <c r="AH5" s="26">
        <f t="shared" si="3"/>
        <v>-0.00001048459813</v>
      </c>
      <c r="AI5" s="26">
        <f t="shared" si="4"/>
        <v>-0.00001048459813</v>
      </c>
      <c r="AJ5" s="26">
        <f t="shared" si="5"/>
        <v>0.004596447818</v>
      </c>
      <c r="AK5" s="26">
        <f t="shared" si="6"/>
        <v>0.006327035585</v>
      </c>
      <c r="AL5" s="26">
        <f t="shared" si="7"/>
        <v>0.02774434356</v>
      </c>
      <c r="AM5" s="26">
        <f t="shared" si="8"/>
        <v>0.02774434356</v>
      </c>
      <c r="AN5" s="26">
        <f t="shared" si="9"/>
        <v>-0.00001048459813</v>
      </c>
      <c r="AO5" s="26">
        <f t="shared" si="10"/>
        <v>-0.00001048459813</v>
      </c>
      <c r="AP5" s="26">
        <f t="shared" si="11"/>
        <v>-0.00001048459813</v>
      </c>
      <c r="AQ5" s="26">
        <f t="shared" si="12"/>
        <v>-0.00001048459813</v>
      </c>
      <c r="AR5" s="4">
        <f t="shared" si="13"/>
        <v>476885</v>
      </c>
      <c r="AS5" s="26">
        <v>0.317209503843</v>
      </c>
      <c r="AT5" s="26">
        <v>0.315837743158</v>
      </c>
      <c r="AU5" s="26">
        <v>0.32034068122</v>
      </c>
      <c r="AV5" s="26">
        <v>0.32034068122</v>
      </c>
      <c r="AW5" s="26">
        <v>0.317209503843</v>
      </c>
      <c r="AX5" s="26">
        <v>0.316033281408</v>
      </c>
      <c r="AY5" s="26">
        <v>0.30147665584</v>
      </c>
      <c r="AZ5" s="26">
        <v>0.30147665584</v>
      </c>
      <c r="BA5" s="26">
        <v>0.32034068122</v>
      </c>
      <c r="BB5" s="26">
        <v>0.32034068122</v>
      </c>
      <c r="BC5" s="26">
        <v>0.32034068122</v>
      </c>
      <c r="BD5" s="26">
        <v>0.32034068122</v>
      </c>
      <c r="BE5" s="24">
        <v>476885.0</v>
      </c>
      <c r="BF5" s="24">
        <v>0.110323</v>
      </c>
      <c r="BG5" s="24">
        <v>476885.0</v>
      </c>
      <c r="BH5" s="24">
        <v>0.111053</v>
      </c>
      <c r="BI5" s="26">
        <f t="shared" si="14"/>
        <v>-0.00001048459813</v>
      </c>
      <c r="BJ5" s="26">
        <f t="shared" si="15"/>
        <v>-0.00001048459813</v>
      </c>
      <c r="BK5" s="24">
        <v>476885.0</v>
      </c>
      <c r="BL5" s="24">
        <v>0.074573</v>
      </c>
      <c r="BM5" s="24">
        <v>476885.0</v>
      </c>
      <c r="BN5" s="24">
        <v>0.08094</v>
      </c>
      <c r="BO5" s="26">
        <f t="shared" si="16"/>
        <v>-0.00001048459813</v>
      </c>
      <c r="BP5" s="26">
        <f t="shared" si="17"/>
        <v>-0.00001048459813</v>
      </c>
    </row>
    <row r="6" ht="12.0" customHeight="1">
      <c r="A6" s="28"/>
      <c r="B6" s="4" t="s">
        <v>32</v>
      </c>
      <c r="C6" s="4">
        <v>819470.0</v>
      </c>
      <c r="D6" s="4">
        <v>0.288707</v>
      </c>
      <c r="E6" s="24">
        <v>835931.0</v>
      </c>
      <c r="F6" s="24">
        <v>8.6E-5</v>
      </c>
      <c r="G6" s="4"/>
      <c r="H6" s="24">
        <v>835931.0</v>
      </c>
      <c r="I6" s="24">
        <v>1.5E-4</v>
      </c>
      <c r="J6" s="24">
        <v>835931.0</v>
      </c>
      <c r="K6" s="24">
        <v>1.54E-4</v>
      </c>
      <c r="L6" s="24">
        <v>835637.0</v>
      </c>
      <c r="M6" s="24">
        <v>3.86E-4</v>
      </c>
      <c r="N6" s="24">
        <v>835637.0</v>
      </c>
      <c r="O6" s="24">
        <v>3.91E-4</v>
      </c>
      <c r="P6" s="24">
        <v>835637.0</v>
      </c>
      <c r="Q6" s="24">
        <v>1.74E-4</v>
      </c>
      <c r="R6" s="24">
        <v>835813.4</v>
      </c>
      <c r="S6" s="24">
        <v>2.11E-4</v>
      </c>
      <c r="T6" s="24">
        <v>835931.0</v>
      </c>
      <c r="U6" s="24">
        <v>1.57E-4</v>
      </c>
      <c r="V6" s="24">
        <v>835931.0</v>
      </c>
      <c r="W6" s="24">
        <v>1.67E-4</v>
      </c>
      <c r="X6" s="24">
        <v>835637.0</v>
      </c>
      <c r="Y6" s="24">
        <v>3.28E-4</v>
      </c>
      <c r="Z6" s="24">
        <v>835637.0</v>
      </c>
      <c r="AA6" s="24">
        <v>3.79E-4</v>
      </c>
      <c r="AB6" s="24">
        <v>835637.0</v>
      </c>
      <c r="AC6" s="24">
        <v>1.97E-4</v>
      </c>
      <c r="AD6" s="24">
        <v>835842.8</v>
      </c>
      <c r="AE6" s="24">
        <v>2.33E-4</v>
      </c>
      <c r="AF6" s="26">
        <f t="shared" si="1"/>
        <v>0.02008737355</v>
      </c>
      <c r="AG6" s="26">
        <f t="shared" si="2"/>
        <v>0.02008737355</v>
      </c>
      <c r="AH6" s="26">
        <f t="shared" si="3"/>
        <v>0.01972860507</v>
      </c>
      <c r="AI6" s="26">
        <f t="shared" si="4"/>
        <v>0.01972860507</v>
      </c>
      <c r="AJ6" s="26">
        <f t="shared" si="5"/>
        <v>0.01972860507</v>
      </c>
      <c r="AK6" s="26">
        <f t="shared" si="6"/>
        <v>0.01994386616</v>
      </c>
      <c r="AL6" s="26">
        <f t="shared" si="7"/>
        <v>0.02008737355</v>
      </c>
      <c r="AM6" s="26">
        <f t="shared" si="8"/>
        <v>0.02008737355</v>
      </c>
      <c r="AN6" s="26">
        <f t="shared" si="9"/>
        <v>0.01972860507</v>
      </c>
      <c r="AO6" s="26">
        <f t="shared" si="10"/>
        <v>0.01972860507</v>
      </c>
      <c r="AP6" s="26">
        <f t="shared" si="11"/>
        <v>0.01972860507</v>
      </c>
      <c r="AQ6" s="26">
        <f t="shared" si="12"/>
        <v>0.019979743</v>
      </c>
      <c r="AR6" s="4">
        <f t="shared" si="13"/>
        <v>835637</v>
      </c>
      <c r="AS6" s="26">
        <v>0.0</v>
      </c>
      <c r="AT6" s="26">
        <v>0.0</v>
      </c>
      <c r="AU6" s="26">
        <v>3.51703669322E-4</v>
      </c>
      <c r="AV6" s="26">
        <v>3.51703669322E-4</v>
      </c>
      <c r="AW6" s="26">
        <v>3.51703669322E-4</v>
      </c>
      <c r="AX6" s="26">
        <v>1.40681467729E-4</v>
      </c>
      <c r="AY6" s="26">
        <v>0.0</v>
      </c>
      <c r="AZ6" s="26">
        <v>0.0</v>
      </c>
      <c r="BA6" s="26">
        <v>3.51703669322E-4</v>
      </c>
      <c r="BB6" s="26">
        <v>3.51703669322E-4</v>
      </c>
      <c r="BC6" s="26">
        <v>3.51703669322E-4</v>
      </c>
      <c r="BD6" s="26">
        <v>1.05511100797E-4</v>
      </c>
      <c r="BE6" s="24">
        <v>835637.0</v>
      </c>
      <c r="BF6" s="24">
        <v>0.066884</v>
      </c>
      <c r="BG6" s="24">
        <v>835637.0</v>
      </c>
      <c r="BH6" s="24">
        <v>0.067634</v>
      </c>
      <c r="BI6" s="26">
        <f t="shared" si="14"/>
        <v>0.01972860507</v>
      </c>
      <c r="BJ6" s="26">
        <f t="shared" si="15"/>
        <v>0.01972860507</v>
      </c>
      <c r="BK6" s="24">
        <v>819466.0</v>
      </c>
      <c r="BL6" s="24">
        <v>0.080086</v>
      </c>
      <c r="BM6" s="24">
        <v>819466.0</v>
      </c>
      <c r="BN6" s="24">
        <v>0.089513</v>
      </c>
      <c r="BO6" s="26">
        <f t="shared" si="16"/>
        <v>-0.000004881203705</v>
      </c>
      <c r="BP6" s="26">
        <f t="shared" si="17"/>
        <v>-0.000004881203705</v>
      </c>
    </row>
    <row r="7" ht="12.0" customHeight="1">
      <c r="A7" s="28"/>
      <c r="B7" s="4" t="s">
        <v>33</v>
      </c>
      <c r="C7" s="4">
        <v>583500.0</v>
      </c>
      <c r="D7" s="4">
        <v>0.569023</v>
      </c>
      <c r="E7" s="24">
        <v>741881.6</v>
      </c>
      <c r="F7" s="24">
        <v>1.27E-4</v>
      </c>
      <c r="G7" s="4"/>
      <c r="H7" s="24">
        <v>583501.0</v>
      </c>
      <c r="I7" s="24">
        <v>3.71E-4</v>
      </c>
      <c r="J7" s="24">
        <v>583503.4</v>
      </c>
      <c r="K7" s="24">
        <v>4.98E-4</v>
      </c>
      <c r="L7" s="24">
        <v>583501.0</v>
      </c>
      <c r="M7" s="24">
        <v>7.19E-4</v>
      </c>
      <c r="N7" s="24">
        <v>583501.0</v>
      </c>
      <c r="O7" s="24">
        <v>9.84E-4</v>
      </c>
      <c r="P7" s="24">
        <v>583501.0</v>
      </c>
      <c r="Q7" s="24">
        <v>4.48E-4</v>
      </c>
      <c r="R7" s="24">
        <v>586258.5</v>
      </c>
      <c r="S7" s="24">
        <v>5.5E-4</v>
      </c>
      <c r="T7" s="24">
        <v>583504.0</v>
      </c>
      <c r="U7" s="24">
        <v>3.4E-4</v>
      </c>
      <c r="V7" s="24">
        <v>592681.5</v>
      </c>
      <c r="W7" s="24">
        <v>4.02E-4</v>
      </c>
      <c r="X7" s="24">
        <v>583501.0</v>
      </c>
      <c r="Y7" s="24">
        <v>6.51E-4</v>
      </c>
      <c r="Z7" s="24">
        <v>583501.0</v>
      </c>
      <c r="AA7" s="24">
        <v>8.7E-4</v>
      </c>
      <c r="AB7" s="24">
        <v>583501.0</v>
      </c>
      <c r="AC7" s="24">
        <v>2.69E-4</v>
      </c>
      <c r="AD7" s="24">
        <v>584895.4</v>
      </c>
      <c r="AE7" s="24">
        <v>4.73E-4</v>
      </c>
      <c r="AF7" s="26">
        <f t="shared" si="1"/>
        <v>0.000001713796058</v>
      </c>
      <c r="AG7" s="26">
        <f t="shared" si="2"/>
        <v>0.000005826906598</v>
      </c>
      <c r="AH7" s="26">
        <f t="shared" si="3"/>
        <v>0.000001713796058</v>
      </c>
      <c r="AI7" s="26">
        <f t="shared" si="4"/>
        <v>0.000001713796058</v>
      </c>
      <c r="AJ7" s="26">
        <f t="shared" si="5"/>
        <v>0.000001713796058</v>
      </c>
      <c r="AK7" s="26">
        <f t="shared" si="6"/>
        <v>0.004727506427</v>
      </c>
      <c r="AL7" s="26">
        <f t="shared" si="7"/>
        <v>0.000006855184233</v>
      </c>
      <c r="AM7" s="26">
        <f t="shared" si="8"/>
        <v>0.01573521851</v>
      </c>
      <c r="AN7" s="26">
        <f t="shared" si="9"/>
        <v>0.000001713796058</v>
      </c>
      <c r="AO7" s="26">
        <f t="shared" si="10"/>
        <v>0.000001713796058</v>
      </c>
      <c r="AP7" s="26">
        <f t="shared" si="11"/>
        <v>0.000001713796058</v>
      </c>
      <c r="AQ7" s="26">
        <f t="shared" si="12"/>
        <v>0.00239143102</v>
      </c>
      <c r="AR7" s="4">
        <f t="shared" si="13"/>
        <v>583501</v>
      </c>
      <c r="AS7" s="26">
        <v>0.247815639736</v>
      </c>
      <c r="AT7" s="26">
        <v>0.207493714537</v>
      </c>
      <c r="AU7" s="26">
        <v>0.247815639736</v>
      </c>
      <c r="AV7" s="26">
        <v>0.223980418409</v>
      </c>
      <c r="AW7" s="26">
        <v>0.247815639736</v>
      </c>
      <c r="AX7" s="26">
        <v>0.236779309554</v>
      </c>
      <c r="AY7" s="26">
        <v>0.244819798335</v>
      </c>
      <c r="AZ7" s="26">
        <v>0.199338260633</v>
      </c>
      <c r="BA7" s="26">
        <v>0.247815639736</v>
      </c>
      <c r="BB7" s="26">
        <v>0.240463821176</v>
      </c>
      <c r="BC7" s="26">
        <v>0.247815639736</v>
      </c>
      <c r="BD7" s="26">
        <v>0.196370973575</v>
      </c>
      <c r="BE7" s="24">
        <v>583501.0</v>
      </c>
      <c r="BF7" s="24">
        <v>0.11844</v>
      </c>
      <c r="BG7" s="24">
        <v>583501.0</v>
      </c>
      <c r="BH7" s="24">
        <v>0.128798</v>
      </c>
      <c r="BI7" s="26">
        <f t="shared" si="14"/>
        <v>0.000001713796058</v>
      </c>
      <c r="BJ7" s="26">
        <f t="shared" si="15"/>
        <v>0.000001713796058</v>
      </c>
      <c r="BK7" s="24">
        <v>583501.0</v>
      </c>
      <c r="BL7" s="24">
        <v>0.089539</v>
      </c>
      <c r="BM7" s="24">
        <v>583501.0</v>
      </c>
      <c r="BN7" s="24">
        <v>0.096328</v>
      </c>
      <c r="BO7" s="26">
        <f t="shared" si="16"/>
        <v>0.000001713796058</v>
      </c>
      <c r="BP7" s="26">
        <f t="shared" si="17"/>
        <v>0.000001713796058</v>
      </c>
    </row>
    <row r="8" ht="12.0" customHeight="1">
      <c r="A8" s="28"/>
      <c r="B8" s="4" t="s">
        <v>34</v>
      </c>
      <c r="C8" s="4">
        <v>393830.0</v>
      </c>
      <c r="D8" s="4">
        <v>0.248283</v>
      </c>
      <c r="E8" s="24">
        <v>462470.0</v>
      </c>
      <c r="F8" s="24">
        <v>8.9E-5</v>
      </c>
      <c r="G8" s="4"/>
      <c r="H8" s="24">
        <v>393982.0</v>
      </c>
      <c r="I8" s="24">
        <v>2.34E-4</v>
      </c>
      <c r="J8" s="24">
        <v>404261.8</v>
      </c>
      <c r="K8" s="24">
        <v>2.85E-4</v>
      </c>
      <c r="L8" s="24">
        <v>393830.0</v>
      </c>
      <c r="M8" s="24">
        <v>4.39E-4</v>
      </c>
      <c r="N8" s="24">
        <v>393830.0</v>
      </c>
      <c r="O8" s="24">
        <v>6.28E-4</v>
      </c>
      <c r="P8" s="24">
        <v>440072.0</v>
      </c>
      <c r="Q8" s="24">
        <v>3.04E-4</v>
      </c>
      <c r="R8" s="24">
        <v>442007.3</v>
      </c>
      <c r="S8" s="24">
        <v>3.78E-4</v>
      </c>
      <c r="T8" s="24">
        <v>393982.0</v>
      </c>
      <c r="U8" s="24">
        <v>1.97E-4</v>
      </c>
      <c r="V8" s="24">
        <v>405975.1</v>
      </c>
      <c r="W8" s="24">
        <v>2.53E-4</v>
      </c>
      <c r="X8" s="24">
        <v>393830.0</v>
      </c>
      <c r="Y8" s="24">
        <v>3.87E-4</v>
      </c>
      <c r="Z8" s="24">
        <v>393830.0</v>
      </c>
      <c r="AA8" s="24">
        <v>4.94E-4</v>
      </c>
      <c r="AB8" s="24">
        <v>393830.0</v>
      </c>
      <c r="AC8" s="24">
        <v>2.78E-4</v>
      </c>
      <c r="AD8" s="24">
        <v>426199.4</v>
      </c>
      <c r="AE8" s="24">
        <v>3.35E-4</v>
      </c>
      <c r="AF8" s="26">
        <f t="shared" si="1"/>
        <v>0.0003859533301</v>
      </c>
      <c r="AG8" s="26">
        <f t="shared" si="2"/>
        <v>0.02648807861</v>
      </c>
      <c r="AH8" s="26">
        <f t="shared" si="3"/>
        <v>0</v>
      </c>
      <c r="AI8" s="26">
        <f t="shared" si="4"/>
        <v>0</v>
      </c>
      <c r="AJ8" s="26">
        <f t="shared" si="5"/>
        <v>0.117416144</v>
      </c>
      <c r="AK8" s="26">
        <f t="shared" si="6"/>
        <v>0.1223301932</v>
      </c>
      <c r="AL8" s="26">
        <f t="shared" si="7"/>
        <v>0.0003859533301</v>
      </c>
      <c r="AM8" s="26">
        <f t="shared" si="8"/>
        <v>0.03083843283</v>
      </c>
      <c r="AN8" s="26">
        <f t="shared" si="9"/>
        <v>0</v>
      </c>
      <c r="AO8" s="26">
        <f t="shared" si="10"/>
        <v>0</v>
      </c>
      <c r="AP8" s="26">
        <f t="shared" si="11"/>
        <v>0</v>
      </c>
      <c r="AQ8" s="26">
        <f t="shared" si="12"/>
        <v>0.08219130082</v>
      </c>
      <c r="AR8" s="4">
        <f t="shared" si="13"/>
        <v>393830</v>
      </c>
      <c r="AS8" s="26">
        <v>0.148091768115</v>
      </c>
      <c r="AT8" s="26">
        <v>0.122586271321</v>
      </c>
      <c r="AU8" s="26">
        <v>0.148420438082</v>
      </c>
      <c r="AV8" s="26">
        <v>0.14514424216</v>
      </c>
      <c r="AW8" s="26">
        <v>0.0484312495946</v>
      </c>
      <c r="AX8" s="26">
        <v>0.0442465457219</v>
      </c>
      <c r="AY8" s="26">
        <v>0.148091768115</v>
      </c>
      <c r="AZ8" s="26">
        <v>0.115604138204</v>
      </c>
      <c r="BA8" s="26">
        <v>0.148420438082</v>
      </c>
      <c r="BB8" s="26">
        <v>0.138591850316</v>
      </c>
      <c r="BC8" s="26">
        <v>0.11565847886</v>
      </c>
      <c r="BD8" s="26">
        <v>0.0685994183741</v>
      </c>
      <c r="BE8" s="24">
        <v>393830.0</v>
      </c>
      <c r="BF8" s="24">
        <v>0.098633</v>
      </c>
      <c r="BG8" s="24">
        <v>393830.0</v>
      </c>
      <c r="BH8" s="24">
        <v>0.102866</v>
      </c>
      <c r="BI8" s="26">
        <f t="shared" si="14"/>
        <v>0</v>
      </c>
      <c r="BJ8" s="26">
        <f t="shared" si="15"/>
        <v>0</v>
      </c>
      <c r="BK8" s="24">
        <v>393830.0</v>
      </c>
      <c r="BL8" s="24">
        <v>0.085113</v>
      </c>
      <c r="BM8" s="24">
        <v>393830.0</v>
      </c>
      <c r="BN8" s="24">
        <v>0.088953</v>
      </c>
      <c r="BO8" s="26">
        <f t="shared" si="16"/>
        <v>0</v>
      </c>
      <c r="BP8" s="26">
        <f t="shared" si="17"/>
        <v>0</v>
      </c>
    </row>
    <row r="9" ht="12.0" customHeight="1">
      <c r="A9" s="28"/>
      <c r="B9" s="4" t="s">
        <v>35</v>
      </c>
      <c r="C9" s="4">
        <v>533550.0</v>
      </c>
      <c r="D9" s="4">
        <v>0.228056</v>
      </c>
      <c r="E9" s="24">
        <v>610502.5</v>
      </c>
      <c r="F9" s="24">
        <v>7.0E-5</v>
      </c>
      <c r="G9" s="4"/>
      <c r="H9" s="24">
        <v>534464.0</v>
      </c>
      <c r="I9" s="24">
        <v>2.17E-4</v>
      </c>
      <c r="J9" s="24">
        <v>600540.2</v>
      </c>
      <c r="K9" s="24">
        <v>2.28E-4</v>
      </c>
      <c r="L9" s="24">
        <v>533556.0</v>
      </c>
      <c r="M9" s="24">
        <v>5.5E-4</v>
      </c>
      <c r="N9" s="24">
        <v>533556.0</v>
      </c>
      <c r="O9" s="24">
        <v>5.88E-4</v>
      </c>
      <c r="P9" s="24">
        <v>573862.0</v>
      </c>
      <c r="Q9" s="24">
        <v>2.9E-4</v>
      </c>
      <c r="R9" s="24">
        <v>584068.0</v>
      </c>
      <c r="S9" s="24">
        <v>3.57E-4</v>
      </c>
      <c r="T9" s="24">
        <v>534464.0</v>
      </c>
      <c r="U9" s="24">
        <v>1.84E-4</v>
      </c>
      <c r="V9" s="24">
        <v>571173.0</v>
      </c>
      <c r="W9" s="24">
        <v>2.22E-4</v>
      </c>
      <c r="X9" s="24">
        <v>533556.0</v>
      </c>
      <c r="Y9" s="24">
        <v>4.31E-4</v>
      </c>
      <c r="Z9" s="24">
        <v>533556.0</v>
      </c>
      <c r="AA9" s="24">
        <v>4.51E-4</v>
      </c>
      <c r="AB9" s="24">
        <v>534464.0</v>
      </c>
      <c r="AC9" s="24">
        <v>2.26E-4</v>
      </c>
      <c r="AD9" s="24">
        <v>593198.4</v>
      </c>
      <c r="AE9" s="24">
        <v>2.65E-4</v>
      </c>
      <c r="AF9" s="26">
        <f t="shared" si="1"/>
        <v>0.001713054072</v>
      </c>
      <c r="AG9" s="26">
        <f t="shared" si="2"/>
        <v>0.125555618</v>
      </c>
      <c r="AH9" s="26">
        <f t="shared" si="3"/>
        <v>0.00001124543154</v>
      </c>
      <c r="AI9" s="26">
        <f t="shared" si="4"/>
        <v>0.00001124543154</v>
      </c>
      <c r="AJ9" s="26">
        <f t="shared" si="5"/>
        <v>0.07555430606</v>
      </c>
      <c r="AK9" s="26">
        <f t="shared" si="6"/>
        <v>0.09468278512</v>
      </c>
      <c r="AL9" s="26">
        <f t="shared" si="7"/>
        <v>0.001713054072</v>
      </c>
      <c r="AM9" s="26">
        <f t="shared" si="8"/>
        <v>0.07051447849</v>
      </c>
      <c r="AN9" s="26">
        <f t="shared" si="9"/>
        <v>0.00001124543154</v>
      </c>
      <c r="AO9" s="26">
        <f t="shared" si="10"/>
        <v>0.00001124543154</v>
      </c>
      <c r="AP9" s="26">
        <f t="shared" si="11"/>
        <v>0.001713054072</v>
      </c>
      <c r="AQ9" s="26">
        <f t="shared" si="12"/>
        <v>0.1117953331</v>
      </c>
      <c r="AR9" s="4">
        <f t="shared" si="13"/>
        <v>533556</v>
      </c>
      <c r="AS9" s="26">
        <v>0.253732635374</v>
      </c>
      <c r="AT9" s="26">
        <v>0.0909117954726</v>
      </c>
      <c r="AU9" s="26">
        <v>0.255000467758</v>
      </c>
      <c r="AV9" s="26">
        <v>0.193068550112</v>
      </c>
      <c r="AW9" s="26">
        <v>0.151219730153</v>
      </c>
      <c r="AX9" s="26">
        <v>0.132662925719</v>
      </c>
      <c r="AY9" s="26">
        <v>0.253732635374</v>
      </c>
      <c r="AZ9" s="26">
        <v>0.142597508962</v>
      </c>
      <c r="BA9" s="26">
        <v>0.186187225929</v>
      </c>
      <c r="BB9" s="26">
        <v>0.186187225929</v>
      </c>
      <c r="BC9" s="26">
        <v>0.253732635374</v>
      </c>
      <c r="BD9" s="26">
        <v>0.109002999906</v>
      </c>
      <c r="BE9" s="24">
        <v>533556.0</v>
      </c>
      <c r="BF9" s="24">
        <v>0.081492</v>
      </c>
      <c r="BG9" s="24">
        <v>533556.0</v>
      </c>
      <c r="BH9" s="24">
        <v>0.084993</v>
      </c>
      <c r="BI9" s="26">
        <f t="shared" si="14"/>
        <v>0.00001124543154</v>
      </c>
      <c r="BJ9" s="26">
        <f t="shared" si="15"/>
        <v>0.00001124543154</v>
      </c>
      <c r="BK9" s="24">
        <v>533556.0</v>
      </c>
      <c r="BL9" s="24">
        <v>0.066921</v>
      </c>
      <c r="BM9" s="24">
        <v>533556.0</v>
      </c>
      <c r="BN9" s="24">
        <v>0.072166</v>
      </c>
      <c r="BO9" s="26">
        <f t="shared" si="16"/>
        <v>0.00001124543154</v>
      </c>
      <c r="BP9" s="26">
        <f t="shared" si="17"/>
        <v>0.00001124543154</v>
      </c>
    </row>
    <row r="10" ht="12.0" customHeight="1">
      <c r="A10" s="28"/>
      <c r="B10" s="4" t="s">
        <v>36</v>
      </c>
      <c r="C10" s="4">
        <v>621470.0</v>
      </c>
      <c r="D10" s="4">
        <v>0.286222</v>
      </c>
      <c r="E10" s="24">
        <v>670430.8</v>
      </c>
      <c r="F10" s="24">
        <v>7.4E-5</v>
      </c>
      <c r="G10" s="4"/>
      <c r="H10" s="24">
        <v>630865.0</v>
      </c>
      <c r="I10" s="24">
        <v>2.33E-4</v>
      </c>
      <c r="J10" s="24">
        <v>631462.0</v>
      </c>
      <c r="K10" s="24">
        <v>3.09E-4</v>
      </c>
      <c r="L10" s="24">
        <v>630865.0</v>
      </c>
      <c r="M10" s="24">
        <v>4.11E-4</v>
      </c>
      <c r="N10" s="24">
        <v>630865.0</v>
      </c>
      <c r="O10" s="24">
        <v>5.63E-4</v>
      </c>
      <c r="P10" s="24">
        <v>621491.0</v>
      </c>
      <c r="Q10" s="24">
        <v>1.97E-4</v>
      </c>
      <c r="R10" s="24">
        <v>629835.4</v>
      </c>
      <c r="S10" s="24">
        <v>2.78E-4</v>
      </c>
      <c r="T10" s="24">
        <v>631860.0</v>
      </c>
      <c r="U10" s="24">
        <v>1.8E-4</v>
      </c>
      <c r="V10" s="24">
        <v>639683.0</v>
      </c>
      <c r="W10" s="24">
        <v>1.95E-4</v>
      </c>
      <c r="X10" s="24">
        <v>630865.0</v>
      </c>
      <c r="Y10" s="24">
        <v>3.42E-4</v>
      </c>
      <c r="Z10" s="24">
        <v>630865.0</v>
      </c>
      <c r="AA10" s="24">
        <v>3.65E-4</v>
      </c>
      <c r="AB10" s="24">
        <v>631860.0</v>
      </c>
      <c r="AC10" s="24">
        <v>2.11E-4</v>
      </c>
      <c r="AD10" s="24">
        <v>646256.4</v>
      </c>
      <c r="AE10" s="24">
        <v>2.31E-4</v>
      </c>
      <c r="AF10" s="26">
        <f t="shared" si="1"/>
        <v>0.01511738298</v>
      </c>
      <c r="AG10" s="26">
        <f t="shared" si="2"/>
        <v>0.01607800859</v>
      </c>
      <c r="AH10" s="26">
        <f t="shared" si="3"/>
        <v>0.01511738298</v>
      </c>
      <c r="AI10" s="26">
        <f t="shared" si="4"/>
        <v>0.01511738298</v>
      </c>
      <c r="AJ10" s="26">
        <f t="shared" si="5"/>
        <v>0.00003379085072</v>
      </c>
      <c r="AK10" s="26">
        <f t="shared" si="6"/>
        <v>0.01346066584</v>
      </c>
      <c r="AL10" s="26">
        <f t="shared" si="7"/>
        <v>0.01671842567</v>
      </c>
      <c r="AM10" s="26">
        <f t="shared" si="8"/>
        <v>0.02930632211</v>
      </c>
      <c r="AN10" s="26">
        <f t="shared" si="9"/>
        <v>0.01511738298</v>
      </c>
      <c r="AO10" s="26">
        <f t="shared" si="10"/>
        <v>0.01511738298</v>
      </c>
      <c r="AP10" s="26">
        <f t="shared" si="11"/>
        <v>0.01671842567</v>
      </c>
      <c r="AQ10" s="26">
        <f t="shared" si="12"/>
        <v>0.03988350202</v>
      </c>
      <c r="AR10" s="4">
        <f t="shared" si="13"/>
        <v>621491</v>
      </c>
      <c r="AS10" s="26">
        <v>0.0834287391325</v>
      </c>
      <c r="AT10" s="26">
        <v>0.0784124038958</v>
      </c>
      <c r="AU10" s="26">
        <v>0.0834287391325</v>
      </c>
      <c r="AV10" s="26">
        <v>0.0792863068115</v>
      </c>
      <c r="AW10" s="26">
        <v>0.0970480380306</v>
      </c>
      <c r="AX10" s="26">
        <v>0.0762765005347</v>
      </c>
      <c r="AY10" s="26">
        <v>0.0819831233437</v>
      </c>
      <c r="AZ10" s="26">
        <v>0.0664682758564</v>
      </c>
      <c r="BA10" s="26">
        <v>0.0834287391325</v>
      </c>
      <c r="BB10" s="26">
        <v>0.0792863068115</v>
      </c>
      <c r="BC10" s="26">
        <v>0.0819831233437</v>
      </c>
      <c r="BD10" s="26">
        <v>0.0610668789809</v>
      </c>
      <c r="BE10" s="24">
        <v>621491.0</v>
      </c>
      <c r="BF10" s="24">
        <v>0.068689</v>
      </c>
      <c r="BG10" s="24">
        <v>621491.0</v>
      </c>
      <c r="BH10" s="24">
        <v>0.071671</v>
      </c>
      <c r="BI10" s="26">
        <f t="shared" si="14"/>
        <v>0.00003379085072</v>
      </c>
      <c r="BJ10" s="26">
        <f t="shared" si="15"/>
        <v>0.00003379085072</v>
      </c>
      <c r="BK10" s="24">
        <v>621491.0</v>
      </c>
      <c r="BL10" s="24">
        <v>0.065797</v>
      </c>
      <c r="BM10" s="24">
        <v>621491.0</v>
      </c>
      <c r="BN10" s="24">
        <v>0.070207</v>
      </c>
      <c r="BO10" s="26">
        <f t="shared" si="16"/>
        <v>0.00003379085072</v>
      </c>
      <c r="BP10" s="26">
        <f t="shared" si="17"/>
        <v>0.00003379085072</v>
      </c>
    </row>
    <row r="11" ht="12.0" customHeight="1">
      <c r="A11" s="28"/>
      <c r="B11" s="4" t="s">
        <v>37</v>
      </c>
      <c r="C11" s="4">
        <v>612360.0</v>
      </c>
      <c r="D11" s="4">
        <v>0.268736</v>
      </c>
      <c r="E11" s="24">
        <v>667913.4</v>
      </c>
      <c r="F11" s="24">
        <v>8.3E-5</v>
      </c>
      <c r="G11" s="4"/>
      <c r="H11" s="24">
        <v>612379.0</v>
      </c>
      <c r="I11" s="24">
        <v>1.68E-4</v>
      </c>
      <c r="J11" s="24">
        <v>612729.0</v>
      </c>
      <c r="K11" s="24">
        <v>2.38E-4</v>
      </c>
      <c r="L11" s="24">
        <v>612364.0</v>
      </c>
      <c r="M11" s="24">
        <v>5.95E-4</v>
      </c>
      <c r="N11" s="24">
        <v>612364.0</v>
      </c>
      <c r="O11" s="24">
        <v>6.19E-4</v>
      </c>
      <c r="P11" s="24">
        <v>612364.0</v>
      </c>
      <c r="Q11" s="24">
        <v>2.16E-4</v>
      </c>
      <c r="R11" s="24">
        <v>626275.6</v>
      </c>
      <c r="S11" s="24">
        <v>5.01E-4</v>
      </c>
      <c r="T11" s="24">
        <v>612879.0</v>
      </c>
      <c r="U11" s="24">
        <v>1.89E-4</v>
      </c>
      <c r="V11" s="24">
        <v>612879.0</v>
      </c>
      <c r="W11" s="24">
        <v>2.15E-4</v>
      </c>
      <c r="X11" s="24">
        <v>612364.0</v>
      </c>
      <c r="Y11" s="24">
        <v>4.62E-4</v>
      </c>
      <c r="Z11" s="24">
        <v>612364.0</v>
      </c>
      <c r="AA11" s="24">
        <v>5.25E-4</v>
      </c>
      <c r="AB11" s="24">
        <v>612364.0</v>
      </c>
      <c r="AC11" s="24">
        <v>2.32E-4</v>
      </c>
      <c r="AD11" s="24">
        <v>647068.0</v>
      </c>
      <c r="AE11" s="24">
        <v>3.64E-4</v>
      </c>
      <c r="AF11" s="26">
        <f t="shared" si="1"/>
        <v>0.00003102750016</v>
      </c>
      <c r="AG11" s="26">
        <f t="shared" si="2"/>
        <v>0.0006025867137</v>
      </c>
      <c r="AH11" s="26">
        <f t="shared" si="3"/>
        <v>0.000006532105298</v>
      </c>
      <c r="AI11" s="26">
        <f t="shared" si="4"/>
        <v>0.000006532105298</v>
      </c>
      <c r="AJ11" s="26">
        <f t="shared" si="5"/>
        <v>0.000006532105298</v>
      </c>
      <c r="AK11" s="26">
        <f t="shared" si="6"/>
        <v>0.02272454112</v>
      </c>
      <c r="AL11" s="26">
        <f t="shared" si="7"/>
        <v>0.0008475406624</v>
      </c>
      <c r="AM11" s="26">
        <f t="shared" si="8"/>
        <v>0.0008475406624</v>
      </c>
      <c r="AN11" s="26">
        <f t="shared" si="9"/>
        <v>0.000006532105298</v>
      </c>
      <c r="AO11" s="26">
        <f t="shared" si="10"/>
        <v>0.000006532105298</v>
      </c>
      <c r="AP11" s="26">
        <f t="shared" si="11"/>
        <v>0.000006532105298</v>
      </c>
      <c r="AQ11" s="26">
        <f t="shared" si="12"/>
        <v>0.05667907767</v>
      </c>
      <c r="AR11" s="4">
        <f t="shared" si="13"/>
        <v>612364</v>
      </c>
      <c r="AS11" s="26">
        <v>0.101651527421</v>
      </c>
      <c r="AT11" s="26">
        <v>0.0708626729571</v>
      </c>
      <c r="AU11" s="26">
        <v>0.101673532139</v>
      </c>
      <c r="AV11" s="26">
        <v>0.0613402378319</v>
      </c>
      <c r="AW11" s="26">
        <v>0.101673532139</v>
      </c>
      <c r="AX11" s="26">
        <v>0.0711739199622</v>
      </c>
      <c r="AY11" s="26">
        <v>0.100918036827</v>
      </c>
      <c r="AZ11" s="26">
        <v>0.0605508220963</v>
      </c>
      <c r="BA11" s="26">
        <v>0.101673532139</v>
      </c>
      <c r="BB11" s="26">
        <v>0.0714235614086</v>
      </c>
      <c r="BC11" s="26">
        <v>0.101673532139</v>
      </c>
      <c r="BD11" s="26">
        <v>0.0406718603206</v>
      </c>
      <c r="BE11" s="24">
        <v>612364.0</v>
      </c>
      <c r="BF11" s="24">
        <v>0.094992</v>
      </c>
      <c r="BG11" s="24">
        <v>612364.0</v>
      </c>
      <c r="BH11" s="24">
        <v>0.097518</v>
      </c>
      <c r="BI11" s="26">
        <f t="shared" si="14"/>
        <v>0.000006532105298</v>
      </c>
      <c r="BJ11" s="26">
        <f t="shared" si="15"/>
        <v>0.000006532105298</v>
      </c>
      <c r="BK11" s="24">
        <v>612364.0</v>
      </c>
      <c r="BL11" s="24">
        <v>0.085947</v>
      </c>
      <c r="BM11" s="24">
        <v>612364.0</v>
      </c>
      <c r="BN11" s="24">
        <v>0.09103</v>
      </c>
      <c r="BO11" s="26">
        <f t="shared" si="16"/>
        <v>0.000006532105298</v>
      </c>
      <c r="BP11" s="26">
        <f t="shared" si="17"/>
        <v>0.000006532105298</v>
      </c>
    </row>
    <row r="12" ht="12.0" customHeight="1">
      <c r="A12" s="28"/>
      <c r="B12" s="4" t="s">
        <v>38</v>
      </c>
      <c r="C12" s="4">
        <v>520840.0</v>
      </c>
      <c r="D12" s="4">
        <v>0.446241</v>
      </c>
      <c r="E12" s="24">
        <v>744854.0</v>
      </c>
      <c r="F12" s="24">
        <v>1.04E-4</v>
      </c>
      <c r="G12" s="4"/>
      <c r="H12" s="24">
        <v>520829.0</v>
      </c>
      <c r="I12" s="24">
        <v>4.64E-4</v>
      </c>
      <c r="J12" s="24">
        <v>522265.8</v>
      </c>
      <c r="K12" s="24">
        <v>5.46E-4</v>
      </c>
      <c r="L12" s="24">
        <v>520829.0</v>
      </c>
      <c r="M12" s="24">
        <v>7.38E-4</v>
      </c>
      <c r="N12" s="24">
        <v>520829.0</v>
      </c>
      <c r="O12" s="24">
        <v>9.53E-4</v>
      </c>
      <c r="P12" s="24">
        <v>520829.0</v>
      </c>
      <c r="Q12" s="24">
        <v>3.93E-4</v>
      </c>
      <c r="R12" s="24">
        <v>536842.0</v>
      </c>
      <c r="S12" s="24">
        <v>5.34E-4</v>
      </c>
      <c r="T12" s="24">
        <v>528010.0</v>
      </c>
      <c r="U12" s="24">
        <v>2.67E-4</v>
      </c>
      <c r="V12" s="24">
        <v>538601.2</v>
      </c>
      <c r="W12" s="24">
        <v>2.84E-4</v>
      </c>
      <c r="X12" s="24">
        <v>520829.0</v>
      </c>
      <c r="Y12" s="24">
        <v>6.64E-4</v>
      </c>
      <c r="Z12" s="24">
        <v>520829.0</v>
      </c>
      <c r="AA12" s="24">
        <v>8.31E-4</v>
      </c>
      <c r="AB12" s="24">
        <v>520829.0</v>
      </c>
      <c r="AC12" s="24">
        <v>3.42E-4</v>
      </c>
      <c r="AD12" s="24">
        <v>541023.5</v>
      </c>
      <c r="AE12" s="24">
        <v>4.28E-4</v>
      </c>
      <c r="AF12" s="26">
        <f t="shared" si="1"/>
        <v>-0.00002111972967</v>
      </c>
      <c r="AG12" s="26">
        <f t="shared" si="2"/>
        <v>0.00273750096</v>
      </c>
      <c r="AH12" s="26">
        <f t="shared" si="3"/>
        <v>-0.00002111972967</v>
      </c>
      <c r="AI12" s="26">
        <f t="shared" si="4"/>
        <v>-0.00002111972967</v>
      </c>
      <c r="AJ12" s="26">
        <f t="shared" si="5"/>
        <v>-0.00002111972967</v>
      </c>
      <c r="AK12" s="26">
        <f t="shared" si="6"/>
        <v>0.03072344674</v>
      </c>
      <c r="AL12" s="26">
        <f t="shared" si="7"/>
        <v>0.01376622379</v>
      </c>
      <c r="AM12" s="26">
        <f t="shared" si="8"/>
        <v>0.03410106751</v>
      </c>
      <c r="AN12" s="26">
        <f t="shared" si="9"/>
        <v>-0.00002111972967</v>
      </c>
      <c r="AO12" s="26">
        <f t="shared" si="10"/>
        <v>-0.00002111972967</v>
      </c>
      <c r="AP12" s="26">
        <f t="shared" si="11"/>
        <v>-0.00002111972967</v>
      </c>
      <c r="AQ12" s="26">
        <f t="shared" si="12"/>
        <v>0.03875182398</v>
      </c>
      <c r="AR12" s="4">
        <f t="shared" si="13"/>
        <v>520829</v>
      </c>
      <c r="AS12" s="26">
        <v>0.305800138086</v>
      </c>
      <c r="AT12" s="26">
        <v>0.298822323577</v>
      </c>
      <c r="AU12" s="26">
        <v>0.305800138086</v>
      </c>
      <c r="AV12" s="26">
        <v>0.300700512757</v>
      </c>
      <c r="AW12" s="26">
        <v>0.299627779885</v>
      </c>
      <c r="AX12" s="26">
        <v>0.279327437611</v>
      </c>
      <c r="AY12" s="26">
        <v>0.289424741008</v>
      </c>
      <c r="AZ12" s="26">
        <v>0.275510418103</v>
      </c>
      <c r="BA12" s="26">
        <v>0.305800138086</v>
      </c>
      <c r="BB12" s="26">
        <v>0.3013716615</v>
      </c>
      <c r="BC12" s="26">
        <v>0.299088650659</v>
      </c>
      <c r="BD12" s="26">
        <v>0.272417800769</v>
      </c>
      <c r="BE12" s="24">
        <v>520829.0</v>
      </c>
      <c r="BF12" s="24">
        <v>0.090103</v>
      </c>
      <c r="BG12" s="24">
        <v>520829.0</v>
      </c>
      <c r="BH12" s="24">
        <v>0.091648</v>
      </c>
      <c r="BI12" s="26">
        <f t="shared" si="14"/>
        <v>-0.00002111972967</v>
      </c>
      <c r="BJ12" s="26">
        <f t="shared" si="15"/>
        <v>-0.00002111972967</v>
      </c>
      <c r="BK12" s="24">
        <v>520829.0</v>
      </c>
      <c r="BL12" s="24">
        <v>0.094791</v>
      </c>
      <c r="BM12" s="24">
        <v>520829.0</v>
      </c>
      <c r="BN12" s="24">
        <v>0.100368</v>
      </c>
      <c r="BO12" s="26">
        <f t="shared" si="16"/>
        <v>-0.00002111972967</v>
      </c>
      <c r="BP12" s="26">
        <f t="shared" si="17"/>
        <v>-0.00002111972967</v>
      </c>
    </row>
    <row r="13" ht="12.0" customHeight="1">
      <c r="A13" s="28"/>
      <c r="B13" s="4" t="s">
        <v>39</v>
      </c>
      <c r="C13" s="4">
        <v>470070.0</v>
      </c>
      <c r="D13" s="4">
        <v>0.232223</v>
      </c>
      <c r="E13" s="24">
        <v>610946.4</v>
      </c>
      <c r="F13" s="24">
        <v>1.09E-4</v>
      </c>
      <c r="G13" s="4"/>
      <c r="H13" s="24">
        <v>470066.0</v>
      </c>
      <c r="I13" s="24">
        <v>3.03E-4</v>
      </c>
      <c r="J13" s="24">
        <v>470066.0</v>
      </c>
      <c r="K13" s="24">
        <v>4.18E-4</v>
      </c>
      <c r="L13" s="24">
        <v>470066.0</v>
      </c>
      <c r="M13" s="24">
        <v>5.47E-4</v>
      </c>
      <c r="N13" s="24">
        <v>470066.0</v>
      </c>
      <c r="O13" s="24">
        <v>0.001011</v>
      </c>
      <c r="P13" s="24">
        <v>495577.0</v>
      </c>
      <c r="Q13" s="24">
        <v>3.78E-4</v>
      </c>
      <c r="R13" s="24">
        <v>495577.0</v>
      </c>
      <c r="S13" s="24">
        <v>4.18E-4</v>
      </c>
      <c r="T13" s="24">
        <v>470844.0</v>
      </c>
      <c r="U13" s="24">
        <v>2.55E-4</v>
      </c>
      <c r="V13" s="24">
        <v>497763.0</v>
      </c>
      <c r="W13" s="24">
        <v>3.65E-4</v>
      </c>
      <c r="X13" s="24">
        <v>470066.0</v>
      </c>
      <c r="Y13" s="24">
        <v>7.42E-4</v>
      </c>
      <c r="Z13" s="24">
        <v>470066.0</v>
      </c>
      <c r="AA13" s="24">
        <v>8.57E-4</v>
      </c>
      <c r="AB13" s="24">
        <v>495577.0</v>
      </c>
      <c r="AC13" s="24">
        <v>2.67E-4</v>
      </c>
      <c r="AD13" s="24">
        <v>495577.0</v>
      </c>
      <c r="AE13" s="24">
        <v>3.01E-4</v>
      </c>
      <c r="AF13" s="26">
        <f t="shared" si="1"/>
        <v>-0.000008509370945</v>
      </c>
      <c r="AG13" s="26">
        <f t="shared" si="2"/>
        <v>-0.000008509370945</v>
      </c>
      <c r="AH13" s="26">
        <f t="shared" si="3"/>
        <v>-0.000008509370945</v>
      </c>
      <c r="AI13" s="26">
        <f t="shared" si="4"/>
        <v>-0.000008509370945</v>
      </c>
      <c r="AJ13" s="26">
        <f t="shared" si="5"/>
        <v>0.05426213117</v>
      </c>
      <c r="AK13" s="26">
        <f t="shared" si="6"/>
        <v>0.05426213117</v>
      </c>
      <c r="AL13" s="26">
        <f t="shared" si="7"/>
        <v>0.001646563278</v>
      </c>
      <c r="AM13" s="26">
        <f t="shared" si="8"/>
        <v>0.05891250239</v>
      </c>
      <c r="AN13" s="26">
        <f t="shared" si="9"/>
        <v>-0.000008509370945</v>
      </c>
      <c r="AO13" s="26">
        <f t="shared" si="10"/>
        <v>-0.000008509370945</v>
      </c>
      <c r="AP13" s="26">
        <f t="shared" si="11"/>
        <v>0.05426213117</v>
      </c>
      <c r="AQ13" s="26">
        <f t="shared" si="12"/>
        <v>0.05426213117</v>
      </c>
      <c r="AR13" s="4">
        <f t="shared" si="13"/>
        <v>470066</v>
      </c>
      <c r="AS13" s="26">
        <v>0.218858430491</v>
      </c>
      <c r="AT13" s="26">
        <v>0.186412479593</v>
      </c>
      <c r="AU13" s="26">
        <v>0.218858430491</v>
      </c>
      <c r="AV13" s="26">
        <v>0.194523967318</v>
      </c>
      <c r="AW13" s="26">
        <v>0.176465016418</v>
      </c>
      <c r="AX13" s="26">
        <v>0.159361602208</v>
      </c>
      <c r="AY13" s="26">
        <v>0.217565573444</v>
      </c>
      <c r="AZ13" s="26">
        <v>0.155034174969</v>
      </c>
      <c r="BA13" s="26">
        <v>0.218858430491</v>
      </c>
      <c r="BB13" s="26">
        <v>0.178300991868</v>
      </c>
      <c r="BC13" s="26">
        <v>0.176465016418</v>
      </c>
      <c r="BD13" s="26">
        <v>0.167913309313</v>
      </c>
      <c r="BE13" s="24">
        <v>470066.0</v>
      </c>
      <c r="BF13" s="24">
        <v>0.105439</v>
      </c>
      <c r="BG13" s="24">
        <v>470066.0</v>
      </c>
      <c r="BH13" s="24">
        <v>0.114835</v>
      </c>
      <c r="BI13" s="26">
        <f t="shared" si="14"/>
        <v>-0.000008509370945</v>
      </c>
      <c r="BJ13" s="26">
        <f t="shared" si="15"/>
        <v>-0.000008509370945</v>
      </c>
      <c r="BK13" s="24">
        <v>470066.0</v>
      </c>
      <c r="BL13" s="24">
        <v>0.100368</v>
      </c>
      <c r="BM13" s="24">
        <v>470066.0</v>
      </c>
      <c r="BN13" s="24">
        <v>0.103916</v>
      </c>
      <c r="BO13" s="26">
        <f t="shared" si="16"/>
        <v>-0.000008509370945</v>
      </c>
      <c r="BP13" s="26">
        <f t="shared" si="17"/>
        <v>-0.000008509370945</v>
      </c>
    </row>
    <row r="14" ht="12.0" customHeight="1">
      <c r="A14" s="28"/>
      <c r="B14" s="4" t="s">
        <v>40</v>
      </c>
      <c r="C14" s="4">
        <v>639130.0</v>
      </c>
      <c r="D14" s="4">
        <v>0.255656</v>
      </c>
      <c r="E14" s="24">
        <v>656555.0</v>
      </c>
      <c r="F14" s="24">
        <v>7.8E-5</v>
      </c>
      <c r="G14" s="4"/>
      <c r="H14" s="24">
        <v>639134.0</v>
      </c>
      <c r="I14" s="24">
        <v>2.32E-4</v>
      </c>
      <c r="J14" s="24">
        <v>639642.0</v>
      </c>
      <c r="K14" s="24">
        <v>2.82E-4</v>
      </c>
      <c r="L14" s="24">
        <v>639134.0</v>
      </c>
      <c r="M14" s="24">
        <v>5.83E-4</v>
      </c>
      <c r="N14" s="24">
        <v>639134.0</v>
      </c>
      <c r="O14" s="24">
        <v>5.92E-4</v>
      </c>
      <c r="P14" s="24">
        <v>656555.0</v>
      </c>
      <c r="Q14" s="24">
        <v>1.89E-4</v>
      </c>
      <c r="R14" s="24">
        <v>656555.0</v>
      </c>
      <c r="S14" s="24">
        <v>1.97E-4</v>
      </c>
      <c r="T14" s="24">
        <v>639134.0</v>
      </c>
      <c r="U14" s="24">
        <v>1.87E-4</v>
      </c>
      <c r="V14" s="24">
        <v>639261.0</v>
      </c>
      <c r="W14" s="24">
        <v>2.52E-4</v>
      </c>
      <c r="X14" s="24">
        <v>639134.0</v>
      </c>
      <c r="Y14" s="24">
        <v>3.78E-4</v>
      </c>
      <c r="Z14" s="24">
        <v>639134.0</v>
      </c>
      <c r="AA14" s="24">
        <v>6.27E-4</v>
      </c>
      <c r="AB14" s="24">
        <v>656555.0</v>
      </c>
      <c r="AC14" s="24">
        <v>2.05E-4</v>
      </c>
      <c r="AD14" s="24">
        <v>656555.0</v>
      </c>
      <c r="AE14" s="24">
        <v>2.13E-4</v>
      </c>
      <c r="AF14" s="26">
        <f t="shared" si="1"/>
        <v>0.000006258507659</v>
      </c>
      <c r="AG14" s="26">
        <f t="shared" si="2"/>
        <v>0.0008010889803</v>
      </c>
      <c r="AH14" s="26">
        <f t="shared" si="3"/>
        <v>0.000006258507659</v>
      </c>
      <c r="AI14" s="26">
        <f t="shared" si="4"/>
        <v>0.000006258507659</v>
      </c>
      <c r="AJ14" s="26">
        <f t="shared" si="5"/>
        <v>0.02726362399</v>
      </c>
      <c r="AK14" s="26">
        <f t="shared" si="6"/>
        <v>0.02726362399</v>
      </c>
      <c r="AL14" s="26">
        <f t="shared" si="7"/>
        <v>0.000006258507659</v>
      </c>
      <c r="AM14" s="26">
        <f t="shared" si="8"/>
        <v>0.0002049661258</v>
      </c>
      <c r="AN14" s="26">
        <f t="shared" si="9"/>
        <v>0.000006258507659</v>
      </c>
      <c r="AO14" s="26">
        <f t="shared" si="10"/>
        <v>0.000006258507659</v>
      </c>
      <c r="AP14" s="26">
        <f t="shared" si="11"/>
        <v>0.02726362399</v>
      </c>
      <c r="AQ14" s="26">
        <f t="shared" si="12"/>
        <v>0.02726362399</v>
      </c>
      <c r="AR14" s="4">
        <f t="shared" si="13"/>
        <v>639134</v>
      </c>
      <c r="AS14" s="26">
        <v>0.0265339537434</v>
      </c>
      <c r="AT14" s="26">
        <v>0.0257602181082</v>
      </c>
      <c r="AU14" s="26">
        <v>0.0265339537434</v>
      </c>
      <c r="AV14" s="26">
        <v>0.0265339537434</v>
      </c>
      <c r="AW14" s="26">
        <v>0.0</v>
      </c>
      <c r="AX14" s="26">
        <v>0.0</v>
      </c>
      <c r="AY14" s="26">
        <v>0.0265339537434</v>
      </c>
      <c r="AZ14" s="26">
        <v>0.0263405198346</v>
      </c>
      <c r="BA14" s="26">
        <v>0.0265339537434</v>
      </c>
      <c r="BB14" s="26">
        <v>0.0265339537434</v>
      </c>
      <c r="BC14" s="26">
        <v>0.0</v>
      </c>
      <c r="BD14" s="26">
        <v>0.0</v>
      </c>
      <c r="BE14" s="24">
        <v>639134.0</v>
      </c>
      <c r="BF14" s="24">
        <v>0.068355</v>
      </c>
      <c r="BG14" s="24">
        <v>639134.0</v>
      </c>
      <c r="BH14" s="24">
        <v>0.070132</v>
      </c>
      <c r="BI14" s="26">
        <f t="shared" si="14"/>
        <v>0.000006258507659</v>
      </c>
      <c r="BJ14" s="26">
        <f t="shared" si="15"/>
        <v>0.000006258507659</v>
      </c>
      <c r="BK14" s="24">
        <v>639134.0</v>
      </c>
      <c r="BL14" s="24">
        <v>0.068358</v>
      </c>
      <c r="BM14" s="24">
        <v>639134.0</v>
      </c>
      <c r="BN14" s="24">
        <v>0.073772</v>
      </c>
      <c r="BO14" s="26">
        <f t="shared" si="16"/>
        <v>0.000006258507659</v>
      </c>
      <c r="BP14" s="26">
        <f t="shared" si="17"/>
        <v>0.000006258507659</v>
      </c>
    </row>
    <row r="15" ht="12.0" customHeight="1">
      <c r="A15" s="28"/>
      <c r="B15" s="4" t="s">
        <v>41</v>
      </c>
      <c r="C15" s="4">
        <v>619900.0</v>
      </c>
      <c r="D15" s="4">
        <v>0.283943</v>
      </c>
      <c r="E15" s="24">
        <v>693313.3</v>
      </c>
      <c r="F15" s="24">
        <v>9.8E-5</v>
      </c>
      <c r="G15" s="4"/>
      <c r="H15" s="24">
        <v>619915.0</v>
      </c>
      <c r="I15" s="24">
        <v>2.65E-4</v>
      </c>
      <c r="J15" s="24">
        <v>620734.7</v>
      </c>
      <c r="K15" s="24">
        <v>3.43E-4</v>
      </c>
      <c r="L15" s="24">
        <v>619894.0</v>
      </c>
      <c r="M15" s="24">
        <v>6.22E-4</v>
      </c>
      <c r="N15" s="24">
        <v>619894.0</v>
      </c>
      <c r="O15" s="24">
        <v>7.2E-4</v>
      </c>
      <c r="P15" s="24">
        <v>619894.0</v>
      </c>
      <c r="Q15" s="24">
        <v>2.24E-4</v>
      </c>
      <c r="R15" s="24">
        <v>624779.8</v>
      </c>
      <c r="S15" s="24">
        <v>3.54E-4</v>
      </c>
      <c r="T15" s="24">
        <v>621086.0</v>
      </c>
      <c r="U15" s="24">
        <v>2.15E-4</v>
      </c>
      <c r="V15" s="24">
        <v>621086.0</v>
      </c>
      <c r="W15" s="24">
        <v>2.83E-4</v>
      </c>
      <c r="X15" s="24">
        <v>619894.0</v>
      </c>
      <c r="Y15" s="24">
        <v>4.3E-4</v>
      </c>
      <c r="Z15" s="24">
        <v>619894.0</v>
      </c>
      <c r="AA15" s="24">
        <v>5.39E-4</v>
      </c>
      <c r="AB15" s="24">
        <v>619894.0</v>
      </c>
      <c r="AC15" s="24">
        <v>2.36E-4</v>
      </c>
      <c r="AD15" s="24">
        <v>636814.8</v>
      </c>
      <c r="AE15" s="24">
        <v>3.12E-4</v>
      </c>
      <c r="AF15" s="26">
        <f t="shared" si="1"/>
        <v>0.0000241974512</v>
      </c>
      <c r="AG15" s="26">
        <f t="shared" si="2"/>
        <v>0.001346507501</v>
      </c>
      <c r="AH15" s="26">
        <f t="shared" si="3"/>
        <v>-0.000009678980481</v>
      </c>
      <c r="AI15" s="26">
        <f t="shared" si="4"/>
        <v>-0.000009678980481</v>
      </c>
      <c r="AJ15" s="26">
        <f t="shared" si="5"/>
        <v>-0.000009678980481</v>
      </c>
      <c r="AK15" s="26">
        <f t="shared" si="6"/>
        <v>0.007871914825</v>
      </c>
      <c r="AL15" s="26">
        <f t="shared" si="7"/>
        <v>0.001913211808</v>
      </c>
      <c r="AM15" s="26">
        <f t="shared" si="8"/>
        <v>0.001913211808</v>
      </c>
      <c r="AN15" s="26">
        <f t="shared" si="9"/>
        <v>-0.000009678980481</v>
      </c>
      <c r="AO15" s="26">
        <f t="shared" si="10"/>
        <v>-0.000009678980481</v>
      </c>
      <c r="AP15" s="26">
        <f t="shared" si="11"/>
        <v>-0.000009678980481</v>
      </c>
      <c r="AQ15" s="26">
        <f t="shared" si="12"/>
        <v>0.02728633651</v>
      </c>
      <c r="AR15" s="4">
        <f t="shared" si="13"/>
        <v>619894</v>
      </c>
      <c r="AS15" s="26">
        <v>0.11038736462</v>
      </c>
      <c r="AT15" s="26">
        <v>0.104463997593</v>
      </c>
      <c r="AU15" s="26">
        <v>0.110417500793</v>
      </c>
      <c r="AV15" s="26">
        <v>0.10094161853</v>
      </c>
      <c r="AW15" s="26">
        <v>0.110417500793</v>
      </c>
      <c r="AX15" s="26">
        <v>0.0983493987834</v>
      </c>
      <c r="AY15" s="26">
        <v>0.108706914242</v>
      </c>
      <c r="AZ15" s="26">
        <v>0.0897187071912</v>
      </c>
      <c r="BA15" s="26">
        <v>0.110417500793</v>
      </c>
      <c r="BB15" s="26">
        <v>0.105679559662</v>
      </c>
      <c r="BC15" s="26">
        <v>0.110417500793</v>
      </c>
      <c r="BD15" s="26">
        <v>0.0659083831656</v>
      </c>
      <c r="BE15" s="24">
        <v>619894.0</v>
      </c>
      <c r="BF15" s="24">
        <v>0.077606</v>
      </c>
      <c r="BG15" s="24">
        <v>619894.0</v>
      </c>
      <c r="BH15" s="24">
        <v>0.078591</v>
      </c>
      <c r="BI15" s="26">
        <f t="shared" si="14"/>
        <v>-0.000009678980481</v>
      </c>
      <c r="BJ15" s="26">
        <f t="shared" si="15"/>
        <v>-0.000009678980481</v>
      </c>
      <c r="BK15" s="24">
        <v>619894.0</v>
      </c>
      <c r="BL15" s="24">
        <v>0.08626</v>
      </c>
      <c r="BM15" s="24">
        <v>619894.0</v>
      </c>
      <c r="BN15" s="24">
        <v>0.09209</v>
      </c>
      <c r="BO15" s="26">
        <f t="shared" si="16"/>
        <v>-0.000009678980481</v>
      </c>
      <c r="BP15" s="26">
        <f t="shared" si="17"/>
        <v>-0.000009678980481</v>
      </c>
    </row>
    <row r="16" ht="12.0" customHeight="1">
      <c r="A16" s="28"/>
      <c r="B16" s="4" t="s">
        <v>42</v>
      </c>
      <c r="C16" s="4">
        <v>522720.0</v>
      </c>
      <c r="D16" s="4">
        <v>0.244701</v>
      </c>
      <c r="E16" s="24">
        <v>796107.5</v>
      </c>
      <c r="F16" s="24">
        <v>1.17E-4</v>
      </c>
      <c r="G16" s="4"/>
      <c r="H16" s="24">
        <v>522721.0</v>
      </c>
      <c r="I16" s="24">
        <v>3.33E-4</v>
      </c>
      <c r="J16" s="24">
        <v>545269.4</v>
      </c>
      <c r="K16" s="24">
        <v>4.03E-4</v>
      </c>
      <c r="L16" s="24">
        <v>522721.0</v>
      </c>
      <c r="M16" s="24">
        <v>5.41E-4</v>
      </c>
      <c r="N16" s="24">
        <v>525440.7</v>
      </c>
      <c r="O16" s="24">
        <v>7.73E-4</v>
      </c>
      <c r="P16" s="24">
        <v>522721.0</v>
      </c>
      <c r="Q16" s="24">
        <v>3.9E-4</v>
      </c>
      <c r="R16" s="24">
        <v>525848.2</v>
      </c>
      <c r="S16" s="24">
        <v>5.78E-4</v>
      </c>
      <c r="T16" s="24">
        <v>531042.0</v>
      </c>
      <c r="U16" s="24">
        <v>3.16E-4</v>
      </c>
      <c r="V16" s="24">
        <v>550154.8</v>
      </c>
      <c r="W16" s="24">
        <v>4.03E-4</v>
      </c>
      <c r="X16" s="24">
        <v>522721.0</v>
      </c>
      <c r="Y16" s="24">
        <v>5.05E-4</v>
      </c>
      <c r="Z16" s="24">
        <v>528567.9</v>
      </c>
      <c r="AA16" s="24">
        <v>6.44E-4</v>
      </c>
      <c r="AB16" s="24">
        <v>522721.0</v>
      </c>
      <c r="AC16" s="24">
        <v>3.74E-4</v>
      </c>
      <c r="AD16" s="24">
        <v>538513.0</v>
      </c>
      <c r="AE16" s="24">
        <v>6.44E-4</v>
      </c>
      <c r="AF16" s="26">
        <f t="shared" si="1"/>
        <v>0.000001913070095</v>
      </c>
      <c r="AG16" s="26">
        <f t="shared" si="2"/>
        <v>0.0431385828</v>
      </c>
      <c r="AH16" s="26">
        <f t="shared" si="3"/>
        <v>0.000001913070095</v>
      </c>
      <c r="AI16" s="26">
        <f t="shared" si="4"/>
        <v>0.005204889807</v>
      </c>
      <c r="AJ16" s="26">
        <f t="shared" si="5"/>
        <v>0.000001913070095</v>
      </c>
      <c r="AK16" s="26">
        <f t="shared" si="6"/>
        <v>0.005984465871</v>
      </c>
      <c r="AL16" s="26">
        <f t="shared" si="7"/>
        <v>0.01592056933</v>
      </c>
      <c r="AM16" s="26">
        <f t="shared" si="8"/>
        <v>0.05248469544</v>
      </c>
      <c r="AN16" s="26">
        <f t="shared" si="9"/>
        <v>0.000001913070095</v>
      </c>
      <c r="AO16" s="26">
        <f t="shared" si="10"/>
        <v>0.01118744261</v>
      </c>
      <c r="AP16" s="26">
        <f t="shared" si="11"/>
        <v>0.000001913070095</v>
      </c>
      <c r="AQ16" s="26">
        <f t="shared" si="12"/>
        <v>0.03021311601</v>
      </c>
      <c r="AR16" s="4">
        <f t="shared" si="13"/>
        <v>522721</v>
      </c>
      <c r="AS16" s="26">
        <v>0.357689840676</v>
      </c>
      <c r="AT16" s="26">
        <v>0.209809676068</v>
      </c>
      <c r="AU16" s="26">
        <v>0.473880266522</v>
      </c>
      <c r="AV16" s="26">
        <v>0.298724141775</v>
      </c>
      <c r="AW16" s="26">
        <v>0.357689840676</v>
      </c>
      <c r="AX16" s="26">
        <v>0.206980373003</v>
      </c>
      <c r="AY16" s="26">
        <v>0.441458824003</v>
      </c>
      <c r="AZ16" s="26">
        <v>0.258295209887</v>
      </c>
      <c r="BA16" s="26">
        <v>0.466011433863</v>
      </c>
      <c r="BB16" s="26">
        <v>0.281576952836</v>
      </c>
      <c r="BC16" s="26">
        <v>0.466011433863</v>
      </c>
      <c r="BD16" s="26">
        <v>0.30095517286</v>
      </c>
      <c r="BE16" s="24">
        <v>522721.0</v>
      </c>
      <c r="BF16" s="24">
        <v>0.121406</v>
      </c>
      <c r="BG16" s="24">
        <v>522721.0</v>
      </c>
      <c r="BH16" s="24">
        <v>0.12815</v>
      </c>
      <c r="BI16" s="26">
        <f t="shared" si="14"/>
        <v>0.000001913070095</v>
      </c>
      <c r="BJ16" s="26">
        <f t="shared" si="15"/>
        <v>0.000001913070095</v>
      </c>
      <c r="BK16" s="24">
        <v>522721.0</v>
      </c>
      <c r="BL16" s="24">
        <v>0.104974</v>
      </c>
      <c r="BM16" s="24">
        <v>522721.0</v>
      </c>
      <c r="BN16" s="24">
        <v>0.112116</v>
      </c>
      <c r="BO16" s="26">
        <f t="shared" si="16"/>
        <v>0.000001913070095</v>
      </c>
      <c r="BP16" s="26">
        <f t="shared" si="17"/>
        <v>0.000001913070095</v>
      </c>
    </row>
    <row r="17" ht="12.0" customHeight="1">
      <c r="A17" s="28"/>
      <c r="B17" s="4" t="s">
        <v>43</v>
      </c>
      <c r="C17" s="4">
        <v>364160.0</v>
      </c>
      <c r="D17" s="4">
        <v>0.281687</v>
      </c>
      <c r="E17" s="24">
        <v>399640.7</v>
      </c>
      <c r="F17" s="24">
        <v>1.01E-4</v>
      </c>
      <c r="G17" s="4"/>
      <c r="H17" s="24">
        <v>364167.0</v>
      </c>
      <c r="I17" s="24">
        <v>2.09E-4</v>
      </c>
      <c r="J17" s="24">
        <v>367360.0</v>
      </c>
      <c r="K17" s="24">
        <v>4.41E-4</v>
      </c>
      <c r="L17" s="24">
        <v>364167.0</v>
      </c>
      <c r="M17" s="24">
        <v>7.17E-4</v>
      </c>
      <c r="N17" s="24">
        <v>364167.0</v>
      </c>
      <c r="O17" s="24">
        <v>8.94E-4</v>
      </c>
      <c r="P17" s="24">
        <v>364167.0</v>
      </c>
      <c r="Q17" s="24">
        <v>2.44E-4</v>
      </c>
      <c r="R17" s="24">
        <v>369189.8</v>
      </c>
      <c r="S17" s="24">
        <v>4.25E-4</v>
      </c>
      <c r="T17" s="24">
        <v>364167.0</v>
      </c>
      <c r="U17" s="24">
        <v>2.46E-4</v>
      </c>
      <c r="V17" s="24">
        <v>365763.5</v>
      </c>
      <c r="W17" s="24">
        <v>4.49E-4</v>
      </c>
      <c r="X17" s="24">
        <v>364167.0</v>
      </c>
      <c r="Y17" s="24">
        <v>5.04E-4</v>
      </c>
      <c r="Z17" s="24">
        <v>364167.0</v>
      </c>
      <c r="AA17" s="24">
        <v>8.87E-4</v>
      </c>
      <c r="AB17" s="24">
        <v>364167.0</v>
      </c>
      <c r="AC17" s="24">
        <v>2.66E-4</v>
      </c>
      <c r="AD17" s="24">
        <v>369189.8</v>
      </c>
      <c r="AE17" s="24">
        <v>4.16E-4</v>
      </c>
      <c r="AF17" s="26">
        <f t="shared" si="1"/>
        <v>0.00001922231986</v>
      </c>
      <c r="AG17" s="26">
        <f t="shared" si="2"/>
        <v>0.008787346221</v>
      </c>
      <c r="AH17" s="26">
        <f t="shared" si="3"/>
        <v>0.00001922231986</v>
      </c>
      <c r="AI17" s="26">
        <f t="shared" si="4"/>
        <v>0.00001922231986</v>
      </c>
      <c r="AJ17" s="26">
        <f t="shared" si="5"/>
        <v>0.00001922231986</v>
      </c>
      <c r="AK17" s="26">
        <f t="shared" si="6"/>
        <v>0.01381206063</v>
      </c>
      <c r="AL17" s="26">
        <f t="shared" si="7"/>
        <v>0.00001922231986</v>
      </c>
      <c r="AM17" s="26">
        <f t="shared" si="8"/>
        <v>0.004403284271</v>
      </c>
      <c r="AN17" s="26">
        <f t="shared" si="9"/>
        <v>0.00001922231986</v>
      </c>
      <c r="AO17" s="26">
        <f t="shared" si="10"/>
        <v>0.00001922231986</v>
      </c>
      <c r="AP17" s="26">
        <f t="shared" si="11"/>
        <v>0.00001922231986</v>
      </c>
      <c r="AQ17" s="26">
        <f t="shared" si="12"/>
        <v>0.01381206063</v>
      </c>
      <c r="AR17" s="4">
        <f t="shared" si="13"/>
        <v>364167</v>
      </c>
      <c r="AS17" s="26">
        <v>0.233943863738</v>
      </c>
      <c r="AT17" s="26">
        <v>0.0731407899531</v>
      </c>
      <c r="AU17" s="26">
        <v>0.233943863738</v>
      </c>
      <c r="AV17" s="26">
        <v>0.100350741267</v>
      </c>
      <c r="AW17" s="26">
        <v>0.217918755351</v>
      </c>
      <c r="AX17" s="26">
        <v>0.0687828924211</v>
      </c>
      <c r="AY17" s="26">
        <v>0.233943863738</v>
      </c>
      <c r="AZ17" s="26">
        <v>0.0953823004724</v>
      </c>
      <c r="BA17" s="26">
        <v>0.233943863738</v>
      </c>
      <c r="BB17" s="26">
        <v>0.0819247956883</v>
      </c>
      <c r="BC17" s="26">
        <v>0.197139545499</v>
      </c>
      <c r="BD17" s="26">
        <v>0.0493047282812</v>
      </c>
      <c r="BE17" s="24">
        <v>364167.0</v>
      </c>
      <c r="BF17" s="24">
        <v>0.085843</v>
      </c>
      <c r="BG17" s="24">
        <v>364167.0</v>
      </c>
      <c r="BH17" s="24">
        <v>0.086923</v>
      </c>
      <c r="BI17" s="26">
        <f t="shared" si="14"/>
        <v>0.00001922231986</v>
      </c>
      <c r="BJ17" s="26">
        <f t="shared" si="15"/>
        <v>0.00001922231986</v>
      </c>
      <c r="BK17" s="24">
        <v>364167.0</v>
      </c>
      <c r="BL17" s="24">
        <v>0.094685</v>
      </c>
      <c r="BM17" s="24">
        <v>364167.0</v>
      </c>
      <c r="BN17" s="24">
        <v>0.098857</v>
      </c>
      <c r="BO17" s="26">
        <f t="shared" si="16"/>
        <v>0.00001922231986</v>
      </c>
      <c r="BP17" s="26">
        <f t="shared" si="17"/>
        <v>0.00001922231986</v>
      </c>
    </row>
    <row r="18" ht="12.0" customHeight="1">
      <c r="A18" s="28"/>
      <c r="B18" s="4" t="s">
        <v>44</v>
      </c>
      <c r="C18" s="4">
        <v>611130.0</v>
      </c>
      <c r="D18" s="4">
        <v>0.251277</v>
      </c>
      <c r="E18" s="24">
        <v>704411.4</v>
      </c>
      <c r="F18" s="24">
        <v>7.8E-5</v>
      </c>
      <c r="G18" s="4"/>
      <c r="H18" s="24">
        <v>611143.0</v>
      </c>
      <c r="I18" s="24">
        <v>2.94E-4</v>
      </c>
      <c r="J18" s="24">
        <v>612831.4</v>
      </c>
      <c r="K18" s="24">
        <v>3.26E-4</v>
      </c>
      <c r="L18" s="24">
        <v>611143.0</v>
      </c>
      <c r="M18" s="24">
        <v>5.55E-4</v>
      </c>
      <c r="N18" s="24">
        <v>611143.0</v>
      </c>
      <c r="O18" s="24">
        <v>7.19E-4</v>
      </c>
      <c r="P18" s="24">
        <v>611143.0</v>
      </c>
      <c r="Q18" s="24">
        <v>3.08E-4</v>
      </c>
      <c r="R18" s="24">
        <v>643859.8</v>
      </c>
      <c r="S18" s="24">
        <v>4.21E-4</v>
      </c>
      <c r="T18" s="24">
        <v>613957.0</v>
      </c>
      <c r="U18" s="24">
        <v>2.54E-4</v>
      </c>
      <c r="V18" s="24">
        <v>616902.5</v>
      </c>
      <c r="W18" s="24">
        <v>2.75E-4</v>
      </c>
      <c r="X18" s="24">
        <v>611143.0</v>
      </c>
      <c r="Y18" s="24">
        <v>4.92E-4</v>
      </c>
      <c r="Z18" s="24">
        <v>611143.0</v>
      </c>
      <c r="AA18" s="24">
        <v>5.13E-4</v>
      </c>
      <c r="AB18" s="24">
        <v>611143.0</v>
      </c>
      <c r="AC18" s="24">
        <v>2.43E-4</v>
      </c>
      <c r="AD18" s="24">
        <v>647747.0</v>
      </c>
      <c r="AE18" s="24">
        <v>3.1E-4</v>
      </c>
      <c r="AF18" s="26">
        <f t="shared" si="1"/>
        <v>0.00002127206977</v>
      </c>
      <c r="AG18" s="26">
        <f t="shared" si="2"/>
        <v>0.002784023039</v>
      </c>
      <c r="AH18" s="26">
        <f t="shared" si="3"/>
        <v>0.00002127206977</v>
      </c>
      <c r="AI18" s="26">
        <f t="shared" si="4"/>
        <v>0.00002127206977</v>
      </c>
      <c r="AJ18" s="26">
        <f t="shared" si="5"/>
        <v>0.00002127206977</v>
      </c>
      <c r="AK18" s="26">
        <f t="shared" si="6"/>
        <v>0.05355619917</v>
      </c>
      <c r="AL18" s="26">
        <f t="shared" si="7"/>
        <v>0.004625857019</v>
      </c>
      <c r="AM18" s="26">
        <f t="shared" si="8"/>
        <v>0.009445617135</v>
      </c>
      <c r="AN18" s="26">
        <f t="shared" si="9"/>
        <v>0.00002127206977</v>
      </c>
      <c r="AO18" s="26">
        <f t="shared" si="10"/>
        <v>0.00002127206977</v>
      </c>
      <c r="AP18" s="26">
        <f t="shared" si="11"/>
        <v>0.00002127206977</v>
      </c>
      <c r="AQ18" s="26">
        <f t="shared" si="12"/>
        <v>0.0599168753</v>
      </c>
      <c r="AR18" s="4">
        <f t="shared" si="13"/>
        <v>611143</v>
      </c>
      <c r="AS18" s="26">
        <v>0.161469267013</v>
      </c>
      <c r="AT18" s="26">
        <v>0.142217136964</v>
      </c>
      <c r="AU18" s="26">
        <v>0.161469267013</v>
      </c>
      <c r="AV18" s="26">
        <v>0.15304031415</v>
      </c>
      <c r="AW18" s="26">
        <v>0.1193245027</v>
      </c>
      <c r="AX18" s="26">
        <v>0.0997216345219</v>
      </c>
      <c r="AY18" s="26">
        <v>0.157608263152</v>
      </c>
      <c r="AZ18" s="26">
        <v>0.136631304405</v>
      </c>
      <c r="BA18" s="26">
        <v>0.161469267013</v>
      </c>
      <c r="BB18" s="26">
        <v>0.131967931994</v>
      </c>
      <c r="BC18" s="26">
        <v>0.1193245027</v>
      </c>
      <c r="BD18" s="26">
        <v>0.102817078426</v>
      </c>
      <c r="BE18" s="24">
        <v>611143.0</v>
      </c>
      <c r="BF18" s="24">
        <v>0.076957</v>
      </c>
      <c r="BG18" s="24">
        <v>611143.0</v>
      </c>
      <c r="BH18" s="24">
        <v>0.090038</v>
      </c>
      <c r="BI18" s="26">
        <f t="shared" si="14"/>
        <v>0.00002127206977</v>
      </c>
      <c r="BJ18" s="26">
        <f t="shared" si="15"/>
        <v>0.00002127206977</v>
      </c>
      <c r="BK18" s="24">
        <v>611143.0</v>
      </c>
      <c r="BL18" s="24">
        <v>0.073117</v>
      </c>
      <c r="BM18" s="24">
        <v>611143.0</v>
      </c>
      <c r="BN18" s="24">
        <v>0.075704</v>
      </c>
      <c r="BO18" s="26">
        <f t="shared" si="16"/>
        <v>0.00002127206977</v>
      </c>
      <c r="BP18" s="26">
        <f t="shared" si="17"/>
        <v>0.00002127206977</v>
      </c>
    </row>
    <row r="19" ht="12.0" customHeight="1">
      <c r="A19" s="28"/>
      <c r="B19" s="4" t="s">
        <v>45</v>
      </c>
      <c r="C19" s="4">
        <v>818870.0</v>
      </c>
      <c r="D19" s="4">
        <v>0.246119</v>
      </c>
      <c r="E19" s="24">
        <v>843193.0</v>
      </c>
      <c r="F19" s="24">
        <v>7.9E-5</v>
      </c>
      <c r="G19" s="4"/>
      <c r="H19" s="24">
        <v>818863.0</v>
      </c>
      <c r="I19" s="24">
        <v>2.32E-4</v>
      </c>
      <c r="J19" s="24">
        <v>818863.0</v>
      </c>
      <c r="K19" s="24">
        <v>2.39E-4</v>
      </c>
      <c r="L19" s="24">
        <v>818863.0</v>
      </c>
      <c r="M19" s="24">
        <v>4.53E-4</v>
      </c>
      <c r="N19" s="24">
        <v>818863.0</v>
      </c>
      <c r="O19" s="24">
        <v>4.63E-4</v>
      </c>
      <c r="P19" s="24">
        <v>843193.0</v>
      </c>
      <c r="Q19" s="24">
        <v>1.87E-4</v>
      </c>
      <c r="R19" s="24">
        <v>843193.0</v>
      </c>
      <c r="S19" s="24">
        <v>1.97E-4</v>
      </c>
      <c r="T19" s="24">
        <v>818863.0</v>
      </c>
      <c r="U19" s="24">
        <v>1.83E-4</v>
      </c>
      <c r="V19" s="24">
        <v>818863.0</v>
      </c>
      <c r="W19" s="24">
        <v>2.37E-4</v>
      </c>
      <c r="X19" s="24">
        <v>818863.0</v>
      </c>
      <c r="Y19" s="24">
        <v>2.92E-4</v>
      </c>
      <c r="Z19" s="24">
        <v>818863.0</v>
      </c>
      <c r="AA19" s="24">
        <v>3.97E-4</v>
      </c>
      <c r="AB19" s="24">
        <v>843193.0</v>
      </c>
      <c r="AC19" s="24">
        <v>1.98E-4</v>
      </c>
      <c r="AD19" s="24">
        <v>843193.0</v>
      </c>
      <c r="AE19" s="24">
        <v>2.01E-4</v>
      </c>
      <c r="AF19" s="26">
        <f t="shared" si="1"/>
        <v>-0.00000854836543</v>
      </c>
      <c r="AG19" s="26">
        <f t="shared" si="2"/>
        <v>-0.00000854836543</v>
      </c>
      <c r="AH19" s="26">
        <f t="shared" si="3"/>
        <v>-0.00000854836543</v>
      </c>
      <c r="AI19" s="26">
        <f t="shared" si="4"/>
        <v>-0.00000854836543</v>
      </c>
      <c r="AJ19" s="26">
        <f t="shared" si="5"/>
        <v>0.02970312748</v>
      </c>
      <c r="AK19" s="26">
        <f t="shared" si="6"/>
        <v>0.02970312748</v>
      </c>
      <c r="AL19" s="26">
        <f t="shared" si="7"/>
        <v>-0.00000854836543</v>
      </c>
      <c r="AM19" s="26">
        <f t="shared" si="8"/>
        <v>-0.00000854836543</v>
      </c>
      <c r="AN19" s="26">
        <f t="shared" si="9"/>
        <v>-0.00000854836543</v>
      </c>
      <c r="AO19" s="26">
        <f t="shared" si="10"/>
        <v>-0.00000854836543</v>
      </c>
      <c r="AP19" s="26">
        <f t="shared" si="11"/>
        <v>0.02970312748</v>
      </c>
      <c r="AQ19" s="26">
        <f t="shared" si="12"/>
        <v>0.02970312748</v>
      </c>
      <c r="AR19" s="4">
        <f t="shared" si="13"/>
        <v>818863</v>
      </c>
      <c r="AS19" s="26">
        <v>0.0288546038689</v>
      </c>
      <c r="AT19" s="26">
        <v>0.0288546038689</v>
      </c>
      <c r="AU19" s="26">
        <v>0.0288546038689</v>
      </c>
      <c r="AV19" s="26">
        <v>0.0288546038689</v>
      </c>
      <c r="AW19" s="26">
        <v>0.0</v>
      </c>
      <c r="AX19" s="26">
        <v>0.0</v>
      </c>
      <c r="AY19" s="26">
        <v>0.0288546038689</v>
      </c>
      <c r="AZ19" s="26">
        <v>0.0288546038689</v>
      </c>
      <c r="BA19" s="26">
        <v>0.0288546038689</v>
      </c>
      <c r="BB19" s="26">
        <v>0.0288546038689</v>
      </c>
      <c r="BC19" s="26">
        <v>0.0</v>
      </c>
      <c r="BD19" s="26">
        <v>0.0</v>
      </c>
      <c r="BE19" s="24">
        <v>818863.0</v>
      </c>
      <c r="BF19" s="24">
        <v>0.065084</v>
      </c>
      <c r="BG19" s="24">
        <v>818863.0</v>
      </c>
      <c r="BH19" s="24">
        <v>0.066732</v>
      </c>
      <c r="BI19" s="26">
        <f t="shared" si="14"/>
        <v>-0.00000854836543</v>
      </c>
      <c r="BJ19" s="26">
        <f t="shared" si="15"/>
        <v>-0.00000854836543</v>
      </c>
      <c r="BK19" s="24">
        <v>818863.0</v>
      </c>
      <c r="BL19" s="24">
        <v>0.083693</v>
      </c>
      <c r="BM19" s="24">
        <v>818863.0</v>
      </c>
      <c r="BN19" s="24">
        <v>0.086933</v>
      </c>
      <c r="BO19" s="26">
        <f t="shared" si="16"/>
        <v>-0.00000854836543</v>
      </c>
      <c r="BP19" s="26">
        <f t="shared" si="17"/>
        <v>-0.00000854836543</v>
      </c>
    </row>
    <row r="20" ht="12.0" customHeight="1">
      <c r="A20" s="28"/>
      <c r="B20" s="4" t="s">
        <v>46</v>
      </c>
      <c r="C20" s="4">
        <v>821990.0</v>
      </c>
      <c r="D20" s="4">
        <v>0.196523</v>
      </c>
      <c r="E20" s="24">
        <v>967040.9</v>
      </c>
      <c r="F20" s="24">
        <v>8.9E-5</v>
      </c>
      <c r="G20" s="4"/>
      <c r="H20" s="24">
        <v>821989.0</v>
      </c>
      <c r="I20" s="24">
        <v>2.96E-4</v>
      </c>
      <c r="J20" s="24">
        <v>839720.8</v>
      </c>
      <c r="K20" s="24">
        <v>3.54E-4</v>
      </c>
      <c r="L20" s="24">
        <v>821989.0</v>
      </c>
      <c r="M20" s="24">
        <v>4.02E-4</v>
      </c>
      <c r="N20" s="24">
        <v>823700.5</v>
      </c>
      <c r="O20" s="24">
        <v>6.13E-4</v>
      </c>
      <c r="P20" s="24">
        <v>821989.0</v>
      </c>
      <c r="Q20" s="24">
        <v>2.08E-4</v>
      </c>
      <c r="R20" s="24">
        <v>864961.3</v>
      </c>
      <c r="S20" s="24">
        <v>5.79E-4</v>
      </c>
      <c r="T20" s="24">
        <v>821989.0</v>
      </c>
      <c r="U20" s="24">
        <v>2.67E-4</v>
      </c>
      <c r="V20" s="24">
        <v>831840.0</v>
      </c>
      <c r="W20" s="24">
        <v>3.26E-4</v>
      </c>
      <c r="X20" s="24">
        <v>821989.0</v>
      </c>
      <c r="Y20" s="24">
        <v>2.95E-4</v>
      </c>
      <c r="Z20" s="24">
        <v>861362.5</v>
      </c>
      <c r="AA20" s="24">
        <v>4.3E-4</v>
      </c>
      <c r="AB20" s="24">
        <v>917641.0</v>
      </c>
      <c r="AC20" s="24">
        <v>2.13E-4</v>
      </c>
      <c r="AD20" s="24">
        <v>938612.3</v>
      </c>
      <c r="AE20" s="24">
        <v>3.39E-4</v>
      </c>
      <c r="AF20" s="26">
        <f t="shared" si="1"/>
        <v>-0.000001216559812</v>
      </c>
      <c r="AG20" s="26">
        <f t="shared" si="2"/>
        <v>0.02157057872</v>
      </c>
      <c r="AH20" s="26">
        <f t="shared" si="3"/>
        <v>-0.000001216559812</v>
      </c>
      <c r="AI20" s="26">
        <f t="shared" si="4"/>
        <v>0.002080925559</v>
      </c>
      <c r="AJ20" s="26">
        <f t="shared" si="5"/>
        <v>-0.000001216559812</v>
      </c>
      <c r="AK20" s="26">
        <f t="shared" si="6"/>
        <v>0.05227715666</v>
      </c>
      <c r="AL20" s="26">
        <f t="shared" si="7"/>
        <v>-0.000001216559812</v>
      </c>
      <c r="AM20" s="26">
        <f t="shared" si="8"/>
        <v>0.01198311415</v>
      </c>
      <c r="AN20" s="26">
        <f t="shared" si="9"/>
        <v>-0.000001216559812</v>
      </c>
      <c r="AO20" s="26">
        <f t="shared" si="10"/>
        <v>0.0478990012</v>
      </c>
      <c r="AP20" s="26">
        <f t="shared" si="11"/>
        <v>0.1163651626</v>
      </c>
      <c r="AQ20" s="26">
        <f t="shared" si="12"/>
        <v>0.1418780034</v>
      </c>
      <c r="AR20" s="4">
        <f t="shared" si="13"/>
        <v>821989</v>
      </c>
      <c r="AS20" s="26">
        <v>0.148400899268</v>
      </c>
      <c r="AT20" s="26">
        <v>0.132128172281</v>
      </c>
      <c r="AU20" s="26">
        <v>0.150677245802</v>
      </c>
      <c r="AV20" s="26">
        <v>0.148676458635</v>
      </c>
      <c r="AW20" s="26">
        <v>0.150677245802</v>
      </c>
      <c r="AX20" s="26">
        <v>0.105474072061</v>
      </c>
      <c r="AY20" s="26">
        <v>0.148400899268</v>
      </c>
      <c r="AZ20" s="26">
        <v>0.139360495386</v>
      </c>
      <c r="BA20" s="26">
        <v>0.150677245802</v>
      </c>
      <c r="BB20" s="26">
        <v>0.109529702758</v>
      </c>
      <c r="BC20" s="26">
        <v>0.0518445119274</v>
      </c>
      <c r="BD20" s="26">
        <v>0.0296412441608</v>
      </c>
      <c r="BE20" s="24">
        <v>821989.0</v>
      </c>
      <c r="BF20" s="24">
        <v>0.088503</v>
      </c>
      <c r="BG20" s="24">
        <v>821989.0</v>
      </c>
      <c r="BH20" s="24">
        <v>0.096732</v>
      </c>
      <c r="BI20" s="26">
        <f t="shared" si="14"/>
        <v>-0.000001216559812</v>
      </c>
      <c r="BJ20" s="26">
        <f t="shared" si="15"/>
        <v>-0.000001216559812</v>
      </c>
      <c r="BK20" s="24">
        <v>821989.0</v>
      </c>
      <c r="BL20" s="24">
        <v>0.078134</v>
      </c>
      <c r="BM20" s="24">
        <v>821989.0</v>
      </c>
      <c r="BN20" s="24">
        <v>0.081368</v>
      </c>
      <c r="BO20" s="26">
        <f t="shared" si="16"/>
        <v>-0.000001216559812</v>
      </c>
      <c r="BP20" s="26">
        <f t="shared" si="17"/>
        <v>-0.000001216559812</v>
      </c>
    </row>
    <row r="21" ht="12.0" customHeight="1">
      <c r="A21" s="28"/>
      <c r="B21" s="4" t="s">
        <v>47</v>
      </c>
      <c r="C21" s="4">
        <v>660660.0</v>
      </c>
      <c r="D21" s="4">
        <v>0.506673</v>
      </c>
      <c r="E21" s="24">
        <v>804098.0</v>
      </c>
      <c r="F21" s="24">
        <v>8.5E-5</v>
      </c>
      <c r="G21" s="4"/>
      <c r="H21" s="24">
        <v>660660.0</v>
      </c>
      <c r="I21" s="24">
        <v>2.93E-4</v>
      </c>
      <c r="J21" s="24">
        <v>666431.1</v>
      </c>
      <c r="K21" s="24">
        <v>3.38E-4</v>
      </c>
      <c r="L21" s="24">
        <v>660660.0</v>
      </c>
      <c r="M21" s="24">
        <v>7.42E-4</v>
      </c>
      <c r="N21" s="24">
        <v>660660.0</v>
      </c>
      <c r="O21" s="24">
        <v>7.64E-4</v>
      </c>
      <c r="P21" s="24">
        <v>660660.0</v>
      </c>
      <c r="Q21" s="24">
        <v>2.99E-4</v>
      </c>
      <c r="R21" s="24">
        <v>714933.8</v>
      </c>
      <c r="S21" s="24">
        <v>3.47E-4</v>
      </c>
      <c r="T21" s="24">
        <v>665222.0</v>
      </c>
      <c r="U21" s="24">
        <v>2.0E-4</v>
      </c>
      <c r="V21" s="24">
        <v>687113.6</v>
      </c>
      <c r="W21" s="24">
        <v>2.75E-4</v>
      </c>
      <c r="X21" s="24">
        <v>660660.0</v>
      </c>
      <c r="Y21" s="24">
        <v>4.78E-4</v>
      </c>
      <c r="Z21" s="24">
        <v>660660.0</v>
      </c>
      <c r="AA21" s="24">
        <v>5.15E-4</v>
      </c>
      <c r="AB21" s="24">
        <v>660660.0</v>
      </c>
      <c r="AC21" s="24">
        <v>2.65E-4</v>
      </c>
      <c r="AD21" s="24">
        <v>724516.1</v>
      </c>
      <c r="AE21" s="24">
        <v>2.97E-4</v>
      </c>
      <c r="AF21" s="26">
        <f t="shared" si="1"/>
        <v>0</v>
      </c>
      <c r="AG21" s="26">
        <f t="shared" si="2"/>
        <v>0.008735355554</v>
      </c>
      <c r="AH21" s="26">
        <f t="shared" si="3"/>
        <v>0</v>
      </c>
      <c r="AI21" s="26">
        <f t="shared" si="4"/>
        <v>0</v>
      </c>
      <c r="AJ21" s="26">
        <f t="shared" si="5"/>
        <v>0</v>
      </c>
      <c r="AK21" s="26">
        <f t="shared" si="6"/>
        <v>0.08215087942</v>
      </c>
      <c r="AL21" s="26">
        <f t="shared" si="7"/>
        <v>0.006905215996</v>
      </c>
      <c r="AM21" s="26">
        <f t="shared" si="8"/>
        <v>0.04004117095</v>
      </c>
      <c r="AN21" s="26">
        <f t="shared" si="9"/>
        <v>0</v>
      </c>
      <c r="AO21" s="26">
        <f t="shared" si="10"/>
        <v>0</v>
      </c>
      <c r="AP21" s="26">
        <f t="shared" si="11"/>
        <v>0</v>
      </c>
      <c r="AQ21" s="26">
        <f t="shared" si="12"/>
        <v>0.09665501166</v>
      </c>
      <c r="AR21" s="4">
        <f t="shared" si="13"/>
        <v>660660</v>
      </c>
      <c r="AS21" s="26">
        <v>0.184329141489</v>
      </c>
      <c r="AT21" s="26">
        <v>0.158373836791</v>
      </c>
      <c r="AU21" s="26">
        <v>0.189922898846</v>
      </c>
      <c r="AV21" s="26">
        <v>0.177686523571</v>
      </c>
      <c r="AW21" s="26">
        <v>0.189922898846</v>
      </c>
      <c r="AX21" s="26">
        <v>0.11113797731</v>
      </c>
      <c r="AY21" s="26">
        <v>0.184329141489</v>
      </c>
      <c r="AZ21" s="26">
        <v>0.136977838122</v>
      </c>
      <c r="BA21" s="26">
        <v>0.189922898846</v>
      </c>
      <c r="BB21" s="26">
        <v>0.177686523571</v>
      </c>
      <c r="BC21" s="26">
        <v>0.177522708546</v>
      </c>
      <c r="BD21" s="26">
        <v>0.105506699555</v>
      </c>
      <c r="BE21" s="24">
        <v>660660.0</v>
      </c>
      <c r="BF21" s="24">
        <v>0.098936</v>
      </c>
      <c r="BG21" s="24">
        <v>660660.0</v>
      </c>
      <c r="BH21" s="24">
        <v>0.099661</v>
      </c>
      <c r="BI21" s="26">
        <f t="shared" si="14"/>
        <v>0</v>
      </c>
      <c r="BJ21" s="26">
        <f t="shared" si="15"/>
        <v>0</v>
      </c>
      <c r="BK21" s="24">
        <v>660660.0</v>
      </c>
      <c r="BL21" s="24">
        <v>0.071713</v>
      </c>
      <c r="BM21" s="24">
        <v>660660.0</v>
      </c>
      <c r="BN21" s="24">
        <v>0.077227</v>
      </c>
      <c r="BO21" s="26">
        <f t="shared" si="16"/>
        <v>0</v>
      </c>
      <c r="BP21" s="26">
        <f t="shared" si="17"/>
        <v>0</v>
      </c>
    </row>
    <row r="22" ht="12.0" customHeight="1">
      <c r="A22" s="28"/>
      <c r="B22" s="4" t="s">
        <v>48</v>
      </c>
      <c r="C22" s="4">
        <v>840730.0</v>
      </c>
      <c r="D22" s="4">
        <v>0.428536</v>
      </c>
      <c r="E22" s="24">
        <v>1023682.0</v>
      </c>
      <c r="F22" s="24">
        <v>8.0E-5</v>
      </c>
      <c r="G22" s="4"/>
      <c r="H22" s="24">
        <v>840727.0</v>
      </c>
      <c r="I22" s="24">
        <v>2.99E-4</v>
      </c>
      <c r="J22" s="24">
        <v>846210.6</v>
      </c>
      <c r="K22" s="24">
        <v>3.64E-4</v>
      </c>
      <c r="L22" s="24">
        <v>840727.0</v>
      </c>
      <c r="M22" s="24">
        <v>5.76E-4</v>
      </c>
      <c r="N22" s="24">
        <v>840727.0</v>
      </c>
      <c r="O22" s="24">
        <v>5.88E-4</v>
      </c>
      <c r="P22" s="24">
        <v>860270.0</v>
      </c>
      <c r="Q22" s="24">
        <v>2.96E-4</v>
      </c>
      <c r="R22" s="24">
        <v>860270.0</v>
      </c>
      <c r="S22" s="24">
        <v>3.08E-4</v>
      </c>
      <c r="T22" s="24">
        <v>840727.0</v>
      </c>
      <c r="U22" s="24">
        <v>2.71E-4</v>
      </c>
      <c r="V22" s="24">
        <v>846210.6</v>
      </c>
      <c r="W22" s="24">
        <v>2.9E-4</v>
      </c>
      <c r="X22" s="24">
        <v>840727.0</v>
      </c>
      <c r="Y22" s="24">
        <v>3.7E-4</v>
      </c>
      <c r="Z22" s="24">
        <v>840727.0</v>
      </c>
      <c r="AA22" s="24">
        <v>6.18E-4</v>
      </c>
      <c r="AB22" s="24">
        <v>860270.0</v>
      </c>
      <c r="AC22" s="24">
        <v>2.12E-4</v>
      </c>
      <c r="AD22" s="24">
        <v>877713.0</v>
      </c>
      <c r="AE22" s="24">
        <v>2.24E-4</v>
      </c>
      <c r="AF22" s="26">
        <f t="shared" si="1"/>
        <v>-0.000003568327525</v>
      </c>
      <c r="AG22" s="26">
        <f t="shared" si="2"/>
        <v>0.006518858611</v>
      </c>
      <c r="AH22" s="26">
        <f t="shared" si="3"/>
        <v>-0.000003568327525</v>
      </c>
      <c r="AI22" s="26">
        <f t="shared" si="4"/>
        <v>-0.000003568327525</v>
      </c>
      <c r="AJ22" s="26">
        <f t="shared" si="5"/>
        <v>0.02324170661</v>
      </c>
      <c r="AK22" s="26">
        <f t="shared" si="6"/>
        <v>0.02324170661</v>
      </c>
      <c r="AL22" s="26">
        <f t="shared" si="7"/>
        <v>-0.000003568327525</v>
      </c>
      <c r="AM22" s="26">
        <f t="shared" si="8"/>
        <v>0.006518858611</v>
      </c>
      <c r="AN22" s="26">
        <f t="shared" si="9"/>
        <v>-0.000003568327525</v>
      </c>
      <c r="AO22" s="26">
        <f t="shared" si="10"/>
        <v>-0.000003568327525</v>
      </c>
      <c r="AP22" s="26">
        <f t="shared" si="11"/>
        <v>0.02324170661</v>
      </c>
      <c r="AQ22" s="26">
        <f t="shared" si="12"/>
        <v>0.04398915228</v>
      </c>
      <c r="AR22" s="4">
        <f t="shared" si="13"/>
        <v>840727</v>
      </c>
      <c r="AS22" s="26">
        <v>0.178722493899</v>
      </c>
      <c r="AT22" s="26">
        <v>0.173365752255</v>
      </c>
      <c r="AU22" s="26">
        <v>0.178722493899</v>
      </c>
      <c r="AV22" s="26">
        <v>0.178722493899</v>
      </c>
      <c r="AW22" s="26">
        <v>0.159631604346</v>
      </c>
      <c r="AX22" s="26">
        <v>0.159631604346</v>
      </c>
      <c r="AY22" s="26">
        <v>0.178722493899</v>
      </c>
      <c r="AZ22" s="26">
        <v>0.173365752255</v>
      </c>
      <c r="BA22" s="26">
        <v>0.178722493899</v>
      </c>
      <c r="BB22" s="26">
        <v>0.178722493899</v>
      </c>
      <c r="BC22" s="26">
        <v>0.159631604346</v>
      </c>
      <c r="BD22" s="26">
        <v>0.142592133104</v>
      </c>
      <c r="BE22" s="24">
        <v>840727.0</v>
      </c>
      <c r="BF22" s="24">
        <v>0.072359</v>
      </c>
      <c r="BG22" s="24">
        <v>840727.0</v>
      </c>
      <c r="BH22" s="24">
        <v>0.073806</v>
      </c>
      <c r="BI22" s="26">
        <f t="shared" si="14"/>
        <v>-0.000003568327525</v>
      </c>
      <c r="BJ22" s="26">
        <f t="shared" si="15"/>
        <v>-0.000003568327525</v>
      </c>
      <c r="BK22" s="24">
        <v>840727.0</v>
      </c>
      <c r="BL22" s="24">
        <v>0.066491</v>
      </c>
      <c r="BM22" s="24">
        <v>840727.0</v>
      </c>
      <c r="BN22" s="24">
        <v>0.070069</v>
      </c>
      <c r="BO22" s="26">
        <f t="shared" si="16"/>
        <v>-0.000003568327525</v>
      </c>
      <c r="BP22" s="26">
        <f t="shared" si="17"/>
        <v>-0.000003568327525</v>
      </c>
    </row>
    <row r="23" ht="12.0" customHeight="1">
      <c r="A23" s="28"/>
      <c r="B23" s="4" t="s">
        <v>49</v>
      </c>
      <c r="C23" s="4">
        <v>715990.0</v>
      </c>
      <c r="D23" s="4">
        <v>0.205448</v>
      </c>
      <c r="E23" s="24">
        <v>744183.0</v>
      </c>
      <c r="F23" s="24">
        <v>7.4E-5</v>
      </c>
      <c r="G23" s="4"/>
      <c r="H23" s="24">
        <v>715997.0</v>
      </c>
      <c r="I23" s="24">
        <v>1.46E-4</v>
      </c>
      <c r="J23" s="24">
        <v>715997.0</v>
      </c>
      <c r="K23" s="24">
        <v>2.03E-4</v>
      </c>
      <c r="L23" s="24">
        <v>715997.0</v>
      </c>
      <c r="M23" s="24">
        <v>2.39E-4</v>
      </c>
      <c r="N23" s="24">
        <v>738321.4</v>
      </c>
      <c r="O23" s="24">
        <v>3.5E-4</v>
      </c>
      <c r="P23" s="24">
        <v>715997.0</v>
      </c>
      <c r="Q23" s="24">
        <v>1.68E-4</v>
      </c>
      <c r="R23" s="24">
        <v>761094.6</v>
      </c>
      <c r="S23" s="24">
        <v>1.72E-4</v>
      </c>
      <c r="T23" s="24">
        <v>715997.0</v>
      </c>
      <c r="U23" s="24">
        <v>1.57E-4</v>
      </c>
      <c r="V23" s="24">
        <v>728753.8</v>
      </c>
      <c r="W23" s="24">
        <v>1.76E-4</v>
      </c>
      <c r="X23" s="24">
        <v>715997.0</v>
      </c>
      <c r="Y23" s="24">
        <v>2.69E-4</v>
      </c>
      <c r="Z23" s="24">
        <v>735132.2</v>
      </c>
      <c r="AA23" s="24">
        <v>2.96E-4</v>
      </c>
      <c r="AB23" s="24">
        <v>715997.0</v>
      </c>
      <c r="AC23" s="24">
        <v>1.94E-4</v>
      </c>
      <c r="AD23" s="24">
        <v>749820.2</v>
      </c>
      <c r="AE23" s="24">
        <v>1.99E-4</v>
      </c>
      <c r="AF23" s="26">
        <f t="shared" si="1"/>
        <v>0.000009776672859</v>
      </c>
      <c r="AG23" s="26">
        <f t="shared" si="2"/>
        <v>0.000009776672859</v>
      </c>
      <c r="AH23" s="26">
        <f t="shared" si="3"/>
        <v>0.000009776672859</v>
      </c>
      <c r="AI23" s="26">
        <f t="shared" si="4"/>
        <v>0.03118954175</v>
      </c>
      <c r="AJ23" s="26">
        <f t="shared" si="5"/>
        <v>0.000009776672859</v>
      </c>
      <c r="AK23" s="26">
        <f t="shared" si="6"/>
        <v>0.06299613123</v>
      </c>
      <c r="AL23" s="26">
        <f t="shared" si="7"/>
        <v>0.000009776672859</v>
      </c>
      <c r="AM23" s="26">
        <f t="shared" si="8"/>
        <v>0.01782678529</v>
      </c>
      <c r="AN23" s="26">
        <f t="shared" si="9"/>
        <v>0.000009776672859</v>
      </c>
      <c r="AO23" s="26">
        <f t="shared" si="10"/>
        <v>0.0267352896</v>
      </c>
      <c r="AP23" s="26">
        <f t="shared" si="11"/>
        <v>0.000009776672859</v>
      </c>
      <c r="AQ23" s="26">
        <f t="shared" si="12"/>
        <v>0.04724954259</v>
      </c>
      <c r="AR23" s="4">
        <f t="shared" si="13"/>
        <v>715997</v>
      </c>
      <c r="AS23" s="26">
        <v>0.0729858396699</v>
      </c>
      <c r="AT23" s="26">
        <v>0.0510900877689</v>
      </c>
      <c r="AU23" s="26">
        <v>0.0316946951522</v>
      </c>
      <c r="AV23" s="26">
        <v>0.0221862866065</v>
      </c>
      <c r="AW23" s="26">
        <v>0.0</v>
      </c>
      <c r="AX23" s="26">
        <v>0.0</v>
      </c>
      <c r="AY23" s="26">
        <v>0.0729858396699</v>
      </c>
      <c r="AZ23" s="26">
        <v>0.0345736299618</v>
      </c>
      <c r="BA23" s="26">
        <v>0.0316946951522</v>
      </c>
      <c r="BB23" s="26">
        <v>0.0190168170913</v>
      </c>
      <c r="BC23" s="26">
        <v>0.0</v>
      </c>
      <c r="BD23" s="26">
        <v>0.0</v>
      </c>
      <c r="BE23" s="24">
        <v>715997.0</v>
      </c>
      <c r="BF23" s="24">
        <v>0.033683</v>
      </c>
      <c r="BG23" s="24">
        <v>715997.0</v>
      </c>
      <c r="BH23" s="24">
        <v>0.033888</v>
      </c>
      <c r="BI23" s="26">
        <f t="shared" si="14"/>
        <v>0.000009776672859</v>
      </c>
      <c r="BJ23" s="26">
        <f t="shared" si="15"/>
        <v>0.000009776672859</v>
      </c>
      <c r="BK23" s="24">
        <v>715997.0</v>
      </c>
      <c r="BL23" s="24">
        <v>0.067376</v>
      </c>
      <c r="BM23" s="24">
        <v>715997.0</v>
      </c>
      <c r="BN23" s="24">
        <v>0.069369</v>
      </c>
      <c r="BO23" s="26">
        <f t="shared" si="16"/>
        <v>0.000009776672859</v>
      </c>
      <c r="BP23" s="26">
        <f t="shared" si="17"/>
        <v>0.000009776672859</v>
      </c>
    </row>
    <row r="24" ht="12.0" customHeight="1">
      <c r="A24" s="28"/>
      <c r="B24" s="4" t="s">
        <v>50</v>
      </c>
      <c r="C24" s="4">
        <v>549160.0</v>
      </c>
      <c r="D24" s="4">
        <v>0.552014</v>
      </c>
      <c r="E24" s="24">
        <v>649442.4</v>
      </c>
      <c r="F24" s="24">
        <v>1.08E-4</v>
      </c>
      <c r="G24" s="4"/>
      <c r="H24" s="24">
        <v>549152.0</v>
      </c>
      <c r="I24" s="24">
        <v>4.5E-4</v>
      </c>
      <c r="J24" s="24">
        <v>549734.4</v>
      </c>
      <c r="K24" s="24">
        <v>5.47E-4</v>
      </c>
      <c r="L24" s="24">
        <v>549152.0</v>
      </c>
      <c r="M24" s="24">
        <v>5.86E-4</v>
      </c>
      <c r="N24" s="24">
        <v>549152.0</v>
      </c>
      <c r="O24" s="24">
        <v>6.59E-4</v>
      </c>
      <c r="P24" s="24">
        <v>549984.0</v>
      </c>
      <c r="Q24" s="24">
        <v>3.99E-4</v>
      </c>
      <c r="R24" s="24">
        <v>549984.0</v>
      </c>
      <c r="S24" s="24">
        <v>6.61E-4</v>
      </c>
      <c r="T24" s="24">
        <v>549152.0</v>
      </c>
      <c r="U24" s="24">
        <v>3.29E-4</v>
      </c>
      <c r="V24" s="24">
        <v>563207.2</v>
      </c>
      <c r="W24" s="24">
        <v>4.06E-4</v>
      </c>
      <c r="X24" s="24">
        <v>549152.0</v>
      </c>
      <c r="Y24" s="24">
        <v>5.16E-4</v>
      </c>
      <c r="Z24" s="24">
        <v>549152.0</v>
      </c>
      <c r="AA24" s="24">
        <v>8.09E-4</v>
      </c>
      <c r="AB24" s="24">
        <v>549984.0</v>
      </c>
      <c r="AC24" s="24">
        <v>3.42E-4</v>
      </c>
      <c r="AD24" s="24">
        <v>549984.0</v>
      </c>
      <c r="AE24" s="24">
        <v>5.49E-4</v>
      </c>
      <c r="AF24" s="26">
        <f t="shared" si="1"/>
        <v>-0.0000145677034</v>
      </c>
      <c r="AG24" s="26">
        <f t="shared" si="2"/>
        <v>0.001045961104</v>
      </c>
      <c r="AH24" s="26">
        <f t="shared" si="3"/>
        <v>-0.0000145677034</v>
      </c>
      <c r="AI24" s="26">
        <f t="shared" si="4"/>
        <v>-0.0000145677034</v>
      </c>
      <c r="AJ24" s="26">
        <f t="shared" si="5"/>
        <v>0.00150047345</v>
      </c>
      <c r="AK24" s="26">
        <f t="shared" si="6"/>
        <v>0.00150047345</v>
      </c>
      <c r="AL24" s="26">
        <f t="shared" si="7"/>
        <v>-0.0000145677034</v>
      </c>
      <c r="AM24" s="26">
        <f t="shared" si="8"/>
        <v>0.0255794304</v>
      </c>
      <c r="AN24" s="26">
        <f t="shared" si="9"/>
        <v>-0.0000145677034</v>
      </c>
      <c r="AO24" s="26">
        <f t="shared" si="10"/>
        <v>-0.0000145677034</v>
      </c>
      <c r="AP24" s="26">
        <f t="shared" si="11"/>
        <v>0.00150047345</v>
      </c>
      <c r="AQ24" s="26">
        <f t="shared" si="12"/>
        <v>0.00150047345</v>
      </c>
      <c r="AR24" s="4">
        <f t="shared" si="13"/>
        <v>549152</v>
      </c>
      <c r="AS24" s="26">
        <v>0.120270157699</v>
      </c>
      <c r="AT24" s="26">
        <v>0.119337165267</v>
      </c>
      <c r="AU24" s="26">
        <v>0.200959165619</v>
      </c>
      <c r="AV24" s="26">
        <v>0.136407959283</v>
      </c>
      <c r="AW24" s="26">
        <v>0.199748568236</v>
      </c>
      <c r="AX24" s="26">
        <v>0.151261814115</v>
      </c>
      <c r="AY24" s="26">
        <v>0.200959165619</v>
      </c>
      <c r="AZ24" s="26">
        <v>0.113891827357</v>
      </c>
      <c r="BA24" s="26">
        <v>0.120270157699</v>
      </c>
      <c r="BB24" s="26">
        <v>0.120270157699</v>
      </c>
      <c r="BC24" s="26">
        <v>0.199748568236</v>
      </c>
      <c r="BD24" s="26">
        <v>0.143180688428</v>
      </c>
      <c r="BE24" s="24">
        <v>549152.0</v>
      </c>
      <c r="BF24" s="24">
        <v>0.114597</v>
      </c>
      <c r="BG24" s="24">
        <v>549152.0</v>
      </c>
      <c r="BH24" s="24">
        <v>0.127502</v>
      </c>
      <c r="BI24" s="26">
        <f t="shared" si="14"/>
        <v>-0.0000145677034</v>
      </c>
      <c r="BJ24" s="26">
        <f t="shared" si="15"/>
        <v>-0.0000145677034</v>
      </c>
      <c r="BK24" s="24">
        <v>549152.0</v>
      </c>
      <c r="BL24" s="24">
        <v>0.099477</v>
      </c>
      <c r="BM24" s="24">
        <v>549152.0</v>
      </c>
      <c r="BN24" s="24">
        <v>0.103748</v>
      </c>
      <c r="BO24" s="26">
        <f t="shared" si="16"/>
        <v>-0.0000145677034</v>
      </c>
      <c r="BP24" s="26">
        <f t="shared" si="17"/>
        <v>-0.0000145677034</v>
      </c>
    </row>
    <row r="25" ht="12.0" customHeight="1">
      <c r="A25" s="28"/>
      <c r="B25" s="4" t="s">
        <v>51</v>
      </c>
      <c r="C25" s="4">
        <v>713940.0</v>
      </c>
      <c r="D25" s="4">
        <v>0.172362</v>
      </c>
      <c r="E25" s="24">
        <v>774438.4</v>
      </c>
      <c r="F25" s="24">
        <v>7.5E-5</v>
      </c>
      <c r="G25" s="4"/>
      <c r="H25" s="24">
        <v>713937.0</v>
      </c>
      <c r="I25" s="24">
        <v>2.14E-4</v>
      </c>
      <c r="J25" s="24">
        <v>731526.6</v>
      </c>
      <c r="K25" s="24">
        <v>2.21E-4</v>
      </c>
      <c r="L25" s="24">
        <v>713937.0</v>
      </c>
      <c r="M25" s="24">
        <v>3.88E-4</v>
      </c>
      <c r="N25" s="24">
        <v>720533.1</v>
      </c>
      <c r="O25" s="24">
        <v>4.01E-4</v>
      </c>
      <c r="P25" s="24">
        <v>713937.0</v>
      </c>
      <c r="Q25" s="24">
        <v>1.69E-4</v>
      </c>
      <c r="R25" s="24">
        <v>729614.2</v>
      </c>
      <c r="S25" s="24">
        <v>2.29E-4</v>
      </c>
      <c r="T25" s="24">
        <v>735924.0</v>
      </c>
      <c r="U25" s="24">
        <v>1.77E-4</v>
      </c>
      <c r="V25" s="24">
        <v>735924.0</v>
      </c>
      <c r="W25" s="24">
        <v>2.34E-4</v>
      </c>
      <c r="X25" s="24">
        <v>713937.0</v>
      </c>
      <c r="Y25" s="24">
        <v>2.86E-4</v>
      </c>
      <c r="Z25" s="24">
        <v>722731.8</v>
      </c>
      <c r="AA25" s="24">
        <v>3.05E-4</v>
      </c>
      <c r="AB25" s="24">
        <v>713937.0</v>
      </c>
      <c r="AC25" s="24">
        <v>1.95E-4</v>
      </c>
      <c r="AD25" s="24">
        <v>734093.4</v>
      </c>
      <c r="AE25" s="24">
        <v>2.07E-4</v>
      </c>
      <c r="AF25" s="26">
        <f t="shared" si="1"/>
        <v>-0.000004202033784</v>
      </c>
      <c r="AG25" s="26">
        <f t="shared" si="2"/>
        <v>0.02463316245</v>
      </c>
      <c r="AH25" s="26">
        <f t="shared" si="3"/>
        <v>-0.000004202033784</v>
      </c>
      <c r="AI25" s="26">
        <f t="shared" si="4"/>
        <v>0.009234809648</v>
      </c>
      <c r="AJ25" s="26">
        <f t="shared" si="5"/>
        <v>-0.000004202033784</v>
      </c>
      <c r="AK25" s="26">
        <f t="shared" si="6"/>
        <v>0.02195450598</v>
      </c>
      <c r="AL25" s="26">
        <f t="shared" si="7"/>
        <v>0.03079250357</v>
      </c>
      <c r="AM25" s="26">
        <f t="shared" si="8"/>
        <v>0.03079250357</v>
      </c>
      <c r="AN25" s="26">
        <f t="shared" si="9"/>
        <v>-0.000004202033784</v>
      </c>
      <c r="AO25" s="26">
        <f t="shared" si="10"/>
        <v>0.01231448021</v>
      </c>
      <c r="AP25" s="26">
        <f t="shared" si="11"/>
        <v>-0.000004202033784</v>
      </c>
      <c r="AQ25" s="26">
        <f t="shared" si="12"/>
        <v>0.02822842256</v>
      </c>
      <c r="AR25" s="4">
        <f t="shared" si="13"/>
        <v>713937</v>
      </c>
      <c r="AS25" s="26">
        <v>0.173062867825</v>
      </c>
      <c r="AT25" s="26">
        <v>0.0350569377319</v>
      </c>
      <c r="AU25" s="26">
        <v>0.147595821398</v>
      </c>
      <c r="AV25" s="26">
        <v>0.0655696569178</v>
      </c>
      <c r="AW25" s="26">
        <v>0.173062867825</v>
      </c>
      <c r="AX25" s="26">
        <v>0.0519188603476</v>
      </c>
      <c r="AY25" s="26">
        <v>0.147595821398</v>
      </c>
      <c r="AZ25" s="26">
        <v>0.0299635284464</v>
      </c>
      <c r="BA25" s="26">
        <v>0.147595821398</v>
      </c>
      <c r="BB25" s="26">
        <v>0.0478796071771</v>
      </c>
      <c r="BC25" s="26">
        <v>0.173062867825</v>
      </c>
      <c r="BD25" s="26">
        <v>0.0173062867825</v>
      </c>
      <c r="BE25" s="24">
        <v>713937.0</v>
      </c>
      <c r="BF25" s="24">
        <v>0.067732</v>
      </c>
      <c r="BG25" s="24">
        <v>713937.0</v>
      </c>
      <c r="BH25" s="24">
        <v>0.068631</v>
      </c>
      <c r="BI25" s="26">
        <f t="shared" si="14"/>
        <v>-0.000004202033784</v>
      </c>
      <c r="BJ25" s="26">
        <f t="shared" si="15"/>
        <v>-0.000004202033784</v>
      </c>
      <c r="BK25" s="24">
        <v>713937.0</v>
      </c>
      <c r="BL25" s="24">
        <v>0.080843</v>
      </c>
      <c r="BM25" s="24">
        <v>713937.0</v>
      </c>
      <c r="BN25" s="24">
        <v>0.085184</v>
      </c>
      <c r="BO25" s="26">
        <f t="shared" si="16"/>
        <v>-0.000004202033784</v>
      </c>
      <c r="BP25" s="26">
        <f t="shared" si="17"/>
        <v>-0.000004202033784</v>
      </c>
    </row>
    <row r="26" ht="12.0" customHeight="1">
      <c r="A26" s="28"/>
      <c r="B26" s="4" t="s">
        <v>52</v>
      </c>
      <c r="C26" s="4">
        <v>591220.0</v>
      </c>
      <c r="D26" s="4">
        <v>0.262235</v>
      </c>
      <c r="E26" s="24">
        <v>883475.2</v>
      </c>
      <c r="F26" s="24">
        <v>1.05E-4</v>
      </c>
      <c r="G26" s="4"/>
      <c r="H26" s="24">
        <v>591211.0</v>
      </c>
      <c r="I26" s="24">
        <v>1.26E-4</v>
      </c>
      <c r="J26" s="24">
        <v>602744.7</v>
      </c>
      <c r="K26" s="24">
        <v>3.16E-4</v>
      </c>
      <c r="L26" s="24">
        <v>591211.0</v>
      </c>
      <c r="M26" s="24">
        <v>2.36E-4</v>
      </c>
      <c r="N26" s="24">
        <v>591211.0</v>
      </c>
      <c r="O26" s="24">
        <v>7.45E-4</v>
      </c>
      <c r="P26" s="24">
        <v>591211.0</v>
      </c>
      <c r="Q26" s="24">
        <v>1.51E-4</v>
      </c>
      <c r="R26" s="24">
        <v>602681.1</v>
      </c>
      <c r="S26" s="24">
        <v>3.7E-4</v>
      </c>
      <c r="T26" s="24">
        <v>591211.0</v>
      </c>
      <c r="U26" s="24">
        <v>1.61E-4</v>
      </c>
      <c r="V26" s="24">
        <v>599581.9</v>
      </c>
      <c r="W26" s="24">
        <v>4.12E-4</v>
      </c>
      <c r="X26" s="24">
        <v>591211.0</v>
      </c>
      <c r="Y26" s="24">
        <v>2.74E-4</v>
      </c>
      <c r="Z26" s="24">
        <v>591211.0</v>
      </c>
      <c r="AA26" s="24">
        <v>5.92E-4</v>
      </c>
      <c r="AB26" s="24">
        <v>591211.0</v>
      </c>
      <c r="AC26" s="24">
        <v>1.65E-4</v>
      </c>
      <c r="AD26" s="24">
        <v>606319.1</v>
      </c>
      <c r="AE26" s="24">
        <v>4.26E-4</v>
      </c>
      <c r="AF26" s="26">
        <f t="shared" si="1"/>
        <v>-0.00001522275972</v>
      </c>
      <c r="AG26" s="26">
        <f t="shared" si="2"/>
        <v>0.0194930821</v>
      </c>
      <c r="AH26" s="26">
        <f t="shared" si="3"/>
        <v>-0.00001522275972</v>
      </c>
      <c r="AI26" s="26">
        <f t="shared" si="4"/>
        <v>-0.00001522275972</v>
      </c>
      <c r="AJ26" s="26">
        <f t="shared" si="5"/>
        <v>-0.00001522275972</v>
      </c>
      <c r="AK26" s="26">
        <f t="shared" si="6"/>
        <v>0.01938550793</v>
      </c>
      <c r="AL26" s="26">
        <f t="shared" si="7"/>
        <v>-0.00001522275972</v>
      </c>
      <c r="AM26" s="26">
        <f t="shared" si="8"/>
        <v>0.01414346605</v>
      </c>
      <c r="AN26" s="26">
        <f t="shared" si="9"/>
        <v>-0.00001522275972</v>
      </c>
      <c r="AO26" s="26">
        <f t="shared" si="10"/>
        <v>-0.00001522275972</v>
      </c>
      <c r="AP26" s="26">
        <f t="shared" si="11"/>
        <v>-0.00001522275972</v>
      </c>
      <c r="AQ26" s="26">
        <f t="shared" si="12"/>
        <v>0.02553888569</v>
      </c>
      <c r="AR26" s="4">
        <f t="shared" si="13"/>
        <v>591211</v>
      </c>
      <c r="AS26" s="26">
        <v>0.308769499868</v>
      </c>
      <c r="AT26" s="26">
        <v>0.21145512116</v>
      </c>
      <c r="AU26" s="26">
        <v>0.321002031673</v>
      </c>
      <c r="AV26" s="26">
        <v>0.256801625338</v>
      </c>
      <c r="AW26" s="26">
        <v>0.309012979048</v>
      </c>
      <c r="AX26" s="26">
        <v>0.211528164914</v>
      </c>
      <c r="AY26" s="26">
        <v>0.308769499868</v>
      </c>
      <c r="AZ26" s="26">
        <v>0.215087554883</v>
      </c>
      <c r="BA26" s="26">
        <v>0.321002031673</v>
      </c>
      <c r="BB26" s="26">
        <v>0.224701422171</v>
      </c>
      <c r="BC26" s="26">
        <v>0.309012979048</v>
      </c>
      <c r="BD26" s="26">
        <v>0.271550376646</v>
      </c>
      <c r="BE26" s="24">
        <v>591211.0</v>
      </c>
      <c r="BF26" s="24">
        <v>0.034658</v>
      </c>
      <c r="BG26" s="24">
        <v>591211.0</v>
      </c>
      <c r="BH26" s="24">
        <v>0.035685</v>
      </c>
      <c r="BI26" s="26">
        <f t="shared" si="14"/>
        <v>-0.00001522275972</v>
      </c>
      <c r="BJ26" s="26">
        <f t="shared" si="15"/>
        <v>-0.00001522275972</v>
      </c>
      <c r="BK26" s="24">
        <v>591211.0</v>
      </c>
      <c r="BL26" s="24">
        <v>0.082197</v>
      </c>
      <c r="BM26" s="24">
        <v>591211.0</v>
      </c>
      <c r="BN26" s="24">
        <v>0.087761</v>
      </c>
      <c r="BO26" s="26">
        <f t="shared" si="16"/>
        <v>-0.00001522275972</v>
      </c>
      <c r="BP26" s="26">
        <f t="shared" si="17"/>
        <v>-0.00001522275972</v>
      </c>
    </row>
    <row r="27" ht="12.0" customHeight="1">
      <c r="A27" s="28"/>
      <c r="B27" s="4" t="s">
        <v>53</v>
      </c>
      <c r="C27" s="4">
        <v>524510.0</v>
      </c>
      <c r="D27" s="4">
        <v>0.296139</v>
      </c>
      <c r="E27" s="24">
        <v>709143.0</v>
      </c>
      <c r="F27" s="24">
        <v>1.05E-4</v>
      </c>
      <c r="G27" s="4"/>
      <c r="H27" s="24">
        <v>524522.0</v>
      </c>
      <c r="I27" s="24">
        <v>3.87E-4</v>
      </c>
      <c r="J27" s="24">
        <v>547899.5</v>
      </c>
      <c r="K27" s="24">
        <v>4.34E-4</v>
      </c>
      <c r="L27" s="24">
        <v>524522.0</v>
      </c>
      <c r="M27" s="24">
        <v>5.55E-4</v>
      </c>
      <c r="N27" s="24">
        <v>546811.4</v>
      </c>
      <c r="O27" s="24">
        <v>6.6E-4</v>
      </c>
      <c r="P27" s="24">
        <v>524522.0</v>
      </c>
      <c r="Q27" s="24">
        <v>4.84E-4</v>
      </c>
      <c r="R27" s="24">
        <v>551443.0</v>
      </c>
      <c r="S27" s="24">
        <v>7.36E-4</v>
      </c>
      <c r="T27" s="24">
        <v>550497.0</v>
      </c>
      <c r="U27" s="24">
        <v>3.41E-4</v>
      </c>
      <c r="V27" s="24">
        <v>570004.0</v>
      </c>
      <c r="W27" s="24">
        <v>3.75E-4</v>
      </c>
      <c r="X27" s="24">
        <v>524522.0</v>
      </c>
      <c r="Y27" s="24">
        <v>5.31E-4</v>
      </c>
      <c r="Z27" s="24">
        <v>524522.0</v>
      </c>
      <c r="AA27" s="24">
        <v>5.94E-4</v>
      </c>
      <c r="AB27" s="24">
        <v>524522.0</v>
      </c>
      <c r="AC27" s="24">
        <v>3.32E-4</v>
      </c>
      <c r="AD27" s="24">
        <v>608308.4</v>
      </c>
      <c r="AE27" s="24">
        <v>4.43E-4</v>
      </c>
      <c r="AF27" s="26">
        <f t="shared" si="1"/>
        <v>0.00002287849612</v>
      </c>
      <c r="AG27" s="26">
        <f t="shared" si="2"/>
        <v>0.04459304875</v>
      </c>
      <c r="AH27" s="26">
        <f t="shared" si="3"/>
        <v>0.00002287849612</v>
      </c>
      <c r="AI27" s="26">
        <f t="shared" si="4"/>
        <v>0.04251854111</v>
      </c>
      <c r="AJ27" s="26">
        <f t="shared" si="5"/>
        <v>0.00002287849612</v>
      </c>
      <c r="AK27" s="26">
        <f t="shared" si="6"/>
        <v>0.051348878</v>
      </c>
      <c r="AL27" s="26">
        <f t="shared" si="7"/>
        <v>0.04954528989</v>
      </c>
      <c r="AM27" s="26">
        <f t="shared" si="8"/>
        <v>0.08673619187</v>
      </c>
      <c r="AN27" s="26">
        <f t="shared" si="9"/>
        <v>0.00002287849612</v>
      </c>
      <c r="AO27" s="26">
        <f t="shared" si="10"/>
        <v>0.00002287849612</v>
      </c>
      <c r="AP27" s="26">
        <f t="shared" si="11"/>
        <v>0.00002287849612</v>
      </c>
      <c r="AQ27" s="26">
        <f t="shared" si="12"/>
        <v>0.1597651141</v>
      </c>
      <c r="AR27" s="4">
        <f t="shared" si="13"/>
        <v>524522</v>
      </c>
      <c r="AS27" s="26">
        <v>0.318615880456</v>
      </c>
      <c r="AT27" s="26">
        <v>0.227090294878</v>
      </c>
      <c r="AU27" s="26">
        <v>0.270357201779</v>
      </c>
      <c r="AV27" s="26">
        <v>0.246331091254</v>
      </c>
      <c r="AW27" s="26">
        <v>0.318615880456</v>
      </c>
      <c r="AX27" s="26">
        <v>0.225972708956</v>
      </c>
      <c r="AY27" s="26">
        <v>0.241297290556</v>
      </c>
      <c r="AZ27" s="26">
        <v>0.183004451942</v>
      </c>
      <c r="BA27" s="26">
        <v>0.318615880456</v>
      </c>
      <c r="BB27" s="26">
        <v>0.266140687221</v>
      </c>
      <c r="BC27" s="26">
        <v>0.257565227484</v>
      </c>
      <c r="BD27" s="26">
        <v>0.176426151621</v>
      </c>
      <c r="BE27" s="24">
        <v>524522.0</v>
      </c>
      <c r="BF27" s="24">
        <v>0.102058</v>
      </c>
      <c r="BG27" s="24">
        <v>524522.0</v>
      </c>
      <c r="BH27" s="24">
        <v>0.110109</v>
      </c>
      <c r="BI27" s="26">
        <f t="shared" si="14"/>
        <v>0.00002287849612</v>
      </c>
      <c r="BJ27" s="26">
        <f t="shared" si="15"/>
        <v>0.00002287849612</v>
      </c>
      <c r="BK27" s="24">
        <v>524522.0</v>
      </c>
      <c r="BL27" s="24">
        <v>0.091672</v>
      </c>
      <c r="BM27" s="24">
        <v>524522.0</v>
      </c>
      <c r="BN27" s="24">
        <v>0.095265</v>
      </c>
      <c r="BO27" s="26">
        <f t="shared" si="16"/>
        <v>0.00002287849612</v>
      </c>
      <c r="BP27" s="26">
        <f t="shared" si="17"/>
        <v>0.00002287849612</v>
      </c>
    </row>
    <row r="28" ht="12.0" customHeight="1">
      <c r="A28" s="28"/>
      <c r="B28" s="4" t="s">
        <v>54</v>
      </c>
      <c r="C28" s="4">
        <v>866250.0</v>
      </c>
      <c r="D28" s="4">
        <v>0.577219</v>
      </c>
      <c r="E28" s="24">
        <v>891621.2</v>
      </c>
      <c r="F28" s="24">
        <v>1.1E-4</v>
      </c>
      <c r="G28" s="4"/>
      <c r="H28" s="24">
        <v>866253.0</v>
      </c>
      <c r="I28" s="24">
        <v>3.8E-4</v>
      </c>
      <c r="J28" s="24">
        <v>869010.9</v>
      </c>
      <c r="K28" s="24">
        <v>5.31E-4</v>
      </c>
      <c r="L28" s="24">
        <v>866253.0</v>
      </c>
      <c r="M28" s="24">
        <v>5.64E-4</v>
      </c>
      <c r="N28" s="24">
        <v>866253.0</v>
      </c>
      <c r="O28" s="24">
        <v>8.26E-4</v>
      </c>
      <c r="P28" s="24">
        <v>866253.0</v>
      </c>
      <c r="Q28" s="24">
        <v>4.55E-4</v>
      </c>
      <c r="R28" s="24">
        <v>868613.4</v>
      </c>
      <c r="S28" s="24">
        <v>5.03E-4</v>
      </c>
      <c r="T28" s="24">
        <v>872154.0</v>
      </c>
      <c r="U28" s="24">
        <v>2.92E-4</v>
      </c>
      <c r="V28" s="24">
        <v>875830.8</v>
      </c>
      <c r="W28" s="24">
        <v>3.12E-4</v>
      </c>
      <c r="X28" s="24">
        <v>866253.0</v>
      </c>
      <c r="Y28" s="24">
        <v>6.82E-4</v>
      </c>
      <c r="Z28" s="24">
        <v>866253.0</v>
      </c>
      <c r="AA28" s="24">
        <v>9.44E-4</v>
      </c>
      <c r="AB28" s="24">
        <v>866253.0</v>
      </c>
      <c r="AC28" s="24">
        <v>3.02E-4</v>
      </c>
      <c r="AD28" s="24">
        <v>870383.7</v>
      </c>
      <c r="AE28" s="24">
        <v>4.84E-4</v>
      </c>
      <c r="AF28" s="26">
        <f t="shared" si="1"/>
        <v>0.000003463203463</v>
      </c>
      <c r="AG28" s="26">
        <f t="shared" si="2"/>
        <v>0.003187186147</v>
      </c>
      <c r="AH28" s="26">
        <f t="shared" si="3"/>
        <v>0.000003463203463</v>
      </c>
      <c r="AI28" s="26">
        <f t="shared" si="4"/>
        <v>0.000003463203463</v>
      </c>
      <c r="AJ28" s="26">
        <f t="shared" si="5"/>
        <v>0.000003463203463</v>
      </c>
      <c r="AK28" s="26">
        <f t="shared" si="6"/>
        <v>0.002728311688</v>
      </c>
      <c r="AL28" s="26">
        <f t="shared" si="7"/>
        <v>0.006815584416</v>
      </c>
      <c r="AM28" s="26">
        <f t="shared" si="8"/>
        <v>0.01106008658</v>
      </c>
      <c r="AN28" s="26">
        <f t="shared" si="9"/>
        <v>0.000003463203463</v>
      </c>
      <c r="AO28" s="26">
        <f t="shared" si="10"/>
        <v>0.000003463203463</v>
      </c>
      <c r="AP28" s="26">
        <f t="shared" si="11"/>
        <v>0.000003463203463</v>
      </c>
      <c r="AQ28" s="26">
        <f t="shared" si="12"/>
        <v>0.004771948052</v>
      </c>
      <c r="AR28" s="4">
        <f t="shared" si="13"/>
        <v>866253</v>
      </c>
      <c r="AS28" s="26">
        <v>0.0268499571114</v>
      </c>
      <c r="AT28" s="26">
        <v>0.0253588630389</v>
      </c>
      <c r="AU28" s="26">
        <v>0.0286955692974</v>
      </c>
      <c r="AV28" s="26">
        <v>0.0279625109977</v>
      </c>
      <c r="AW28" s="26">
        <v>0.0286955692974</v>
      </c>
      <c r="AX28" s="26">
        <v>0.0258045682904</v>
      </c>
      <c r="AY28" s="26">
        <v>0.0220789486962</v>
      </c>
      <c r="AZ28" s="26">
        <v>0.0174607673984</v>
      </c>
      <c r="BA28" s="26">
        <v>0.0286955692974</v>
      </c>
      <c r="BB28" s="26">
        <v>0.0279625109977</v>
      </c>
      <c r="BC28" s="26">
        <v>0.0262520416319</v>
      </c>
      <c r="BD28" s="26">
        <v>0.0233308765769</v>
      </c>
      <c r="BE28" s="24">
        <v>866253.0</v>
      </c>
      <c r="BF28" s="24">
        <v>0.077581</v>
      </c>
      <c r="BG28" s="24">
        <v>866253.0</v>
      </c>
      <c r="BH28" s="24">
        <v>0.132634</v>
      </c>
      <c r="BI28" s="26">
        <f t="shared" si="14"/>
        <v>0.000003463203463</v>
      </c>
      <c r="BJ28" s="26">
        <f t="shared" si="15"/>
        <v>0.000003463203463</v>
      </c>
      <c r="BK28" s="24">
        <v>866253.0</v>
      </c>
      <c r="BL28" s="24">
        <v>0.101159</v>
      </c>
      <c r="BM28" s="24">
        <v>866253.0</v>
      </c>
      <c r="BN28" s="24">
        <v>0.108711</v>
      </c>
      <c r="BO28" s="26">
        <f t="shared" si="16"/>
        <v>0.000003463203463</v>
      </c>
      <c r="BP28" s="26">
        <f t="shared" si="17"/>
        <v>0.000003463203463</v>
      </c>
    </row>
    <row r="29" ht="12.0" customHeight="1">
      <c r="A29" s="28"/>
      <c r="B29" s="4" t="s">
        <v>55</v>
      </c>
      <c r="C29" s="4">
        <v>635590.0</v>
      </c>
      <c r="D29" s="4">
        <v>0.366222</v>
      </c>
      <c r="E29" s="24">
        <v>840745.0</v>
      </c>
      <c r="F29" s="24">
        <v>1.18E-4</v>
      </c>
      <c r="G29" s="4"/>
      <c r="H29" s="24">
        <v>635749.0</v>
      </c>
      <c r="I29" s="24">
        <v>2.87E-4</v>
      </c>
      <c r="J29" s="24">
        <v>636061.5</v>
      </c>
      <c r="K29" s="24">
        <v>4.48E-4</v>
      </c>
      <c r="L29" s="24">
        <v>635598.0</v>
      </c>
      <c r="M29" s="24">
        <v>6.55E-4</v>
      </c>
      <c r="N29" s="24">
        <v>635598.0</v>
      </c>
      <c r="O29" s="24">
        <v>0.001094</v>
      </c>
      <c r="P29" s="24">
        <v>635598.0</v>
      </c>
      <c r="Q29" s="24">
        <v>3.23E-4</v>
      </c>
      <c r="R29" s="24">
        <v>691800.2</v>
      </c>
      <c r="S29" s="24">
        <v>4.05E-4</v>
      </c>
      <c r="T29" s="24">
        <v>635749.0</v>
      </c>
      <c r="U29" s="24">
        <v>2.23E-4</v>
      </c>
      <c r="V29" s="24">
        <v>649803.7</v>
      </c>
      <c r="W29" s="24">
        <v>3.31E-4</v>
      </c>
      <c r="X29" s="24">
        <v>635598.0</v>
      </c>
      <c r="Y29" s="24">
        <v>5.37E-4</v>
      </c>
      <c r="Z29" s="24">
        <v>635598.0</v>
      </c>
      <c r="AA29" s="24">
        <v>6.76E-4</v>
      </c>
      <c r="AB29" s="24">
        <v>635598.0</v>
      </c>
      <c r="AC29" s="24">
        <v>3.05E-4</v>
      </c>
      <c r="AD29" s="24">
        <v>670430.1</v>
      </c>
      <c r="AE29" s="24">
        <v>3.64E-4</v>
      </c>
      <c r="AF29" s="26">
        <f t="shared" si="1"/>
        <v>0.0002501612675</v>
      </c>
      <c r="AG29" s="26">
        <f t="shared" si="2"/>
        <v>0.0007418304253</v>
      </c>
      <c r="AH29" s="26">
        <f t="shared" si="3"/>
        <v>0.00001258673044</v>
      </c>
      <c r="AI29" s="26">
        <f t="shared" si="4"/>
        <v>0.00001258673044</v>
      </c>
      <c r="AJ29" s="26">
        <f t="shared" si="5"/>
        <v>0.00001258673044</v>
      </c>
      <c r="AK29" s="26">
        <f t="shared" si="6"/>
        <v>0.08843782942</v>
      </c>
      <c r="AL29" s="26">
        <f t="shared" si="7"/>
        <v>0.0002501612675</v>
      </c>
      <c r="AM29" s="26">
        <f t="shared" si="8"/>
        <v>0.02236300131</v>
      </c>
      <c r="AN29" s="26">
        <f t="shared" si="9"/>
        <v>0.00001258673044</v>
      </c>
      <c r="AO29" s="26">
        <f t="shared" si="10"/>
        <v>0.00001258673044</v>
      </c>
      <c r="AP29" s="26">
        <f t="shared" si="11"/>
        <v>0.00001258673044</v>
      </c>
      <c r="AQ29" s="26">
        <f t="shared" si="12"/>
        <v>0.0548153684</v>
      </c>
      <c r="AR29" s="4">
        <f t="shared" si="13"/>
        <v>635598</v>
      </c>
      <c r="AS29" s="26">
        <v>0.278658458483</v>
      </c>
      <c r="AT29" s="26">
        <v>0.234823394791</v>
      </c>
      <c r="AU29" s="26">
        <v>0.279538068644</v>
      </c>
      <c r="AV29" s="26">
        <v>0.25199426189</v>
      </c>
      <c r="AW29" s="26">
        <v>0.203112867813</v>
      </c>
      <c r="AX29" s="26">
        <v>0.196216997635</v>
      </c>
      <c r="AY29" s="26">
        <v>0.253169033642</v>
      </c>
      <c r="AZ29" s="26">
        <v>0.222349760971</v>
      </c>
      <c r="BA29" s="26">
        <v>0.279538068644</v>
      </c>
      <c r="BB29" s="26">
        <v>0.227585291816</v>
      </c>
      <c r="BC29" s="26">
        <v>0.222422351166</v>
      </c>
      <c r="BD29" s="26">
        <v>0.192508051328</v>
      </c>
      <c r="BE29" s="24">
        <v>635598.0</v>
      </c>
      <c r="BF29" s="24">
        <v>0.125632</v>
      </c>
      <c r="BG29" s="24">
        <v>635598.0</v>
      </c>
      <c r="BH29" s="24">
        <v>0.132332</v>
      </c>
      <c r="BI29" s="26">
        <f t="shared" si="14"/>
        <v>0.00001258673044</v>
      </c>
      <c r="BJ29" s="26">
        <f t="shared" si="15"/>
        <v>0.00001258673044</v>
      </c>
      <c r="BK29" s="24">
        <v>635598.0</v>
      </c>
      <c r="BL29" s="24">
        <v>0.102062</v>
      </c>
      <c r="BM29" s="24">
        <v>635598.0</v>
      </c>
      <c r="BN29" s="24">
        <v>0.107291</v>
      </c>
      <c r="BO29" s="26">
        <f t="shared" si="16"/>
        <v>0.00001258673044</v>
      </c>
      <c r="BP29" s="26">
        <f t="shared" si="17"/>
        <v>0.00001258673044</v>
      </c>
    </row>
    <row r="30" ht="12.0" customHeight="1">
      <c r="A30" s="28"/>
      <c r="B30" s="4" t="s">
        <v>56</v>
      </c>
      <c r="C30" s="4">
        <v>538340.0</v>
      </c>
      <c r="D30" s="4">
        <v>0.251621</v>
      </c>
      <c r="E30" s="24">
        <v>650730.4</v>
      </c>
      <c r="F30" s="24">
        <v>1.12E-4</v>
      </c>
      <c r="G30" s="4"/>
      <c r="H30" s="24">
        <v>544356.0</v>
      </c>
      <c r="I30" s="24">
        <v>3.35E-4</v>
      </c>
      <c r="J30" s="24">
        <v>546246.7</v>
      </c>
      <c r="K30" s="24">
        <v>5.05E-4</v>
      </c>
      <c r="L30" s="24">
        <v>538351.0</v>
      </c>
      <c r="M30" s="24">
        <v>7.08E-4</v>
      </c>
      <c r="N30" s="24">
        <v>538351.0</v>
      </c>
      <c r="O30" s="24">
        <v>8.91E-4</v>
      </c>
      <c r="P30" s="24">
        <v>545418.0</v>
      </c>
      <c r="Q30" s="24">
        <v>3.92E-4</v>
      </c>
      <c r="R30" s="24">
        <v>550619.4</v>
      </c>
      <c r="S30" s="24">
        <v>6.16E-4</v>
      </c>
      <c r="T30" s="24">
        <v>544356.0</v>
      </c>
      <c r="U30" s="24">
        <v>3.19E-4</v>
      </c>
      <c r="V30" s="24">
        <v>545706.5</v>
      </c>
      <c r="W30" s="24">
        <v>3.81E-4</v>
      </c>
      <c r="X30" s="24">
        <v>538351.0</v>
      </c>
      <c r="Y30" s="24">
        <v>4.58E-4</v>
      </c>
      <c r="Z30" s="24">
        <v>538351.0</v>
      </c>
      <c r="AA30" s="24">
        <v>5.27E-4</v>
      </c>
      <c r="AB30" s="24">
        <v>545418.0</v>
      </c>
      <c r="AC30" s="24">
        <v>3.18E-4</v>
      </c>
      <c r="AD30" s="24">
        <v>549541.2</v>
      </c>
      <c r="AE30" s="24">
        <v>4.17E-4</v>
      </c>
      <c r="AF30" s="26">
        <f t="shared" si="1"/>
        <v>0.01117509381</v>
      </c>
      <c r="AG30" s="26">
        <f t="shared" si="2"/>
        <v>0.01468718654</v>
      </c>
      <c r="AH30" s="26">
        <f t="shared" si="3"/>
        <v>0.00002043318349</v>
      </c>
      <c r="AI30" s="26">
        <f t="shared" si="4"/>
        <v>0.00002043318349</v>
      </c>
      <c r="AJ30" s="26">
        <f t="shared" si="5"/>
        <v>0.01314782479</v>
      </c>
      <c r="AK30" s="26">
        <f t="shared" si="6"/>
        <v>0.02280974849</v>
      </c>
      <c r="AL30" s="26">
        <f t="shared" si="7"/>
        <v>0.01117509381</v>
      </c>
      <c r="AM30" s="26">
        <f t="shared" si="8"/>
        <v>0.01368373147</v>
      </c>
      <c r="AN30" s="26">
        <f t="shared" si="9"/>
        <v>0.00002043318349</v>
      </c>
      <c r="AO30" s="26">
        <f t="shared" si="10"/>
        <v>0.00002043318349</v>
      </c>
      <c r="AP30" s="26">
        <f t="shared" si="11"/>
        <v>0.01314782479</v>
      </c>
      <c r="AQ30" s="26">
        <f t="shared" si="12"/>
        <v>0.02080692499</v>
      </c>
      <c r="AR30" s="4">
        <f t="shared" si="13"/>
        <v>538351</v>
      </c>
      <c r="AS30" s="26">
        <v>0.186986903976</v>
      </c>
      <c r="AT30" s="26">
        <v>0.156687818941</v>
      </c>
      <c r="AU30" s="26">
        <v>0.199925394872</v>
      </c>
      <c r="AV30" s="26">
        <v>0.179169938673</v>
      </c>
      <c r="AW30" s="26">
        <v>0.176539213763</v>
      </c>
      <c r="AX30" s="26">
        <v>0.160607899953</v>
      </c>
      <c r="AY30" s="26">
        <v>0.156290976048</v>
      </c>
      <c r="AZ30" s="26">
        <v>0.153983210841</v>
      </c>
      <c r="BA30" s="26">
        <v>0.199925394872</v>
      </c>
      <c r="BB30" s="26">
        <v>0.168871796462</v>
      </c>
      <c r="BC30" s="26">
        <v>0.15410742202</v>
      </c>
      <c r="BD30" s="26">
        <v>0.14814681601</v>
      </c>
      <c r="BE30" s="24">
        <v>538351.0</v>
      </c>
      <c r="BF30" s="24">
        <v>0.118727</v>
      </c>
      <c r="BG30" s="24">
        <v>538351.0</v>
      </c>
      <c r="BH30" s="24">
        <v>0.11989</v>
      </c>
      <c r="BI30" s="26">
        <f t="shared" si="14"/>
        <v>0.00002043318349</v>
      </c>
      <c r="BJ30" s="26">
        <f t="shared" si="15"/>
        <v>0.00002043318349</v>
      </c>
      <c r="BK30" s="24">
        <v>538351.0</v>
      </c>
      <c r="BL30" s="24">
        <v>0.09775</v>
      </c>
      <c r="BM30" s="24">
        <v>538351.0</v>
      </c>
      <c r="BN30" s="24">
        <v>0.101978</v>
      </c>
      <c r="BO30" s="26">
        <f t="shared" si="16"/>
        <v>0.00002043318349</v>
      </c>
      <c r="BP30" s="26">
        <f t="shared" si="17"/>
        <v>0.00002043318349</v>
      </c>
    </row>
    <row r="31" ht="12.0" customHeight="1">
      <c r="A31" s="28"/>
      <c r="B31" s="4" t="s">
        <v>57</v>
      </c>
      <c r="C31" s="4">
        <v>795020.0</v>
      </c>
      <c r="D31" s="4">
        <v>0.20505</v>
      </c>
      <c r="E31" s="24">
        <v>862120.6</v>
      </c>
      <c r="F31" s="24">
        <v>7.9E-5</v>
      </c>
      <c r="G31" s="4"/>
      <c r="H31" s="24">
        <v>795024.0</v>
      </c>
      <c r="I31" s="24">
        <v>2.03E-4</v>
      </c>
      <c r="J31" s="24">
        <v>809509.5</v>
      </c>
      <c r="K31" s="24">
        <v>2.25E-4</v>
      </c>
      <c r="L31" s="24">
        <v>795024.0</v>
      </c>
      <c r="M31" s="24">
        <v>4.02E-4</v>
      </c>
      <c r="N31" s="24">
        <v>829060.8</v>
      </c>
      <c r="O31" s="24">
        <v>4.28E-4</v>
      </c>
      <c r="P31" s="24">
        <v>795024.0</v>
      </c>
      <c r="Q31" s="24">
        <v>1.81E-4</v>
      </c>
      <c r="R31" s="24">
        <v>851204.7</v>
      </c>
      <c r="S31" s="24">
        <v>2.01E-4</v>
      </c>
      <c r="T31" s="24">
        <v>811119.0</v>
      </c>
      <c r="U31" s="24">
        <v>1.78E-4</v>
      </c>
      <c r="V31" s="24">
        <v>822425.1</v>
      </c>
      <c r="W31" s="24">
        <v>1.88E-4</v>
      </c>
      <c r="X31" s="24">
        <v>837570.0</v>
      </c>
      <c r="Y31" s="24">
        <v>2.58E-4</v>
      </c>
      <c r="Z31" s="24">
        <v>837570.0</v>
      </c>
      <c r="AA31" s="24">
        <v>3.72E-4</v>
      </c>
      <c r="AB31" s="24">
        <v>857447.0</v>
      </c>
      <c r="AC31" s="24">
        <v>1.83E-4</v>
      </c>
      <c r="AD31" s="24">
        <v>859598.9</v>
      </c>
      <c r="AE31" s="24">
        <v>1.93E-4</v>
      </c>
      <c r="AF31" s="26">
        <f t="shared" si="1"/>
        <v>0.000005031319967</v>
      </c>
      <c r="AG31" s="26">
        <f t="shared" si="2"/>
        <v>0.01822532766</v>
      </c>
      <c r="AH31" s="26">
        <f t="shared" si="3"/>
        <v>0.000005031319967</v>
      </c>
      <c r="AI31" s="26">
        <f t="shared" si="4"/>
        <v>0.04281753918</v>
      </c>
      <c r="AJ31" s="26">
        <f t="shared" si="5"/>
        <v>0.000005031319967</v>
      </c>
      <c r="AK31" s="26">
        <f t="shared" si="6"/>
        <v>0.07067080073</v>
      </c>
      <c r="AL31" s="26">
        <f t="shared" si="7"/>
        <v>0.02024980504</v>
      </c>
      <c r="AM31" s="26">
        <f t="shared" si="8"/>
        <v>0.03447095671</v>
      </c>
      <c r="AN31" s="26">
        <f t="shared" si="9"/>
        <v>0.05352066615</v>
      </c>
      <c r="AO31" s="26">
        <f t="shared" si="10"/>
        <v>0.05352066615</v>
      </c>
      <c r="AP31" s="26">
        <f t="shared" si="11"/>
        <v>0.07852255289</v>
      </c>
      <c r="AQ31" s="26">
        <f t="shared" si="12"/>
        <v>0.08122927725</v>
      </c>
      <c r="AR31" s="4">
        <f t="shared" si="13"/>
        <v>795024</v>
      </c>
      <c r="AS31" s="26">
        <v>0.085265627391</v>
      </c>
      <c r="AT31" s="26">
        <v>0.057153708207</v>
      </c>
      <c r="AU31" s="26">
        <v>0.085265627391</v>
      </c>
      <c r="AV31" s="26">
        <v>0.0355984116592</v>
      </c>
      <c r="AW31" s="26">
        <v>0.085265627391</v>
      </c>
      <c r="AX31" s="26">
        <v>0.0085265627391</v>
      </c>
      <c r="AY31" s="26">
        <v>0.054030161631</v>
      </c>
      <c r="AZ31" s="26">
        <v>0.0421575579133</v>
      </c>
      <c r="BA31" s="26">
        <v>0.0363132830379</v>
      </c>
      <c r="BB31" s="26">
        <v>0.0271211103197</v>
      </c>
      <c r="BC31" s="26">
        <v>0.00519024174722</v>
      </c>
      <c r="BD31" s="26">
        <v>0.00155707252416</v>
      </c>
      <c r="BE31" s="24">
        <v>795024.0</v>
      </c>
      <c r="BF31" s="24">
        <v>0.04774</v>
      </c>
      <c r="BG31" s="24">
        <v>795024.0</v>
      </c>
      <c r="BH31" s="24">
        <v>0.069379</v>
      </c>
      <c r="BI31" s="26">
        <f t="shared" si="14"/>
        <v>0.000005031319967</v>
      </c>
      <c r="BJ31" s="26">
        <f t="shared" si="15"/>
        <v>0.000005031319967</v>
      </c>
      <c r="BK31" s="24">
        <v>795024.0</v>
      </c>
      <c r="BL31" s="24">
        <v>0.081143</v>
      </c>
      <c r="BM31" s="24">
        <v>795024.0</v>
      </c>
      <c r="BN31" s="24">
        <v>0.089018</v>
      </c>
      <c r="BO31" s="26">
        <f t="shared" si="16"/>
        <v>0.000005031319967</v>
      </c>
      <c r="BP31" s="26">
        <f t="shared" si="17"/>
        <v>0.000005031319967</v>
      </c>
    </row>
    <row r="32" ht="12.0" customHeight="1">
      <c r="A32" s="28"/>
      <c r="B32" s="4" t="s">
        <v>58</v>
      </c>
      <c r="C32" s="4">
        <v>638270.0</v>
      </c>
      <c r="D32" s="4">
        <v>0.247091</v>
      </c>
      <c r="E32" s="24">
        <v>730171.5</v>
      </c>
      <c r="F32" s="24">
        <v>8.7E-5</v>
      </c>
      <c r="G32" s="4"/>
      <c r="H32" s="24">
        <v>638259.0</v>
      </c>
      <c r="I32" s="24">
        <v>2.85E-4</v>
      </c>
      <c r="J32" s="24">
        <v>639202.8</v>
      </c>
      <c r="K32" s="24">
        <v>3.3E-4</v>
      </c>
      <c r="L32" s="24">
        <v>638259.0</v>
      </c>
      <c r="M32" s="24">
        <v>4.0E-4</v>
      </c>
      <c r="N32" s="24">
        <v>638259.0</v>
      </c>
      <c r="O32" s="24">
        <v>4.23E-4</v>
      </c>
      <c r="P32" s="24">
        <v>641405.0</v>
      </c>
      <c r="Q32" s="24">
        <v>2.82E-4</v>
      </c>
      <c r="R32" s="24">
        <v>648556.8</v>
      </c>
      <c r="S32" s="24">
        <v>2.91E-4</v>
      </c>
      <c r="T32" s="24">
        <v>638259.0</v>
      </c>
      <c r="U32" s="24">
        <v>1.91E-4</v>
      </c>
      <c r="V32" s="24">
        <v>638573.6</v>
      </c>
      <c r="W32" s="24">
        <v>3.26E-4</v>
      </c>
      <c r="X32" s="24">
        <v>638259.0</v>
      </c>
      <c r="Y32" s="24">
        <v>3.93E-4</v>
      </c>
      <c r="Z32" s="24">
        <v>638259.0</v>
      </c>
      <c r="AA32" s="24">
        <v>5.48E-4</v>
      </c>
      <c r="AB32" s="24">
        <v>641405.0</v>
      </c>
      <c r="AC32" s="24">
        <v>2.05E-4</v>
      </c>
      <c r="AD32" s="24">
        <v>648556.8</v>
      </c>
      <c r="AE32" s="24">
        <v>2.73E-4</v>
      </c>
      <c r="AF32" s="26">
        <f t="shared" si="1"/>
        <v>-0.00001723408589</v>
      </c>
      <c r="AG32" s="26">
        <f t="shared" si="2"/>
        <v>0.001461450483</v>
      </c>
      <c r="AH32" s="26">
        <f t="shared" si="3"/>
        <v>-0.00001723408589</v>
      </c>
      <c r="AI32" s="26">
        <f t="shared" si="4"/>
        <v>-0.00001723408589</v>
      </c>
      <c r="AJ32" s="26">
        <f t="shared" si="5"/>
        <v>0.004911714478</v>
      </c>
      <c r="AK32" s="26">
        <f t="shared" si="6"/>
        <v>0.01611669043</v>
      </c>
      <c r="AL32" s="26">
        <f t="shared" si="7"/>
        <v>-0.00001723408589</v>
      </c>
      <c r="AM32" s="26">
        <f t="shared" si="8"/>
        <v>0.0004756607705</v>
      </c>
      <c r="AN32" s="26">
        <f t="shared" si="9"/>
        <v>-0.00001723408589</v>
      </c>
      <c r="AO32" s="26">
        <f t="shared" si="10"/>
        <v>-0.00001723408589</v>
      </c>
      <c r="AP32" s="26">
        <f t="shared" si="11"/>
        <v>0.004911714478</v>
      </c>
      <c r="AQ32" s="26">
        <f t="shared" si="12"/>
        <v>0.01611669043</v>
      </c>
      <c r="AR32" s="4">
        <f t="shared" si="13"/>
        <v>638259</v>
      </c>
      <c r="AS32" s="26">
        <v>0.126180136469</v>
      </c>
      <c r="AT32" s="26">
        <v>0.124281773629</v>
      </c>
      <c r="AU32" s="26">
        <v>0.126180136469</v>
      </c>
      <c r="AV32" s="26">
        <v>0.125877018158</v>
      </c>
      <c r="AW32" s="26">
        <v>0.121873049078</v>
      </c>
      <c r="AX32" s="26">
        <v>0.111743172468</v>
      </c>
      <c r="AY32" s="26">
        <v>0.126180136469</v>
      </c>
      <c r="AZ32" s="26">
        <v>0.125143191107</v>
      </c>
      <c r="BA32" s="26">
        <v>0.126180136469</v>
      </c>
      <c r="BB32" s="26">
        <v>0.124967663224</v>
      </c>
      <c r="BC32" s="26">
        <v>0.121873049078</v>
      </c>
      <c r="BD32" s="26">
        <v>0.111743172468</v>
      </c>
      <c r="BE32" s="24">
        <v>638259.0</v>
      </c>
      <c r="BF32" s="24">
        <v>0.077228</v>
      </c>
      <c r="BG32" s="24">
        <v>638259.0</v>
      </c>
      <c r="BH32" s="24">
        <v>0.078831</v>
      </c>
      <c r="BI32" s="26">
        <f t="shared" si="14"/>
        <v>-0.00001723408589</v>
      </c>
      <c r="BJ32" s="26">
        <f t="shared" si="15"/>
        <v>-0.00001723408589</v>
      </c>
      <c r="BK32" s="24">
        <v>638259.0</v>
      </c>
      <c r="BL32" s="24">
        <v>0.068544</v>
      </c>
      <c r="BM32" s="24">
        <v>638259.0</v>
      </c>
      <c r="BN32" s="24">
        <v>0.071354</v>
      </c>
      <c r="BO32" s="26">
        <f t="shared" si="16"/>
        <v>-0.00001723408589</v>
      </c>
      <c r="BP32" s="26">
        <f t="shared" si="17"/>
        <v>-0.00001723408589</v>
      </c>
    </row>
    <row r="33" ht="12.0" customHeight="1">
      <c r="A33" s="28"/>
      <c r="B33" s="4" t="s">
        <v>59</v>
      </c>
      <c r="C33" s="4">
        <v>610590.0</v>
      </c>
      <c r="D33" s="4">
        <v>0.24675</v>
      </c>
      <c r="E33" s="24">
        <v>678416.0</v>
      </c>
      <c r="F33" s="24">
        <v>8.0E-5</v>
      </c>
      <c r="G33" s="4"/>
      <c r="H33" s="24">
        <v>610599.0</v>
      </c>
      <c r="I33" s="24">
        <v>2.15E-4</v>
      </c>
      <c r="J33" s="24">
        <v>611865.2</v>
      </c>
      <c r="K33" s="24">
        <v>3.08E-4</v>
      </c>
      <c r="L33" s="24">
        <v>610599.0</v>
      </c>
      <c r="M33" s="24">
        <v>3.88E-4</v>
      </c>
      <c r="N33" s="24">
        <v>610599.0</v>
      </c>
      <c r="O33" s="24">
        <v>5.55E-4</v>
      </c>
      <c r="P33" s="24">
        <v>610599.0</v>
      </c>
      <c r="Q33" s="24">
        <v>2.58E-4</v>
      </c>
      <c r="R33" s="24">
        <v>614946.7</v>
      </c>
      <c r="S33" s="24">
        <v>2.73E-4</v>
      </c>
      <c r="T33" s="24">
        <v>610719.0</v>
      </c>
      <c r="U33" s="24">
        <v>3.16E-4</v>
      </c>
      <c r="V33" s="24">
        <v>613107.4</v>
      </c>
      <c r="W33" s="24">
        <v>3.62E-4</v>
      </c>
      <c r="X33" s="24">
        <v>610599.0</v>
      </c>
      <c r="Y33" s="24">
        <v>4.47E-4</v>
      </c>
      <c r="Z33" s="24">
        <v>610599.0</v>
      </c>
      <c r="AA33" s="24">
        <v>5.08E-4</v>
      </c>
      <c r="AB33" s="24">
        <v>616810.0</v>
      </c>
      <c r="AC33" s="24">
        <v>2.08E-4</v>
      </c>
      <c r="AD33" s="24">
        <v>625882.0</v>
      </c>
      <c r="AE33" s="24">
        <v>2.38E-4</v>
      </c>
      <c r="AF33" s="26">
        <f t="shared" si="1"/>
        <v>0.00001473984179</v>
      </c>
      <c r="AG33" s="26">
        <f t="shared" si="2"/>
        <v>0.002088471806</v>
      </c>
      <c r="AH33" s="26">
        <f t="shared" si="3"/>
        <v>0.00001473984179</v>
      </c>
      <c r="AI33" s="26">
        <f t="shared" si="4"/>
        <v>0.00001473984179</v>
      </c>
      <c r="AJ33" s="26">
        <f t="shared" si="5"/>
        <v>0.00001473984179</v>
      </c>
      <c r="AK33" s="26">
        <f t="shared" si="6"/>
        <v>0.00713522986</v>
      </c>
      <c r="AL33" s="26">
        <f t="shared" si="7"/>
        <v>0.0002112710657</v>
      </c>
      <c r="AM33" s="26">
        <f t="shared" si="8"/>
        <v>0.004122897525</v>
      </c>
      <c r="AN33" s="26">
        <f t="shared" si="9"/>
        <v>0.00001473984179</v>
      </c>
      <c r="AO33" s="26">
        <f t="shared" si="10"/>
        <v>0.00001473984179</v>
      </c>
      <c r="AP33" s="26">
        <f t="shared" si="11"/>
        <v>0.01018686844</v>
      </c>
      <c r="AQ33" s="26">
        <f t="shared" si="12"/>
        <v>0.02504462897</v>
      </c>
      <c r="AR33" s="4">
        <f t="shared" si="13"/>
        <v>610599</v>
      </c>
      <c r="AS33" s="26">
        <v>0.110921012206</v>
      </c>
      <c r="AT33" s="26">
        <v>0.0957185179329</v>
      </c>
      <c r="AU33" s="26">
        <v>0.110921012206</v>
      </c>
      <c r="AV33" s="26">
        <v>0.0998270133302</v>
      </c>
      <c r="AW33" s="26">
        <v>0.110921012206</v>
      </c>
      <c r="AX33" s="26">
        <v>0.0889008419461</v>
      </c>
      <c r="AY33" s="26">
        <v>0.110746283</v>
      </c>
      <c r="AZ33" s="26">
        <v>0.091647148662</v>
      </c>
      <c r="BA33" s="26">
        <v>0.110921012206</v>
      </c>
      <c r="BB33" s="26">
        <v>0.0931706140045</v>
      </c>
      <c r="BC33" s="26">
        <v>0.0794636261202</v>
      </c>
      <c r="BD33" s="26">
        <v>0.0729782062142</v>
      </c>
      <c r="BE33" s="24">
        <v>610599.0</v>
      </c>
      <c r="BF33" s="24">
        <v>0.046734</v>
      </c>
      <c r="BG33" s="24">
        <v>610599.0</v>
      </c>
      <c r="BH33" s="24">
        <v>0.04787</v>
      </c>
      <c r="BI33" s="26">
        <f t="shared" si="14"/>
        <v>0.00001473984179</v>
      </c>
      <c r="BJ33" s="26">
        <f t="shared" si="15"/>
        <v>0.00001473984179</v>
      </c>
      <c r="BK33" s="24">
        <v>610599.0</v>
      </c>
      <c r="BL33" s="24">
        <v>0.076586</v>
      </c>
      <c r="BM33" s="24">
        <v>610599.0</v>
      </c>
      <c r="BN33" s="24">
        <v>0.082628</v>
      </c>
      <c r="BO33" s="26">
        <f t="shared" si="16"/>
        <v>0.00001473984179</v>
      </c>
      <c r="BP33" s="26">
        <f t="shared" si="17"/>
        <v>0.00001473984179</v>
      </c>
    </row>
    <row r="34" ht="12.0" customHeight="1">
      <c r="A34" s="28"/>
      <c r="B34" s="4" t="s">
        <v>60</v>
      </c>
      <c r="C34" s="4">
        <v>465920.0</v>
      </c>
      <c r="D34" s="4">
        <v>0.511791</v>
      </c>
      <c r="E34" s="24">
        <v>584748.0</v>
      </c>
      <c r="F34" s="24">
        <v>9.6E-5</v>
      </c>
      <c r="G34" s="4"/>
      <c r="H34" s="24">
        <v>465915.0</v>
      </c>
      <c r="I34" s="24">
        <v>2.78E-4</v>
      </c>
      <c r="J34" s="24">
        <v>488684.6</v>
      </c>
      <c r="K34" s="24">
        <v>3.8E-4</v>
      </c>
      <c r="L34" s="24">
        <v>465915.0</v>
      </c>
      <c r="M34" s="24">
        <v>6.4E-4</v>
      </c>
      <c r="N34" s="24">
        <v>469519.5</v>
      </c>
      <c r="O34" s="24">
        <v>8.06E-4</v>
      </c>
      <c r="P34" s="24">
        <v>465915.0</v>
      </c>
      <c r="Q34" s="24">
        <v>3.32E-4</v>
      </c>
      <c r="R34" s="24">
        <v>483883.0</v>
      </c>
      <c r="S34" s="24">
        <v>3.77E-4</v>
      </c>
      <c r="T34" s="24">
        <v>465915.0</v>
      </c>
      <c r="U34" s="24">
        <v>2.74E-4</v>
      </c>
      <c r="V34" s="24">
        <v>478926.2</v>
      </c>
      <c r="W34" s="24">
        <v>3.94E-4</v>
      </c>
      <c r="X34" s="24">
        <v>465915.0</v>
      </c>
      <c r="Y34" s="24">
        <v>4.67E-4</v>
      </c>
      <c r="Z34" s="24">
        <v>473124.0</v>
      </c>
      <c r="AA34" s="24">
        <v>5.3E-4</v>
      </c>
      <c r="AB34" s="24">
        <v>497045.0</v>
      </c>
      <c r="AC34" s="24">
        <v>2.91E-4</v>
      </c>
      <c r="AD34" s="24">
        <v>497045.0</v>
      </c>
      <c r="AE34" s="24">
        <v>3.72E-4</v>
      </c>
      <c r="AF34" s="26">
        <f t="shared" si="1"/>
        <v>-0.00001073145604</v>
      </c>
      <c r="AG34" s="26">
        <f t="shared" si="2"/>
        <v>0.04885946085</v>
      </c>
      <c r="AH34" s="26">
        <f t="shared" si="3"/>
        <v>-0.00001073145604</v>
      </c>
      <c r="AI34" s="26">
        <f t="shared" si="4"/>
        <v>0.007725575206</v>
      </c>
      <c r="AJ34" s="26">
        <f t="shared" si="5"/>
        <v>-0.00001073145604</v>
      </c>
      <c r="AK34" s="26">
        <f t="shared" si="6"/>
        <v>0.03855382898</v>
      </c>
      <c r="AL34" s="26">
        <f t="shared" si="7"/>
        <v>-0.00001073145604</v>
      </c>
      <c r="AM34" s="26">
        <f t="shared" si="8"/>
        <v>0.02791509272</v>
      </c>
      <c r="AN34" s="26">
        <f t="shared" si="9"/>
        <v>-0.00001073145604</v>
      </c>
      <c r="AO34" s="26">
        <f t="shared" si="10"/>
        <v>0.01546188187</v>
      </c>
      <c r="AP34" s="26">
        <f t="shared" si="11"/>
        <v>0.06680331387</v>
      </c>
      <c r="AQ34" s="26">
        <f t="shared" si="12"/>
        <v>0.06680331387</v>
      </c>
      <c r="AR34" s="4">
        <f t="shared" si="13"/>
        <v>465915</v>
      </c>
      <c r="AS34" s="26">
        <v>0.204630034279</v>
      </c>
      <c r="AT34" s="26">
        <v>0.164248176353</v>
      </c>
      <c r="AU34" s="26">
        <v>0.204630034279</v>
      </c>
      <c r="AV34" s="26">
        <v>0.197389729229</v>
      </c>
      <c r="AW34" s="26">
        <v>0.201097747919</v>
      </c>
      <c r="AX34" s="26">
        <v>0.172896926086</v>
      </c>
      <c r="AY34" s="26">
        <v>0.204630034279</v>
      </c>
      <c r="AZ34" s="26">
        <v>0.181662655293</v>
      </c>
      <c r="BA34" s="26">
        <v>0.204630034279</v>
      </c>
      <c r="BB34" s="26">
        <v>0.190511761863</v>
      </c>
      <c r="BC34" s="26">
        <v>0.151487579039</v>
      </c>
      <c r="BD34" s="26">
        <v>0.150357090469</v>
      </c>
      <c r="BE34" s="24">
        <v>465915.0</v>
      </c>
      <c r="BF34" s="24">
        <v>0.076776</v>
      </c>
      <c r="BG34" s="24">
        <v>465915.0</v>
      </c>
      <c r="BH34" s="24">
        <v>0.088036</v>
      </c>
      <c r="BI34" s="26">
        <f t="shared" si="14"/>
        <v>-0.00001073145604</v>
      </c>
      <c r="BJ34" s="26">
        <f t="shared" si="15"/>
        <v>-0.00001073145604</v>
      </c>
      <c r="BK34" s="24">
        <v>465915.0</v>
      </c>
      <c r="BL34" s="24">
        <v>0.071821</v>
      </c>
      <c r="BM34" s="24">
        <v>465915.0</v>
      </c>
      <c r="BN34" s="24">
        <v>0.076191</v>
      </c>
      <c r="BO34" s="26">
        <f t="shared" si="16"/>
        <v>-0.00001073145604</v>
      </c>
      <c r="BP34" s="26">
        <f t="shared" si="17"/>
        <v>-0.00001073145604</v>
      </c>
    </row>
    <row r="35" ht="12.0" customHeight="1">
      <c r="A35" s="28"/>
      <c r="B35" s="4" t="s">
        <v>61</v>
      </c>
      <c r="C35" s="4">
        <v>683710.0</v>
      </c>
      <c r="D35" s="4">
        <v>0.399977</v>
      </c>
      <c r="E35" s="24">
        <v>714971.0</v>
      </c>
      <c r="F35" s="24">
        <v>8.3E-5</v>
      </c>
      <c r="G35" s="4"/>
      <c r="H35" s="24">
        <v>684259.0</v>
      </c>
      <c r="I35" s="24">
        <v>2.3E-4</v>
      </c>
      <c r="J35" s="24">
        <v>684259.0</v>
      </c>
      <c r="K35" s="24">
        <v>2.35E-4</v>
      </c>
      <c r="L35" s="24">
        <v>683706.0</v>
      </c>
      <c r="M35" s="24">
        <v>5.92E-4</v>
      </c>
      <c r="N35" s="24">
        <v>683706.0</v>
      </c>
      <c r="O35" s="24">
        <v>6.07E-4</v>
      </c>
      <c r="P35" s="24">
        <v>683706.0</v>
      </c>
      <c r="Q35" s="24">
        <v>1.98E-4</v>
      </c>
      <c r="R35" s="24">
        <v>699338.5</v>
      </c>
      <c r="S35" s="24">
        <v>2.96E-4</v>
      </c>
      <c r="T35" s="24">
        <v>684259.0</v>
      </c>
      <c r="U35" s="24">
        <v>1.78E-4</v>
      </c>
      <c r="V35" s="24">
        <v>684259.0</v>
      </c>
      <c r="W35" s="24">
        <v>2.14E-4</v>
      </c>
      <c r="X35" s="24">
        <v>683706.0</v>
      </c>
      <c r="Y35" s="24">
        <v>4.12E-4</v>
      </c>
      <c r="Z35" s="24">
        <v>683706.0</v>
      </c>
      <c r="AA35" s="24">
        <v>4.4E-4</v>
      </c>
      <c r="AB35" s="24">
        <v>683706.0</v>
      </c>
      <c r="AC35" s="24">
        <v>2.0E-4</v>
      </c>
      <c r="AD35" s="24">
        <v>702465.0</v>
      </c>
      <c r="AE35" s="24">
        <v>2.55E-4</v>
      </c>
      <c r="AF35" s="26">
        <f t="shared" si="1"/>
        <v>0.0008029720203</v>
      </c>
      <c r="AG35" s="26">
        <f t="shared" si="2"/>
        <v>0.0008029720203</v>
      </c>
      <c r="AH35" s="26">
        <f t="shared" si="3"/>
        <v>-0.000005850433663</v>
      </c>
      <c r="AI35" s="26">
        <f t="shared" si="4"/>
        <v>-0.000005850433663</v>
      </c>
      <c r="AJ35" s="26">
        <f t="shared" si="5"/>
        <v>-0.000005850433663</v>
      </c>
      <c r="AK35" s="26">
        <f t="shared" si="6"/>
        <v>0.02285837563</v>
      </c>
      <c r="AL35" s="26">
        <f t="shared" si="7"/>
        <v>0.0008029720203</v>
      </c>
      <c r="AM35" s="26">
        <f t="shared" si="8"/>
        <v>0.0008029720203</v>
      </c>
      <c r="AN35" s="26">
        <f t="shared" si="9"/>
        <v>-0.000005850433663</v>
      </c>
      <c r="AO35" s="26">
        <f t="shared" si="10"/>
        <v>-0.000005850433663</v>
      </c>
      <c r="AP35" s="26">
        <f t="shared" si="11"/>
        <v>-0.000005850433663</v>
      </c>
      <c r="AQ35" s="26">
        <f t="shared" si="12"/>
        <v>0.02743122084</v>
      </c>
      <c r="AR35" s="4">
        <f t="shared" si="13"/>
        <v>683706</v>
      </c>
      <c r="AS35" s="26">
        <v>0.0429555884085</v>
      </c>
      <c r="AT35" s="26">
        <v>0.0429555884085</v>
      </c>
      <c r="AU35" s="26">
        <v>0.0437290463529</v>
      </c>
      <c r="AV35" s="26">
        <v>0.0437290463529</v>
      </c>
      <c r="AW35" s="26">
        <v>0.0437290463529</v>
      </c>
      <c r="AX35" s="26">
        <v>0.0218645231765</v>
      </c>
      <c r="AY35" s="26">
        <v>0.0429555884085</v>
      </c>
      <c r="AZ35" s="26">
        <v>0.0429555884085</v>
      </c>
      <c r="BA35" s="26">
        <v>0.0437290463529</v>
      </c>
      <c r="BB35" s="26">
        <v>0.0437290463529</v>
      </c>
      <c r="BC35" s="26">
        <v>0.0437290463529</v>
      </c>
      <c r="BD35" s="26">
        <v>0.0174916185412</v>
      </c>
      <c r="BE35" s="24">
        <v>683706.0</v>
      </c>
      <c r="BF35" s="24">
        <v>0.083476</v>
      </c>
      <c r="BG35" s="24">
        <v>683706.0</v>
      </c>
      <c r="BH35" s="24">
        <v>0.0846</v>
      </c>
      <c r="BI35" s="26">
        <f t="shared" si="14"/>
        <v>-0.000005850433663</v>
      </c>
      <c r="BJ35" s="26">
        <f t="shared" si="15"/>
        <v>-0.000005850433663</v>
      </c>
      <c r="BK35" s="24">
        <v>683706.0</v>
      </c>
      <c r="BL35" s="24">
        <v>0.075417</v>
      </c>
      <c r="BM35" s="24">
        <v>683706.0</v>
      </c>
      <c r="BN35" s="24">
        <v>0.080279</v>
      </c>
      <c r="BO35" s="26">
        <f t="shared" si="16"/>
        <v>-0.000005850433663</v>
      </c>
      <c r="BP35" s="26">
        <f t="shared" si="17"/>
        <v>-0.000005850433663</v>
      </c>
    </row>
    <row r="36" ht="12.0" customHeight="1">
      <c r="A36" s="28"/>
      <c r="B36" s="4" t="s">
        <v>62</v>
      </c>
      <c r="C36" s="4">
        <v>537570.0</v>
      </c>
      <c r="D36" s="4">
        <v>0.45834</v>
      </c>
      <c r="E36" s="24">
        <v>677247.0</v>
      </c>
      <c r="F36" s="24">
        <v>1.26E-4</v>
      </c>
      <c r="G36" s="4"/>
      <c r="H36" s="24">
        <v>537562.0</v>
      </c>
      <c r="I36" s="24">
        <v>6.59E-4</v>
      </c>
      <c r="J36" s="24">
        <v>537562.0</v>
      </c>
      <c r="K36" s="24">
        <v>7.88E-4</v>
      </c>
      <c r="L36" s="24">
        <v>537562.0</v>
      </c>
      <c r="M36" s="24">
        <v>0.001036</v>
      </c>
      <c r="N36" s="24">
        <v>537562.0</v>
      </c>
      <c r="O36" s="24">
        <v>0.001238</v>
      </c>
      <c r="P36" s="24">
        <v>537562.0</v>
      </c>
      <c r="Q36" s="24">
        <v>4.22E-4</v>
      </c>
      <c r="R36" s="24">
        <v>557994.1</v>
      </c>
      <c r="S36" s="24">
        <v>7.83E-4</v>
      </c>
      <c r="T36" s="24">
        <v>594488.0</v>
      </c>
      <c r="U36" s="24">
        <v>4.24E-4</v>
      </c>
      <c r="V36" s="24">
        <v>594717.8</v>
      </c>
      <c r="W36" s="24">
        <v>4.59E-4</v>
      </c>
      <c r="X36" s="24">
        <v>537562.0</v>
      </c>
      <c r="Y36" s="24">
        <v>7.92E-4</v>
      </c>
      <c r="Z36" s="24">
        <v>537562.0</v>
      </c>
      <c r="AA36" s="24">
        <v>8.68E-4</v>
      </c>
      <c r="AB36" s="24">
        <v>543797.0</v>
      </c>
      <c r="AC36" s="24">
        <v>4.65E-4</v>
      </c>
      <c r="AD36" s="24">
        <v>569681.0</v>
      </c>
      <c r="AE36" s="24">
        <v>5.81E-4</v>
      </c>
      <c r="AF36" s="26">
        <f t="shared" si="1"/>
        <v>-0.00001488178284</v>
      </c>
      <c r="AG36" s="26">
        <f t="shared" si="2"/>
        <v>-0.00001488178284</v>
      </c>
      <c r="AH36" s="26">
        <f t="shared" si="3"/>
        <v>-0.00001488178284</v>
      </c>
      <c r="AI36" s="26">
        <f t="shared" si="4"/>
        <v>-0.00001488178284</v>
      </c>
      <c r="AJ36" s="26">
        <f t="shared" si="5"/>
        <v>-0.00001488178284</v>
      </c>
      <c r="AK36" s="26">
        <f t="shared" si="6"/>
        <v>0.03799337761</v>
      </c>
      <c r="AL36" s="26">
        <f t="shared" si="7"/>
        <v>0.1058801644</v>
      </c>
      <c r="AM36" s="26">
        <f t="shared" si="8"/>
        <v>0.1063076437</v>
      </c>
      <c r="AN36" s="26">
        <f t="shared" si="9"/>
        <v>-0.00001488178284</v>
      </c>
      <c r="AO36" s="26">
        <f t="shared" si="10"/>
        <v>-0.00001488178284</v>
      </c>
      <c r="AP36" s="26">
        <f t="shared" si="11"/>
        <v>0.01158360772</v>
      </c>
      <c r="AQ36" s="26">
        <f t="shared" si="12"/>
        <v>0.05973361609</v>
      </c>
      <c r="AR36" s="4">
        <f t="shared" si="13"/>
        <v>537562</v>
      </c>
      <c r="AS36" s="26">
        <v>0.206254143614</v>
      </c>
      <c r="AT36" s="26">
        <v>0.206254143614</v>
      </c>
      <c r="AU36" s="26">
        <v>0.206254143614</v>
      </c>
      <c r="AV36" s="26">
        <v>0.206254143614</v>
      </c>
      <c r="AW36" s="26">
        <v>0.206254143614</v>
      </c>
      <c r="AX36" s="26">
        <v>0.176084796241</v>
      </c>
      <c r="AY36" s="26">
        <v>0.122199138571</v>
      </c>
      <c r="AZ36" s="26">
        <v>0.121859823668</v>
      </c>
      <c r="BA36" s="26">
        <v>0.206254143614</v>
      </c>
      <c r="BB36" s="26">
        <v>0.206254143614</v>
      </c>
      <c r="BC36" s="26">
        <v>0.197047753626</v>
      </c>
      <c r="BD36" s="26">
        <v>0.158828315223</v>
      </c>
      <c r="BE36" s="24">
        <v>537562.0</v>
      </c>
      <c r="BF36" s="24">
        <v>0.120883</v>
      </c>
      <c r="BG36" s="24">
        <v>537562.0</v>
      </c>
      <c r="BH36" s="24">
        <v>0.132907</v>
      </c>
      <c r="BI36" s="26">
        <f t="shared" si="14"/>
        <v>-0.00001488178284</v>
      </c>
      <c r="BJ36" s="26">
        <f t="shared" si="15"/>
        <v>-0.00001488178284</v>
      </c>
      <c r="BK36" s="24">
        <v>537562.0</v>
      </c>
      <c r="BL36" s="24">
        <v>0.097625</v>
      </c>
      <c r="BM36" s="24">
        <v>537562.0</v>
      </c>
      <c r="BN36" s="24">
        <v>0.104136</v>
      </c>
      <c r="BO36" s="26">
        <f t="shared" si="16"/>
        <v>-0.00001488178284</v>
      </c>
      <c r="BP36" s="26">
        <f t="shared" si="17"/>
        <v>-0.00001488178284</v>
      </c>
    </row>
    <row r="37" ht="12.0" customHeight="1">
      <c r="A37" s="28"/>
      <c r="B37" s="4" t="s">
        <v>63</v>
      </c>
      <c r="C37" s="4">
        <v>815380.0</v>
      </c>
      <c r="D37" s="4">
        <v>0.21213</v>
      </c>
      <c r="E37" s="24">
        <v>815377.0</v>
      </c>
      <c r="F37" s="24">
        <v>7.4E-5</v>
      </c>
      <c r="G37" s="4"/>
      <c r="H37" s="24">
        <v>815377.0</v>
      </c>
      <c r="I37" s="24">
        <v>1.45E-4</v>
      </c>
      <c r="J37" s="24">
        <v>815377.0</v>
      </c>
      <c r="K37" s="24">
        <v>1.51E-4</v>
      </c>
      <c r="L37" s="24">
        <v>815377.0</v>
      </c>
      <c r="M37" s="24">
        <v>2.3E-4</v>
      </c>
      <c r="N37" s="24">
        <v>815377.0</v>
      </c>
      <c r="O37" s="24">
        <v>2.37E-4</v>
      </c>
      <c r="P37" s="24">
        <v>815377.0</v>
      </c>
      <c r="Q37" s="24">
        <v>1.68E-4</v>
      </c>
      <c r="R37" s="24">
        <v>815377.0</v>
      </c>
      <c r="S37" s="24">
        <v>1.75E-4</v>
      </c>
      <c r="T37" s="24">
        <v>815377.0</v>
      </c>
      <c r="U37" s="24">
        <v>1.51E-4</v>
      </c>
      <c r="V37" s="24">
        <v>815377.0</v>
      </c>
      <c r="W37" s="24">
        <v>1.55E-4</v>
      </c>
      <c r="X37" s="24">
        <v>815377.0</v>
      </c>
      <c r="Y37" s="24">
        <v>2.7E-4</v>
      </c>
      <c r="Z37" s="24">
        <v>815377.0</v>
      </c>
      <c r="AA37" s="24">
        <v>2.77E-4</v>
      </c>
      <c r="AB37" s="24">
        <v>815377.0</v>
      </c>
      <c r="AC37" s="24">
        <v>1.81E-4</v>
      </c>
      <c r="AD37" s="24">
        <v>815377.0</v>
      </c>
      <c r="AE37" s="24">
        <v>1.86E-4</v>
      </c>
      <c r="AF37" s="26">
        <f t="shared" si="1"/>
        <v>-0.000003679266109</v>
      </c>
      <c r="AG37" s="26">
        <f t="shared" si="2"/>
        <v>-0.000003679266109</v>
      </c>
      <c r="AH37" s="26">
        <f t="shared" si="3"/>
        <v>-0.000003679266109</v>
      </c>
      <c r="AI37" s="26">
        <f t="shared" si="4"/>
        <v>-0.000003679266109</v>
      </c>
      <c r="AJ37" s="26">
        <f t="shared" si="5"/>
        <v>-0.000003679266109</v>
      </c>
      <c r="AK37" s="26">
        <f t="shared" si="6"/>
        <v>-0.000003679266109</v>
      </c>
      <c r="AL37" s="26">
        <f t="shared" si="7"/>
        <v>-0.000003679266109</v>
      </c>
      <c r="AM37" s="26">
        <f t="shared" si="8"/>
        <v>-0.000003679266109</v>
      </c>
      <c r="AN37" s="26">
        <f t="shared" si="9"/>
        <v>-0.000003679266109</v>
      </c>
      <c r="AO37" s="26">
        <f t="shared" si="10"/>
        <v>-0.000003679266109</v>
      </c>
      <c r="AP37" s="26">
        <f t="shared" si="11"/>
        <v>-0.000003679266109</v>
      </c>
      <c r="AQ37" s="26">
        <f t="shared" si="12"/>
        <v>-0.000003679266109</v>
      </c>
      <c r="AR37" s="4">
        <f t="shared" si="13"/>
        <v>815377</v>
      </c>
      <c r="AS37" s="26">
        <v>0.0</v>
      </c>
      <c r="AT37" s="26">
        <v>0.0</v>
      </c>
      <c r="AU37" s="26">
        <v>0.0</v>
      </c>
      <c r="AV37" s="26">
        <v>0.0</v>
      </c>
      <c r="AW37" s="26">
        <v>0.0</v>
      </c>
      <c r="AX37" s="26">
        <v>0.0</v>
      </c>
      <c r="AY37" s="26">
        <v>0.0</v>
      </c>
      <c r="AZ37" s="26">
        <v>0.0</v>
      </c>
      <c r="BA37" s="26">
        <v>0.0</v>
      </c>
      <c r="BB37" s="26">
        <v>0.0</v>
      </c>
      <c r="BC37" s="26">
        <v>0.0</v>
      </c>
      <c r="BD37" s="26">
        <v>0.0</v>
      </c>
      <c r="BE37" s="24">
        <v>815377.0</v>
      </c>
      <c r="BF37" s="24">
        <v>0.032974</v>
      </c>
      <c r="BG37" s="24">
        <v>815377.0</v>
      </c>
      <c r="BH37" s="24">
        <v>0.033812</v>
      </c>
      <c r="BI37" s="26">
        <f t="shared" si="14"/>
        <v>-0.000003679266109</v>
      </c>
      <c r="BJ37" s="26">
        <f t="shared" si="15"/>
        <v>-0.000003679266109</v>
      </c>
      <c r="BK37" s="24">
        <v>815377.0</v>
      </c>
      <c r="BL37" s="24">
        <v>0.073977</v>
      </c>
      <c r="BM37" s="24">
        <v>815377.0</v>
      </c>
      <c r="BN37" s="24">
        <v>0.078175</v>
      </c>
      <c r="BO37" s="26">
        <f t="shared" si="16"/>
        <v>-0.000003679266109</v>
      </c>
      <c r="BP37" s="26">
        <f t="shared" si="17"/>
        <v>-0.000003679266109</v>
      </c>
    </row>
    <row r="38" ht="12.0" customHeight="1">
      <c r="A38" s="28"/>
      <c r="B38" s="4" t="s">
        <v>64</v>
      </c>
      <c r="C38" s="4">
        <v>732230.0</v>
      </c>
      <c r="D38" s="4">
        <v>0.232421</v>
      </c>
      <c r="E38" s="24">
        <v>884910.3</v>
      </c>
      <c r="F38" s="24">
        <v>8.4E-5</v>
      </c>
      <c r="G38" s="4"/>
      <c r="H38" s="24">
        <v>735356.0</v>
      </c>
      <c r="I38" s="24">
        <v>2.29E-4</v>
      </c>
      <c r="J38" s="24">
        <v>753466.4</v>
      </c>
      <c r="K38" s="24">
        <v>2.84E-4</v>
      </c>
      <c r="L38" s="24">
        <v>732237.0</v>
      </c>
      <c r="M38" s="24">
        <v>5.42E-4</v>
      </c>
      <c r="N38" s="24">
        <v>744467.1</v>
      </c>
      <c r="O38" s="24">
        <v>5.9E-4</v>
      </c>
      <c r="P38" s="24">
        <v>735356.0</v>
      </c>
      <c r="Q38" s="24">
        <v>1.9E-4</v>
      </c>
      <c r="R38" s="24">
        <v>746230.2</v>
      </c>
      <c r="S38" s="24">
        <v>2.89E-4</v>
      </c>
      <c r="T38" s="24">
        <v>735356.0</v>
      </c>
      <c r="U38" s="24">
        <v>1.99E-4</v>
      </c>
      <c r="V38" s="24">
        <v>761709.6</v>
      </c>
      <c r="W38" s="24">
        <v>2.87E-4</v>
      </c>
      <c r="X38" s="24">
        <v>732237.0</v>
      </c>
      <c r="Y38" s="24">
        <v>3.11E-4</v>
      </c>
      <c r="Z38" s="24">
        <v>744467.1</v>
      </c>
      <c r="AA38" s="24">
        <v>4.99E-4</v>
      </c>
      <c r="AB38" s="24">
        <v>735356.0</v>
      </c>
      <c r="AC38" s="24">
        <v>2.06E-4</v>
      </c>
      <c r="AD38" s="24">
        <v>755705.6</v>
      </c>
      <c r="AE38" s="24">
        <v>2.87E-4</v>
      </c>
      <c r="AF38" s="26">
        <f t="shared" si="1"/>
        <v>0.004269150404</v>
      </c>
      <c r="AG38" s="26">
        <f t="shared" si="2"/>
        <v>0.02900236265</v>
      </c>
      <c r="AH38" s="26">
        <f t="shared" si="3"/>
        <v>0.000009559837756</v>
      </c>
      <c r="AI38" s="26">
        <f t="shared" si="4"/>
        <v>0.01671209866</v>
      </c>
      <c r="AJ38" s="26">
        <f t="shared" si="5"/>
        <v>0.004269150404</v>
      </c>
      <c r="AK38" s="26">
        <f t="shared" si="6"/>
        <v>0.01911994865</v>
      </c>
      <c r="AL38" s="26">
        <f t="shared" si="7"/>
        <v>0.004269150404</v>
      </c>
      <c r="AM38" s="26">
        <f t="shared" si="8"/>
        <v>0.04026002759</v>
      </c>
      <c r="AN38" s="26">
        <f t="shared" si="9"/>
        <v>0.000009559837756</v>
      </c>
      <c r="AO38" s="26">
        <f t="shared" si="10"/>
        <v>0.01671209866</v>
      </c>
      <c r="AP38" s="26">
        <f t="shared" si="11"/>
        <v>0.004269150404</v>
      </c>
      <c r="AQ38" s="26">
        <f t="shared" si="12"/>
        <v>0.03206041817</v>
      </c>
      <c r="AR38" s="4">
        <f t="shared" si="13"/>
        <v>732237</v>
      </c>
      <c r="AS38" s="26">
        <v>0.260944316529</v>
      </c>
      <c r="AT38" s="26">
        <v>0.172471866286</v>
      </c>
      <c r="AU38" s="26">
        <v>0.268166050654</v>
      </c>
      <c r="AV38" s="26">
        <v>0.168943149937</v>
      </c>
      <c r="AW38" s="26">
        <v>0.252333714554</v>
      </c>
      <c r="AX38" s="26">
        <v>0.151739470036</v>
      </c>
      <c r="AY38" s="26">
        <v>0.303808925109</v>
      </c>
      <c r="AZ38" s="26">
        <v>0.12375833324</v>
      </c>
      <c r="BA38" s="26">
        <v>0.268166050654</v>
      </c>
      <c r="BB38" s="26">
        <v>0.193642187792</v>
      </c>
      <c r="BC38" s="26">
        <v>0.268166050654</v>
      </c>
      <c r="BD38" s="26">
        <v>0.180775866563</v>
      </c>
      <c r="BE38" s="24">
        <v>732237.0</v>
      </c>
      <c r="BF38" s="24">
        <v>0.080825</v>
      </c>
      <c r="BG38" s="24">
        <v>764850.6</v>
      </c>
      <c r="BH38" s="24">
        <v>0.096218</v>
      </c>
      <c r="BI38" s="26">
        <f t="shared" si="14"/>
        <v>0.000009559837756</v>
      </c>
      <c r="BJ38" s="26">
        <f t="shared" si="15"/>
        <v>0.04454966336</v>
      </c>
      <c r="BK38" s="24">
        <v>732237.0</v>
      </c>
      <c r="BL38" s="24">
        <v>0.063812</v>
      </c>
      <c r="BM38" s="24">
        <v>732237.0</v>
      </c>
      <c r="BN38" s="24">
        <v>0.066854</v>
      </c>
      <c r="BO38" s="26">
        <f t="shared" si="16"/>
        <v>0.000009559837756</v>
      </c>
      <c r="BP38" s="26">
        <f t="shared" si="17"/>
        <v>0.000009559837756</v>
      </c>
    </row>
    <row r="39" ht="12.0" customHeight="1">
      <c r="A39" s="28"/>
      <c r="B39" s="4" t="s">
        <v>65</v>
      </c>
      <c r="C39" s="4">
        <v>772550.0</v>
      </c>
      <c r="D39" s="4">
        <v>0.269801</v>
      </c>
      <c r="E39" s="24">
        <v>792113.0</v>
      </c>
      <c r="F39" s="24">
        <v>8.7E-5</v>
      </c>
      <c r="G39" s="4"/>
      <c r="H39" s="24">
        <v>772559.0</v>
      </c>
      <c r="I39" s="24">
        <v>2.19E-4</v>
      </c>
      <c r="J39" s="24">
        <v>772559.0</v>
      </c>
      <c r="K39" s="24">
        <v>2.24E-4</v>
      </c>
      <c r="L39" s="24">
        <v>772559.0</v>
      </c>
      <c r="M39" s="24">
        <v>3.96E-4</v>
      </c>
      <c r="N39" s="24">
        <v>772559.0</v>
      </c>
      <c r="O39" s="24">
        <v>4.08E-4</v>
      </c>
      <c r="P39" s="24">
        <v>791978.0</v>
      </c>
      <c r="Q39" s="24">
        <v>1.81E-4</v>
      </c>
      <c r="R39" s="24">
        <v>792018.5</v>
      </c>
      <c r="S39" s="24">
        <v>2.4E-4</v>
      </c>
      <c r="T39" s="24">
        <v>772559.0</v>
      </c>
      <c r="U39" s="24">
        <v>1.97E-4</v>
      </c>
      <c r="V39" s="24">
        <v>772559.0</v>
      </c>
      <c r="W39" s="24">
        <v>2.11E-4</v>
      </c>
      <c r="X39" s="24">
        <v>772559.0</v>
      </c>
      <c r="Y39" s="24">
        <v>3.15E-4</v>
      </c>
      <c r="Z39" s="24">
        <v>780326.6</v>
      </c>
      <c r="AA39" s="24">
        <v>3.27E-4</v>
      </c>
      <c r="AB39" s="24">
        <v>791978.0</v>
      </c>
      <c r="AC39" s="24">
        <v>2.0E-4</v>
      </c>
      <c r="AD39" s="24">
        <v>792032.0</v>
      </c>
      <c r="AE39" s="24">
        <v>2.61E-4</v>
      </c>
      <c r="AF39" s="26">
        <f t="shared" si="1"/>
        <v>0.00001164973141</v>
      </c>
      <c r="AG39" s="26">
        <f t="shared" si="2"/>
        <v>0.00001164973141</v>
      </c>
      <c r="AH39" s="26">
        <f t="shared" si="3"/>
        <v>0.00001164973141</v>
      </c>
      <c r="AI39" s="26">
        <f t="shared" si="4"/>
        <v>0.00001164973141</v>
      </c>
      <c r="AJ39" s="26">
        <f t="shared" si="5"/>
        <v>0.02514788687</v>
      </c>
      <c r="AK39" s="26">
        <f t="shared" si="6"/>
        <v>0.02520031066</v>
      </c>
      <c r="AL39" s="26">
        <f t="shared" si="7"/>
        <v>0.00001164973141</v>
      </c>
      <c r="AM39" s="26">
        <f t="shared" si="8"/>
        <v>0.00001164973141</v>
      </c>
      <c r="AN39" s="26">
        <f t="shared" si="9"/>
        <v>0.00001164973141</v>
      </c>
      <c r="AO39" s="26">
        <f t="shared" si="10"/>
        <v>0.01006614459</v>
      </c>
      <c r="AP39" s="26">
        <f t="shared" si="11"/>
        <v>0.02514788687</v>
      </c>
      <c r="AQ39" s="26">
        <f t="shared" si="12"/>
        <v>0.02521778526</v>
      </c>
      <c r="AR39" s="4">
        <f t="shared" si="13"/>
        <v>772559</v>
      </c>
      <c r="AS39" s="26">
        <v>0.024685871839</v>
      </c>
      <c r="AT39" s="26">
        <v>0.024685871839</v>
      </c>
      <c r="AU39" s="26">
        <v>0.024685871839</v>
      </c>
      <c r="AV39" s="26">
        <v>0.024685871839</v>
      </c>
      <c r="AW39" s="26">
        <v>1.7043022902E-4</v>
      </c>
      <c r="AX39" s="26">
        <v>1.19301160314E-4</v>
      </c>
      <c r="AY39" s="26">
        <v>0.024685871839</v>
      </c>
      <c r="AZ39" s="26">
        <v>0.024685871839</v>
      </c>
      <c r="BA39" s="26">
        <v>0.024685871839</v>
      </c>
      <c r="BB39" s="26">
        <v>0.014879695195</v>
      </c>
      <c r="BC39" s="26">
        <v>1.7043022902E-4</v>
      </c>
      <c r="BD39" s="26">
        <v>1.02258137412E-4</v>
      </c>
      <c r="BE39" s="24">
        <v>772559.0</v>
      </c>
      <c r="BF39" s="24">
        <v>0.052477</v>
      </c>
      <c r="BG39" s="24">
        <v>772559.0</v>
      </c>
      <c r="BH39" s="24">
        <v>0.05339</v>
      </c>
      <c r="BI39" s="26">
        <f t="shared" si="14"/>
        <v>0.00001164973141</v>
      </c>
      <c r="BJ39" s="26">
        <f t="shared" si="15"/>
        <v>0.00001164973141</v>
      </c>
      <c r="BK39" s="24">
        <v>772559.0</v>
      </c>
      <c r="BL39" s="24">
        <v>0.066724</v>
      </c>
      <c r="BM39" s="24">
        <v>772559.0</v>
      </c>
      <c r="BN39" s="24">
        <v>0.072345</v>
      </c>
      <c r="BO39" s="26">
        <f t="shared" si="16"/>
        <v>0.00001164973141</v>
      </c>
      <c r="BP39" s="26">
        <f t="shared" si="17"/>
        <v>0.00001164973141</v>
      </c>
    </row>
    <row r="40" ht="12.0" customHeight="1">
      <c r="A40" s="28"/>
      <c r="B40" s="4" t="s">
        <v>66</v>
      </c>
      <c r="C40" s="4">
        <v>510540.0</v>
      </c>
      <c r="D40" s="4">
        <v>0.392239</v>
      </c>
      <c r="E40" s="24">
        <v>657185.2</v>
      </c>
      <c r="F40" s="24">
        <v>1.0E-4</v>
      </c>
      <c r="G40" s="4"/>
      <c r="H40" s="24">
        <v>510537.0</v>
      </c>
      <c r="I40" s="24">
        <v>2.81E-4</v>
      </c>
      <c r="J40" s="24">
        <v>557487.4</v>
      </c>
      <c r="K40" s="24">
        <v>3.54E-4</v>
      </c>
      <c r="L40" s="24">
        <v>510537.0</v>
      </c>
      <c r="M40" s="24">
        <v>7.81E-4</v>
      </c>
      <c r="N40" s="24">
        <v>510537.0</v>
      </c>
      <c r="O40" s="24">
        <v>9.12E-4</v>
      </c>
      <c r="P40" s="24">
        <v>510537.0</v>
      </c>
      <c r="Q40" s="24">
        <v>4.2E-4</v>
      </c>
      <c r="R40" s="24">
        <v>523372.2</v>
      </c>
      <c r="S40" s="24">
        <v>4.42E-4</v>
      </c>
      <c r="T40" s="24">
        <v>510537.0</v>
      </c>
      <c r="U40" s="24">
        <v>2.92E-4</v>
      </c>
      <c r="V40" s="24">
        <v>523235.6</v>
      </c>
      <c r="W40" s="24">
        <v>3.58E-4</v>
      </c>
      <c r="X40" s="24">
        <v>510537.0</v>
      </c>
      <c r="Y40" s="24">
        <v>6.33E-4</v>
      </c>
      <c r="Z40" s="24">
        <v>510537.0</v>
      </c>
      <c r="AA40" s="24">
        <v>7.22E-4</v>
      </c>
      <c r="AB40" s="24">
        <v>524643.0</v>
      </c>
      <c r="AC40" s="24">
        <v>2.97E-4</v>
      </c>
      <c r="AD40" s="24">
        <v>546646.0</v>
      </c>
      <c r="AE40" s="24">
        <v>3.52E-4</v>
      </c>
      <c r="AF40" s="26">
        <f t="shared" si="1"/>
        <v>-0.000005876131155</v>
      </c>
      <c r="AG40" s="26">
        <f t="shared" si="2"/>
        <v>0.09195635993</v>
      </c>
      <c r="AH40" s="26">
        <f t="shared" si="3"/>
        <v>-0.000005876131155</v>
      </c>
      <c r="AI40" s="26">
        <f t="shared" si="4"/>
        <v>-0.000005876131155</v>
      </c>
      <c r="AJ40" s="26">
        <f t="shared" si="5"/>
        <v>-0.000005876131155</v>
      </c>
      <c r="AK40" s="26">
        <f t="shared" si="6"/>
        <v>0.0251345634</v>
      </c>
      <c r="AL40" s="26">
        <f t="shared" si="7"/>
        <v>-0.000005876131155</v>
      </c>
      <c r="AM40" s="26">
        <f t="shared" si="8"/>
        <v>0.02486700356</v>
      </c>
      <c r="AN40" s="26">
        <f t="shared" si="9"/>
        <v>-0.000005876131155</v>
      </c>
      <c r="AO40" s="26">
        <f t="shared" si="10"/>
        <v>-0.000005876131155</v>
      </c>
      <c r="AP40" s="26">
        <f t="shared" si="11"/>
        <v>0.02762369256</v>
      </c>
      <c r="AQ40" s="26">
        <f t="shared" si="12"/>
        <v>0.07072119716</v>
      </c>
      <c r="AR40" s="4">
        <f t="shared" si="13"/>
        <v>510537</v>
      </c>
      <c r="AS40" s="26">
        <v>0.2915476169</v>
      </c>
      <c r="AT40" s="26">
        <v>0.15018777791</v>
      </c>
      <c r="AU40" s="26">
        <v>0.2915476169</v>
      </c>
      <c r="AV40" s="26">
        <v>0.230086769644</v>
      </c>
      <c r="AW40" s="26">
        <v>0.2915476169</v>
      </c>
      <c r="AX40" s="26">
        <v>0.218027014349</v>
      </c>
      <c r="AY40" s="26">
        <v>0.21472155783</v>
      </c>
      <c r="AZ40" s="26">
        <v>0.212346384824</v>
      </c>
      <c r="BA40" s="26">
        <v>0.2915476169</v>
      </c>
      <c r="BB40" s="26">
        <v>0.230086769644</v>
      </c>
      <c r="BC40" s="26">
        <v>0.271973268095</v>
      </c>
      <c r="BD40" s="26">
        <v>0.174970534013</v>
      </c>
      <c r="BE40" s="24">
        <v>510537.0</v>
      </c>
      <c r="BF40" s="24">
        <v>0.119336</v>
      </c>
      <c r="BG40" s="24">
        <v>510537.0</v>
      </c>
      <c r="BH40" s="24">
        <v>0.13055</v>
      </c>
      <c r="BI40" s="26">
        <f t="shared" si="14"/>
        <v>-0.000005876131155</v>
      </c>
      <c r="BJ40" s="26">
        <f t="shared" si="15"/>
        <v>-0.000005876131155</v>
      </c>
      <c r="BK40" s="24">
        <v>510537.0</v>
      </c>
      <c r="BL40" s="24">
        <v>0.088062</v>
      </c>
      <c r="BM40" s="24">
        <v>510537.0</v>
      </c>
      <c r="BN40" s="24">
        <v>0.0909</v>
      </c>
      <c r="BO40" s="26">
        <f t="shared" si="16"/>
        <v>-0.000005876131155</v>
      </c>
      <c r="BP40" s="26">
        <f t="shared" si="17"/>
        <v>-0.000005876131155</v>
      </c>
    </row>
    <row r="41" ht="12.0" customHeight="1">
      <c r="A41" s="28"/>
      <c r="B41" s="4" t="s">
        <v>67</v>
      </c>
      <c r="C41" s="4">
        <v>467340.0</v>
      </c>
      <c r="D41" s="4">
        <v>0.269484</v>
      </c>
      <c r="E41" s="24">
        <v>644483.8</v>
      </c>
      <c r="F41" s="24">
        <v>8.7E-5</v>
      </c>
      <c r="G41" s="4"/>
      <c r="H41" s="24">
        <v>467336.0</v>
      </c>
      <c r="I41" s="24">
        <v>3.13E-4</v>
      </c>
      <c r="J41" s="24">
        <v>477404.0</v>
      </c>
      <c r="K41" s="24">
        <v>3.65E-4</v>
      </c>
      <c r="L41" s="24">
        <v>467336.0</v>
      </c>
      <c r="M41" s="24">
        <v>5.87E-4</v>
      </c>
      <c r="N41" s="24">
        <v>467336.0</v>
      </c>
      <c r="O41" s="24">
        <v>6.59E-4</v>
      </c>
      <c r="P41" s="24">
        <v>487472.0</v>
      </c>
      <c r="Q41" s="24">
        <v>3.07E-4</v>
      </c>
      <c r="R41" s="24">
        <v>504111.5</v>
      </c>
      <c r="S41" s="24">
        <v>3.13E-4</v>
      </c>
      <c r="T41" s="24">
        <v>467336.0</v>
      </c>
      <c r="U41" s="24">
        <v>3.41E-4</v>
      </c>
      <c r="V41" s="24">
        <v>496505.0</v>
      </c>
      <c r="W41" s="24">
        <v>3.56E-4</v>
      </c>
      <c r="X41" s="24">
        <v>467336.0</v>
      </c>
      <c r="Y41" s="24">
        <v>5.06E-4</v>
      </c>
      <c r="Z41" s="24">
        <v>467336.0</v>
      </c>
      <c r="AA41" s="24">
        <v>7.34E-4</v>
      </c>
      <c r="AB41" s="24">
        <v>487472.0</v>
      </c>
      <c r="AC41" s="24">
        <v>2.28E-4</v>
      </c>
      <c r="AD41" s="24">
        <v>510428.3</v>
      </c>
      <c r="AE41" s="24">
        <v>2.78E-4</v>
      </c>
      <c r="AF41" s="26">
        <f t="shared" si="1"/>
        <v>-0.000008559079043</v>
      </c>
      <c r="AG41" s="26">
        <f t="shared" si="2"/>
        <v>0.02153464287</v>
      </c>
      <c r="AH41" s="26">
        <f t="shared" si="3"/>
        <v>-0.000008559079043</v>
      </c>
      <c r="AI41" s="26">
        <f t="shared" si="4"/>
        <v>-0.000008559079043</v>
      </c>
      <c r="AJ41" s="26">
        <f t="shared" si="5"/>
        <v>0.04307784482</v>
      </c>
      <c r="AK41" s="26">
        <f t="shared" si="6"/>
        <v>0.07868254376</v>
      </c>
      <c r="AL41" s="26">
        <f t="shared" si="7"/>
        <v>-0.000008559079043</v>
      </c>
      <c r="AM41" s="26">
        <f t="shared" si="8"/>
        <v>0.06240638507</v>
      </c>
      <c r="AN41" s="26">
        <f t="shared" si="9"/>
        <v>-0.000008559079043</v>
      </c>
      <c r="AO41" s="26">
        <f t="shared" si="10"/>
        <v>-0.000008559079043</v>
      </c>
      <c r="AP41" s="26">
        <f t="shared" si="11"/>
        <v>0.04307784482</v>
      </c>
      <c r="AQ41" s="26">
        <f t="shared" si="12"/>
        <v>0.09219904138</v>
      </c>
      <c r="AR41" s="4">
        <f t="shared" si="13"/>
        <v>467336</v>
      </c>
      <c r="AS41" s="26">
        <v>0.300119657889</v>
      </c>
      <c r="AT41" s="26">
        <v>0.257194817981</v>
      </c>
      <c r="AU41" s="26">
        <v>0.300119657889</v>
      </c>
      <c r="AV41" s="26">
        <v>0.280097080645</v>
      </c>
      <c r="AW41" s="26">
        <v>0.269964072681</v>
      </c>
      <c r="AX41" s="26">
        <v>0.207859674939</v>
      </c>
      <c r="AY41" s="26">
        <v>0.300119657889</v>
      </c>
      <c r="AZ41" s="26">
        <v>0.220751035503</v>
      </c>
      <c r="BA41" s="26">
        <v>0.300119657889</v>
      </c>
      <c r="BB41" s="26">
        <v>0.246726118571</v>
      </c>
      <c r="BC41" s="26">
        <v>0.269964072681</v>
      </c>
      <c r="BD41" s="26">
        <v>0.184302563719</v>
      </c>
      <c r="BE41" s="24">
        <v>467336.0</v>
      </c>
      <c r="BF41" s="24">
        <v>0.073899</v>
      </c>
      <c r="BG41" s="24">
        <v>467336.0</v>
      </c>
      <c r="BH41" s="24">
        <v>0.075541</v>
      </c>
      <c r="BI41" s="26">
        <f t="shared" si="14"/>
        <v>-0.000008559079043</v>
      </c>
      <c r="BJ41" s="26">
        <f t="shared" si="15"/>
        <v>-0.000008559079043</v>
      </c>
      <c r="BK41" s="24">
        <v>467336.0</v>
      </c>
      <c r="BL41" s="24">
        <v>0.07448</v>
      </c>
      <c r="BM41" s="24">
        <v>467336.0</v>
      </c>
      <c r="BN41" s="24">
        <v>0.078048</v>
      </c>
      <c r="BO41" s="26">
        <f t="shared" si="16"/>
        <v>-0.000008559079043</v>
      </c>
      <c r="BP41" s="26">
        <f t="shared" si="17"/>
        <v>-0.000008559079043</v>
      </c>
    </row>
    <row r="42" ht="12.0" customHeight="1">
      <c r="A42" s="28"/>
      <c r="B42" s="4" t="s">
        <v>68</v>
      </c>
      <c r="C42" s="4">
        <v>421520.0</v>
      </c>
      <c r="D42" s="4">
        <v>0.280685</v>
      </c>
      <c r="E42" s="24">
        <v>682234.4</v>
      </c>
      <c r="F42" s="24">
        <v>1.05E-4</v>
      </c>
      <c r="G42" s="4"/>
      <c r="H42" s="24">
        <v>428160.0</v>
      </c>
      <c r="I42" s="24">
        <v>3.8E-4</v>
      </c>
      <c r="J42" s="24">
        <v>431901.6</v>
      </c>
      <c r="K42" s="24">
        <v>4.83E-4</v>
      </c>
      <c r="L42" s="24">
        <v>421521.0</v>
      </c>
      <c r="M42" s="24">
        <v>8.93E-4</v>
      </c>
      <c r="N42" s="24">
        <v>421521.0</v>
      </c>
      <c r="O42" s="24">
        <v>9.12E-4</v>
      </c>
      <c r="P42" s="24">
        <v>428160.0</v>
      </c>
      <c r="Q42" s="24">
        <v>5.46E-4</v>
      </c>
      <c r="R42" s="24">
        <v>436521.4</v>
      </c>
      <c r="S42" s="24">
        <v>6.21E-4</v>
      </c>
      <c r="T42" s="24">
        <v>437514.0</v>
      </c>
      <c r="U42" s="24">
        <v>3.1E-4</v>
      </c>
      <c r="V42" s="24">
        <v>445667.6</v>
      </c>
      <c r="W42" s="24">
        <v>3.52E-4</v>
      </c>
      <c r="X42" s="24">
        <v>421521.0</v>
      </c>
      <c r="Y42" s="24">
        <v>6.28E-4</v>
      </c>
      <c r="Z42" s="24">
        <v>421521.0</v>
      </c>
      <c r="AA42" s="24">
        <v>6.78E-4</v>
      </c>
      <c r="AB42" s="24">
        <v>421521.0</v>
      </c>
      <c r="AC42" s="24">
        <v>4.18E-4</v>
      </c>
      <c r="AD42" s="24">
        <v>460091.0</v>
      </c>
      <c r="AE42" s="24">
        <v>4.74E-4</v>
      </c>
      <c r="AF42" s="26">
        <f t="shared" si="1"/>
        <v>0.01575251471</v>
      </c>
      <c r="AG42" s="26">
        <f t="shared" si="2"/>
        <v>0.02462896185</v>
      </c>
      <c r="AH42" s="26">
        <f t="shared" si="3"/>
        <v>0.000002372366673</v>
      </c>
      <c r="AI42" s="26">
        <f t="shared" si="4"/>
        <v>0.000002372366673</v>
      </c>
      <c r="AJ42" s="26">
        <f t="shared" si="5"/>
        <v>0.01575251471</v>
      </c>
      <c r="AK42" s="26">
        <f t="shared" si="6"/>
        <v>0.03558882141</v>
      </c>
      <c r="AL42" s="26">
        <f t="shared" si="7"/>
        <v>0.03794363257</v>
      </c>
      <c r="AM42" s="26">
        <f t="shared" si="8"/>
        <v>0.05728696147</v>
      </c>
      <c r="AN42" s="26">
        <f t="shared" si="9"/>
        <v>0.000002372366673</v>
      </c>
      <c r="AO42" s="26">
        <f t="shared" si="10"/>
        <v>0.000002372366673</v>
      </c>
      <c r="AP42" s="26">
        <f t="shared" si="11"/>
        <v>0.000002372366673</v>
      </c>
      <c r="AQ42" s="26">
        <f t="shared" si="12"/>
        <v>0.09150455494</v>
      </c>
      <c r="AR42" s="4">
        <f t="shared" si="13"/>
        <v>421521</v>
      </c>
      <c r="AS42" s="26">
        <v>0.380900395468</v>
      </c>
      <c r="AT42" s="26">
        <v>0.364409546143</v>
      </c>
      <c r="AU42" s="26">
        <v>0.390500083142</v>
      </c>
      <c r="AV42" s="26">
        <v>0.380896572944</v>
      </c>
      <c r="AW42" s="26">
        <v>0.368706937353</v>
      </c>
      <c r="AX42" s="26">
        <v>0.36147865804</v>
      </c>
      <c r="AY42" s="26">
        <v>0.354915094799</v>
      </c>
      <c r="AZ42" s="26">
        <v>0.3441681715</v>
      </c>
      <c r="BA42" s="26">
        <v>0.390500083142</v>
      </c>
      <c r="BB42" s="26">
        <v>0.380896572944</v>
      </c>
      <c r="BC42" s="26">
        <v>0.390500083142</v>
      </c>
      <c r="BD42" s="26">
        <v>0.32522814628</v>
      </c>
      <c r="BE42" s="24">
        <v>421521.0</v>
      </c>
      <c r="BF42" s="24">
        <v>0.105268</v>
      </c>
      <c r="BG42" s="24">
        <v>421521.0</v>
      </c>
      <c r="BH42" s="24">
        <v>0.110076</v>
      </c>
      <c r="BI42" s="26">
        <f t="shared" si="14"/>
        <v>0.000002372366673</v>
      </c>
      <c r="BJ42" s="26">
        <f t="shared" si="15"/>
        <v>0.000002372366673</v>
      </c>
      <c r="BK42" s="24">
        <v>421521.0</v>
      </c>
      <c r="BL42" s="24">
        <v>0.081495</v>
      </c>
      <c r="BM42" s="24">
        <v>421521.0</v>
      </c>
      <c r="BN42" s="24">
        <v>0.088823</v>
      </c>
      <c r="BO42" s="26">
        <f t="shared" si="16"/>
        <v>0.000002372366673</v>
      </c>
      <c r="BP42" s="26">
        <f t="shared" si="17"/>
        <v>0.000002372366673</v>
      </c>
    </row>
    <row r="43" ht="12.0" customHeight="1">
      <c r="A43" s="28"/>
      <c r="B43" s="4" t="s">
        <v>69</v>
      </c>
      <c r="C43" s="4">
        <v>565620.0</v>
      </c>
      <c r="D43" s="4">
        <v>0.252841</v>
      </c>
      <c r="E43" s="24">
        <v>652569.4</v>
      </c>
      <c r="F43" s="24">
        <v>9.5E-5</v>
      </c>
      <c r="G43" s="4"/>
      <c r="H43" s="24">
        <v>565619.0</v>
      </c>
      <c r="I43" s="24">
        <v>2.95E-4</v>
      </c>
      <c r="J43" s="24">
        <v>571541.0</v>
      </c>
      <c r="K43" s="24">
        <v>5.04E-4</v>
      </c>
      <c r="L43" s="24">
        <v>565619.0</v>
      </c>
      <c r="M43" s="24">
        <v>7.55E-4</v>
      </c>
      <c r="N43" s="24">
        <v>565619.0</v>
      </c>
      <c r="O43" s="24">
        <v>8.88E-4</v>
      </c>
      <c r="P43" s="24">
        <v>583749.0</v>
      </c>
      <c r="Q43" s="24">
        <v>4.18E-4</v>
      </c>
      <c r="R43" s="24">
        <v>583749.0</v>
      </c>
      <c r="S43" s="24">
        <v>4.38E-4</v>
      </c>
      <c r="T43" s="24">
        <v>579258.0</v>
      </c>
      <c r="U43" s="24">
        <v>2.72E-4</v>
      </c>
      <c r="V43" s="24">
        <v>585646.4</v>
      </c>
      <c r="W43" s="24">
        <v>3.56E-4</v>
      </c>
      <c r="X43" s="24">
        <v>565619.0</v>
      </c>
      <c r="Y43" s="24">
        <v>7.12E-4</v>
      </c>
      <c r="Z43" s="24">
        <v>565619.0</v>
      </c>
      <c r="AA43" s="24">
        <v>9.46E-4</v>
      </c>
      <c r="AB43" s="24">
        <v>583749.0</v>
      </c>
      <c r="AC43" s="24">
        <v>3.22E-4</v>
      </c>
      <c r="AD43" s="24">
        <v>601183.9</v>
      </c>
      <c r="AE43" s="24">
        <v>3.47E-4</v>
      </c>
      <c r="AF43" s="26">
        <f t="shared" si="1"/>
        <v>-0.00000176797143</v>
      </c>
      <c r="AG43" s="26">
        <f t="shared" si="2"/>
        <v>0.01046815883</v>
      </c>
      <c r="AH43" s="26">
        <f t="shared" si="3"/>
        <v>-0.00000176797143</v>
      </c>
      <c r="AI43" s="26">
        <f t="shared" si="4"/>
        <v>-0.00000176797143</v>
      </c>
      <c r="AJ43" s="26">
        <f t="shared" si="5"/>
        <v>0.03205155405</v>
      </c>
      <c r="AK43" s="26">
        <f t="shared" si="6"/>
        <v>0.03205155405</v>
      </c>
      <c r="AL43" s="26">
        <f t="shared" si="7"/>
        <v>0.02411159436</v>
      </c>
      <c r="AM43" s="26">
        <f t="shared" si="8"/>
        <v>0.03540610304</v>
      </c>
      <c r="AN43" s="26">
        <f t="shared" si="9"/>
        <v>-0.00000176797143</v>
      </c>
      <c r="AO43" s="26">
        <f t="shared" si="10"/>
        <v>-0.00000176797143</v>
      </c>
      <c r="AP43" s="26">
        <f t="shared" si="11"/>
        <v>0.03205155405</v>
      </c>
      <c r="AQ43" s="26">
        <f t="shared" si="12"/>
        <v>0.06287595912</v>
      </c>
      <c r="AR43" s="4">
        <f t="shared" si="13"/>
        <v>565619</v>
      </c>
      <c r="AS43" s="26">
        <v>0.142371287992</v>
      </c>
      <c r="AT43" s="26">
        <v>0.12526374622</v>
      </c>
      <c r="AU43" s="26">
        <v>0.142371287992</v>
      </c>
      <c r="AV43" s="26">
        <v>0.134362854593</v>
      </c>
      <c r="AW43" s="26">
        <v>0.114881390112</v>
      </c>
      <c r="AX43" s="26">
        <v>0.105435526401</v>
      </c>
      <c r="AY43" s="26">
        <v>0.121690939554</v>
      </c>
      <c r="AZ43" s="26">
        <v>0.102502017956</v>
      </c>
      <c r="BA43" s="26">
        <v>0.130930668851</v>
      </c>
      <c r="BB43" s="26">
        <v>0.130930668851</v>
      </c>
      <c r="BC43" s="26">
        <v>0.103074060473</v>
      </c>
      <c r="BD43" s="26">
        <v>0.0799788030006</v>
      </c>
      <c r="BE43" s="24">
        <v>565619.0</v>
      </c>
      <c r="BF43" s="24">
        <v>0.113981</v>
      </c>
      <c r="BG43" s="24">
        <v>565619.0</v>
      </c>
      <c r="BH43" s="24">
        <v>0.128672</v>
      </c>
      <c r="BI43" s="26">
        <f t="shared" si="14"/>
        <v>-0.00000176797143</v>
      </c>
      <c r="BJ43" s="26">
        <f t="shared" si="15"/>
        <v>-0.00000176797143</v>
      </c>
      <c r="BK43" s="24">
        <v>565619.0</v>
      </c>
      <c r="BL43" s="24">
        <v>0.100516</v>
      </c>
      <c r="BM43" s="24">
        <v>565619.0</v>
      </c>
      <c r="BN43" s="24">
        <v>0.107162</v>
      </c>
      <c r="BO43" s="26">
        <f t="shared" si="16"/>
        <v>-0.00000176797143</v>
      </c>
      <c r="BP43" s="26">
        <f t="shared" si="17"/>
        <v>-0.00000176797143</v>
      </c>
    </row>
    <row r="44" ht="12.0" customHeight="1">
      <c r="A44" s="28"/>
      <c r="B44" s="4" t="s">
        <v>70</v>
      </c>
      <c r="C44" s="4">
        <v>534630.0</v>
      </c>
      <c r="D44" s="4">
        <v>0.484947</v>
      </c>
      <c r="E44" s="24">
        <v>699619.0</v>
      </c>
      <c r="F44" s="24">
        <v>8.3E-5</v>
      </c>
      <c r="G44" s="4"/>
      <c r="H44" s="24">
        <v>573112.0</v>
      </c>
      <c r="I44" s="24">
        <v>2.32E-4</v>
      </c>
      <c r="J44" s="24">
        <v>575558.8</v>
      </c>
      <c r="K44" s="24">
        <v>3.3E-4</v>
      </c>
      <c r="L44" s="24">
        <v>573112.0</v>
      </c>
      <c r="M44" s="24">
        <v>4.25E-4</v>
      </c>
      <c r="N44" s="24">
        <v>573112.0</v>
      </c>
      <c r="O44" s="24">
        <v>5.76E-4</v>
      </c>
      <c r="P44" s="24">
        <v>573112.0</v>
      </c>
      <c r="Q44" s="24">
        <v>2.91E-4</v>
      </c>
      <c r="R44" s="24">
        <v>576813.2</v>
      </c>
      <c r="S44" s="24">
        <v>3.78E-4</v>
      </c>
      <c r="T44" s="24">
        <v>534631.0</v>
      </c>
      <c r="U44" s="24">
        <v>2.3E-4</v>
      </c>
      <c r="V44" s="24">
        <v>543142.8</v>
      </c>
      <c r="W44" s="24">
        <v>2.69E-4</v>
      </c>
      <c r="X44" s="24">
        <v>534631.0</v>
      </c>
      <c r="Y44" s="24">
        <v>4.35E-4</v>
      </c>
      <c r="Z44" s="24">
        <v>553871.5</v>
      </c>
      <c r="AA44" s="24">
        <v>5.27E-4</v>
      </c>
      <c r="AB44" s="24">
        <v>577190.0</v>
      </c>
      <c r="AC44" s="24">
        <v>3.36E-4</v>
      </c>
      <c r="AD44" s="24">
        <v>577190.0</v>
      </c>
      <c r="AE44" s="24">
        <v>4.01E-4</v>
      </c>
      <c r="AF44" s="26">
        <f t="shared" si="1"/>
        <v>0.07197875166</v>
      </c>
      <c r="AG44" s="26">
        <f t="shared" si="2"/>
        <v>0.07655537475</v>
      </c>
      <c r="AH44" s="26">
        <f t="shared" si="3"/>
        <v>0.07197875166</v>
      </c>
      <c r="AI44" s="26">
        <f t="shared" si="4"/>
        <v>0.07197875166</v>
      </c>
      <c r="AJ44" s="26">
        <f t="shared" si="5"/>
        <v>0.07197875166</v>
      </c>
      <c r="AK44" s="26">
        <f t="shared" si="6"/>
        <v>0.07890167031</v>
      </c>
      <c r="AL44" s="26">
        <f t="shared" si="7"/>
        <v>0.000001870452462</v>
      </c>
      <c r="AM44" s="26">
        <f t="shared" si="8"/>
        <v>0.01592278772</v>
      </c>
      <c r="AN44" s="26">
        <f t="shared" si="9"/>
        <v>0.000001870452462</v>
      </c>
      <c r="AO44" s="26">
        <f t="shared" si="10"/>
        <v>0.03599031106</v>
      </c>
      <c r="AP44" s="26">
        <f t="shared" si="11"/>
        <v>0.0796064568</v>
      </c>
      <c r="AQ44" s="26">
        <f t="shared" si="12"/>
        <v>0.0796064568</v>
      </c>
      <c r="AR44" s="4">
        <f t="shared" si="13"/>
        <v>534631</v>
      </c>
      <c r="AS44" s="26">
        <v>0.22063700391</v>
      </c>
      <c r="AT44" s="26">
        <v>0.184327556907</v>
      </c>
      <c r="AU44" s="26">
        <v>0.226143409597</v>
      </c>
      <c r="AV44" s="26">
        <v>0.197259402638</v>
      </c>
      <c r="AW44" s="26">
        <v>0.226143409597</v>
      </c>
      <c r="AX44" s="26">
        <v>0.201542031522</v>
      </c>
      <c r="AY44" s="26">
        <v>0.278103193121</v>
      </c>
      <c r="AZ44" s="26">
        <v>0.230683794193</v>
      </c>
      <c r="BA44" s="26">
        <v>0.278103193121</v>
      </c>
      <c r="BB44" s="26">
        <v>0.225178680544</v>
      </c>
      <c r="BC44" s="26">
        <v>0.22063700391</v>
      </c>
      <c r="BD44" s="26">
        <v>0.162457939517</v>
      </c>
      <c r="BE44" s="24">
        <v>534631.0</v>
      </c>
      <c r="BF44" s="24">
        <v>0.066439</v>
      </c>
      <c r="BG44" s="24">
        <v>534631.0</v>
      </c>
      <c r="BH44" s="24">
        <v>0.069156</v>
      </c>
      <c r="BI44" s="26">
        <f t="shared" si="14"/>
        <v>0.000001870452462</v>
      </c>
      <c r="BJ44" s="26">
        <f t="shared" si="15"/>
        <v>0.000001870452462</v>
      </c>
      <c r="BK44" s="24">
        <v>534631.0</v>
      </c>
      <c r="BL44" s="24">
        <v>0.078654</v>
      </c>
      <c r="BM44" s="24">
        <v>534631.0</v>
      </c>
      <c r="BN44" s="24">
        <v>0.084426</v>
      </c>
      <c r="BO44" s="26">
        <f t="shared" si="16"/>
        <v>0.000001870452462</v>
      </c>
      <c r="BP44" s="26">
        <f t="shared" si="17"/>
        <v>0.000001870452462</v>
      </c>
    </row>
    <row r="45" ht="12.0" customHeight="1">
      <c r="A45" s="28"/>
      <c r="B45" s="4" t="s">
        <v>71</v>
      </c>
      <c r="C45" s="4">
        <v>654680.0</v>
      </c>
      <c r="D45" s="4">
        <v>0.539011</v>
      </c>
      <c r="E45" s="24">
        <v>714345.3</v>
      </c>
      <c r="F45" s="24">
        <v>1.05E-4</v>
      </c>
      <c r="G45" s="4"/>
      <c r="H45" s="24">
        <v>654673.0</v>
      </c>
      <c r="I45" s="24">
        <v>2.86E-4</v>
      </c>
      <c r="J45" s="24">
        <v>671513.2</v>
      </c>
      <c r="K45" s="24">
        <v>3.63E-4</v>
      </c>
      <c r="L45" s="24">
        <v>654673.0</v>
      </c>
      <c r="M45" s="24">
        <v>0.001013</v>
      </c>
      <c r="N45" s="24">
        <v>654673.0</v>
      </c>
      <c r="O45" s="24">
        <v>0.00105</v>
      </c>
      <c r="P45" s="24">
        <v>654673.0</v>
      </c>
      <c r="Q45" s="24">
        <v>4.22E-4</v>
      </c>
      <c r="R45" s="24">
        <v>663691.4</v>
      </c>
      <c r="S45" s="24">
        <v>5.13E-4</v>
      </c>
      <c r="T45" s="24">
        <v>661469.0</v>
      </c>
      <c r="U45" s="24">
        <v>2.41E-4</v>
      </c>
      <c r="V45" s="24">
        <v>671580.4</v>
      </c>
      <c r="W45" s="24">
        <v>3.07E-4</v>
      </c>
      <c r="X45" s="24">
        <v>654673.0</v>
      </c>
      <c r="Y45" s="24">
        <v>4.8E-4</v>
      </c>
      <c r="Z45" s="24">
        <v>658951.6</v>
      </c>
      <c r="AA45" s="24">
        <v>5.29E-4</v>
      </c>
      <c r="AB45" s="24">
        <v>661804.0</v>
      </c>
      <c r="AC45" s="24">
        <v>2.23E-4</v>
      </c>
      <c r="AD45" s="24">
        <v>676023.4</v>
      </c>
      <c r="AE45" s="24">
        <v>4.59E-4</v>
      </c>
      <c r="AF45" s="26">
        <f t="shared" si="1"/>
        <v>-0.00001069224659</v>
      </c>
      <c r="AG45" s="26">
        <f t="shared" si="2"/>
        <v>0.02571210362</v>
      </c>
      <c r="AH45" s="26">
        <f t="shared" si="3"/>
        <v>-0.00001069224659</v>
      </c>
      <c r="AI45" s="26">
        <f t="shared" si="4"/>
        <v>-0.00001069224659</v>
      </c>
      <c r="AJ45" s="26">
        <f t="shared" si="5"/>
        <v>-0.00001069224659</v>
      </c>
      <c r="AK45" s="26">
        <f t="shared" si="6"/>
        <v>0.01376458728</v>
      </c>
      <c r="AL45" s="26">
        <f t="shared" si="7"/>
        <v>0.01036995173</v>
      </c>
      <c r="AM45" s="26">
        <f t="shared" si="8"/>
        <v>0.02581474919</v>
      </c>
      <c r="AN45" s="26">
        <f t="shared" si="9"/>
        <v>-0.00001069224659</v>
      </c>
      <c r="AO45" s="26">
        <f t="shared" si="10"/>
        <v>0.006524714364</v>
      </c>
      <c r="AP45" s="26">
        <f t="shared" si="11"/>
        <v>0.0108816521</v>
      </c>
      <c r="AQ45" s="26">
        <f t="shared" si="12"/>
        <v>0.03260127085</v>
      </c>
      <c r="AR45" s="4">
        <f t="shared" si="13"/>
        <v>654673</v>
      </c>
      <c r="AS45" s="26">
        <v>0.0891759533648</v>
      </c>
      <c r="AT45" s="26">
        <v>0.0658681313555</v>
      </c>
      <c r="AU45" s="26">
        <v>0.0893431928135</v>
      </c>
      <c r="AV45" s="26">
        <v>0.0795444289327</v>
      </c>
      <c r="AW45" s="26">
        <v>0.0891759533648</v>
      </c>
      <c r="AX45" s="26">
        <v>0.0747885820007</v>
      </c>
      <c r="AY45" s="26">
        <v>0.0798898876342</v>
      </c>
      <c r="AZ45" s="26">
        <v>0.0616860445045</v>
      </c>
      <c r="BA45" s="26">
        <v>0.0893431928135</v>
      </c>
      <c r="BB45" s="26">
        <v>0.0794721111076</v>
      </c>
      <c r="BC45" s="26">
        <v>0.0596129061594</v>
      </c>
      <c r="BD45" s="26">
        <v>0.0516851488282</v>
      </c>
      <c r="BE45" s="24">
        <v>654673.0</v>
      </c>
      <c r="BF45" s="24">
        <v>0.116852</v>
      </c>
      <c r="BG45" s="24">
        <v>654673.0</v>
      </c>
      <c r="BH45" s="24">
        <v>0.125576</v>
      </c>
      <c r="BI45" s="26">
        <f t="shared" si="14"/>
        <v>-0.00001069224659</v>
      </c>
      <c r="BJ45" s="26">
        <f t="shared" si="15"/>
        <v>-0.00001069224659</v>
      </c>
      <c r="BK45" s="24">
        <v>654673.0</v>
      </c>
      <c r="BL45" s="24">
        <v>0.082629</v>
      </c>
      <c r="BM45" s="24">
        <v>654673.0</v>
      </c>
      <c r="BN45" s="24">
        <v>0.087786</v>
      </c>
      <c r="BO45" s="26">
        <f t="shared" si="16"/>
        <v>-0.00001069224659</v>
      </c>
      <c r="BP45" s="26">
        <f t="shared" si="17"/>
        <v>-0.00001069224659</v>
      </c>
    </row>
    <row r="46" ht="12.0" customHeight="1">
      <c r="A46" s="28"/>
      <c r="B46" s="4" t="s">
        <v>72</v>
      </c>
      <c r="C46" s="4">
        <v>761060.0</v>
      </c>
      <c r="D46" s="4">
        <v>0.263961</v>
      </c>
      <c r="E46" s="24">
        <v>946723.1</v>
      </c>
      <c r="F46" s="24">
        <v>7.8E-5</v>
      </c>
      <c r="G46" s="4"/>
      <c r="H46" s="24">
        <v>761059.0</v>
      </c>
      <c r="I46" s="24">
        <v>2.27E-4</v>
      </c>
      <c r="J46" s="24">
        <v>823799.2</v>
      </c>
      <c r="K46" s="24">
        <v>2.65E-4</v>
      </c>
      <c r="L46" s="24">
        <v>761059.0</v>
      </c>
      <c r="M46" s="24">
        <v>5.45E-4</v>
      </c>
      <c r="N46" s="24">
        <v>761059.0</v>
      </c>
      <c r="O46" s="24">
        <v>5.85E-4</v>
      </c>
      <c r="P46" s="24">
        <v>834505.0</v>
      </c>
      <c r="Q46" s="24">
        <v>2.85E-4</v>
      </c>
      <c r="R46" s="24">
        <v>850360.3</v>
      </c>
      <c r="S46" s="24">
        <v>3.85E-4</v>
      </c>
      <c r="T46" s="24">
        <v>761059.0</v>
      </c>
      <c r="U46" s="24">
        <v>2.4E-4</v>
      </c>
      <c r="V46" s="24">
        <v>831842.2</v>
      </c>
      <c r="W46" s="24">
        <v>2.51E-4</v>
      </c>
      <c r="X46" s="24">
        <v>761059.0</v>
      </c>
      <c r="Y46" s="24">
        <v>4.27E-4</v>
      </c>
      <c r="Z46" s="24">
        <v>768252.2</v>
      </c>
      <c r="AA46" s="24">
        <v>4.72E-4</v>
      </c>
      <c r="AB46" s="24">
        <v>852122.0</v>
      </c>
      <c r="AC46" s="24">
        <v>2.33E-4</v>
      </c>
      <c r="AD46" s="24">
        <v>852122.0</v>
      </c>
      <c r="AE46" s="24">
        <v>2.61E-4</v>
      </c>
      <c r="AF46" s="26">
        <f t="shared" si="1"/>
        <v>-0.00000131395685</v>
      </c>
      <c r="AG46" s="26">
        <f t="shared" si="2"/>
        <v>0.08243660158</v>
      </c>
      <c r="AH46" s="26">
        <f t="shared" si="3"/>
        <v>-0.00000131395685</v>
      </c>
      <c r="AI46" s="26">
        <f t="shared" si="4"/>
        <v>-0.00000131395685</v>
      </c>
      <c r="AJ46" s="26">
        <f t="shared" si="5"/>
        <v>0.09650356082</v>
      </c>
      <c r="AK46" s="26">
        <f t="shared" si="6"/>
        <v>0.1173367409</v>
      </c>
      <c r="AL46" s="26">
        <f t="shared" si="7"/>
        <v>-0.00000131395685</v>
      </c>
      <c r="AM46" s="26">
        <f t="shared" si="8"/>
        <v>0.09300475652</v>
      </c>
      <c r="AN46" s="26">
        <f t="shared" si="9"/>
        <v>-0.00000131395685</v>
      </c>
      <c r="AO46" s="26">
        <f t="shared" si="10"/>
        <v>0.009450240454</v>
      </c>
      <c r="AP46" s="26">
        <f t="shared" si="11"/>
        <v>0.1196515386</v>
      </c>
      <c r="AQ46" s="26">
        <f t="shared" si="12"/>
        <v>0.1196515386</v>
      </c>
      <c r="AR46" s="4">
        <f t="shared" si="13"/>
        <v>761059</v>
      </c>
      <c r="AS46" s="26">
        <v>0.212180341852</v>
      </c>
      <c r="AT46" s="26">
        <v>0.135986806423</v>
      </c>
      <c r="AU46" s="26">
        <v>0.212180341852</v>
      </c>
      <c r="AV46" s="26">
        <v>0.200933102198</v>
      </c>
      <c r="AW46" s="26">
        <v>0.11791534856</v>
      </c>
      <c r="AX46" s="26">
        <v>0.113572666886</v>
      </c>
      <c r="AY46" s="26">
        <v>0.212180341852</v>
      </c>
      <c r="AZ46" s="26">
        <v>0.12766099527</v>
      </c>
      <c r="BA46" s="26">
        <v>0.212180341852</v>
      </c>
      <c r="BB46" s="26">
        <v>0.182239732395</v>
      </c>
      <c r="BC46" s="26">
        <v>0.11791534856</v>
      </c>
      <c r="BD46" s="26">
        <v>0.105322342829</v>
      </c>
      <c r="BE46" s="24">
        <v>761059.0</v>
      </c>
      <c r="BF46" s="24">
        <v>0.074476</v>
      </c>
      <c r="BG46" s="24">
        <v>761059.0</v>
      </c>
      <c r="BH46" s="24">
        <v>0.094308</v>
      </c>
      <c r="BI46" s="26">
        <f t="shared" si="14"/>
        <v>-0.00000131395685</v>
      </c>
      <c r="BJ46" s="26">
        <f t="shared" si="15"/>
        <v>-0.00000131395685</v>
      </c>
      <c r="BK46" s="24">
        <v>761059.0</v>
      </c>
      <c r="BL46" s="24">
        <v>0.05736</v>
      </c>
      <c r="BM46" s="24">
        <v>761059.0</v>
      </c>
      <c r="BN46" s="24">
        <v>0.061586</v>
      </c>
      <c r="BO46" s="26">
        <f t="shared" si="16"/>
        <v>-0.00000131395685</v>
      </c>
      <c r="BP46" s="26">
        <f t="shared" si="17"/>
        <v>-0.00000131395685</v>
      </c>
    </row>
    <row r="47" ht="12.0" customHeight="1">
      <c r="A47" s="28"/>
      <c r="B47" s="4" t="s">
        <v>73</v>
      </c>
      <c r="C47" s="4">
        <v>747820.0</v>
      </c>
      <c r="D47" s="4">
        <v>0.232494</v>
      </c>
      <c r="E47" s="24">
        <v>844080.4</v>
      </c>
      <c r="F47" s="24">
        <v>7.8E-5</v>
      </c>
      <c r="G47" s="4"/>
      <c r="H47" s="24">
        <v>747812.0</v>
      </c>
      <c r="I47" s="24">
        <v>2.09E-4</v>
      </c>
      <c r="J47" s="24">
        <v>763614.8</v>
      </c>
      <c r="K47" s="24">
        <v>2.58E-4</v>
      </c>
      <c r="L47" s="24">
        <v>747812.0</v>
      </c>
      <c r="M47" s="24">
        <v>3.89E-4</v>
      </c>
      <c r="N47" s="24">
        <v>817600.8</v>
      </c>
      <c r="O47" s="24">
        <v>4.11E-4</v>
      </c>
      <c r="P47" s="24">
        <v>747812.0</v>
      </c>
      <c r="Q47" s="24">
        <v>2.58E-4</v>
      </c>
      <c r="R47" s="24">
        <v>749659.4</v>
      </c>
      <c r="S47" s="24">
        <v>3.31E-4</v>
      </c>
      <c r="T47" s="24">
        <v>774150.0</v>
      </c>
      <c r="U47" s="24">
        <v>2.22E-4</v>
      </c>
      <c r="V47" s="24">
        <v>774150.0</v>
      </c>
      <c r="W47" s="24">
        <v>2.62E-4</v>
      </c>
      <c r="X47" s="24">
        <v>747812.0</v>
      </c>
      <c r="Y47" s="24">
        <v>2.65E-4</v>
      </c>
      <c r="Z47" s="24">
        <v>791430.0</v>
      </c>
      <c r="AA47" s="24">
        <v>2.91E-4</v>
      </c>
      <c r="AB47" s="24">
        <v>747812.0</v>
      </c>
      <c r="AC47" s="24">
        <v>2.29E-4</v>
      </c>
      <c r="AD47" s="24">
        <v>775479.6</v>
      </c>
      <c r="AE47" s="24">
        <v>2.75E-4</v>
      </c>
      <c r="AF47" s="26">
        <f t="shared" si="1"/>
        <v>-0.00001069776149</v>
      </c>
      <c r="AG47" s="26">
        <f t="shared" si="2"/>
        <v>0.0211211254</v>
      </c>
      <c r="AH47" s="26">
        <f t="shared" si="3"/>
        <v>-0.00001069776149</v>
      </c>
      <c r="AI47" s="26">
        <f t="shared" si="4"/>
        <v>0.0933122944</v>
      </c>
      <c r="AJ47" s="26">
        <f t="shared" si="5"/>
        <v>-0.00001069776149</v>
      </c>
      <c r="AK47" s="26">
        <f t="shared" si="6"/>
        <v>0.002459682811</v>
      </c>
      <c r="AL47" s="26">
        <f t="shared" si="7"/>
        <v>0.03520900752</v>
      </c>
      <c r="AM47" s="26">
        <f t="shared" si="8"/>
        <v>0.03520900752</v>
      </c>
      <c r="AN47" s="26">
        <f t="shared" si="9"/>
        <v>-0.00001069776149</v>
      </c>
      <c r="AO47" s="26">
        <f t="shared" si="10"/>
        <v>0.05831617234</v>
      </c>
      <c r="AP47" s="26">
        <f t="shared" si="11"/>
        <v>-0.00001069776149</v>
      </c>
      <c r="AQ47" s="26">
        <f t="shared" si="12"/>
        <v>0.03698697548</v>
      </c>
      <c r="AR47" s="4">
        <f t="shared" si="13"/>
        <v>747812</v>
      </c>
      <c r="AS47" s="26">
        <v>0.112648413638</v>
      </c>
      <c r="AT47" s="26">
        <v>0.0949855864796</v>
      </c>
      <c r="AU47" s="26">
        <v>0.112648413638</v>
      </c>
      <c r="AV47" s="26">
        <v>0.0314030552677</v>
      </c>
      <c r="AW47" s="26">
        <v>0.114401229729</v>
      </c>
      <c r="AX47" s="26">
        <v>0.11168326533</v>
      </c>
      <c r="AY47" s="26">
        <v>0.0832103683738</v>
      </c>
      <c r="AZ47" s="26">
        <v>0.0826660032488</v>
      </c>
      <c r="BA47" s="26">
        <v>0.114401229729</v>
      </c>
      <c r="BB47" s="26">
        <v>0.0623550145357</v>
      </c>
      <c r="BC47" s="26">
        <v>0.114401229729</v>
      </c>
      <c r="BD47" s="26">
        <v>0.0814400562071</v>
      </c>
      <c r="BE47" s="24">
        <v>747812.0</v>
      </c>
      <c r="BF47" s="24">
        <v>0.084325</v>
      </c>
      <c r="BG47" s="24">
        <v>747812.0</v>
      </c>
      <c r="BH47" s="24">
        <v>0.086179</v>
      </c>
      <c r="BI47" s="26">
        <f t="shared" si="14"/>
        <v>-0.00001069776149</v>
      </c>
      <c r="BJ47" s="26">
        <f t="shared" si="15"/>
        <v>-0.00001069776149</v>
      </c>
      <c r="BK47" s="24">
        <v>747812.0</v>
      </c>
      <c r="BL47" s="24">
        <v>0.078127</v>
      </c>
      <c r="BM47" s="24">
        <v>747812.0</v>
      </c>
      <c r="BN47" s="24">
        <v>0.082209</v>
      </c>
      <c r="BO47" s="26">
        <f t="shared" si="16"/>
        <v>-0.00001069776149</v>
      </c>
      <c r="BP47" s="26">
        <f t="shared" si="17"/>
        <v>-0.00001069776149</v>
      </c>
    </row>
    <row r="48" ht="12.0" customHeight="1">
      <c r="A48" s="28"/>
      <c r="B48" s="4" t="s">
        <v>74</v>
      </c>
      <c r="C48" s="4">
        <v>491010.0</v>
      </c>
      <c r="D48" s="4">
        <v>0.304002</v>
      </c>
      <c r="E48" s="24">
        <v>569042.5</v>
      </c>
      <c r="F48" s="24">
        <v>8.7E-5</v>
      </c>
      <c r="G48" s="4"/>
      <c r="H48" s="24">
        <v>497265.0</v>
      </c>
      <c r="I48" s="24">
        <v>3.45E-4</v>
      </c>
      <c r="J48" s="24">
        <v>502698.4</v>
      </c>
      <c r="K48" s="24">
        <v>3.84E-4</v>
      </c>
      <c r="L48" s="24">
        <v>491016.0</v>
      </c>
      <c r="M48" s="24">
        <v>6.54E-4</v>
      </c>
      <c r="N48" s="24">
        <v>491016.0</v>
      </c>
      <c r="O48" s="24">
        <v>8.26E-4</v>
      </c>
      <c r="P48" s="24">
        <v>491016.0</v>
      </c>
      <c r="Q48" s="24">
        <v>3.09E-4</v>
      </c>
      <c r="R48" s="24">
        <v>498021.5</v>
      </c>
      <c r="S48" s="24">
        <v>3.73E-4</v>
      </c>
      <c r="T48" s="24">
        <v>497265.0</v>
      </c>
      <c r="U48" s="24">
        <v>2.65E-4</v>
      </c>
      <c r="V48" s="24">
        <v>503474.6</v>
      </c>
      <c r="W48" s="24">
        <v>3.88E-4</v>
      </c>
      <c r="X48" s="24">
        <v>491016.0</v>
      </c>
      <c r="Y48" s="24">
        <v>4.25E-4</v>
      </c>
      <c r="Z48" s="24">
        <v>491016.0</v>
      </c>
      <c r="AA48" s="24">
        <v>6.35E-4</v>
      </c>
      <c r="AB48" s="24">
        <v>498778.0</v>
      </c>
      <c r="AC48" s="24">
        <v>2.74E-4</v>
      </c>
      <c r="AD48" s="24">
        <v>502527.4</v>
      </c>
      <c r="AE48" s="24">
        <v>3.43E-4</v>
      </c>
      <c r="AF48" s="26">
        <f t="shared" si="1"/>
        <v>0.01273904808</v>
      </c>
      <c r="AG48" s="26">
        <f t="shared" si="2"/>
        <v>0.02380481049</v>
      </c>
      <c r="AH48" s="26">
        <f t="shared" si="3"/>
        <v>0.00001221971039</v>
      </c>
      <c r="AI48" s="26">
        <f t="shared" si="4"/>
        <v>0.00001221971039</v>
      </c>
      <c r="AJ48" s="26">
        <f t="shared" si="5"/>
        <v>0.00001221971039</v>
      </c>
      <c r="AK48" s="26">
        <f t="shared" si="6"/>
        <v>0.0142797499</v>
      </c>
      <c r="AL48" s="26">
        <f t="shared" si="7"/>
        <v>0.01273904808</v>
      </c>
      <c r="AM48" s="26">
        <f t="shared" si="8"/>
        <v>0.02538563369</v>
      </c>
      <c r="AN48" s="26">
        <f t="shared" si="9"/>
        <v>0.00001221971039</v>
      </c>
      <c r="AO48" s="26">
        <f t="shared" si="10"/>
        <v>0.00001221971039</v>
      </c>
      <c r="AP48" s="26">
        <f t="shared" si="11"/>
        <v>0.01582045172</v>
      </c>
      <c r="AQ48" s="26">
        <f t="shared" si="12"/>
        <v>0.02345654875</v>
      </c>
      <c r="AR48" s="4">
        <f t="shared" si="13"/>
        <v>491016</v>
      </c>
      <c r="AS48" s="26">
        <v>0.150639845139</v>
      </c>
      <c r="AT48" s="26">
        <v>0.122975243047</v>
      </c>
      <c r="AU48" s="26">
        <v>0.174203704358</v>
      </c>
      <c r="AV48" s="26">
        <v>0.127609531672</v>
      </c>
      <c r="AW48" s="26">
        <v>0.174203704358</v>
      </c>
      <c r="AX48" s="26">
        <v>0.115384418301</v>
      </c>
      <c r="AY48" s="26">
        <v>0.163694065056</v>
      </c>
      <c r="AZ48" s="26">
        <v>0.129288827137</v>
      </c>
      <c r="BA48" s="26">
        <v>0.174203704358</v>
      </c>
      <c r="BB48" s="26">
        <v>0.13537522712</v>
      </c>
      <c r="BC48" s="26">
        <v>0.161149484441</v>
      </c>
      <c r="BD48" s="26">
        <v>0.139066789134</v>
      </c>
      <c r="BE48" s="24">
        <v>491016.0</v>
      </c>
      <c r="BF48" s="24">
        <v>0.092071</v>
      </c>
      <c r="BG48" s="24">
        <v>491016.0</v>
      </c>
      <c r="BH48" s="24">
        <v>0.117615</v>
      </c>
      <c r="BI48" s="26">
        <f t="shared" si="14"/>
        <v>0.00001221971039</v>
      </c>
      <c r="BJ48" s="26">
        <f t="shared" si="15"/>
        <v>0.00001221971039</v>
      </c>
      <c r="BK48" s="24">
        <v>491016.0</v>
      </c>
      <c r="BL48" s="24">
        <v>0.08432</v>
      </c>
      <c r="BM48" s="24">
        <v>491016.0</v>
      </c>
      <c r="BN48" s="24">
        <v>0.091513</v>
      </c>
      <c r="BO48" s="26">
        <f t="shared" si="16"/>
        <v>0.00001221971039</v>
      </c>
      <c r="BP48" s="26">
        <f t="shared" si="17"/>
        <v>0.00001221971039</v>
      </c>
    </row>
    <row r="49" ht="12.0" customHeight="1">
      <c r="A49" s="28"/>
      <c r="B49" s="4" t="s">
        <v>75</v>
      </c>
      <c r="C49" s="4">
        <v>558570.0</v>
      </c>
      <c r="D49" s="4">
        <v>0.431807</v>
      </c>
      <c r="E49" s="24">
        <v>649510.8</v>
      </c>
      <c r="F49" s="24">
        <v>8.5E-5</v>
      </c>
      <c r="G49" s="4"/>
      <c r="H49" s="24">
        <v>558647.0</v>
      </c>
      <c r="I49" s="24">
        <v>2.11E-4</v>
      </c>
      <c r="J49" s="24">
        <v>579361.4</v>
      </c>
      <c r="K49" s="24">
        <v>2.6E-4</v>
      </c>
      <c r="L49" s="24">
        <v>558558.0</v>
      </c>
      <c r="M49" s="24">
        <v>3.92E-4</v>
      </c>
      <c r="N49" s="24">
        <v>561156.2</v>
      </c>
      <c r="O49" s="24">
        <v>5.65E-4</v>
      </c>
      <c r="P49" s="24">
        <v>558647.0</v>
      </c>
      <c r="Q49" s="24">
        <v>2.69E-4</v>
      </c>
      <c r="R49" s="24">
        <v>576772.1</v>
      </c>
      <c r="S49" s="24">
        <v>3.27E-4</v>
      </c>
      <c r="T49" s="24">
        <v>558558.0</v>
      </c>
      <c r="U49" s="24">
        <v>2.4E-4</v>
      </c>
      <c r="V49" s="24">
        <v>563754.4</v>
      </c>
      <c r="W49" s="24">
        <v>2.85E-4</v>
      </c>
      <c r="X49" s="24">
        <v>558558.0</v>
      </c>
      <c r="Y49" s="24">
        <v>2.86E-4</v>
      </c>
      <c r="Z49" s="24">
        <v>583444.5</v>
      </c>
      <c r="AA49" s="24">
        <v>3.85E-4</v>
      </c>
      <c r="AB49" s="24">
        <v>558647.0</v>
      </c>
      <c r="AC49" s="24">
        <v>2.94E-4</v>
      </c>
      <c r="AD49" s="24">
        <v>576772.1</v>
      </c>
      <c r="AE49" s="24">
        <v>3.28E-4</v>
      </c>
      <c r="AF49" s="26">
        <f t="shared" si="1"/>
        <v>0.000137852015</v>
      </c>
      <c r="AG49" s="26">
        <f t="shared" si="2"/>
        <v>0.03722255044</v>
      </c>
      <c r="AH49" s="26">
        <f t="shared" si="3"/>
        <v>-0.0000214834309</v>
      </c>
      <c r="AI49" s="26">
        <f t="shared" si="4"/>
        <v>0.004630037417</v>
      </c>
      <c r="AJ49" s="26">
        <f t="shared" si="5"/>
        <v>0.000137852015</v>
      </c>
      <c r="AK49" s="26">
        <f t="shared" si="6"/>
        <v>0.03258696314</v>
      </c>
      <c r="AL49" s="26">
        <f t="shared" si="7"/>
        <v>-0.0000214834309</v>
      </c>
      <c r="AM49" s="26">
        <f t="shared" si="8"/>
        <v>0.009281558265</v>
      </c>
      <c r="AN49" s="26">
        <f t="shared" si="9"/>
        <v>-0.0000214834309</v>
      </c>
      <c r="AO49" s="26">
        <f t="shared" si="10"/>
        <v>0.04453246683</v>
      </c>
      <c r="AP49" s="26">
        <f t="shared" si="11"/>
        <v>0.000137852015</v>
      </c>
      <c r="AQ49" s="26">
        <f t="shared" si="12"/>
        <v>0.03258696314</v>
      </c>
      <c r="AR49" s="4">
        <f t="shared" si="13"/>
        <v>558558</v>
      </c>
      <c r="AS49" s="26">
        <v>0.144551838615</v>
      </c>
      <c r="AT49" s="26">
        <v>0.104607897808</v>
      </c>
      <c r="AU49" s="26">
        <v>0.144688123042</v>
      </c>
      <c r="AV49" s="26">
        <v>0.139064681273</v>
      </c>
      <c r="AW49" s="26">
        <v>0.144551838615</v>
      </c>
      <c r="AX49" s="26">
        <v>0.110217711134</v>
      </c>
      <c r="AY49" s="26">
        <v>0.144688123042</v>
      </c>
      <c r="AZ49" s="26">
        <v>0.133441239503</v>
      </c>
      <c r="BA49" s="26">
        <v>0.144688123042</v>
      </c>
      <c r="BB49" s="26">
        <v>0.0980207740035</v>
      </c>
      <c r="BC49" s="26">
        <v>0.144551838615</v>
      </c>
      <c r="BD49" s="26">
        <v>0.111862566403</v>
      </c>
      <c r="BE49" s="24">
        <v>584540.0</v>
      </c>
      <c r="BF49" s="24">
        <v>0.048746</v>
      </c>
      <c r="BG49" s="24">
        <v>584540.0</v>
      </c>
      <c r="BH49" s="24">
        <v>0.049774</v>
      </c>
      <c r="BI49" s="26">
        <f t="shared" si="14"/>
        <v>0.04649372505</v>
      </c>
      <c r="BJ49" s="26">
        <f t="shared" si="15"/>
        <v>0.04649372505</v>
      </c>
      <c r="BK49" s="24">
        <v>558558.0</v>
      </c>
      <c r="BL49" s="24">
        <v>0.061891</v>
      </c>
      <c r="BM49" s="24">
        <v>558558.0</v>
      </c>
      <c r="BN49" s="24">
        <v>0.066195</v>
      </c>
      <c r="BO49" s="26">
        <f t="shared" si="16"/>
        <v>-0.0000214834309</v>
      </c>
      <c r="BP49" s="26">
        <f t="shared" si="17"/>
        <v>-0.0000214834309</v>
      </c>
    </row>
    <row r="50" ht="12.0" customHeight="1">
      <c r="A50" s="28"/>
      <c r="B50" s="4" t="s">
        <v>76</v>
      </c>
      <c r="C50" s="4">
        <v>491850.0</v>
      </c>
      <c r="D50" s="4">
        <v>0.41358</v>
      </c>
      <c r="E50" s="24">
        <v>600683.5</v>
      </c>
      <c r="F50" s="24">
        <v>1.22E-4</v>
      </c>
      <c r="G50" s="4"/>
      <c r="H50" s="24">
        <v>493725.0</v>
      </c>
      <c r="I50" s="24">
        <v>3.3E-4</v>
      </c>
      <c r="J50" s="24">
        <v>524584.2</v>
      </c>
      <c r="K50" s="24">
        <v>4.51E-4</v>
      </c>
      <c r="L50" s="24">
        <v>491839.0</v>
      </c>
      <c r="M50" s="24">
        <v>0.001037</v>
      </c>
      <c r="N50" s="24">
        <v>491839.0</v>
      </c>
      <c r="O50" s="24">
        <v>0.001195</v>
      </c>
      <c r="P50" s="24">
        <v>543998.0</v>
      </c>
      <c r="Q50" s="24">
        <v>3.93E-4</v>
      </c>
      <c r="R50" s="24">
        <v>545233.3</v>
      </c>
      <c r="S50" s="24">
        <v>5.14E-4</v>
      </c>
      <c r="T50" s="24">
        <v>493725.0</v>
      </c>
      <c r="U50" s="24">
        <v>3.19E-4</v>
      </c>
      <c r="V50" s="24">
        <v>519441.0</v>
      </c>
      <c r="W50" s="24">
        <v>4.1E-4</v>
      </c>
      <c r="X50" s="24">
        <v>491839.0</v>
      </c>
      <c r="Y50" s="24">
        <v>7.16E-4</v>
      </c>
      <c r="Z50" s="24">
        <v>492347.9</v>
      </c>
      <c r="AA50" s="24">
        <v>7.55E-4</v>
      </c>
      <c r="AB50" s="24">
        <v>543271.0</v>
      </c>
      <c r="AC50" s="24">
        <v>3.51E-4</v>
      </c>
      <c r="AD50" s="24">
        <v>544571.4</v>
      </c>
      <c r="AE50" s="24">
        <v>5.86E-4</v>
      </c>
      <c r="AF50" s="26">
        <f t="shared" si="1"/>
        <v>0.003812137847</v>
      </c>
      <c r="AG50" s="26">
        <f t="shared" si="2"/>
        <v>0.06655321744</v>
      </c>
      <c r="AH50" s="26">
        <f t="shared" si="3"/>
        <v>-0.00002236454204</v>
      </c>
      <c r="AI50" s="26">
        <f t="shared" si="4"/>
        <v>-0.00002236454204</v>
      </c>
      <c r="AJ50" s="26">
        <f t="shared" si="5"/>
        <v>0.1060241944</v>
      </c>
      <c r="AK50" s="26">
        <f t="shared" si="6"/>
        <v>0.1085357324</v>
      </c>
      <c r="AL50" s="26">
        <f t="shared" si="7"/>
        <v>0.003812137847</v>
      </c>
      <c r="AM50" s="26">
        <f t="shared" si="8"/>
        <v>0.05609637084</v>
      </c>
      <c r="AN50" s="26">
        <f t="shared" si="9"/>
        <v>-0.00002236454204</v>
      </c>
      <c r="AO50" s="26">
        <f t="shared" si="10"/>
        <v>0.001012300498</v>
      </c>
      <c r="AP50" s="26">
        <f t="shared" si="11"/>
        <v>0.1045461015</v>
      </c>
      <c r="AQ50" s="26">
        <f t="shared" si="12"/>
        <v>0.107189997</v>
      </c>
      <c r="AR50" s="4">
        <f t="shared" si="13"/>
        <v>491839</v>
      </c>
      <c r="AS50" s="26">
        <v>0.191477619786</v>
      </c>
      <c r="AT50" s="26">
        <v>0.134502162096</v>
      </c>
      <c r="AU50" s="26">
        <v>0.194566126969</v>
      </c>
      <c r="AV50" s="26">
        <v>0.187127386807</v>
      </c>
      <c r="AW50" s="26">
        <v>0.107252751572</v>
      </c>
      <c r="AX50" s="26">
        <v>0.0955822993797</v>
      </c>
      <c r="AY50" s="26">
        <v>0.191477619786</v>
      </c>
      <c r="AZ50" s="26">
        <v>0.138133140099</v>
      </c>
      <c r="BA50" s="26">
        <v>0.194566126969</v>
      </c>
      <c r="BB50" s="26">
        <v>0.18479527047</v>
      </c>
      <c r="BC50" s="26">
        <v>0.110341258755</v>
      </c>
      <c r="BD50" s="26">
        <v>0.101616215293</v>
      </c>
      <c r="BE50" s="24">
        <v>491839.0</v>
      </c>
      <c r="BF50" s="24">
        <v>0.122548</v>
      </c>
      <c r="BG50" s="24">
        <v>491839.0</v>
      </c>
      <c r="BH50" s="24">
        <v>0.13337</v>
      </c>
      <c r="BI50" s="26">
        <f t="shared" si="14"/>
        <v>-0.00002236454204</v>
      </c>
      <c r="BJ50" s="26">
        <f t="shared" si="15"/>
        <v>-0.00002236454204</v>
      </c>
      <c r="BK50" s="24">
        <v>491839.0</v>
      </c>
      <c r="BL50" s="24">
        <v>0.103612</v>
      </c>
      <c r="BM50" s="24">
        <v>491839.0</v>
      </c>
      <c r="BN50" s="24">
        <v>0.107879</v>
      </c>
      <c r="BO50" s="26">
        <f t="shared" si="16"/>
        <v>-0.00002236454204</v>
      </c>
      <c r="BP50" s="26">
        <f t="shared" si="17"/>
        <v>-0.00002236454204</v>
      </c>
    </row>
    <row r="51" ht="12.0" customHeight="1">
      <c r="A51" s="28"/>
      <c r="B51" s="4" t="s">
        <v>77</v>
      </c>
      <c r="C51" s="4">
        <v>605060.0</v>
      </c>
      <c r="D51" s="4">
        <v>0.258418</v>
      </c>
      <c r="E51" s="24">
        <v>698135.4</v>
      </c>
      <c r="F51" s="24">
        <v>8.2E-5</v>
      </c>
      <c r="G51" s="4"/>
      <c r="H51" s="24">
        <v>605053.0</v>
      </c>
      <c r="I51" s="24">
        <v>2.17E-4</v>
      </c>
      <c r="J51" s="24">
        <v>609811.4</v>
      </c>
      <c r="K51" s="24">
        <v>2.27E-4</v>
      </c>
      <c r="L51" s="24">
        <v>605053.0</v>
      </c>
      <c r="M51" s="24">
        <v>4.03E-4</v>
      </c>
      <c r="N51" s="24">
        <v>605053.0</v>
      </c>
      <c r="O51" s="24">
        <v>4.17E-4</v>
      </c>
      <c r="P51" s="24">
        <v>668567.0</v>
      </c>
      <c r="Q51" s="24">
        <v>2.73E-4</v>
      </c>
      <c r="R51" s="24">
        <v>675707.8</v>
      </c>
      <c r="S51" s="24">
        <v>2.82E-4</v>
      </c>
      <c r="T51" s="24">
        <v>616949.0</v>
      </c>
      <c r="U51" s="24">
        <v>1.84E-4</v>
      </c>
      <c r="V51" s="24">
        <v>651756.5</v>
      </c>
      <c r="W51" s="24">
        <v>1.92E-4</v>
      </c>
      <c r="X51" s="24">
        <v>605053.0</v>
      </c>
      <c r="Y51" s="24">
        <v>4.11E-4</v>
      </c>
      <c r="Z51" s="24">
        <v>605053.0</v>
      </c>
      <c r="AA51" s="24">
        <v>5.41E-4</v>
      </c>
      <c r="AB51" s="24">
        <v>668567.0</v>
      </c>
      <c r="AC51" s="24">
        <v>2.37E-4</v>
      </c>
      <c r="AD51" s="24">
        <v>673922.6</v>
      </c>
      <c r="AE51" s="24">
        <v>2.65E-4</v>
      </c>
      <c r="AF51" s="26">
        <f t="shared" si="1"/>
        <v>-0.00001156910059</v>
      </c>
      <c r="AG51" s="26">
        <f t="shared" si="2"/>
        <v>0.007852774931</v>
      </c>
      <c r="AH51" s="26">
        <f t="shared" si="3"/>
        <v>-0.00001156910059</v>
      </c>
      <c r="AI51" s="26">
        <f t="shared" si="4"/>
        <v>-0.00001156910059</v>
      </c>
      <c r="AJ51" s="26">
        <f t="shared" si="5"/>
        <v>0.1049598387</v>
      </c>
      <c r="AK51" s="26">
        <f t="shared" si="6"/>
        <v>0.1167616435</v>
      </c>
      <c r="AL51" s="26">
        <f t="shared" si="7"/>
        <v>0.01964929098</v>
      </c>
      <c r="AM51" s="26">
        <f t="shared" si="8"/>
        <v>0.07717664364</v>
      </c>
      <c r="AN51" s="26">
        <f t="shared" si="9"/>
        <v>-0.00001156910059</v>
      </c>
      <c r="AO51" s="26">
        <f t="shared" si="10"/>
        <v>-0.00001156910059</v>
      </c>
      <c r="AP51" s="26">
        <f t="shared" si="11"/>
        <v>0.1049598387</v>
      </c>
      <c r="AQ51" s="26">
        <f t="shared" si="12"/>
        <v>0.1138111923</v>
      </c>
      <c r="AR51" s="4">
        <f t="shared" si="13"/>
        <v>605053</v>
      </c>
      <c r="AS51" s="26">
        <v>0.147298653273</v>
      </c>
      <c r="AT51" s="26">
        <v>0.134563750601</v>
      </c>
      <c r="AU51" s="26">
        <v>0.147298653273</v>
      </c>
      <c r="AV51" s="26">
        <v>0.139260135483</v>
      </c>
      <c r="AW51" s="26">
        <v>0.0452089428557</v>
      </c>
      <c r="AX51" s="26">
        <v>0.0432836546293</v>
      </c>
      <c r="AY51" s="26">
        <v>0.130533617448</v>
      </c>
      <c r="AZ51" s="26">
        <v>0.0700775941155</v>
      </c>
      <c r="BA51" s="26">
        <v>0.147298653273</v>
      </c>
      <c r="BB51" s="26">
        <v>0.137250506036</v>
      </c>
      <c r="BC51" s="26">
        <v>0.0452089428557</v>
      </c>
      <c r="BD51" s="26">
        <v>0.0413583664029</v>
      </c>
      <c r="BE51" s="24">
        <v>605053.0</v>
      </c>
      <c r="BF51" s="24">
        <v>0.071337</v>
      </c>
      <c r="BG51" s="24">
        <v>605053.0</v>
      </c>
      <c r="BH51" s="24">
        <v>0.073916</v>
      </c>
      <c r="BI51" s="26">
        <f t="shared" si="14"/>
        <v>-0.00001156910059</v>
      </c>
      <c r="BJ51" s="26">
        <f t="shared" si="15"/>
        <v>-0.00001156910059</v>
      </c>
      <c r="BK51" s="24">
        <v>605053.0</v>
      </c>
      <c r="BL51" s="24">
        <v>0.080346</v>
      </c>
      <c r="BM51" s="24">
        <v>605053.0</v>
      </c>
      <c r="BN51" s="24">
        <v>0.087044</v>
      </c>
      <c r="BO51" s="26">
        <f t="shared" si="16"/>
        <v>-0.00001156910059</v>
      </c>
      <c r="BP51" s="26">
        <f t="shared" si="17"/>
        <v>-0.00001156910059</v>
      </c>
    </row>
    <row r="52" ht="12.0" customHeight="1">
      <c r="A52" s="28"/>
      <c r="B52" s="4" t="s">
        <v>78</v>
      </c>
      <c r="C52" s="4">
        <v>505040.0</v>
      </c>
      <c r="D52" s="4">
        <v>0.29769</v>
      </c>
      <c r="E52" s="24">
        <v>597461.0</v>
      </c>
      <c r="F52" s="24">
        <v>8.1E-5</v>
      </c>
      <c r="G52" s="4"/>
      <c r="H52" s="24">
        <v>505033.0</v>
      </c>
      <c r="I52" s="24">
        <v>2.2E-4</v>
      </c>
      <c r="J52" s="24">
        <v>505033.0</v>
      </c>
      <c r="K52" s="24">
        <v>2.3E-4</v>
      </c>
      <c r="L52" s="24">
        <v>505033.0</v>
      </c>
      <c r="M52" s="24">
        <v>5.65E-4</v>
      </c>
      <c r="N52" s="24">
        <v>505033.0</v>
      </c>
      <c r="O52" s="24">
        <v>5.79E-4</v>
      </c>
      <c r="P52" s="24">
        <v>597461.0</v>
      </c>
      <c r="Q52" s="24">
        <v>1.78E-4</v>
      </c>
      <c r="R52" s="24">
        <v>597461.0</v>
      </c>
      <c r="S52" s="24">
        <v>1.82E-4</v>
      </c>
      <c r="T52" s="24">
        <v>505033.0</v>
      </c>
      <c r="U52" s="24">
        <v>1.82E-4</v>
      </c>
      <c r="V52" s="24">
        <v>505033.0</v>
      </c>
      <c r="W52" s="24">
        <v>2.27E-4</v>
      </c>
      <c r="X52" s="24">
        <v>505033.0</v>
      </c>
      <c r="Y52" s="24">
        <v>3.44E-4</v>
      </c>
      <c r="Z52" s="24">
        <v>505033.0</v>
      </c>
      <c r="AA52" s="24">
        <v>4.95E-4</v>
      </c>
      <c r="AB52" s="24">
        <v>597461.0</v>
      </c>
      <c r="AC52" s="24">
        <v>2.03E-4</v>
      </c>
      <c r="AD52" s="24">
        <v>597461.0</v>
      </c>
      <c r="AE52" s="24">
        <v>2.08E-4</v>
      </c>
      <c r="AF52" s="26">
        <f t="shared" si="1"/>
        <v>-0.00001386028829</v>
      </c>
      <c r="AG52" s="26">
        <f t="shared" si="2"/>
        <v>-0.00001386028829</v>
      </c>
      <c r="AH52" s="26">
        <f t="shared" si="3"/>
        <v>-0.00001386028829</v>
      </c>
      <c r="AI52" s="26">
        <f t="shared" si="4"/>
        <v>-0.00001386028829</v>
      </c>
      <c r="AJ52" s="26">
        <f t="shared" si="5"/>
        <v>0.1829973863</v>
      </c>
      <c r="AK52" s="26">
        <f t="shared" si="6"/>
        <v>0.1829973863</v>
      </c>
      <c r="AL52" s="26">
        <f t="shared" si="7"/>
        <v>-0.00001386028829</v>
      </c>
      <c r="AM52" s="26">
        <f t="shared" si="8"/>
        <v>-0.00001386028829</v>
      </c>
      <c r="AN52" s="26">
        <f t="shared" si="9"/>
        <v>-0.00001386028829</v>
      </c>
      <c r="AO52" s="26">
        <f t="shared" si="10"/>
        <v>-0.00001386028829</v>
      </c>
      <c r="AP52" s="26">
        <f t="shared" si="11"/>
        <v>0.1829973863</v>
      </c>
      <c r="AQ52" s="26">
        <f t="shared" si="12"/>
        <v>0.1829973863</v>
      </c>
      <c r="AR52" s="4">
        <f t="shared" si="13"/>
        <v>505033</v>
      </c>
      <c r="AS52" s="26">
        <v>0.154701311048</v>
      </c>
      <c r="AT52" s="26">
        <v>0.154701311048</v>
      </c>
      <c r="AU52" s="26">
        <v>0.154701311048</v>
      </c>
      <c r="AV52" s="26">
        <v>0.154701311048</v>
      </c>
      <c r="AW52" s="26">
        <v>0.0</v>
      </c>
      <c r="AX52" s="26">
        <v>0.0</v>
      </c>
      <c r="AY52" s="26">
        <v>0.154701311048</v>
      </c>
      <c r="AZ52" s="26">
        <v>0.154701311048</v>
      </c>
      <c r="BA52" s="26">
        <v>0.154701311048</v>
      </c>
      <c r="BB52" s="26">
        <v>0.154701311048</v>
      </c>
      <c r="BC52" s="26">
        <v>0.0</v>
      </c>
      <c r="BD52" s="26">
        <v>0.0</v>
      </c>
      <c r="BE52" s="24">
        <v>505033.0</v>
      </c>
      <c r="BF52" s="24">
        <v>0.068703</v>
      </c>
      <c r="BG52" s="24">
        <v>505033.0</v>
      </c>
      <c r="BH52" s="24">
        <v>0.070235</v>
      </c>
      <c r="BI52" s="26">
        <f t="shared" si="14"/>
        <v>-0.00001386028829</v>
      </c>
      <c r="BJ52" s="26">
        <f t="shared" si="15"/>
        <v>-0.00001386028829</v>
      </c>
      <c r="BK52" s="24">
        <v>505033.0</v>
      </c>
      <c r="BL52" s="24">
        <v>0.079136</v>
      </c>
      <c r="BM52" s="24">
        <v>505033.0</v>
      </c>
      <c r="BN52" s="24">
        <v>0.084241</v>
      </c>
      <c r="BO52" s="26">
        <f t="shared" si="16"/>
        <v>-0.00001386028829</v>
      </c>
      <c r="BP52" s="26">
        <f t="shared" si="17"/>
        <v>-0.00001386028829</v>
      </c>
    </row>
    <row r="53" ht="12.0" customHeight="1">
      <c r="A53" s="32"/>
      <c r="B53" s="30" t="s">
        <v>79</v>
      </c>
      <c r="C53" s="4">
        <v>481590.0</v>
      </c>
      <c r="D53" s="4">
        <v>0.33332</v>
      </c>
      <c r="E53" s="24">
        <v>514000.9</v>
      </c>
      <c r="F53" s="24">
        <v>1.01E-4</v>
      </c>
      <c r="G53" s="30"/>
      <c r="H53" s="24">
        <v>481597.0</v>
      </c>
      <c r="I53" s="24">
        <v>3.52E-4</v>
      </c>
      <c r="J53" s="24">
        <v>481597.0</v>
      </c>
      <c r="K53" s="24">
        <v>4.03E-4</v>
      </c>
      <c r="L53" s="24">
        <v>481588.0</v>
      </c>
      <c r="M53" s="24">
        <v>6.9E-4</v>
      </c>
      <c r="N53" s="24">
        <v>481588.0</v>
      </c>
      <c r="O53" s="24">
        <v>8.38E-4</v>
      </c>
      <c r="P53" s="24">
        <v>481588.0</v>
      </c>
      <c r="Q53" s="24">
        <v>3.26E-4</v>
      </c>
      <c r="R53" s="24">
        <v>482015.2</v>
      </c>
      <c r="S53" s="24">
        <v>4.27E-4</v>
      </c>
      <c r="T53" s="24">
        <v>481597.0</v>
      </c>
      <c r="U53" s="24">
        <v>3.11E-4</v>
      </c>
      <c r="V53" s="24">
        <v>481597.0</v>
      </c>
      <c r="W53" s="24">
        <v>3.67E-4</v>
      </c>
      <c r="X53" s="24">
        <v>481588.0</v>
      </c>
      <c r="Y53" s="24">
        <v>5.14E-4</v>
      </c>
      <c r="Z53" s="24">
        <v>481588.0</v>
      </c>
      <c r="AA53" s="24">
        <v>5.87E-4</v>
      </c>
      <c r="AB53" s="24">
        <v>483006.0</v>
      </c>
      <c r="AC53" s="24">
        <v>2.88E-4</v>
      </c>
      <c r="AD53" s="24">
        <v>483012.3</v>
      </c>
      <c r="AE53" s="24">
        <v>3.34E-4</v>
      </c>
      <c r="AF53" s="26">
        <f t="shared" si="1"/>
        <v>0.00001453518553</v>
      </c>
      <c r="AG53" s="26">
        <f t="shared" si="2"/>
        <v>0.00001453518553</v>
      </c>
      <c r="AH53" s="26">
        <f t="shared" si="3"/>
        <v>-0.000004152910152</v>
      </c>
      <c r="AI53" s="26">
        <f t="shared" si="4"/>
        <v>-0.000004152910152</v>
      </c>
      <c r="AJ53" s="26">
        <f t="shared" si="5"/>
        <v>-0.000004152910152</v>
      </c>
      <c r="AK53" s="26">
        <f t="shared" si="6"/>
        <v>0.0008829086983</v>
      </c>
      <c r="AL53" s="26">
        <f t="shared" si="7"/>
        <v>0.00001453518553</v>
      </c>
      <c r="AM53" s="26">
        <f t="shared" si="8"/>
        <v>0.00001453518553</v>
      </c>
      <c r="AN53" s="26">
        <f t="shared" si="9"/>
        <v>-0.000004152910152</v>
      </c>
      <c r="AO53" s="26">
        <f t="shared" si="10"/>
        <v>-0.000004152910152</v>
      </c>
      <c r="AP53" s="26">
        <f t="shared" si="11"/>
        <v>0.002940260387</v>
      </c>
      <c r="AQ53" s="26">
        <f t="shared" si="12"/>
        <v>0.002953342054</v>
      </c>
      <c r="AR53" s="4">
        <f t="shared" si="13"/>
        <v>481588</v>
      </c>
      <c r="AS53" s="26">
        <v>0.0824014709105</v>
      </c>
      <c r="AT53" s="26">
        <v>0.0484659585583</v>
      </c>
      <c r="AU53" s="26">
        <v>0.0824186188303</v>
      </c>
      <c r="AV53" s="26">
        <v>0.0688446675618</v>
      </c>
      <c r="AW53" s="26">
        <v>0.0824186188303</v>
      </c>
      <c r="AX53" s="26">
        <v>0.0747977048556</v>
      </c>
      <c r="AY53" s="26">
        <v>0.0824014709105</v>
      </c>
      <c r="AZ53" s="26">
        <v>0.0688272659696</v>
      </c>
      <c r="BA53" s="26">
        <v>0.0824186188303</v>
      </c>
      <c r="BB53" s="26">
        <v>0.0756316431961</v>
      </c>
      <c r="BC53" s="26">
        <v>0.07969972087</v>
      </c>
      <c r="BD53" s="26">
        <v>0.0592839871102</v>
      </c>
      <c r="BE53" s="24">
        <v>481588.0</v>
      </c>
      <c r="BF53" s="24">
        <v>0.092507</v>
      </c>
      <c r="BG53" s="24">
        <v>481588.0</v>
      </c>
      <c r="BH53" s="24">
        <v>0.103762</v>
      </c>
      <c r="BI53" s="26">
        <f t="shared" si="14"/>
        <v>-0.000004152910152</v>
      </c>
      <c r="BJ53" s="26">
        <f t="shared" si="15"/>
        <v>-0.000004152910152</v>
      </c>
      <c r="BK53" s="24">
        <v>481588.0</v>
      </c>
      <c r="BL53" s="24">
        <v>0.078105</v>
      </c>
      <c r="BM53" s="24">
        <v>481588.0</v>
      </c>
      <c r="BN53" s="24">
        <v>0.083286</v>
      </c>
      <c r="BO53" s="26">
        <f t="shared" si="16"/>
        <v>-0.000004152910152</v>
      </c>
      <c r="BP53" s="26">
        <f t="shared" si="17"/>
        <v>-0.000004152910152</v>
      </c>
    </row>
    <row r="54" ht="12.0" customHeight="1">
      <c r="C54" s="4"/>
      <c r="D54" s="4"/>
      <c r="E54" s="4"/>
      <c r="F54" s="4"/>
      <c r="G54" s="4"/>
      <c r="H54" s="36"/>
      <c r="AF54" s="31"/>
      <c r="AG54" s="31"/>
      <c r="AH54" s="31"/>
      <c r="AI54" s="31"/>
      <c r="AJ54" s="31"/>
      <c r="AK54" s="31"/>
      <c r="AL54" s="31"/>
      <c r="AM54" s="31"/>
      <c r="AN54" s="31"/>
      <c r="AO54" s="31"/>
      <c r="AP54" s="31"/>
      <c r="AQ54" s="31"/>
      <c r="AR54" s="4"/>
    </row>
    <row r="55" ht="12.0" customHeight="1">
      <c r="C55" s="4"/>
      <c r="D55" s="4"/>
      <c r="E55" s="4"/>
      <c r="F55" s="4"/>
      <c r="G55" s="4"/>
      <c r="AR55" s="4"/>
    </row>
    <row r="56" ht="12.0" customHeight="1">
      <c r="C56" s="4"/>
      <c r="D56" s="4"/>
      <c r="E56" s="4"/>
      <c r="F56" s="4"/>
      <c r="G56" s="4"/>
      <c r="AR56" s="4"/>
    </row>
    <row r="57" ht="12.0" customHeight="1">
      <c r="C57" s="4"/>
      <c r="D57" s="4"/>
      <c r="E57" s="4"/>
      <c r="F57" s="4"/>
      <c r="G57" s="4"/>
      <c r="AR57" s="4"/>
    </row>
    <row r="58" ht="12.0" customHeight="1">
      <c r="C58" s="4"/>
      <c r="D58" s="4"/>
      <c r="E58" s="4"/>
      <c r="F58" s="4"/>
      <c r="G58" s="4"/>
      <c r="AF58" s="24" t="s">
        <v>89</v>
      </c>
      <c r="AL58" s="24" t="s">
        <v>90</v>
      </c>
      <c r="AQ58" s="24" t="s">
        <v>80</v>
      </c>
      <c r="AR58" s="4"/>
      <c r="AV58" s="24" t="s">
        <v>81</v>
      </c>
      <c r="AW58" s="4"/>
    </row>
    <row r="59" ht="12.0" customHeight="1">
      <c r="C59" s="4"/>
      <c r="D59" s="4"/>
      <c r="E59" s="4"/>
      <c r="F59" s="4"/>
      <c r="G59" s="4"/>
      <c r="AF59" s="33"/>
      <c r="AG59" s="7"/>
      <c r="AH59" s="8"/>
      <c r="AI59" s="19" t="s">
        <v>82</v>
      </c>
      <c r="AJ59" s="19" t="s">
        <v>83</v>
      </c>
      <c r="AL59" s="33"/>
      <c r="AM59" s="7"/>
      <c r="AN59" s="8"/>
      <c r="AO59" s="19" t="s">
        <v>84</v>
      </c>
      <c r="AR59" s="4"/>
      <c r="AS59" s="19" t="s">
        <v>82</v>
      </c>
      <c r="AT59" s="19" t="s">
        <v>83</v>
      </c>
      <c r="AW59" s="4"/>
      <c r="AX59" s="19" t="s">
        <v>82</v>
      </c>
      <c r="AY59" s="19" t="s">
        <v>83</v>
      </c>
    </row>
    <row r="60" ht="12.0" customHeight="1">
      <c r="C60" s="4"/>
      <c r="D60" s="4"/>
      <c r="E60" s="4"/>
      <c r="F60" s="4"/>
      <c r="G60" s="4"/>
      <c r="AF60" s="34" t="s">
        <v>85</v>
      </c>
      <c r="AG60" s="34" t="s">
        <v>86</v>
      </c>
      <c r="AH60" s="35" t="s">
        <v>18</v>
      </c>
      <c r="AI60" s="37">
        <f>AVERAGE(AF4:AF53)</f>
        <v>0.003276021463</v>
      </c>
      <c r="AJ60" s="38">
        <f>AVERAGE(I4:I53)</f>
        <v>0.00027832</v>
      </c>
      <c r="AL60" s="34" t="s">
        <v>85</v>
      </c>
      <c r="AM60" s="34" t="s">
        <v>86</v>
      </c>
      <c r="AN60" s="35" t="s">
        <v>87</v>
      </c>
      <c r="AO60" s="37">
        <f>AVERAGE(AS4:AS53)</f>
        <v>0.1676330284</v>
      </c>
      <c r="AQ60" s="39" t="s">
        <v>88</v>
      </c>
      <c r="AR60" s="19" t="s">
        <v>18</v>
      </c>
      <c r="AS60" s="37">
        <f>AVERAGE(BI4:BI53)</f>
        <v>0.001324356698</v>
      </c>
      <c r="AT60" s="38">
        <f>AVERAGE(BF4:BF53)</f>
        <v>0.08491162</v>
      </c>
      <c r="AV60" s="40" t="s">
        <v>88</v>
      </c>
      <c r="AW60" s="19" t="s">
        <v>18</v>
      </c>
      <c r="AX60" s="37">
        <f>AVERAGE(BO4:BO53)</f>
        <v>-0.000000617196923</v>
      </c>
      <c r="AY60" s="38">
        <f>AVERAGE(BL4:BL53)</f>
        <v>0.0817692</v>
      </c>
    </row>
    <row r="61" ht="12.0" customHeight="1">
      <c r="C61" s="4"/>
      <c r="D61" s="4"/>
      <c r="E61" s="4"/>
      <c r="F61" s="4"/>
      <c r="G61" s="4"/>
      <c r="AF61" s="28"/>
      <c r="AG61" s="32"/>
      <c r="AH61" s="35" t="s">
        <v>19</v>
      </c>
      <c r="AI61" s="37">
        <f>AVERAGE(AG4:AG53)</f>
        <v>0.01982980108</v>
      </c>
      <c r="AJ61" s="38">
        <f>AVERAGE(K12:K53)</f>
        <v>0.0003585952381</v>
      </c>
      <c r="AL61" s="28"/>
      <c r="AM61" s="32"/>
      <c r="AN61" s="35" t="s">
        <v>19</v>
      </c>
      <c r="AO61" s="37">
        <f>AVERAGE(AT4:AT53)</f>
        <v>0.1310441423</v>
      </c>
      <c r="AQ61" s="32"/>
      <c r="AR61" s="19" t="s">
        <v>19</v>
      </c>
      <c r="AS61" s="37">
        <f>AVERAGE(BJ4:BJ53)</f>
        <v>0.002215158769</v>
      </c>
      <c r="AT61" s="38">
        <f>AVERAGE(BH4:BH53)</f>
        <v>0.09176724</v>
      </c>
      <c r="AV61" s="32"/>
      <c r="AW61" s="19" t="s">
        <v>19</v>
      </c>
      <c r="AX61" s="37">
        <f>AVERAGE(BP4:BP53)</f>
        <v>-0.000000617196923</v>
      </c>
      <c r="AY61" s="38">
        <f>AVERAGE(BN4:BN53)</f>
        <v>0.0868034</v>
      </c>
    </row>
    <row r="62" ht="12.0" customHeight="1">
      <c r="C62" s="4"/>
      <c r="D62" s="4"/>
      <c r="E62" s="4"/>
      <c r="F62" s="4"/>
      <c r="G62" s="4"/>
      <c r="AF62" s="28"/>
      <c r="AG62" s="34" t="s">
        <v>91</v>
      </c>
      <c r="AH62" s="35" t="s">
        <v>18</v>
      </c>
      <c r="AI62" s="37">
        <f>AVERAGE(AH4:AH53)</f>
        <v>0.002135261995</v>
      </c>
      <c r="AJ62" s="38">
        <f>AVERAGE(M4:M53)</f>
        <v>0.0005775</v>
      </c>
      <c r="AL62" s="28"/>
      <c r="AM62" s="34" t="s">
        <v>91</v>
      </c>
      <c r="AN62" s="35" t="s">
        <v>87</v>
      </c>
      <c r="AO62" s="37">
        <f>AVERAGE(AU4:AU53)</f>
        <v>0.1714710243</v>
      </c>
      <c r="AQ62" s="39" t="s">
        <v>92</v>
      </c>
      <c r="AR62" s="19" t="s">
        <v>93</v>
      </c>
      <c r="AS62" s="41">
        <f>COUNTIFS(BI4:BI53, "&gt;-0.001",BI4:BI53,"&lt;0.005")</f>
        <v>50</v>
      </c>
      <c r="AT62" s="41" t="s">
        <v>94</v>
      </c>
      <c r="AV62" s="40" t="s">
        <v>92</v>
      </c>
      <c r="AW62" s="19" t="s">
        <v>93</v>
      </c>
      <c r="AX62" s="41">
        <f>COUNTIFS(BO4:BO53, "&gt;-0.001",BO4:BO53,"&lt;0.005")</f>
        <v>50</v>
      </c>
      <c r="AY62" s="41" t="s">
        <v>94</v>
      </c>
    </row>
    <row r="63" ht="12.0" customHeight="1">
      <c r="C63" s="4"/>
      <c r="D63" s="4"/>
      <c r="E63" s="4"/>
      <c r="F63" s="4"/>
      <c r="G63" s="4"/>
      <c r="AF63" s="28"/>
      <c r="AG63" s="32"/>
      <c r="AH63" s="35" t="s">
        <v>19</v>
      </c>
      <c r="AI63" s="37">
        <f>AVERAGE(AI4:AI53)</f>
        <v>0.007243770487</v>
      </c>
      <c r="AJ63" s="38">
        <f>AVERAGE(O4:O53)</f>
        <v>0.00070346</v>
      </c>
      <c r="AL63" s="28"/>
      <c r="AM63" s="32"/>
      <c r="AN63" s="35" t="s">
        <v>19</v>
      </c>
      <c r="AO63" s="37">
        <f>AVERAGE(AV4:AV53)</f>
        <v>0.145618421</v>
      </c>
      <c r="AQ63" s="28"/>
      <c r="AR63" s="19" t="s">
        <v>95</v>
      </c>
      <c r="AS63" s="41">
        <f>COUNTIFS(BI4:BI53, "&lt;-0.001")</f>
        <v>0</v>
      </c>
      <c r="AT63" s="41" t="s">
        <v>94</v>
      </c>
      <c r="AV63" s="28"/>
      <c r="AW63" s="19" t="s">
        <v>95</v>
      </c>
      <c r="AX63" s="41">
        <f>COUNTIFS(BO4:BO53, "&lt;-0.001")</f>
        <v>0</v>
      </c>
      <c r="AY63" s="41" t="s">
        <v>94</v>
      </c>
    </row>
    <row r="64" ht="12.0" customHeight="1">
      <c r="C64" s="4"/>
      <c r="D64" s="4"/>
      <c r="E64" s="4"/>
      <c r="F64" s="4"/>
      <c r="G64" s="4"/>
      <c r="AF64" s="28"/>
      <c r="AG64" s="34" t="s">
        <v>96</v>
      </c>
      <c r="AH64" s="35" t="s">
        <v>18</v>
      </c>
      <c r="AI64" s="37">
        <f>AVERAGE(AJ4:AJ53)</f>
        <v>0.02162294969</v>
      </c>
      <c r="AJ64" s="38">
        <f>AVERAGE(Q4:Q53)</f>
        <v>0.0002965</v>
      </c>
      <c r="AL64" s="28"/>
      <c r="AM64" s="34" t="s">
        <v>96</v>
      </c>
      <c r="AN64" s="35" t="s">
        <v>87</v>
      </c>
      <c r="AO64" s="37">
        <f>AVERAGE(AW4:AW53)</f>
        <v>0.1484646774</v>
      </c>
      <c r="AQ64" s="28"/>
      <c r="AR64" s="19" t="s">
        <v>97</v>
      </c>
      <c r="AS64" s="41">
        <f>COUNTIFS(BJ4:BJ53, "&gt;-0.001",BJ4:BJ53,"&lt;0.005")</f>
        <v>50</v>
      </c>
      <c r="AV64" s="28"/>
      <c r="AW64" s="19" t="s">
        <v>97</v>
      </c>
      <c r="AX64" s="41">
        <f>COUNTIFS(BP4:BP53, "&gt;-0.001",BP4:BP53,"&lt;0.005")</f>
        <v>50</v>
      </c>
    </row>
    <row r="65" ht="12.0" customHeight="1">
      <c r="C65" s="4"/>
      <c r="D65" s="4"/>
      <c r="E65" s="4"/>
      <c r="F65" s="4"/>
      <c r="G65" s="4"/>
      <c r="AF65" s="32"/>
      <c r="AG65" s="32"/>
      <c r="AH65" s="35" t="s">
        <v>19</v>
      </c>
      <c r="AI65" s="37">
        <f>AVERAGE(AK4:AK53)</f>
        <v>0.04100356452</v>
      </c>
      <c r="AJ65" s="38">
        <f>AVERAGE(S4:S53)</f>
        <v>0.00039336</v>
      </c>
      <c r="AL65" s="32"/>
      <c r="AM65" s="32"/>
      <c r="AN65" s="35" t="s">
        <v>19</v>
      </c>
      <c r="AO65" s="37">
        <f>AVERAGE(AX4:AX53)</f>
        <v>0.1166994895</v>
      </c>
      <c r="AQ65" s="32"/>
      <c r="AR65" s="19" t="s">
        <v>98</v>
      </c>
      <c r="AS65" s="41">
        <f>COUNTIFS(BJ4:BJ53, "&lt;-0.001")</f>
        <v>0</v>
      </c>
      <c r="AV65" s="32"/>
      <c r="AW65" s="19" t="s">
        <v>98</v>
      </c>
      <c r="AX65" s="41">
        <f>COUNTIFS(BP4:BP53, "&lt;-0.001")</f>
        <v>0</v>
      </c>
    </row>
    <row r="66" ht="12.0" customHeight="1">
      <c r="C66" s="4"/>
      <c r="D66" s="4"/>
      <c r="E66" s="4"/>
      <c r="F66" s="4"/>
      <c r="G66" s="4"/>
      <c r="AF66" s="42" t="s">
        <v>99</v>
      </c>
      <c r="AG66" s="42" t="s">
        <v>86</v>
      </c>
      <c r="AH66" s="35" t="s">
        <v>18</v>
      </c>
      <c r="AI66" s="37">
        <f>AVERAGE(AL4:AL53)</f>
        <v>0.009740572322</v>
      </c>
      <c r="AJ66" s="38">
        <f>AVERAGE(U4:U53)</f>
        <v>0.0002429</v>
      </c>
      <c r="AL66" s="42" t="s">
        <v>99</v>
      </c>
      <c r="AM66" s="42" t="s">
        <v>86</v>
      </c>
      <c r="AN66" s="35" t="s">
        <v>87</v>
      </c>
      <c r="AO66" s="37">
        <f>AVERAGE(AY4:AY53)</f>
        <v>0.1631465032</v>
      </c>
      <c r="AR66" s="4" t="s">
        <v>100</v>
      </c>
      <c r="AS66" s="24">
        <f>AVERAGE(D4:D53)</f>
        <v>0.32122114</v>
      </c>
      <c r="AW66" s="4"/>
    </row>
    <row r="67" ht="12.0" customHeight="1">
      <c r="C67" s="4"/>
      <c r="D67" s="4"/>
      <c r="E67" s="4"/>
      <c r="F67" s="4"/>
      <c r="G67" s="4"/>
      <c r="AF67" s="28"/>
      <c r="AG67" s="32"/>
      <c r="AH67" s="35" t="s">
        <v>19</v>
      </c>
      <c r="AI67" s="37">
        <f>AVERAGE(AM4:AM53)</f>
        <v>0.02759487308</v>
      </c>
      <c r="AJ67" s="38">
        <f>AVERAGE(W4:W53)</f>
        <v>0.00030008</v>
      </c>
      <c r="AL67" s="28"/>
      <c r="AM67" s="32"/>
      <c r="AN67" s="35" t="s">
        <v>19</v>
      </c>
      <c r="AO67" s="37">
        <f>AVERAGE(AZ4:AZ53)</f>
        <v>0.1260474425</v>
      </c>
      <c r="AR67" s="4"/>
    </row>
    <row r="68" ht="12.0" customHeight="1">
      <c r="C68" s="4"/>
      <c r="D68" s="4"/>
      <c r="E68" s="4"/>
      <c r="F68" s="4"/>
      <c r="G68" s="4"/>
      <c r="AF68" s="28"/>
      <c r="AG68" s="42" t="s">
        <v>91</v>
      </c>
      <c r="AH68" s="35" t="s">
        <v>18</v>
      </c>
      <c r="AI68" s="37">
        <f>AVERAGE(AN4:AN53)</f>
        <v>0.001766037068</v>
      </c>
      <c r="AJ68" s="38">
        <f>AVERAGE(Y4:Y53)</f>
        <v>0.00045404</v>
      </c>
      <c r="AL68" s="28"/>
      <c r="AM68" s="42" t="s">
        <v>91</v>
      </c>
      <c r="AN68" s="35" t="s">
        <v>87</v>
      </c>
      <c r="AO68" s="37">
        <f>AVERAGE(BA4:BA53)</f>
        <v>0.169155169</v>
      </c>
      <c r="AR68" s="4"/>
    </row>
    <row r="69" ht="12.0" customHeight="1">
      <c r="C69" s="4"/>
      <c r="D69" s="4"/>
      <c r="E69" s="4"/>
      <c r="F69" s="4"/>
      <c r="G69" s="4"/>
      <c r="AF69" s="28"/>
      <c r="AG69" s="32"/>
      <c r="AH69" s="35" t="s">
        <v>19</v>
      </c>
      <c r="AI69" s="37">
        <f>AVERAGE(AO4:AO53)</f>
        <v>0.007691046598</v>
      </c>
      <c r="AJ69" s="38">
        <f>AVERAGE(AA4:AA53)</f>
        <v>0.00057028</v>
      </c>
      <c r="AL69" s="28"/>
      <c r="AM69" s="32"/>
      <c r="AN69" s="35" t="s">
        <v>19</v>
      </c>
      <c r="AO69" s="37">
        <f>AVERAGE(BB4:BB53)</f>
        <v>0.1413578824</v>
      </c>
      <c r="AR69" s="4"/>
    </row>
    <row r="70" ht="12.0" customHeight="1">
      <c r="C70" s="4"/>
      <c r="D70" s="4"/>
      <c r="E70" s="4"/>
      <c r="F70" s="4"/>
      <c r="G70" s="4"/>
      <c r="AF70" s="28"/>
      <c r="AG70" s="42" t="s">
        <v>96</v>
      </c>
      <c r="AH70" s="35" t="s">
        <v>18</v>
      </c>
      <c r="AI70" s="37">
        <f>AVERAGE(AP4:AP53)</f>
        <v>0.02644376604</v>
      </c>
      <c r="AJ70" s="38">
        <f>AVERAGE(AC4:AC53)</f>
        <v>0.0002641</v>
      </c>
      <c r="AL70" s="28"/>
      <c r="AM70" s="42" t="s">
        <v>96</v>
      </c>
      <c r="AN70" s="35" t="s">
        <v>87</v>
      </c>
      <c r="AO70" s="37">
        <f>AVERAGE(BC4:BC53)</f>
        <v>0.144407974</v>
      </c>
      <c r="AR70" s="4"/>
    </row>
    <row r="71" ht="12.0" customHeight="1">
      <c r="C71" s="4"/>
      <c r="D71" s="4"/>
      <c r="E71" s="4"/>
      <c r="F71" s="4"/>
      <c r="G71" s="4"/>
      <c r="AF71" s="32"/>
      <c r="AG71" s="32"/>
      <c r="AH71" s="35" t="s">
        <v>19</v>
      </c>
      <c r="AI71" s="37">
        <f>AVERAGE(AQ4:AQ53)</f>
        <v>0.05390184774</v>
      </c>
      <c r="AJ71" s="38">
        <f>AVERAGE(AE4:AE53)</f>
        <v>0.00034606</v>
      </c>
      <c r="AL71" s="32"/>
      <c r="AM71" s="32"/>
      <c r="AN71" s="35" t="s">
        <v>19</v>
      </c>
      <c r="AO71" s="37">
        <f>AVERAGE(BD4:BD53)</f>
        <v>0.1069183587</v>
      </c>
      <c r="AR71" s="4"/>
    </row>
    <row r="72" ht="12.0" customHeight="1">
      <c r="C72" s="4"/>
      <c r="D72" s="4"/>
      <c r="E72" s="4"/>
      <c r="F72" s="4"/>
      <c r="G72" s="4"/>
      <c r="AR72" s="4"/>
      <c r="AU72" s="24" t="s">
        <v>101</v>
      </c>
    </row>
    <row r="73" ht="12.0" customHeight="1">
      <c r="C73" s="4"/>
      <c r="D73" s="4"/>
      <c r="E73" s="4"/>
      <c r="F73" s="4"/>
      <c r="G73" s="4"/>
      <c r="AR73" s="4"/>
    </row>
    <row r="74" ht="12.0" customHeight="1">
      <c r="C74" s="4"/>
      <c r="D74" s="4"/>
      <c r="E74" s="4"/>
      <c r="F74" s="4"/>
      <c r="G74" s="4"/>
      <c r="AR74" s="4"/>
    </row>
    <row r="75" ht="12.0" customHeight="1">
      <c r="C75" s="4"/>
      <c r="D75" s="4"/>
      <c r="E75" s="4"/>
      <c r="F75" s="4"/>
      <c r="G75" s="4"/>
      <c r="AR75" s="4"/>
    </row>
    <row r="76" ht="12.0" customHeight="1">
      <c r="C76" s="4"/>
      <c r="D76" s="4"/>
      <c r="E76" s="4"/>
      <c r="F76" s="4"/>
      <c r="G76" s="4"/>
      <c r="AR76" s="4"/>
    </row>
    <row r="77" ht="12.0" customHeight="1">
      <c r="C77" s="4"/>
      <c r="D77" s="4"/>
      <c r="E77" s="4"/>
      <c r="F77" s="4"/>
      <c r="G77" s="4"/>
      <c r="AR77" s="4"/>
    </row>
    <row r="78" ht="12.0" customHeight="1">
      <c r="C78" s="4"/>
      <c r="D78" s="4"/>
      <c r="E78" s="4"/>
      <c r="F78" s="4"/>
      <c r="G78" s="4"/>
      <c r="AR78" s="4"/>
    </row>
    <row r="79" ht="12.0" customHeight="1">
      <c r="C79" s="4"/>
      <c r="D79" s="4"/>
      <c r="E79" s="4"/>
      <c r="F79" s="4"/>
      <c r="G79" s="4"/>
      <c r="AR79" s="4"/>
    </row>
    <row r="80" ht="12.0" customHeight="1">
      <c r="C80" s="4"/>
      <c r="D80" s="4"/>
      <c r="E80" s="4"/>
      <c r="F80" s="4"/>
      <c r="G80" s="4"/>
      <c r="AR80" s="4"/>
    </row>
    <row r="81" ht="12.0" customHeight="1">
      <c r="C81" s="4"/>
      <c r="D81" s="4"/>
      <c r="E81" s="4"/>
      <c r="F81" s="4"/>
      <c r="G81" s="4"/>
      <c r="AR81" s="4"/>
    </row>
    <row r="82" ht="12.0" customHeight="1">
      <c r="C82" s="4"/>
      <c r="D82" s="4"/>
      <c r="E82" s="4"/>
      <c r="F82" s="4"/>
      <c r="G82" s="4"/>
      <c r="AR82" s="4"/>
    </row>
    <row r="83" ht="12.0" customHeight="1">
      <c r="C83" s="4"/>
      <c r="D83" s="4"/>
      <c r="E83" s="4"/>
      <c r="F83" s="4"/>
      <c r="G83" s="4"/>
      <c r="AR83" s="4"/>
    </row>
    <row r="84" ht="12.0" customHeight="1">
      <c r="C84" s="4"/>
      <c r="D84" s="4"/>
      <c r="E84" s="4"/>
      <c r="F84" s="4"/>
      <c r="G84" s="4"/>
      <c r="AR84" s="4"/>
    </row>
    <row r="85" ht="12.0" customHeight="1">
      <c r="C85" s="4"/>
      <c r="D85" s="4"/>
      <c r="E85" s="4"/>
      <c r="F85" s="4"/>
      <c r="G85" s="4"/>
      <c r="AR85" s="4"/>
    </row>
    <row r="86" ht="12.0" customHeight="1">
      <c r="C86" s="4"/>
      <c r="D86" s="4"/>
      <c r="E86" s="4"/>
      <c r="F86" s="4"/>
      <c r="G86" s="4"/>
      <c r="AR86" s="4"/>
    </row>
    <row r="87" ht="12.0" customHeight="1">
      <c r="C87" s="4"/>
      <c r="D87" s="4"/>
      <c r="E87" s="4"/>
      <c r="F87" s="4"/>
      <c r="G87" s="4"/>
      <c r="AR87" s="4"/>
    </row>
    <row r="88" ht="12.0" customHeight="1">
      <c r="C88" s="4"/>
      <c r="D88" s="4"/>
      <c r="E88" s="4"/>
      <c r="F88" s="4"/>
      <c r="G88" s="4"/>
      <c r="AR88" s="4"/>
    </row>
    <row r="89" ht="12.0" customHeight="1">
      <c r="C89" s="4"/>
      <c r="D89" s="4"/>
      <c r="E89" s="4"/>
      <c r="F89" s="4"/>
      <c r="G89" s="4"/>
      <c r="AR89" s="4"/>
    </row>
    <row r="90" ht="12.0" customHeight="1">
      <c r="C90" s="4"/>
      <c r="D90" s="4"/>
      <c r="E90" s="4"/>
      <c r="F90" s="4"/>
      <c r="G90" s="4"/>
      <c r="AR90" s="4"/>
    </row>
    <row r="91" ht="12.0" customHeight="1">
      <c r="C91" s="4"/>
      <c r="D91" s="4"/>
      <c r="E91" s="4"/>
      <c r="F91" s="4"/>
      <c r="G91" s="4"/>
      <c r="AR91" s="4"/>
    </row>
    <row r="92" ht="12.0" customHeight="1">
      <c r="C92" s="4"/>
      <c r="D92" s="4"/>
      <c r="E92" s="4"/>
      <c r="F92" s="4"/>
      <c r="G92" s="4"/>
      <c r="AR92" s="4"/>
    </row>
    <row r="93" ht="12.0" customHeight="1">
      <c r="C93" s="4"/>
      <c r="D93" s="4"/>
      <c r="E93" s="4"/>
      <c r="F93" s="4"/>
      <c r="G93" s="4"/>
      <c r="AR93" s="4"/>
    </row>
    <row r="94" ht="12.0" customHeight="1">
      <c r="C94" s="4"/>
      <c r="D94" s="4"/>
      <c r="E94" s="4"/>
      <c r="F94" s="4"/>
      <c r="G94" s="4"/>
      <c r="AR94" s="4"/>
    </row>
    <row r="95" ht="12.0" customHeight="1">
      <c r="C95" s="4"/>
      <c r="D95" s="4"/>
      <c r="E95" s="4"/>
      <c r="F95" s="4"/>
      <c r="G95" s="4"/>
      <c r="AR95" s="4"/>
    </row>
    <row r="96" ht="12.0" customHeight="1">
      <c r="C96" s="4"/>
      <c r="D96" s="4"/>
      <c r="E96" s="4"/>
      <c r="F96" s="4"/>
      <c r="G96" s="4"/>
      <c r="AR96" s="4"/>
    </row>
    <row r="97" ht="12.0" customHeight="1">
      <c r="C97" s="4"/>
      <c r="D97" s="4"/>
      <c r="E97" s="4"/>
      <c r="F97" s="4"/>
      <c r="G97" s="4"/>
      <c r="AR97" s="4"/>
    </row>
    <row r="98" ht="12.0" customHeight="1">
      <c r="C98" s="4"/>
      <c r="D98" s="4"/>
      <c r="E98" s="4"/>
      <c r="F98" s="4"/>
      <c r="G98" s="4"/>
      <c r="AR98" s="4"/>
    </row>
    <row r="99" ht="12.0" customHeight="1">
      <c r="C99" s="4"/>
      <c r="D99" s="4"/>
      <c r="E99" s="4"/>
      <c r="F99" s="4"/>
      <c r="G99" s="4"/>
      <c r="AR99" s="4"/>
    </row>
    <row r="100" ht="12.0" customHeight="1">
      <c r="C100" s="4"/>
      <c r="D100" s="4"/>
      <c r="E100" s="4"/>
      <c r="F100" s="4"/>
      <c r="G100" s="4"/>
      <c r="AR100" s="4"/>
    </row>
    <row r="101" ht="12.0" customHeight="1">
      <c r="C101" s="4"/>
      <c r="D101" s="4"/>
      <c r="E101" s="4"/>
      <c r="F101" s="4"/>
      <c r="G101" s="4"/>
      <c r="AR101" s="4"/>
    </row>
    <row r="102" ht="12.0" customHeight="1">
      <c r="C102" s="4"/>
      <c r="D102" s="4"/>
      <c r="E102" s="4"/>
      <c r="F102" s="4"/>
      <c r="G102" s="4"/>
      <c r="AR102" s="4"/>
    </row>
    <row r="103" ht="12.0" customHeight="1">
      <c r="C103" s="4"/>
      <c r="D103" s="4"/>
      <c r="E103" s="4"/>
      <c r="F103" s="4"/>
      <c r="G103" s="4"/>
      <c r="AR103" s="4"/>
    </row>
    <row r="104" ht="12.0" customHeight="1">
      <c r="C104" s="4"/>
      <c r="D104" s="4"/>
      <c r="E104" s="4"/>
      <c r="F104" s="4"/>
      <c r="G104" s="4"/>
      <c r="AR104" s="4"/>
    </row>
    <row r="105" ht="12.0" customHeight="1">
      <c r="C105" s="4"/>
      <c r="D105" s="4"/>
      <c r="E105" s="4"/>
      <c r="F105" s="4"/>
      <c r="G105" s="4"/>
      <c r="AR105" s="4"/>
    </row>
    <row r="106" ht="12.0" customHeight="1">
      <c r="C106" s="4"/>
      <c r="D106" s="4"/>
      <c r="E106" s="4"/>
      <c r="F106" s="4"/>
      <c r="G106" s="4"/>
      <c r="AR106" s="4"/>
    </row>
    <row r="107" ht="12.0" customHeight="1">
      <c r="C107" s="4"/>
      <c r="D107" s="4"/>
      <c r="E107" s="4"/>
      <c r="F107" s="4"/>
      <c r="G107" s="4"/>
      <c r="AR107" s="4"/>
    </row>
    <row r="108" ht="12.0" customHeight="1">
      <c r="C108" s="4"/>
      <c r="D108" s="4"/>
      <c r="E108" s="4"/>
      <c r="F108" s="4"/>
      <c r="G108" s="4"/>
      <c r="AR108" s="4"/>
    </row>
    <row r="109" ht="12.0" customHeight="1">
      <c r="C109" s="4"/>
      <c r="D109" s="4"/>
      <c r="E109" s="4"/>
      <c r="F109" s="4"/>
      <c r="G109" s="4"/>
      <c r="AR109" s="4"/>
    </row>
    <row r="110" ht="12.0" customHeight="1">
      <c r="C110" s="4"/>
      <c r="D110" s="4"/>
      <c r="E110" s="4"/>
      <c r="F110" s="4"/>
      <c r="G110" s="4"/>
      <c r="AR110" s="4"/>
    </row>
    <row r="111" ht="12.0" customHeight="1">
      <c r="C111" s="4"/>
      <c r="D111" s="4"/>
      <c r="E111" s="4"/>
      <c r="F111" s="4"/>
      <c r="G111" s="4"/>
      <c r="AR111" s="4"/>
    </row>
    <row r="112" ht="12.0" customHeight="1">
      <c r="C112" s="4"/>
      <c r="D112" s="4"/>
      <c r="E112" s="4"/>
      <c r="F112" s="4"/>
      <c r="G112" s="4"/>
      <c r="AR112" s="4"/>
    </row>
    <row r="113" ht="12.0" customHeight="1">
      <c r="C113" s="4"/>
      <c r="D113" s="4"/>
      <c r="E113" s="4"/>
      <c r="F113" s="4"/>
      <c r="G113" s="4"/>
      <c r="AR113" s="4"/>
    </row>
    <row r="114" ht="12.0" customHeight="1">
      <c r="C114" s="4"/>
      <c r="D114" s="4"/>
      <c r="E114" s="4"/>
      <c r="F114" s="4"/>
      <c r="G114" s="4"/>
      <c r="AR114" s="4"/>
    </row>
    <row r="115" ht="12.0" customHeight="1">
      <c r="C115" s="4"/>
      <c r="D115" s="4"/>
      <c r="E115" s="4"/>
      <c r="F115" s="4"/>
      <c r="G115" s="4"/>
      <c r="AR115" s="4"/>
    </row>
    <row r="116" ht="12.0" customHeight="1">
      <c r="C116" s="4"/>
      <c r="D116" s="4"/>
      <c r="E116" s="4"/>
      <c r="F116" s="4"/>
      <c r="G116" s="4"/>
      <c r="AR116" s="4"/>
    </row>
    <row r="117" ht="12.0" customHeight="1">
      <c r="C117" s="4"/>
      <c r="D117" s="4"/>
      <c r="E117" s="4"/>
      <c r="F117" s="4"/>
      <c r="G117" s="4"/>
      <c r="AR117" s="4"/>
    </row>
    <row r="118" ht="12.0" customHeight="1">
      <c r="C118" s="4"/>
      <c r="D118" s="4"/>
      <c r="E118" s="4"/>
      <c r="F118" s="4"/>
      <c r="G118" s="4"/>
      <c r="AR118" s="4"/>
    </row>
    <row r="119" ht="12.0" customHeight="1">
      <c r="C119" s="4"/>
      <c r="D119" s="4"/>
      <c r="E119" s="4"/>
      <c r="F119" s="4"/>
      <c r="G119" s="4"/>
      <c r="AR119" s="4"/>
    </row>
    <row r="120" ht="12.0" customHeight="1">
      <c r="C120" s="4"/>
      <c r="D120" s="4"/>
      <c r="E120" s="4"/>
      <c r="F120" s="4"/>
      <c r="G120" s="4"/>
      <c r="AR120" s="4"/>
    </row>
    <row r="121" ht="12.0" customHeight="1">
      <c r="C121" s="4"/>
      <c r="D121" s="4"/>
      <c r="E121" s="4"/>
      <c r="F121" s="4"/>
      <c r="G121" s="4"/>
      <c r="AR121" s="4"/>
    </row>
    <row r="122" ht="12.0" customHeight="1">
      <c r="C122" s="4"/>
      <c r="D122" s="4"/>
      <c r="E122" s="4"/>
      <c r="F122" s="4"/>
      <c r="G122" s="4"/>
      <c r="AR122" s="4"/>
    </row>
    <row r="123" ht="12.0" customHeight="1">
      <c r="C123" s="4"/>
      <c r="D123" s="4"/>
      <c r="E123" s="4"/>
      <c r="F123" s="4"/>
      <c r="G123" s="4"/>
      <c r="AR123" s="4"/>
    </row>
    <row r="124" ht="12.0" customHeight="1">
      <c r="C124" s="4"/>
      <c r="D124" s="4"/>
      <c r="E124" s="4"/>
      <c r="F124" s="4"/>
      <c r="G124" s="4"/>
      <c r="AR124" s="4"/>
    </row>
    <row r="125" ht="12.0" customHeight="1">
      <c r="C125" s="4"/>
      <c r="D125" s="4"/>
      <c r="E125" s="4"/>
      <c r="F125" s="4"/>
      <c r="G125" s="4"/>
      <c r="AR125" s="4"/>
    </row>
    <row r="126" ht="12.0" customHeight="1">
      <c r="C126" s="4"/>
      <c r="D126" s="4"/>
      <c r="E126" s="4"/>
      <c r="F126" s="4"/>
      <c r="G126" s="4"/>
      <c r="AR126" s="4"/>
    </row>
    <row r="127" ht="12.0" customHeight="1">
      <c r="C127" s="4"/>
      <c r="D127" s="4"/>
      <c r="E127" s="4"/>
      <c r="F127" s="4"/>
      <c r="G127" s="4"/>
      <c r="AR127" s="4"/>
    </row>
    <row r="128" ht="12.0" customHeight="1">
      <c r="C128" s="4"/>
      <c r="D128" s="4"/>
      <c r="E128" s="4"/>
      <c r="F128" s="4"/>
      <c r="G128" s="4"/>
      <c r="AR128" s="4"/>
    </row>
    <row r="129" ht="12.0" customHeight="1">
      <c r="C129" s="4"/>
      <c r="D129" s="4"/>
      <c r="E129" s="4"/>
      <c r="F129" s="4"/>
      <c r="G129" s="4"/>
      <c r="AR129" s="4"/>
    </row>
    <row r="130" ht="12.0" customHeight="1">
      <c r="C130" s="4"/>
      <c r="D130" s="4"/>
      <c r="E130" s="4"/>
      <c r="F130" s="4"/>
      <c r="G130" s="4"/>
      <c r="AR130" s="4"/>
    </row>
    <row r="131" ht="12.0" customHeight="1">
      <c r="C131" s="4"/>
      <c r="D131" s="4"/>
      <c r="E131" s="4"/>
      <c r="F131" s="4"/>
      <c r="G131" s="4"/>
      <c r="AR131" s="4"/>
    </row>
    <row r="132" ht="12.0" customHeight="1">
      <c r="C132" s="4"/>
      <c r="D132" s="4"/>
      <c r="E132" s="4"/>
      <c r="F132" s="4"/>
      <c r="G132" s="4"/>
      <c r="AR132" s="4"/>
    </row>
    <row r="133" ht="12.0" customHeight="1">
      <c r="C133" s="4"/>
      <c r="D133" s="4"/>
      <c r="E133" s="4"/>
      <c r="F133" s="4"/>
      <c r="G133" s="4"/>
      <c r="AR133" s="4"/>
    </row>
    <row r="134" ht="12.0" customHeight="1">
      <c r="C134" s="4"/>
      <c r="D134" s="4"/>
      <c r="E134" s="4"/>
      <c r="F134" s="4"/>
      <c r="G134" s="4"/>
      <c r="AR134" s="4"/>
    </row>
    <row r="135" ht="12.0" customHeight="1">
      <c r="C135" s="4"/>
      <c r="D135" s="4"/>
      <c r="E135" s="4"/>
      <c r="F135" s="4"/>
      <c r="G135" s="4"/>
      <c r="AR135" s="4"/>
    </row>
    <row r="136" ht="12.0" customHeight="1">
      <c r="C136" s="4"/>
      <c r="D136" s="4"/>
      <c r="E136" s="4"/>
      <c r="F136" s="4"/>
      <c r="G136" s="4"/>
      <c r="AR136" s="4"/>
    </row>
    <row r="137" ht="12.0" customHeight="1">
      <c r="C137" s="4"/>
      <c r="D137" s="4"/>
      <c r="E137" s="4"/>
      <c r="F137" s="4"/>
      <c r="G137" s="4"/>
      <c r="AR137" s="4"/>
    </row>
    <row r="138" ht="12.0" customHeight="1">
      <c r="C138" s="4"/>
      <c r="D138" s="4"/>
      <c r="E138" s="4"/>
      <c r="F138" s="4"/>
      <c r="G138" s="4"/>
      <c r="AR138" s="4"/>
    </row>
    <row r="139" ht="12.0" customHeight="1">
      <c r="C139" s="4"/>
      <c r="D139" s="4"/>
      <c r="E139" s="4"/>
      <c r="F139" s="4"/>
      <c r="G139" s="4"/>
      <c r="AR139" s="4"/>
    </row>
    <row r="140" ht="12.0" customHeight="1">
      <c r="C140" s="4"/>
      <c r="D140" s="4"/>
      <c r="E140" s="4"/>
      <c r="F140" s="4"/>
      <c r="G140" s="4"/>
      <c r="AR140" s="4"/>
    </row>
    <row r="141" ht="12.0" customHeight="1">
      <c r="C141" s="4"/>
      <c r="D141" s="4"/>
      <c r="E141" s="4"/>
      <c r="F141" s="4"/>
      <c r="G141" s="4"/>
      <c r="AR141" s="4"/>
    </row>
    <row r="142" ht="12.0" customHeight="1">
      <c r="C142" s="4"/>
      <c r="D142" s="4"/>
      <c r="E142" s="4"/>
      <c r="F142" s="4"/>
      <c r="G142" s="4"/>
      <c r="AR142" s="4"/>
    </row>
    <row r="143" ht="12.0" customHeight="1">
      <c r="C143" s="4"/>
      <c r="D143" s="4"/>
      <c r="E143" s="4"/>
      <c r="F143" s="4"/>
      <c r="G143" s="4"/>
      <c r="AR143" s="4"/>
    </row>
    <row r="144" ht="12.0" customHeight="1">
      <c r="C144" s="4"/>
      <c r="D144" s="4"/>
      <c r="E144" s="4"/>
      <c r="F144" s="4"/>
      <c r="G144" s="4"/>
      <c r="AR144" s="4"/>
    </row>
    <row r="145" ht="12.0" customHeight="1">
      <c r="C145" s="4"/>
      <c r="D145" s="4"/>
      <c r="E145" s="4"/>
      <c r="F145" s="4"/>
      <c r="G145" s="4"/>
      <c r="AR145" s="4"/>
    </row>
    <row r="146" ht="12.0" customHeight="1">
      <c r="C146" s="4"/>
      <c r="D146" s="4"/>
      <c r="E146" s="4"/>
      <c r="F146" s="4"/>
      <c r="G146" s="4"/>
      <c r="AR146" s="4"/>
    </row>
    <row r="147" ht="12.0" customHeight="1">
      <c r="C147" s="4"/>
      <c r="D147" s="4"/>
      <c r="E147" s="4"/>
      <c r="F147" s="4"/>
      <c r="G147" s="4"/>
      <c r="AR147" s="4"/>
    </row>
    <row r="148" ht="12.0" customHeight="1">
      <c r="C148" s="4"/>
      <c r="D148" s="4"/>
      <c r="E148" s="4"/>
      <c r="F148" s="4"/>
      <c r="G148" s="4"/>
      <c r="AR148" s="4"/>
    </row>
    <row r="149" ht="12.0" customHeight="1">
      <c r="C149" s="4"/>
      <c r="D149" s="4"/>
      <c r="E149" s="4"/>
      <c r="F149" s="4"/>
      <c r="G149" s="4"/>
      <c r="AR149" s="4"/>
    </row>
    <row r="150" ht="12.0" customHeight="1">
      <c r="C150" s="4"/>
      <c r="D150" s="4"/>
      <c r="E150" s="4"/>
      <c r="F150" s="4"/>
      <c r="G150" s="4"/>
      <c r="AR150" s="4"/>
    </row>
    <row r="151" ht="12.0" customHeight="1">
      <c r="C151" s="4"/>
      <c r="D151" s="4"/>
      <c r="E151" s="4"/>
      <c r="F151" s="4"/>
      <c r="G151" s="4"/>
      <c r="AR151" s="4"/>
    </row>
    <row r="152" ht="12.0" customHeight="1">
      <c r="C152" s="4"/>
      <c r="D152" s="4"/>
      <c r="E152" s="4"/>
      <c r="F152" s="4"/>
      <c r="G152" s="4"/>
      <c r="AR152" s="4"/>
    </row>
    <row r="153" ht="12.0" customHeight="1">
      <c r="C153" s="4"/>
      <c r="D153" s="4"/>
      <c r="E153" s="4"/>
      <c r="F153" s="4"/>
      <c r="G153" s="4"/>
      <c r="AR153" s="4"/>
    </row>
    <row r="154" ht="12.0" customHeight="1">
      <c r="C154" s="4"/>
      <c r="D154" s="4"/>
      <c r="E154" s="4"/>
      <c r="F154" s="4"/>
      <c r="G154" s="4"/>
      <c r="AR154" s="4"/>
    </row>
    <row r="155" ht="12.0" customHeight="1">
      <c r="C155" s="4"/>
      <c r="D155" s="4"/>
      <c r="E155" s="4"/>
      <c r="F155" s="4"/>
      <c r="G155" s="4"/>
      <c r="AR155" s="4"/>
    </row>
    <row r="156" ht="12.0" customHeight="1">
      <c r="C156" s="4"/>
      <c r="D156" s="4"/>
      <c r="E156" s="4"/>
      <c r="F156" s="4"/>
      <c r="G156" s="4"/>
      <c r="AR156" s="4"/>
    </row>
    <row r="157" ht="12.0" customHeight="1">
      <c r="C157" s="4"/>
      <c r="D157" s="4"/>
      <c r="E157" s="4"/>
      <c r="F157" s="4"/>
      <c r="G157" s="4"/>
      <c r="AR157" s="4"/>
    </row>
    <row r="158" ht="12.0" customHeight="1">
      <c r="C158" s="4"/>
      <c r="D158" s="4"/>
      <c r="E158" s="4"/>
      <c r="F158" s="4"/>
      <c r="G158" s="4"/>
      <c r="AR158" s="4"/>
    </row>
    <row r="159" ht="12.0" customHeight="1">
      <c r="C159" s="4"/>
      <c r="D159" s="4"/>
      <c r="E159" s="4"/>
      <c r="F159" s="4"/>
      <c r="G159" s="4"/>
      <c r="AR159" s="4"/>
    </row>
    <row r="160" ht="12.0" customHeight="1">
      <c r="C160" s="4"/>
      <c r="D160" s="4"/>
      <c r="E160" s="4"/>
      <c r="F160" s="4"/>
      <c r="G160" s="4"/>
      <c r="AR160" s="4"/>
    </row>
    <row r="161" ht="12.0" customHeight="1">
      <c r="C161" s="4"/>
      <c r="D161" s="4"/>
      <c r="E161" s="4"/>
      <c r="F161" s="4"/>
      <c r="G161" s="4"/>
      <c r="AR161" s="4"/>
    </row>
    <row r="162" ht="12.0" customHeight="1">
      <c r="C162" s="4"/>
      <c r="D162" s="4"/>
      <c r="E162" s="4"/>
      <c r="F162" s="4"/>
      <c r="G162" s="4"/>
      <c r="AR162" s="4"/>
    </row>
    <row r="163" ht="12.0" customHeight="1">
      <c r="C163" s="4"/>
      <c r="D163" s="4"/>
      <c r="E163" s="4"/>
      <c r="F163" s="4"/>
      <c r="G163" s="4"/>
      <c r="AR163" s="4"/>
    </row>
    <row r="164" ht="12.0" customHeight="1">
      <c r="C164" s="4"/>
      <c r="D164" s="4"/>
      <c r="E164" s="4"/>
      <c r="F164" s="4"/>
      <c r="G164" s="4"/>
      <c r="AR164" s="4"/>
    </row>
    <row r="165" ht="12.0" customHeight="1">
      <c r="C165" s="4"/>
      <c r="D165" s="4"/>
      <c r="E165" s="4"/>
      <c r="F165" s="4"/>
      <c r="G165" s="4"/>
      <c r="AR165" s="4"/>
    </row>
    <row r="166" ht="12.0" customHeight="1">
      <c r="C166" s="4"/>
      <c r="D166" s="4"/>
      <c r="E166" s="4"/>
      <c r="F166" s="4"/>
      <c r="G166" s="4"/>
      <c r="AR166" s="4"/>
    </row>
    <row r="167" ht="12.0" customHeight="1">
      <c r="C167" s="4"/>
      <c r="D167" s="4"/>
      <c r="E167" s="4"/>
      <c r="F167" s="4"/>
      <c r="G167" s="4"/>
      <c r="AR167" s="4"/>
    </row>
    <row r="168" ht="12.0" customHeight="1">
      <c r="C168" s="4"/>
      <c r="D168" s="4"/>
      <c r="E168" s="4"/>
      <c r="F168" s="4"/>
      <c r="G168" s="4"/>
      <c r="AR168" s="4"/>
    </row>
    <row r="169" ht="12.0" customHeight="1">
      <c r="C169" s="4"/>
      <c r="D169" s="4"/>
      <c r="E169" s="4"/>
      <c r="F169" s="4"/>
      <c r="G169" s="4"/>
      <c r="AR169" s="4"/>
    </row>
    <row r="170" ht="12.0" customHeight="1">
      <c r="C170" s="4"/>
      <c r="D170" s="4"/>
      <c r="E170" s="4"/>
      <c r="F170" s="4"/>
      <c r="G170" s="4"/>
      <c r="AR170" s="4"/>
    </row>
    <row r="171" ht="12.0" customHeight="1">
      <c r="C171" s="4"/>
      <c r="D171" s="4"/>
      <c r="E171" s="4"/>
      <c r="F171" s="4"/>
      <c r="G171" s="4"/>
      <c r="AR171" s="4"/>
    </row>
    <row r="172" ht="12.0" customHeight="1">
      <c r="C172" s="4"/>
      <c r="D172" s="4"/>
      <c r="E172" s="4"/>
      <c r="F172" s="4"/>
      <c r="G172" s="4"/>
      <c r="AR172" s="4"/>
    </row>
    <row r="173" ht="12.0" customHeight="1">
      <c r="C173" s="4"/>
      <c r="D173" s="4"/>
      <c r="E173" s="4"/>
      <c r="F173" s="4"/>
      <c r="G173" s="4"/>
      <c r="AR173" s="4"/>
    </row>
    <row r="174" ht="12.0" customHeight="1">
      <c r="C174" s="4"/>
      <c r="D174" s="4"/>
      <c r="E174" s="4"/>
      <c r="F174" s="4"/>
      <c r="G174" s="4"/>
      <c r="AR174" s="4"/>
    </row>
    <row r="175" ht="12.0" customHeight="1">
      <c r="C175" s="4"/>
      <c r="D175" s="4"/>
      <c r="E175" s="4"/>
      <c r="F175" s="4"/>
      <c r="G175" s="4"/>
      <c r="AR175" s="4"/>
    </row>
    <row r="176" ht="12.0" customHeight="1">
      <c r="C176" s="4"/>
      <c r="D176" s="4"/>
      <c r="E176" s="4"/>
      <c r="F176" s="4"/>
      <c r="G176" s="4"/>
      <c r="AR176" s="4"/>
    </row>
    <row r="177" ht="12.0" customHeight="1">
      <c r="C177" s="4"/>
      <c r="D177" s="4"/>
      <c r="E177" s="4"/>
      <c r="F177" s="4"/>
      <c r="G177" s="4"/>
      <c r="AR177" s="4"/>
    </row>
    <row r="178" ht="12.0" customHeight="1">
      <c r="C178" s="4"/>
      <c r="D178" s="4"/>
      <c r="E178" s="4"/>
      <c r="F178" s="4"/>
      <c r="G178" s="4"/>
      <c r="AR178" s="4"/>
    </row>
    <row r="179" ht="12.0" customHeight="1">
      <c r="C179" s="4"/>
      <c r="D179" s="4"/>
      <c r="E179" s="4"/>
      <c r="F179" s="4"/>
      <c r="G179" s="4"/>
      <c r="AR179" s="4"/>
    </row>
    <row r="180" ht="12.0" customHeight="1">
      <c r="C180" s="4"/>
      <c r="D180" s="4"/>
      <c r="E180" s="4"/>
      <c r="F180" s="4"/>
      <c r="G180" s="4"/>
      <c r="AR180" s="4"/>
    </row>
    <row r="181" ht="12.0" customHeight="1">
      <c r="C181" s="4"/>
      <c r="D181" s="4"/>
      <c r="E181" s="4"/>
      <c r="F181" s="4"/>
      <c r="G181" s="4"/>
      <c r="AR181" s="4"/>
    </row>
    <row r="182" ht="12.0" customHeight="1">
      <c r="C182" s="4"/>
      <c r="D182" s="4"/>
      <c r="E182" s="4"/>
      <c r="F182" s="4"/>
      <c r="G182" s="4"/>
      <c r="AR182" s="4"/>
    </row>
    <row r="183" ht="12.0" customHeight="1">
      <c r="C183" s="4"/>
      <c r="D183" s="4"/>
      <c r="E183" s="4"/>
      <c r="F183" s="4"/>
      <c r="G183" s="4"/>
      <c r="AR183" s="4"/>
    </row>
    <row r="184" ht="12.0" customHeight="1">
      <c r="C184" s="4"/>
      <c r="D184" s="4"/>
      <c r="E184" s="4"/>
      <c r="F184" s="4"/>
      <c r="G184" s="4"/>
      <c r="AR184" s="4"/>
    </row>
    <row r="185" ht="12.0" customHeight="1">
      <c r="C185" s="4"/>
      <c r="D185" s="4"/>
      <c r="E185" s="4"/>
      <c r="F185" s="4"/>
      <c r="G185" s="4"/>
      <c r="AR185" s="4"/>
    </row>
    <row r="186" ht="12.0" customHeight="1">
      <c r="C186" s="4"/>
      <c r="D186" s="4"/>
      <c r="E186" s="4"/>
      <c r="F186" s="4"/>
      <c r="G186" s="4"/>
      <c r="AR186" s="4"/>
    </row>
    <row r="187" ht="12.0" customHeight="1">
      <c r="C187" s="4"/>
      <c r="D187" s="4"/>
      <c r="E187" s="4"/>
      <c r="F187" s="4"/>
      <c r="G187" s="4"/>
      <c r="AR187" s="4"/>
    </row>
    <row r="188" ht="12.0" customHeight="1">
      <c r="C188" s="4"/>
      <c r="D188" s="4"/>
      <c r="E188" s="4"/>
      <c r="F188" s="4"/>
      <c r="G188" s="4"/>
      <c r="AR188" s="4"/>
    </row>
    <row r="189" ht="12.0" customHeight="1">
      <c r="C189" s="4"/>
      <c r="D189" s="4"/>
      <c r="E189" s="4"/>
      <c r="F189" s="4"/>
      <c r="G189" s="4"/>
      <c r="AR189" s="4"/>
    </row>
    <row r="190" ht="12.0" customHeight="1">
      <c r="C190" s="4"/>
      <c r="D190" s="4"/>
      <c r="E190" s="4"/>
      <c r="F190" s="4"/>
      <c r="G190" s="4"/>
      <c r="AR190" s="4"/>
    </row>
    <row r="191" ht="12.0" customHeight="1">
      <c r="C191" s="4"/>
      <c r="D191" s="4"/>
      <c r="E191" s="4"/>
      <c r="F191" s="4"/>
      <c r="G191" s="4"/>
      <c r="AR191" s="4"/>
    </row>
    <row r="192" ht="12.0" customHeight="1">
      <c r="C192" s="4"/>
      <c r="D192" s="4"/>
      <c r="E192" s="4"/>
      <c r="F192" s="4"/>
      <c r="G192" s="4"/>
      <c r="AR192" s="4"/>
    </row>
    <row r="193" ht="12.0" customHeight="1">
      <c r="C193" s="4"/>
      <c r="D193" s="4"/>
      <c r="E193" s="4"/>
      <c r="F193" s="4"/>
      <c r="G193" s="4"/>
      <c r="AR193" s="4"/>
    </row>
    <row r="194" ht="12.0" customHeight="1">
      <c r="C194" s="4"/>
      <c r="D194" s="4"/>
      <c r="E194" s="4"/>
      <c r="F194" s="4"/>
      <c r="G194" s="4"/>
      <c r="AR194" s="4"/>
    </row>
    <row r="195" ht="12.0" customHeight="1">
      <c r="C195" s="4"/>
      <c r="D195" s="4"/>
      <c r="E195" s="4"/>
      <c r="F195" s="4"/>
      <c r="G195" s="4"/>
      <c r="AR195" s="4"/>
    </row>
    <row r="196" ht="12.0" customHeight="1">
      <c r="C196" s="4"/>
      <c r="D196" s="4"/>
      <c r="E196" s="4"/>
      <c r="F196" s="4"/>
      <c r="G196" s="4"/>
      <c r="AR196" s="4"/>
    </row>
    <row r="197" ht="12.0" customHeight="1">
      <c r="C197" s="4"/>
      <c r="D197" s="4"/>
      <c r="E197" s="4"/>
      <c r="F197" s="4"/>
      <c r="G197" s="4"/>
      <c r="AR197" s="4"/>
    </row>
    <row r="198" ht="12.0" customHeight="1">
      <c r="C198" s="4"/>
      <c r="D198" s="4"/>
      <c r="E198" s="4"/>
      <c r="F198" s="4"/>
      <c r="G198" s="4"/>
      <c r="AR198" s="4"/>
    </row>
    <row r="199" ht="12.0" customHeight="1">
      <c r="C199" s="4"/>
      <c r="D199" s="4"/>
      <c r="E199" s="4"/>
      <c r="F199" s="4"/>
      <c r="G199" s="4"/>
      <c r="AR199" s="4"/>
    </row>
    <row r="200" ht="12.0" customHeight="1">
      <c r="C200" s="4"/>
      <c r="D200" s="4"/>
      <c r="E200" s="4"/>
      <c r="F200" s="4"/>
      <c r="G200" s="4"/>
      <c r="AR200" s="4"/>
    </row>
    <row r="201" ht="12.0" customHeight="1">
      <c r="C201" s="4"/>
      <c r="D201" s="4"/>
      <c r="E201" s="4"/>
      <c r="F201" s="4"/>
      <c r="G201" s="4"/>
      <c r="AR201" s="4"/>
    </row>
    <row r="202" ht="12.0" customHeight="1">
      <c r="C202" s="4"/>
      <c r="D202" s="4"/>
      <c r="E202" s="4"/>
      <c r="F202" s="4"/>
      <c r="G202" s="4"/>
      <c r="AR202" s="4"/>
    </row>
    <row r="203" ht="12.0" customHeight="1">
      <c r="C203" s="4"/>
      <c r="D203" s="4"/>
      <c r="E203" s="4"/>
      <c r="F203" s="4"/>
      <c r="G203" s="4"/>
      <c r="AR203" s="4"/>
    </row>
    <row r="204" ht="12.0" customHeight="1">
      <c r="C204" s="4"/>
      <c r="D204" s="4"/>
      <c r="E204" s="4"/>
      <c r="F204" s="4"/>
      <c r="G204" s="4"/>
      <c r="AR204" s="4"/>
    </row>
    <row r="205" ht="12.0" customHeight="1">
      <c r="C205" s="4"/>
      <c r="D205" s="4"/>
      <c r="E205" s="4"/>
      <c r="F205" s="4"/>
      <c r="G205" s="4"/>
      <c r="AR205" s="4"/>
    </row>
    <row r="206" ht="12.0" customHeight="1">
      <c r="C206" s="4"/>
      <c r="D206" s="4"/>
      <c r="E206" s="4"/>
      <c r="F206" s="4"/>
      <c r="G206" s="4"/>
      <c r="AR206" s="4"/>
    </row>
    <row r="207" ht="12.0" customHeight="1">
      <c r="C207" s="4"/>
      <c r="D207" s="4"/>
      <c r="E207" s="4"/>
      <c r="F207" s="4"/>
      <c r="G207" s="4"/>
      <c r="AR207" s="4"/>
    </row>
    <row r="208" ht="12.0" customHeight="1">
      <c r="C208" s="4"/>
      <c r="D208" s="4"/>
      <c r="E208" s="4"/>
      <c r="F208" s="4"/>
      <c r="G208" s="4"/>
      <c r="AR208" s="4"/>
    </row>
    <row r="209" ht="12.0" customHeight="1">
      <c r="C209" s="4"/>
      <c r="D209" s="4"/>
      <c r="E209" s="4"/>
      <c r="F209" s="4"/>
      <c r="G209" s="4"/>
      <c r="AR209" s="4"/>
    </row>
    <row r="210" ht="12.0" customHeight="1">
      <c r="C210" s="4"/>
      <c r="D210" s="4"/>
      <c r="E210" s="4"/>
      <c r="F210" s="4"/>
      <c r="G210" s="4"/>
      <c r="AR210" s="4"/>
    </row>
    <row r="211" ht="12.0" customHeight="1">
      <c r="C211" s="4"/>
      <c r="D211" s="4"/>
      <c r="E211" s="4"/>
      <c r="F211" s="4"/>
      <c r="G211" s="4"/>
      <c r="AR211" s="4"/>
    </row>
    <row r="212" ht="12.0" customHeight="1">
      <c r="C212" s="4"/>
      <c r="D212" s="4"/>
      <c r="E212" s="4"/>
      <c r="F212" s="4"/>
      <c r="G212" s="4"/>
      <c r="AR212" s="4"/>
    </row>
    <row r="213" ht="12.0" customHeight="1">
      <c r="C213" s="4"/>
      <c r="D213" s="4"/>
      <c r="E213" s="4"/>
      <c r="F213" s="4"/>
      <c r="G213" s="4"/>
      <c r="AR213" s="4"/>
    </row>
    <row r="214" ht="12.0" customHeight="1">
      <c r="C214" s="4"/>
      <c r="D214" s="4"/>
      <c r="E214" s="4"/>
      <c r="F214" s="4"/>
      <c r="G214" s="4"/>
      <c r="AR214" s="4"/>
    </row>
    <row r="215" ht="12.0" customHeight="1">
      <c r="C215" s="4"/>
      <c r="D215" s="4"/>
      <c r="E215" s="4"/>
      <c r="F215" s="4"/>
      <c r="G215" s="4"/>
      <c r="AR215" s="4"/>
    </row>
    <row r="216" ht="12.0" customHeight="1">
      <c r="C216" s="4"/>
      <c r="D216" s="4"/>
      <c r="E216" s="4"/>
      <c r="F216" s="4"/>
      <c r="G216" s="4"/>
      <c r="AR216" s="4"/>
    </row>
    <row r="217" ht="12.0" customHeight="1">
      <c r="C217" s="4"/>
      <c r="D217" s="4"/>
      <c r="E217" s="4"/>
      <c r="F217" s="4"/>
      <c r="G217" s="4"/>
      <c r="AR217" s="4"/>
    </row>
    <row r="218" ht="12.0" customHeight="1">
      <c r="C218" s="4"/>
      <c r="D218" s="4"/>
      <c r="E218" s="4"/>
      <c r="F218" s="4"/>
      <c r="G218" s="4"/>
      <c r="AR218" s="4"/>
    </row>
    <row r="219" ht="12.0" customHeight="1">
      <c r="C219" s="4"/>
      <c r="D219" s="4"/>
      <c r="E219" s="4"/>
      <c r="F219" s="4"/>
      <c r="G219" s="4"/>
      <c r="AR219" s="4"/>
    </row>
    <row r="220" ht="12.0" customHeight="1">
      <c r="C220" s="4"/>
      <c r="D220" s="4"/>
      <c r="E220" s="4"/>
      <c r="F220" s="4"/>
      <c r="G220" s="4"/>
      <c r="AR220" s="4"/>
    </row>
    <row r="221" ht="12.0" customHeight="1">
      <c r="C221" s="4"/>
      <c r="D221" s="4"/>
      <c r="E221" s="4"/>
      <c r="F221" s="4"/>
      <c r="G221" s="4"/>
      <c r="AR221" s="4"/>
    </row>
    <row r="222" ht="12.0" customHeight="1">
      <c r="C222" s="4"/>
      <c r="D222" s="4"/>
      <c r="E222" s="4"/>
      <c r="F222" s="4"/>
      <c r="G222" s="4"/>
      <c r="AR222" s="4"/>
    </row>
    <row r="223" ht="12.0" customHeight="1">
      <c r="C223" s="4"/>
      <c r="D223" s="4"/>
      <c r="E223" s="4"/>
      <c r="F223" s="4"/>
      <c r="G223" s="4"/>
      <c r="AR223" s="4"/>
    </row>
    <row r="224" ht="12.0" customHeight="1">
      <c r="C224" s="4"/>
      <c r="D224" s="4"/>
      <c r="E224" s="4"/>
      <c r="F224" s="4"/>
      <c r="G224" s="4"/>
      <c r="AR224" s="4"/>
    </row>
    <row r="225" ht="12.0" customHeight="1">
      <c r="C225" s="4"/>
      <c r="D225" s="4"/>
      <c r="E225" s="4"/>
      <c r="F225" s="4"/>
      <c r="G225" s="4"/>
      <c r="AR225" s="4"/>
    </row>
    <row r="226" ht="12.0" customHeight="1">
      <c r="C226" s="4"/>
      <c r="D226" s="4"/>
      <c r="E226" s="4"/>
      <c r="F226" s="4"/>
      <c r="G226" s="4"/>
      <c r="AR226" s="4"/>
    </row>
    <row r="227" ht="12.0" customHeight="1">
      <c r="C227" s="4"/>
      <c r="D227" s="4"/>
      <c r="E227" s="4"/>
      <c r="F227" s="4"/>
      <c r="G227" s="4"/>
      <c r="AR227" s="4"/>
    </row>
    <row r="228" ht="12.0" customHeight="1">
      <c r="C228" s="4"/>
      <c r="D228" s="4"/>
      <c r="E228" s="4"/>
      <c r="F228" s="4"/>
      <c r="G228" s="4"/>
      <c r="AR228" s="4"/>
    </row>
    <row r="229" ht="12.0" customHeight="1">
      <c r="C229" s="4"/>
      <c r="D229" s="4"/>
      <c r="E229" s="4"/>
      <c r="F229" s="4"/>
      <c r="G229" s="4"/>
      <c r="AR229" s="4"/>
    </row>
    <row r="230" ht="12.0" customHeight="1">
      <c r="C230" s="4"/>
      <c r="D230" s="4"/>
      <c r="E230" s="4"/>
      <c r="F230" s="4"/>
      <c r="G230" s="4"/>
      <c r="AR230" s="4"/>
    </row>
    <row r="231" ht="12.0" customHeight="1">
      <c r="C231" s="4"/>
      <c r="D231" s="4"/>
      <c r="E231" s="4"/>
      <c r="F231" s="4"/>
      <c r="G231" s="4"/>
      <c r="AR231" s="4"/>
    </row>
    <row r="232" ht="12.0" customHeight="1">
      <c r="C232" s="4"/>
      <c r="D232" s="4"/>
      <c r="E232" s="4"/>
      <c r="F232" s="4"/>
      <c r="G232" s="4"/>
      <c r="AR232" s="4"/>
    </row>
    <row r="233" ht="12.0" customHeight="1">
      <c r="C233" s="4"/>
      <c r="D233" s="4"/>
      <c r="E233" s="4"/>
      <c r="F233" s="4"/>
      <c r="G233" s="4"/>
      <c r="AR233" s="4"/>
    </row>
    <row r="234" ht="12.0" customHeight="1">
      <c r="C234" s="4"/>
      <c r="D234" s="4"/>
      <c r="E234" s="4"/>
      <c r="F234" s="4"/>
      <c r="G234" s="4"/>
      <c r="AR234" s="4"/>
    </row>
    <row r="235" ht="12.0" customHeight="1">
      <c r="C235" s="4"/>
      <c r="D235" s="4"/>
      <c r="E235" s="4"/>
      <c r="F235" s="4"/>
      <c r="G235" s="4"/>
      <c r="AR235" s="4"/>
    </row>
    <row r="236" ht="12.0" customHeight="1">
      <c r="C236" s="4"/>
      <c r="D236" s="4"/>
      <c r="E236" s="4"/>
      <c r="F236" s="4"/>
      <c r="G236" s="4"/>
      <c r="AR236" s="4"/>
    </row>
    <row r="237" ht="12.0" customHeight="1">
      <c r="C237" s="4"/>
      <c r="D237" s="4"/>
      <c r="E237" s="4"/>
      <c r="F237" s="4"/>
      <c r="G237" s="4"/>
      <c r="AR237" s="4"/>
    </row>
    <row r="238" ht="12.0" customHeight="1">
      <c r="C238" s="4"/>
      <c r="D238" s="4"/>
      <c r="E238" s="4"/>
      <c r="F238" s="4"/>
      <c r="G238" s="4"/>
      <c r="AR238" s="4"/>
    </row>
    <row r="239" ht="12.0" customHeight="1">
      <c r="C239" s="4"/>
      <c r="D239" s="4"/>
      <c r="E239" s="4"/>
      <c r="F239" s="4"/>
      <c r="G239" s="4"/>
      <c r="AR239" s="4"/>
    </row>
    <row r="240" ht="12.0" customHeight="1">
      <c r="C240" s="4"/>
      <c r="D240" s="4"/>
      <c r="E240" s="4"/>
      <c r="F240" s="4"/>
      <c r="G240" s="4"/>
      <c r="AR240" s="4"/>
    </row>
    <row r="241" ht="12.0" customHeight="1">
      <c r="C241" s="4"/>
      <c r="D241" s="4"/>
      <c r="E241" s="4"/>
      <c r="F241" s="4"/>
      <c r="G241" s="4"/>
      <c r="AR241" s="4"/>
    </row>
    <row r="242" ht="12.0" customHeight="1">
      <c r="C242" s="4"/>
      <c r="D242" s="4"/>
      <c r="E242" s="4"/>
      <c r="F242" s="4"/>
      <c r="G242" s="4"/>
      <c r="AR242" s="4"/>
    </row>
    <row r="243" ht="12.0" customHeight="1">
      <c r="C243" s="4"/>
      <c r="D243" s="4"/>
      <c r="E243" s="4"/>
      <c r="F243" s="4"/>
      <c r="G243" s="4"/>
      <c r="AR243" s="4"/>
    </row>
    <row r="244" ht="12.0" customHeight="1">
      <c r="C244" s="4"/>
      <c r="D244" s="4"/>
      <c r="E244" s="4"/>
      <c r="F244" s="4"/>
      <c r="G244" s="4"/>
      <c r="AR244" s="4"/>
    </row>
    <row r="245" ht="12.0" customHeight="1">
      <c r="C245" s="4"/>
      <c r="D245" s="4"/>
      <c r="E245" s="4"/>
      <c r="F245" s="4"/>
      <c r="G245" s="4"/>
      <c r="AR245" s="4"/>
    </row>
    <row r="246" ht="12.0" customHeight="1">
      <c r="C246" s="4"/>
      <c r="D246" s="4"/>
      <c r="E246" s="4"/>
      <c r="F246" s="4"/>
      <c r="G246" s="4"/>
      <c r="AR246" s="4"/>
    </row>
    <row r="247" ht="12.0" customHeight="1">
      <c r="C247" s="4"/>
      <c r="D247" s="4"/>
      <c r="E247" s="4"/>
      <c r="F247" s="4"/>
      <c r="G247" s="4"/>
      <c r="AR247" s="4"/>
    </row>
    <row r="248" ht="12.0" customHeight="1">
      <c r="C248" s="4"/>
      <c r="D248" s="4"/>
      <c r="E248" s="4"/>
      <c r="F248" s="4"/>
      <c r="G248" s="4"/>
      <c r="AR248" s="4"/>
    </row>
    <row r="249" ht="12.0" customHeight="1">
      <c r="C249" s="4"/>
      <c r="D249" s="4"/>
      <c r="E249" s="4"/>
      <c r="F249" s="4"/>
      <c r="G249" s="4"/>
      <c r="AR249" s="4"/>
    </row>
    <row r="250" ht="12.0" customHeight="1">
      <c r="C250" s="4"/>
      <c r="D250" s="4"/>
      <c r="E250" s="4"/>
      <c r="F250" s="4"/>
      <c r="G250" s="4"/>
      <c r="AR250" s="4"/>
    </row>
    <row r="251" ht="12.0" customHeight="1">
      <c r="C251" s="4"/>
      <c r="D251" s="4"/>
      <c r="E251" s="4"/>
      <c r="F251" s="4"/>
      <c r="G251" s="4"/>
      <c r="AR251" s="4"/>
    </row>
    <row r="252" ht="12.0" customHeight="1">
      <c r="C252" s="4"/>
      <c r="D252" s="4"/>
      <c r="E252" s="4"/>
      <c r="F252" s="4"/>
      <c r="G252" s="4"/>
      <c r="AR252" s="4"/>
    </row>
    <row r="253" ht="12.0" customHeight="1">
      <c r="C253" s="4"/>
      <c r="D253" s="4"/>
      <c r="E253" s="4"/>
      <c r="F253" s="4"/>
      <c r="G253" s="4"/>
      <c r="AR253" s="4"/>
    </row>
    <row r="254" ht="12.0" customHeight="1">
      <c r="C254" s="4"/>
      <c r="D254" s="4"/>
      <c r="E254" s="4"/>
      <c r="F254" s="4"/>
      <c r="G254" s="4"/>
      <c r="AR254" s="4"/>
    </row>
    <row r="255" ht="12.0" customHeight="1">
      <c r="C255" s="4"/>
      <c r="D255" s="4"/>
      <c r="E255" s="4"/>
      <c r="F255" s="4"/>
      <c r="G255" s="4"/>
      <c r="AR255" s="4"/>
    </row>
    <row r="256" ht="12.0" customHeight="1">
      <c r="C256" s="4"/>
      <c r="D256" s="4"/>
      <c r="E256" s="4"/>
      <c r="F256" s="4"/>
      <c r="G256" s="4"/>
      <c r="AR256" s="4"/>
    </row>
    <row r="257" ht="12.0" customHeight="1">
      <c r="C257" s="4"/>
      <c r="D257" s="4"/>
      <c r="E257" s="4"/>
      <c r="F257" s="4"/>
      <c r="G257" s="4"/>
      <c r="AR257" s="4"/>
    </row>
    <row r="258" ht="12.0" customHeight="1">
      <c r="C258" s="4"/>
      <c r="D258" s="4"/>
      <c r="E258" s="4"/>
      <c r="F258" s="4"/>
      <c r="G258" s="4"/>
      <c r="AR258" s="4"/>
    </row>
    <row r="259" ht="12.0" customHeight="1">
      <c r="C259" s="4"/>
      <c r="D259" s="4"/>
      <c r="E259" s="4"/>
      <c r="F259" s="4"/>
      <c r="G259" s="4"/>
      <c r="AR259" s="4"/>
    </row>
    <row r="260" ht="12.0" customHeight="1">
      <c r="C260" s="4"/>
      <c r="D260" s="4"/>
      <c r="E260" s="4"/>
      <c r="F260" s="4"/>
      <c r="G260" s="4"/>
      <c r="AR260" s="4"/>
    </row>
    <row r="261" ht="12.0" customHeight="1">
      <c r="C261" s="4"/>
      <c r="D261" s="4"/>
      <c r="E261" s="4"/>
      <c r="F261" s="4"/>
      <c r="G261" s="4"/>
      <c r="AR261" s="4"/>
    </row>
    <row r="262" ht="12.0" customHeight="1">
      <c r="C262" s="4"/>
      <c r="D262" s="4"/>
      <c r="E262" s="4"/>
      <c r="F262" s="4"/>
      <c r="G262" s="4"/>
      <c r="AR262" s="4"/>
    </row>
    <row r="263" ht="12.0" customHeight="1">
      <c r="C263" s="4"/>
      <c r="D263" s="4"/>
      <c r="E263" s="4"/>
      <c r="F263" s="4"/>
      <c r="G263" s="4"/>
      <c r="AR263" s="4"/>
    </row>
    <row r="264" ht="12.0" customHeight="1">
      <c r="C264" s="4"/>
      <c r="D264" s="4"/>
      <c r="E264" s="4"/>
      <c r="F264" s="4"/>
      <c r="G264" s="4"/>
      <c r="AR264" s="4"/>
    </row>
    <row r="265" ht="12.0" customHeight="1">
      <c r="C265" s="4"/>
      <c r="D265" s="4"/>
      <c r="E265" s="4"/>
      <c r="F265" s="4"/>
      <c r="G265" s="4"/>
      <c r="AR265" s="4"/>
    </row>
    <row r="266" ht="12.0" customHeight="1">
      <c r="C266" s="4"/>
      <c r="D266" s="4"/>
      <c r="E266" s="4"/>
      <c r="F266" s="4"/>
      <c r="G266" s="4"/>
      <c r="AR266" s="4"/>
    </row>
    <row r="267" ht="12.0" customHeight="1">
      <c r="C267" s="4"/>
      <c r="D267" s="4"/>
      <c r="E267" s="4"/>
      <c r="F267" s="4"/>
      <c r="G267" s="4"/>
      <c r="AR267" s="4"/>
    </row>
    <row r="268" ht="12.0" customHeight="1">
      <c r="C268" s="4"/>
      <c r="D268" s="4"/>
      <c r="E268" s="4"/>
      <c r="F268" s="4"/>
      <c r="G268" s="4"/>
      <c r="AR268" s="4"/>
    </row>
    <row r="269" ht="12.0" customHeight="1">
      <c r="C269" s="4"/>
      <c r="D269" s="4"/>
      <c r="E269" s="4"/>
      <c r="F269" s="4"/>
      <c r="G269" s="4"/>
      <c r="AR269" s="4"/>
    </row>
    <row r="270" ht="12.0" customHeight="1">
      <c r="C270" s="4"/>
      <c r="D270" s="4"/>
      <c r="E270" s="4"/>
      <c r="F270" s="4"/>
      <c r="G270" s="4"/>
      <c r="AR270" s="4"/>
    </row>
    <row r="271" ht="12.0" customHeight="1">
      <c r="C271" s="4"/>
      <c r="D271" s="4"/>
      <c r="E271" s="4"/>
      <c r="F271" s="4"/>
      <c r="G271" s="4"/>
      <c r="AR271" s="4"/>
    </row>
    <row r="272" ht="12.0" customHeight="1">
      <c r="C272" s="4"/>
      <c r="D272" s="4"/>
      <c r="E272" s="4"/>
      <c r="F272" s="4"/>
      <c r="G272" s="4"/>
      <c r="AR272" s="4"/>
    </row>
    <row r="273" ht="12.0" customHeight="1">
      <c r="C273" s="4"/>
      <c r="D273" s="4"/>
      <c r="E273" s="4"/>
      <c r="F273" s="4"/>
      <c r="G273" s="4"/>
      <c r="AR273" s="4"/>
    </row>
    <row r="274" ht="12.0" customHeight="1">
      <c r="C274" s="4"/>
      <c r="D274" s="4"/>
      <c r="E274" s="4"/>
      <c r="F274" s="4"/>
      <c r="G274" s="4"/>
      <c r="AR274" s="4"/>
    </row>
    <row r="275" ht="12.0" customHeight="1">
      <c r="C275" s="4"/>
      <c r="D275" s="4"/>
      <c r="E275" s="4"/>
      <c r="F275" s="4"/>
      <c r="G275" s="4"/>
      <c r="AR275" s="4"/>
    </row>
    <row r="276" ht="12.0" customHeight="1">
      <c r="C276" s="4"/>
      <c r="D276" s="4"/>
      <c r="E276" s="4"/>
      <c r="F276" s="4"/>
      <c r="G276" s="4"/>
      <c r="AR276" s="4"/>
    </row>
    <row r="277" ht="12.0" customHeight="1">
      <c r="C277" s="4"/>
      <c r="D277" s="4"/>
      <c r="E277" s="4"/>
      <c r="F277" s="4"/>
      <c r="G277" s="4"/>
      <c r="AR277" s="4"/>
    </row>
    <row r="278" ht="12.0" customHeight="1">
      <c r="C278" s="4"/>
      <c r="D278" s="4"/>
      <c r="E278" s="4"/>
      <c r="F278" s="4"/>
      <c r="G278" s="4"/>
      <c r="AR278" s="4"/>
    </row>
    <row r="279" ht="12.0" customHeight="1">
      <c r="C279" s="4"/>
      <c r="D279" s="4"/>
      <c r="E279" s="4"/>
      <c r="F279" s="4"/>
      <c r="G279" s="4"/>
      <c r="AR279" s="4"/>
    </row>
    <row r="280" ht="12.0" customHeight="1">
      <c r="C280" s="4"/>
      <c r="D280" s="4"/>
      <c r="E280" s="4"/>
      <c r="F280" s="4"/>
      <c r="G280" s="4"/>
      <c r="AR280" s="4"/>
    </row>
    <row r="281" ht="12.0" customHeight="1">
      <c r="C281" s="4"/>
      <c r="D281" s="4"/>
      <c r="E281" s="4"/>
      <c r="F281" s="4"/>
      <c r="G281" s="4"/>
      <c r="AR281" s="4"/>
    </row>
    <row r="282" ht="12.0" customHeight="1">
      <c r="C282" s="4"/>
      <c r="D282" s="4"/>
      <c r="E282" s="4"/>
      <c r="F282" s="4"/>
      <c r="G282" s="4"/>
      <c r="AR282" s="4"/>
    </row>
    <row r="283" ht="12.0" customHeight="1">
      <c r="C283" s="4"/>
      <c r="D283" s="4"/>
      <c r="E283" s="4"/>
      <c r="F283" s="4"/>
      <c r="G283" s="4"/>
      <c r="AR283" s="4"/>
    </row>
    <row r="284" ht="12.0" customHeight="1">
      <c r="C284" s="4"/>
      <c r="D284" s="4"/>
      <c r="E284" s="4"/>
      <c r="F284" s="4"/>
      <c r="G284" s="4"/>
      <c r="AR284" s="4"/>
    </row>
    <row r="285" ht="12.0" customHeight="1">
      <c r="C285" s="4"/>
      <c r="D285" s="4"/>
      <c r="E285" s="4"/>
      <c r="F285" s="4"/>
      <c r="G285" s="4"/>
      <c r="AR285" s="4"/>
    </row>
    <row r="286" ht="12.0" customHeight="1">
      <c r="C286" s="4"/>
      <c r="D286" s="4"/>
      <c r="E286" s="4"/>
      <c r="F286" s="4"/>
      <c r="G286" s="4"/>
      <c r="AR286" s="4"/>
    </row>
    <row r="287" ht="12.0" customHeight="1">
      <c r="C287" s="4"/>
      <c r="D287" s="4"/>
      <c r="E287" s="4"/>
      <c r="F287" s="4"/>
      <c r="G287" s="4"/>
      <c r="AR287" s="4"/>
    </row>
    <row r="288" ht="12.0" customHeight="1">
      <c r="C288" s="4"/>
      <c r="D288" s="4"/>
      <c r="E288" s="4"/>
      <c r="F288" s="4"/>
      <c r="G288" s="4"/>
      <c r="AR288" s="4"/>
    </row>
    <row r="289" ht="12.0" customHeight="1">
      <c r="C289" s="4"/>
      <c r="D289" s="4"/>
      <c r="E289" s="4"/>
      <c r="F289" s="4"/>
      <c r="G289" s="4"/>
      <c r="AR289" s="4"/>
    </row>
    <row r="290" ht="12.0" customHeight="1">
      <c r="C290" s="4"/>
      <c r="D290" s="4"/>
      <c r="E290" s="4"/>
      <c r="F290" s="4"/>
      <c r="G290" s="4"/>
      <c r="AR290" s="4"/>
    </row>
    <row r="291" ht="12.0" customHeight="1">
      <c r="C291" s="4"/>
      <c r="D291" s="4"/>
      <c r="E291" s="4"/>
      <c r="F291" s="4"/>
      <c r="G291" s="4"/>
      <c r="AR291" s="4"/>
    </row>
    <row r="292" ht="12.0" customHeight="1">
      <c r="C292" s="4"/>
      <c r="D292" s="4"/>
      <c r="E292" s="4"/>
      <c r="F292" s="4"/>
      <c r="G292" s="4"/>
      <c r="AR292" s="4"/>
    </row>
    <row r="293" ht="12.0" customHeight="1">
      <c r="C293" s="4"/>
      <c r="D293" s="4"/>
      <c r="E293" s="4"/>
      <c r="F293" s="4"/>
      <c r="G293" s="4"/>
      <c r="AR293" s="4"/>
    </row>
    <row r="294" ht="12.0" customHeight="1">
      <c r="C294" s="4"/>
      <c r="D294" s="4"/>
      <c r="E294" s="4"/>
      <c r="F294" s="4"/>
      <c r="G294" s="4"/>
      <c r="AR294" s="4"/>
    </row>
    <row r="295" ht="12.0" customHeight="1">
      <c r="C295" s="4"/>
      <c r="D295" s="4"/>
      <c r="E295" s="4"/>
      <c r="F295" s="4"/>
      <c r="G295" s="4"/>
      <c r="AR295" s="4"/>
    </row>
    <row r="296" ht="12.0" customHeight="1">
      <c r="C296" s="4"/>
      <c r="D296" s="4"/>
      <c r="E296" s="4"/>
      <c r="F296" s="4"/>
      <c r="G296" s="4"/>
      <c r="AR296" s="4"/>
    </row>
    <row r="297" ht="12.0" customHeight="1">
      <c r="C297" s="4"/>
      <c r="D297" s="4"/>
      <c r="E297" s="4"/>
      <c r="F297" s="4"/>
      <c r="G297" s="4"/>
      <c r="AR297" s="4"/>
    </row>
    <row r="298" ht="12.0" customHeight="1">
      <c r="C298" s="4"/>
      <c r="D298" s="4"/>
      <c r="E298" s="4"/>
      <c r="F298" s="4"/>
      <c r="G298" s="4"/>
      <c r="AR298" s="4"/>
    </row>
    <row r="299" ht="12.0" customHeight="1">
      <c r="C299" s="4"/>
      <c r="D299" s="4"/>
      <c r="E299" s="4"/>
      <c r="F299" s="4"/>
      <c r="G299" s="4"/>
      <c r="AR299" s="4"/>
    </row>
    <row r="300" ht="12.0" customHeight="1">
      <c r="C300" s="4"/>
      <c r="D300" s="4"/>
      <c r="E300" s="4"/>
      <c r="F300" s="4"/>
      <c r="G300" s="4"/>
      <c r="AR300" s="4"/>
    </row>
    <row r="301" ht="12.0" customHeight="1">
      <c r="C301" s="4"/>
      <c r="D301" s="4"/>
      <c r="E301" s="4"/>
      <c r="F301" s="4"/>
      <c r="G301" s="4"/>
      <c r="AR301" s="4"/>
    </row>
    <row r="302" ht="12.0" customHeight="1">
      <c r="C302" s="4"/>
      <c r="D302" s="4"/>
      <c r="E302" s="4"/>
      <c r="F302" s="4"/>
      <c r="G302" s="4"/>
      <c r="AR302" s="4"/>
    </row>
    <row r="303" ht="12.0" customHeight="1">
      <c r="C303" s="4"/>
      <c r="D303" s="4"/>
      <c r="E303" s="4"/>
      <c r="F303" s="4"/>
      <c r="G303" s="4"/>
      <c r="AR303" s="4"/>
    </row>
    <row r="304" ht="12.0" customHeight="1">
      <c r="C304" s="4"/>
      <c r="D304" s="4"/>
      <c r="E304" s="4"/>
      <c r="F304" s="4"/>
      <c r="G304" s="4"/>
      <c r="AR304" s="4"/>
    </row>
    <row r="305" ht="12.0" customHeight="1">
      <c r="C305" s="4"/>
      <c r="D305" s="4"/>
      <c r="E305" s="4"/>
      <c r="F305" s="4"/>
      <c r="G305" s="4"/>
      <c r="AR305" s="4"/>
    </row>
    <row r="306" ht="12.0" customHeight="1">
      <c r="C306" s="4"/>
      <c r="D306" s="4"/>
      <c r="E306" s="4"/>
      <c r="F306" s="4"/>
      <c r="G306" s="4"/>
      <c r="AR306" s="4"/>
    </row>
    <row r="307" ht="12.0" customHeight="1">
      <c r="C307" s="4"/>
      <c r="D307" s="4"/>
      <c r="E307" s="4"/>
      <c r="F307" s="4"/>
      <c r="G307" s="4"/>
      <c r="AR307" s="4"/>
    </row>
    <row r="308" ht="12.0" customHeight="1">
      <c r="C308" s="4"/>
      <c r="D308" s="4"/>
      <c r="E308" s="4"/>
      <c r="F308" s="4"/>
      <c r="G308" s="4"/>
      <c r="AR308" s="4"/>
    </row>
    <row r="309" ht="12.0" customHeight="1">
      <c r="C309" s="4"/>
      <c r="D309" s="4"/>
      <c r="E309" s="4"/>
      <c r="F309" s="4"/>
      <c r="G309" s="4"/>
      <c r="AR309" s="4"/>
    </row>
    <row r="310" ht="12.0" customHeight="1">
      <c r="C310" s="4"/>
      <c r="D310" s="4"/>
      <c r="E310" s="4"/>
      <c r="F310" s="4"/>
      <c r="G310" s="4"/>
      <c r="AR310" s="4"/>
    </row>
    <row r="311" ht="12.0" customHeight="1">
      <c r="C311" s="4"/>
      <c r="D311" s="4"/>
      <c r="E311" s="4"/>
      <c r="F311" s="4"/>
      <c r="G311" s="4"/>
      <c r="AR311" s="4"/>
    </row>
    <row r="312" ht="12.0" customHeight="1">
      <c r="C312" s="4"/>
      <c r="D312" s="4"/>
      <c r="E312" s="4"/>
      <c r="F312" s="4"/>
      <c r="G312" s="4"/>
      <c r="AR312" s="4"/>
    </row>
    <row r="313" ht="12.0" customHeight="1">
      <c r="C313" s="4"/>
      <c r="D313" s="4"/>
      <c r="E313" s="4"/>
      <c r="F313" s="4"/>
      <c r="G313" s="4"/>
      <c r="AR313" s="4"/>
    </row>
    <row r="314" ht="12.0" customHeight="1">
      <c r="C314" s="4"/>
      <c r="D314" s="4"/>
      <c r="E314" s="4"/>
      <c r="F314" s="4"/>
      <c r="G314" s="4"/>
      <c r="AR314" s="4"/>
    </row>
    <row r="315" ht="12.0" customHeight="1">
      <c r="C315" s="4"/>
      <c r="D315" s="4"/>
      <c r="E315" s="4"/>
      <c r="F315" s="4"/>
      <c r="G315" s="4"/>
      <c r="AR315" s="4"/>
    </row>
    <row r="316" ht="12.0" customHeight="1">
      <c r="C316" s="4"/>
      <c r="D316" s="4"/>
      <c r="E316" s="4"/>
      <c r="F316" s="4"/>
      <c r="G316" s="4"/>
      <c r="AR316" s="4"/>
    </row>
    <row r="317" ht="12.0" customHeight="1">
      <c r="C317" s="4"/>
      <c r="D317" s="4"/>
      <c r="E317" s="4"/>
      <c r="F317" s="4"/>
      <c r="G317" s="4"/>
      <c r="AR317" s="4"/>
    </row>
    <row r="318" ht="12.0" customHeight="1">
      <c r="C318" s="4"/>
      <c r="D318" s="4"/>
      <c r="E318" s="4"/>
      <c r="F318" s="4"/>
      <c r="G318" s="4"/>
      <c r="AR318" s="4"/>
    </row>
    <row r="319" ht="12.0" customHeight="1">
      <c r="C319" s="4"/>
      <c r="D319" s="4"/>
      <c r="E319" s="4"/>
      <c r="F319" s="4"/>
      <c r="G319" s="4"/>
      <c r="AR319" s="4"/>
    </row>
    <row r="320" ht="12.0" customHeight="1">
      <c r="C320" s="4"/>
      <c r="D320" s="4"/>
      <c r="E320" s="4"/>
      <c r="F320" s="4"/>
      <c r="G320" s="4"/>
      <c r="AR320" s="4"/>
    </row>
    <row r="321" ht="12.0" customHeight="1">
      <c r="C321" s="4"/>
      <c r="D321" s="4"/>
      <c r="E321" s="4"/>
      <c r="F321" s="4"/>
      <c r="G321" s="4"/>
      <c r="AR321" s="4"/>
    </row>
    <row r="322" ht="12.0" customHeight="1">
      <c r="C322" s="4"/>
      <c r="D322" s="4"/>
      <c r="E322" s="4"/>
      <c r="F322" s="4"/>
      <c r="G322" s="4"/>
      <c r="AR322" s="4"/>
    </row>
    <row r="323" ht="12.0" customHeight="1">
      <c r="C323" s="4"/>
      <c r="D323" s="4"/>
      <c r="E323" s="4"/>
      <c r="F323" s="4"/>
      <c r="G323" s="4"/>
      <c r="AR323" s="4"/>
    </row>
    <row r="324" ht="12.0" customHeight="1">
      <c r="C324" s="4"/>
      <c r="D324" s="4"/>
      <c r="E324" s="4"/>
      <c r="F324" s="4"/>
      <c r="G324" s="4"/>
      <c r="AR324" s="4"/>
    </row>
    <row r="325" ht="12.0" customHeight="1">
      <c r="C325" s="4"/>
      <c r="D325" s="4"/>
      <c r="E325" s="4"/>
      <c r="F325" s="4"/>
      <c r="G325" s="4"/>
      <c r="AR325" s="4"/>
    </row>
    <row r="326" ht="12.0" customHeight="1">
      <c r="C326" s="4"/>
      <c r="D326" s="4"/>
      <c r="E326" s="4"/>
      <c r="F326" s="4"/>
      <c r="G326" s="4"/>
      <c r="AR326" s="4"/>
    </row>
    <row r="327" ht="12.0" customHeight="1">
      <c r="C327" s="4"/>
      <c r="D327" s="4"/>
      <c r="E327" s="4"/>
      <c r="F327" s="4"/>
      <c r="G327" s="4"/>
      <c r="AR327" s="4"/>
    </row>
    <row r="328" ht="12.0" customHeight="1">
      <c r="C328" s="4"/>
      <c r="D328" s="4"/>
      <c r="E328" s="4"/>
      <c r="F328" s="4"/>
      <c r="G328" s="4"/>
      <c r="AR328" s="4"/>
    </row>
    <row r="329" ht="12.0" customHeight="1">
      <c r="C329" s="4"/>
      <c r="D329" s="4"/>
      <c r="E329" s="4"/>
      <c r="F329" s="4"/>
      <c r="G329" s="4"/>
      <c r="AR329" s="4"/>
    </row>
    <row r="330" ht="12.0" customHeight="1">
      <c r="C330" s="4"/>
      <c r="D330" s="4"/>
      <c r="E330" s="4"/>
      <c r="F330" s="4"/>
      <c r="G330" s="4"/>
      <c r="AR330" s="4"/>
    </row>
    <row r="331" ht="12.0" customHeight="1">
      <c r="C331" s="4"/>
      <c r="D331" s="4"/>
      <c r="E331" s="4"/>
      <c r="F331" s="4"/>
      <c r="G331" s="4"/>
      <c r="AR331" s="4"/>
    </row>
    <row r="332" ht="12.0" customHeight="1">
      <c r="C332" s="4"/>
      <c r="D332" s="4"/>
      <c r="E332" s="4"/>
      <c r="F332" s="4"/>
      <c r="G332" s="4"/>
      <c r="AR332" s="4"/>
    </row>
    <row r="333" ht="12.0" customHeight="1">
      <c r="C333" s="4"/>
      <c r="D333" s="4"/>
      <c r="E333" s="4"/>
      <c r="F333" s="4"/>
      <c r="G333" s="4"/>
      <c r="AR333" s="4"/>
    </row>
    <row r="334" ht="12.0" customHeight="1">
      <c r="C334" s="4"/>
      <c r="D334" s="4"/>
      <c r="E334" s="4"/>
      <c r="F334" s="4"/>
      <c r="G334" s="4"/>
      <c r="AR334" s="4"/>
    </row>
    <row r="335" ht="12.0" customHeight="1">
      <c r="C335" s="4"/>
      <c r="D335" s="4"/>
      <c r="E335" s="4"/>
      <c r="F335" s="4"/>
      <c r="G335" s="4"/>
      <c r="AR335" s="4"/>
    </row>
    <row r="336" ht="12.0" customHeight="1">
      <c r="C336" s="4"/>
      <c r="D336" s="4"/>
      <c r="E336" s="4"/>
      <c r="F336" s="4"/>
      <c r="G336" s="4"/>
      <c r="AR336" s="4"/>
    </row>
    <row r="337" ht="12.0" customHeight="1">
      <c r="C337" s="4"/>
      <c r="D337" s="4"/>
      <c r="E337" s="4"/>
      <c r="F337" s="4"/>
      <c r="G337" s="4"/>
      <c r="AR337" s="4"/>
    </row>
    <row r="338" ht="12.0" customHeight="1">
      <c r="C338" s="4"/>
      <c r="D338" s="4"/>
      <c r="E338" s="4"/>
      <c r="F338" s="4"/>
      <c r="G338" s="4"/>
      <c r="AR338" s="4"/>
    </row>
    <row r="339" ht="12.0" customHeight="1">
      <c r="C339" s="4"/>
      <c r="D339" s="4"/>
      <c r="E339" s="4"/>
      <c r="F339" s="4"/>
      <c r="G339" s="4"/>
      <c r="AR339" s="4"/>
    </row>
    <row r="340" ht="12.0" customHeight="1">
      <c r="C340" s="4"/>
      <c r="D340" s="4"/>
      <c r="E340" s="4"/>
      <c r="F340" s="4"/>
      <c r="G340" s="4"/>
      <c r="AR340" s="4"/>
    </row>
    <row r="341" ht="12.0" customHeight="1">
      <c r="C341" s="4"/>
      <c r="D341" s="4"/>
      <c r="E341" s="4"/>
      <c r="F341" s="4"/>
      <c r="G341" s="4"/>
      <c r="AR341" s="4"/>
    </row>
    <row r="342" ht="12.0" customHeight="1">
      <c r="C342" s="4"/>
      <c r="D342" s="4"/>
      <c r="E342" s="4"/>
      <c r="F342" s="4"/>
      <c r="G342" s="4"/>
      <c r="AR342" s="4"/>
    </row>
    <row r="343" ht="12.0" customHeight="1">
      <c r="C343" s="4"/>
      <c r="D343" s="4"/>
      <c r="E343" s="4"/>
      <c r="F343" s="4"/>
      <c r="G343" s="4"/>
      <c r="AR343" s="4"/>
    </row>
    <row r="344" ht="12.0" customHeight="1">
      <c r="C344" s="4"/>
      <c r="D344" s="4"/>
      <c r="E344" s="4"/>
      <c r="F344" s="4"/>
      <c r="G344" s="4"/>
      <c r="AR344" s="4"/>
    </row>
    <row r="345" ht="12.0" customHeight="1">
      <c r="C345" s="4"/>
      <c r="D345" s="4"/>
      <c r="E345" s="4"/>
      <c r="F345" s="4"/>
      <c r="G345" s="4"/>
      <c r="AR345" s="4"/>
    </row>
    <row r="346" ht="12.0" customHeight="1">
      <c r="C346" s="4"/>
      <c r="D346" s="4"/>
      <c r="E346" s="4"/>
      <c r="F346" s="4"/>
      <c r="G346" s="4"/>
      <c r="AR346" s="4"/>
    </row>
    <row r="347" ht="12.0" customHeight="1">
      <c r="C347" s="4"/>
      <c r="D347" s="4"/>
      <c r="E347" s="4"/>
      <c r="F347" s="4"/>
      <c r="G347" s="4"/>
      <c r="AR347" s="4"/>
    </row>
    <row r="348" ht="12.0" customHeight="1">
      <c r="C348" s="4"/>
      <c r="D348" s="4"/>
      <c r="E348" s="4"/>
      <c r="F348" s="4"/>
      <c r="G348" s="4"/>
      <c r="AR348" s="4"/>
    </row>
    <row r="349" ht="12.0" customHeight="1">
      <c r="C349" s="4"/>
      <c r="D349" s="4"/>
      <c r="E349" s="4"/>
      <c r="F349" s="4"/>
      <c r="G349" s="4"/>
      <c r="AR349" s="4"/>
    </row>
    <row r="350" ht="12.0" customHeight="1">
      <c r="C350" s="4"/>
      <c r="D350" s="4"/>
      <c r="E350" s="4"/>
      <c r="F350" s="4"/>
      <c r="G350" s="4"/>
      <c r="AR350" s="4"/>
    </row>
    <row r="351" ht="12.0" customHeight="1">
      <c r="C351" s="4"/>
      <c r="D351" s="4"/>
      <c r="E351" s="4"/>
      <c r="F351" s="4"/>
      <c r="G351" s="4"/>
      <c r="AR351" s="4"/>
    </row>
    <row r="352" ht="12.0" customHeight="1">
      <c r="C352" s="4"/>
      <c r="D352" s="4"/>
      <c r="E352" s="4"/>
      <c r="F352" s="4"/>
      <c r="G352" s="4"/>
      <c r="AR352" s="4"/>
    </row>
    <row r="353" ht="12.0" customHeight="1">
      <c r="C353" s="4"/>
      <c r="D353" s="4"/>
      <c r="E353" s="4"/>
      <c r="F353" s="4"/>
      <c r="G353" s="4"/>
      <c r="AR353" s="4"/>
    </row>
    <row r="354" ht="12.0" customHeight="1">
      <c r="C354" s="4"/>
      <c r="D354" s="4"/>
      <c r="E354" s="4"/>
      <c r="F354" s="4"/>
      <c r="G354" s="4"/>
      <c r="AR354" s="4"/>
    </row>
    <row r="355" ht="12.0" customHeight="1">
      <c r="C355" s="4"/>
      <c r="D355" s="4"/>
      <c r="E355" s="4"/>
      <c r="F355" s="4"/>
      <c r="G355" s="4"/>
      <c r="AR355" s="4"/>
    </row>
    <row r="356" ht="12.0" customHeight="1">
      <c r="C356" s="4"/>
      <c r="D356" s="4"/>
      <c r="E356" s="4"/>
      <c r="F356" s="4"/>
      <c r="G356" s="4"/>
      <c r="AR356" s="4"/>
    </row>
    <row r="357" ht="12.0" customHeight="1">
      <c r="C357" s="4"/>
      <c r="D357" s="4"/>
      <c r="E357" s="4"/>
      <c r="F357" s="4"/>
      <c r="G357" s="4"/>
      <c r="AR357" s="4"/>
    </row>
    <row r="358" ht="12.0" customHeight="1">
      <c r="C358" s="4"/>
      <c r="D358" s="4"/>
      <c r="E358" s="4"/>
      <c r="F358" s="4"/>
      <c r="G358" s="4"/>
      <c r="AR358" s="4"/>
    </row>
    <row r="359" ht="12.0" customHeight="1">
      <c r="C359" s="4"/>
      <c r="D359" s="4"/>
      <c r="E359" s="4"/>
      <c r="F359" s="4"/>
      <c r="G359" s="4"/>
      <c r="AR359" s="4"/>
    </row>
    <row r="360" ht="12.0" customHeight="1">
      <c r="C360" s="4"/>
      <c r="D360" s="4"/>
      <c r="E360" s="4"/>
      <c r="F360" s="4"/>
      <c r="G360" s="4"/>
      <c r="AR360" s="4"/>
    </row>
    <row r="361" ht="12.0" customHeight="1">
      <c r="C361" s="4"/>
      <c r="D361" s="4"/>
      <c r="E361" s="4"/>
      <c r="F361" s="4"/>
      <c r="G361" s="4"/>
      <c r="AR361" s="4"/>
    </row>
    <row r="362" ht="12.0" customHeight="1">
      <c r="C362" s="4"/>
      <c r="D362" s="4"/>
      <c r="E362" s="4"/>
      <c r="F362" s="4"/>
      <c r="G362" s="4"/>
      <c r="AR362" s="4"/>
    </row>
    <row r="363" ht="12.0" customHeight="1">
      <c r="C363" s="4"/>
      <c r="D363" s="4"/>
      <c r="E363" s="4"/>
      <c r="F363" s="4"/>
      <c r="G363" s="4"/>
      <c r="AR363" s="4"/>
    </row>
    <row r="364" ht="12.0" customHeight="1">
      <c r="C364" s="4"/>
      <c r="D364" s="4"/>
      <c r="E364" s="4"/>
      <c r="F364" s="4"/>
      <c r="G364" s="4"/>
      <c r="AR364" s="4"/>
    </row>
    <row r="365" ht="12.0" customHeight="1">
      <c r="C365" s="4"/>
      <c r="D365" s="4"/>
      <c r="E365" s="4"/>
      <c r="F365" s="4"/>
      <c r="G365" s="4"/>
      <c r="AR365" s="4"/>
    </row>
    <row r="366" ht="12.0" customHeight="1">
      <c r="C366" s="4"/>
      <c r="D366" s="4"/>
      <c r="E366" s="4"/>
      <c r="F366" s="4"/>
      <c r="G366" s="4"/>
      <c r="AR366" s="4"/>
    </row>
    <row r="367" ht="12.0" customHeight="1">
      <c r="C367" s="4"/>
      <c r="D367" s="4"/>
      <c r="E367" s="4"/>
      <c r="F367" s="4"/>
      <c r="G367" s="4"/>
      <c r="AR367" s="4"/>
    </row>
    <row r="368" ht="12.0" customHeight="1">
      <c r="C368" s="4"/>
      <c r="D368" s="4"/>
      <c r="E368" s="4"/>
      <c r="F368" s="4"/>
      <c r="G368" s="4"/>
      <c r="AR368" s="4"/>
    </row>
    <row r="369" ht="12.0" customHeight="1">
      <c r="C369" s="4"/>
      <c r="D369" s="4"/>
      <c r="E369" s="4"/>
      <c r="F369" s="4"/>
      <c r="G369" s="4"/>
      <c r="AR369" s="4"/>
    </row>
    <row r="370" ht="12.0" customHeight="1">
      <c r="C370" s="4"/>
      <c r="D370" s="4"/>
      <c r="E370" s="4"/>
      <c r="F370" s="4"/>
      <c r="G370" s="4"/>
      <c r="AR370" s="4"/>
    </row>
    <row r="371" ht="12.0" customHeight="1">
      <c r="C371" s="4"/>
      <c r="D371" s="4"/>
      <c r="E371" s="4"/>
      <c r="F371" s="4"/>
      <c r="G371" s="4"/>
      <c r="AR371" s="4"/>
    </row>
    <row r="372" ht="12.0" customHeight="1">
      <c r="C372" s="4"/>
      <c r="D372" s="4"/>
      <c r="E372" s="4"/>
      <c r="F372" s="4"/>
      <c r="G372" s="4"/>
      <c r="AR372" s="4"/>
    </row>
    <row r="373" ht="12.0" customHeight="1">
      <c r="C373" s="4"/>
      <c r="D373" s="4"/>
      <c r="E373" s="4"/>
      <c r="F373" s="4"/>
      <c r="G373" s="4"/>
      <c r="AR373" s="4"/>
    </row>
    <row r="374" ht="12.0" customHeight="1">
      <c r="C374" s="4"/>
      <c r="D374" s="4"/>
      <c r="E374" s="4"/>
      <c r="F374" s="4"/>
      <c r="G374" s="4"/>
      <c r="AR374" s="4"/>
    </row>
    <row r="375" ht="12.0" customHeight="1">
      <c r="C375" s="4"/>
      <c r="D375" s="4"/>
      <c r="E375" s="4"/>
      <c r="F375" s="4"/>
      <c r="G375" s="4"/>
      <c r="AR375" s="4"/>
    </row>
    <row r="376" ht="12.0" customHeight="1">
      <c r="C376" s="4"/>
      <c r="D376" s="4"/>
      <c r="E376" s="4"/>
      <c r="F376" s="4"/>
      <c r="G376" s="4"/>
      <c r="AR376" s="4"/>
    </row>
    <row r="377" ht="12.0" customHeight="1">
      <c r="C377" s="4"/>
      <c r="D377" s="4"/>
      <c r="E377" s="4"/>
      <c r="F377" s="4"/>
      <c r="G377" s="4"/>
      <c r="AR377" s="4"/>
    </row>
    <row r="378" ht="12.0" customHeight="1">
      <c r="C378" s="4"/>
      <c r="D378" s="4"/>
      <c r="E378" s="4"/>
      <c r="F378" s="4"/>
      <c r="G378" s="4"/>
      <c r="AR378" s="4"/>
    </row>
    <row r="379" ht="12.0" customHeight="1">
      <c r="C379" s="4"/>
      <c r="D379" s="4"/>
      <c r="E379" s="4"/>
      <c r="F379" s="4"/>
      <c r="G379" s="4"/>
      <c r="AR379" s="4"/>
    </row>
    <row r="380" ht="12.0" customHeight="1">
      <c r="C380" s="4"/>
      <c r="D380" s="4"/>
      <c r="E380" s="4"/>
      <c r="F380" s="4"/>
      <c r="G380" s="4"/>
      <c r="AR380" s="4"/>
    </row>
    <row r="381" ht="12.0" customHeight="1">
      <c r="C381" s="4"/>
      <c r="D381" s="4"/>
      <c r="E381" s="4"/>
      <c r="F381" s="4"/>
      <c r="G381" s="4"/>
      <c r="AR381" s="4"/>
    </row>
    <row r="382" ht="12.0" customHeight="1">
      <c r="C382" s="4"/>
      <c r="D382" s="4"/>
      <c r="E382" s="4"/>
      <c r="F382" s="4"/>
      <c r="G382" s="4"/>
      <c r="AR382" s="4"/>
    </row>
    <row r="383" ht="12.0" customHeight="1">
      <c r="C383" s="4"/>
      <c r="D383" s="4"/>
      <c r="E383" s="4"/>
      <c r="F383" s="4"/>
      <c r="G383" s="4"/>
      <c r="AR383" s="4"/>
    </row>
    <row r="384" ht="12.0" customHeight="1">
      <c r="C384" s="4"/>
      <c r="D384" s="4"/>
      <c r="E384" s="4"/>
      <c r="F384" s="4"/>
      <c r="G384" s="4"/>
      <c r="AR384" s="4"/>
    </row>
    <row r="385" ht="12.0" customHeight="1">
      <c r="C385" s="4"/>
      <c r="D385" s="4"/>
      <c r="E385" s="4"/>
      <c r="F385" s="4"/>
      <c r="G385" s="4"/>
      <c r="AR385" s="4"/>
    </row>
    <row r="386" ht="12.0" customHeight="1">
      <c r="C386" s="4"/>
      <c r="D386" s="4"/>
      <c r="E386" s="4"/>
      <c r="F386" s="4"/>
      <c r="G386" s="4"/>
      <c r="AR386" s="4"/>
    </row>
    <row r="387" ht="12.0" customHeight="1">
      <c r="C387" s="4"/>
      <c r="D387" s="4"/>
      <c r="E387" s="4"/>
      <c r="F387" s="4"/>
      <c r="G387" s="4"/>
      <c r="AR387" s="4"/>
    </row>
    <row r="388" ht="12.0" customHeight="1">
      <c r="C388" s="4"/>
      <c r="D388" s="4"/>
      <c r="E388" s="4"/>
      <c r="F388" s="4"/>
      <c r="G388" s="4"/>
      <c r="AR388" s="4"/>
    </row>
    <row r="389" ht="12.0" customHeight="1">
      <c r="C389" s="4"/>
      <c r="D389" s="4"/>
      <c r="E389" s="4"/>
      <c r="F389" s="4"/>
      <c r="G389" s="4"/>
      <c r="AR389" s="4"/>
    </row>
    <row r="390" ht="12.0" customHeight="1">
      <c r="C390" s="4"/>
      <c r="D390" s="4"/>
      <c r="E390" s="4"/>
      <c r="F390" s="4"/>
      <c r="G390" s="4"/>
      <c r="AR390" s="4"/>
    </row>
    <row r="391" ht="12.0" customHeight="1">
      <c r="C391" s="4"/>
      <c r="D391" s="4"/>
      <c r="E391" s="4"/>
      <c r="F391" s="4"/>
      <c r="G391" s="4"/>
      <c r="AR391" s="4"/>
    </row>
    <row r="392" ht="12.0" customHeight="1">
      <c r="C392" s="4"/>
      <c r="D392" s="4"/>
      <c r="E392" s="4"/>
      <c r="F392" s="4"/>
      <c r="G392" s="4"/>
      <c r="AR392" s="4"/>
    </row>
    <row r="393" ht="12.0" customHeight="1">
      <c r="C393" s="4"/>
      <c r="D393" s="4"/>
      <c r="E393" s="4"/>
      <c r="F393" s="4"/>
      <c r="G393" s="4"/>
      <c r="AR393" s="4"/>
    </row>
    <row r="394" ht="12.0" customHeight="1">
      <c r="C394" s="4"/>
      <c r="D394" s="4"/>
      <c r="E394" s="4"/>
      <c r="F394" s="4"/>
      <c r="G394" s="4"/>
      <c r="AR394" s="4"/>
    </row>
    <row r="395" ht="12.0" customHeight="1">
      <c r="C395" s="4"/>
      <c r="D395" s="4"/>
      <c r="E395" s="4"/>
      <c r="F395" s="4"/>
      <c r="G395" s="4"/>
      <c r="AR395" s="4"/>
    </row>
    <row r="396" ht="12.0" customHeight="1">
      <c r="C396" s="4"/>
      <c r="D396" s="4"/>
      <c r="E396" s="4"/>
      <c r="F396" s="4"/>
      <c r="G396" s="4"/>
      <c r="AR396" s="4"/>
    </row>
    <row r="397" ht="12.0" customHeight="1">
      <c r="C397" s="4"/>
      <c r="D397" s="4"/>
      <c r="E397" s="4"/>
      <c r="F397" s="4"/>
      <c r="G397" s="4"/>
      <c r="AR397" s="4"/>
    </row>
    <row r="398" ht="12.0" customHeight="1">
      <c r="C398" s="4"/>
      <c r="D398" s="4"/>
      <c r="E398" s="4"/>
      <c r="F398" s="4"/>
      <c r="G398" s="4"/>
      <c r="AR398" s="4"/>
    </row>
    <row r="399" ht="12.0" customHeight="1">
      <c r="C399" s="4"/>
      <c r="D399" s="4"/>
      <c r="E399" s="4"/>
      <c r="F399" s="4"/>
      <c r="G399" s="4"/>
      <c r="AR399" s="4"/>
    </row>
    <row r="400" ht="12.0" customHeight="1">
      <c r="C400" s="4"/>
      <c r="D400" s="4"/>
      <c r="E400" s="4"/>
      <c r="F400" s="4"/>
      <c r="G400" s="4"/>
      <c r="AR400" s="4"/>
    </row>
    <row r="401" ht="12.0" customHeight="1">
      <c r="C401" s="4"/>
      <c r="D401" s="4"/>
      <c r="E401" s="4"/>
      <c r="F401" s="4"/>
      <c r="G401" s="4"/>
      <c r="AR401" s="4"/>
    </row>
    <row r="402" ht="12.0" customHeight="1">
      <c r="C402" s="4"/>
      <c r="D402" s="4"/>
      <c r="E402" s="4"/>
      <c r="F402" s="4"/>
      <c r="G402" s="4"/>
      <c r="AR402" s="4"/>
    </row>
    <row r="403" ht="12.0" customHeight="1">
      <c r="C403" s="4"/>
      <c r="D403" s="4"/>
      <c r="E403" s="4"/>
      <c r="F403" s="4"/>
      <c r="G403" s="4"/>
      <c r="AR403" s="4"/>
    </row>
    <row r="404" ht="12.0" customHeight="1">
      <c r="C404" s="4"/>
      <c r="D404" s="4"/>
      <c r="E404" s="4"/>
      <c r="F404" s="4"/>
      <c r="G404" s="4"/>
      <c r="AR404" s="4"/>
    </row>
    <row r="405" ht="12.0" customHeight="1">
      <c r="C405" s="4"/>
      <c r="D405" s="4"/>
      <c r="E405" s="4"/>
      <c r="F405" s="4"/>
      <c r="G405" s="4"/>
      <c r="AR405" s="4"/>
    </row>
    <row r="406" ht="12.0" customHeight="1">
      <c r="C406" s="4"/>
      <c r="D406" s="4"/>
      <c r="E406" s="4"/>
      <c r="F406" s="4"/>
      <c r="G406" s="4"/>
      <c r="AR406" s="4"/>
    </row>
    <row r="407" ht="12.0" customHeight="1">
      <c r="C407" s="4"/>
      <c r="D407" s="4"/>
      <c r="E407" s="4"/>
      <c r="F407" s="4"/>
      <c r="G407" s="4"/>
      <c r="AR407" s="4"/>
    </row>
    <row r="408" ht="12.0" customHeight="1">
      <c r="C408" s="4"/>
      <c r="D408" s="4"/>
      <c r="E408" s="4"/>
      <c r="F408" s="4"/>
      <c r="G408" s="4"/>
      <c r="AR408" s="4"/>
    </row>
    <row r="409" ht="12.0" customHeight="1">
      <c r="C409" s="4"/>
      <c r="D409" s="4"/>
      <c r="E409" s="4"/>
      <c r="F409" s="4"/>
      <c r="G409" s="4"/>
      <c r="AR409" s="4"/>
    </row>
    <row r="410" ht="12.0" customHeight="1">
      <c r="C410" s="4"/>
      <c r="D410" s="4"/>
      <c r="E410" s="4"/>
      <c r="F410" s="4"/>
      <c r="G410" s="4"/>
      <c r="AR410" s="4"/>
    </row>
    <row r="411" ht="12.0" customHeight="1">
      <c r="C411" s="4"/>
      <c r="D411" s="4"/>
      <c r="E411" s="4"/>
      <c r="F411" s="4"/>
      <c r="G411" s="4"/>
      <c r="AR411" s="4"/>
    </row>
    <row r="412" ht="12.0" customHeight="1">
      <c r="C412" s="4"/>
      <c r="D412" s="4"/>
      <c r="E412" s="4"/>
      <c r="F412" s="4"/>
      <c r="G412" s="4"/>
      <c r="AR412" s="4"/>
    </row>
    <row r="413" ht="12.0" customHeight="1">
      <c r="C413" s="4"/>
      <c r="D413" s="4"/>
      <c r="E413" s="4"/>
      <c r="F413" s="4"/>
      <c r="G413" s="4"/>
      <c r="AR413" s="4"/>
    </row>
    <row r="414" ht="12.0" customHeight="1">
      <c r="C414" s="4"/>
      <c r="D414" s="4"/>
      <c r="E414" s="4"/>
      <c r="F414" s="4"/>
      <c r="G414" s="4"/>
      <c r="AR414" s="4"/>
    </row>
    <row r="415" ht="12.0" customHeight="1">
      <c r="C415" s="4"/>
      <c r="D415" s="4"/>
      <c r="E415" s="4"/>
      <c r="F415" s="4"/>
      <c r="G415" s="4"/>
      <c r="AR415" s="4"/>
    </row>
    <row r="416" ht="12.0" customHeight="1">
      <c r="C416" s="4"/>
      <c r="D416" s="4"/>
      <c r="E416" s="4"/>
      <c r="F416" s="4"/>
      <c r="G416" s="4"/>
      <c r="AR416" s="4"/>
    </row>
    <row r="417" ht="12.0" customHeight="1">
      <c r="C417" s="4"/>
      <c r="D417" s="4"/>
      <c r="E417" s="4"/>
      <c r="F417" s="4"/>
      <c r="G417" s="4"/>
      <c r="AR417" s="4"/>
    </row>
    <row r="418" ht="12.0" customHeight="1">
      <c r="C418" s="4"/>
      <c r="D418" s="4"/>
      <c r="E418" s="4"/>
      <c r="F418" s="4"/>
      <c r="G418" s="4"/>
      <c r="AR418" s="4"/>
    </row>
    <row r="419" ht="12.0" customHeight="1">
      <c r="C419" s="4"/>
      <c r="D419" s="4"/>
      <c r="E419" s="4"/>
      <c r="F419" s="4"/>
      <c r="G419" s="4"/>
      <c r="AR419" s="4"/>
    </row>
    <row r="420" ht="12.0" customHeight="1">
      <c r="C420" s="4"/>
      <c r="D420" s="4"/>
      <c r="E420" s="4"/>
      <c r="F420" s="4"/>
      <c r="G420" s="4"/>
      <c r="AR420" s="4"/>
    </row>
    <row r="421" ht="12.0" customHeight="1">
      <c r="C421" s="4"/>
      <c r="D421" s="4"/>
      <c r="E421" s="4"/>
      <c r="F421" s="4"/>
      <c r="G421" s="4"/>
      <c r="AR421" s="4"/>
    </row>
    <row r="422" ht="12.0" customHeight="1">
      <c r="C422" s="4"/>
      <c r="D422" s="4"/>
      <c r="E422" s="4"/>
      <c r="F422" s="4"/>
      <c r="G422" s="4"/>
      <c r="AR422" s="4"/>
    </row>
    <row r="423" ht="12.0" customHeight="1">
      <c r="C423" s="4"/>
      <c r="D423" s="4"/>
      <c r="E423" s="4"/>
      <c r="F423" s="4"/>
      <c r="G423" s="4"/>
      <c r="AR423" s="4"/>
    </row>
    <row r="424" ht="12.0" customHeight="1">
      <c r="C424" s="4"/>
      <c r="D424" s="4"/>
      <c r="E424" s="4"/>
      <c r="F424" s="4"/>
      <c r="G424" s="4"/>
      <c r="AR424" s="4"/>
    </row>
    <row r="425" ht="12.0" customHeight="1">
      <c r="C425" s="4"/>
      <c r="D425" s="4"/>
      <c r="E425" s="4"/>
      <c r="F425" s="4"/>
      <c r="G425" s="4"/>
      <c r="AR425" s="4"/>
    </row>
    <row r="426" ht="12.0" customHeight="1">
      <c r="C426" s="4"/>
      <c r="D426" s="4"/>
      <c r="E426" s="4"/>
      <c r="F426" s="4"/>
      <c r="G426" s="4"/>
      <c r="AR426" s="4"/>
    </row>
    <row r="427" ht="12.0" customHeight="1">
      <c r="C427" s="4"/>
      <c r="D427" s="4"/>
      <c r="E427" s="4"/>
      <c r="F427" s="4"/>
      <c r="G427" s="4"/>
      <c r="AR427" s="4"/>
    </row>
    <row r="428" ht="12.0" customHeight="1">
      <c r="C428" s="4"/>
      <c r="D428" s="4"/>
      <c r="E428" s="4"/>
      <c r="F428" s="4"/>
      <c r="G428" s="4"/>
      <c r="AR428" s="4"/>
    </row>
    <row r="429" ht="12.0" customHeight="1">
      <c r="C429" s="4"/>
      <c r="D429" s="4"/>
      <c r="E429" s="4"/>
      <c r="F429" s="4"/>
      <c r="G429" s="4"/>
      <c r="AR429" s="4"/>
    </row>
    <row r="430" ht="12.0" customHeight="1">
      <c r="C430" s="4"/>
      <c r="D430" s="4"/>
      <c r="E430" s="4"/>
      <c r="F430" s="4"/>
      <c r="G430" s="4"/>
      <c r="AR430" s="4"/>
    </row>
    <row r="431" ht="12.0" customHeight="1">
      <c r="C431" s="4"/>
      <c r="D431" s="4"/>
      <c r="E431" s="4"/>
      <c r="F431" s="4"/>
      <c r="G431" s="4"/>
      <c r="AR431" s="4"/>
    </row>
    <row r="432" ht="12.0" customHeight="1">
      <c r="C432" s="4"/>
      <c r="D432" s="4"/>
      <c r="E432" s="4"/>
      <c r="F432" s="4"/>
      <c r="G432" s="4"/>
      <c r="AR432" s="4"/>
    </row>
    <row r="433" ht="12.0" customHeight="1">
      <c r="C433" s="4"/>
      <c r="D433" s="4"/>
      <c r="E433" s="4"/>
      <c r="F433" s="4"/>
      <c r="G433" s="4"/>
      <c r="AR433" s="4"/>
    </row>
    <row r="434" ht="12.0" customHeight="1">
      <c r="C434" s="4"/>
      <c r="D434" s="4"/>
      <c r="E434" s="4"/>
      <c r="F434" s="4"/>
      <c r="G434" s="4"/>
      <c r="AR434" s="4"/>
    </row>
    <row r="435" ht="12.0" customHeight="1">
      <c r="C435" s="4"/>
      <c r="D435" s="4"/>
      <c r="E435" s="4"/>
      <c r="F435" s="4"/>
      <c r="G435" s="4"/>
      <c r="AR435" s="4"/>
    </row>
    <row r="436" ht="12.0" customHeight="1">
      <c r="C436" s="4"/>
      <c r="D436" s="4"/>
      <c r="E436" s="4"/>
      <c r="F436" s="4"/>
      <c r="G436" s="4"/>
      <c r="AR436" s="4"/>
    </row>
    <row r="437" ht="12.0" customHeight="1">
      <c r="C437" s="4"/>
      <c r="D437" s="4"/>
      <c r="E437" s="4"/>
      <c r="F437" s="4"/>
      <c r="G437" s="4"/>
      <c r="AR437" s="4"/>
    </row>
    <row r="438" ht="12.0" customHeight="1">
      <c r="C438" s="4"/>
      <c r="D438" s="4"/>
      <c r="E438" s="4"/>
      <c r="F438" s="4"/>
      <c r="G438" s="4"/>
      <c r="AR438" s="4"/>
    </row>
    <row r="439" ht="12.0" customHeight="1">
      <c r="C439" s="4"/>
      <c r="D439" s="4"/>
      <c r="E439" s="4"/>
      <c r="F439" s="4"/>
      <c r="G439" s="4"/>
      <c r="AR439" s="4"/>
    </row>
    <row r="440" ht="12.0" customHeight="1">
      <c r="C440" s="4"/>
      <c r="D440" s="4"/>
      <c r="E440" s="4"/>
      <c r="F440" s="4"/>
      <c r="G440" s="4"/>
      <c r="AR440" s="4"/>
    </row>
    <row r="441" ht="12.0" customHeight="1">
      <c r="C441" s="4"/>
      <c r="D441" s="4"/>
      <c r="E441" s="4"/>
      <c r="F441" s="4"/>
      <c r="G441" s="4"/>
      <c r="AR441" s="4"/>
    </row>
    <row r="442" ht="12.0" customHeight="1">
      <c r="C442" s="4"/>
      <c r="D442" s="4"/>
      <c r="E442" s="4"/>
      <c r="F442" s="4"/>
      <c r="G442" s="4"/>
      <c r="AR442" s="4"/>
    </row>
    <row r="443" ht="12.0" customHeight="1">
      <c r="C443" s="4"/>
      <c r="D443" s="4"/>
      <c r="E443" s="4"/>
      <c r="F443" s="4"/>
      <c r="G443" s="4"/>
      <c r="AR443" s="4"/>
    </row>
    <row r="444" ht="12.0" customHeight="1">
      <c r="C444" s="4"/>
      <c r="D444" s="4"/>
      <c r="E444" s="4"/>
      <c r="F444" s="4"/>
      <c r="G444" s="4"/>
      <c r="AR444" s="4"/>
    </row>
    <row r="445" ht="12.0" customHeight="1">
      <c r="C445" s="4"/>
      <c r="D445" s="4"/>
      <c r="E445" s="4"/>
      <c r="F445" s="4"/>
      <c r="G445" s="4"/>
      <c r="AR445" s="4"/>
    </row>
    <row r="446" ht="12.0" customHeight="1">
      <c r="C446" s="4"/>
      <c r="D446" s="4"/>
      <c r="E446" s="4"/>
      <c r="F446" s="4"/>
      <c r="G446" s="4"/>
      <c r="AR446" s="4"/>
    </row>
    <row r="447" ht="12.0" customHeight="1">
      <c r="C447" s="4"/>
      <c r="D447" s="4"/>
      <c r="E447" s="4"/>
      <c r="F447" s="4"/>
      <c r="G447" s="4"/>
      <c r="AR447" s="4"/>
    </row>
    <row r="448" ht="12.0" customHeight="1">
      <c r="C448" s="4"/>
      <c r="D448" s="4"/>
      <c r="E448" s="4"/>
      <c r="F448" s="4"/>
      <c r="G448" s="4"/>
      <c r="AR448" s="4"/>
    </row>
    <row r="449" ht="12.0" customHeight="1">
      <c r="C449" s="4"/>
      <c r="D449" s="4"/>
      <c r="E449" s="4"/>
      <c r="F449" s="4"/>
      <c r="G449" s="4"/>
      <c r="AR449" s="4"/>
    </row>
    <row r="450" ht="12.0" customHeight="1">
      <c r="C450" s="4"/>
      <c r="D450" s="4"/>
      <c r="E450" s="4"/>
      <c r="F450" s="4"/>
      <c r="G450" s="4"/>
      <c r="AR450" s="4"/>
    </row>
    <row r="451" ht="12.0" customHeight="1">
      <c r="C451" s="4"/>
      <c r="D451" s="4"/>
      <c r="E451" s="4"/>
      <c r="F451" s="4"/>
      <c r="G451" s="4"/>
      <c r="AR451" s="4"/>
    </row>
    <row r="452" ht="12.0" customHeight="1">
      <c r="C452" s="4"/>
      <c r="D452" s="4"/>
      <c r="E452" s="4"/>
      <c r="F452" s="4"/>
      <c r="G452" s="4"/>
      <c r="AR452" s="4"/>
    </row>
    <row r="453" ht="12.0" customHeight="1">
      <c r="C453" s="4"/>
      <c r="D453" s="4"/>
      <c r="E453" s="4"/>
      <c r="F453" s="4"/>
      <c r="G453" s="4"/>
      <c r="AR453" s="4"/>
    </row>
    <row r="454" ht="12.0" customHeight="1">
      <c r="C454" s="4"/>
      <c r="D454" s="4"/>
      <c r="E454" s="4"/>
      <c r="F454" s="4"/>
      <c r="G454" s="4"/>
      <c r="AR454" s="4"/>
    </row>
    <row r="455" ht="12.0" customHeight="1">
      <c r="C455" s="4"/>
      <c r="D455" s="4"/>
      <c r="E455" s="4"/>
      <c r="F455" s="4"/>
      <c r="G455" s="4"/>
      <c r="AR455" s="4"/>
    </row>
    <row r="456" ht="12.0" customHeight="1">
      <c r="C456" s="4"/>
      <c r="D456" s="4"/>
      <c r="E456" s="4"/>
      <c r="F456" s="4"/>
      <c r="G456" s="4"/>
      <c r="AR456" s="4"/>
    </row>
    <row r="457" ht="12.0" customHeight="1">
      <c r="C457" s="4"/>
      <c r="D457" s="4"/>
      <c r="E457" s="4"/>
      <c r="F457" s="4"/>
      <c r="G457" s="4"/>
      <c r="AR457" s="4"/>
    </row>
    <row r="458" ht="12.0" customHeight="1">
      <c r="C458" s="4"/>
      <c r="D458" s="4"/>
      <c r="E458" s="4"/>
      <c r="F458" s="4"/>
      <c r="G458" s="4"/>
      <c r="AR458" s="4"/>
    </row>
    <row r="459" ht="12.0" customHeight="1">
      <c r="C459" s="4"/>
      <c r="D459" s="4"/>
      <c r="E459" s="4"/>
      <c r="F459" s="4"/>
      <c r="G459" s="4"/>
      <c r="AR459" s="4"/>
    </row>
    <row r="460" ht="12.0" customHeight="1">
      <c r="C460" s="4"/>
      <c r="D460" s="4"/>
      <c r="E460" s="4"/>
      <c r="F460" s="4"/>
      <c r="G460" s="4"/>
      <c r="AR460" s="4"/>
    </row>
    <row r="461" ht="12.0" customHeight="1">
      <c r="C461" s="4"/>
      <c r="D461" s="4"/>
      <c r="E461" s="4"/>
      <c r="F461" s="4"/>
      <c r="G461" s="4"/>
      <c r="AR461" s="4"/>
    </row>
    <row r="462" ht="12.0" customHeight="1">
      <c r="C462" s="4"/>
      <c r="D462" s="4"/>
      <c r="E462" s="4"/>
      <c r="F462" s="4"/>
      <c r="G462" s="4"/>
      <c r="AR462" s="4"/>
    </row>
    <row r="463" ht="12.0" customHeight="1">
      <c r="C463" s="4"/>
      <c r="D463" s="4"/>
      <c r="E463" s="4"/>
      <c r="F463" s="4"/>
      <c r="G463" s="4"/>
      <c r="AR463" s="4"/>
    </row>
    <row r="464" ht="12.0" customHeight="1">
      <c r="C464" s="4"/>
      <c r="D464" s="4"/>
      <c r="E464" s="4"/>
      <c r="F464" s="4"/>
      <c r="G464" s="4"/>
      <c r="AR464" s="4"/>
    </row>
    <row r="465" ht="12.0" customHeight="1">
      <c r="C465" s="4"/>
      <c r="D465" s="4"/>
      <c r="E465" s="4"/>
      <c r="F465" s="4"/>
      <c r="G465" s="4"/>
      <c r="AR465" s="4"/>
    </row>
    <row r="466" ht="12.0" customHeight="1">
      <c r="C466" s="4"/>
      <c r="D466" s="4"/>
      <c r="E466" s="4"/>
      <c r="F466" s="4"/>
      <c r="G466" s="4"/>
      <c r="AR466" s="4"/>
    </row>
    <row r="467" ht="12.0" customHeight="1">
      <c r="C467" s="4"/>
      <c r="D467" s="4"/>
      <c r="E467" s="4"/>
      <c r="F467" s="4"/>
      <c r="G467" s="4"/>
      <c r="AR467" s="4"/>
    </row>
    <row r="468" ht="12.0" customHeight="1">
      <c r="C468" s="4"/>
      <c r="D468" s="4"/>
      <c r="E468" s="4"/>
      <c r="F468" s="4"/>
      <c r="G468" s="4"/>
      <c r="AR468" s="4"/>
    </row>
    <row r="469" ht="12.0" customHeight="1">
      <c r="C469" s="4"/>
      <c r="D469" s="4"/>
      <c r="E469" s="4"/>
      <c r="F469" s="4"/>
      <c r="G469" s="4"/>
      <c r="AR469" s="4"/>
    </row>
    <row r="470" ht="12.0" customHeight="1">
      <c r="C470" s="4"/>
      <c r="D470" s="4"/>
      <c r="E470" s="4"/>
      <c r="F470" s="4"/>
      <c r="G470" s="4"/>
      <c r="AR470" s="4"/>
    </row>
    <row r="471" ht="12.0" customHeight="1">
      <c r="C471" s="4"/>
      <c r="D471" s="4"/>
      <c r="E471" s="4"/>
      <c r="F471" s="4"/>
      <c r="G471" s="4"/>
      <c r="AR471" s="4"/>
    </row>
    <row r="472" ht="12.0" customHeight="1">
      <c r="C472" s="4"/>
      <c r="D472" s="4"/>
      <c r="E472" s="4"/>
      <c r="F472" s="4"/>
      <c r="G472" s="4"/>
      <c r="AR472" s="4"/>
    </row>
    <row r="473" ht="12.0" customHeight="1">
      <c r="C473" s="4"/>
      <c r="D473" s="4"/>
      <c r="E473" s="4"/>
      <c r="F473" s="4"/>
      <c r="G473" s="4"/>
      <c r="AR473" s="4"/>
    </row>
    <row r="474" ht="12.0" customHeight="1">
      <c r="C474" s="4"/>
      <c r="D474" s="4"/>
      <c r="E474" s="4"/>
      <c r="F474" s="4"/>
      <c r="G474" s="4"/>
      <c r="AR474" s="4"/>
    </row>
    <row r="475" ht="12.0" customHeight="1">
      <c r="C475" s="4"/>
      <c r="D475" s="4"/>
      <c r="E475" s="4"/>
      <c r="F475" s="4"/>
      <c r="G475" s="4"/>
      <c r="AR475" s="4"/>
    </row>
    <row r="476" ht="12.0" customHeight="1">
      <c r="C476" s="4"/>
      <c r="D476" s="4"/>
      <c r="E476" s="4"/>
      <c r="F476" s="4"/>
      <c r="G476" s="4"/>
      <c r="AR476" s="4"/>
    </row>
    <row r="477" ht="12.0" customHeight="1">
      <c r="C477" s="4"/>
      <c r="D477" s="4"/>
      <c r="E477" s="4"/>
      <c r="F477" s="4"/>
      <c r="G477" s="4"/>
      <c r="AR477" s="4"/>
    </row>
    <row r="478" ht="12.0" customHeight="1">
      <c r="C478" s="4"/>
      <c r="D478" s="4"/>
      <c r="E478" s="4"/>
      <c r="F478" s="4"/>
      <c r="G478" s="4"/>
      <c r="AR478" s="4"/>
    </row>
    <row r="479" ht="12.0" customHeight="1">
      <c r="C479" s="4"/>
      <c r="D479" s="4"/>
      <c r="E479" s="4"/>
      <c r="F479" s="4"/>
      <c r="G479" s="4"/>
      <c r="AR479" s="4"/>
    </row>
    <row r="480" ht="12.0" customHeight="1">
      <c r="C480" s="4"/>
      <c r="D480" s="4"/>
      <c r="E480" s="4"/>
      <c r="F480" s="4"/>
      <c r="G480" s="4"/>
      <c r="AR480" s="4"/>
    </row>
    <row r="481" ht="12.0" customHeight="1">
      <c r="C481" s="4"/>
      <c r="D481" s="4"/>
      <c r="E481" s="4"/>
      <c r="F481" s="4"/>
      <c r="G481" s="4"/>
      <c r="AR481" s="4"/>
    </row>
    <row r="482" ht="12.0" customHeight="1">
      <c r="C482" s="4"/>
      <c r="D482" s="4"/>
      <c r="E482" s="4"/>
      <c r="F482" s="4"/>
      <c r="G482" s="4"/>
      <c r="AR482" s="4"/>
    </row>
    <row r="483" ht="12.0" customHeight="1">
      <c r="C483" s="4"/>
      <c r="D483" s="4"/>
      <c r="E483" s="4"/>
      <c r="F483" s="4"/>
      <c r="G483" s="4"/>
      <c r="AR483" s="4"/>
    </row>
    <row r="484" ht="12.0" customHeight="1">
      <c r="C484" s="4"/>
      <c r="D484" s="4"/>
      <c r="E484" s="4"/>
      <c r="F484" s="4"/>
      <c r="G484" s="4"/>
      <c r="AR484" s="4"/>
    </row>
    <row r="485" ht="12.0" customHeight="1">
      <c r="C485" s="4"/>
      <c r="D485" s="4"/>
      <c r="E485" s="4"/>
      <c r="F485" s="4"/>
      <c r="G485" s="4"/>
      <c r="AR485" s="4"/>
    </row>
    <row r="486" ht="12.0" customHeight="1">
      <c r="C486" s="4"/>
      <c r="D486" s="4"/>
      <c r="E486" s="4"/>
      <c r="F486" s="4"/>
      <c r="G486" s="4"/>
      <c r="AR486" s="4"/>
    </row>
    <row r="487" ht="12.0" customHeight="1">
      <c r="C487" s="4"/>
      <c r="D487" s="4"/>
      <c r="E487" s="4"/>
      <c r="F487" s="4"/>
      <c r="G487" s="4"/>
      <c r="AR487" s="4"/>
    </row>
    <row r="488" ht="12.0" customHeight="1">
      <c r="C488" s="4"/>
      <c r="D488" s="4"/>
      <c r="E488" s="4"/>
      <c r="F488" s="4"/>
      <c r="G488" s="4"/>
      <c r="AR488" s="4"/>
    </row>
    <row r="489" ht="12.0" customHeight="1">
      <c r="C489" s="4"/>
      <c r="D489" s="4"/>
      <c r="E489" s="4"/>
      <c r="F489" s="4"/>
      <c r="G489" s="4"/>
      <c r="AR489" s="4"/>
    </row>
    <row r="490" ht="12.0" customHeight="1">
      <c r="C490" s="4"/>
      <c r="D490" s="4"/>
      <c r="E490" s="4"/>
      <c r="F490" s="4"/>
      <c r="G490" s="4"/>
      <c r="AR490" s="4"/>
    </row>
    <row r="491" ht="12.0" customHeight="1">
      <c r="C491" s="4"/>
      <c r="D491" s="4"/>
      <c r="E491" s="4"/>
      <c r="F491" s="4"/>
      <c r="G491" s="4"/>
      <c r="AR491" s="4"/>
    </row>
    <row r="492" ht="12.0" customHeight="1">
      <c r="C492" s="4"/>
      <c r="D492" s="4"/>
      <c r="E492" s="4"/>
      <c r="F492" s="4"/>
      <c r="G492" s="4"/>
      <c r="AR492" s="4"/>
    </row>
    <row r="493" ht="12.0" customHeight="1">
      <c r="C493" s="4"/>
      <c r="D493" s="4"/>
      <c r="E493" s="4"/>
      <c r="F493" s="4"/>
      <c r="G493" s="4"/>
      <c r="AR493" s="4"/>
    </row>
    <row r="494" ht="12.0" customHeight="1">
      <c r="C494" s="4"/>
      <c r="D494" s="4"/>
      <c r="E494" s="4"/>
      <c r="F494" s="4"/>
      <c r="G494" s="4"/>
      <c r="AR494" s="4"/>
    </row>
    <row r="495" ht="12.0" customHeight="1">
      <c r="C495" s="4"/>
      <c r="D495" s="4"/>
      <c r="E495" s="4"/>
      <c r="F495" s="4"/>
      <c r="G495" s="4"/>
      <c r="AR495" s="4"/>
    </row>
    <row r="496" ht="12.0" customHeight="1">
      <c r="C496" s="4"/>
      <c r="D496" s="4"/>
      <c r="E496" s="4"/>
      <c r="F496" s="4"/>
      <c r="G496" s="4"/>
      <c r="AR496" s="4"/>
    </row>
    <row r="497" ht="12.0" customHeight="1">
      <c r="C497" s="4"/>
      <c r="D497" s="4"/>
      <c r="E497" s="4"/>
      <c r="F497" s="4"/>
      <c r="G497" s="4"/>
      <c r="AR497" s="4"/>
    </row>
    <row r="498" ht="12.0" customHeight="1">
      <c r="C498" s="4"/>
      <c r="D498" s="4"/>
      <c r="E498" s="4"/>
      <c r="F498" s="4"/>
      <c r="G498" s="4"/>
      <c r="AR498" s="4"/>
    </row>
    <row r="499" ht="12.0" customHeight="1">
      <c r="C499" s="4"/>
      <c r="D499" s="4"/>
      <c r="E499" s="4"/>
      <c r="F499" s="4"/>
      <c r="G499" s="4"/>
      <c r="AR499" s="4"/>
    </row>
    <row r="500" ht="12.0" customHeight="1">
      <c r="C500" s="4"/>
      <c r="D500" s="4"/>
      <c r="E500" s="4"/>
      <c r="F500" s="4"/>
      <c r="G500" s="4"/>
      <c r="AR500" s="4"/>
    </row>
    <row r="501" ht="12.0" customHeight="1">
      <c r="C501" s="4"/>
      <c r="D501" s="4"/>
      <c r="E501" s="4"/>
      <c r="F501" s="4"/>
      <c r="G501" s="4"/>
      <c r="AR501" s="4"/>
    </row>
    <row r="502" ht="12.0" customHeight="1">
      <c r="C502" s="4"/>
      <c r="D502" s="4"/>
      <c r="E502" s="4"/>
      <c r="F502" s="4"/>
      <c r="G502" s="4"/>
      <c r="AR502" s="4"/>
    </row>
    <row r="503" ht="12.0" customHeight="1">
      <c r="C503" s="4"/>
      <c r="D503" s="4"/>
      <c r="E503" s="4"/>
      <c r="F503" s="4"/>
      <c r="G503" s="4"/>
      <c r="AR503" s="4"/>
    </row>
    <row r="504" ht="12.0" customHeight="1">
      <c r="C504" s="4"/>
      <c r="D504" s="4"/>
      <c r="E504" s="4"/>
      <c r="F504" s="4"/>
      <c r="G504" s="4"/>
      <c r="AR504" s="4"/>
    </row>
    <row r="505" ht="12.0" customHeight="1">
      <c r="C505" s="4"/>
      <c r="D505" s="4"/>
      <c r="E505" s="4"/>
      <c r="F505" s="4"/>
      <c r="G505" s="4"/>
      <c r="AR505" s="4"/>
    </row>
    <row r="506" ht="12.0" customHeight="1">
      <c r="C506" s="4"/>
      <c r="D506" s="4"/>
      <c r="E506" s="4"/>
      <c r="F506" s="4"/>
      <c r="G506" s="4"/>
      <c r="AR506" s="4"/>
    </row>
    <row r="507" ht="12.0" customHeight="1">
      <c r="C507" s="4"/>
      <c r="D507" s="4"/>
      <c r="E507" s="4"/>
      <c r="F507" s="4"/>
      <c r="G507" s="4"/>
      <c r="AR507" s="4"/>
    </row>
    <row r="508" ht="12.0" customHeight="1">
      <c r="C508" s="4"/>
      <c r="D508" s="4"/>
      <c r="E508" s="4"/>
      <c r="F508" s="4"/>
      <c r="G508" s="4"/>
      <c r="AR508" s="4"/>
    </row>
    <row r="509" ht="12.0" customHeight="1">
      <c r="C509" s="4"/>
      <c r="D509" s="4"/>
      <c r="E509" s="4"/>
      <c r="F509" s="4"/>
      <c r="G509" s="4"/>
      <c r="AR509" s="4"/>
    </row>
    <row r="510" ht="12.0" customHeight="1">
      <c r="C510" s="4"/>
      <c r="D510" s="4"/>
      <c r="E510" s="4"/>
      <c r="F510" s="4"/>
      <c r="G510" s="4"/>
      <c r="AR510" s="4"/>
    </row>
    <row r="511" ht="12.0" customHeight="1">
      <c r="C511" s="4"/>
      <c r="D511" s="4"/>
      <c r="E511" s="4"/>
      <c r="F511" s="4"/>
      <c r="G511" s="4"/>
      <c r="AR511" s="4"/>
    </row>
    <row r="512" ht="12.0" customHeight="1">
      <c r="C512" s="4"/>
      <c r="D512" s="4"/>
      <c r="E512" s="4"/>
      <c r="F512" s="4"/>
      <c r="G512" s="4"/>
      <c r="AR512" s="4"/>
    </row>
    <row r="513" ht="12.0" customHeight="1">
      <c r="C513" s="4"/>
      <c r="D513" s="4"/>
      <c r="E513" s="4"/>
      <c r="F513" s="4"/>
      <c r="G513" s="4"/>
      <c r="AR513" s="4"/>
    </row>
    <row r="514" ht="12.0" customHeight="1">
      <c r="C514" s="4"/>
      <c r="D514" s="4"/>
      <c r="E514" s="4"/>
      <c r="F514" s="4"/>
      <c r="G514" s="4"/>
      <c r="AR514" s="4"/>
    </row>
    <row r="515" ht="12.0" customHeight="1">
      <c r="C515" s="4"/>
      <c r="D515" s="4"/>
      <c r="E515" s="4"/>
      <c r="F515" s="4"/>
      <c r="G515" s="4"/>
      <c r="AR515" s="4"/>
    </row>
    <row r="516" ht="12.0" customHeight="1">
      <c r="C516" s="4"/>
      <c r="D516" s="4"/>
      <c r="E516" s="4"/>
      <c r="F516" s="4"/>
      <c r="G516" s="4"/>
      <c r="AR516" s="4"/>
    </row>
    <row r="517" ht="12.0" customHeight="1">
      <c r="C517" s="4"/>
      <c r="D517" s="4"/>
      <c r="E517" s="4"/>
      <c r="F517" s="4"/>
      <c r="G517" s="4"/>
      <c r="AR517" s="4"/>
    </row>
    <row r="518" ht="12.0" customHeight="1">
      <c r="C518" s="4"/>
      <c r="D518" s="4"/>
      <c r="E518" s="4"/>
      <c r="F518" s="4"/>
      <c r="G518" s="4"/>
      <c r="AR518" s="4"/>
    </row>
    <row r="519" ht="12.0" customHeight="1">
      <c r="C519" s="4"/>
      <c r="D519" s="4"/>
      <c r="E519" s="4"/>
      <c r="F519" s="4"/>
      <c r="G519" s="4"/>
      <c r="AR519" s="4"/>
    </row>
    <row r="520" ht="12.0" customHeight="1">
      <c r="C520" s="4"/>
      <c r="D520" s="4"/>
      <c r="E520" s="4"/>
      <c r="F520" s="4"/>
      <c r="G520" s="4"/>
      <c r="AR520" s="4"/>
    </row>
    <row r="521" ht="12.0" customHeight="1">
      <c r="C521" s="4"/>
      <c r="D521" s="4"/>
      <c r="E521" s="4"/>
      <c r="F521" s="4"/>
      <c r="G521" s="4"/>
      <c r="AR521" s="4"/>
    </row>
    <row r="522" ht="12.0" customHeight="1">
      <c r="C522" s="4"/>
      <c r="D522" s="4"/>
      <c r="E522" s="4"/>
      <c r="F522" s="4"/>
      <c r="G522" s="4"/>
      <c r="AR522" s="4"/>
    </row>
    <row r="523" ht="12.0" customHeight="1">
      <c r="C523" s="4"/>
      <c r="D523" s="4"/>
      <c r="E523" s="4"/>
      <c r="F523" s="4"/>
      <c r="G523" s="4"/>
      <c r="AR523" s="4"/>
    </row>
    <row r="524" ht="12.0" customHeight="1">
      <c r="C524" s="4"/>
      <c r="D524" s="4"/>
      <c r="E524" s="4"/>
      <c r="F524" s="4"/>
      <c r="G524" s="4"/>
      <c r="AR524" s="4"/>
    </row>
    <row r="525" ht="12.0" customHeight="1">
      <c r="C525" s="4"/>
      <c r="D525" s="4"/>
      <c r="E525" s="4"/>
      <c r="F525" s="4"/>
      <c r="G525" s="4"/>
      <c r="AR525" s="4"/>
    </row>
    <row r="526" ht="12.0" customHeight="1">
      <c r="C526" s="4"/>
      <c r="D526" s="4"/>
      <c r="E526" s="4"/>
      <c r="F526" s="4"/>
      <c r="G526" s="4"/>
      <c r="AR526" s="4"/>
    </row>
    <row r="527" ht="12.0" customHeight="1">
      <c r="C527" s="4"/>
      <c r="D527" s="4"/>
      <c r="E527" s="4"/>
      <c r="F527" s="4"/>
      <c r="G527" s="4"/>
      <c r="AR527" s="4"/>
    </row>
    <row r="528" ht="12.0" customHeight="1">
      <c r="C528" s="4"/>
      <c r="D528" s="4"/>
      <c r="E528" s="4"/>
      <c r="F528" s="4"/>
      <c r="G528" s="4"/>
      <c r="AR528" s="4"/>
    </row>
    <row r="529" ht="12.0" customHeight="1">
      <c r="C529" s="4"/>
      <c r="D529" s="4"/>
      <c r="E529" s="4"/>
      <c r="F529" s="4"/>
      <c r="G529" s="4"/>
      <c r="AR529" s="4"/>
    </row>
    <row r="530" ht="12.0" customHeight="1">
      <c r="C530" s="4"/>
      <c r="D530" s="4"/>
      <c r="E530" s="4"/>
      <c r="F530" s="4"/>
      <c r="G530" s="4"/>
      <c r="AR530" s="4"/>
    </row>
    <row r="531" ht="12.0" customHeight="1">
      <c r="C531" s="4"/>
      <c r="D531" s="4"/>
      <c r="E531" s="4"/>
      <c r="F531" s="4"/>
      <c r="G531" s="4"/>
      <c r="AR531" s="4"/>
    </row>
    <row r="532" ht="12.0" customHeight="1">
      <c r="C532" s="4"/>
      <c r="D532" s="4"/>
      <c r="E532" s="4"/>
      <c r="F532" s="4"/>
      <c r="G532" s="4"/>
      <c r="AR532" s="4"/>
    </row>
    <row r="533" ht="12.0" customHeight="1">
      <c r="C533" s="4"/>
      <c r="D533" s="4"/>
      <c r="E533" s="4"/>
      <c r="F533" s="4"/>
      <c r="G533" s="4"/>
      <c r="AR533" s="4"/>
    </row>
    <row r="534" ht="12.0" customHeight="1">
      <c r="C534" s="4"/>
      <c r="D534" s="4"/>
      <c r="E534" s="4"/>
      <c r="F534" s="4"/>
      <c r="G534" s="4"/>
      <c r="AR534" s="4"/>
    </row>
    <row r="535" ht="12.0" customHeight="1">
      <c r="C535" s="4"/>
      <c r="D535" s="4"/>
      <c r="E535" s="4"/>
      <c r="F535" s="4"/>
      <c r="G535" s="4"/>
      <c r="AR535" s="4"/>
    </row>
    <row r="536" ht="12.0" customHeight="1">
      <c r="C536" s="4"/>
      <c r="D536" s="4"/>
      <c r="E536" s="4"/>
      <c r="F536" s="4"/>
      <c r="G536" s="4"/>
      <c r="AR536" s="4"/>
    </row>
    <row r="537" ht="12.0" customHeight="1">
      <c r="C537" s="4"/>
      <c r="D537" s="4"/>
      <c r="E537" s="4"/>
      <c r="F537" s="4"/>
      <c r="G537" s="4"/>
      <c r="AR537" s="4"/>
    </row>
    <row r="538" ht="12.0" customHeight="1">
      <c r="C538" s="4"/>
      <c r="D538" s="4"/>
      <c r="E538" s="4"/>
      <c r="F538" s="4"/>
      <c r="G538" s="4"/>
      <c r="AR538" s="4"/>
    </row>
    <row r="539" ht="12.0" customHeight="1">
      <c r="C539" s="4"/>
      <c r="D539" s="4"/>
      <c r="E539" s="4"/>
      <c r="F539" s="4"/>
      <c r="G539" s="4"/>
      <c r="AR539" s="4"/>
    </row>
    <row r="540" ht="12.0" customHeight="1">
      <c r="C540" s="4"/>
      <c r="D540" s="4"/>
      <c r="E540" s="4"/>
      <c r="F540" s="4"/>
      <c r="G540" s="4"/>
      <c r="AR540" s="4"/>
    </row>
    <row r="541" ht="12.0" customHeight="1">
      <c r="C541" s="4"/>
      <c r="D541" s="4"/>
      <c r="E541" s="4"/>
      <c r="F541" s="4"/>
      <c r="G541" s="4"/>
      <c r="AR541" s="4"/>
    </row>
    <row r="542" ht="12.0" customHeight="1">
      <c r="C542" s="4"/>
      <c r="D542" s="4"/>
      <c r="E542" s="4"/>
      <c r="F542" s="4"/>
      <c r="G542" s="4"/>
      <c r="AR542" s="4"/>
    </row>
    <row r="543" ht="12.0" customHeight="1">
      <c r="C543" s="4"/>
      <c r="D543" s="4"/>
      <c r="E543" s="4"/>
      <c r="F543" s="4"/>
      <c r="G543" s="4"/>
      <c r="AR543" s="4"/>
    </row>
    <row r="544" ht="12.0" customHeight="1">
      <c r="C544" s="4"/>
      <c r="D544" s="4"/>
      <c r="E544" s="4"/>
      <c r="F544" s="4"/>
      <c r="G544" s="4"/>
      <c r="AR544" s="4"/>
    </row>
    <row r="545" ht="12.0" customHeight="1">
      <c r="C545" s="4"/>
      <c r="D545" s="4"/>
      <c r="E545" s="4"/>
      <c r="F545" s="4"/>
      <c r="G545" s="4"/>
      <c r="AR545" s="4"/>
    </row>
    <row r="546" ht="12.0" customHeight="1">
      <c r="C546" s="4"/>
      <c r="D546" s="4"/>
      <c r="E546" s="4"/>
      <c r="F546" s="4"/>
      <c r="G546" s="4"/>
      <c r="AR546" s="4"/>
    </row>
    <row r="547" ht="12.0" customHeight="1">
      <c r="C547" s="4"/>
      <c r="D547" s="4"/>
      <c r="E547" s="4"/>
      <c r="F547" s="4"/>
      <c r="G547" s="4"/>
      <c r="AR547" s="4"/>
    </row>
    <row r="548" ht="12.0" customHeight="1">
      <c r="C548" s="4"/>
      <c r="D548" s="4"/>
      <c r="E548" s="4"/>
      <c r="F548" s="4"/>
      <c r="G548" s="4"/>
      <c r="AR548" s="4"/>
    </row>
    <row r="549" ht="12.0" customHeight="1">
      <c r="C549" s="4"/>
      <c r="D549" s="4"/>
      <c r="E549" s="4"/>
      <c r="F549" s="4"/>
      <c r="G549" s="4"/>
      <c r="AR549" s="4"/>
    </row>
    <row r="550" ht="12.0" customHeight="1">
      <c r="C550" s="4"/>
      <c r="D550" s="4"/>
      <c r="E550" s="4"/>
      <c r="F550" s="4"/>
      <c r="G550" s="4"/>
      <c r="AR550" s="4"/>
    </row>
    <row r="551" ht="12.0" customHeight="1">
      <c r="C551" s="4"/>
      <c r="D551" s="4"/>
      <c r="E551" s="4"/>
      <c r="F551" s="4"/>
      <c r="G551" s="4"/>
      <c r="AR551" s="4"/>
    </row>
    <row r="552" ht="12.0" customHeight="1">
      <c r="C552" s="4"/>
      <c r="D552" s="4"/>
      <c r="E552" s="4"/>
      <c r="F552" s="4"/>
      <c r="G552" s="4"/>
      <c r="AR552" s="4"/>
    </row>
    <row r="553" ht="12.0" customHeight="1">
      <c r="C553" s="4"/>
      <c r="D553" s="4"/>
      <c r="E553" s="4"/>
      <c r="F553" s="4"/>
      <c r="G553" s="4"/>
      <c r="AR553" s="4"/>
    </row>
    <row r="554" ht="12.0" customHeight="1">
      <c r="C554" s="4"/>
      <c r="D554" s="4"/>
      <c r="E554" s="4"/>
      <c r="F554" s="4"/>
      <c r="G554" s="4"/>
      <c r="AR554" s="4"/>
    </row>
    <row r="555" ht="12.0" customHeight="1">
      <c r="C555" s="4"/>
      <c r="D555" s="4"/>
      <c r="E555" s="4"/>
      <c r="F555" s="4"/>
      <c r="G555" s="4"/>
      <c r="AR555" s="4"/>
    </row>
    <row r="556" ht="12.0" customHeight="1">
      <c r="C556" s="4"/>
      <c r="D556" s="4"/>
      <c r="E556" s="4"/>
      <c r="F556" s="4"/>
      <c r="G556" s="4"/>
      <c r="AR556" s="4"/>
    </row>
    <row r="557" ht="12.0" customHeight="1">
      <c r="C557" s="4"/>
      <c r="D557" s="4"/>
      <c r="E557" s="4"/>
      <c r="F557" s="4"/>
      <c r="G557" s="4"/>
      <c r="AR557" s="4"/>
    </row>
    <row r="558" ht="12.0" customHeight="1">
      <c r="C558" s="4"/>
      <c r="D558" s="4"/>
      <c r="E558" s="4"/>
      <c r="F558" s="4"/>
      <c r="G558" s="4"/>
      <c r="AR558" s="4"/>
    </row>
    <row r="559" ht="12.0" customHeight="1">
      <c r="C559" s="4"/>
      <c r="D559" s="4"/>
      <c r="E559" s="4"/>
      <c r="F559" s="4"/>
      <c r="G559" s="4"/>
      <c r="AR559" s="4"/>
    </row>
    <row r="560" ht="12.0" customHeight="1">
      <c r="C560" s="4"/>
      <c r="D560" s="4"/>
      <c r="E560" s="4"/>
      <c r="F560" s="4"/>
      <c r="G560" s="4"/>
      <c r="AR560" s="4"/>
    </row>
    <row r="561" ht="12.0" customHeight="1">
      <c r="C561" s="4"/>
      <c r="D561" s="4"/>
      <c r="E561" s="4"/>
      <c r="F561" s="4"/>
      <c r="G561" s="4"/>
      <c r="AR561" s="4"/>
    </row>
    <row r="562" ht="12.0" customHeight="1">
      <c r="C562" s="4"/>
      <c r="D562" s="4"/>
      <c r="E562" s="4"/>
      <c r="F562" s="4"/>
      <c r="G562" s="4"/>
      <c r="AR562" s="4"/>
    </row>
    <row r="563" ht="12.0" customHeight="1">
      <c r="C563" s="4"/>
      <c r="D563" s="4"/>
      <c r="E563" s="4"/>
      <c r="F563" s="4"/>
      <c r="G563" s="4"/>
      <c r="AR563" s="4"/>
    </row>
    <row r="564" ht="12.0" customHeight="1">
      <c r="C564" s="4"/>
      <c r="D564" s="4"/>
      <c r="E564" s="4"/>
      <c r="F564" s="4"/>
      <c r="G564" s="4"/>
      <c r="AR564" s="4"/>
    </row>
    <row r="565" ht="12.0" customHeight="1">
      <c r="C565" s="4"/>
      <c r="D565" s="4"/>
      <c r="E565" s="4"/>
      <c r="F565" s="4"/>
      <c r="G565" s="4"/>
      <c r="AR565" s="4"/>
    </row>
    <row r="566" ht="12.0" customHeight="1">
      <c r="C566" s="4"/>
      <c r="D566" s="4"/>
      <c r="E566" s="4"/>
      <c r="F566" s="4"/>
      <c r="G566" s="4"/>
      <c r="AR566" s="4"/>
    </row>
    <row r="567" ht="12.0" customHeight="1">
      <c r="C567" s="4"/>
      <c r="D567" s="4"/>
      <c r="E567" s="4"/>
      <c r="F567" s="4"/>
      <c r="G567" s="4"/>
      <c r="AR567" s="4"/>
    </row>
    <row r="568" ht="12.0" customHeight="1">
      <c r="C568" s="4"/>
      <c r="D568" s="4"/>
      <c r="E568" s="4"/>
      <c r="F568" s="4"/>
      <c r="G568" s="4"/>
      <c r="AR568" s="4"/>
    </row>
    <row r="569" ht="12.0" customHeight="1">
      <c r="C569" s="4"/>
      <c r="D569" s="4"/>
      <c r="E569" s="4"/>
      <c r="F569" s="4"/>
      <c r="G569" s="4"/>
      <c r="AR569" s="4"/>
    </row>
    <row r="570" ht="12.0" customHeight="1">
      <c r="C570" s="4"/>
      <c r="D570" s="4"/>
      <c r="E570" s="4"/>
      <c r="F570" s="4"/>
      <c r="G570" s="4"/>
      <c r="AR570" s="4"/>
    </row>
    <row r="571" ht="12.0" customHeight="1">
      <c r="C571" s="4"/>
      <c r="D571" s="4"/>
      <c r="E571" s="4"/>
      <c r="F571" s="4"/>
      <c r="G571" s="4"/>
      <c r="AR571" s="4"/>
    </row>
    <row r="572" ht="12.0" customHeight="1">
      <c r="C572" s="4"/>
      <c r="D572" s="4"/>
      <c r="E572" s="4"/>
      <c r="F572" s="4"/>
      <c r="G572" s="4"/>
      <c r="AR572" s="4"/>
    </row>
    <row r="573" ht="12.0" customHeight="1">
      <c r="C573" s="4"/>
      <c r="D573" s="4"/>
      <c r="E573" s="4"/>
      <c r="F573" s="4"/>
      <c r="G573" s="4"/>
      <c r="AR573" s="4"/>
    </row>
    <row r="574" ht="12.0" customHeight="1">
      <c r="C574" s="4"/>
      <c r="D574" s="4"/>
      <c r="E574" s="4"/>
      <c r="F574" s="4"/>
      <c r="G574" s="4"/>
      <c r="AR574" s="4"/>
    </row>
    <row r="575" ht="12.0" customHeight="1">
      <c r="C575" s="4"/>
      <c r="D575" s="4"/>
      <c r="E575" s="4"/>
      <c r="F575" s="4"/>
      <c r="G575" s="4"/>
      <c r="AR575" s="4"/>
    </row>
    <row r="576" ht="12.0" customHeight="1">
      <c r="C576" s="4"/>
      <c r="D576" s="4"/>
      <c r="E576" s="4"/>
      <c r="F576" s="4"/>
      <c r="G576" s="4"/>
      <c r="AR576" s="4"/>
    </row>
    <row r="577" ht="12.0" customHeight="1">
      <c r="C577" s="4"/>
      <c r="D577" s="4"/>
      <c r="E577" s="4"/>
      <c r="F577" s="4"/>
      <c r="G577" s="4"/>
      <c r="AR577" s="4"/>
    </row>
    <row r="578" ht="12.0" customHeight="1">
      <c r="C578" s="4"/>
      <c r="D578" s="4"/>
      <c r="E578" s="4"/>
      <c r="F578" s="4"/>
      <c r="G578" s="4"/>
      <c r="AR578" s="4"/>
    </row>
    <row r="579" ht="12.0" customHeight="1">
      <c r="C579" s="4"/>
      <c r="D579" s="4"/>
      <c r="E579" s="4"/>
      <c r="F579" s="4"/>
      <c r="G579" s="4"/>
      <c r="AR579" s="4"/>
    </row>
    <row r="580" ht="12.0" customHeight="1">
      <c r="C580" s="4"/>
      <c r="D580" s="4"/>
      <c r="E580" s="4"/>
      <c r="F580" s="4"/>
      <c r="G580" s="4"/>
      <c r="AR580" s="4"/>
    </row>
    <row r="581" ht="12.0" customHeight="1">
      <c r="C581" s="4"/>
      <c r="D581" s="4"/>
      <c r="E581" s="4"/>
      <c r="F581" s="4"/>
      <c r="G581" s="4"/>
      <c r="AR581" s="4"/>
    </row>
    <row r="582" ht="12.0" customHeight="1">
      <c r="C582" s="4"/>
      <c r="D582" s="4"/>
      <c r="E582" s="4"/>
      <c r="F582" s="4"/>
      <c r="G582" s="4"/>
      <c r="AR582" s="4"/>
    </row>
    <row r="583" ht="12.0" customHeight="1">
      <c r="C583" s="4"/>
      <c r="D583" s="4"/>
      <c r="E583" s="4"/>
      <c r="F583" s="4"/>
      <c r="G583" s="4"/>
      <c r="AR583" s="4"/>
    </row>
    <row r="584" ht="12.0" customHeight="1">
      <c r="C584" s="4"/>
      <c r="D584" s="4"/>
      <c r="E584" s="4"/>
      <c r="F584" s="4"/>
      <c r="G584" s="4"/>
      <c r="AR584" s="4"/>
    </row>
    <row r="585" ht="12.0" customHeight="1">
      <c r="C585" s="4"/>
      <c r="D585" s="4"/>
      <c r="E585" s="4"/>
      <c r="F585" s="4"/>
      <c r="G585" s="4"/>
      <c r="AR585" s="4"/>
    </row>
    <row r="586" ht="12.0" customHeight="1">
      <c r="C586" s="4"/>
      <c r="D586" s="4"/>
      <c r="E586" s="4"/>
      <c r="F586" s="4"/>
      <c r="G586" s="4"/>
      <c r="AR586" s="4"/>
    </row>
    <row r="587" ht="12.0" customHeight="1">
      <c r="C587" s="4"/>
      <c r="D587" s="4"/>
      <c r="E587" s="4"/>
      <c r="F587" s="4"/>
      <c r="G587" s="4"/>
      <c r="AR587" s="4"/>
    </row>
    <row r="588" ht="12.0" customHeight="1">
      <c r="C588" s="4"/>
      <c r="D588" s="4"/>
      <c r="E588" s="4"/>
      <c r="F588" s="4"/>
      <c r="G588" s="4"/>
      <c r="AR588" s="4"/>
    </row>
    <row r="589" ht="12.0" customHeight="1">
      <c r="C589" s="4"/>
      <c r="D589" s="4"/>
      <c r="E589" s="4"/>
      <c r="F589" s="4"/>
      <c r="G589" s="4"/>
      <c r="AR589" s="4"/>
    </row>
    <row r="590" ht="12.0" customHeight="1">
      <c r="C590" s="4"/>
      <c r="D590" s="4"/>
      <c r="E590" s="4"/>
      <c r="F590" s="4"/>
      <c r="G590" s="4"/>
      <c r="AR590" s="4"/>
    </row>
    <row r="591" ht="12.0" customHeight="1">
      <c r="C591" s="4"/>
      <c r="D591" s="4"/>
      <c r="E591" s="4"/>
      <c r="F591" s="4"/>
      <c r="G591" s="4"/>
      <c r="AR591" s="4"/>
    </row>
    <row r="592" ht="12.0" customHeight="1">
      <c r="C592" s="4"/>
      <c r="D592" s="4"/>
      <c r="E592" s="4"/>
      <c r="F592" s="4"/>
      <c r="G592" s="4"/>
      <c r="AR592" s="4"/>
    </row>
    <row r="593" ht="12.0" customHeight="1">
      <c r="C593" s="4"/>
      <c r="D593" s="4"/>
      <c r="E593" s="4"/>
      <c r="F593" s="4"/>
      <c r="G593" s="4"/>
      <c r="AR593" s="4"/>
    </row>
    <row r="594" ht="12.0" customHeight="1">
      <c r="C594" s="4"/>
      <c r="D594" s="4"/>
      <c r="E594" s="4"/>
      <c r="F594" s="4"/>
      <c r="G594" s="4"/>
      <c r="AR594" s="4"/>
    </row>
    <row r="595" ht="12.0" customHeight="1">
      <c r="C595" s="4"/>
      <c r="D595" s="4"/>
      <c r="E595" s="4"/>
      <c r="F595" s="4"/>
      <c r="G595" s="4"/>
      <c r="AR595" s="4"/>
    </row>
    <row r="596" ht="12.0" customHeight="1">
      <c r="C596" s="4"/>
      <c r="D596" s="4"/>
      <c r="E596" s="4"/>
      <c r="F596" s="4"/>
      <c r="G596" s="4"/>
      <c r="AR596" s="4"/>
    </row>
    <row r="597" ht="12.0" customHeight="1">
      <c r="C597" s="4"/>
      <c r="D597" s="4"/>
      <c r="E597" s="4"/>
      <c r="F597" s="4"/>
      <c r="G597" s="4"/>
      <c r="AR597" s="4"/>
    </row>
    <row r="598" ht="12.0" customHeight="1">
      <c r="C598" s="4"/>
      <c r="D598" s="4"/>
      <c r="E598" s="4"/>
      <c r="F598" s="4"/>
      <c r="G598" s="4"/>
      <c r="AR598" s="4"/>
    </row>
    <row r="599" ht="12.0" customHeight="1">
      <c r="C599" s="4"/>
      <c r="D599" s="4"/>
      <c r="E599" s="4"/>
      <c r="F599" s="4"/>
      <c r="G599" s="4"/>
      <c r="AR599" s="4"/>
    </row>
    <row r="600" ht="12.0" customHeight="1">
      <c r="C600" s="4"/>
      <c r="D600" s="4"/>
      <c r="E600" s="4"/>
      <c r="F600" s="4"/>
      <c r="G600" s="4"/>
      <c r="AR600" s="4"/>
    </row>
    <row r="601" ht="12.0" customHeight="1">
      <c r="C601" s="4"/>
      <c r="D601" s="4"/>
      <c r="E601" s="4"/>
      <c r="F601" s="4"/>
      <c r="G601" s="4"/>
      <c r="AR601" s="4"/>
    </row>
    <row r="602" ht="12.0" customHeight="1">
      <c r="C602" s="4"/>
      <c r="D602" s="4"/>
      <c r="E602" s="4"/>
      <c r="F602" s="4"/>
      <c r="G602" s="4"/>
      <c r="AR602" s="4"/>
    </row>
    <row r="603" ht="12.0" customHeight="1">
      <c r="C603" s="4"/>
      <c r="D603" s="4"/>
      <c r="E603" s="4"/>
      <c r="F603" s="4"/>
      <c r="G603" s="4"/>
      <c r="AR603" s="4"/>
    </row>
    <row r="604" ht="12.0" customHeight="1">
      <c r="C604" s="4"/>
      <c r="D604" s="4"/>
      <c r="E604" s="4"/>
      <c r="F604" s="4"/>
      <c r="G604" s="4"/>
      <c r="AR604" s="4"/>
    </row>
    <row r="605" ht="12.0" customHeight="1">
      <c r="C605" s="4"/>
      <c r="D605" s="4"/>
      <c r="E605" s="4"/>
      <c r="F605" s="4"/>
      <c r="G605" s="4"/>
      <c r="AR605" s="4"/>
    </row>
    <row r="606" ht="12.0" customHeight="1">
      <c r="C606" s="4"/>
      <c r="D606" s="4"/>
      <c r="E606" s="4"/>
      <c r="F606" s="4"/>
      <c r="G606" s="4"/>
      <c r="AR606" s="4"/>
    </row>
    <row r="607" ht="12.0" customHeight="1">
      <c r="C607" s="4"/>
      <c r="D607" s="4"/>
      <c r="E607" s="4"/>
      <c r="F607" s="4"/>
      <c r="G607" s="4"/>
      <c r="AR607" s="4"/>
    </row>
    <row r="608" ht="12.0" customHeight="1">
      <c r="C608" s="4"/>
      <c r="D608" s="4"/>
      <c r="E608" s="4"/>
      <c r="F608" s="4"/>
      <c r="G608" s="4"/>
      <c r="AR608" s="4"/>
    </row>
    <row r="609" ht="12.0" customHeight="1">
      <c r="C609" s="4"/>
      <c r="D609" s="4"/>
      <c r="E609" s="4"/>
      <c r="F609" s="4"/>
      <c r="G609" s="4"/>
      <c r="AR609" s="4"/>
    </row>
    <row r="610" ht="12.0" customHeight="1">
      <c r="C610" s="4"/>
      <c r="D610" s="4"/>
      <c r="E610" s="4"/>
      <c r="F610" s="4"/>
      <c r="G610" s="4"/>
      <c r="AR610" s="4"/>
    </row>
    <row r="611" ht="12.0" customHeight="1">
      <c r="C611" s="4"/>
      <c r="D611" s="4"/>
      <c r="E611" s="4"/>
      <c r="F611" s="4"/>
      <c r="G611" s="4"/>
      <c r="AR611" s="4"/>
    </row>
    <row r="612" ht="12.0" customHeight="1">
      <c r="C612" s="4"/>
      <c r="D612" s="4"/>
      <c r="E612" s="4"/>
      <c r="F612" s="4"/>
      <c r="G612" s="4"/>
      <c r="AR612" s="4"/>
    </row>
    <row r="613" ht="12.0" customHeight="1">
      <c r="C613" s="4"/>
      <c r="D613" s="4"/>
      <c r="E613" s="4"/>
      <c r="F613" s="4"/>
      <c r="G613" s="4"/>
      <c r="AR613" s="4"/>
    </row>
    <row r="614" ht="12.0" customHeight="1">
      <c r="C614" s="4"/>
      <c r="D614" s="4"/>
      <c r="E614" s="4"/>
      <c r="F614" s="4"/>
      <c r="G614" s="4"/>
      <c r="AR614" s="4"/>
    </row>
    <row r="615" ht="12.0" customHeight="1">
      <c r="C615" s="4"/>
      <c r="D615" s="4"/>
      <c r="E615" s="4"/>
      <c r="F615" s="4"/>
      <c r="G615" s="4"/>
      <c r="AR615" s="4"/>
    </row>
    <row r="616" ht="12.0" customHeight="1">
      <c r="C616" s="4"/>
      <c r="D616" s="4"/>
      <c r="E616" s="4"/>
      <c r="F616" s="4"/>
      <c r="G616" s="4"/>
      <c r="AR616" s="4"/>
    </row>
    <row r="617" ht="12.0" customHeight="1">
      <c r="C617" s="4"/>
      <c r="D617" s="4"/>
      <c r="E617" s="4"/>
      <c r="F617" s="4"/>
      <c r="G617" s="4"/>
      <c r="AR617" s="4"/>
    </row>
    <row r="618" ht="12.0" customHeight="1">
      <c r="C618" s="4"/>
      <c r="D618" s="4"/>
      <c r="E618" s="4"/>
      <c r="F618" s="4"/>
      <c r="G618" s="4"/>
      <c r="AR618" s="4"/>
    </row>
    <row r="619" ht="12.0" customHeight="1">
      <c r="C619" s="4"/>
      <c r="D619" s="4"/>
      <c r="E619" s="4"/>
      <c r="F619" s="4"/>
      <c r="G619" s="4"/>
      <c r="AR619" s="4"/>
    </row>
    <row r="620" ht="12.0" customHeight="1">
      <c r="C620" s="4"/>
      <c r="D620" s="4"/>
      <c r="E620" s="4"/>
      <c r="F620" s="4"/>
      <c r="G620" s="4"/>
      <c r="AR620" s="4"/>
    </row>
    <row r="621" ht="12.0" customHeight="1">
      <c r="C621" s="4"/>
      <c r="D621" s="4"/>
      <c r="E621" s="4"/>
      <c r="F621" s="4"/>
      <c r="G621" s="4"/>
      <c r="AR621" s="4"/>
    </row>
    <row r="622" ht="12.0" customHeight="1">
      <c r="C622" s="4"/>
      <c r="D622" s="4"/>
      <c r="E622" s="4"/>
      <c r="F622" s="4"/>
      <c r="G622" s="4"/>
      <c r="AR622" s="4"/>
    </row>
    <row r="623" ht="12.0" customHeight="1">
      <c r="C623" s="4"/>
      <c r="D623" s="4"/>
      <c r="E623" s="4"/>
      <c r="F623" s="4"/>
      <c r="G623" s="4"/>
      <c r="AR623" s="4"/>
    </row>
    <row r="624" ht="12.0" customHeight="1">
      <c r="C624" s="4"/>
      <c r="D624" s="4"/>
      <c r="E624" s="4"/>
      <c r="F624" s="4"/>
      <c r="G624" s="4"/>
      <c r="AR624" s="4"/>
    </row>
    <row r="625" ht="12.0" customHeight="1">
      <c r="C625" s="4"/>
      <c r="D625" s="4"/>
      <c r="E625" s="4"/>
      <c r="F625" s="4"/>
      <c r="G625" s="4"/>
      <c r="AR625" s="4"/>
    </row>
    <row r="626" ht="12.0" customHeight="1">
      <c r="C626" s="4"/>
      <c r="D626" s="4"/>
      <c r="E626" s="4"/>
      <c r="F626" s="4"/>
      <c r="G626" s="4"/>
      <c r="AR626" s="4"/>
    </row>
    <row r="627" ht="12.0" customHeight="1">
      <c r="C627" s="4"/>
      <c r="D627" s="4"/>
      <c r="E627" s="4"/>
      <c r="F627" s="4"/>
      <c r="G627" s="4"/>
      <c r="AR627" s="4"/>
    </row>
    <row r="628" ht="12.0" customHeight="1">
      <c r="C628" s="4"/>
      <c r="D628" s="4"/>
      <c r="E628" s="4"/>
      <c r="F628" s="4"/>
      <c r="G628" s="4"/>
      <c r="AR628" s="4"/>
    </row>
    <row r="629" ht="12.0" customHeight="1">
      <c r="C629" s="4"/>
      <c r="D629" s="4"/>
      <c r="E629" s="4"/>
      <c r="F629" s="4"/>
      <c r="G629" s="4"/>
      <c r="AR629" s="4"/>
    </row>
    <row r="630" ht="12.0" customHeight="1">
      <c r="C630" s="4"/>
      <c r="D630" s="4"/>
      <c r="E630" s="4"/>
      <c r="F630" s="4"/>
      <c r="G630" s="4"/>
      <c r="AR630" s="4"/>
    </row>
    <row r="631" ht="12.0" customHeight="1">
      <c r="C631" s="4"/>
      <c r="D631" s="4"/>
      <c r="E631" s="4"/>
      <c r="F631" s="4"/>
      <c r="G631" s="4"/>
      <c r="AR631" s="4"/>
    </row>
    <row r="632" ht="12.0" customHeight="1">
      <c r="C632" s="4"/>
      <c r="D632" s="4"/>
      <c r="E632" s="4"/>
      <c r="F632" s="4"/>
      <c r="G632" s="4"/>
      <c r="AR632" s="4"/>
    </row>
    <row r="633" ht="12.0" customHeight="1">
      <c r="C633" s="4"/>
      <c r="D633" s="4"/>
      <c r="E633" s="4"/>
      <c r="F633" s="4"/>
      <c r="G633" s="4"/>
      <c r="AR633" s="4"/>
    </row>
    <row r="634" ht="12.0" customHeight="1">
      <c r="C634" s="4"/>
      <c r="D634" s="4"/>
      <c r="E634" s="4"/>
      <c r="F634" s="4"/>
      <c r="G634" s="4"/>
      <c r="AR634" s="4"/>
    </row>
    <row r="635" ht="12.0" customHeight="1">
      <c r="C635" s="4"/>
      <c r="D635" s="4"/>
      <c r="E635" s="4"/>
      <c r="F635" s="4"/>
      <c r="G635" s="4"/>
      <c r="AR635" s="4"/>
    </row>
    <row r="636" ht="12.0" customHeight="1">
      <c r="C636" s="4"/>
      <c r="D636" s="4"/>
      <c r="E636" s="4"/>
      <c r="F636" s="4"/>
      <c r="G636" s="4"/>
      <c r="AR636" s="4"/>
    </row>
    <row r="637" ht="12.0" customHeight="1">
      <c r="C637" s="4"/>
      <c r="D637" s="4"/>
      <c r="E637" s="4"/>
      <c r="F637" s="4"/>
      <c r="G637" s="4"/>
      <c r="AR637" s="4"/>
    </row>
    <row r="638" ht="12.0" customHeight="1">
      <c r="C638" s="4"/>
      <c r="D638" s="4"/>
      <c r="E638" s="4"/>
      <c r="F638" s="4"/>
      <c r="G638" s="4"/>
      <c r="AR638" s="4"/>
    </row>
    <row r="639" ht="12.0" customHeight="1">
      <c r="C639" s="4"/>
      <c r="D639" s="4"/>
      <c r="E639" s="4"/>
      <c r="F639" s="4"/>
      <c r="G639" s="4"/>
      <c r="AR639" s="4"/>
    </row>
    <row r="640" ht="12.0" customHeight="1">
      <c r="C640" s="4"/>
      <c r="D640" s="4"/>
      <c r="E640" s="4"/>
      <c r="F640" s="4"/>
      <c r="G640" s="4"/>
      <c r="AR640" s="4"/>
    </row>
    <row r="641" ht="12.0" customHeight="1">
      <c r="C641" s="4"/>
      <c r="D641" s="4"/>
      <c r="E641" s="4"/>
      <c r="F641" s="4"/>
      <c r="G641" s="4"/>
      <c r="AR641" s="4"/>
    </row>
    <row r="642" ht="12.0" customHeight="1">
      <c r="C642" s="4"/>
      <c r="D642" s="4"/>
      <c r="E642" s="4"/>
      <c r="F642" s="4"/>
      <c r="G642" s="4"/>
      <c r="AR642" s="4"/>
    </row>
    <row r="643" ht="12.0" customHeight="1">
      <c r="C643" s="4"/>
      <c r="D643" s="4"/>
      <c r="E643" s="4"/>
      <c r="F643" s="4"/>
      <c r="G643" s="4"/>
      <c r="AR643" s="4"/>
    </row>
    <row r="644" ht="12.0" customHeight="1">
      <c r="C644" s="4"/>
      <c r="D644" s="4"/>
      <c r="E644" s="4"/>
      <c r="F644" s="4"/>
      <c r="G644" s="4"/>
      <c r="AR644" s="4"/>
    </row>
    <row r="645" ht="12.0" customHeight="1">
      <c r="C645" s="4"/>
      <c r="D645" s="4"/>
      <c r="E645" s="4"/>
      <c r="F645" s="4"/>
      <c r="G645" s="4"/>
      <c r="AR645" s="4"/>
    </row>
    <row r="646" ht="12.0" customHeight="1">
      <c r="C646" s="4"/>
      <c r="D646" s="4"/>
      <c r="E646" s="4"/>
      <c r="F646" s="4"/>
      <c r="G646" s="4"/>
      <c r="AR646" s="4"/>
    </row>
    <row r="647" ht="12.0" customHeight="1">
      <c r="C647" s="4"/>
      <c r="D647" s="4"/>
      <c r="E647" s="4"/>
      <c r="F647" s="4"/>
      <c r="G647" s="4"/>
      <c r="AR647" s="4"/>
    </row>
    <row r="648" ht="12.0" customHeight="1">
      <c r="C648" s="4"/>
      <c r="D648" s="4"/>
      <c r="E648" s="4"/>
      <c r="F648" s="4"/>
      <c r="G648" s="4"/>
      <c r="AR648" s="4"/>
    </row>
    <row r="649" ht="12.0" customHeight="1">
      <c r="C649" s="4"/>
      <c r="D649" s="4"/>
      <c r="E649" s="4"/>
      <c r="F649" s="4"/>
      <c r="G649" s="4"/>
      <c r="AR649" s="4"/>
    </row>
    <row r="650" ht="12.0" customHeight="1">
      <c r="C650" s="4"/>
      <c r="D650" s="4"/>
      <c r="E650" s="4"/>
      <c r="F650" s="4"/>
      <c r="G650" s="4"/>
      <c r="AR650" s="4"/>
    </row>
    <row r="651" ht="12.0" customHeight="1">
      <c r="C651" s="4"/>
      <c r="D651" s="4"/>
      <c r="E651" s="4"/>
      <c r="F651" s="4"/>
      <c r="G651" s="4"/>
      <c r="AR651" s="4"/>
    </row>
    <row r="652" ht="12.0" customHeight="1">
      <c r="C652" s="4"/>
      <c r="D652" s="4"/>
      <c r="E652" s="4"/>
      <c r="F652" s="4"/>
      <c r="G652" s="4"/>
      <c r="AR652" s="4"/>
    </row>
    <row r="653" ht="12.0" customHeight="1">
      <c r="C653" s="4"/>
      <c r="D653" s="4"/>
      <c r="E653" s="4"/>
      <c r="F653" s="4"/>
      <c r="G653" s="4"/>
      <c r="AR653" s="4"/>
    </row>
    <row r="654" ht="12.0" customHeight="1">
      <c r="C654" s="4"/>
      <c r="D654" s="4"/>
      <c r="E654" s="4"/>
      <c r="F654" s="4"/>
      <c r="G654" s="4"/>
      <c r="AR654" s="4"/>
    </row>
    <row r="655" ht="12.0" customHeight="1">
      <c r="C655" s="4"/>
      <c r="D655" s="4"/>
      <c r="E655" s="4"/>
      <c r="F655" s="4"/>
      <c r="G655" s="4"/>
      <c r="AR655" s="4"/>
    </row>
    <row r="656" ht="12.0" customHeight="1">
      <c r="C656" s="4"/>
      <c r="D656" s="4"/>
      <c r="E656" s="4"/>
      <c r="F656" s="4"/>
      <c r="G656" s="4"/>
      <c r="AR656" s="4"/>
    </row>
    <row r="657" ht="12.0" customHeight="1">
      <c r="C657" s="4"/>
      <c r="D657" s="4"/>
      <c r="E657" s="4"/>
      <c r="F657" s="4"/>
      <c r="G657" s="4"/>
      <c r="AR657" s="4"/>
    </row>
    <row r="658" ht="12.0" customHeight="1">
      <c r="C658" s="4"/>
      <c r="D658" s="4"/>
      <c r="E658" s="4"/>
      <c r="F658" s="4"/>
      <c r="G658" s="4"/>
      <c r="AR658" s="4"/>
    </row>
    <row r="659" ht="12.0" customHeight="1">
      <c r="C659" s="4"/>
      <c r="D659" s="4"/>
      <c r="E659" s="4"/>
      <c r="F659" s="4"/>
      <c r="G659" s="4"/>
      <c r="AR659" s="4"/>
    </row>
    <row r="660" ht="12.0" customHeight="1">
      <c r="C660" s="4"/>
      <c r="D660" s="4"/>
      <c r="E660" s="4"/>
      <c r="F660" s="4"/>
      <c r="G660" s="4"/>
      <c r="AR660" s="4"/>
    </row>
    <row r="661" ht="12.0" customHeight="1">
      <c r="C661" s="4"/>
      <c r="D661" s="4"/>
      <c r="E661" s="4"/>
      <c r="F661" s="4"/>
      <c r="G661" s="4"/>
      <c r="AR661" s="4"/>
    </row>
    <row r="662" ht="12.0" customHeight="1">
      <c r="C662" s="4"/>
      <c r="D662" s="4"/>
      <c r="E662" s="4"/>
      <c r="F662" s="4"/>
      <c r="G662" s="4"/>
      <c r="AR662" s="4"/>
    </row>
    <row r="663" ht="12.0" customHeight="1">
      <c r="C663" s="4"/>
      <c r="D663" s="4"/>
      <c r="E663" s="4"/>
      <c r="F663" s="4"/>
      <c r="G663" s="4"/>
      <c r="AR663" s="4"/>
    </row>
    <row r="664" ht="12.0" customHeight="1">
      <c r="C664" s="4"/>
      <c r="D664" s="4"/>
      <c r="E664" s="4"/>
      <c r="F664" s="4"/>
      <c r="G664" s="4"/>
      <c r="AR664" s="4"/>
    </row>
    <row r="665" ht="12.0" customHeight="1">
      <c r="C665" s="4"/>
      <c r="D665" s="4"/>
      <c r="E665" s="4"/>
      <c r="F665" s="4"/>
      <c r="G665" s="4"/>
      <c r="AR665" s="4"/>
    </row>
    <row r="666" ht="12.0" customHeight="1">
      <c r="C666" s="4"/>
      <c r="D666" s="4"/>
      <c r="E666" s="4"/>
      <c r="F666" s="4"/>
      <c r="G666" s="4"/>
      <c r="AR666" s="4"/>
    </row>
    <row r="667" ht="12.0" customHeight="1">
      <c r="C667" s="4"/>
      <c r="D667" s="4"/>
      <c r="E667" s="4"/>
      <c r="F667" s="4"/>
      <c r="G667" s="4"/>
      <c r="AR667" s="4"/>
    </row>
    <row r="668" ht="12.0" customHeight="1">
      <c r="C668" s="4"/>
      <c r="D668" s="4"/>
      <c r="E668" s="4"/>
      <c r="F668" s="4"/>
      <c r="G668" s="4"/>
      <c r="AR668" s="4"/>
    </row>
    <row r="669" ht="12.0" customHeight="1">
      <c r="C669" s="4"/>
      <c r="D669" s="4"/>
      <c r="E669" s="4"/>
      <c r="F669" s="4"/>
      <c r="G669" s="4"/>
      <c r="AR669" s="4"/>
    </row>
    <row r="670" ht="12.0" customHeight="1">
      <c r="C670" s="4"/>
      <c r="D670" s="4"/>
      <c r="E670" s="4"/>
      <c r="F670" s="4"/>
      <c r="G670" s="4"/>
      <c r="AR670" s="4"/>
    </row>
    <row r="671" ht="12.0" customHeight="1">
      <c r="C671" s="4"/>
      <c r="D671" s="4"/>
      <c r="E671" s="4"/>
      <c r="F671" s="4"/>
      <c r="G671" s="4"/>
      <c r="AR671" s="4"/>
    </row>
    <row r="672" ht="12.0" customHeight="1">
      <c r="C672" s="4"/>
      <c r="D672" s="4"/>
      <c r="E672" s="4"/>
      <c r="F672" s="4"/>
      <c r="G672" s="4"/>
      <c r="AR672" s="4"/>
    </row>
    <row r="673" ht="12.0" customHeight="1">
      <c r="C673" s="4"/>
      <c r="D673" s="4"/>
      <c r="E673" s="4"/>
      <c r="F673" s="4"/>
      <c r="G673" s="4"/>
      <c r="AR673" s="4"/>
    </row>
    <row r="674" ht="12.0" customHeight="1">
      <c r="C674" s="4"/>
      <c r="D674" s="4"/>
      <c r="E674" s="4"/>
      <c r="F674" s="4"/>
      <c r="G674" s="4"/>
      <c r="AR674" s="4"/>
    </row>
    <row r="675" ht="12.0" customHeight="1">
      <c r="C675" s="4"/>
      <c r="D675" s="4"/>
      <c r="E675" s="4"/>
      <c r="F675" s="4"/>
      <c r="G675" s="4"/>
      <c r="AR675" s="4"/>
    </row>
    <row r="676" ht="12.0" customHeight="1">
      <c r="C676" s="4"/>
      <c r="D676" s="4"/>
      <c r="E676" s="4"/>
      <c r="F676" s="4"/>
      <c r="G676" s="4"/>
      <c r="AR676" s="4"/>
    </row>
    <row r="677" ht="12.0" customHeight="1">
      <c r="C677" s="4"/>
      <c r="D677" s="4"/>
      <c r="E677" s="4"/>
      <c r="F677" s="4"/>
      <c r="G677" s="4"/>
      <c r="AR677" s="4"/>
    </row>
    <row r="678" ht="12.0" customHeight="1">
      <c r="C678" s="4"/>
      <c r="D678" s="4"/>
      <c r="E678" s="4"/>
      <c r="F678" s="4"/>
      <c r="G678" s="4"/>
      <c r="AR678" s="4"/>
    </row>
    <row r="679" ht="12.0" customHeight="1">
      <c r="C679" s="4"/>
      <c r="D679" s="4"/>
      <c r="E679" s="4"/>
      <c r="F679" s="4"/>
      <c r="G679" s="4"/>
      <c r="AR679" s="4"/>
    </row>
    <row r="680" ht="12.0" customHeight="1">
      <c r="C680" s="4"/>
      <c r="D680" s="4"/>
      <c r="E680" s="4"/>
      <c r="F680" s="4"/>
      <c r="G680" s="4"/>
      <c r="AR680" s="4"/>
    </row>
    <row r="681" ht="12.0" customHeight="1">
      <c r="C681" s="4"/>
      <c r="D681" s="4"/>
      <c r="E681" s="4"/>
      <c r="F681" s="4"/>
      <c r="G681" s="4"/>
      <c r="AR681" s="4"/>
    </row>
    <row r="682" ht="12.0" customHeight="1">
      <c r="C682" s="4"/>
      <c r="D682" s="4"/>
      <c r="E682" s="4"/>
      <c r="F682" s="4"/>
      <c r="G682" s="4"/>
      <c r="AR682" s="4"/>
    </row>
    <row r="683" ht="12.0" customHeight="1">
      <c r="C683" s="4"/>
      <c r="D683" s="4"/>
      <c r="E683" s="4"/>
      <c r="F683" s="4"/>
      <c r="G683" s="4"/>
      <c r="AR683" s="4"/>
    </row>
    <row r="684" ht="12.0" customHeight="1">
      <c r="C684" s="4"/>
      <c r="D684" s="4"/>
      <c r="E684" s="4"/>
      <c r="F684" s="4"/>
      <c r="G684" s="4"/>
      <c r="AR684" s="4"/>
    </row>
    <row r="685" ht="12.0" customHeight="1">
      <c r="C685" s="4"/>
      <c r="D685" s="4"/>
      <c r="E685" s="4"/>
      <c r="F685" s="4"/>
      <c r="G685" s="4"/>
      <c r="AR685" s="4"/>
    </row>
    <row r="686" ht="12.0" customHeight="1">
      <c r="C686" s="4"/>
      <c r="D686" s="4"/>
      <c r="E686" s="4"/>
      <c r="F686" s="4"/>
      <c r="G686" s="4"/>
      <c r="AR686" s="4"/>
    </row>
    <row r="687" ht="12.0" customHeight="1">
      <c r="C687" s="4"/>
      <c r="D687" s="4"/>
      <c r="E687" s="4"/>
      <c r="F687" s="4"/>
      <c r="G687" s="4"/>
      <c r="AR687" s="4"/>
    </row>
    <row r="688" ht="12.0" customHeight="1">
      <c r="C688" s="4"/>
      <c r="D688" s="4"/>
      <c r="E688" s="4"/>
      <c r="F688" s="4"/>
      <c r="G688" s="4"/>
      <c r="AR688" s="4"/>
    </row>
    <row r="689" ht="12.0" customHeight="1">
      <c r="C689" s="4"/>
      <c r="D689" s="4"/>
      <c r="E689" s="4"/>
      <c r="F689" s="4"/>
      <c r="G689" s="4"/>
      <c r="AR689" s="4"/>
    </row>
    <row r="690" ht="12.0" customHeight="1">
      <c r="C690" s="4"/>
      <c r="D690" s="4"/>
      <c r="E690" s="4"/>
      <c r="F690" s="4"/>
      <c r="G690" s="4"/>
      <c r="AR690" s="4"/>
    </row>
    <row r="691" ht="12.0" customHeight="1">
      <c r="C691" s="4"/>
      <c r="D691" s="4"/>
      <c r="E691" s="4"/>
      <c r="F691" s="4"/>
      <c r="G691" s="4"/>
      <c r="AR691" s="4"/>
    </row>
    <row r="692" ht="12.0" customHeight="1">
      <c r="C692" s="4"/>
      <c r="D692" s="4"/>
      <c r="E692" s="4"/>
      <c r="F692" s="4"/>
      <c r="G692" s="4"/>
      <c r="AR692" s="4"/>
    </row>
    <row r="693" ht="12.0" customHeight="1">
      <c r="C693" s="4"/>
      <c r="D693" s="4"/>
      <c r="E693" s="4"/>
      <c r="F693" s="4"/>
      <c r="G693" s="4"/>
      <c r="AR693" s="4"/>
    </row>
    <row r="694" ht="12.0" customHeight="1">
      <c r="C694" s="4"/>
      <c r="D694" s="4"/>
      <c r="E694" s="4"/>
      <c r="F694" s="4"/>
      <c r="G694" s="4"/>
      <c r="AR694" s="4"/>
    </row>
    <row r="695" ht="12.0" customHeight="1">
      <c r="C695" s="4"/>
      <c r="D695" s="4"/>
      <c r="E695" s="4"/>
      <c r="F695" s="4"/>
      <c r="G695" s="4"/>
      <c r="AR695" s="4"/>
    </row>
    <row r="696" ht="12.0" customHeight="1">
      <c r="C696" s="4"/>
      <c r="D696" s="4"/>
      <c r="E696" s="4"/>
      <c r="F696" s="4"/>
      <c r="G696" s="4"/>
      <c r="AR696" s="4"/>
    </row>
    <row r="697" ht="12.0" customHeight="1">
      <c r="C697" s="4"/>
      <c r="D697" s="4"/>
      <c r="E697" s="4"/>
      <c r="F697" s="4"/>
      <c r="G697" s="4"/>
      <c r="AR697" s="4"/>
    </row>
    <row r="698" ht="12.0" customHeight="1">
      <c r="C698" s="4"/>
      <c r="D698" s="4"/>
      <c r="E698" s="4"/>
      <c r="F698" s="4"/>
      <c r="G698" s="4"/>
      <c r="AR698" s="4"/>
    </row>
    <row r="699" ht="12.0" customHeight="1">
      <c r="C699" s="4"/>
      <c r="D699" s="4"/>
      <c r="E699" s="4"/>
      <c r="F699" s="4"/>
      <c r="G699" s="4"/>
      <c r="AR699" s="4"/>
    </row>
    <row r="700" ht="12.0" customHeight="1">
      <c r="C700" s="4"/>
      <c r="D700" s="4"/>
      <c r="E700" s="4"/>
      <c r="F700" s="4"/>
      <c r="G700" s="4"/>
      <c r="AR700" s="4"/>
    </row>
    <row r="701" ht="12.0" customHeight="1">
      <c r="C701" s="4"/>
      <c r="D701" s="4"/>
      <c r="E701" s="4"/>
      <c r="F701" s="4"/>
      <c r="G701" s="4"/>
      <c r="AR701" s="4"/>
    </row>
    <row r="702" ht="12.0" customHeight="1">
      <c r="C702" s="4"/>
      <c r="D702" s="4"/>
      <c r="E702" s="4"/>
      <c r="F702" s="4"/>
      <c r="G702" s="4"/>
      <c r="AR702" s="4"/>
    </row>
    <row r="703" ht="12.0" customHeight="1">
      <c r="C703" s="4"/>
      <c r="D703" s="4"/>
      <c r="E703" s="4"/>
      <c r="F703" s="4"/>
      <c r="G703" s="4"/>
      <c r="AR703" s="4"/>
    </row>
    <row r="704" ht="12.0" customHeight="1">
      <c r="C704" s="4"/>
      <c r="D704" s="4"/>
      <c r="E704" s="4"/>
      <c r="F704" s="4"/>
      <c r="G704" s="4"/>
      <c r="AR704" s="4"/>
    </row>
    <row r="705" ht="12.0" customHeight="1">
      <c r="C705" s="4"/>
      <c r="D705" s="4"/>
      <c r="E705" s="4"/>
      <c r="F705" s="4"/>
      <c r="G705" s="4"/>
      <c r="AR705" s="4"/>
    </row>
    <row r="706" ht="12.0" customHeight="1">
      <c r="C706" s="4"/>
      <c r="D706" s="4"/>
      <c r="E706" s="4"/>
      <c r="F706" s="4"/>
      <c r="G706" s="4"/>
      <c r="AR706" s="4"/>
    </row>
    <row r="707" ht="12.0" customHeight="1">
      <c r="C707" s="4"/>
      <c r="D707" s="4"/>
      <c r="E707" s="4"/>
      <c r="F707" s="4"/>
      <c r="G707" s="4"/>
      <c r="AR707" s="4"/>
    </row>
    <row r="708" ht="12.0" customHeight="1">
      <c r="C708" s="4"/>
      <c r="D708" s="4"/>
      <c r="E708" s="4"/>
      <c r="F708" s="4"/>
      <c r="G708" s="4"/>
      <c r="AR708" s="4"/>
    </row>
    <row r="709" ht="12.0" customHeight="1">
      <c r="C709" s="4"/>
      <c r="D709" s="4"/>
      <c r="E709" s="4"/>
      <c r="F709" s="4"/>
      <c r="G709" s="4"/>
      <c r="AR709" s="4"/>
    </row>
    <row r="710" ht="12.0" customHeight="1">
      <c r="C710" s="4"/>
      <c r="D710" s="4"/>
      <c r="E710" s="4"/>
      <c r="F710" s="4"/>
      <c r="G710" s="4"/>
      <c r="AR710" s="4"/>
    </row>
    <row r="711" ht="12.0" customHeight="1">
      <c r="C711" s="4"/>
      <c r="D711" s="4"/>
      <c r="E711" s="4"/>
      <c r="F711" s="4"/>
      <c r="G711" s="4"/>
      <c r="AR711" s="4"/>
    </row>
    <row r="712" ht="12.0" customHeight="1">
      <c r="C712" s="4"/>
      <c r="D712" s="4"/>
      <c r="E712" s="4"/>
      <c r="F712" s="4"/>
      <c r="G712" s="4"/>
      <c r="AR712" s="4"/>
    </row>
    <row r="713" ht="12.0" customHeight="1">
      <c r="C713" s="4"/>
      <c r="D713" s="4"/>
      <c r="E713" s="4"/>
      <c r="F713" s="4"/>
      <c r="G713" s="4"/>
      <c r="AR713" s="4"/>
    </row>
    <row r="714" ht="12.0" customHeight="1">
      <c r="C714" s="4"/>
      <c r="D714" s="4"/>
      <c r="E714" s="4"/>
      <c r="F714" s="4"/>
      <c r="G714" s="4"/>
      <c r="AR714" s="4"/>
    </row>
    <row r="715" ht="12.0" customHeight="1">
      <c r="C715" s="4"/>
      <c r="D715" s="4"/>
      <c r="E715" s="4"/>
      <c r="F715" s="4"/>
      <c r="G715" s="4"/>
      <c r="AR715" s="4"/>
    </row>
    <row r="716" ht="12.0" customHeight="1">
      <c r="C716" s="4"/>
      <c r="D716" s="4"/>
      <c r="E716" s="4"/>
      <c r="F716" s="4"/>
      <c r="G716" s="4"/>
      <c r="AR716" s="4"/>
    </row>
    <row r="717" ht="12.0" customHeight="1">
      <c r="C717" s="4"/>
      <c r="D717" s="4"/>
      <c r="E717" s="4"/>
      <c r="F717" s="4"/>
      <c r="G717" s="4"/>
      <c r="AR717" s="4"/>
    </row>
    <row r="718" ht="12.0" customHeight="1">
      <c r="C718" s="4"/>
      <c r="D718" s="4"/>
      <c r="E718" s="4"/>
      <c r="F718" s="4"/>
      <c r="G718" s="4"/>
      <c r="AR718" s="4"/>
    </row>
    <row r="719" ht="12.0" customHeight="1">
      <c r="C719" s="4"/>
      <c r="D719" s="4"/>
      <c r="E719" s="4"/>
      <c r="F719" s="4"/>
      <c r="G719" s="4"/>
      <c r="AR719" s="4"/>
    </row>
    <row r="720" ht="12.0" customHeight="1">
      <c r="C720" s="4"/>
      <c r="D720" s="4"/>
      <c r="E720" s="4"/>
      <c r="F720" s="4"/>
      <c r="G720" s="4"/>
      <c r="AR720" s="4"/>
    </row>
    <row r="721" ht="12.0" customHeight="1">
      <c r="C721" s="4"/>
      <c r="D721" s="4"/>
      <c r="E721" s="4"/>
      <c r="F721" s="4"/>
      <c r="G721" s="4"/>
      <c r="AR721" s="4"/>
    </row>
    <row r="722" ht="12.0" customHeight="1">
      <c r="C722" s="4"/>
      <c r="D722" s="4"/>
      <c r="E722" s="4"/>
      <c r="F722" s="4"/>
      <c r="G722" s="4"/>
      <c r="AR722" s="4"/>
    </row>
    <row r="723" ht="12.0" customHeight="1">
      <c r="C723" s="4"/>
      <c r="D723" s="4"/>
      <c r="E723" s="4"/>
      <c r="F723" s="4"/>
      <c r="G723" s="4"/>
      <c r="AR723" s="4"/>
    </row>
    <row r="724" ht="12.0" customHeight="1">
      <c r="C724" s="4"/>
      <c r="D724" s="4"/>
      <c r="E724" s="4"/>
      <c r="F724" s="4"/>
      <c r="G724" s="4"/>
      <c r="AR724" s="4"/>
    </row>
    <row r="725" ht="12.0" customHeight="1">
      <c r="C725" s="4"/>
      <c r="D725" s="4"/>
      <c r="E725" s="4"/>
      <c r="F725" s="4"/>
      <c r="G725" s="4"/>
      <c r="AR725" s="4"/>
    </row>
    <row r="726" ht="12.0" customHeight="1">
      <c r="C726" s="4"/>
      <c r="D726" s="4"/>
      <c r="E726" s="4"/>
      <c r="F726" s="4"/>
      <c r="G726" s="4"/>
      <c r="AR726" s="4"/>
    </row>
    <row r="727" ht="12.0" customHeight="1">
      <c r="C727" s="4"/>
      <c r="D727" s="4"/>
      <c r="E727" s="4"/>
      <c r="F727" s="4"/>
      <c r="G727" s="4"/>
      <c r="AR727" s="4"/>
    </row>
    <row r="728" ht="12.0" customHeight="1">
      <c r="C728" s="4"/>
      <c r="D728" s="4"/>
      <c r="E728" s="4"/>
      <c r="F728" s="4"/>
      <c r="G728" s="4"/>
      <c r="AR728" s="4"/>
    </row>
    <row r="729" ht="12.0" customHeight="1">
      <c r="C729" s="4"/>
      <c r="D729" s="4"/>
      <c r="E729" s="4"/>
      <c r="F729" s="4"/>
      <c r="G729" s="4"/>
      <c r="AR729" s="4"/>
    </row>
    <row r="730" ht="12.0" customHeight="1">
      <c r="C730" s="4"/>
      <c r="D730" s="4"/>
      <c r="E730" s="4"/>
      <c r="F730" s="4"/>
      <c r="G730" s="4"/>
      <c r="AR730" s="4"/>
    </row>
    <row r="731" ht="12.0" customHeight="1">
      <c r="C731" s="4"/>
      <c r="D731" s="4"/>
      <c r="E731" s="4"/>
      <c r="F731" s="4"/>
      <c r="G731" s="4"/>
      <c r="AR731" s="4"/>
    </row>
    <row r="732" ht="12.0" customHeight="1">
      <c r="C732" s="4"/>
      <c r="D732" s="4"/>
      <c r="E732" s="4"/>
      <c r="F732" s="4"/>
      <c r="G732" s="4"/>
      <c r="AR732" s="4"/>
    </row>
    <row r="733" ht="12.0" customHeight="1">
      <c r="C733" s="4"/>
      <c r="D733" s="4"/>
      <c r="E733" s="4"/>
      <c r="F733" s="4"/>
      <c r="G733" s="4"/>
      <c r="AR733" s="4"/>
    </row>
    <row r="734" ht="12.0" customHeight="1">
      <c r="C734" s="4"/>
      <c r="D734" s="4"/>
      <c r="E734" s="4"/>
      <c r="F734" s="4"/>
      <c r="G734" s="4"/>
      <c r="AR734" s="4"/>
    </row>
    <row r="735" ht="12.0" customHeight="1">
      <c r="C735" s="4"/>
      <c r="D735" s="4"/>
      <c r="E735" s="4"/>
      <c r="F735" s="4"/>
      <c r="G735" s="4"/>
      <c r="AR735" s="4"/>
    </row>
    <row r="736" ht="12.0" customHeight="1">
      <c r="C736" s="4"/>
      <c r="D736" s="4"/>
      <c r="E736" s="4"/>
      <c r="F736" s="4"/>
      <c r="G736" s="4"/>
      <c r="AR736" s="4"/>
    </row>
    <row r="737" ht="12.0" customHeight="1">
      <c r="C737" s="4"/>
      <c r="D737" s="4"/>
      <c r="E737" s="4"/>
      <c r="F737" s="4"/>
      <c r="G737" s="4"/>
      <c r="AR737" s="4"/>
    </row>
    <row r="738" ht="12.0" customHeight="1">
      <c r="C738" s="4"/>
      <c r="D738" s="4"/>
      <c r="E738" s="4"/>
      <c r="F738" s="4"/>
      <c r="G738" s="4"/>
      <c r="AR738" s="4"/>
    </row>
    <row r="739" ht="12.0" customHeight="1">
      <c r="C739" s="4"/>
      <c r="D739" s="4"/>
      <c r="E739" s="4"/>
      <c r="F739" s="4"/>
      <c r="G739" s="4"/>
      <c r="AR739" s="4"/>
    </row>
    <row r="740" ht="12.0" customHeight="1">
      <c r="C740" s="4"/>
      <c r="D740" s="4"/>
      <c r="E740" s="4"/>
      <c r="F740" s="4"/>
      <c r="G740" s="4"/>
      <c r="AR740" s="4"/>
    </row>
    <row r="741" ht="12.0" customHeight="1">
      <c r="C741" s="4"/>
      <c r="D741" s="4"/>
      <c r="E741" s="4"/>
      <c r="F741" s="4"/>
      <c r="G741" s="4"/>
      <c r="AR741" s="4"/>
    </row>
    <row r="742" ht="12.0" customHeight="1">
      <c r="C742" s="4"/>
      <c r="D742" s="4"/>
      <c r="E742" s="4"/>
      <c r="F742" s="4"/>
      <c r="G742" s="4"/>
      <c r="AR742" s="4"/>
    </row>
    <row r="743" ht="12.0" customHeight="1">
      <c r="C743" s="4"/>
      <c r="D743" s="4"/>
      <c r="E743" s="4"/>
      <c r="F743" s="4"/>
      <c r="G743" s="4"/>
      <c r="AR743" s="4"/>
    </row>
    <row r="744" ht="12.0" customHeight="1">
      <c r="C744" s="4"/>
      <c r="D744" s="4"/>
      <c r="E744" s="4"/>
      <c r="F744" s="4"/>
      <c r="G744" s="4"/>
      <c r="AR744" s="4"/>
    </row>
    <row r="745" ht="12.0" customHeight="1">
      <c r="C745" s="4"/>
      <c r="D745" s="4"/>
      <c r="E745" s="4"/>
      <c r="F745" s="4"/>
      <c r="G745" s="4"/>
      <c r="AR745" s="4"/>
    </row>
    <row r="746" ht="12.0" customHeight="1">
      <c r="C746" s="4"/>
      <c r="D746" s="4"/>
      <c r="E746" s="4"/>
      <c r="F746" s="4"/>
      <c r="G746" s="4"/>
      <c r="AR746" s="4"/>
    </row>
    <row r="747" ht="12.0" customHeight="1">
      <c r="C747" s="4"/>
      <c r="D747" s="4"/>
      <c r="E747" s="4"/>
      <c r="F747" s="4"/>
      <c r="G747" s="4"/>
      <c r="AR747" s="4"/>
    </row>
    <row r="748" ht="12.0" customHeight="1">
      <c r="C748" s="4"/>
      <c r="D748" s="4"/>
      <c r="E748" s="4"/>
      <c r="F748" s="4"/>
      <c r="G748" s="4"/>
      <c r="AR748" s="4"/>
    </row>
    <row r="749" ht="12.0" customHeight="1">
      <c r="C749" s="4"/>
      <c r="D749" s="4"/>
      <c r="E749" s="4"/>
      <c r="F749" s="4"/>
      <c r="G749" s="4"/>
      <c r="AR749" s="4"/>
    </row>
    <row r="750" ht="12.0" customHeight="1">
      <c r="C750" s="4"/>
      <c r="D750" s="4"/>
      <c r="E750" s="4"/>
      <c r="F750" s="4"/>
      <c r="G750" s="4"/>
      <c r="AR750" s="4"/>
    </row>
    <row r="751" ht="12.0" customHeight="1">
      <c r="C751" s="4"/>
      <c r="D751" s="4"/>
      <c r="E751" s="4"/>
      <c r="F751" s="4"/>
      <c r="G751" s="4"/>
      <c r="AR751" s="4"/>
    </row>
    <row r="752" ht="12.0" customHeight="1">
      <c r="C752" s="4"/>
      <c r="D752" s="4"/>
      <c r="E752" s="4"/>
      <c r="F752" s="4"/>
      <c r="G752" s="4"/>
      <c r="AR752" s="4"/>
    </row>
    <row r="753" ht="12.0" customHeight="1">
      <c r="C753" s="4"/>
      <c r="D753" s="4"/>
      <c r="E753" s="4"/>
      <c r="F753" s="4"/>
      <c r="G753" s="4"/>
      <c r="AR753" s="4"/>
    </row>
    <row r="754" ht="12.0" customHeight="1">
      <c r="C754" s="4"/>
      <c r="D754" s="4"/>
      <c r="E754" s="4"/>
      <c r="F754" s="4"/>
      <c r="G754" s="4"/>
      <c r="AR754" s="4"/>
    </row>
    <row r="755" ht="12.0" customHeight="1">
      <c r="C755" s="4"/>
      <c r="D755" s="4"/>
      <c r="E755" s="4"/>
      <c r="F755" s="4"/>
      <c r="G755" s="4"/>
      <c r="AR755" s="4"/>
    </row>
    <row r="756" ht="12.0" customHeight="1">
      <c r="C756" s="4"/>
      <c r="D756" s="4"/>
      <c r="E756" s="4"/>
      <c r="F756" s="4"/>
      <c r="G756" s="4"/>
      <c r="AR756" s="4"/>
    </row>
    <row r="757" ht="12.0" customHeight="1">
      <c r="C757" s="4"/>
      <c r="D757" s="4"/>
      <c r="E757" s="4"/>
      <c r="F757" s="4"/>
      <c r="G757" s="4"/>
      <c r="AR757" s="4"/>
    </row>
    <row r="758" ht="12.0" customHeight="1">
      <c r="C758" s="4"/>
      <c r="D758" s="4"/>
      <c r="E758" s="4"/>
      <c r="F758" s="4"/>
      <c r="G758" s="4"/>
      <c r="AR758" s="4"/>
    </row>
    <row r="759" ht="12.0" customHeight="1">
      <c r="C759" s="4"/>
      <c r="D759" s="4"/>
      <c r="E759" s="4"/>
      <c r="F759" s="4"/>
      <c r="G759" s="4"/>
      <c r="AR759" s="4"/>
    </row>
    <row r="760" ht="12.0" customHeight="1">
      <c r="C760" s="4"/>
      <c r="D760" s="4"/>
      <c r="E760" s="4"/>
      <c r="F760" s="4"/>
      <c r="G760" s="4"/>
      <c r="AR760" s="4"/>
    </row>
    <row r="761" ht="12.0" customHeight="1">
      <c r="C761" s="4"/>
      <c r="D761" s="4"/>
      <c r="E761" s="4"/>
      <c r="F761" s="4"/>
      <c r="G761" s="4"/>
      <c r="AR761" s="4"/>
    </row>
    <row r="762" ht="12.0" customHeight="1">
      <c r="C762" s="4"/>
      <c r="D762" s="4"/>
      <c r="E762" s="4"/>
      <c r="F762" s="4"/>
      <c r="G762" s="4"/>
      <c r="AR762" s="4"/>
    </row>
    <row r="763" ht="12.0" customHeight="1">
      <c r="C763" s="4"/>
      <c r="D763" s="4"/>
      <c r="E763" s="4"/>
      <c r="F763" s="4"/>
      <c r="G763" s="4"/>
      <c r="AR763" s="4"/>
    </row>
    <row r="764" ht="12.0" customHeight="1">
      <c r="C764" s="4"/>
      <c r="D764" s="4"/>
      <c r="E764" s="4"/>
      <c r="F764" s="4"/>
      <c r="G764" s="4"/>
      <c r="AR764" s="4"/>
    </row>
    <row r="765" ht="12.0" customHeight="1">
      <c r="C765" s="4"/>
      <c r="D765" s="4"/>
      <c r="E765" s="4"/>
      <c r="F765" s="4"/>
      <c r="G765" s="4"/>
      <c r="AR765" s="4"/>
    </row>
    <row r="766" ht="12.0" customHeight="1">
      <c r="C766" s="4"/>
      <c r="D766" s="4"/>
      <c r="E766" s="4"/>
      <c r="F766" s="4"/>
      <c r="G766" s="4"/>
      <c r="AR766" s="4"/>
    </row>
    <row r="767" ht="12.0" customHeight="1">
      <c r="C767" s="4"/>
      <c r="D767" s="4"/>
      <c r="E767" s="4"/>
      <c r="F767" s="4"/>
      <c r="G767" s="4"/>
      <c r="AR767" s="4"/>
    </row>
    <row r="768" ht="12.0" customHeight="1">
      <c r="C768" s="4"/>
      <c r="D768" s="4"/>
      <c r="E768" s="4"/>
      <c r="F768" s="4"/>
      <c r="G768" s="4"/>
      <c r="AR768" s="4"/>
    </row>
    <row r="769" ht="12.0" customHeight="1">
      <c r="C769" s="4"/>
      <c r="D769" s="4"/>
      <c r="E769" s="4"/>
      <c r="F769" s="4"/>
      <c r="G769" s="4"/>
      <c r="AR769" s="4"/>
    </row>
    <row r="770" ht="12.0" customHeight="1">
      <c r="C770" s="4"/>
      <c r="D770" s="4"/>
      <c r="E770" s="4"/>
      <c r="F770" s="4"/>
      <c r="G770" s="4"/>
      <c r="AR770" s="4"/>
    </row>
    <row r="771" ht="12.0" customHeight="1">
      <c r="C771" s="4"/>
      <c r="D771" s="4"/>
      <c r="E771" s="4"/>
      <c r="F771" s="4"/>
      <c r="G771" s="4"/>
      <c r="AR771" s="4"/>
    </row>
    <row r="772" ht="12.0" customHeight="1">
      <c r="C772" s="4"/>
      <c r="D772" s="4"/>
      <c r="E772" s="4"/>
      <c r="F772" s="4"/>
      <c r="G772" s="4"/>
      <c r="AR772" s="4"/>
    </row>
    <row r="773" ht="12.0" customHeight="1">
      <c r="C773" s="4"/>
      <c r="D773" s="4"/>
      <c r="E773" s="4"/>
      <c r="F773" s="4"/>
      <c r="G773" s="4"/>
      <c r="AR773" s="4"/>
    </row>
    <row r="774" ht="12.0" customHeight="1">
      <c r="C774" s="4"/>
      <c r="D774" s="4"/>
      <c r="E774" s="4"/>
      <c r="F774" s="4"/>
      <c r="G774" s="4"/>
      <c r="AR774" s="4"/>
    </row>
    <row r="775" ht="12.0" customHeight="1">
      <c r="C775" s="4"/>
      <c r="D775" s="4"/>
      <c r="E775" s="4"/>
      <c r="F775" s="4"/>
      <c r="G775" s="4"/>
      <c r="AR775" s="4"/>
    </row>
    <row r="776" ht="12.0" customHeight="1">
      <c r="C776" s="4"/>
      <c r="D776" s="4"/>
      <c r="E776" s="4"/>
      <c r="F776" s="4"/>
      <c r="G776" s="4"/>
      <c r="AR776" s="4"/>
    </row>
    <row r="777" ht="12.0" customHeight="1">
      <c r="C777" s="4"/>
      <c r="D777" s="4"/>
      <c r="E777" s="4"/>
      <c r="F777" s="4"/>
      <c r="G777" s="4"/>
      <c r="AR777" s="4"/>
    </row>
    <row r="778" ht="12.0" customHeight="1">
      <c r="C778" s="4"/>
      <c r="D778" s="4"/>
      <c r="E778" s="4"/>
      <c r="F778" s="4"/>
      <c r="G778" s="4"/>
      <c r="AR778" s="4"/>
    </row>
    <row r="779" ht="12.0" customHeight="1">
      <c r="C779" s="4"/>
      <c r="D779" s="4"/>
      <c r="E779" s="4"/>
      <c r="F779" s="4"/>
      <c r="G779" s="4"/>
      <c r="AR779" s="4"/>
    </row>
    <row r="780" ht="12.0" customHeight="1">
      <c r="C780" s="4"/>
      <c r="D780" s="4"/>
      <c r="E780" s="4"/>
      <c r="F780" s="4"/>
      <c r="G780" s="4"/>
      <c r="AR780" s="4"/>
    </row>
    <row r="781" ht="12.0" customHeight="1">
      <c r="C781" s="4"/>
      <c r="D781" s="4"/>
      <c r="E781" s="4"/>
      <c r="F781" s="4"/>
      <c r="G781" s="4"/>
      <c r="AR781" s="4"/>
    </row>
    <row r="782" ht="12.0" customHeight="1">
      <c r="C782" s="4"/>
      <c r="D782" s="4"/>
      <c r="E782" s="4"/>
      <c r="F782" s="4"/>
      <c r="G782" s="4"/>
      <c r="AR782" s="4"/>
    </row>
    <row r="783" ht="12.0" customHeight="1">
      <c r="C783" s="4"/>
      <c r="D783" s="4"/>
      <c r="E783" s="4"/>
      <c r="F783" s="4"/>
      <c r="G783" s="4"/>
      <c r="AR783" s="4"/>
    </row>
    <row r="784" ht="12.0" customHeight="1">
      <c r="C784" s="4"/>
      <c r="D784" s="4"/>
      <c r="E784" s="4"/>
      <c r="F784" s="4"/>
      <c r="G784" s="4"/>
      <c r="AR784" s="4"/>
    </row>
    <row r="785" ht="12.0" customHeight="1">
      <c r="C785" s="4"/>
      <c r="D785" s="4"/>
      <c r="E785" s="4"/>
      <c r="F785" s="4"/>
      <c r="G785" s="4"/>
      <c r="AR785" s="4"/>
    </row>
    <row r="786" ht="12.0" customHeight="1">
      <c r="C786" s="4"/>
      <c r="D786" s="4"/>
      <c r="E786" s="4"/>
      <c r="F786" s="4"/>
      <c r="G786" s="4"/>
      <c r="AR786" s="4"/>
    </row>
    <row r="787" ht="12.0" customHeight="1">
      <c r="C787" s="4"/>
      <c r="D787" s="4"/>
      <c r="E787" s="4"/>
      <c r="F787" s="4"/>
      <c r="G787" s="4"/>
      <c r="AR787" s="4"/>
    </row>
    <row r="788" ht="12.0" customHeight="1">
      <c r="C788" s="4"/>
      <c r="D788" s="4"/>
      <c r="E788" s="4"/>
      <c r="F788" s="4"/>
      <c r="G788" s="4"/>
      <c r="AR788" s="4"/>
    </row>
    <row r="789" ht="12.0" customHeight="1">
      <c r="C789" s="4"/>
      <c r="D789" s="4"/>
      <c r="E789" s="4"/>
      <c r="F789" s="4"/>
      <c r="G789" s="4"/>
      <c r="AR789" s="4"/>
    </row>
    <row r="790" ht="12.0" customHeight="1">
      <c r="C790" s="4"/>
      <c r="D790" s="4"/>
      <c r="E790" s="4"/>
      <c r="F790" s="4"/>
      <c r="G790" s="4"/>
      <c r="AR790" s="4"/>
    </row>
    <row r="791" ht="12.0" customHeight="1">
      <c r="C791" s="4"/>
      <c r="D791" s="4"/>
      <c r="E791" s="4"/>
      <c r="F791" s="4"/>
      <c r="G791" s="4"/>
      <c r="AR791" s="4"/>
    </row>
    <row r="792" ht="12.0" customHeight="1">
      <c r="C792" s="4"/>
      <c r="D792" s="4"/>
      <c r="E792" s="4"/>
      <c r="F792" s="4"/>
      <c r="G792" s="4"/>
      <c r="AR792" s="4"/>
    </row>
    <row r="793" ht="12.0" customHeight="1">
      <c r="C793" s="4"/>
      <c r="D793" s="4"/>
      <c r="E793" s="4"/>
      <c r="F793" s="4"/>
      <c r="G793" s="4"/>
      <c r="AR793" s="4"/>
    </row>
    <row r="794" ht="12.0" customHeight="1">
      <c r="C794" s="4"/>
      <c r="D794" s="4"/>
      <c r="E794" s="4"/>
      <c r="F794" s="4"/>
      <c r="G794" s="4"/>
      <c r="AR794" s="4"/>
    </row>
    <row r="795" ht="12.0" customHeight="1">
      <c r="C795" s="4"/>
      <c r="D795" s="4"/>
      <c r="E795" s="4"/>
      <c r="F795" s="4"/>
      <c r="G795" s="4"/>
      <c r="AR795" s="4"/>
    </row>
    <row r="796" ht="12.0" customHeight="1">
      <c r="C796" s="4"/>
      <c r="D796" s="4"/>
      <c r="E796" s="4"/>
      <c r="F796" s="4"/>
      <c r="G796" s="4"/>
      <c r="AR796" s="4"/>
    </row>
    <row r="797" ht="12.0" customHeight="1">
      <c r="C797" s="4"/>
      <c r="D797" s="4"/>
      <c r="E797" s="4"/>
      <c r="F797" s="4"/>
      <c r="G797" s="4"/>
      <c r="AR797" s="4"/>
    </row>
    <row r="798" ht="12.0" customHeight="1">
      <c r="C798" s="4"/>
      <c r="D798" s="4"/>
      <c r="E798" s="4"/>
      <c r="F798" s="4"/>
      <c r="G798" s="4"/>
      <c r="AR798" s="4"/>
    </row>
    <row r="799" ht="12.0" customHeight="1">
      <c r="C799" s="4"/>
      <c r="D799" s="4"/>
      <c r="E799" s="4"/>
      <c r="F799" s="4"/>
      <c r="G799" s="4"/>
      <c r="AR799" s="4"/>
    </row>
    <row r="800" ht="12.0" customHeight="1">
      <c r="C800" s="4"/>
      <c r="D800" s="4"/>
      <c r="E800" s="4"/>
      <c r="F800" s="4"/>
      <c r="G800" s="4"/>
      <c r="AR800" s="4"/>
    </row>
    <row r="801" ht="12.0" customHeight="1">
      <c r="C801" s="4"/>
      <c r="D801" s="4"/>
      <c r="E801" s="4"/>
      <c r="F801" s="4"/>
      <c r="G801" s="4"/>
      <c r="AR801" s="4"/>
    </row>
    <row r="802" ht="12.0" customHeight="1">
      <c r="C802" s="4"/>
      <c r="D802" s="4"/>
      <c r="E802" s="4"/>
      <c r="F802" s="4"/>
      <c r="G802" s="4"/>
      <c r="AR802" s="4"/>
    </row>
    <row r="803" ht="12.0" customHeight="1">
      <c r="C803" s="4"/>
      <c r="D803" s="4"/>
      <c r="E803" s="4"/>
      <c r="F803" s="4"/>
      <c r="G803" s="4"/>
      <c r="AR803" s="4"/>
    </row>
    <row r="804" ht="12.0" customHeight="1">
      <c r="C804" s="4"/>
      <c r="D804" s="4"/>
      <c r="E804" s="4"/>
      <c r="F804" s="4"/>
      <c r="G804" s="4"/>
      <c r="AR804" s="4"/>
    </row>
    <row r="805" ht="12.0" customHeight="1">
      <c r="C805" s="4"/>
      <c r="D805" s="4"/>
      <c r="E805" s="4"/>
      <c r="F805" s="4"/>
      <c r="G805" s="4"/>
      <c r="AR805" s="4"/>
    </row>
    <row r="806" ht="12.0" customHeight="1">
      <c r="C806" s="4"/>
      <c r="D806" s="4"/>
      <c r="E806" s="4"/>
      <c r="F806" s="4"/>
      <c r="G806" s="4"/>
      <c r="AR806" s="4"/>
    </row>
    <row r="807" ht="12.0" customHeight="1">
      <c r="C807" s="4"/>
      <c r="D807" s="4"/>
      <c r="E807" s="4"/>
      <c r="F807" s="4"/>
      <c r="G807" s="4"/>
      <c r="AR807" s="4"/>
    </row>
    <row r="808" ht="12.0" customHeight="1">
      <c r="C808" s="4"/>
      <c r="D808" s="4"/>
      <c r="E808" s="4"/>
      <c r="F808" s="4"/>
      <c r="G808" s="4"/>
      <c r="AR808" s="4"/>
    </row>
    <row r="809" ht="12.0" customHeight="1">
      <c r="C809" s="4"/>
      <c r="D809" s="4"/>
      <c r="E809" s="4"/>
      <c r="F809" s="4"/>
      <c r="G809" s="4"/>
      <c r="AR809" s="4"/>
    </row>
    <row r="810" ht="12.0" customHeight="1">
      <c r="C810" s="4"/>
      <c r="D810" s="4"/>
      <c r="E810" s="4"/>
      <c r="F810" s="4"/>
      <c r="G810" s="4"/>
      <c r="AR810" s="4"/>
    </row>
    <row r="811" ht="12.0" customHeight="1">
      <c r="C811" s="4"/>
      <c r="D811" s="4"/>
      <c r="E811" s="4"/>
      <c r="F811" s="4"/>
      <c r="G811" s="4"/>
      <c r="AR811" s="4"/>
    </row>
    <row r="812" ht="12.0" customHeight="1">
      <c r="C812" s="4"/>
      <c r="D812" s="4"/>
      <c r="E812" s="4"/>
      <c r="F812" s="4"/>
      <c r="G812" s="4"/>
      <c r="AR812" s="4"/>
    </row>
    <row r="813" ht="12.0" customHeight="1">
      <c r="C813" s="4"/>
      <c r="D813" s="4"/>
      <c r="E813" s="4"/>
      <c r="F813" s="4"/>
      <c r="G813" s="4"/>
      <c r="AR813" s="4"/>
    </row>
    <row r="814" ht="12.0" customHeight="1">
      <c r="C814" s="4"/>
      <c r="D814" s="4"/>
      <c r="E814" s="4"/>
      <c r="F814" s="4"/>
      <c r="G814" s="4"/>
      <c r="AR814" s="4"/>
    </row>
    <row r="815" ht="12.0" customHeight="1">
      <c r="C815" s="4"/>
      <c r="D815" s="4"/>
      <c r="E815" s="4"/>
      <c r="F815" s="4"/>
      <c r="G815" s="4"/>
      <c r="AR815" s="4"/>
    </row>
    <row r="816" ht="12.0" customHeight="1">
      <c r="C816" s="4"/>
      <c r="D816" s="4"/>
      <c r="E816" s="4"/>
      <c r="F816" s="4"/>
      <c r="G816" s="4"/>
      <c r="AR816" s="4"/>
    </row>
    <row r="817" ht="12.0" customHeight="1">
      <c r="C817" s="4"/>
      <c r="D817" s="4"/>
      <c r="E817" s="4"/>
      <c r="F817" s="4"/>
      <c r="G817" s="4"/>
      <c r="AR817" s="4"/>
    </row>
    <row r="818" ht="12.0" customHeight="1">
      <c r="C818" s="4"/>
      <c r="D818" s="4"/>
      <c r="E818" s="4"/>
      <c r="F818" s="4"/>
      <c r="G818" s="4"/>
      <c r="AR818" s="4"/>
    </row>
    <row r="819" ht="12.0" customHeight="1">
      <c r="C819" s="4"/>
      <c r="D819" s="4"/>
      <c r="E819" s="4"/>
      <c r="F819" s="4"/>
      <c r="G819" s="4"/>
      <c r="AR819" s="4"/>
    </row>
    <row r="820" ht="12.0" customHeight="1">
      <c r="C820" s="4"/>
      <c r="D820" s="4"/>
      <c r="E820" s="4"/>
      <c r="F820" s="4"/>
      <c r="G820" s="4"/>
      <c r="AR820" s="4"/>
    </row>
    <row r="821" ht="12.0" customHeight="1">
      <c r="C821" s="4"/>
      <c r="D821" s="4"/>
      <c r="E821" s="4"/>
      <c r="F821" s="4"/>
      <c r="G821" s="4"/>
      <c r="AR821" s="4"/>
    </row>
    <row r="822" ht="12.0" customHeight="1">
      <c r="C822" s="4"/>
      <c r="D822" s="4"/>
      <c r="E822" s="4"/>
      <c r="F822" s="4"/>
      <c r="G822" s="4"/>
      <c r="AR822" s="4"/>
    </row>
    <row r="823" ht="12.0" customHeight="1">
      <c r="C823" s="4"/>
      <c r="D823" s="4"/>
      <c r="E823" s="4"/>
      <c r="F823" s="4"/>
      <c r="G823" s="4"/>
      <c r="AR823" s="4"/>
    </row>
    <row r="824" ht="12.0" customHeight="1">
      <c r="C824" s="4"/>
      <c r="D824" s="4"/>
      <c r="E824" s="4"/>
      <c r="F824" s="4"/>
      <c r="G824" s="4"/>
      <c r="AR824" s="4"/>
    </row>
    <row r="825" ht="12.0" customHeight="1">
      <c r="C825" s="4"/>
      <c r="D825" s="4"/>
      <c r="E825" s="4"/>
      <c r="F825" s="4"/>
      <c r="G825" s="4"/>
      <c r="AR825" s="4"/>
    </row>
    <row r="826" ht="12.0" customHeight="1">
      <c r="C826" s="4"/>
      <c r="D826" s="4"/>
      <c r="E826" s="4"/>
      <c r="F826" s="4"/>
      <c r="G826" s="4"/>
      <c r="AR826" s="4"/>
    </row>
    <row r="827" ht="12.0" customHeight="1">
      <c r="C827" s="4"/>
      <c r="D827" s="4"/>
      <c r="E827" s="4"/>
      <c r="F827" s="4"/>
      <c r="G827" s="4"/>
      <c r="AR827" s="4"/>
    </row>
    <row r="828" ht="12.0" customHeight="1">
      <c r="C828" s="4"/>
      <c r="D828" s="4"/>
      <c r="E828" s="4"/>
      <c r="F828" s="4"/>
      <c r="G828" s="4"/>
      <c r="AR828" s="4"/>
    </row>
    <row r="829" ht="12.0" customHeight="1">
      <c r="C829" s="4"/>
      <c r="D829" s="4"/>
      <c r="E829" s="4"/>
      <c r="F829" s="4"/>
      <c r="G829" s="4"/>
      <c r="AR829" s="4"/>
    </row>
    <row r="830" ht="12.0" customHeight="1">
      <c r="C830" s="4"/>
      <c r="D830" s="4"/>
      <c r="E830" s="4"/>
      <c r="F830" s="4"/>
      <c r="G830" s="4"/>
      <c r="AR830" s="4"/>
    </row>
    <row r="831" ht="12.0" customHeight="1">
      <c r="C831" s="4"/>
      <c r="D831" s="4"/>
      <c r="E831" s="4"/>
      <c r="F831" s="4"/>
      <c r="G831" s="4"/>
      <c r="AR831" s="4"/>
    </row>
    <row r="832" ht="12.0" customHeight="1">
      <c r="C832" s="4"/>
      <c r="D832" s="4"/>
      <c r="E832" s="4"/>
      <c r="F832" s="4"/>
      <c r="G832" s="4"/>
      <c r="AR832" s="4"/>
    </row>
    <row r="833" ht="12.0" customHeight="1">
      <c r="C833" s="4"/>
      <c r="D833" s="4"/>
      <c r="E833" s="4"/>
      <c r="F833" s="4"/>
      <c r="G833" s="4"/>
      <c r="AR833" s="4"/>
    </row>
    <row r="834" ht="12.0" customHeight="1">
      <c r="C834" s="4"/>
      <c r="D834" s="4"/>
      <c r="E834" s="4"/>
      <c r="F834" s="4"/>
      <c r="G834" s="4"/>
      <c r="AR834" s="4"/>
    </row>
    <row r="835" ht="12.0" customHeight="1">
      <c r="C835" s="4"/>
      <c r="D835" s="4"/>
      <c r="E835" s="4"/>
      <c r="F835" s="4"/>
      <c r="G835" s="4"/>
      <c r="AR835" s="4"/>
    </row>
    <row r="836" ht="12.0" customHeight="1">
      <c r="C836" s="4"/>
      <c r="D836" s="4"/>
      <c r="E836" s="4"/>
      <c r="F836" s="4"/>
      <c r="G836" s="4"/>
      <c r="AR836" s="4"/>
    </row>
    <row r="837" ht="12.0" customHeight="1">
      <c r="C837" s="4"/>
      <c r="D837" s="4"/>
      <c r="E837" s="4"/>
      <c r="F837" s="4"/>
      <c r="G837" s="4"/>
      <c r="AR837" s="4"/>
    </row>
    <row r="838" ht="12.0" customHeight="1">
      <c r="C838" s="4"/>
      <c r="D838" s="4"/>
      <c r="E838" s="4"/>
      <c r="F838" s="4"/>
      <c r="G838" s="4"/>
      <c r="AR838" s="4"/>
    </row>
    <row r="839" ht="12.0" customHeight="1">
      <c r="C839" s="4"/>
      <c r="D839" s="4"/>
      <c r="E839" s="4"/>
      <c r="F839" s="4"/>
      <c r="G839" s="4"/>
      <c r="AR839" s="4"/>
    </row>
    <row r="840" ht="12.0" customHeight="1">
      <c r="C840" s="4"/>
      <c r="D840" s="4"/>
      <c r="E840" s="4"/>
      <c r="F840" s="4"/>
      <c r="G840" s="4"/>
      <c r="AR840" s="4"/>
    </row>
    <row r="841" ht="12.0" customHeight="1">
      <c r="C841" s="4"/>
      <c r="D841" s="4"/>
      <c r="E841" s="4"/>
      <c r="F841" s="4"/>
      <c r="G841" s="4"/>
      <c r="AR841" s="4"/>
    </row>
    <row r="842" ht="12.0" customHeight="1">
      <c r="C842" s="4"/>
      <c r="D842" s="4"/>
      <c r="E842" s="4"/>
      <c r="F842" s="4"/>
      <c r="G842" s="4"/>
      <c r="AR842" s="4"/>
    </row>
    <row r="843" ht="12.0" customHeight="1">
      <c r="C843" s="4"/>
      <c r="D843" s="4"/>
      <c r="E843" s="4"/>
      <c r="F843" s="4"/>
      <c r="G843" s="4"/>
      <c r="AR843" s="4"/>
    </row>
    <row r="844" ht="12.0" customHeight="1">
      <c r="C844" s="4"/>
      <c r="D844" s="4"/>
      <c r="E844" s="4"/>
      <c r="F844" s="4"/>
      <c r="G844" s="4"/>
      <c r="AR844" s="4"/>
    </row>
    <row r="845" ht="12.0" customHeight="1">
      <c r="C845" s="4"/>
      <c r="D845" s="4"/>
      <c r="E845" s="4"/>
      <c r="F845" s="4"/>
      <c r="G845" s="4"/>
      <c r="AR845" s="4"/>
    </row>
    <row r="846" ht="12.0" customHeight="1">
      <c r="C846" s="4"/>
      <c r="D846" s="4"/>
      <c r="E846" s="4"/>
      <c r="F846" s="4"/>
      <c r="G846" s="4"/>
      <c r="AR846" s="4"/>
    </row>
    <row r="847" ht="12.0" customHeight="1">
      <c r="C847" s="4"/>
      <c r="D847" s="4"/>
      <c r="E847" s="4"/>
      <c r="F847" s="4"/>
      <c r="G847" s="4"/>
      <c r="AR847" s="4"/>
    </row>
    <row r="848" ht="12.0" customHeight="1">
      <c r="C848" s="4"/>
      <c r="D848" s="4"/>
      <c r="E848" s="4"/>
      <c r="F848" s="4"/>
      <c r="G848" s="4"/>
      <c r="AR848" s="4"/>
    </row>
    <row r="849" ht="12.0" customHeight="1">
      <c r="C849" s="4"/>
      <c r="D849" s="4"/>
      <c r="E849" s="4"/>
      <c r="F849" s="4"/>
      <c r="G849" s="4"/>
      <c r="AR849" s="4"/>
    </row>
    <row r="850" ht="12.0" customHeight="1">
      <c r="C850" s="4"/>
      <c r="D850" s="4"/>
      <c r="E850" s="4"/>
      <c r="F850" s="4"/>
      <c r="G850" s="4"/>
      <c r="AR850" s="4"/>
    </row>
    <row r="851" ht="12.0" customHeight="1">
      <c r="C851" s="4"/>
      <c r="D851" s="4"/>
      <c r="E851" s="4"/>
      <c r="F851" s="4"/>
      <c r="G851" s="4"/>
      <c r="AR851" s="4"/>
    </row>
    <row r="852" ht="12.0" customHeight="1">
      <c r="C852" s="4"/>
      <c r="D852" s="4"/>
      <c r="E852" s="4"/>
      <c r="F852" s="4"/>
      <c r="G852" s="4"/>
      <c r="AR852" s="4"/>
    </row>
    <row r="853" ht="12.0" customHeight="1">
      <c r="C853" s="4"/>
      <c r="D853" s="4"/>
      <c r="E853" s="4"/>
      <c r="F853" s="4"/>
      <c r="G853" s="4"/>
      <c r="AR853" s="4"/>
    </row>
    <row r="854" ht="12.0" customHeight="1">
      <c r="C854" s="4"/>
      <c r="D854" s="4"/>
      <c r="E854" s="4"/>
      <c r="F854" s="4"/>
      <c r="G854" s="4"/>
      <c r="AR854" s="4"/>
    </row>
    <row r="855" ht="12.0" customHeight="1">
      <c r="C855" s="4"/>
      <c r="D855" s="4"/>
      <c r="E855" s="4"/>
      <c r="F855" s="4"/>
      <c r="G855" s="4"/>
      <c r="AR855" s="4"/>
    </row>
    <row r="856" ht="12.0" customHeight="1">
      <c r="C856" s="4"/>
      <c r="D856" s="4"/>
      <c r="E856" s="4"/>
      <c r="F856" s="4"/>
      <c r="G856" s="4"/>
      <c r="AR856" s="4"/>
    </row>
    <row r="857" ht="12.0" customHeight="1">
      <c r="C857" s="4"/>
      <c r="D857" s="4"/>
      <c r="E857" s="4"/>
      <c r="F857" s="4"/>
      <c r="G857" s="4"/>
      <c r="AR857" s="4"/>
    </row>
    <row r="858" ht="12.0" customHeight="1">
      <c r="C858" s="4"/>
      <c r="D858" s="4"/>
      <c r="E858" s="4"/>
      <c r="F858" s="4"/>
      <c r="G858" s="4"/>
      <c r="AR858" s="4"/>
    </row>
    <row r="859" ht="12.0" customHeight="1">
      <c r="C859" s="4"/>
      <c r="D859" s="4"/>
      <c r="E859" s="4"/>
      <c r="F859" s="4"/>
      <c r="G859" s="4"/>
      <c r="AR859" s="4"/>
    </row>
    <row r="860" ht="12.0" customHeight="1">
      <c r="C860" s="4"/>
      <c r="D860" s="4"/>
      <c r="E860" s="4"/>
      <c r="F860" s="4"/>
      <c r="G860" s="4"/>
      <c r="AR860" s="4"/>
    </row>
    <row r="861" ht="12.0" customHeight="1">
      <c r="C861" s="4"/>
      <c r="D861" s="4"/>
      <c r="E861" s="4"/>
      <c r="F861" s="4"/>
      <c r="G861" s="4"/>
      <c r="AR861" s="4"/>
    </row>
    <row r="862" ht="12.0" customHeight="1">
      <c r="C862" s="4"/>
      <c r="D862" s="4"/>
      <c r="E862" s="4"/>
      <c r="F862" s="4"/>
      <c r="G862" s="4"/>
      <c r="AR862" s="4"/>
    </row>
    <row r="863" ht="12.0" customHeight="1">
      <c r="C863" s="4"/>
      <c r="D863" s="4"/>
      <c r="E863" s="4"/>
      <c r="F863" s="4"/>
      <c r="G863" s="4"/>
      <c r="AR863" s="4"/>
    </row>
    <row r="864" ht="12.0" customHeight="1">
      <c r="C864" s="4"/>
      <c r="D864" s="4"/>
      <c r="E864" s="4"/>
      <c r="F864" s="4"/>
      <c r="G864" s="4"/>
      <c r="AR864" s="4"/>
    </row>
    <row r="865" ht="12.0" customHeight="1">
      <c r="C865" s="4"/>
      <c r="D865" s="4"/>
      <c r="E865" s="4"/>
      <c r="F865" s="4"/>
      <c r="G865" s="4"/>
      <c r="AR865" s="4"/>
    </row>
    <row r="866" ht="12.0" customHeight="1">
      <c r="C866" s="4"/>
      <c r="D866" s="4"/>
      <c r="E866" s="4"/>
      <c r="F866" s="4"/>
      <c r="G866" s="4"/>
      <c r="AR866" s="4"/>
    </row>
    <row r="867" ht="12.0" customHeight="1">
      <c r="C867" s="4"/>
      <c r="D867" s="4"/>
      <c r="E867" s="4"/>
      <c r="F867" s="4"/>
      <c r="G867" s="4"/>
      <c r="AR867" s="4"/>
    </row>
    <row r="868" ht="12.0" customHeight="1">
      <c r="C868" s="4"/>
      <c r="D868" s="4"/>
      <c r="E868" s="4"/>
      <c r="F868" s="4"/>
      <c r="G868" s="4"/>
      <c r="AR868" s="4"/>
    </row>
    <row r="869" ht="12.0" customHeight="1">
      <c r="C869" s="4"/>
      <c r="D869" s="4"/>
      <c r="E869" s="4"/>
      <c r="F869" s="4"/>
      <c r="G869" s="4"/>
      <c r="AR869" s="4"/>
    </row>
    <row r="870" ht="12.0" customHeight="1">
      <c r="C870" s="4"/>
      <c r="D870" s="4"/>
      <c r="E870" s="4"/>
      <c r="F870" s="4"/>
      <c r="G870" s="4"/>
      <c r="AR870" s="4"/>
    </row>
    <row r="871" ht="12.0" customHeight="1">
      <c r="C871" s="4"/>
      <c r="D871" s="4"/>
      <c r="E871" s="4"/>
      <c r="F871" s="4"/>
      <c r="G871" s="4"/>
      <c r="AR871" s="4"/>
    </row>
    <row r="872" ht="12.0" customHeight="1">
      <c r="C872" s="4"/>
      <c r="D872" s="4"/>
      <c r="E872" s="4"/>
      <c r="F872" s="4"/>
      <c r="G872" s="4"/>
      <c r="AR872" s="4"/>
    </row>
    <row r="873" ht="12.0" customHeight="1">
      <c r="C873" s="4"/>
      <c r="D873" s="4"/>
      <c r="E873" s="4"/>
      <c r="F873" s="4"/>
      <c r="G873" s="4"/>
      <c r="AR873" s="4"/>
    </row>
    <row r="874" ht="12.0" customHeight="1">
      <c r="C874" s="4"/>
      <c r="D874" s="4"/>
      <c r="E874" s="4"/>
      <c r="F874" s="4"/>
      <c r="G874" s="4"/>
      <c r="AR874" s="4"/>
    </row>
    <row r="875" ht="12.0" customHeight="1">
      <c r="C875" s="4"/>
      <c r="D875" s="4"/>
      <c r="E875" s="4"/>
      <c r="F875" s="4"/>
      <c r="G875" s="4"/>
      <c r="AR875" s="4"/>
    </row>
    <row r="876" ht="12.0" customHeight="1">
      <c r="C876" s="4"/>
      <c r="D876" s="4"/>
      <c r="E876" s="4"/>
      <c r="F876" s="4"/>
      <c r="G876" s="4"/>
      <c r="AR876" s="4"/>
    </row>
    <row r="877" ht="12.0" customHeight="1">
      <c r="C877" s="4"/>
      <c r="D877" s="4"/>
      <c r="E877" s="4"/>
      <c r="F877" s="4"/>
      <c r="G877" s="4"/>
      <c r="AR877" s="4"/>
    </row>
    <row r="878" ht="12.0" customHeight="1">
      <c r="C878" s="4"/>
      <c r="D878" s="4"/>
      <c r="E878" s="4"/>
      <c r="F878" s="4"/>
      <c r="G878" s="4"/>
      <c r="AR878" s="4"/>
    </row>
    <row r="879" ht="12.0" customHeight="1">
      <c r="C879" s="4"/>
      <c r="D879" s="4"/>
      <c r="E879" s="4"/>
      <c r="F879" s="4"/>
      <c r="G879" s="4"/>
      <c r="AR879" s="4"/>
    </row>
    <row r="880" ht="12.0" customHeight="1">
      <c r="C880" s="4"/>
      <c r="D880" s="4"/>
      <c r="E880" s="4"/>
      <c r="F880" s="4"/>
      <c r="G880" s="4"/>
      <c r="AR880" s="4"/>
    </row>
    <row r="881" ht="12.0" customHeight="1">
      <c r="C881" s="4"/>
      <c r="D881" s="4"/>
      <c r="E881" s="4"/>
      <c r="F881" s="4"/>
      <c r="G881" s="4"/>
      <c r="AR881" s="4"/>
    </row>
    <row r="882" ht="12.0" customHeight="1">
      <c r="C882" s="4"/>
      <c r="D882" s="4"/>
      <c r="E882" s="4"/>
      <c r="F882" s="4"/>
      <c r="G882" s="4"/>
      <c r="AR882" s="4"/>
    </row>
    <row r="883" ht="12.0" customHeight="1">
      <c r="C883" s="4"/>
      <c r="D883" s="4"/>
      <c r="E883" s="4"/>
      <c r="F883" s="4"/>
      <c r="G883" s="4"/>
      <c r="AR883" s="4"/>
    </row>
    <row r="884" ht="12.0" customHeight="1">
      <c r="C884" s="4"/>
      <c r="D884" s="4"/>
      <c r="E884" s="4"/>
      <c r="F884" s="4"/>
      <c r="G884" s="4"/>
      <c r="AR884" s="4"/>
    </row>
    <row r="885" ht="12.0" customHeight="1">
      <c r="C885" s="4"/>
      <c r="D885" s="4"/>
      <c r="E885" s="4"/>
      <c r="F885" s="4"/>
      <c r="G885" s="4"/>
      <c r="AR885" s="4"/>
    </row>
    <row r="886" ht="12.0" customHeight="1">
      <c r="C886" s="4"/>
      <c r="D886" s="4"/>
      <c r="E886" s="4"/>
      <c r="F886" s="4"/>
      <c r="G886" s="4"/>
      <c r="AR886" s="4"/>
    </row>
    <row r="887" ht="12.0" customHeight="1">
      <c r="C887" s="4"/>
      <c r="D887" s="4"/>
      <c r="E887" s="4"/>
      <c r="F887" s="4"/>
      <c r="G887" s="4"/>
      <c r="AR887" s="4"/>
    </row>
    <row r="888" ht="12.0" customHeight="1">
      <c r="C888" s="4"/>
      <c r="D888" s="4"/>
      <c r="E888" s="4"/>
      <c r="F888" s="4"/>
      <c r="G888" s="4"/>
      <c r="AR888" s="4"/>
    </row>
    <row r="889" ht="12.0" customHeight="1">
      <c r="C889" s="4"/>
      <c r="D889" s="4"/>
      <c r="E889" s="4"/>
      <c r="F889" s="4"/>
      <c r="G889" s="4"/>
      <c r="AR889" s="4"/>
    </row>
    <row r="890" ht="12.0" customHeight="1">
      <c r="C890" s="4"/>
      <c r="D890" s="4"/>
      <c r="E890" s="4"/>
      <c r="F890" s="4"/>
      <c r="G890" s="4"/>
      <c r="AR890" s="4"/>
    </row>
    <row r="891" ht="12.0" customHeight="1">
      <c r="C891" s="4"/>
      <c r="D891" s="4"/>
      <c r="E891" s="4"/>
      <c r="F891" s="4"/>
      <c r="G891" s="4"/>
      <c r="AR891" s="4"/>
    </row>
    <row r="892" ht="12.0" customHeight="1">
      <c r="C892" s="4"/>
      <c r="D892" s="4"/>
      <c r="E892" s="4"/>
      <c r="F892" s="4"/>
      <c r="G892" s="4"/>
      <c r="AR892" s="4"/>
    </row>
    <row r="893" ht="12.0" customHeight="1">
      <c r="C893" s="4"/>
      <c r="D893" s="4"/>
      <c r="E893" s="4"/>
      <c r="F893" s="4"/>
      <c r="G893" s="4"/>
      <c r="AR893" s="4"/>
    </row>
    <row r="894" ht="12.0" customHeight="1">
      <c r="C894" s="4"/>
      <c r="D894" s="4"/>
      <c r="E894" s="4"/>
      <c r="F894" s="4"/>
      <c r="G894" s="4"/>
      <c r="AR894" s="4"/>
    </row>
    <row r="895" ht="12.0" customHeight="1">
      <c r="C895" s="4"/>
      <c r="D895" s="4"/>
      <c r="E895" s="4"/>
      <c r="F895" s="4"/>
      <c r="G895" s="4"/>
      <c r="AR895" s="4"/>
    </row>
    <row r="896" ht="12.0" customHeight="1">
      <c r="C896" s="4"/>
      <c r="D896" s="4"/>
      <c r="E896" s="4"/>
      <c r="F896" s="4"/>
      <c r="G896" s="4"/>
      <c r="AR896" s="4"/>
    </row>
    <row r="897" ht="12.0" customHeight="1">
      <c r="C897" s="4"/>
      <c r="D897" s="4"/>
      <c r="E897" s="4"/>
      <c r="F897" s="4"/>
      <c r="G897" s="4"/>
      <c r="AR897" s="4"/>
    </row>
    <row r="898" ht="12.0" customHeight="1">
      <c r="C898" s="4"/>
      <c r="D898" s="4"/>
      <c r="E898" s="4"/>
      <c r="F898" s="4"/>
      <c r="G898" s="4"/>
      <c r="AR898" s="4"/>
    </row>
    <row r="899" ht="12.0" customHeight="1">
      <c r="C899" s="4"/>
      <c r="D899" s="4"/>
      <c r="E899" s="4"/>
      <c r="F899" s="4"/>
      <c r="G899" s="4"/>
      <c r="AR899" s="4"/>
    </row>
    <row r="900" ht="12.0" customHeight="1">
      <c r="C900" s="4"/>
      <c r="D900" s="4"/>
      <c r="E900" s="4"/>
      <c r="F900" s="4"/>
      <c r="G900" s="4"/>
      <c r="AR900" s="4"/>
    </row>
    <row r="901" ht="12.0" customHeight="1">
      <c r="C901" s="4"/>
      <c r="D901" s="4"/>
      <c r="E901" s="4"/>
      <c r="F901" s="4"/>
      <c r="G901" s="4"/>
      <c r="AR901" s="4"/>
    </row>
    <row r="902" ht="12.0" customHeight="1">
      <c r="C902" s="4"/>
      <c r="D902" s="4"/>
      <c r="E902" s="4"/>
      <c r="F902" s="4"/>
      <c r="G902" s="4"/>
      <c r="AR902" s="4"/>
    </row>
    <row r="903" ht="12.0" customHeight="1">
      <c r="C903" s="4"/>
      <c r="D903" s="4"/>
      <c r="E903" s="4"/>
      <c r="F903" s="4"/>
      <c r="G903" s="4"/>
      <c r="AR903" s="4"/>
    </row>
    <row r="904" ht="12.0" customHeight="1">
      <c r="C904" s="4"/>
      <c r="D904" s="4"/>
      <c r="E904" s="4"/>
      <c r="F904" s="4"/>
      <c r="G904" s="4"/>
      <c r="AR904" s="4"/>
    </row>
    <row r="905" ht="12.0" customHeight="1">
      <c r="C905" s="4"/>
      <c r="D905" s="4"/>
      <c r="E905" s="4"/>
      <c r="F905" s="4"/>
      <c r="G905" s="4"/>
      <c r="AR905" s="4"/>
    </row>
    <row r="906" ht="12.0" customHeight="1">
      <c r="C906" s="4"/>
      <c r="D906" s="4"/>
      <c r="E906" s="4"/>
      <c r="F906" s="4"/>
      <c r="G906" s="4"/>
      <c r="AR906" s="4"/>
    </row>
    <row r="907" ht="12.0" customHeight="1">
      <c r="C907" s="4"/>
      <c r="D907" s="4"/>
      <c r="E907" s="4"/>
      <c r="F907" s="4"/>
      <c r="G907" s="4"/>
      <c r="AR907" s="4"/>
    </row>
    <row r="908" ht="12.0" customHeight="1">
      <c r="C908" s="4"/>
      <c r="D908" s="4"/>
      <c r="E908" s="4"/>
      <c r="F908" s="4"/>
      <c r="G908" s="4"/>
      <c r="AR908" s="4"/>
    </row>
    <row r="909" ht="12.0" customHeight="1">
      <c r="C909" s="4"/>
      <c r="D909" s="4"/>
      <c r="E909" s="4"/>
      <c r="F909" s="4"/>
      <c r="G909" s="4"/>
      <c r="AR909" s="4"/>
    </row>
    <row r="910" ht="12.0" customHeight="1">
      <c r="C910" s="4"/>
      <c r="D910" s="4"/>
      <c r="E910" s="4"/>
      <c r="F910" s="4"/>
      <c r="G910" s="4"/>
      <c r="AR910" s="4"/>
    </row>
    <row r="911" ht="12.0" customHeight="1">
      <c r="C911" s="4"/>
      <c r="D911" s="4"/>
      <c r="E911" s="4"/>
      <c r="F911" s="4"/>
      <c r="G911" s="4"/>
      <c r="AR911" s="4"/>
    </row>
    <row r="912" ht="12.0" customHeight="1">
      <c r="C912" s="4"/>
      <c r="D912" s="4"/>
      <c r="E912" s="4"/>
      <c r="F912" s="4"/>
      <c r="G912" s="4"/>
      <c r="AR912" s="4"/>
    </row>
    <row r="913" ht="12.0" customHeight="1">
      <c r="C913" s="4"/>
      <c r="D913" s="4"/>
      <c r="E913" s="4"/>
      <c r="F913" s="4"/>
      <c r="G913" s="4"/>
      <c r="AR913" s="4"/>
    </row>
    <row r="914" ht="12.0" customHeight="1">
      <c r="C914" s="4"/>
      <c r="D914" s="4"/>
      <c r="E914" s="4"/>
      <c r="F914" s="4"/>
      <c r="G914" s="4"/>
      <c r="AR914" s="4"/>
    </row>
    <row r="915" ht="12.0" customHeight="1">
      <c r="C915" s="4"/>
      <c r="D915" s="4"/>
      <c r="E915" s="4"/>
      <c r="F915" s="4"/>
      <c r="G915" s="4"/>
      <c r="AR915" s="4"/>
    </row>
    <row r="916" ht="12.0" customHeight="1">
      <c r="C916" s="4"/>
      <c r="D916" s="4"/>
      <c r="E916" s="4"/>
      <c r="F916" s="4"/>
      <c r="G916" s="4"/>
      <c r="AR916" s="4"/>
    </row>
    <row r="917" ht="12.0" customHeight="1">
      <c r="C917" s="4"/>
      <c r="D917" s="4"/>
      <c r="E917" s="4"/>
      <c r="F917" s="4"/>
      <c r="G917" s="4"/>
      <c r="AR917" s="4"/>
    </row>
    <row r="918" ht="12.0" customHeight="1">
      <c r="C918" s="4"/>
      <c r="D918" s="4"/>
      <c r="E918" s="4"/>
      <c r="F918" s="4"/>
      <c r="G918" s="4"/>
      <c r="AR918" s="4"/>
    </row>
    <row r="919" ht="12.0" customHeight="1">
      <c r="C919" s="4"/>
      <c r="D919" s="4"/>
      <c r="E919" s="4"/>
      <c r="F919" s="4"/>
      <c r="G919" s="4"/>
      <c r="AR919" s="4"/>
    </row>
    <row r="920" ht="12.0" customHeight="1">
      <c r="C920" s="4"/>
      <c r="D920" s="4"/>
      <c r="E920" s="4"/>
      <c r="F920" s="4"/>
      <c r="G920" s="4"/>
      <c r="AR920" s="4"/>
    </row>
    <row r="921" ht="12.0" customHeight="1">
      <c r="C921" s="4"/>
      <c r="D921" s="4"/>
      <c r="E921" s="4"/>
      <c r="F921" s="4"/>
      <c r="G921" s="4"/>
      <c r="AR921" s="4"/>
    </row>
    <row r="922" ht="12.0" customHeight="1">
      <c r="C922" s="4"/>
      <c r="D922" s="4"/>
      <c r="E922" s="4"/>
      <c r="F922" s="4"/>
      <c r="G922" s="4"/>
      <c r="AR922" s="4"/>
    </row>
    <row r="923" ht="12.0" customHeight="1">
      <c r="C923" s="4"/>
      <c r="D923" s="4"/>
      <c r="E923" s="4"/>
      <c r="F923" s="4"/>
      <c r="G923" s="4"/>
      <c r="AR923" s="4"/>
    </row>
    <row r="924" ht="12.0" customHeight="1">
      <c r="C924" s="4"/>
      <c r="D924" s="4"/>
      <c r="E924" s="4"/>
      <c r="F924" s="4"/>
      <c r="G924" s="4"/>
      <c r="AR924" s="4"/>
    </row>
    <row r="925" ht="12.0" customHeight="1">
      <c r="C925" s="4"/>
      <c r="D925" s="4"/>
      <c r="E925" s="4"/>
      <c r="F925" s="4"/>
      <c r="G925" s="4"/>
      <c r="AR925" s="4"/>
    </row>
    <row r="926" ht="12.0" customHeight="1">
      <c r="C926" s="4"/>
      <c r="D926" s="4"/>
      <c r="E926" s="4"/>
      <c r="F926" s="4"/>
      <c r="G926" s="4"/>
      <c r="AR926" s="4"/>
    </row>
    <row r="927" ht="12.0" customHeight="1">
      <c r="C927" s="4"/>
      <c r="D927" s="4"/>
      <c r="E927" s="4"/>
      <c r="F927" s="4"/>
      <c r="G927" s="4"/>
      <c r="AR927" s="4"/>
    </row>
    <row r="928" ht="12.0" customHeight="1">
      <c r="C928" s="4"/>
      <c r="D928" s="4"/>
      <c r="E928" s="4"/>
      <c r="F928" s="4"/>
      <c r="G928" s="4"/>
      <c r="AR928" s="4"/>
    </row>
    <row r="929" ht="12.0" customHeight="1">
      <c r="C929" s="4"/>
      <c r="D929" s="4"/>
      <c r="E929" s="4"/>
      <c r="F929" s="4"/>
      <c r="G929" s="4"/>
      <c r="AR929" s="4"/>
    </row>
    <row r="930" ht="12.0" customHeight="1">
      <c r="C930" s="4"/>
      <c r="D930" s="4"/>
      <c r="E930" s="4"/>
      <c r="F930" s="4"/>
      <c r="G930" s="4"/>
      <c r="AR930" s="4"/>
    </row>
    <row r="931" ht="12.0" customHeight="1">
      <c r="C931" s="4"/>
      <c r="D931" s="4"/>
      <c r="E931" s="4"/>
      <c r="F931" s="4"/>
      <c r="G931" s="4"/>
      <c r="AR931" s="4"/>
    </row>
    <row r="932" ht="12.0" customHeight="1">
      <c r="C932" s="4"/>
      <c r="D932" s="4"/>
      <c r="E932" s="4"/>
      <c r="F932" s="4"/>
      <c r="G932" s="4"/>
      <c r="AR932" s="4"/>
    </row>
    <row r="933" ht="12.0" customHeight="1">
      <c r="C933" s="4"/>
      <c r="D933" s="4"/>
      <c r="E933" s="4"/>
      <c r="F933" s="4"/>
      <c r="G933" s="4"/>
      <c r="AR933" s="4"/>
    </row>
    <row r="934" ht="12.0" customHeight="1">
      <c r="C934" s="4"/>
      <c r="D934" s="4"/>
      <c r="E934" s="4"/>
      <c r="F934" s="4"/>
      <c r="G934" s="4"/>
      <c r="AR934" s="4"/>
    </row>
    <row r="935" ht="12.0" customHeight="1">
      <c r="C935" s="4"/>
      <c r="D935" s="4"/>
      <c r="E935" s="4"/>
      <c r="F935" s="4"/>
      <c r="G935" s="4"/>
      <c r="AR935" s="4"/>
    </row>
    <row r="936" ht="12.0" customHeight="1">
      <c r="C936" s="4"/>
      <c r="D936" s="4"/>
      <c r="E936" s="4"/>
      <c r="F936" s="4"/>
      <c r="G936" s="4"/>
      <c r="AR936" s="4"/>
    </row>
    <row r="937" ht="12.0" customHeight="1">
      <c r="C937" s="4"/>
      <c r="D937" s="4"/>
      <c r="E937" s="4"/>
      <c r="F937" s="4"/>
      <c r="G937" s="4"/>
      <c r="AR937" s="4"/>
    </row>
    <row r="938" ht="12.0" customHeight="1">
      <c r="C938" s="4"/>
      <c r="D938" s="4"/>
      <c r="E938" s="4"/>
      <c r="F938" s="4"/>
      <c r="G938" s="4"/>
      <c r="AR938" s="4"/>
    </row>
    <row r="939" ht="12.0" customHeight="1">
      <c r="C939" s="4"/>
      <c r="D939" s="4"/>
      <c r="E939" s="4"/>
      <c r="F939" s="4"/>
      <c r="G939" s="4"/>
      <c r="AR939" s="4"/>
    </row>
    <row r="940" ht="12.0" customHeight="1">
      <c r="C940" s="4"/>
      <c r="D940" s="4"/>
      <c r="E940" s="4"/>
      <c r="F940" s="4"/>
      <c r="G940" s="4"/>
      <c r="AR940" s="4"/>
    </row>
    <row r="941" ht="12.0" customHeight="1">
      <c r="C941" s="4"/>
      <c r="D941" s="4"/>
      <c r="E941" s="4"/>
      <c r="F941" s="4"/>
      <c r="G941" s="4"/>
      <c r="AR941" s="4"/>
    </row>
    <row r="942" ht="12.0" customHeight="1">
      <c r="C942" s="4"/>
      <c r="D942" s="4"/>
      <c r="E942" s="4"/>
      <c r="F942" s="4"/>
      <c r="G942" s="4"/>
      <c r="AR942" s="4"/>
    </row>
    <row r="943" ht="12.0" customHeight="1">
      <c r="C943" s="4"/>
      <c r="D943" s="4"/>
      <c r="E943" s="4"/>
      <c r="F943" s="4"/>
      <c r="G943" s="4"/>
      <c r="AR943" s="4"/>
    </row>
    <row r="944" ht="12.0" customHeight="1">
      <c r="C944" s="4"/>
      <c r="D944" s="4"/>
      <c r="E944" s="4"/>
      <c r="F944" s="4"/>
      <c r="G944" s="4"/>
      <c r="AR944" s="4"/>
    </row>
    <row r="945" ht="12.0" customHeight="1">
      <c r="C945" s="4"/>
      <c r="D945" s="4"/>
      <c r="E945" s="4"/>
      <c r="F945" s="4"/>
      <c r="G945" s="4"/>
      <c r="AR945" s="4"/>
    </row>
    <row r="946" ht="12.0" customHeight="1">
      <c r="C946" s="4"/>
      <c r="D946" s="4"/>
      <c r="E946" s="4"/>
      <c r="F946" s="4"/>
      <c r="G946" s="4"/>
      <c r="AR946" s="4"/>
    </row>
    <row r="947" ht="12.0" customHeight="1">
      <c r="C947" s="4"/>
      <c r="D947" s="4"/>
      <c r="E947" s="4"/>
      <c r="F947" s="4"/>
      <c r="G947" s="4"/>
      <c r="AR947" s="4"/>
    </row>
    <row r="948" ht="12.0" customHeight="1">
      <c r="C948" s="4"/>
      <c r="D948" s="4"/>
      <c r="E948" s="4"/>
      <c r="F948" s="4"/>
      <c r="G948" s="4"/>
      <c r="AR948" s="4"/>
    </row>
    <row r="949" ht="12.0" customHeight="1">
      <c r="C949" s="4"/>
      <c r="D949" s="4"/>
      <c r="E949" s="4"/>
      <c r="F949" s="4"/>
      <c r="G949" s="4"/>
      <c r="AR949" s="4"/>
    </row>
    <row r="950" ht="12.0" customHeight="1">
      <c r="C950" s="4"/>
      <c r="D950" s="4"/>
      <c r="E950" s="4"/>
      <c r="F950" s="4"/>
      <c r="G950" s="4"/>
      <c r="AR950" s="4"/>
    </row>
    <row r="951" ht="12.0" customHeight="1">
      <c r="C951" s="4"/>
      <c r="D951" s="4"/>
      <c r="E951" s="4"/>
      <c r="F951" s="4"/>
      <c r="G951" s="4"/>
      <c r="AR951" s="4"/>
    </row>
    <row r="952" ht="12.0" customHeight="1">
      <c r="C952" s="4"/>
      <c r="D952" s="4"/>
      <c r="E952" s="4"/>
      <c r="F952" s="4"/>
      <c r="G952" s="4"/>
      <c r="AR952" s="4"/>
    </row>
    <row r="953" ht="12.0" customHeight="1">
      <c r="C953" s="4"/>
      <c r="D953" s="4"/>
      <c r="E953" s="4"/>
      <c r="F953" s="4"/>
      <c r="G953" s="4"/>
      <c r="AR953" s="4"/>
    </row>
    <row r="954" ht="12.0" customHeight="1">
      <c r="C954" s="4"/>
      <c r="D954" s="4"/>
      <c r="E954" s="4"/>
      <c r="F954" s="4"/>
      <c r="G954" s="4"/>
      <c r="AR954" s="4"/>
    </row>
    <row r="955" ht="12.0" customHeight="1">
      <c r="C955" s="4"/>
      <c r="D955" s="4"/>
      <c r="E955" s="4"/>
      <c r="F955" s="4"/>
      <c r="G955" s="4"/>
      <c r="AR955" s="4"/>
    </row>
    <row r="956" ht="12.0" customHeight="1">
      <c r="C956" s="4"/>
      <c r="D956" s="4"/>
      <c r="E956" s="4"/>
      <c r="F956" s="4"/>
      <c r="G956" s="4"/>
      <c r="AR956" s="4"/>
    </row>
    <row r="957" ht="12.0" customHeight="1">
      <c r="C957" s="4"/>
      <c r="D957" s="4"/>
      <c r="E957" s="4"/>
      <c r="F957" s="4"/>
      <c r="G957" s="4"/>
      <c r="AR957" s="4"/>
    </row>
    <row r="958" ht="12.0" customHeight="1">
      <c r="C958" s="4"/>
      <c r="D958" s="4"/>
      <c r="E958" s="4"/>
      <c r="F958" s="4"/>
      <c r="G958" s="4"/>
      <c r="AR958" s="4"/>
    </row>
    <row r="959" ht="12.0" customHeight="1">
      <c r="C959" s="4"/>
      <c r="D959" s="4"/>
      <c r="E959" s="4"/>
      <c r="F959" s="4"/>
      <c r="G959" s="4"/>
      <c r="AR959" s="4"/>
    </row>
    <row r="960" ht="12.0" customHeight="1">
      <c r="C960" s="4"/>
      <c r="D960" s="4"/>
      <c r="E960" s="4"/>
      <c r="F960" s="4"/>
      <c r="G960" s="4"/>
      <c r="AR960" s="4"/>
    </row>
    <row r="961" ht="12.0" customHeight="1">
      <c r="C961" s="4"/>
      <c r="D961" s="4"/>
      <c r="E961" s="4"/>
      <c r="F961" s="4"/>
      <c r="G961" s="4"/>
      <c r="AR961" s="4"/>
    </row>
    <row r="962" ht="12.0" customHeight="1">
      <c r="C962" s="4"/>
      <c r="D962" s="4"/>
      <c r="E962" s="4"/>
      <c r="F962" s="4"/>
      <c r="G962" s="4"/>
      <c r="AR962" s="4"/>
    </row>
    <row r="963" ht="12.0" customHeight="1">
      <c r="C963" s="4"/>
      <c r="D963" s="4"/>
      <c r="E963" s="4"/>
      <c r="F963" s="4"/>
      <c r="G963" s="4"/>
      <c r="AR963" s="4"/>
    </row>
    <row r="964" ht="12.0" customHeight="1">
      <c r="C964" s="4"/>
      <c r="D964" s="4"/>
      <c r="E964" s="4"/>
      <c r="F964" s="4"/>
      <c r="G964" s="4"/>
      <c r="AR964" s="4"/>
    </row>
    <row r="965" ht="12.0" customHeight="1">
      <c r="C965" s="4"/>
      <c r="D965" s="4"/>
      <c r="E965" s="4"/>
      <c r="F965" s="4"/>
      <c r="G965" s="4"/>
      <c r="AR965" s="4"/>
    </row>
    <row r="966" ht="12.0" customHeight="1">
      <c r="C966" s="4"/>
      <c r="D966" s="4"/>
      <c r="E966" s="4"/>
      <c r="F966" s="4"/>
      <c r="G966" s="4"/>
      <c r="AR966" s="4"/>
    </row>
    <row r="967" ht="12.0" customHeight="1">
      <c r="C967" s="4"/>
      <c r="D967" s="4"/>
      <c r="E967" s="4"/>
      <c r="F967" s="4"/>
      <c r="G967" s="4"/>
      <c r="AR967" s="4"/>
    </row>
    <row r="968" ht="12.0" customHeight="1">
      <c r="C968" s="4"/>
      <c r="D968" s="4"/>
      <c r="E968" s="4"/>
      <c r="F968" s="4"/>
      <c r="G968" s="4"/>
      <c r="AR968" s="4"/>
    </row>
    <row r="969" ht="12.0" customHeight="1">
      <c r="C969" s="4"/>
      <c r="D969" s="4"/>
      <c r="E969" s="4"/>
      <c r="F969" s="4"/>
      <c r="G969" s="4"/>
      <c r="AR969" s="4"/>
    </row>
    <row r="970" ht="12.0" customHeight="1">
      <c r="C970" s="4"/>
      <c r="D970" s="4"/>
      <c r="E970" s="4"/>
      <c r="F970" s="4"/>
      <c r="G970" s="4"/>
      <c r="AR970" s="4"/>
    </row>
    <row r="971" ht="12.0" customHeight="1">
      <c r="C971" s="4"/>
      <c r="D971" s="4"/>
      <c r="E971" s="4"/>
      <c r="F971" s="4"/>
      <c r="G971" s="4"/>
      <c r="AR971" s="4"/>
    </row>
    <row r="972" ht="12.0" customHeight="1">
      <c r="C972" s="4"/>
      <c r="D972" s="4"/>
      <c r="E972" s="4"/>
      <c r="F972" s="4"/>
      <c r="G972" s="4"/>
      <c r="AR972" s="4"/>
    </row>
    <row r="973" ht="12.0" customHeight="1">
      <c r="C973" s="4"/>
      <c r="D973" s="4"/>
      <c r="E973" s="4"/>
      <c r="F973" s="4"/>
      <c r="G973" s="4"/>
      <c r="AR973" s="4"/>
    </row>
    <row r="974" ht="12.0" customHeight="1">
      <c r="C974" s="4"/>
      <c r="D974" s="4"/>
      <c r="E974" s="4"/>
      <c r="F974" s="4"/>
      <c r="G974" s="4"/>
      <c r="AR974" s="4"/>
    </row>
    <row r="975" ht="12.0" customHeight="1">
      <c r="C975" s="4"/>
      <c r="D975" s="4"/>
      <c r="E975" s="4"/>
      <c r="F975" s="4"/>
      <c r="G975" s="4"/>
      <c r="AR975" s="4"/>
    </row>
    <row r="976" ht="12.0" customHeight="1">
      <c r="C976" s="4"/>
      <c r="D976" s="4"/>
      <c r="E976" s="4"/>
      <c r="F976" s="4"/>
      <c r="G976" s="4"/>
      <c r="AR976" s="4"/>
    </row>
    <row r="977" ht="12.0" customHeight="1">
      <c r="C977" s="4"/>
      <c r="D977" s="4"/>
      <c r="E977" s="4"/>
      <c r="F977" s="4"/>
      <c r="G977" s="4"/>
      <c r="AR977" s="4"/>
    </row>
    <row r="978" ht="12.0" customHeight="1">
      <c r="C978" s="4"/>
      <c r="D978" s="4"/>
      <c r="E978" s="4"/>
      <c r="F978" s="4"/>
      <c r="G978" s="4"/>
      <c r="AR978" s="4"/>
    </row>
    <row r="979" ht="12.0" customHeight="1">
      <c r="C979" s="4"/>
      <c r="D979" s="4"/>
      <c r="E979" s="4"/>
      <c r="F979" s="4"/>
      <c r="G979" s="4"/>
      <c r="AR979" s="4"/>
    </row>
    <row r="980" ht="12.0" customHeight="1">
      <c r="C980" s="4"/>
      <c r="D980" s="4"/>
      <c r="E980" s="4"/>
      <c r="F980" s="4"/>
      <c r="G980" s="4"/>
      <c r="AR980" s="4"/>
    </row>
    <row r="981" ht="12.0" customHeight="1">
      <c r="C981" s="4"/>
      <c r="D981" s="4"/>
      <c r="E981" s="4"/>
      <c r="F981" s="4"/>
      <c r="G981" s="4"/>
      <c r="AR981" s="4"/>
    </row>
    <row r="982" ht="12.0" customHeight="1">
      <c r="C982" s="4"/>
      <c r="D982" s="4"/>
      <c r="E982" s="4"/>
      <c r="F982" s="4"/>
      <c r="G982" s="4"/>
      <c r="AR982" s="4"/>
    </row>
    <row r="983" ht="12.0" customHeight="1">
      <c r="C983" s="4"/>
      <c r="D983" s="4"/>
      <c r="E983" s="4"/>
      <c r="F983" s="4"/>
      <c r="G983" s="4"/>
      <c r="AR983" s="4"/>
    </row>
    <row r="984" ht="12.0" customHeight="1">
      <c r="C984" s="4"/>
      <c r="D984" s="4"/>
      <c r="E984" s="4"/>
      <c r="F984" s="4"/>
      <c r="G984" s="4"/>
      <c r="AR984" s="4"/>
    </row>
    <row r="985" ht="12.0" customHeight="1">
      <c r="C985" s="4"/>
      <c r="D985" s="4"/>
      <c r="E985" s="4"/>
      <c r="F985" s="4"/>
      <c r="G985" s="4"/>
      <c r="AR985" s="4"/>
    </row>
    <row r="986" ht="12.0" customHeight="1">
      <c r="C986" s="4"/>
      <c r="D986" s="4"/>
      <c r="E986" s="4"/>
      <c r="F986" s="4"/>
      <c r="G986" s="4"/>
      <c r="AR986" s="4"/>
    </row>
    <row r="987" ht="12.0" customHeight="1">
      <c r="C987" s="4"/>
      <c r="D987" s="4"/>
      <c r="E987" s="4"/>
      <c r="F987" s="4"/>
      <c r="G987" s="4"/>
      <c r="AR987" s="4"/>
    </row>
    <row r="988" ht="12.0" customHeight="1">
      <c r="C988" s="4"/>
      <c r="D988" s="4"/>
      <c r="E988" s="4"/>
      <c r="F988" s="4"/>
      <c r="G988" s="4"/>
      <c r="AR988" s="4"/>
    </row>
    <row r="989" ht="12.0" customHeight="1">
      <c r="C989" s="4"/>
      <c r="D989" s="4"/>
      <c r="E989" s="4"/>
      <c r="F989" s="4"/>
      <c r="G989" s="4"/>
      <c r="AR989" s="4"/>
    </row>
    <row r="990" ht="12.0" customHeight="1">
      <c r="C990" s="4"/>
      <c r="D990" s="4"/>
      <c r="E990" s="4"/>
      <c r="F990" s="4"/>
      <c r="G990" s="4"/>
      <c r="AR990" s="4"/>
    </row>
    <row r="991" ht="12.0" customHeight="1">
      <c r="C991" s="4"/>
      <c r="D991" s="4"/>
      <c r="E991" s="4"/>
      <c r="F991" s="4"/>
      <c r="G991" s="4"/>
      <c r="AR991" s="4"/>
    </row>
    <row r="992" ht="12.0" customHeight="1">
      <c r="C992" s="4"/>
      <c r="D992" s="4"/>
      <c r="E992" s="4"/>
      <c r="F992" s="4"/>
      <c r="G992" s="4"/>
      <c r="AR992" s="4"/>
    </row>
    <row r="993" ht="12.0" customHeight="1">
      <c r="C993" s="4"/>
      <c r="D993" s="4"/>
      <c r="E993" s="4"/>
      <c r="F993" s="4"/>
      <c r="G993" s="4"/>
      <c r="AR993" s="4"/>
    </row>
    <row r="994" ht="12.0" customHeight="1">
      <c r="C994" s="4"/>
      <c r="D994" s="4"/>
      <c r="E994" s="4"/>
      <c r="F994" s="4"/>
      <c r="G994" s="4"/>
      <c r="AR994" s="4"/>
    </row>
    <row r="995" ht="12.0" customHeight="1">
      <c r="C995" s="4"/>
      <c r="D995" s="4"/>
      <c r="E995" s="4"/>
      <c r="F995" s="4"/>
      <c r="G995" s="4"/>
      <c r="AR995" s="4"/>
    </row>
    <row r="996" ht="12.0" customHeight="1">
      <c r="C996" s="4"/>
      <c r="D996" s="4"/>
      <c r="E996" s="4"/>
      <c r="F996" s="4"/>
      <c r="G996" s="4"/>
      <c r="AR996" s="4"/>
    </row>
    <row r="997" ht="12.0" customHeight="1">
      <c r="C997" s="4"/>
      <c r="D997" s="4"/>
      <c r="E997" s="4"/>
      <c r="F997" s="4"/>
      <c r="G997" s="4"/>
      <c r="AR997" s="4"/>
    </row>
    <row r="998" ht="12.0" customHeight="1">
      <c r="C998" s="4"/>
      <c r="D998" s="4"/>
      <c r="E998" s="4"/>
      <c r="F998" s="4"/>
      <c r="G998" s="4"/>
      <c r="AR998" s="4"/>
    </row>
    <row r="999" ht="12.0" customHeight="1">
      <c r="C999" s="4"/>
      <c r="D999" s="4"/>
      <c r="E999" s="4"/>
      <c r="F999" s="4"/>
      <c r="G999" s="4"/>
      <c r="AR999" s="4"/>
    </row>
    <row r="1000" ht="12.0" customHeight="1">
      <c r="C1000" s="4"/>
      <c r="D1000" s="4"/>
      <c r="E1000" s="4"/>
      <c r="F1000" s="4"/>
      <c r="G1000" s="4"/>
      <c r="AR1000" s="4"/>
    </row>
  </sheetData>
  <mergeCells count="69">
    <mergeCell ref="X1:AA1"/>
    <mergeCell ref="AB1:AE1"/>
    <mergeCell ref="A1:C1"/>
    <mergeCell ref="C2:D2"/>
    <mergeCell ref="E2:G2"/>
    <mergeCell ref="A4:A53"/>
    <mergeCell ref="H2:I2"/>
    <mergeCell ref="J2:K2"/>
    <mergeCell ref="L2:M2"/>
    <mergeCell ref="N2:O2"/>
    <mergeCell ref="AD2:AE2"/>
    <mergeCell ref="AF1:AG1"/>
    <mergeCell ref="AG62:AG63"/>
    <mergeCell ref="AG64:AG65"/>
    <mergeCell ref="H1:K1"/>
    <mergeCell ref="L1:O1"/>
    <mergeCell ref="P1:S1"/>
    <mergeCell ref="T1:W1"/>
    <mergeCell ref="P2:Q2"/>
    <mergeCell ref="AS1:AT1"/>
    <mergeCell ref="AU1:AV1"/>
    <mergeCell ref="AW1:AX1"/>
    <mergeCell ref="AY1:AZ1"/>
    <mergeCell ref="BA1:BB1"/>
    <mergeCell ref="BC1:BD1"/>
    <mergeCell ref="AB2:AC2"/>
    <mergeCell ref="AH1:AI1"/>
    <mergeCell ref="AJ1:AK1"/>
    <mergeCell ref="AL1:AM1"/>
    <mergeCell ref="AN1:AO1"/>
    <mergeCell ref="AP1:AQ1"/>
    <mergeCell ref="AR1:AR3"/>
    <mergeCell ref="Z2:AA2"/>
    <mergeCell ref="BE1:BJ1"/>
    <mergeCell ref="BE2:BF2"/>
    <mergeCell ref="BG2:BH2"/>
    <mergeCell ref="BI2:BJ2"/>
    <mergeCell ref="BK2:BL2"/>
    <mergeCell ref="BK1:BP1"/>
    <mergeCell ref="AQ60:AQ61"/>
    <mergeCell ref="AV60:AV61"/>
    <mergeCell ref="AV62:AV65"/>
    <mergeCell ref="AM62:AM63"/>
    <mergeCell ref="AM64:AM65"/>
    <mergeCell ref="AL66:AL71"/>
    <mergeCell ref="AM66:AM67"/>
    <mergeCell ref="AM68:AM69"/>
    <mergeCell ref="AM70:AM71"/>
    <mergeCell ref="AG68:AG69"/>
    <mergeCell ref="AG70:AG71"/>
    <mergeCell ref="AF66:AF71"/>
    <mergeCell ref="AG66:AG67"/>
    <mergeCell ref="AG60:AG61"/>
    <mergeCell ref="AQ62:AQ65"/>
    <mergeCell ref="AF59:AH59"/>
    <mergeCell ref="AL59:AN59"/>
    <mergeCell ref="AL60:AL65"/>
    <mergeCell ref="AM60:AM61"/>
    <mergeCell ref="AF60:AF65"/>
    <mergeCell ref="R2:S2"/>
    <mergeCell ref="T2:U2"/>
    <mergeCell ref="V2:W2"/>
    <mergeCell ref="X2:Y2"/>
    <mergeCell ref="AF3:AK3"/>
    <mergeCell ref="AL3:AQ3"/>
    <mergeCell ref="AS3:AX3"/>
    <mergeCell ref="AY3:BD3"/>
    <mergeCell ref="BM2:BN2"/>
    <mergeCell ref="BO2:BP2"/>
  </mergeCells>
  <printOptions/>
  <pageMargins bottom="1.025" footer="0.0" header="0.0" left="0.7875" right="0.7875" top="1.025"/>
  <pageSetup paperSize="9" orientation="landscape"/>
  <headerFooter>
    <oddHeader>&amp;C&amp;A</oddHeader>
    <oddFooter>&amp;CPage &amp;P</oddFooter>
  </headerFooter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6" width="11.57"/>
    <col customWidth="1" hidden="1" min="7" max="7" width="11.57"/>
    <col customWidth="1" min="8" max="68" width="11.57"/>
  </cols>
  <sheetData>
    <row r="1" ht="15.0" customHeight="1">
      <c r="A1" s="1" t="s">
        <v>0</v>
      </c>
      <c r="B1" s="2"/>
      <c r="C1" s="3"/>
      <c r="D1" s="4"/>
      <c r="E1" s="5"/>
      <c r="F1" s="5"/>
      <c r="G1" s="4"/>
      <c r="H1" s="6" t="s">
        <v>1</v>
      </c>
      <c r="I1" s="7"/>
      <c r="J1" s="7"/>
      <c r="K1" s="8"/>
      <c r="L1" s="6" t="s">
        <v>2</v>
      </c>
      <c r="M1" s="7"/>
      <c r="N1" s="7"/>
      <c r="O1" s="8"/>
      <c r="P1" s="6" t="s">
        <v>3</v>
      </c>
      <c r="Q1" s="7"/>
      <c r="R1" s="7"/>
      <c r="S1" s="8"/>
      <c r="T1" s="9" t="s">
        <v>4</v>
      </c>
      <c r="U1" s="7"/>
      <c r="V1" s="7"/>
      <c r="W1" s="8"/>
      <c r="X1" s="9" t="s">
        <v>5</v>
      </c>
      <c r="Y1" s="7"/>
      <c r="Z1" s="7"/>
      <c r="AA1" s="8"/>
      <c r="AB1" s="9" t="s">
        <v>6</v>
      </c>
      <c r="AC1" s="7"/>
      <c r="AD1" s="7"/>
      <c r="AE1" s="8"/>
      <c r="AF1" s="6" t="s">
        <v>1</v>
      </c>
      <c r="AG1" s="8"/>
      <c r="AH1" s="6" t="s">
        <v>2</v>
      </c>
      <c r="AI1" s="8"/>
      <c r="AJ1" s="6" t="s">
        <v>3</v>
      </c>
      <c r="AK1" s="8"/>
      <c r="AL1" s="9" t="s">
        <v>4</v>
      </c>
      <c r="AM1" s="8"/>
      <c r="AN1" s="9" t="s">
        <v>5</v>
      </c>
      <c r="AO1" s="8"/>
      <c r="AP1" s="9" t="s">
        <v>6</v>
      </c>
      <c r="AQ1" s="8"/>
      <c r="AR1" s="10" t="s">
        <v>7</v>
      </c>
      <c r="AS1" s="6" t="s">
        <v>1</v>
      </c>
      <c r="AT1" s="8"/>
      <c r="AU1" s="6" t="s">
        <v>2</v>
      </c>
      <c r="AV1" s="8"/>
      <c r="AW1" s="6" t="s">
        <v>3</v>
      </c>
      <c r="AX1" s="8"/>
      <c r="AY1" s="9" t="s">
        <v>4</v>
      </c>
      <c r="AZ1" s="8"/>
      <c r="BA1" s="9" t="s">
        <v>5</v>
      </c>
      <c r="BB1" s="8"/>
      <c r="BC1" s="9" t="s">
        <v>6</v>
      </c>
      <c r="BD1" s="8"/>
      <c r="BE1" s="11" t="s">
        <v>8</v>
      </c>
      <c r="BF1" s="7"/>
      <c r="BG1" s="7"/>
      <c r="BH1" s="7"/>
      <c r="BI1" s="8"/>
      <c r="BK1" s="12" t="s">
        <v>9</v>
      </c>
      <c r="BL1" s="7"/>
      <c r="BM1" s="7"/>
      <c r="BN1" s="7"/>
      <c r="BO1" s="7"/>
      <c r="BP1" s="8"/>
    </row>
    <row r="2" ht="12.0" customHeight="1">
      <c r="C2" s="13" t="s">
        <v>10</v>
      </c>
      <c r="D2" s="8"/>
      <c r="E2" s="13" t="s">
        <v>11</v>
      </c>
      <c r="F2" s="7"/>
      <c r="G2" s="8"/>
      <c r="H2" s="6" t="s">
        <v>12</v>
      </c>
      <c r="I2" s="8"/>
      <c r="J2" s="6" t="s">
        <v>13</v>
      </c>
      <c r="K2" s="8"/>
      <c r="L2" s="6" t="s">
        <v>12</v>
      </c>
      <c r="M2" s="8"/>
      <c r="N2" s="6" t="s">
        <v>13</v>
      </c>
      <c r="O2" s="8"/>
      <c r="P2" s="6" t="s">
        <v>12</v>
      </c>
      <c r="Q2" s="8"/>
      <c r="R2" s="6" t="s">
        <v>13</v>
      </c>
      <c r="S2" s="8"/>
      <c r="T2" s="9" t="s">
        <v>12</v>
      </c>
      <c r="U2" s="8"/>
      <c r="V2" s="9" t="s">
        <v>13</v>
      </c>
      <c r="W2" s="8"/>
      <c r="X2" s="9" t="s">
        <v>12</v>
      </c>
      <c r="Y2" s="8"/>
      <c r="Z2" s="9" t="s">
        <v>13</v>
      </c>
      <c r="AA2" s="8"/>
      <c r="AB2" s="9" t="s">
        <v>12</v>
      </c>
      <c r="AC2" s="8"/>
      <c r="AD2" s="9" t="s">
        <v>13</v>
      </c>
      <c r="AE2" s="8"/>
      <c r="AF2" s="14" t="s">
        <v>14</v>
      </c>
      <c r="AG2" s="14" t="s">
        <v>15</v>
      </c>
      <c r="AH2" s="14" t="s">
        <v>14</v>
      </c>
      <c r="AI2" s="14" t="s">
        <v>15</v>
      </c>
      <c r="AJ2" s="14" t="s">
        <v>14</v>
      </c>
      <c r="AK2" s="14" t="s">
        <v>15</v>
      </c>
      <c r="AL2" s="15" t="s">
        <v>14</v>
      </c>
      <c r="AM2" s="15" t="s">
        <v>15</v>
      </c>
      <c r="AN2" s="15" t="s">
        <v>14</v>
      </c>
      <c r="AO2" s="15" t="s">
        <v>15</v>
      </c>
      <c r="AP2" s="15" t="s">
        <v>14</v>
      </c>
      <c r="AQ2" s="15" t="s">
        <v>15</v>
      </c>
      <c r="AS2" s="14" t="s">
        <v>16</v>
      </c>
      <c r="AT2" s="14" t="s">
        <v>17</v>
      </c>
      <c r="AU2" s="14" t="s">
        <v>16</v>
      </c>
      <c r="AV2" s="14" t="s">
        <v>17</v>
      </c>
      <c r="AW2" s="14" t="s">
        <v>16</v>
      </c>
      <c r="AX2" s="14" t="s">
        <v>17</v>
      </c>
      <c r="AY2" s="15" t="s">
        <v>16</v>
      </c>
      <c r="AZ2" s="15" t="s">
        <v>17</v>
      </c>
      <c r="BA2" s="15" t="s">
        <v>16</v>
      </c>
      <c r="BB2" s="15" t="s">
        <v>17</v>
      </c>
      <c r="BC2" s="15" t="s">
        <v>16</v>
      </c>
      <c r="BD2" s="15" t="s">
        <v>17</v>
      </c>
      <c r="BE2" s="11" t="s">
        <v>18</v>
      </c>
      <c r="BF2" s="8"/>
      <c r="BG2" s="11" t="s">
        <v>19</v>
      </c>
      <c r="BH2" s="8"/>
      <c r="BI2" s="11" t="s">
        <v>20</v>
      </c>
      <c r="BJ2" s="8"/>
      <c r="BK2" s="12" t="s">
        <v>18</v>
      </c>
      <c r="BL2" s="8"/>
      <c r="BM2" s="12" t="s">
        <v>19</v>
      </c>
      <c r="BN2" s="8"/>
      <c r="BO2" s="12" t="s">
        <v>20</v>
      </c>
      <c r="BP2" s="8"/>
    </row>
    <row r="3" ht="12.0" customHeight="1">
      <c r="B3" s="16" t="s">
        <v>21</v>
      </c>
      <c r="C3" s="17" t="s">
        <v>22</v>
      </c>
      <c r="D3" s="17" t="s">
        <v>23</v>
      </c>
      <c r="E3" s="17" t="s">
        <v>24</v>
      </c>
      <c r="F3" s="17" t="s">
        <v>23</v>
      </c>
      <c r="G3" s="18" t="s">
        <v>25</v>
      </c>
      <c r="H3" s="19" t="s">
        <v>26</v>
      </c>
      <c r="I3" s="19" t="s">
        <v>23</v>
      </c>
      <c r="J3" s="19" t="s">
        <v>26</v>
      </c>
      <c r="K3" s="19" t="s">
        <v>23</v>
      </c>
      <c r="L3" s="19" t="s">
        <v>26</v>
      </c>
      <c r="M3" s="19" t="s">
        <v>23</v>
      </c>
      <c r="N3" s="19" t="s">
        <v>26</v>
      </c>
      <c r="O3" s="19" t="s">
        <v>23</v>
      </c>
      <c r="P3" s="19" t="s">
        <v>26</v>
      </c>
      <c r="Q3" s="19" t="s">
        <v>23</v>
      </c>
      <c r="R3" s="19" t="s">
        <v>26</v>
      </c>
      <c r="S3" s="19" t="s">
        <v>23</v>
      </c>
      <c r="T3" s="19" t="s">
        <v>26</v>
      </c>
      <c r="U3" s="19" t="s">
        <v>23</v>
      </c>
      <c r="V3" s="19" t="s">
        <v>26</v>
      </c>
      <c r="W3" s="19" t="s">
        <v>23</v>
      </c>
      <c r="X3" s="19" t="s">
        <v>26</v>
      </c>
      <c r="Y3" s="19" t="s">
        <v>23</v>
      </c>
      <c r="Z3" s="19" t="s">
        <v>26</v>
      </c>
      <c r="AA3" s="19" t="s">
        <v>23</v>
      </c>
      <c r="AB3" s="19" t="s">
        <v>26</v>
      </c>
      <c r="AC3" s="19" t="s">
        <v>23</v>
      </c>
      <c r="AD3" s="19" t="s">
        <v>26</v>
      </c>
      <c r="AE3" s="19" t="s">
        <v>23</v>
      </c>
      <c r="AF3" s="20" t="s">
        <v>27</v>
      </c>
      <c r="AG3" s="7"/>
      <c r="AH3" s="7"/>
      <c r="AI3" s="7"/>
      <c r="AJ3" s="7"/>
      <c r="AK3" s="8"/>
      <c r="AL3" s="20" t="s">
        <v>27</v>
      </c>
      <c r="AM3" s="7"/>
      <c r="AN3" s="7"/>
      <c r="AO3" s="7"/>
      <c r="AP3" s="7"/>
      <c r="AQ3" s="8"/>
      <c r="AS3" s="20" t="s">
        <v>28</v>
      </c>
      <c r="AT3" s="7"/>
      <c r="AU3" s="7"/>
      <c r="AV3" s="7"/>
      <c r="AW3" s="7"/>
      <c r="AX3" s="8"/>
      <c r="AY3" s="20" t="s">
        <v>28</v>
      </c>
      <c r="AZ3" s="7"/>
      <c r="BA3" s="7"/>
      <c r="BB3" s="7"/>
      <c r="BC3" s="7"/>
      <c r="BD3" s="8"/>
      <c r="BE3" s="19" t="s">
        <v>26</v>
      </c>
      <c r="BF3" s="19" t="s">
        <v>23</v>
      </c>
      <c r="BG3" s="19" t="s">
        <v>26</v>
      </c>
      <c r="BH3" s="19" t="s">
        <v>23</v>
      </c>
      <c r="BI3" s="19" t="s">
        <v>18</v>
      </c>
      <c r="BJ3" s="19" t="s">
        <v>19</v>
      </c>
      <c r="BK3" s="19" t="s">
        <v>26</v>
      </c>
      <c r="BL3" s="19" t="s">
        <v>23</v>
      </c>
      <c r="BM3" s="19" t="s">
        <v>26</v>
      </c>
      <c r="BN3" s="19" t="s">
        <v>23</v>
      </c>
      <c r="BO3" s="19" t="s">
        <v>18</v>
      </c>
      <c r="BP3" s="19" t="s">
        <v>19</v>
      </c>
    </row>
    <row r="4" ht="12.0" customHeight="1">
      <c r="A4" s="22" t="s">
        <v>29</v>
      </c>
      <c r="B4" s="23" t="s">
        <v>30</v>
      </c>
      <c r="C4" s="4">
        <v>746540.0</v>
      </c>
      <c r="D4" s="4">
        <v>0.483045</v>
      </c>
      <c r="E4" s="24">
        <v>896078.5</v>
      </c>
      <c r="F4" s="24">
        <v>1.17E-4</v>
      </c>
      <c r="G4" s="23"/>
      <c r="H4" s="24">
        <v>746543.0</v>
      </c>
      <c r="I4" s="24">
        <v>3.8E-4</v>
      </c>
      <c r="J4" s="24">
        <v>747933.1</v>
      </c>
      <c r="K4" s="24">
        <v>4.56E-4</v>
      </c>
      <c r="L4" s="24">
        <v>746543.0</v>
      </c>
      <c r="M4" s="24">
        <v>7.33E-4</v>
      </c>
      <c r="N4" s="24">
        <v>746543.0</v>
      </c>
      <c r="O4" s="24">
        <v>9.56E-4</v>
      </c>
      <c r="P4" s="24">
        <v>746543.0</v>
      </c>
      <c r="Q4" s="24">
        <v>4.08E-4</v>
      </c>
      <c r="R4" s="24">
        <v>758413.9</v>
      </c>
      <c r="S4" s="24">
        <v>5.01E-4</v>
      </c>
      <c r="T4" s="24">
        <v>747076.0</v>
      </c>
      <c r="U4" s="24">
        <v>3.25E-4</v>
      </c>
      <c r="V4" s="24">
        <v>750214.4</v>
      </c>
      <c r="W4" s="24">
        <v>3.82E-4</v>
      </c>
      <c r="X4" s="24">
        <v>746543.0</v>
      </c>
      <c r="Y4" s="24">
        <v>5.63E-4</v>
      </c>
      <c r="Z4" s="24">
        <v>746543.0</v>
      </c>
      <c r="AA4" s="24">
        <v>6.56E-4</v>
      </c>
      <c r="AB4" s="24">
        <v>747076.0</v>
      </c>
      <c r="AC4" s="24">
        <v>3.29E-4</v>
      </c>
      <c r="AD4" s="24">
        <v>757793.9</v>
      </c>
      <c r="AE4" s="24">
        <v>5.9E-4</v>
      </c>
      <c r="AF4" s="26">
        <f t="shared" ref="AF4:AF53" si="1">(H4-C4)/C4</f>
        <v>0.000004018538859</v>
      </c>
      <c r="AG4" s="26">
        <f t="shared" ref="AG4:AG53" si="2">(J4-C4)/C4</f>
        <v>0.001866075495</v>
      </c>
      <c r="AH4" s="26">
        <f t="shared" ref="AH4:AH53" si="3">(L4-C4)/C4</f>
        <v>0.000004018538859</v>
      </c>
      <c r="AI4" s="26">
        <f t="shared" ref="AI4:AI53" si="4">(N4-C4)/C4</f>
        <v>0.000004018538859</v>
      </c>
      <c r="AJ4" s="26">
        <f t="shared" ref="AJ4:AJ53" si="5">(P4-C4)/C4</f>
        <v>0.000004018538859</v>
      </c>
      <c r="AK4" s="26">
        <f t="shared" ref="AK4:AK53" si="6">(R4-C4)/C4</f>
        <v>0.01590524285</v>
      </c>
      <c r="AL4" s="26">
        <f t="shared" ref="AL4:AL53" si="7">(T4-C4)/C4</f>
        <v>0.0007179789429</v>
      </c>
      <c r="AM4" s="26">
        <f t="shared" ref="AM4:AM53" si="8">(V4-C4)/C4</f>
        <v>0.004921906395</v>
      </c>
      <c r="AN4" s="26">
        <f t="shared" ref="AN4:AN53" si="9">(X4-C4)/C4</f>
        <v>0.000004018538859</v>
      </c>
      <c r="AO4" s="26">
        <f t="shared" ref="AO4:AO53" si="10">(Z4-C4)/C4</f>
        <v>0.000004018538859</v>
      </c>
      <c r="AP4" s="26">
        <f t="shared" ref="AP4:AP53" si="11">(AB4-C4)/C4</f>
        <v>0.0007179789429</v>
      </c>
      <c r="AQ4" s="26">
        <f t="shared" ref="AQ4:AQ53" si="12">(AD4-C4)/C4</f>
        <v>0.01507474482</v>
      </c>
      <c r="AR4" s="24">
        <f t="shared" ref="AR4:AR53" si="13">MIN(H4,J4,L4,N4,P4,R4,T4,V4,X4,Z4,AB4,AD4)</f>
        <v>746543</v>
      </c>
      <c r="AS4" s="26">
        <v>0.176627868146</v>
      </c>
      <c r="AT4" s="26">
        <v>0.157491466063</v>
      </c>
      <c r="AU4" s="26">
        <v>0.177215301481</v>
      </c>
      <c r="AV4" s="26">
        <v>0.146873238183</v>
      </c>
      <c r="AW4" s="26">
        <v>0.165332841394</v>
      </c>
      <c r="AX4" s="26">
        <v>0.148306385123</v>
      </c>
      <c r="AY4" s="26">
        <v>0.176627868146</v>
      </c>
      <c r="AZ4" s="26">
        <v>0.154707955728</v>
      </c>
      <c r="BA4" s="26">
        <v>0.177215301481</v>
      </c>
      <c r="BB4" s="26">
        <v>0.165173863124</v>
      </c>
      <c r="BC4" s="26">
        <v>0.164736924487</v>
      </c>
      <c r="BD4" s="26">
        <v>0.138923142113</v>
      </c>
      <c r="BE4" s="24">
        <v>746543.0</v>
      </c>
      <c r="BF4" s="24">
        <v>0.085861</v>
      </c>
      <c r="BG4" s="24">
        <v>746543.0</v>
      </c>
      <c r="BH4" s="24">
        <v>0.120743</v>
      </c>
      <c r="BI4" s="26">
        <f t="shared" ref="BI4:BI53" si="14">(BE4-C4)/C4</f>
        <v>0.000004018538859</v>
      </c>
      <c r="BJ4" s="26">
        <f t="shared" ref="BJ4:BJ53" si="15">(BG4-C4)/C4</f>
        <v>0.000004018538859</v>
      </c>
      <c r="BK4" s="24">
        <v>746543.0</v>
      </c>
      <c r="BL4" s="24">
        <v>0.014813</v>
      </c>
      <c r="BM4" s="24">
        <v>746543.0</v>
      </c>
      <c r="BN4" s="24">
        <v>0.016298</v>
      </c>
      <c r="BO4" s="26">
        <f t="shared" ref="BO4:BO53" si="16">(BK4-C4)/C4</f>
        <v>0.000004018538859</v>
      </c>
      <c r="BP4" s="26">
        <f t="shared" ref="BP4:BP53" si="17">(BM4-C4)/C4</f>
        <v>0.000004018538859</v>
      </c>
    </row>
    <row r="5" ht="12.0" customHeight="1">
      <c r="A5" s="27"/>
      <c r="B5" s="4" t="s">
        <v>31</v>
      </c>
      <c r="C5" s="4">
        <v>791610.0</v>
      </c>
      <c r="D5" s="4">
        <v>0.483998</v>
      </c>
      <c r="E5" s="24">
        <v>870000.8</v>
      </c>
      <c r="F5" s="24">
        <v>9.2E-5</v>
      </c>
      <c r="G5" s="4"/>
      <c r="H5" s="24">
        <v>791604.0</v>
      </c>
      <c r="I5" s="24">
        <v>1.31E-4</v>
      </c>
      <c r="J5" s="24">
        <v>791604.0</v>
      </c>
      <c r="K5" s="24">
        <v>3.89E-4</v>
      </c>
      <c r="L5" s="24">
        <v>791604.0</v>
      </c>
      <c r="M5" s="24">
        <v>2.19E-4</v>
      </c>
      <c r="N5" s="24">
        <v>791604.0</v>
      </c>
      <c r="O5" s="24">
        <v>9.67E-4</v>
      </c>
      <c r="P5" s="24">
        <v>791604.0</v>
      </c>
      <c r="Q5" s="24">
        <v>2.96E-4</v>
      </c>
      <c r="R5" s="24">
        <v>793433.8</v>
      </c>
      <c r="S5" s="24">
        <v>3.09E-4</v>
      </c>
      <c r="T5" s="24">
        <v>791604.0</v>
      </c>
      <c r="U5" s="24">
        <v>2.48E-4</v>
      </c>
      <c r="V5" s="24">
        <v>796172.4</v>
      </c>
      <c r="W5" s="24">
        <v>4.2E-4</v>
      </c>
      <c r="X5" s="24">
        <v>791604.0</v>
      </c>
      <c r="Y5" s="24">
        <v>2.66E-4</v>
      </c>
      <c r="Z5" s="24">
        <v>791604.0</v>
      </c>
      <c r="AA5" s="24">
        <v>3.71E-4</v>
      </c>
      <c r="AB5" s="24">
        <v>791604.0</v>
      </c>
      <c r="AC5" s="24">
        <v>1.82E-4</v>
      </c>
      <c r="AD5" s="24">
        <v>798204.2</v>
      </c>
      <c r="AE5" s="24">
        <v>3.3E-4</v>
      </c>
      <c r="AF5" s="26">
        <f t="shared" si="1"/>
        <v>-0.0000075794899</v>
      </c>
      <c r="AG5" s="26">
        <f t="shared" si="2"/>
        <v>-0.0000075794899</v>
      </c>
      <c r="AH5" s="26">
        <f t="shared" si="3"/>
        <v>-0.0000075794899</v>
      </c>
      <c r="AI5" s="26">
        <f t="shared" si="4"/>
        <v>-0.0000075794899</v>
      </c>
      <c r="AJ5" s="26">
        <f t="shared" si="5"/>
        <v>-0.0000075794899</v>
      </c>
      <c r="AK5" s="26">
        <f t="shared" si="6"/>
        <v>0.00230391228</v>
      </c>
      <c r="AL5" s="26">
        <f t="shared" si="7"/>
        <v>-0.0000075794899</v>
      </c>
      <c r="AM5" s="26">
        <f t="shared" si="8"/>
        <v>0.00576344412</v>
      </c>
      <c r="AN5" s="26">
        <f t="shared" si="9"/>
        <v>-0.0000075794899</v>
      </c>
      <c r="AO5" s="26">
        <f t="shared" si="10"/>
        <v>-0.0000075794899</v>
      </c>
      <c r="AP5" s="26">
        <f t="shared" si="11"/>
        <v>-0.0000075794899</v>
      </c>
      <c r="AQ5" s="26">
        <f t="shared" si="12"/>
        <v>0.00833011205</v>
      </c>
      <c r="AR5" s="24">
        <f t="shared" si="13"/>
        <v>791604</v>
      </c>
      <c r="AS5" s="26">
        <v>0.110157374101</v>
      </c>
      <c r="AT5" s="26">
        <v>0.0771101618705</v>
      </c>
      <c r="AU5" s="26">
        <v>0.110157374101</v>
      </c>
      <c r="AV5" s="26">
        <v>0.0991416366906</v>
      </c>
      <c r="AW5" s="26">
        <v>0.110157374101</v>
      </c>
      <c r="AX5" s="26">
        <v>0.108100494604</v>
      </c>
      <c r="AY5" s="26">
        <v>0.110157374101</v>
      </c>
      <c r="AZ5" s="26">
        <v>0.105022032374</v>
      </c>
      <c r="BA5" s="26">
        <v>0.110157374101</v>
      </c>
      <c r="BB5" s="26">
        <v>0.0771101618705</v>
      </c>
      <c r="BC5" s="26">
        <v>0.110157374101</v>
      </c>
      <c r="BD5" s="26">
        <v>0.0586751348921</v>
      </c>
      <c r="BE5" s="24">
        <v>791604.0</v>
      </c>
      <c r="BF5" s="24">
        <v>0.094699</v>
      </c>
      <c r="BG5" s="24">
        <v>791604.0</v>
      </c>
      <c r="BH5" s="24">
        <v>0.097213</v>
      </c>
      <c r="BI5" s="26">
        <f t="shared" si="14"/>
        <v>-0.0000075794899</v>
      </c>
      <c r="BJ5" s="26">
        <f t="shared" si="15"/>
        <v>-0.0000075794899</v>
      </c>
      <c r="BK5" s="24">
        <v>791604.0</v>
      </c>
      <c r="BL5" s="24">
        <v>0.012322</v>
      </c>
      <c r="BM5" s="24">
        <v>791604.0</v>
      </c>
      <c r="BN5" s="24">
        <v>0.01337</v>
      </c>
      <c r="BO5" s="26">
        <f t="shared" si="16"/>
        <v>-0.0000075794899</v>
      </c>
      <c r="BP5" s="26">
        <f t="shared" si="17"/>
        <v>-0.0000075794899</v>
      </c>
    </row>
    <row r="6" ht="12.0" customHeight="1">
      <c r="A6" s="27"/>
      <c r="B6" s="4" t="s">
        <v>32</v>
      </c>
      <c r="C6" s="4">
        <v>916750.0</v>
      </c>
      <c r="D6" s="4">
        <v>0.385489</v>
      </c>
      <c r="E6" s="24">
        <v>1097269.4</v>
      </c>
      <c r="F6" s="24">
        <v>8.5E-5</v>
      </c>
      <c r="G6" s="4"/>
      <c r="H6" s="24">
        <v>916760.0</v>
      </c>
      <c r="I6" s="24">
        <v>2.21E-4</v>
      </c>
      <c r="J6" s="24">
        <v>923317.2</v>
      </c>
      <c r="K6" s="24">
        <v>2.83E-4</v>
      </c>
      <c r="L6" s="24">
        <v>916760.0</v>
      </c>
      <c r="M6" s="24">
        <v>3.94E-4</v>
      </c>
      <c r="N6" s="24">
        <v>923258.4</v>
      </c>
      <c r="O6" s="24">
        <v>5.04E-4</v>
      </c>
      <c r="P6" s="24">
        <v>916760.0</v>
      </c>
      <c r="Q6" s="24">
        <v>2.77E-4</v>
      </c>
      <c r="R6" s="24">
        <v>925578.8</v>
      </c>
      <c r="S6" s="24">
        <v>3.51E-4</v>
      </c>
      <c r="T6" s="24">
        <v>916760.0</v>
      </c>
      <c r="U6" s="24">
        <v>2.26E-4</v>
      </c>
      <c r="V6" s="24">
        <v>946267.4</v>
      </c>
      <c r="W6" s="24">
        <v>2.44E-4</v>
      </c>
      <c r="X6" s="24">
        <v>916760.0</v>
      </c>
      <c r="Y6" s="24">
        <v>2.96E-4</v>
      </c>
      <c r="Z6" s="24">
        <v>923258.4</v>
      </c>
      <c r="AA6" s="24">
        <v>3.68E-4</v>
      </c>
      <c r="AB6" s="24">
        <v>916760.0</v>
      </c>
      <c r="AC6" s="24">
        <v>2.4E-4</v>
      </c>
      <c r="AD6" s="24">
        <v>938807.0</v>
      </c>
      <c r="AE6" s="24">
        <v>3.11E-4</v>
      </c>
      <c r="AF6" s="26">
        <f t="shared" si="1"/>
        <v>0.00001090809926</v>
      </c>
      <c r="AG6" s="26">
        <f t="shared" si="2"/>
        <v>0.007163566948</v>
      </c>
      <c r="AH6" s="26">
        <f t="shared" si="3"/>
        <v>0.00001090809926</v>
      </c>
      <c r="AI6" s="26">
        <f t="shared" si="4"/>
        <v>0.007099427325</v>
      </c>
      <c r="AJ6" s="26">
        <f t="shared" si="5"/>
        <v>0.00001090809926</v>
      </c>
      <c r="AK6" s="26">
        <f t="shared" si="6"/>
        <v>0.009630542678</v>
      </c>
      <c r="AL6" s="26">
        <f t="shared" si="7"/>
        <v>0.00001090809926</v>
      </c>
      <c r="AM6" s="26">
        <f t="shared" si="8"/>
        <v>0.03219787292</v>
      </c>
      <c r="AN6" s="26">
        <f t="shared" si="9"/>
        <v>0.00001090809926</v>
      </c>
      <c r="AO6" s="26">
        <f t="shared" si="10"/>
        <v>0.007099427325</v>
      </c>
      <c r="AP6" s="26">
        <f t="shared" si="11"/>
        <v>0.00001090809926</v>
      </c>
      <c r="AQ6" s="26">
        <f t="shared" si="12"/>
        <v>0.02405999455</v>
      </c>
      <c r="AR6" s="24">
        <f t="shared" si="13"/>
        <v>916760</v>
      </c>
      <c r="AS6" s="26">
        <v>0.167327438612</v>
      </c>
      <c r="AT6" s="26">
        <v>0.15848539307</v>
      </c>
      <c r="AU6" s="26">
        <v>0.167327438612</v>
      </c>
      <c r="AV6" s="26">
        <v>0.158539296336</v>
      </c>
      <c r="AW6" s="26">
        <v>0.167327438612</v>
      </c>
      <c r="AX6" s="26">
        <v>0.15764717402</v>
      </c>
      <c r="AY6" s="26">
        <v>0.167327438612</v>
      </c>
      <c r="AZ6" s="26">
        <v>0.134386951185</v>
      </c>
      <c r="BA6" s="26">
        <v>0.167327438612</v>
      </c>
      <c r="BB6" s="26">
        <v>0.159449224363</v>
      </c>
      <c r="BC6" s="26">
        <v>0.167327438612</v>
      </c>
      <c r="BD6" s="26">
        <v>0.146854553886</v>
      </c>
      <c r="BE6" s="24">
        <v>916760.0</v>
      </c>
      <c r="BF6" s="24">
        <v>0.059094</v>
      </c>
      <c r="BG6" s="24">
        <v>916760.0</v>
      </c>
      <c r="BH6" s="24">
        <v>0.059897</v>
      </c>
      <c r="BI6" s="26">
        <f t="shared" si="14"/>
        <v>0.00001090809926</v>
      </c>
      <c r="BJ6" s="26">
        <f t="shared" si="15"/>
        <v>0.00001090809926</v>
      </c>
      <c r="BK6" s="24">
        <v>916760.0</v>
      </c>
      <c r="BL6" s="24">
        <v>0.010509</v>
      </c>
      <c r="BM6" s="24">
        <v>916760.0</v>
      </c>
      <c r="BN6" s="24">
        <v>0.0112</v>
      </c>
      <c r="BO6" s="26">
        <f t="shared" si="16"/>
        <v>0.00001090809926</v>
      </c>
      <c r="BP6" s="26">
        <f t="shared" si="17"/>
        <v>0.00001090809926</v>
      </c>
    </row>
    <row r="7" ht="12.0" customHeight="1">
      <c r="A7" s="27"/>
      <c r="B7" s="4" t="s">
        <v>33</v>
      </c>
      <c r="C7" s="4">
        <v>741530.0</v>
      </c>
      <c r="D7" s="4">
        <v>0.477257</v>
      </c>
      <c r="E7" s="24">
        <v>871525.5</v>
      </c>
      <c r="F7" s="24">
        <v>1.16E-4</v>
      </c>
      <c r="G7" s="4"/>
      <c r="H7" s="24">
        <v>741533.0</v>
      </c>
      <c r="I7" s="24">
        <v>3.02E-4</v>
      </c>
      <c r="J7" s="24">
        <v>762999.2</v>
      </c>
      <c r="K7" s="24">
        <v>5.36E-4</v>
      </c>
      <c r="L7" s="24">
        <v>741533.0</v>
      </c>
      <c r="M7" s="24">
        <v>4.85E-4</v>
      </c>
      <c r="N7" s="24">
        <v>741533.0</v>
      </c>
      <c r="O7" s="24">
        <v>7.21E-4</v>
      </c>
      <c r="P7" s="24">
        <v>741533.0</v>
      </c>
      <c r="Q7" s="24">
        <v>3.49E-4</v>
      </c>
      <c r="R7" s="24">
        <v>760893.6</v>
      </c>
      <c r="S7" s="24">
        <v>4.49E-4</v>
      </c>
      <c r="T7" s="24">
        <v>766175.0</v>
      </c>
      <c r="U7" s="24">
        <v>3.58E-4</v>
      </c>
      <c r="V7" s="24">
        <v>766175.0</v>
      </c>
      <c r="W7" s="24">
        <v>3.84E-4</v>
      </c>
      <c r="X7" s="24">
        <v>741533.0</v>
      </c>
      <c r="Y7" s="24">
        <v>4.46E-4</v>
      </c>
      <c r="Z7" s="24">
        <v>741533.0</v>
      </c>
      <c r="AA7" s="24">
        <v>5.89E-4</v>
      </c>
      <c r="AB7" s="24">
        <v>741533.0</v>
      </c>
      <c r="AC7" s="24">
        <v>3.12E-4</v>
      </c>
      <c r="AD7" s="24">
        <v>761598.2</v>
      </c>
      <c r="AE7" s="24">
        <v>4.02E-4</v>
      </c>
      <c r="AF7" s="26">
        <f t="shared" si="1"/>
        <v>0.000004045689318</v>
      </c>
      <c r="AG7" s="26">
        <f t="shared" si="2"/>
        <v>0.02895257104</v>
      </c>
      <c r="AH7" s="26">
        <f t="shared" si="3"/>
        <v>0.000004045689318</v>
      </c>
      <c r="AI7" s="26">
        <f t="shared" si="4"/>
        <v>0.000004045689318</v>
      </c>
      <c r="AJ7" s="26">
        <f t="shared" si="5"/>
        <v>0.000004045689318</v>
      </c>
      <c r="AK7" s="26">
        <f t="shared" si="6"/>
        <v>0.02611303656</v>
      </c>
      <c r="AL7" s="26">
        <f t="shared" si="7"/>
        <v>0.03323533775</v>
      </c>
      <c r="AM7" s="26">
        <f t="shared" si="8"/>
        <v>0.03323533775</v>
      </c>
      <c r="AN7" s="26">
        <f t="shared" si="9"/>
        <v>0.000004045689318</v>
      </c>
      <c r="AO7" s="26">
        <f t="shared" si="10"/>
        <v>0.000004045689318</v>
      </c>
      <c r="AP7" s="26">
        <f t="shared" si="11"/>
        <v>0.000004045689318</v>
      </c>
      <c r="AQ7" s="26">
        <f t="shared" si="12"/>
        <v>0.02706323412</v>
      </c>
      <c r="AR7" s="24">
        <f t="shared" si="13"/>
        <v>741533</v>
      </c>
      <c r="AS7" s="26">
        <v>0.19644979904</v>
      </c>
      <c r="AT7" s="26">
        <v>0.136279930469</v>
      </c>
      <c r="AU7" s="26">
        <v>0.19644979904</v>
      </c>
      <c r="AV7" s="26">
        <v>0.159900596525</v>
      </c>
      <c r="AW7" s="26">
        <v>0.19644979904</v>
      </c>
      <c r="AX7" s="26">
        <v>0.138920796542</v>
      </c>
      <c r="AY7" s="26">
        <v>0.16974689566</v>
      </c>
      <c r="AZ7" s="26">
        <v>0.16974689566</v>
      </c>
      <c r="BA7" s="26">
        <v>0.19644979904</v>
      </c>
      <c r="BB7" s="26">
        <v>0.159900596525</v>
      </c>
      <c r="BC7" s="26">
        <v>0.177646585849</v>
      </c>
      <c r="BD7" s="26">
        <v>0.138157268187</v>
      </c>
      <c r="BE7" s="24">
        <v>741533.0</v>
      </c>
      <c r="BF7" s="24">
        <v>0.072528</v>
      </c>
      <c r="BG7" s="24">
        <v>741533.0</v>
      </c>
      <c r="BH7" s="24">
        <v>0.137864</v>
      </c>
      <c r="BI7" s="26">
        <f t="shared" si="14"/>
        <v>0.000004045689318</v>
      </c>
      <c r="BJ7" s="26">
        <f t="shared" si="15"/>
        <v>0.000004045689318</v>
      </c>
      <c r="BK7" s="24">
        <v>741533.0</v>
      </c>
      <c r="BL7" s="24">
        <v>0.016213</v>
      </c>
      <c r="BM7" s="24">
        <v>741533.0</v>
      </c>
      <c r="BN7" s="24">
        <v>0.017161</v>
      </c>
      <c r="BO7" s="26">
        <f t="shared" si="16"/>
        <v>0.000004045689318</v>
      </c>
      <c r="BP7" s="26">
        <f t="shared" si="17"/>
        <v>0.000004045689318</v>
      </c>
    </row>
    <row r="8" ht="12.0" customHeight="1">
      <c r="A8" s="27"/>
      <c r="B8" s="4" t="s">
        <v>34</v>
      </c>
      <c r="C8" s="4">
        <v>470350.0</v>
      </c>
      <c r="D8" s="4">
        <v>0.459785</v>
      </c>
      <c r="E8" s="24">
        <v>593717.4</v>
      </c>
      <c r="F8" s="24">
        <v>9.9E-5</v>
      </c>
      <c r="G8" s="4"/>
      <c r="H8" s="24">
        <v>470349.0</v>
      </c>
      <c r="I8" s="24">
        <v>4.1E-4</v>
      </c>
      <c r="J8" s="24">
        <v>473734.5</v>
      </c>
      <c r="K8" s="24">
        <v>5.02E-4</v>
      </c>
      <c r="L8" s="24">
        <v>470349.0</v>
      </c>
      <c r="M8" s="24">
        <v>5.91E-4</v>
      </c>
      <c r="N8" s="24">
        <v>470394.3</v>
      </c>
      <c r="O8" s="24">
        <v>7.1E-4</v>
      </c>
      <c r="P8" s="24">
        <v>470500.0</v>
      </c>
      <c r="Q8" s="24">
        <v>2.81E-4</v>
      </c>
      <c r="R8" s="24">
        <v>473330.6</v>
      </c>
      <c r="S8" s="24">
        <v>4.16E-4</v>
      </c>
      <c r="T8" s="24">
        <v>470349.0</v>
      </c>
      <c r="U8" s="24">
        <v>2.97E-4</v>
      </c>
      <c r="V8" s="24">
        <v>470425.0</v>
      </c>
      <c r="W8" s="24">
        <v>3.74E-4</v>
      </c>
      <c r="X8" s="24">
        <v>470500.0</v>
      </c>
      <c r="Y8" s="24">
        <v>3.46E-4</v>
      </c>
      <c r="Z8" s="24">
        <v>470500.0</v>
      </c>
      <c r="AA8" s="24">
        <v>4.84E-4</v>
      </c>
      <c r="AB8" s="24">
        <v>470500.0</v>
      </c>
      <c r="AC8" s="24">
        <v>2.19E-4</v>
      </c>
      <c r="AD8" s="24">
        <v>472896.7</v>
      </c>
      <c r="AE8" s="24">
        <v>3.17E-4</v>
      </c>
      <c r="AF8" s="26">
        <f t="shared" si="1"/>
        <v>-0.000002126076326</v>
      </c>
      <c r="AG8" s="26">
        <f t="shared" si="2"/>
        <v>0.007195705326</v>
      </c>
      <c r="AH8" s="26">
        <f t="shared" si="3"/>
        <v>-0.000002126076326</v>
      </c>
      <c r="AI8" s="26">
        <f t="shared" si="4"/>
        <v>0.00009418518125</v>
      </c>
      <c r="AJ8" s="26">
        <f t="shared" si="5"/>
        <v>0.0003189114489</v>
      </c>
      <c r="AK8" s="26">
        <f t="shared" si="6"/>
        <v>0.006336983098</v>
      </c>
      <c r="AL8" s="26">
        <f t="shared" si="7"/>
        <v>-0.000002126076326</v>
      </c>
      <c r="AM8" s="26">
        <f t="shared" si="8"/>
        <v>0.0001594557245</v>
      </c>
      <c r="AN8" s="26">
        <f t="shared" si="9"/>
        <v>0.0003189114489</v>
      </c>
      <c r="AO8" s="26">
        <f t="shared" si="10"/>
        <v>0.0003189114489</v>
      </c>
      <c r="AP8" s="26">
        <f t="shared" si="11"/>
        <v>0.0003189114489</v>
      </c>
      <c r="AQ8" s="26">
        <f t="shared" si="12"/>
        <v>0.00541447858</v>
      </c>
      <c r="AR8" s="24">
        <f t="shared" si="13"/>
        <v>470349</v>
      </c>
      <c r="AS8" s="26">
        <v>0.236473142332</v>
      </c>
      <c r="AT8" s="26">
        <v>0.209244841874</v>
      </c>
      <c r="AU8" s="26">
        <v>0.244175227664</v>
      </c>
      <c r="AV8" s="26">
        <v>0.229859852077</v>
      </c>
      <c r="AW8" s="26">
        <v>0.243932579034</v>
      </c>
      <c r="AX8" s="26">
        <v>0.217389343259</v>
      </c>
      <c r="AY8" s="26">
        <v>0.243930972089</v>
      </c>
      <c r="AZ8" s="26">
        <v>0.229812134918</v>
      </c>
      <c r="BA8" s="26">
        <v>0.227147888249</v>
      </c>
      <c r="BB8" s="26">
        <v>0.206661718138</v>
      </c>
      <c r="BC8" s="26">
        <v>0.243932579034</v>
      </c>
      <c r="BD8" s="26">
        <v>0.207270279533</v>
      </c>
      <c r="BE8" s="24">
        <v>470349.0</v>
      </c>
      <c r="BF8" s="24">
        <v>0.088796</v>
      </c>
      <c r="BG8" s="24">
        <v>470349.0</v>
      </c>
      <c r="BH8" s="24">
        <v>0.097911</v>
      </c>
      <c r="BI8" s="26">
        <f t="shared" si="14"/>
        <v>-0.000002126076326</v>
      </c>
      <c r="BJ8" s="26">
        <f t="shared" si="15"/>
        <v>-0.000002126076326</v>
      </c>
      <c r="BK8" s="24">
        <v>470349.0</v>
      </c>
      <c r="BL8" s="24">
        <v>0.014258</v>
      </c>
      <c r="BM8" s="24">
        <v>470349.0</v>
      </c>
      <c r="BN8" s="24">
        <v>0.014846</v>
      </c>
      <c r="BO8" s="26">
        <f t="shared" si="16"/>
        <v>-0.000002126076326</v>
      </c>
      <c r="BP8" s="26">
        <f t="shared" si="17"/>
        <v>-0.000002126076326</v>
      </c>
    </row>
    <row r="9" ht="12.0" customHeight="1">
      <c r="A9" s="27"/>
      <c r="B9" s="4" t="s">
        <v>35</v>
      </c>
      <c r="C9" s="4">
        <v>631750.0</v>
      </c>
      <c r="D9" s="4">
        <v>0.261579</v>
      </c>
      <c r="E9" s="24">
        <v>894318.4</v>
      </c>
      <c r="F9" s="24">
        <v>8.9E-5</v>
      </c>
      <c r="G9" s="4"/>
      <c r="H9" s="24">
        <v>631759.0</v>
      </c>
      <c r="I9" s="24">
        <v>3.68E-4</v>
      </c>
      <c r="J9" s="24">
        <v>640939.0</v>
      </c>
      <c r="K9" s="24">
        <v>3.84E-4</v>
      </c>
      <c r="L9" s="24">
        <v>631759.0</v>
      </c>
      <c r="M9" s="24">
        <v>5.6E-4</v>
      </c>
      <c r="N9" s="24">
        <v>631759.0</v>
      </c>
      <c r="O9" s="24">
        <v>5.76E-4</v>
      </c>
      <c r="P9" s="24">
        <v>631759.0</v>
      </c>
      <c r="Q9" s="24">
        <v>2.97E-4</v>
      </c>
      <c r="R9" s="24">
        <v>643908.2</v>
      </c>
      <c r="S9" s="24">
        <v>3.36E-4</v>
      </c>
      <c r="T9" s="24">
        <v>647059.0</v>
      </c>
      <c r="U9" s="24">
        <v>2.3E-4</v>
      </c>
      <c r="V9" s="24">
        <v>647059.0</v>
      </c>
      <c r="W9" s="24">
        <v>2.43E-4</v>
      </c>
      <c r="X9" s="24">
        <v>631759.0</v>
      </c>
      <c r="Y9" s="24">
        <v>5.21E-4</v>
      </c>
      <c r="Z9" s="24">
        <v>631759.0</v>
      </c>
      <c r="AA9" s="24">
        <v>6.08E-4</v>
      </c>
      <c r="AB9" s="24">
        <v>632725.0</v>
      </c>
      <c r="AC9" s="24">
        <v>2.51E-4</v>
      </c>
      <c r="AD9" s="24">
        <v>644230.6</v>
      </c>
      <c r="AE9" s="24">
        <v>2.85E-4</v>
      </c>
      <c r="AF9" s="26">
        <f t="shared" si="1"/>
        <v>0.00001424614167</v>
      </c>
      <c r="AG9" s="26">
        <f t="shared" si="2"/>
        <v>0.01454531065</v>
      </c>
      <c r="AH9" s="26">
        <f t="shared" si="3"/>
        <v>0.00001424614167</v>
      </c>
      <c r="AI9" s="26">
        <f t="shared" si="4"/>
        <v>0.00001424614167</v>
      </c>
      <c r="AJ9" s="26">
        <f t="shared" si="5"/>
        <v>0.00001424614167</v>
      </c>
      <c r="AK9" s="26">
        <f t="shared" si="6"/>
        <v>0.01924527107</v>
      </c>
      <c r="AL9" s="26">
        <f t="shared" si="7"/>
        <v>0.02423268698</v>
      </c>
      <c r="AM9" s="26">
        <f t="shared" si="8"/>
        <v>0.02423268698</v>
      </c>
      <c r="AN9" s="26">
        <f t="shared" si="9"/>
        <v>0.00001424614167</v>
      </c>
      <c r="AO9" s="26">
        <f t="shared" si="10"/>
        <v>0.00001424614167</v>
      </c>
      <c r="AP9" s="26">
        <f t="shared" si="11"/>
        <v>0.001543332014</v>
      </c>
      <c r="AQ9" s="26">
        <f t="shared" si="12"/>
        <v>0.01975559953</v>
      </c>
      <c r="AR9" s="24">
        <f t="shared" si="13"/>
        <v>631759</v>
      </c>
      <c r="AS9" s="26">
        <v>0.346156722149</v>
      </c>
      <c r="AT9" s="26">
        <v>0.271365775197</v>
      </c>
      <c r="AU9" s="26">
        <v>0.361617139439</v>
      </c>
      <c r="AV9" s="26">
        <v>0.321129582505</v>
      </c>
      <c r="AW9" s="26">
        <v>0.361617139439</v>
      </c>
      <c r="AX9" s="26">
        <v>0.20420224799</v>
      </c>
      <c r="AY9" s="26">
        <v>0.346156722149</v>
      </c>
      <c r="AZ9" s="26">
        <v>0.201018412514</v>
      </c>
      <c r="BA9" s="26">
        <v>0.361617139439</v>
      </c>
      <c r="BB9" s="26">
        <v>0.260398247104</v>
      </c>
      <c r="BC9" s="26">
        <v>0.346156722149</v>
      </c>
      <c r="BD9" s="26">
        <v>0.247641114822</v>
      </c>
      <c r="BE9" s="24">
        <v>631759.0</v>
      </c>
      <c r="BF9" s="24">
        <v>0.073955</v>
      </c>
      <c r="BG9" s="24">
        <v>631759.0</v>
      </c>
      <c r="BH9" s="24">
        <v>0.09276</v>
      </c>
      <c r="BI9" s="26">
        <f t="shared" si="14"/>
        <v>0.00001424614167</v>
      </c>
      <c r="BJ9" s="26">
        <f t="shared" si="15"/>
        <v>0.00001424614167</v>
      </c>
      <c r="BK9" s="24">
        <v>631759.0</v>
      </c>
      <c r="BL9" s="24">
        <v>0.011575</v>
      </c>
      <c r="BM9" s="24">
        <v>631759.0</v>
      </c>
      <c r="BN9" s="24">
        <v>0.012203</v>
      </c>
      <c r="BO9" s="26">
        <f t="shared" si="16"/>
        <v>0.00001424614167</v>
      </c>
      <c r="BP9" s="26">
        <f t="shared" si="17"/>
        <v>0.00001424614167</v>
      </c>
    </row>
    <row r="10" ht="12.0" customHeight="1">
      <c r="A10" s="27"/>
      <c r="B10" s="4" t="s">
        <v>36</v>
      </c>
      <c r="C10" s="4">
        <v>903110.0</v>
      </c>
      <c r="D10" s="4">
        <v>0.35445</v>
      </c>
      <c r="E10" s="24">
        <v>985047.3</v>
      </c>
      <c r="F10" s="24">
        <v>8.2E-5</v>
      </c>
      <c r="G10" s="4"/>
      <c r="H10" s="24">
        <v>904104.0</v>
      </c>
      <c r="I10" s="24">
        <v>2.76E-4</v>
      </c>
      <c r="J10" s="24">
        <v>904178.6</v>
      </c>
      <c r="K10" s="24">
        <v>2.88E-4</v>
      </c>
      <c r="L10" s="24">
        <v>903109.0</v>
      </c>
      <c r="M10" s="24">
        <v>5.23E-4</v>
      </c>
      <c r="N10" s="24">
        <v>903109.0</v>
      </c>
      <c r="O10" s="24">
        <v>6.11E-4</v>
      </c>
      <c r="P10" s="24">
        <v>903109.0</v>
      </c>
      <c r="Q10" s="24">
        <v>2.88E-4</v>
      </c>
      <c r="R10" s="24">
        <v>914084.2</v>
      </c>
      <c r="S10" s="24">
        <v>3.22E-4</v>
      </c>
      <c r="T10" s="24">
        <v>904104.0</v>
      </c>
      <c r="U10" s="24">
        <v>1.79E-4</v>
      </c>
      <c r="V10" s="24">
        <v>904104.0</v>
      </c>
      <c r="W10" s="24">
        <v>2.1E-4</v>
      </c>
      <c r="X10" s="24">
        <v>903109.0</v>
      </c>
      <c r="Y10" s="24">
        <v>3.16E-4</v>
      </c>
      <c r="Z10" s="24">
        <v>903109.0</v>
      </c>
      <c r="AA10" s="24">
        <v>3.92E-4</v>
      </c>
      <c r="AB10" s="24">
        <v>904104.0</v>
      </c>
      <c r="AC10" s="24">
        <v>2.08E-4</v>
      </c>
      <c r="AD10" s="24">
        <v>914780.7</v>
      </c>
      <c r="AE10" s="24">
        <v>2.39E-4</v>
      </c>
      <c r="AF10" s="26">
        <f t="shared" si="1"/>
        <v>0.001100641118</v>
      </c>
      <c r="AG10" s="26">
        <f t="shared" si="2"/>
        <v>0.001183244566</v>
      </c>
      <c r="AH10" s="26">
        <f t="shared" si="3"/>
        <v>-0.000001107284827</v>
      </c>
      <c r="AI10" s="26">
        <f t="shared" si="4"/>
        <v>-0.000001107284827</v>
      </c>
      <c r="AJ10" s="26">
        <f t="shared" si="5"/>
        <v>-0.000001107284827</v>
      </c>
      <c r="AK10" s="26">
        <f t="shared" si="6"/>
        <v>0.01215156515</v>
      </c>
      <c r="AL10" s="26">
        <f t="shared" si="7"/>
        <v>0.001100641118</v>
      </c>
      <c r="AM10" s="26">
        <f t="shared" si="8"/>
        <v>0.001100641118</v>
      </c>
      <c r="AN10" s="26">
        <f t="shared" si="9"/>
        <v>-0.000001107284827</v>
      </c>
      <c r="AO10" s="26">
        <f t="shared" si="10"/>
        <v>-0.000001107284827</v>
      </c>
      <c r="AP10" s="26">
        <f t="shared" si="11"/>
        <v>0.001100641118</v>
      </c>
      <c r="AQ10" s="26">
        <f t="shared" si="12"/>
        <v>0.01292278903</v>
      </c>
      <c r="AR10" s="24">
        <f t="shared" si="13"/>
        <v>903109</v>
      </c>
      <c r="AS10" s="26">
        <v>0.091351394251</v>
      </c>
      <c r="AT10" s="26">
        <v>0.0831486806325</v>
      </c>
      <c r="AU10" s="26">
        <v>0.0927257037057</v>
      </c>
      <c r="AV10" s="26">
        <v>0.0852942126932</v>
      </c>
      <c r="AW10" s="26">
        <v>0.0821092879735</v>
      </c>
      <c r="AX10" s="26">
        <v>0.0742683931557</v>
      </c>
      <c r="AY10" s="26">
        <v>0.0917261145921</v>
      </c>
      <c r="AZ10" s="26">
        <v>0.0821608134643</v>
      </c>
      <c r="BA10" s="26">
        <v>0.0927257037057</v>
      </c>
      <c r="BB10" s="26">
        <v>0.0852942126932</v>
      </c>
      <c r="BC10" s="26">
        <v>0.0810980022279</v>
      </c>
      <c r="BD10" s="26">
        <v>0.0735604931337</v>
      </c>
      <c r="BE10" s="24">
        <v>903109.0</v>
      </c>
      <c r="BF10" s="24">
        <v>0.071602</v>
      </c>
      <c r="BG10" s="24">
        <v>903109.0</v>
      </c>
      <c r="BH10" s="24">
        <v>0.072445</v>
      </c>
      <c r="BI10" s="26">
        <f t="shared" si="14"/>
        <v>-0.000001107284827</v>
      </c>
      <c r="BJ10" s="26">
        <f t="shared" si="15"/>
        <v>-0.000001107284827</v>
      </c>
      <c r="BK10" s="24">
        <v>903109.0</v>
      </c>
      <c r="BL10" s="24">
        <v>0.011738</v>
      </c>
      <c r="BM10" s="24">
        <v>903109.0</v>
      </c>
      <c r="BN10" s="24">
        <v>0.012919</v>
      </c>
      <c r="BO10" s="26">
        <f t="shared" si="16"/>
        <v>-0.000001107284827</v>
      </c>
      <c r="BP10" s="26">
        <f t="shared" si="17"/>
        <v>-0.000001107284827</v>
      </c>
    </row>
    <row r="11" ht="12.0" customHeight="1">
      <c r="A11" s="27"/>
      <c r="B11" s="4" t="s">
        <v>37</v>
      </c>
      <c r="C11" s="4">
        <v>705660.0</v>
      </c>
      <c r="D11" s="4">
        <v>0.666957</v>
      </c>
      <c r="E11" s="24">
        <v>980882.3</v>
      </c>
      <c r="F11" s="24">
        <v>1.1E-4</v>
      </c>
      <c r="G11" s="4"/>
      <c r="H11" s="24">
        <v>705643.0</v>
      </c>
      <c r="I11" s="24">
        <v>2.51E-4</v>
      </c>
      <c r="J11" s="24">
        <v>706393.4</v>
      </c>
      <c r="K11" s="24">
        <v>3.96E-4</v>
      </c>
      <c r="L11" s="24">
        <v>705643.0</v>
      </c>
      <c r="M11" s="24">
        <v>5.17E-4</v>
      </c>
      <c r="N11" s="24">
        <v>705643.0</v>
      </c>
      <c r="O11" s="24">
        <v>8.58E-4</v>
      </c>
      <c r="P11" s="24">
        <v>705643.0</v>
      </c>
      <c r="Q11" s="24">
        <v>3.03E-4</v>
      </c>
      <c r="R11" s="24">
        <v>710517.6</v>
      </c>
      <c r="S11" s="24">
        <v>4.3E-4</v>
      </c>
      <c r="T11" s="24">
        <v>706143.0</v>
      </c>
      <c r="U11" s="24">
        <v>2.88E-4</v>
      </c>
      <c r="V11" s="24">
        <v>707852.1</v>
      </c>
      <c r="W11" s="24">
        <v>3.7E-4</v>
      </c>
      <c r="X11" s="24">
        <v>705643.0</v>
      </c>
      <c r="Y11" s="24">
        <v>5.76E-4</v>
      </c>
      <c r="Z11" s="24">
        <v>705643.0</v>
      </c>
      <c r="AA11" s="24">
        <v>6.99E-4</v>
      </c>
      <c r="AB11" s="24">
        <v>705643.0</v>
      </c>
      <c r="AC11" s="24">
        <v>3.48E-4</v>
      </c>
      <c r="AD11" s="24">
        <v>717119.6</v>
      </c>
      <c r="AE11" s="24">
        <v>4.17E-4</v>
      </c>
      <c r="AF11" s="26">
        <f t="shared" si="1"/>
        <v>-0.00002409092197</v>
      </c>
      <c r="AG11" s="26">
        <f t="shared" si="2"/>
        <v>0.001039310716</v>
      </c>
      <c r="AH11" s="26">
        <f t="shared" si="3"/>
        <v>-0.00002409092197</v>
      </c>
      <c r="AI11" s="26">
        <f t="shared" si="4"/>
        <v>-0.00002409092197</v>
      </c>
      <c r="AJ11" s="26">
        <f t="shared" si="5"/>
        <v>-0.00002409092197</v>
      </c>
      <c r="AK11" s="26">
        <f t="shared" si="6"/>
        <v>0.006883768387</v>
      </c>
      <c r="AL11" s="26">
        <f t="shared" si="7"/>
        <v>0.0006844656067</v>
      </c>
      <c r="AM11" s="26">
        <f t="shared" si="8"/>
        <v>0.003106453533</v>
      </c>
      <c r="AN11" s="26">
        <f t="shared" si="9"/>
        <v>-0.00002409092197</v>
      </c>
      <c r="AO11" s="26">
        <f t="shared" si="10"/>
        <v>-0.00002409092197</v>
      </c>
      <c r="AP11" s="26">
        <f t="shared" si="11"/>
        <v>-0.00002409092197</v>
      </c>
      <c r="AQ11" s="26">
        <f t="shared" si="12"/>
        <v>0.01623954879</v>
      </c>
      <c r="AR11" s="24">
        <f t="shared" si="13"/>
        <v>705643</v>
      </c>
      <c r="AS11" s="26">
        <v>0.33180396049</v>
      </c>
      <c r="AT11" s="26">
        <v>0.256235293112</v>
      </c>
      <c r="AU11" s="26">
        <v>0.333009121414</v>
      </c>
      <c r="AV11" s="26">
        <v>0.28916981365</v>
      </c>
      <c r="AW11" s="26">
        <v>0.333009121414</v>
      </c>
      <c r="AX11" s="26">
        <v>0.278188656855</v>
      </c>
      <c r="AY11" s="26">
        <v>0.332536509287</v>
      </c>
      <c r="AZ11" s="26">
        <v>0.253345352821</v>
      </c>
      <c r="BA11" s="26">
        <v>0.333009121414</v>
      </c>
      <c r="BB11" s="26">
        <v>0.306675899352</v>
      </c>
      <c r="BC11" s="26">
        <v>0.333009121414</v>
      </c>
      <c r="BD11" s="26">
        <v>0.263659893238</v>
      </c>
      <c r="BE11" s="24">
        <v>705643.0</v>
      </c>
      <c r="BF11" s="24">
        <v>0.054412</v>
      </c>
      <c r="BG11" s="24">
        <v>705643.0</v>
      </c>
      <c r="BH11" s="24">
        <v>0.105857</v>
      </c>
      <c r="BI11" s="26">
        <f t="shared" si="14"/>
        <v>-0.00002409092197</v>
      </c>
      <c r="BJ11" s="26">
        <f t="shared" si="15"/>
        <v>-0.00002409092197</v>
      </c>
      <c r="BK11" s="24">
        <v>705643.0</v>
      </c>
      <c r="BL11" s="24">
        <v>0.011425</v>
      </c>
      <c r="BM11" s="24">
        <v>705643.0</v>
      </c>
      <c r="BN11" s="24">
        <v>0.01306</v>
      </c>
      <c r="BO11" s="26">
        <f t="shared" si="16"/>
        <v>-0.00002409092197</v>
      </c>
      <c r="BP11" s="26">
        <f t="shared" si="17"/>
        <v>-0.00002409092197</v>
      </c>
    </row>
    <row r="12" ht="12.0" customHeight="1">
      <c r="A12" s="27"/>
      <c r="B12" s="4" t="s">
        <v>38</v>
      </c>
      <c r="C12" s="4">
        <v>696170.0</v>
      </c>
      <c r="D12" s="4">
        <v>0.223465</v>
      </c>
      <c r="E12" s="24">
        <v>757313.8</v>
      </c>
      <c r="F12" s="24">
        <v>1.08E-4</v>
      </c>
      <c r="G12" s="4"/>
      <c r="H12" s="24">
        <v>716674.0</v>
      </c>
      <c r="I12" s="24">
        <v>2.98E-4</v>
      </c>
      <c r="J12" s="24">
        <v>716674.0</v>
      </c>
      <c r="K12" s="24">
        <v>3.7E-4</v>
      </c>
      <c r="L12" s="24">
        <v>696168.0</v>
      </c>
      <c r="M12" s="24">
        <v>7.25E-4</v>
      </c>
      <c r="N12" s="24">
        <v>696168.0</v>
      </c>
      <c r="O12" s="24">
        <v>7.58E-4</v>
      </c>
      <c r="P12" s="24">
        <v>719963.0</v>
      </c>
      <c r="Q12" s="24">
        <v>4.01E-4</v>
      </c>
      <c r="R12" s="24">
        <v>719963.0</v>
      </c>
      <c r="S12" s="24">
        <v>4.23E-4</v>
      </c>
      <c r="T12" s="24">
        <v>696168.0</v>
      </c>
      <c r="U12" s="24">
        <v>2.52E-4</v>
      </c>
      <c r="V12" s="24">
        <v>712572.8</v>
      </c>
      <c r="W12" s="24">
        <v>3.02E-4</v>
      </c>
      <c r="X12" s="24">
        <v>696168.0</v>
      </c>
      <c r="Y12" s="24">
        <v>5.01E-4</v>
      </c>
      <c r="Z12" s="24">
        <v>696168.0</v>
      </c>
      <c r="AA12" s="24">
        <v>6.56E-4</v>
      </c>
      <c r="AB12" s="24">
        <v>716674.0</v>
      </c>
      <c r="AC12" s="24">
        <v>3.06E-4</v>
      </c>
      <c r="AD12" s="24">
        <v>718318.5</v>
      </c>
      <c r="AE12" s="24">
        <v>3.95E-4</v>
      </c>
      <c r="AF12" s="26">
        <f t="shared" si="1"/>
        <v>0.02945257624</v>
      </c>
      <c r="AG12" s="26">
        <f t="shared" si="2"/>
        <v>0.02945257624</v>
      </c>
      <c r="AH12" s="26">
        <f t="shared" si="3"/>
        <v>-0.000002872861514</v>
      </c>
      <c r="AI12" s="26">
        <f t="shared" si="4"/>
        <v>-0.000002872861514</v>
      </c>
      <c r="AJ12" s="26">
        <f t="shared" si="5"/>
        <v>0.034176997</v>
      </c>
      <c r="AK12" s="26">
        <f t="shared" si="6"/>
        <v>0.034176997</v>
      </c>
      <c r="AL12" s="26">
        <f t="shared" si="7"/>
        <v>-0.000002872861514</v>
      </c>
      <c r="AM12" s="26">
        <f t="shared" si="8"/>
        <v>0.02356148642</v>
      </c>
      <c r="AN12" s="26">
        <f t="shared" si="9"/>
        <v>-0.000002872861514</v>
      </c>
      <c r="AO12" s="26">
        <f t="shared" si="10"/>
        <v>-0.000002872861514</v>
      </c>
      <c r="AP12" s="26">
        <f t="shared" si="11"/>
        <v>0.02945257624</v>
      </c>
      <c r="AQ12" s="26">
        <f t="shared" si="12"/>
        <v>0.03181478662</v>
      </c>
      <c r="AR12" s="24">
        <f t="shared" si="13"/>
        <v>696168</v>
      </c>
      <c r="AS12" s="26">
        <v>0.146752673117</v>
      </c>
      <c r="AT12" s="26">
        <v>0.0630153466085</v>
      </c>
      <c r="AU12" s="26">
        <v>0.171166408909</v>
      </c>
      <c r="AV12" s="26">
        <v>0.0782048398183</v>
      </c>
      <c r="AW12" s="26">
        <v>0.022663162553</v>
      </c>
      <c r="AX12" s="26">
        <v>0.022663162553</v>
      </c>
      <c r="AY12" s="26">
        <v>0.146752673117</v>
      </c>
      <c r="AZ12" s="26">
        <v>0.0685826519252</v>
      </c>
      <c r="BA12" s="26">
        <v>0.171166408909</v>
      </c>
      <c r="BB12" s="26">
        <v>0.0898250359546</v>
      </c>
      <c r="BC12" s="26">
        <v>0.146752673117</v>
      </c>
      <c r="BD12" s="26">
        <v>0.0847079178351</v>
      </c>
      <c r="BE12" s="24">
        <v>696168.0</v>
      </c>
      <c r="BF12" s="24">
        <v>0.118384</v>
      </c>
      <c r="BG12" s="24">
        <v>696168.0</v>
      </c>
      <c r="BH12" s="24">
        <v>0.119741</v>
      </c>
      <c r="BI12" s="26">
        <f t="shared" si="14"/>
        <v>-0.000002872861514</v>
      </c>
      <c r="BJ12" s="26">
        <f t="shared" si="15"/>
        <v>-0.000002872861514</v>
      </c>
      <c r="BK12" s="24">
        <v>696168.0</v>
      </c>
      <c r="BL12" s="24">
        <v>0.014127</v>
      </c>
      <c r="BM12" s="24">
        <v>696168.0</v>
      </c>
      <c r="BN12" s="24">
        <v>0.015369</v>
      </c>
      <c r="BO12" s="26">
        <f t="shared" si="16"/>
        <v>-0.000002872861514</v>
      </c>
      <c r="BP12" s="26">
        <f t="shared" si="17"/>
        <v>-0.000002872861514</v>
      </c>
    </row>
    <row r="13" ht="12.0" customHeight="1">
      <c r="A13" s="27"/>
      <c r="B13" s="4" t="s">
        <v>39</v>
      </c>
      <c r="C13" s="4">
        <v>567760.0</v>
      </c>
      <c r="D13" s="4">
        <v>0.240758</v>
      </c>
      <c r="E13" s="24">
        <v>671737.0</v>
      </c>
      <c r="F13" s="24">
        <v>1.07E-4</v>
      </c>
      <c r="G13" s="4"/>
      <c r="H13" s="24">
        <v>568526.0</v>
      </c>
      <c r="I13" s="24">
        <v>4.21E-4</v>
      </c>
      <c r="J13" s="24">
        <v>574102.0</v>
      </c>
      <c r="K13" s="24">
        <v>4.91E-4</v>
      </c>
      <c r="L13" s="24">
        <v>567748.0</v>
      </c>
      <c r="M13" s="24">
        <v>0.001188</v>
      </c>
      <c r="N13" s="24">
        <v>567748.0</v>
      </c>
      <c r="O13" s="24">
        <v>0.001325</v>
      </c>
      <c r="P13" s="24">
        <v>567748.0</v>
      </c>
      <c r="Q13" s="24">
        <v>4.51E-4</v>
      </c>
      <c r="R13" s="24">
        <v>567748.0</v>
      </c>
      <c r="S13" s="24">
        <v>5.52E-4</v>
      </c>
      <c r="T13" s="24">
        <v>575496.0</v>
      </c>
      <c r="U13" s="24">
        <v>2.63E-4</v>
      </c>
      <c r="V13" s="24">
        <v>575496.0</v>
      </c>
      <c r="W13" s="24">
        <v>3.25E-4</v>
      </c>
      <c r="X13" s="24">
        <v>567748.0</v>
      </c>
      <c r="Y13" s="24">
        <v>9.63E-4</v>
      </c>
      <c r="Z13" s="24">
        <v>567748.0</v>
      </c>
      <c r="AA13" s="24">
        <v>0.001011</v>
      </c>
      <c r="AB13" s="24">
        <v>608598.0</v>
      </c>
      <c r="AC13" s="24">
        <v>2.94E-4</v>
      </c>
      <c r="AD13" s="24">
        <v>608909.2</v>
      </c>
      <c r="AE13" s="24">
        <v>4.01E-4</v>
      </c>
      <c r="AF13" s="26">
        <f t="shared" si="1"/>
        <v>0.001349161618</v>
      </c>
      <c r="AG13" s="26">
        <f t="shared" si="2"/>
        <v>0.01117021277</v>
      </c>
      <c r="AH13" s="26">
        <f t="shared" si="3"/>
        <v>-0.00002113569114</v>
      </c>
      <c r="AI13" s="26">
        <f t="shared" si="4"/>
        <v>-0.00002113569114</v>
      </c>
      <c r="AJ13" s="26">
        <f t="shared" si="5"/>
        <v>-0.00002113569114</v>
      </c>
      <c r="AK13" s="26">
        <f t="shared" si="6"/>
        <v>-0.00002113569114</v>
      </c>
      <c r="AL13" s="26">
        <f t="shared" si="7"/>
        <v>0.01362547555</v>
      </c>
      <c r="AM13" s="26">
        <f t="shared" si="8"/>
        <v>0.01362547555</v>
      </c>
      <c r="AN13" s="26">
        <f t="shared" si="9"/>
        <v>-0.00002113569114</v>
      </c>
      <c r="AO13" s="26">
        <f t="shared" si="10"/>
        <v>-0.00002113569114</v>
      </c>
      <c r="AP13" s="26">
        <f t="shared" si="11"/>
        <v>0.07192827955</v>
      </c>
      <c r="AQ13" s="26">
        <f t="shared" si="12"/>
        <v>0.07247639848</v>
      </c>
      <c r="AR13" s="24">
        <f t="shared" si="13"/>
        <v>567748</v>
      </c>
      <c r="AS13" s="26">
        <v>0.153647930663</v>
      </c>
      <c r="AT13" s="26">
        <v>0.145347062913</v>
      </c>
      <c r="AU13" s="26">
        <v>0.154806122039</v>
      </c>
      <c r="AV13" s="26">
        <v>0.154806122039</v>
      </c>
      <c r="AW13" s="26">
        <v>0.154806122039</v>
      </c>
      <c r="AX13" s="26">
        <v>0.154806122039</v>
      </c>
      <c r="AY13" s="26">
        <v>0.143271845975</v>
      </c>
      <c r="AZ13" s="26">
        <v>0.143271845975</v>
      </c>
      <c r="BA13" s="26">
        <v>0.154806122039</v>
      </c>
      <c r="BB13" s="26">
        <v>0.154806122039</v>
      </c>
      <c r="BC13" s="26">
        <v>0.0939936314361</v>
      </c>
      <c r="BD13" s="26">
        <v>0.0935303548859</v>
      </c>
      <c r="BE13" s="24">
        <v>567748.0</v>
      </c>
      <c r="BF13" s="24">
        <v>0.122738</v>
      </c>
      <c r="BG13" s="24">
        <v>567748.0</v>
      </c>
      <c r="BH13" s="24">
        <v>0.126779</v>
      </c>
      <c r="BI13" s="26">
        <f t="shared" si="14"/>
        <v>-0.00002113569114</v>
      </c>
      <c r="BJ13" s="26">
        <f t="shared" si="15"/>
        <v>-0.00002113569114</v>
      </c>
      <c r="BK13" s="24">
        <v>567748.0</v>
      </c>
      <c r="BL13" s="24">
        <v>0.01668</v>
      </c>
      <c r="BM13" s="24">
        <v>567748.0</v>
      </c>
      <c r="BN13" s="24">
        <v>0.017824</v>
      </c>
      <c r="BO13" s="26">
        <f t="shared" si="16"/>
        <v>-0.00002113569114</v>
      </c>
      <c r="BP13" s="26">
        <f t="shared" si="17"/>
        <v>-0.00002113569114</v>
      </c>
    </row>
    <row r="14" ht="12.0" customHeight="1">
      <c r="A14" s="27"/>
      <c r="B14" s="4" t="s">
        <v>40</v>
      </c>
      <c r="C14" s="4">
        <v>691490.0</v>
      </c>
      <c r="D14" s="4">
        <v>0.30116</v>
      </c>
      <c r="E14" s="24">
        <v>777013.7</v>
      </c>
      <c r="F14" s="24">
        <v>8.6E-5</v>
      </c>
      <c r="G14" s="4"/>
      <c r="H14" s="24">
        <v>691493.0</v>
      </c>
      <c r="I14" s="24">
        <v>2.33E-4</v>
      </c>
      <c r="J14" s="24">
        <v>692186.0</v>
      </c>
      <c r="K14" s="24">
        <v>2.87E-4</v>
      </c>
      <c r="L14" s="24">
        <v>691493.0</v>
      </c>
      <c r="M14" s="24">
        <v>3.95E-4</v>
      </c>
      <c r="N14" s="24">
        <v>691493.0</v>
      </c>
      <c r="O14" s="24">
        <v>4.43E-4</v>
      </c>
      <c r="P14" s="24">
        <v>691493.0</v>
      </c>
      <c r="Q14" s="24">
        <v>2.66E-4</v>
      </c>
      <c r="R14" s="24">
        <v>692120.7</v>
      </c>
      <c r="S14" s="24">
        <v>2.94E-4</v>
      </c>
      <c r="T14" s="24">
        <v>691493.0</v>
      </c>
      <c r="U14" s="24">
        <v>1.89E-4</v>
      </c>
      <c r="V14" s="24">
        <v>692178.6</v>
      </c>
      <c r="W14" s="24">
        <v>2.41E-4</v>
      </c>
      <c r="X14" s="24">
        <v>691493.0</v>
      </c>
      <c r="Y14" s="24">
        <v>3.14E-4</v>
      </c>
      <c r="Z14" s="24">
        <v>691493.0</v>
      </c>
      <c r="AA14" s="24">
        <v>4.72E-4</v>
      </c>
      <c r="AB14" s="24">
        <v>691493.0</v>
      </c>
      <c r="AC14" s="24">
        <v>1.98E-4</v>
      </c>
      <c r="AD14" s="24">
        <v>693462.3</v>
      </c>
      <c r="AE14" s="24">
        <v>2.59E-4</v>
      </c>
      <c r="AF14" s="26">
        <f t="shared" si="1"/>
        <v>0.000004338457534</v>
      </c>
      <c r="AG14" s="26">
        <f t="shared" si="2"/>
        <v>0.001006522148</v>
      </c>
      <c r="AH14" s="26">
        <f t="shared" si="3"/>
        <v>0.000004338457534</v>
      </c>
      <c r="AI14" s="26">
        <f t="shared" si="4"/>
        <v>0.000004338457534</v>
      </c>
      <c r="AJ14" s="26">
        <f t="shared" si="5"/>
        <v>0.000004338457534</v>
      </c>
      <c r="AK14" s="26">
        <f t="shared" si="6"/>
        <v>0.0009120883888</v>
      </c>
      <c r="AL14" s="26">
        <f t="shared" si="7"/>
        <v>0.000004338457534</v>
      </c>
      <c r="AM14" s="26">
        <f t="shared" si="8"/>
        <v>0.0009958206192</v>
      </c>
      <c r="AN14" s="26">
        <f t="shared" si="9"/>
        <v>0.000004338457534</v>
      </c>
      <c r="AO14" s="26">
        <f t="shared" si="10"/>
        <v>0.000004338457534</v>
      </c>
      <c r="AP14" s="26">
        <f t="shared" si="11"/>
        <v>0.000004338457534</v>
      </c>
      <c r="AQ14" s="26">
        <f t="shared" si="12"/>
        <v>0.002852246598</v>
      </c>
      <c r="AR14" s="24">
        <f t="shared" si="13"/>
        <v>691493</v>
      </c>
      <c r="AS14" s="26">
        <v>0.141582381145</v>
      </c>
      <c r="AT14" s="26">
        <v>0.0694872395527</v>
      </c>
      <c r="AU14" s="26">
        <v>0.145725930291</v>
      </c>
      <c r="AV14" s="26">
        <v>0.0691392734683</v>
      </c>
      <c r="AW14" s="26">
        <v>0.141582381145</v>
      </c>
      <c r="AX14" s="26">
        <v>0.0589305733767</v>
      </c>
      <c r="AY14" s="26">
        <v>0.141582381145</v>
      </c>
      <c r="AZ14" s="26">
        <v>0.0882744079594</v>
      </c>
      <c r="BA14" s="26">
        <v>0.145725930291</v>
      </c>
      <c r="BB14" s="26">
        <v>0.0997196195565</v>
      </c>
      <c r="BC14" s="26">
        <v>0.133650893482</v>
      </c>
      <c r="BD14" s="26">
        <v>0.0745855708961</v>
      </c>
      <c r="BE14" s="24">
        <v>691493.0</v>
      </c>
      <c r="BF14" s="24">
        <v>0.052679</v>
      </c>
      <c r="BG14" s="24">
        <v>691493.0</v>
      </c>
      <c r="BH14" s="24">
        <v>0.074856</v>
      </c>
      <c r="BI14" s="26">
        <f t="shared" si="14"/>
        <v>0.000004338457534</v>
      </c>
      <c r="BJ14" s="26">
        <f t="shared" si="15"/>
        <v>0.000004338457534</v>
      </c>
      <c r="BK14" s="24">
        <v>691493.0</v>
      </c>
      <c r="BL14" s="24">
        <v>0.009821</v>
      </c>
      <c r="BM14" s="24">
        <v>691493.0</v>
      </c>
      <c r="BN14" s="24">
        <v>0.011517</v>
      </c>
      <c r="BO14" s="26">
        <f t="shared" si="16"/>
        <v>0.000004338457534</v>
      </c>
      <c r="BP14" s="26">
        <f t="shared" si="17"/>
        <v>0.000004338457534</v>
      </c>
    </row>
    <row r="15" ht="12.0" customHeight="1">
      <c r="A15" s="27"/>
      <c r="B15" s="4" t="s">
        <v>41</v>
      </c>
      <c r="C15" s="4">
        <v>904670.0</v>
      </c>
      <c r="D15" s="4">
        <v>0.231598</v>
      </c>
      <c r="E15" s="24">
        <v>1046074.0</v>
      </c>
      <c r="F15" s="24">
        <v>1.01E-4</v>
      </c>
      <c r="G15" s="4"/>
      <c r="H15" s="24">
        <v>905862.0</v>
      </c>
      <c r="I15" s="24">
        <v>2.66E-4</v>
      </c>
      <c r="J15" s="24">
        <v>905862.0</v>
      </c>
      <c r="K15" s="24">
        <v>3.82E-4</v>
      </c>
      <c r="L15" s="24">
        <v>904670.0</v>
      </c>
      <c r="M15" s="24">
        <v>6.44E-4</v>
      </c>
      <c r="N15" s="24">
        <v>904670.0</v>
      </c>
      <c r="O15" s="24">
        <v>8.04E-4</v>
      </c>
      <c r="P15" s="24">
        <v>904670.0</v>
      </c>
      <c r="Q15" s="24">
        <v>2.37E-4</v>
      </c>
      <c r="R15" s="24">
        <v>911068.0</v>
      </c>
      <c r="S15" s="24">
        <v>4.13E-4</v>
      </c>
      <c r="T15" s="24">
        <v>905862.0</v>
      </c>
      <c r="U15" s="24">
        <v>2.56E-4</v>
      </c>
      <c r="V15" s="24">
        <v>905862.0</v>
      </c>
      <c r="W15" s="24">
        <v>3.0E-4</v>
      </c>
      <c r="X15" s="24">
        <v>904670.0</v>
      </c>
      <c r="Y15" s="24">
        <v>5.33E-4</v>
      </c>
      <c r="Z15" s="24">
        <v>904670.0</v>
      </c>
      <c r="AA15" s="24">
        <v>6.1E-4</v>
      </c>
      <c r="AB15" s="24">
        <v>904670.0</v>
      </c>
      <c r="AC15" s="24">
        <v>2.48E-4</v>
      </c>
      <c r="AD15" s="24">
        <v>949456.0</v>
      </c>
      <c r="AE15" s="24">
        <v>3.56E-4</v>
      </c>
      <c r="AF15" s="26">
        <f t="shared" si="1"/>
        <v>0.001317607525</v>
      </c>
      <c r="AG15" s="26">
        <f t="shared" si="2"/>
        <v>0.001317607525</v>
      </c>
      <c r="AH15" s="26">
        <f t="shared" si="3"/>
        <v>0</v>
      </c>
      <c r="AI15" s="26">
        <f t="shared" si="4"/>
        <v>0</v>
      </c>
      <c r="AJ15" s="26">
        <f t="shared" si="5"/>
        <v>0</v>
      </c>
      <c r="AK15" s="26">
        <f t="shared" si="6"/>
        <v>0.00707219207</v>
      </c>
      <c r="AL15" s="26">
        <f t="shared" si="7"/>
        <v>0.001317607525</v>
      </c>
      <c r="AM15" s="26">
        <f t="shared" si="8"/>
        <v>0.001317607525</v>
      </c>
      <c r="AN15" s="26">
        <f t="shared" si="9"/>
        <v>0</v>
      </c>
      <c r="AO15" s="26">
        <f t="shared" si="10"/>
        <v>0</v>
      </c>
      <c r="AP15" s="26">
        <f t="shared" si="11"/>
        <v>0</v>
      </c>
      <c r="AQ15" s="26">
        <f t="shared" si="12"/>
        <v>0.04950534449</v>
      </c>
      <c r="AR15" s="24">
        <f t="shared" si="13"/>
        <v>904670</v>
      </c>
      <c r="AS15" s="26">
        <v>0.174756078674</v>
      </c>
      <c r="AT15" s="26">
        <v>0.152768885032</v>
      </c>
      <c r="AU15" s="26">
        <v>0.175841995463</v>
      </c>
      <c r="AV15" s="26">
        <v>0.131925472919</v>
      </c>
      <c r="AW15" s="26">
        <v>0.175841995463</v>
      </c>
      <c r="AX15" s="26">
        <v>0.147278665281</v>
      </c>
      <c r="AY15" s="26">
        <v>0.174756078674</v>
      </c>
      <c r="AZ15" s="26">
        <v>0.13078169139</v>
      </c>
      <c r="BA15" s="26">
        <v>0.175841995463</v>
      </c>
      <c r="BB15" s="26">
        <v>0.142904603555</v>
      </c>
      <c r="BC15" s="26">
        <v>0.175841995463</v>
      </c>
      <c r="BD15" s="26">
        <v>0.0770402555295</v>
      </c>
      <c r="BE15" s="24">
        <v>904670.0</v>
      </c>
      <c r="BF15" s="24">
        <v>0.084402</v>
      </c>
      <c r="BG15" s="24">
        <v>904670.0</v>
      </c>
      <c r="BH15" s="24">
        <v>0.0861</v>
      </c>
      <c r="BI15" s="26">
        <f t="shared" si="14"/>
        <v>0</v>
      </c>
      <c r="BJ15" s="26">
        <f t="shared" si="15"/>
        <v>0</v>
      </c>
      <c r="BK15" s="24">
        <v>904670.0</v>
      </c>
      <c r="BL15" s="24">
        <v>0.014313</v>
      </c>
      <c r="BM15" s="24">
        <v>904670.0</v>
      </c>
      <c r="BN15" s="24">
        <v>0.015743</v>
      </c>
      <c r="BO15" s="26">
        <f t="shared" si="16"/>
        <v>0</v>
      </c>
      <c r="BP15" s="26">
        <f t="shared" si="17"/>
        <v>0</v>
      </c>
    </row>
    <row r="16" ht="12.0" customHeight="1">
      <c r="A16" s="27"/>
      <c r="B16" s="4" t="s">
        <v>42</v>
      </c>
      <c r="C16" s="4">
        <v>640840.0</v>
      </c>
      <c r="D16" s="4">
        <v>0.761084</v>
      </c>
      <c r="E16" s="24">
        <v>889111.9</v>
      </c>
      <c r="F16" s="24">
        <v>1.49E-4</v>
      </c>
      <c r="G16" s="4"/>
      <c r="H16" s="24">
        <v>640630.0</v>
      </c>
      <c r="I16" s="24">
        <v>3.66E-4</v>
      </c>
      <c r="J16" s="24">
        <v>640808.2</v>
      </c>
      <c r="K16" s="24">
        <v>7.21E-4</v>
      </c>
      <c r="L16" s="24">
        <v>640630.0</v>
      </c>
      <c r="M16" s="24">
        <v>2.3E-4</v>
      </c>
      <c r="N16" s="24">
        <v>640630.0</v>
      </c>
      <c r="O16" s="24">
        <v>0.001218</v>
      </c>
      <c r="P16" s="24">
        <v>640630.0</v>
      </c>
      <c r="Q16" s="24">
        <v>1.68E-4</v>
      </c>
      <c r="R16" s="24">
        <v>640630.0</v>
      </c>
      <c r="S16" s="24">
        <v>6.31E-4</v>
      </c>
      <c r="T16" s="24">
        <v>640630.0</v>
      </c>
      <c r="U16" s="24">
        <v>1.35E-4</v>
      </c>
      <c r="V16" s="24">
        <v>650758.6</v>
      </c>
      <c r="W16" s="24">
        <v>4.81E-4</v>
      </c>
      <c r="X16" s="24">
        <v>640630.0</v>
      </c>
      <c r="Y16" s="24">
        <v>2.52E-4</v>
      </c>
      <c r="Z16" s="24">
        <v>640630.0</v>
      </c>
      <c r="AA16" s="24">
        <v>6.91E-4</v>
      </c>
      <c r="AB16" s="24">
        <v>640630.0</v>
      </c>
      <c r="AC16" s="24">
        <v>2.39E-4</v>
      </c>
      <c r="AD16" s="24">
        <v>640630.0</v>
      </c>
      <c r="AE16" s="24">
        <v>7.34E-4</v>
      </c>
      <c r="AF16" s="26">
        <f t="shared" si="1"/>
        <v>-0.0003276949004</v>
      </c>
      <c r="AG16" s="26">
        <f t="shared" si="2"/>
        <v>-0.00004962237064</v>
      </c>
      <c r="AH16" s="26">
        <f t="shared" si="3"/>
        <v>-0.0003276949004</v>
      </c>
      <c r="AI16" s="26">
        <f t="shared" si="4"/>
        <v>-0.0003276949004</v>
      </c>
      <c r="AJ16" s="26">
        <f t="shared" si="5"/>
        <v>-0.0003276949004</v>
      </c>
      <c r="AK16" s="26">
        <f t="shared" si="6"/>
        <v>-0.0003276949004</v>
      </c>
      <c r="AL16" s="26">
        <f t="shared" si="7"/>
        <v>-0.0003276949004</v>
      </c>
      <c r="AM16" s="26">
        <f t="shared" si="8"/>
        <v>0.01547749828</v>
      </c>
      <c r="AN16" s="26">
        <f t="shared" si="9"/>
        <v>-0.0003276949004</v>
      </c>
      <c r="AO16" s="26">
        <f t="shared" si="10"/>
        <v>-0.0003276949004</v>
      </c>
      <c r="AP16" s="26">
        <f t="shared" si="11"/>
        <v>-0.0003276949004</v>
      </c>
      <c r="AQ16" s="26">
        <f t="shared" si="12"/>
        <v>-0.0003276949004</v>
      </c>
      <c r="AR16" s="24">
        <f t="shared" si="13"/>
        <v>640630</v>
      </c>
      <c r="AS16" s="26">
        <v>0.300956343315</v>
      </c>
      <c r="AT16" s="26">
        <v>0.300715410119</v>
      </c>
      <c r="AU16" s="26">
        <v>0.301172330513</v>
      </c>
      <c r="AV16" s="26">
        <v>0.270267501714</v>
      </c>
      <c r="AW16" s="26">
        <v>0.301172330513</v>
      </c>
      <c r="AX16" s="26">
        <v>0.240675332494</v>
      </c>
      <c r="AY16" s="26">
        <v>0.301172330513</v>
      </c>
      <c r="AZ16" s="26">
        <v>0.199509291372</v>
      </c>
      <c r="BA16" s="26">
        <v>0.301172330513</v>
      </c>
      <c r="BB16" s="26">
        <v>0.209770503696</v>
      </c>
      <c r="BC16" s="26">
        <v>0.301172330513</v>
      </c>
      <c r="BD16" s="26">
        <v>0.240412800579</v>
      </c>
      <c r="BE16" s="24">
        <v>640630.0</v>
      </c>
      <c r="BF16" s="24">
        <v>0.040813</v>
      </c>
      <c r="BG16" s="24">
        <v>640630.0</v>
      </c>
      <c r="BH16" s="24">
        <v>0.11386</v>
      </c>
      <c r="BI16" s="26">
        <f t="shared" si="14"/>
        <v>-0.0003276949004</v>
      </c>
      <c r="BJ16" s="26">
        <f t="shared" si="15"/>
        <v>-0.0003276949004</v>
      </c>
      <c r="BK16" s="24">
        <v>640630.0</v>
      </c>
      <c r="BL16" s="24">
        <v>0.014807</v>
      </c>
      <c r="BM16" s="24">
        <v>640630.0</v>
      </c>
      <c r="BN16" s="24">
        <v>0.016002</v>
      </c>
      <c r="BO16" s="26">
        <f t="shared" si="16"/>
        <v>-0.0003276949004</v>
      </c>
      <c r="BP16" s="26">
        <f t="shared" si="17"/>
        <v>-0.0003276949004</v>
      </c>
    </row>
    <row r="17" ht="12.0" customHeight="1">
      <c r="A17" s="27"/>
      <c r="B17" s="4" t="s">
        <v>43</v>
      </c>
      <c r="C17" s="4">
        <v>535260.0</v>
      </c>
      <c r="D17" s="4">
        <v>0.39005</v>
      </c>
      <c r="E17" s="24">
        <v>613992.8</v>
      </c>
      <c r="F17" s="24">
        <v>1.07E-4</v>
      </c>
      <c r="G17" s="4"/>
      <c r="H17" s="24">
        <v>535258.0</v>
      </c>
      <c r="I17" s="24">
        <v>3.28E-4</v>
      </c>
      <c r="J17" s="24">
        <v>537911.6</v>
      </c>
      <c r="K17" s="24">
        <v>4.03E-4</v>
      </c>
      <c r="L17" s="24">
        <v>535258.0</v>
      </c>
      <c r="M17" s="24">
        <v>4.68E-4</v>
      </c>
      <c r="N17" s="24">
        <v>537820.4</v>
      </c>
      <c r="O17" s="24">
        <v>5.04E-4</v>
      </c>
      <c r="P17" s="24">
        <v>535258.0</v>
      </c>
      <c r="Q17" s="24">
        <v>4.27E-4</v>
      </c>
      <c r="R17" s="24">
        <v>535921.4</v>
      </c>
      <c r="S17" s="24">
        <v>5.38E-4</v>
      </c>
      <c r="T17" s="24">
        <v>541892.0</v>
      </c>
      <c r="U17" s="24">
        <v>2.62E-4</v>
      </c>
      <c r="V17" s="24">
        <v>541892.0</v>
      </c>
      <c r="W17" s="24">
        <v>3.38E-4</v>
      </c>
      <c r="X17" s="24">
        <v>535258.0</v>
      </c>
      <c r="Y17" s="24">
        <v>3.89E-4</v>
      </c>
      <c r="Z17" s="24">
        <v>535258.0</v>
      </c>
      <c r="AA17" s="24">
        <v>5.6E-4</v>
      </c>
      <c r="AB17" s="24">
        <v>535258.0</v>
      </c>
      <c r="AC17" s="24">
        <v>3.2E-4</v>
      </c>
      <c r="AD17" s="24">
        <v>538575.0</v>
      </c>
      <c r="AE17" s="24">
        <v>4.09E-4</v>
      </c>
      <c r="AF17" s="26">
        <f t="shared" si="1"/>
        <v>-0.000003736501887</v>
      </c>
      <c r="AG17" s="26">
        <f t="shared" si="2"/>
        <v>0.004953854202</v>
      </c>
      <c r="AH17" s="26">
        <f t="shared" si="3"/>
        <v>-0.000003736501887</v>
      </c>
      <c r="AI17" s="26">
        <f t="shared" si="4"/>
        <v>0.004783469716</v>
      </c>
      <c r="AJ17" s="26">
        <f t="shared" si="5"/>
        <v>-0.000003736501887</v>
      </c>
      <c r="AK17" s="26">
        <f t="shared" si="6"/>
        <v>0.001235661174</v>
      </c>
      <c r="AL17" s="26">
        <f t="shared" si="7"/>
        <v>0.01239024026</v>
      </c>
      <c r="AM17" s="26">
        <f t="shared" si="8"/>
        <v>0.01239024026</v>
      </c>
      <c r="AN17" s="26">
        <f t="shared" si="9"/>
        <v>-0.000003736501887</v>
      </c>
      <c r="AO17" s="26">
        <f t="shared" si="10"/>
        <v>-0.000003736501887</v>
      </c>
      <c r="AP17" s="26">
        <f t="shared" si="11"/>
        <v>-0.000003736501887</v>
      </c>
      <c r="AQ17" s="26">
        <f t="shared" si="12"/>
        <v>0.006193251878</v>
      </c>
      <c r="AR17" s="24">
        <f t="shared" si="13"/>
        <v>535258</v>
      </c>
      <c r="AS17" s="26">
        <v>0.127540932837</v>
      </c>
      <c r="AT17" s="26">
        <v>0.124609127842</v>
      </c>
      <c r="AU17" s="26">
        <v>0.134423164932</v>
      </c>
      <c r="AV17" s="26">
        <v>0.124740722179</v>
      </c>
      <c r="AW17" s="26">
        <v>0.134423164932</v>
      </c>
      <c r="AX17" s="26">
        <v>0.128524274685</v>
      </c>
      <c r="AY17" s="26">
        <v>0.12369518567</v>
      </c>
      <c r="AZ17" s="26">
        <v>0.118817914223</v>
      </c>
      <c r="BA17" s="26">
        <v>0.134423164932</v>
      </c>
      <c r="BB17" s="26">
        <v>0.130293825675</v>
      </c>
      <c r="BC17" s="26">
        <v>0.127540932837</v>
      </c>
      <c r="BD17" s="26">
        <v>0.122134293934</v>
      </c>
      <c r="BE17" s="24">
        <v>535258.0</v>
      </c>
      <c r="BF17" s="24">
        <v>0.081751</v>
      </c>
      <c r="BG17" s="24">
        <v>535258.0</v>
      </c>
      <c r="BH17" s="24">
        <v>0.083872</v>
      </c>
      <c r="BI17" s="26">
        <f t="shared" si="14"/>
        <v>-0.000003736501887</v>
      </c>
      <c r="BJ17" s="26">
        <f t="shared" si="15"/>
        <v>-0.000003736501887</v>
      </c>
      <c r="BK17" s="24">
        <v>535258.0</v>
      </c>
      <c r="BL17" s="24">
        <v>0.013144</v>
      </c>
      <c r="BM17" s="24">
        <v>535258.0</v>
      </c>
      <c r="BN17" s="24">
        <v>0.014612</v>
      </c>
      <c r="BO17" s="26">
        <f t="shared" si="16"/>
        <v>-0.000003736501887</v>
      </c>
      <c r="BP17" s="26">
        <f t="shared" si="17"/>
        <v>-0.000003736501887</v>
      </c>
    </row>
    <row r="18" ht="12.0" customHeight="1">
      <c r="A18" s="27"/>
      <c r="B18" s="4" t="s">
        <v>44</v>
      </c>
      <c r="C18" s="4">
        <v>702460.0</v>
      </c>
      <c r="D18" s="4">
        <v>0.421423</v>
      </c>
      <c r="E18" s="24">
        <v>873251.5</v>
      </c>
      <c r="F18" s="24">
        <v>8.5E-5</v>
      </c>
      <c r="G18" s="4"/>
      <c r="H18" s="24">
        <v>708404.0</v>
      </c>
      <c r="I18" s="24">
        <v>2.28E-4</v>
      </c>
      <c r="J18" s="24">
        <v>709529.6</v>
      </c>
      <c r="K18" s="24">
        <v>3.01E-4</v>
      </c>
      <c r="L18" s="24">
        <v>702463.0</v>
      </c>
      <c r="M18" s="24">
        <v>5.43E-4</v>
      </c>
      <c r="N18" s="24">
        <v>702463.0</v>
      </c>
      <c r="O18" s="24">
        <v>6.72E-4</v>
      </c>
      <c r="P18" s="24">
        <v>702463.0</v>
      </c>
      <c r="Q18" s="24">
        <v>3.77E-4</v>
      </c>
      <c r="R18" s="24">
        <v>705965.0</v>
      </c>
      <c r="S18" s="24">
        <v>4.1E-4</v>
      </c>
      <c r="T18" s="24">
        <v>705277.0</v>
      </c>
      <c r="U18" s="24">
        <v>2.25E-4</v>
      </c>
      <c r="V18" s="24">
        <v>710029.8</v>
      </c>
      <c r="W18" s="24">
        <v>2.56E-4</v>
      </c>
      <c r="X18" s="24">
        <v>702463.0</v>
      </c>
      <c r="Y18" s="24">
        <v>3.8E-4</v>
      </c>
      <c r="Z18" s="24">
        <v>702463.0</v>
      </c>
      <c r="AA18" s="24">
        <v>4.89E-4</v>
      </c>
      <c r="AB18" s="24">
        <v>702463.0</v>
      </c>
      <c r="AC18" s="24">
        <v>2.08E-4</v>
      </c>
      <c r="AD18" s="24">
        <v>707321.0</v>
      </c>
      <c r="AE18" s="24">
        <v>3.24E-4</v>
      </c>
      <c r="AF18" s="26">
        <f t="shared" si="1"/>
        <v>0.008461691769</v>
      </c>
      <c r="AG18" s="26">
        <f t="shared" si="2"/>
        <v>0.01006406059</v>
      </c>
      <c r="AH18" s="26">
        <f t="shared" si="3"/>
        <v>0.000004270705805</v>
      </c>
      <c r="AI18" s="26">
        <f t="shared" si="4"/>
        <v>0.000004270705805</v>
      </c>
      <c r="AJ18" s="26">
        <f t="shared" si="5"/>
        <v>0.000004270705805</v>
      </c>
      <c r="AK18" s="26">
        <f t="shared" si="6"/>
        <v>0.004989607949</v>
      </c>
      <c r="AL18" s="26">
        <f t="shared" si="7"/>
        <v>0.004010192751</v>
      </c>
      <c r="AM18" s="26">
        <f t="shared" si="8"/>
        <v>0.0107761296</v>
      </c>
      <c r="AN18" s="26">
        <f t="shared" si="9"/>
        <v>0.000004270705805</v>
      </c>
      <c r="AO18" s="26">
        <f t="shared" si="10"/>
        <v>0.000004270705805</v>
      </c>
      <c r="AP18" s="26">
        <f t="shared" si="11"/>
        <v>0.000004270705805</v>
      </c>
      <c r="AQ18" s="26">
        <f t="shared" si="12"/>
        <v>0.006919966973</v>
      </c>
      <c r="AR18" s="24">
        <f t="shared" si="13"/>
        <v>702463</v>
      </c>
      <c r="AS18" s="26">
        <v>0.263596464784</v>
      </c>
      <c r="AT18" s="26">
        <v>0.229649995469</v>
      </c>
      <c r="AU18" s="26">
        <v>0.269772281695</v>
      </c>
      <c r="AV18" s="26">
        <v>0.204769276757</v>
      </c>
      <c r="AW18" s="26">
        <v>0.266847058872</v>
      </c>
      <c r="AX18" s="26">
        <v>0.233643749965</v>
      </c>
      <c r="AY18" s="26">
        <v>0.260671241962</v>
      </c>
      <c r="AZ18" s="26">
        <v>0.212834856146</v>
      </c>
      <c r="BA18" s="26">
        <v>0.269772281695</v>
      </c>
      <c r="BB18" s="26">
        <v>0.188545298788</v>
      </c>
      <c r="BC18" s="26">
        <v>0.269772281695</v>
      </c>
      <c r="BD18" s="26">
        <v>0.182495121692</v>
      </c>
      <c r="BE18" s="24">
        <v>702463.0</v>
      </c>
      <c r="BF18" s="24">
        <v>0.090255</v>
      </c>
      <c r="BG18" s="24">
        <v>702463.0</v>
      </c>
      <c r="BH18" s="24">
        <v>0.090917</v>
      </c>
      <c r="BI18" s="26">
        <f t="shared" si="14"/>
        <v>0.000004270705805</v>
      </c>
      <c r="BJ18" s="26">
        <f t="shared" si="15"/>
        <v>0.000004270705805</v>
      </c>
      <c r="BK18" s="24">
        <v>702463.0</v>
      </c>
      <c r="BL18" s="24">
        <v>0.011885</v>
      </c>
      <c r="BM18" s="24">
        <v>702463.0</v>
      </c>
      <c r="BN18" s="24">
        <v>0.013076</v>
      </c>
      <c r="BO18" s="26">
        <f t="shared" si="16"/>
        <v>0.000004270705805</v>
      </c>
      <c r="BP18" s="26">
        <f t="shared" si="17"/>
        <v>0.000004270705805</v>
      </c>
    </row>
    <row r="19" ht="12.0" customHeight="1">
      <c r="A19" s="27"/>
      <c r="B19" s="4" t="s">
        <v>45</v>
      </c>
      <c r="C19" s="4">
        <v>952260.0</v>
      </c>
      <c r="D19" s="4">
        <v>0.309368</v>
      </c>
      <c r="E19" s="24">
        <v>1106513.9</v>
      </c>
      <c r="F19" s="24">
        <v>8.3E-5</v>
      </c>
      <c r="G19" s="4"/>
      <c r="H19" s="24">
        <v>952253.0</v>
      </c>
      <c r="I19" s="24">
        <v>3.23E-4</v>
      </c>
      <c r="J19" s="24">
        <v>959212.7</v>
      </c>
      <c r="K19" s="24">
        <v>3.29E-4</v>
      </c>
      <c r="L19" s="24">
        <v>952253.0</v>
      </c>
      <c r="M19" s="24">
        <v>4.38E-4</v>
      </c>
      <c r="N19" s="24">
        <v>952253.0</v>
      </c>
      <c r="O19" s="24">
        <v>5.76E-4</v>
      </c>
      <c r="P19" s="24">
        <v>952253.0</v>
      </c>
      <c r="Q19" s="24">
        <v>2.96E-4</v>
      </c>
      <c r="R19" s="24">
        <v>952253.0</v>
      </c>
      <c r="S19" s="24">
        <v>3.02E-4</v>
      </c>
      <c r="T19" s="24">
        <v>952253.0</v>
      </c>
      <c r="U19" s="24">
        <v>2.19E-4</v>
      </c>
      <c r="V19" s="24">
        <v>952253.0</v>
      </c>
      <c r="W19" s="24">
        <v>3.03E-4</v>
      </c>
      <c r="X19" s="24">
        <v>952253.0</v>
      </c>
      <c r="Y19" s="24">
        <v>3.44E-4</v>
      </c>
      <c r="Z19" s="24">
        <v>952253.0</v>
      </c>
      <c r="AA19" s="24">
        <v>3.93E-4</v>
      </c>
      <c r="AB19" s="24">
        <v>952253.0</v>
      </c>
      <c r="AC19" s="24">
        <v>2.19E-4</v>
      </c>
      <c r="AD19" s="24">
        <v>979963.1</v>
      </c>
      <c r="AE19" s="24">
        <v>2.91E-4</v>
      </c>
      <c r="AF19" s="26">
        <f t="shared" si="1"/>
        <v>-0.000007350933569</v>
      </c>
      <c r="AG19" s="26">
        <f t="shared" si="2"/>
        <v>0.00730126226</v>
      </c>
      <c r="AH19" s="26">
        <f t="shared" si="3"/>
        <v>-0.000007350933569</v>
      </c>
      <c r="AI19" s="26">
        <f t="shared" si="4"/>
        <v>-0.000007350933569</v>
      </c>
      <c r="AJ19" s="26">
        <f t="shared" si="5"/>
        <v>-0.000007350933569</v>
      </c>
      <c r="AK19" s="26">
        <f t="shared" si="6"/>
        <v>-0.000007350933569</v>
      </c>
      <c r="AL19" s="26">
        <f t="shared" si="7"/>
        <v>-0.000007350933569</v>
      </c>
      <c r="AM19" s="26">
        <f t="shared" si="8"/>
        <v>-0.000007350933569</v>
      </c>
      <c r="AN19" s="26">
        <f t="shared" si="9"/>
        <v>-0.000007350933569</v>
      </c>
      <c r="AO19" s="26">
        <f t="shared" si="10"/>
        <v>-0.000007350933569</v>
      </c>
      <c r="AP19" s="26">
        <f t="shared" si="11"/>
        <v>-0.000007350933569</v>
      </c>
      <c r="AQ19" s="26">
        <f t="shared" si="12"/>
        <v>0.02909194968</v>
      </c>
      <c r="AR19" s="24">
        <f t="shared" si="13"/>
        <v>952253</v>
      </c>
      <c r="AS19" s="26">
        <v>0.198153401501</v>
      </c>
      <c r="AT19" s="26">
        <v>0.130228104964</v>
      </c>
      <c r="AU19" s="26">
        <v>0.217223575368</v>
      </c>
      <c r="AV19" s="26">
        <v>0.135949157124</v>
      </c>
      <c r="AW19" s="26">
        <v>0.217223575368</v>
      </c>
      <c r="AX19" s="26">
        <v>0.124338525947</v>
      </c>
      <c r="AY19" s="26">
        <v>0.217223575368</v>
      </c>
      <c r="AZ19" s="26">
        <v>0.112727894769</v>
      </c>
      <c r="BA19" s="26">
        <v>0.217223575368</v>
      </c>
      <c r="BB19" s="26">
        <v>0.15917041948</v>
      </c>
      <c r="BC19" s="26">
        <v>0.17007711423</v>
      </c>
      <c r="BD19" s="26">
        <v>0.0995800865058</v>
      </c>
      <c r="BE19" s="24">
        <v>952253.0</v>
      </c>
      <c r="BF19" s="24">
        <v>0.06111</v>
      </c>
      <c r="BG19" s="24">
        <v>952253.0</v>
      </c>
      <c r="BH19" s="24">
        <v>0.062015</v>
      </c>
      <c r="BI19" s="26">
        <f t="shared" si="14"/>
        <v>-0.000007350933569</v>
      </c>
      <c r="BJ19" s="26">
        <f t="shared" si="15"/>
        <v>-0.000007350933569</v>
      </c>
      <c r="BK19" s="24">
        <v>952253.0</v>
      </c>
      <c r="BL19" s="24">
        <v>0.013297</v>
      </c>
      <c r="BM19" s="24">
        <v>952253.0</v>
      </c>
      <c r="BN19" s="24">
        <v>0.014185</v>
      </c>
      <c r="BO19" s="26">
        <f t="shared" si="16"/>
        <v>-0.000007350933569</v>
      </c>
      <c r="BP19" s="26">
        <f t="shared" si="17"/>
        <v>-0.000007350933569</v>
      </c>
    </row>
    <row r="20" ht="12.0" customHeight="1">
      <c r="A20" s="27"/>
      <c r="B20" s="4" t="s">
        <v>46</v>
      </c>
      <c r="C20" s="4">
        <v>949830.0</v>
      </c>
      <c r="D20" s="4">
        <v>0.228052</v>
      </c>
      <c r="E20" s="24">
        <v>1198284.0</v>
      </c>
      <c r="F20" s="24">
        <v>9.1E-5</v>
      </c>
      <c r="G20" s="4"/>
      <c r="H20" s="24">
        <v>969532.0</v>
      </c>
      <c r="I20" s="24">
        <v>2.66E-4</v>
      </c>
      <c r="J20" s="24">
        <v>969532.0</v>
      </c>
      <c r="K20" s="24">
        <v>2.87E-4</v>
      </c>
      <c r="L20" s="24">
        <v>949830.0</v>
      </c>
      <c r="M20" s="24">
        <v>4.63E-4</v>
      </c>
      <c r="N20" s="24">
        <v>949830.0</v>
      </c>
      <c r="O20" s="24">
        <v>7.11E-4</v>
      </c>
      <c r="P20" s="24">
        <v>966945.0</v>
      </c>
      <c r="Q20" s="24">
        <v>2.21E-4</v>
      </c>
      <c r="R20" s="24">
        <v>1103433.9</v>
      </c>
      <c r="S20" s="24">
        <v>2.82E-4</v>
      </c>
      <c r="T20" s="24">
        <v>969532.0</v>
      </c>
      <c r="U20" s="24">
        <v>2.34E-4</v>
      </c>
      <c r="V20" s="24">
        <v>969532.0</v>
      </c>
      <c r="W20" s="24">
        <v>2.78E-4</v>
      </c>
      <c r="X20" s="24">
        <v>949830.0</v>
      </c>
      <c r="Y20" s="24">
        <v>5.05E-4</v>
      </c>
      <c r="Z20" s="24">
        <v>958387.5</v>
      </c>
      <c r="AA20" s="24">
        <v>5.36E-4</v>
      </c>
      <c r="AB20" s="24">
        <v>966945.0</v>
      </c>
      <c r="AC20" s="24">
        <v>2.72E-4</v>
      </c>
      <c r="AD20" s="24">
        <v>1128882.3</v>
      </c>
      <c r="AE20" s="24">
        <v>3.21E-4</v>
      </c>
      <c r="AF20" s="26">
        <f t="shared" si="1"/>
        <v>0.02074265921</v>
      </c>
      <c r="AG20" s="26">
        <f t="shared" si="2"/>
        <v>0.02074265921</v>
      </c>
      <c r="AH20" s="26">
        <f t="shared" si="3"/>
        <v>0</v>
      </c>
      <c r="AI20" s="26">
        <f t="shared" si="4"/>
        <v>0</v>
      </c>
      <c r="AJ20" s="26">
        <f t="shared" si="5"/>
        <v>0.01801901393</v>
      </c>
      <c r="AK20" s="26">
        <f t="shared" si="6"/>
        <v>0.1617172547</v>
      </c>
      <c r="AL20" s="26">
        <f t="shared" si="7"/>
        <v>0.02074265921</v>
      </c>
      <c r="AM20" s="26">
        <f t="shared" si="8"/>
        <v>0.02074265921</v>
      </c>
      <c r="AN20" s="26">
        <f t="shared" si="9"/>
        <v>0</v>
      </c>
      <c r="AO20" s="26">
        <f t="shared" si="10"/>
        <v>0.009009506964</v>
      </c>
      <c r="AP20" s="26">
        <f t="shared" si="11"/>
        <v>0.01801901393</v>
      </c>
      <c r="AQ20" s="26">
        <f t="shared" si="12"/>
        <v>0.1885098386</v>
      </c>
      <c r="AR20" s="24">
        <f t="shared" si="13"/>
        <v>949830</v>
      </c>
      <c r="AS20" s="26">
        <v>0.190899653171</v>
      </c>
      <c r="AT20" s="26">
        <v>0.18114473686</v>
      </c>
      <c r="AU20" s="26">
        <v>0.207341498343</v>
      </c>
      <c r="AV20" s="26">
        <v>0.178671442605</v>
      </c>
      <c r="AW20" s="26">
        <v>0.0997484736507</v>
      </c>
      <c r="AX20" s="26">
        <v>0.0694260542762</v>
      </c>
      <c r="AY20" s="26">
        <v>0.190899653171</v>
      </c>
      <c r="AZ20" s="26">
        <v>0.151879987927</v>
      </c>
      <c r="BA20" s="26">
        <v>0.207341498343</v>
      </c>
      <c r="BB20" s="26">
        <v>0.180742261471</v>
      </c>
      <c r="BC20" s="26">
        <v>0.0957697008576</v>
      </c>
      <c r="BD20" s="26">
        <v>0.0287309102573</v>
      </c>
      <c r="BE20" s="24">
        <v>949830.0</v>
      </c>
      <c r="BF20" s="24">
        <v>0.094217</v>
      </c>
      <c r="BG20" s="24">
        <v>949830.0</v>
      </c>
      <c r="BH20" s="24">
        <v>0.094917</v>
      </c>
      <c r="BI20" s="26">
        <f t="shared" si="14"/>
        <v>0</v>
      </c>
      <c r="BJ20" s="26">
        <f t="shared" si="15"/>
        <v>0</v>
      </c>
      <c r="BK20" s="24">
        <v>949830.0</v>
      </c>
      <c r="BL20" s="24">
        <v>0.014032</v>
      </c>
      <c r="BM20" s="24">
        <v>949830.0</v>
      </c>
      <c r="BN20" s="24">
        <v>0.015057</v>
      </c>
      <c r="BO20" s="26">
        <f t="shared" si="16"/>
        <v>0</v>
      </c>
      <c r="BP20" s="26">
        <f t="shared" si="17"/>
        <v>0</v>
      </c>
    </row>
    <row r="21" ht="12.0" customHeight="1">
      <c r="A21" s="27"/>
      <c r="B21" s="4" t="s">
        <v>47</v>
      </c>
      <c r="C21" s="4">
        <v>899040.0</v>
      </c>
      <c r="D21" s="4">
        <v>0.310077</v>
      </c>
      <c r="E21" s="24">
        <v>1081357.6</v>
      </c>
      <c r="F21" s="24">
        <v>8.5E-5</v>
      </c>
      <c r="G21" s="4"/>
      <c r="H21" s="24">
        <v>914878.0</v>
      </c>
      <c r="I21" s="24">
        <v>2.37E-4</v>
      </c>
      <c r="J21" s="24">
        <v>926013.8</v>
      </c>
      <c r="K21" s="24">
        <v>2.63E-4</v>
      </c>
      <c r="L21" s="24">
        <v>899054.0</v>
      </c>
      <c r="M21" s="24">
        <v>7.46E-4</v>
      </c>
      <c r="N21" s="24">
        <v>899054.0</v>
      </c>
      <c r="O21" s="24">
        <v>7.81E-4</v>
      </c>
      <c r="P21" s="24">
        <v>899054.0</v>
      </c>
      <c r="Q21" s="24">
        <v>2.88E-4</v>
      </c>
      <c r="R21" s="24">
        <v>920504.9</v>
      </c>
      <c r="S21" s="24">
        <v>4.2E-4</v>
      </c>
      <c r="T21" s="24">
        <v>914878.0</v>
      </c>
      <c r="U21" s="24">
        <v>1.91E-4</v>
      </c>
      <c r="V21" s="24">
        <v>942717.5</v>
      </c>
      <c r="W21" s="24">
        <v>2.15E-4</v>
      </c>
      <c r="X21" s="24">
        <v>899054.0</v>
      </c>
      <c r="Y21" s="24">
        <v>4.1E-4</v>
      </c>
      <c r="Z21" s="24">
        <v>899054.0</v>
      </c>
      <c r="AA21" s="24">
        <v>5.08E-4</v>
      </c>
      <c r="AB21" s="24">
        <v>899054.0</v>
      </c>
      <c r="AC21" s="24">
        <v>2.73E-4</v>
      </c>
      <c r="AD21" s="24">
        <v>941955.8</v>
      </c>
      <c r="AE21" s="24">
        <v>3.33E-4</v>
      </c>
      <c r="AF21" s="26">
        <f t="shared" si="1"/>
        <v>0.01761656878</v>
      </c>
      <c r="AG21" s="26">
        <f t="shared" si="2"/>
        <v>0.03000289197</v>
      </c>
      <c r="AH21" s="26">
        <f t="shared" si="3"/>
        <v>0.00001557216587</v>
      </c>
      <c r="AI21" s="26">
        <f t="shared" si="4"/>
        <v>0.00001557216587</v>
      </c>
      <c r="AJ21" s="26">
        <f t="shared" si="5"/>
        <v>0.00001557216587</v>
      </c>
      <c r="AK21" s="26">
        <f t="shared" si="6"/>
        <v>0.02387535594</v>
      </c>
      <c r="AL21" s="26">
        <f t="shared" si="7"/>
        <v>0.01761656878</v>
      </c>
      <c r="AM21" s="26">
        <f t="shared" si="8"/>
        <v>0.04858237676</v>
      </c>
      <c r="AN21" s="26">
        <f t="shared" si="9"/>
        <v>0.00001557216587</v>
      </c>
      <c r="AO21" s="26">
        <f t="shared" si="10"/>
        <v>0.00001557216587</v>
      </c>
      <c r="AP21" s="26">
        <f t="shared" si="11"/>
        <v>0.00001557216587</v>
      </c>
      <c r="AQ21" s="26">
        <f t="shared" si="12"/>
        <v>0.0477351397</v>
      </c>
      <c r="AR21" s="24">
        <f t="shared" si="13"/>
        <v>899054</v>
      </c>
      <c r="AS21" s="26">
        <v>0.201271800172</v>
      </c>
      <c r="AT21" s="26">
        <v>0.14181755934</v>
      </c>
      <c r="AU21" s="26">
        <v>0.142054460524</v>
      </c>
      <c r="AV21" s="26">
        <v>0.142054460524</v>
      </c>
      <c r="AW21" s="26">
        <v>0.26011580673</v>
      </c>
      <c r="AX21" s="26">
        <v>0.157002788091</v>
      </c>
      <c r="AY21" s="26">
        <v>0.201271800172</v>
      </c>
      <c r="AZ21" s="26">
        <v>0.164112899652</v>
      </c>
      <c r="BA21" s="26">
        <v>0.26011580673</v>
      </c>
      <c r="BB21" s="26">
        <v>0.165666729765</v>
      </c>
      <c r="BC21" s="26">
        <v>0.201271800172</v>
      </c>
      <c r="BD21" s="26">
        <v>0.152094678854</v>
      </c>
      <c r="BE21" s="24">
        <v>899054.0</v>
      </c>
      <c r="BF21" s="24">
        <v>0.082461</v>
      </c>
      <c r="BG21" s="24">
        <v>899054.0</v>
      </c>
      <c r="BH21" s="24">
        <v>0.089725</v>
      </c>
      <c r="BI21" s="26">
        <f t="shared" si="14"/>
        <v>0.00001557216587</v>
      </c>
      <c r="BJ21" s="26">
        <f t="shared" si="15"/>
        <v>0.00001557216587</v>
      </c>
      <c r="BK21" s="24">
        <v>899054.0</v>
      </c>
      <c r="BL21" s="24">
        <v>0.010356</v>
      </c>
      <c r="BM21" s="24">
        <v>899054.0</v>
      </c>
      <c r="BN21" s="24">
        <v>0.011257</v>
      </c>
      <c r="BO21" s="26">
        <f t="shared" si="16"/>
        <v>0.00001557216587</v>
      </c>
      <c r="BP21" s="26">
        <f t="shared" si="17"/>
        <v>0.00001557216587</v>
      </c>
    </row>
    <row r="22" ht="12.0" customHeight="1">
      <c r="A22" s="27"/>
      <c r="B22" s="4" t="s">
        <v>48</v>
      </c>
      <c r="C22" s="4">
        <v>935330.0</v>
      </c>
      <c r="D22" s="4">
        <v>0.361275</v>
      </c>
      <c r="E22" s="24">
        <v>1550804.9</v>
      </c>
      <c r="F22" s="24">
        <v>9.1E-5</v>
      </c>
      <c r="G22" s="4"/>
      <c r="H22" s="24">
        <v>935330.0</v>
      </c>
      <c r="I22" s="24">
        <v>3.08E-4</v>
      </c>
      <c r="J22" s="24">
        <v>946161.5</v>
      </c>
      <c r="K22" s="24">
        <v>3.78E-4</v>
      </c>
      <c r="L22" s="24">
        <v>935330.0</v>
      </c>
      <c r="M22" s="24">
        <v>7.16E-4</v>
      </c>
      <c r="N22" s="24">
        <v>935330.0</v>
      </c>
      <c r="O22" s="24">
        <v>7.49E-4</v>
      </c>
      <c r="P22" s="24">
        <v>935330.0</v>
      </c>
      <c r="Q22" s="24">
        <v>3.86E-4</v>
      </c>
      <c r="R22" s="24">
        <v>939961.4</v>
      </c>
      <c r="S22" s="24">
        <v>3.93E-4</v>
      </c>
      <c r="T22" s="24">
        <v>935330.0</v>
      </c>
      <c r="U22" s="24">
        <v>2.51E-4</v>
      </c>
      <c r="V22" s="24">
        <v>942551.0</v>
      </c>
      <c r="W22" s="24">
        <v>2.71E-4</v>
      </c>
      <c r="X22" s="24">
        <v>935330.0</v>
      </c>
      <c r="Y22" s="24">
        <v>3.59E-4</v>
      </c>
      <c r="Z22" s="24">
        <v>961033.1</v>
      </c>
      <c r="AA22" s="24">
        <v>5.07E-4</v>
      </c>
      <c r="AB22" s="24">
        <v>935330.0</v>
      </c>
      <c r="AC22" s="24">
        <v>2.41E-4</v>
      </c>
      <c r="AD22" s="24">
        <v>943063.1</v>
      </c>
      <c r="AE22" s="24">
        <v>2.9E-4</v>
      </c>
      <c r="AF22" s="26">
        <f t="shared" si="1"/>
        <v>0</v>
      </c>
      <c r="AG22" s="26">
        <f t="shared" si="2"/>
        <v>0.01158040478</v>
      </c>
      <c r="AH22" s="26">
        <f t="shared" si="3"/>
        <v>0</v>
      </c>
      <c r="AI22" s="26">
        <f t="shared" si="4"/>
        <v>0</v>
      </c>
      <c r="AJ22" s="26">
        <f t="shared" si="5"/>
        <v>0</v>
      </c>
      <c r="AK22" s="26">
        <f t="shared" si="6"/>
        <v>0.004951621353</v>
      </c>
      <c r="AL22" s="26">
        <f t="shared" si="7"/>
        <v>0</v>
      </c>
      <c r="AM22" s="26">
        <f t="shared" si="8"/>
        <v>0.007720269851</v>
      </c>
      <c r="AN22" s="26">
        <f t="shared" si="9"/>
        <v>0</v>
      </c>
      <c r="AO22" s="26">
        <f t="shared" si="10"/>
        <v>0.02748024761</v>
      </c>
      <c r="AP22" s="26">
        <f t="shared" si="11"/>
        <v>0</v>
      </c>
      <c r="AQ22" s="26">
        <f t="shared" si="12"/>
        <v>0.008267777148</v>
      </c>
      <c r="AR22" s="24">
        <f t="shared" si="13"/>
        <v>935330</v>
      </c>
      <c r="AS22" s="26">
        <v>0.395687110769</v>
      </c>
      <c r="AT22" s="26">
        <v>0.389260976633</v>
      </c>
      <c r="AU22" s="26">
        <v>0.403364094425</v>
      </c>
      <c r="AV22" s="26">
        <v>0.403364094425</v>
      </c>
      <c r="AW22" s="26">
        <v>0.403364094425</v>
      </c>
      <c r="AX22" s="26">
        <v>0.385665902986</v>
      </c>
      <c r="AY22" s="26">
        <v>0.403364094425</v>
      </c>
      <c r="AZ22" s="26">
        <v>0.355039525941</v>
      </c>
      <c r="BA22" s="26">
        <v>0.403364094425</v>
      </c>
      <c r="BB22" s="26">
        <v>0.350999229498</v>
      </c>
      <c r="BC22" s="26">
        <v>0.395687110769</v>
      </c>
      <c r="BD22" s="26">
        <v>0.369655911714</v>
      </c>
      <c r="BE22" s="24">
        <v>935330.0</v>
      </c>
      <c r="BF22" s="24">
        <v>0.08239</v>
      </c>
      <c r="BG22" s="24">
        <v>935330.0</v>
      </c>
      <c r="BH22" s="24">
        <v>0.083743</v>
      </c>
      <c r="BI22" s="26">
        <f t="shared" si="14"/>
        <v>0</v>
      </c>
      <c r="BJ22" s="26">
        <f t="shared" si="15"/>
        <v>0</v>
      </c>
      <c r="BK22" s="24">
        <v>935330.0</v>
      </c>
      <c r="BL22" s="24">
        <v>0.011687</v>
      </c>
      <c r="BM22" s="24">
        <v>935330.0</v>
      </c>
      <c r="BN22" s="24">
        <v>0.012685</v>
      </c>
      <c r="BO22" s="26">
        <f t="shared" si="16"/>
        <v>0</v>
      </c>
      <c r="BP22" s="26">
        <f t="shared" si="17"/>
        <v>0</v>
      </c>
    </row>
    <row r="23" ht="12.0" customHeight="1">
      <c r="A23" s="27"/>
      <c r="B23" s="4" t="s">
        <v>49</v>
      </c>
      <c r="C23" s="4">
        <v>844600.0</v>
      </c>
      <c r="D23" s="4">
        <v>0.22875</v>
      </c>
      <c r="E23" s="24">
        <v>1009483.0</v>
      </c>
      <c r="F23" s="24">
        <v>8.2E-5</v>
      </c>
      <c r="G23" s="4"/>
      <c r="H23" s="24">
        <v>844611.0</v>
      </c>
      <c r="I23" s="24">
        <v>2.18E-4</v>
      </c>
      <c r="J23" s="24">
        <v>844611.0</v>
      </c>
      <c r="K23" s="24">
        <v>2.28E-4</v>
      </c>
      <c r="L23" s="24">
        <v>844611.0</v>
      </c>
      <c r="M23" s="24">
        <v>5.55E-4</v>
      </c>
      <c r="N23" s="24">
        <v>844611.0</v>
      </c>
      <c r="O23" s="24">
        <v>5.83E-4</v>
      </c>
      <c r="P23" s="24">
        <v>950108.0</v>
      </c>
      <c r="Q23" s="24">
        <v>2.7E-4</v>
      </c>
      <c r="R23" s="24">
        <v>950108.0</v>
      </c>
      <c r="S23" s="24">
        <v>2.74E-4</v>
      </c>
      <c r="T23" s="24">
        <v>844611.0</v>
      </c>
      <c r="U23" s="24">
        <v>2.29E-4</v>
      </c>
      <c r="V23" s="24">
        <v>844611.0</v>
      </c>
      <c r="W23" s="24">
        <v>2.35E-4</v>
      </c>
      <c r="X23" s="24">
        <v>844611.0</v>
      </c>
      <c r="Y23" s="24">
        <v>3.34E-4</v>
      </c>
      <c r="Z23" s="24">
        <v>844611.0</v>
      </c>
      <c r="AA23" s="24">
        <v>3.83E-4</v>
      </c>
      <c r="AB23" s="24">
        <v>950108.0</v>
      </c>
      <c r="AC23" s="24">
        <v>2.2E-4</v>
      </c>
      <c r="AD23" s="24">
        <v>950108.0</v>
      </c>
      <c r="AE23" s="24">
        <v>2.52E-4</v>
      </c>
      <c r="AF23" s="26">
        <f t="shared" si="1"/>
        <v>0.00001302391665</v>
      </c>
      <c r="AG23" s="26">
        <f t="shared" si="2"/>
        <v>0.00001302391665</v>
      </c>
      <c r="AH23" s="26">
        <f t="shared" si="3"/>
        <v>0.00001302391665</v>
      </c>
      <c r="AI23" s="26">
        <f t="shared" si="4"/>
        <v>0.00001302391665</v>
      </c>
      <c r="AJ23" s="26">
        <f t="shared" si="5"/>
        <v>0.1249206725</v>
      </c>
      <c r="AK23" s="26">
        <f t="shared" si="6"/>
        <v>0.1249206725</v>
      </c>
      <c r="AL23" s="26">
        <f t="shared" si="7"/>
        <v>0.00001302391665</v>
      </c>
      <c r="AM23" s="26">
        <f t="shared" si="8"/>
        <v>0.00001302391665</v>
      </c>
      <c r="AN23" s="26">
        <f t="shared" si="9"/>
        <v>0.00001302391665</v>
      </c>
      <c r="AO23" s="26">
        <f t="shared" si="10"/>
        <v>0.00001302391665</v>
      </c>
      <c r="AP23" s="26">
        <f t="shared" si="11"/>
        <v>0.1249206725</v>
      </c>
      <c r="AQ23" s="26">
        <f t="shared" si="12"/>
        <v>0.1249206725</v>
      </c>
      <c r="AR23" s="24">
        <f t="shared" si="13"/>
        <v>844611</v>
      </c>
      <c r="AS23" s="26">
        <v>0.163323206037</v>
      </c>
      <c r="AT23" s="26">
        <v>0.163323206037</v>
      </c>
      <c r="AU23" s="26">
        <v>0.163323206037</v>
      </c>
      <c r="AV23" s="26">
        <v>0.163323206037</v>
      </c>
      <c r="AW23" s="26">
        <v>0.0588172361496</v>
      </c>
      <c r="AX23" s="26">
        <v>0.0588172361496</v>
      </c>
      <c r="AY23" s="26">
        <v>0.163323206037</v>
      </c>
      <c r="AZ23" s="26">
        <v>0.163323206037</v>
      </c>
      <c r="BA23" s="26">
        <v>0.163323206037</v>
      </c>
      <c r="BB23" s="26">
        <v>0.163323206037</v>
      </c>
      <c r="BC23" s="26">
        <v>0.0588172361496</v>
      </c>
      <c r="BD23" s="26">
        <v>0.0588172361496</v>
      </c>
      <c r="BE23" s="24">
        <v>844611.0</v>
      </c>
      <c r="BF23" s="24">
        <v>0.069805</v>
      </c>
      <c r="BG23" s="24">
        <v>844611.0</v>
      </c>
      <c r="BH23" s="24">
        <v>0.071772</v>
      </c>
      <c r="BI23" s="26">
        <f t="shared" si="14"/>
        <v>0.00001302391665</v>
      </c>
      <c r="BJ23" s="26">
        <f t="shared" si="15"/>
        <v>0.00001302391665</v>
      </c>
      <c r="BK23" s="24">
        <v>844611.0</v>
      </c>
      <c r="BL23" s="24">
        <v>0.011481</v>
      </c>
      <c r="BM23" s="24">
        <v>844611.0</v>
      </c>
      <c r="BN23" s="24">
        <v>0.012444</v>
      </c>
      <c r="BO23" s="26">
        <f t="shared" si="16"/>
        <v>0.00001302391665</v>
      </c>
      <c r="BP23" s="26">
        <f t="shared" si="17"/>
        <v>0.00001302391665</v>
      </c>
    </row>
    <row r="24" ht="12.0" customHeight="1">
      <c r="A24" s="27"/>
      <c r="B24" s="4" t="s">
        <v>50</v>
      </c>
      <c r="C24" s="4">
        <v>785540.0</v>
      </c>
      <c r="D24" s="4">
        <v>0.326903</v>
      </c>
      <c r="E24" s="24">
        <v>842308.7</v>
      </c>
      <c r="F24" s="24">
        <v>9.4E-5</v>
      </c>
      <c r="G24" s="4"/>
      <c r="H24" s="24">
        <v>785541.0</v>
      </c>
      <c r="I24" s="24">
        <v>2.62E-4</v>
      </c>
      <c r="J24" s="24">
        <v>792595.4</v>
      </c>
      <c r="K24" s="24">
        <v>3.85E-4</v>
      </c>
      <c r="L24" s="24">
        <v>785541.0</v>
      </c>
      <c r="M24" s="24">
        <v>6.57E-4</v>
      </c>
      <c r="N24" s="24">
        <v>785541.0</v>
      </c>
      <c r="O24" s="24">
        <v>8.6E-4</v>
      </c>
      <c r="P24" s="24">
        <v>785541.0</v>
      </c>
      <c r="Q24" s="24">
        <v>3.29E-4</v>
      </c>
      <c r="R24" s="24">
        <v>789258.5</v>
      </c>
      <c r="S24" s="24">
        <v>3.47E-4</v>
      </c>
      <c r="T24" s="24">
        <v>786927.0</v>
      </c>
      <c r="U24" s="24">
        <v>2.25E-4</v>
      </c>
      <c r="V24" s="24">
        <v>806011.2</v>
      </c>
      <c r="W24" s="24">
        <v>2.49E-4</v>
      </c>
      <c r="X24" s="24">
        <v>785541.0</v>
      </c>
      <c r="Y24" s="24">
        <v>4.18E-4</v>
      </c>
      <c r="Z24" s="24">
        <v>785541.0</v>
      </c>
      <c r="AA24" s="24">
        <v>5.33E-4</v>
      </c>
      <c r="AB24" s="24">
        <v>785541.0</v>
      </c>
      <c r="AC24" s="24">
        <v>2.69E-4</v>
      </c>
      <c r="AD24" s="24">
        <v>786372.6</v>
      </c>
      <c r="AE24" s="24">
        <v>3.18E-4</v>
      </c>
      <c r="AF24" s="26">
        <f t="shared" si="1"/>
        <v>0.000001273009649</v>
      </c>
      <c r="AG24" s="26">
        <f t="shared" si="2"/>
        <v>0.00898159228</v>
      </c>
      <c r="AH24" s="26">
        <f t="shared" si="3"/>
        <v>0.000001273009649</v>
      </c>
      <c r="AI24" s="26">
        <f t="shared" si="4"/>
        <v>0.000001273009649</v>
      </c>
      <c r="AJ24" s="26">
        <f t="shared" si="5"/>
        <v>0.000001273009649</v>
      </c>
      <c r="AK24" s="26">
        <f t="shared" si="6"/>
        <v>0.004733686381</v>
      </c>
      <c r="AL24" s="26">
        <f t="shared" si="7"/>
        <v>0.001765664384</v>
      </c>
      <c r="AM24" s="26">
        <f t="shared" si="8"/>
        <v>0.02606003514</v>
      </c>
      <c r="AN24" s="26">
        <f t="shared" si="9"/>
        <v>0.000001273009649</v>
      </c>
      <c r="AO24" s="26">
        <f t="shared" si="10"/>
        <v>0.000001273009649</v>
      </c>
      <c r="AP24" s="26">
        <f t="shared" si="11"/>
        <v>0.000001273009649</v>
      </c>
      <c r="AQ24" s="26">
        <f t="shared" si="12"/>
        <v>0.001059907834</v>
      </c>
      <c r="AR24" s="24">
        <f t="shared" si="13"/>
        <v>785541</v>
      </c>
      <c r="AS24" s="26">
        <v>0.0748807005808</v>
      </c>
      <c r="AT24" s="26">
        <v>0.0627880173675</v>
      </c>
      <c r="AU24" s="26">
        <v>0.0764219479132</v>
      </c>
      <c r="AV24" s="26">
        <v>0.0674396648173</v>
      </c>
      <c r="AW24" s="26">
        <v>0.0732484301468</v>
      </c>
      <c r="AX24" s="26">
        <v>0.0588073311937</v>
      </c>
      <c r="AY24" s="26">
        <v>0.0732484301468</v>
      </c>
      <c r="AZ24" s="26">
        <v>0.0473152237759</v>
      </c>
      <c r="BA24" s="26">
        <v>0.0764219479132</v>
      </c>
      <c r="BB24" s="26">
        <v>0.0713913697989</v>
      </c>
      <c r="BC24" s="26">
        <v>0.0748807005808</v>
      </c>
      <c r="BD24" s="26">
        <v>0.0659839836666</v>
      </c>
      <c r="BE24" s="24">
        <v>785541.0</v>
      </c>
      <c r="BF24" s="24">
        <v>0.07256</v>
      </c>
      <c r="BG24" s="24">
        <v>785541.0</v>
      </c>
      <c r="BH24" s="24">
        <v>0.075262</v>
      </c>
      <c r="BI24" s="26">
        <f t="shared" si="14"/>
        <v>0.000001273009649</v>
      </c>
      <c r="BJ24" s="26">
        <f t="shared" si="15"/>
        <v>0.000001273009649</v>
      </c>
      <c r="BK24" s="24">
        <v>785541.0</v>
      </c>
      <c r="BL24" s="24">
        <v>0.016769</v>
      </c>
      <c r="BM24" s="24">
        <v>785541.0</v>
      </c>
      <c r="BN24" s="24">
        <v>0.018427</v>
      </c>
      <c r="BO24" s="26">
        <f t="shared" si="16"/>
        <v>0.000001273009649</v>
      </c>
      <c r="BP24" s="26">
        <f t="shared" si="17"/>
        <v>0.000001273009649</v>
      </c>
    </row>
    <row r="25" ht="12.0" customHeight="1">
      <c r="A25" s="27"/>
      <c r="B25" s="4" t="s">
        <v>51</v>
      </c>
      <c r="C25" s="4">
        <v>841900.0</v>
      </c>
      <c r="D25" s="4">
        <v>0.283612</v>
      </c>
      <c r="E25" s="24">
        <v>1118471.3</v>
      </c>
      <c r="F25" s="24">
        <v>8.0E-5</v>
      </c>
      <c r="G25" s="4"/>
      <c r="H25" s="24">
        <v>841903.0</v>
      </c>
      <c r="I25" s="24">
        <v>2.29E-4</v>
      </c>
      <c r="J25" s="24">
        <v>843422.8</v>
      </c>
      <c r="K25" s="24">
        <v>3.82E-4</v>
      </c>
      <c r="L25" s="24">
        <v>841903.0</v>
      </c>
      <c r="M25" s="24">
        <v>4.07E-4</v>
      </c>
      <c r="N25" s="24">
        <v>841903.0</v>
      </c>
      <c r="O25" s="24">
        <v>6.13E-4</v>
      </c>
      <c r="P25" s="24">
        <v>866696.0</v>
      </c>
      <c r="Q25" s="24">
        <v>1.81E-4</v>
      </c>
      <c r="R25" s="24">
        <v>866696.0</v>
      </c>
      <c r="S25" s="24">
        <v>2.66E-4</v>
      </c>
      <c r="T25" s="24">
        <v>841903.0</v>
      </c>
      <c r="U25" s="24">
        <v>2.37E-4</v>
      </c>
      <c r="V25" s="24">
        <v>854299.5</v>
      </c>
      <c r="W25" s="24">
        <v>3.09E-4</v>
      </c>
      <c r="X25" s="24">
        <v>841903.0</v>
      </c>
      <c r="Y25" s="24">
        <v>4.5E-4</v>
      </c>
      <c r="Z25" s="24">
        <v>841903.0</v>
      </c>
      <c r="AA25" s="24">
        <v>5.68E-4</v>
      </c>
      <c r="AB25" s="24">
        <v>846969.0</v>
      </c>
      <c r="AC25" s="24">
        <v>1.95E-4</v>
      </c>
      <c r="AD25" s="24">
        <v>858805.2</v>
      </c>
      <c r="AE25" s="24">
        <v>3.34E-4</v>
      </c>
      <c r="AF25" s="26">
        <f t="shared" si="1"/>
        <v>0.000003563368571</v>
      </c>
      <c r="AG25" s="26">
        <f t="shared" si="2"/>
        <v>0.001808765887</v>
      </c>
      <c r="AH25" s="26">
        <f t="shared" si="3"/>
        <v>0.000003563368571</v>
      </c>
      <c r="AI25" s="26">
        <f t="shared" si="4"/>
        <v>0.000003563368571</v>
      </c>
      <c r="AJ25" s="26">
        <f t="shared" si="5"/>
        <v>0.02945242903</v>
      </c>
      <c r="AK25" s="26">
        <f t="shared" si="6"/>
        <v>0.02945242903</v>
      </c>
      <c r="AL25" s="26">
        <f t="shared" si="7"/>
        <v>0.000003563368571</v>
      </c>
      <c r="AM25" s="26">
        <f t="shared" si="8"/>
        <v>0.0147279962</v>
      </c>
      <c r="AN25" s="26">
        <f t="shared" si="9"/>
        <v>0.000003563368571</v>
      </c>
      <c r="AO25" s="26">
        <f t="shared" si="10"/>
        <v>0.000003563368571</v>
      </c>
      <c r="AP25" s="26">
        <f t="shared" si="11"/>
        <v>0.006020905096</v>
      </c>
      <c r="AQ25" s="26">
        <f t="shared" si="12"/>
        <v>0.02007981946</v>
      </c>
      <c r="AR25" s="24">
        <f t="shared" si="13"/>
        <v>841903</v>
      </c>
      <c r="AS25" s="26">
        <v>0.290820031167</v>
      </c>
      <c r="AT25" s="26">
        <v>0.237097083926</v>
      </c>
      <c r="AU25" s="26">
        <v>0.290820031167</v>
      </c>
      <c r="AV25" s="26">
        <v>0.210304931728</v>
      </c>
      <c r="AW25" s="26">
        <v>0.269935559955</v>
      </c>
      <c r="AX25" s="26">
        <v>0.214042946613</v>
      </c>
      <c r="AY25" s="26">
        <v>0.281565071506</v>
      </c>
      <c r="AZ25" s="26">
        <v>0.225158569325</v>
      </c>
      <c r="BA25" s="26">
        <v>0.290820031167</v>
      </c>
      <c r="BB25" s="26">
        <v>0.21215592366</v>
      </c>
      <c r="BC25" s="26">
        <v>0.286552668155</v>
      </c>
      <c r="BD25" s="26">
        <v>0.247683345888</v>
      </c>
      <c r="BE25" s="24">
        <v>841903.0</v>
      </c>
      <c r="BF25" s="24">
        <v>0.056133</v>
      </c>
      <c r="BG25" s="24">
        <v>841903.0</v>
      </c>
      <c r="BH25" s="24">
        <v>0.065039</v>
      </c>
      <c r="BI25" s="26">
        <f t="shared" si="14"/>
        <v>0.000003563368571</v>
      </c>
      <c r="BJ25" s="26">
        <f t="shared" si="15"/>
        <v>0.000003563368571</v>
      </c>
      <c r="BK25" s="24">
        <v>841903.0</v>
      </c>
      <c r="BL25" s="24">
        <v>0.010386</v>
      </c>
      <c r="BM25" s="24">
        <v>841903.0</v>
      </c>
      <c r="BN25" s="24">
        <v>0.011106</v>
      </c>
      <c r="BO25" s="26">
        <f t="shared" si="16"/>
        <v>0.000003563368571</v>
      </c>
      <c r="BP25" s="26">
        <f t="shared" si="17"/>
        <v>0.000003563368571</v>
      </c>
    </row>
    <row r="26" ht="12.0" customHeight="1">
      <c r="A26" s="27"/>
      <c r="B26" s="4" t="s">
        <v>52</v>
      </c>
      <c r="C26" s="4">
        <v>691130.0</v>
      </c>
      <c r="D26" s="4">
        <v>0.399644</v>
      </c>
      <c r="E26" s="24">
        <v>1021613.7</v>
      </c>
      <c r="F26" s="24">
        <v>1.1E-4</v>
      </c>
      <c r="G26" s="4"/>
      <c r="H26" s="24">
        <v>691130.0</v>
      </c>
      <c r="I26" s="24">
        <v>3.85E-4</v>
      </c>
      <c r="J26" s="24">
        <v>694218.0</v>
      </c>
      <c r="K26" s="24">
        <v>4.32E-4</v>
      </c>
      <c r="L26" s="24">
        <v>691130.0</v>
      </c>
      <c r="M26" s="24">
        <v>6.01E-4</v>
      </c>
      <c r="N26" s="24">
        <v>691130.0</v>
      </c>
      <c r="O26" s="24">
        <v>7.45E-4</v>
      </c>
      <c r="P26" s="24">
        <v>691130.0</v>
      </c>
      <c r="Q26" s="24">
        <v>3.83E-4</v>
      </c>
      <c r="R26" s="24">
        <v>698358.8</v>
      </c>
      <c r="S26" s="24">
        <v>4.16E-4</v>
      </c>
      <c r="T26" s="24">
        <v>691130.0</v>
      </c>
      <c r="U26" s="24">
        <v>3.48E-4</v>
      </c>
      <c r="V26" s="24">
        <v>691300.0</v>
      </c>
      <c r="W26" s="24">
        <v>4.63E-4</v>
      </c>
      <c r="X26" s="24">
        <v>691130.0</v>
      </c>
      <c r="Y26" s="24">
        <v>4.01E-4</v>
      </c>
      <c r="Z26" s="24">
        <v>691130.0</v>
      </c>
      <c r="AA26" s="24">
        <v>6.92E-4</v>
      </c>
      <c r="AB26" s="24">
        <v>706570.0</v>
      </c>
      <c r="AC26" s="24">
        <v>3.38E-4</v>
      </c>
      <c r="AD26" s="24">
        <v>711193.8</v>
      </c>
      <c r="AE26" s="24">
        <v>4.08E-4</v>
      </c>
      <c r="AF26" s="26">
        <f t="shared" si="1"/>
        <v>0</v>
      </c>
      <c r="AG26" s="26">
        <f t="shared" si="2"/>
        <v>0.004468045086</v>
      </c>
      <c r="AH26" s="26">
        <f t="shared" si="3"/>
        <v>0</v>
      </c>
      <c r="AI26" s="26">
        <f t="shared" si="4"/>
        <v>0</v>
      </c>
      <c r="AJ26" s="26">
        <f t="shared" si="5"/>
        <v>0</v>
      </c>
      <c r="AK26" s="26">
        <f t="shared" si="6"/>
        <v>0.01045939259</v>
      </c>
      <c r="AL26" s="26">
        <f t="shared" si="7"/>
        <v>0</v>
      </c>
      <c r="AM26" s="26">
        <f t="shared" si="8"/>
        <v>0.0002459739846</v>
      </c>
      <c r="AN26" s="26">
        <f t="shared" si="9"/>
        <v>0</v>
      </c>
      <c r="AO26" s="26">
        <f t="shared" si="10"/>
        <v>0</v>
      </c>
      <c r="AP26" s="26">
        <f t="shared" si="11"/>
        <v>0.02234022543</v>
      </c>
      <c r="AQ26" s="26">
        <f t="shared" si="12"/>
        <v>0.02903042843</v>
      </c>
      <c r="AR26" s="24">
        <f t="shared" si="13"/>
        <v>691130</v>
      </c>
      <c r="AS26" s="26">
        <v>0.338460654906</v>
      </c>
      <c r="AT26" s="26">
        <v>0.335504867286</v>
      </c>
      <c r="AU26" s="26">
        <v>0.338460654906</v>
      </c>
      <c r="AV26" s="26">
        <v>0.282070676098</v>
      </c>
      <c r="AW26" s="26">
        <v>0.338460654906</v>
      </c>
      <c r="AX26" s="26">
        <v>0.273185359953</v>
      </c>
      <c r="AY26" s="26">
        <v>0.338460654906</v>
      </c>
      <c r="AZ26" s="26">
        <v>0.338297933437</v>
      </c>
      <c r="BA26" s="26">
        <v>0.338460654906</v>
      </c>
      <c r="BB26" s="26">
        <v>0.319663995303</v>
      </c>
      <c r="BC26" s="26">
        <v>0.323681716807</v>
      </c>
      <c r="BD26" s="26">
        <v>0.241447890656</v>
      </c>
      <c r="BE26" s="24">
        <v>691130.0</v>
      </c>
      <c r="BF26" s="24">
        <v>0.078685</v>
      </c>
      <c r="BG26" s="24">
        <v>691130.0</v>
      </c>
      <c r="BH26" s="24">
        <v>0.085227</v>
      </c>
      <c r="BI26" s="26">
        <f t="shared" si="14"/>
        <v>0</v>
      </c>
      <c r="BJ26" s="26">
        <f t="shared" si="15"/>
        <v>0</v>
      </c>
      <c r="BK26" s="24">
        <v>691130.0</v>
      </c>
      <c r="BL26" s="24">
        <v>0.011258</v>
      </c>
      <c r="BM26" s="24">
        <v>691130.0</v>
      </c>
      <c r="BN26" s="24">
        <v>0.012065</v>
      </c>
      <c r="BO26" s="26">
        <f t="shared" si="16"/>
        <v>0</v>
      </c>
      <c r="BP26" s="26">
        <f t="shared" si="17"/>
        <v>0</v>
      </c>
    </row>
    <row r="27" ht="12.0" customHeight="1">
      <c r="A27" s="27"/>
      <c r="B27" s="4" t="s">
        <v>53</v>
      </c>
      <c r="C27" s="4">
        <v>645270.0</v>
      </c>
      <c r="D27" s="4">
        <v>0.410102</v>
      </c>
      <c r="E27" s="24">
        <v>807184.5</v>
      </c>
      <c r="F27" s="24">
        <v>1.02E-4</v>
      </c>
      <c r="G27" s="4"/>
      <c r="H27" s="24">
        <v>645265.0</v>
      </c>
      <c r="I27" s="24">
        <v>3.28E-4</v>
      </c>
      <c r="J27" s="24">
        <v>660655.8</v>
      </c>
      <c r="K27" s="24">
        <v>4.66E-4</v>
      </c>
      <c r="L27" s="24">
        <v>645265.0</v>
      </c>
      <c r="M27" s="24">
        <v>8.88E-4</v>
      </c>
      <c r="N27" s="24">
        <v>646515.3</v>
      </c>
      <c r="O27" s="24">
        <v>0.0011</v>
      </c>
      <c r="P27" s="24">
        <v>645265.0</v>
      </c>
      <c r="Q27" s="24">
        <v>2.44E-4</v>
      </c>
      <c r="R27" s="24">
        <v>674570.5</v>
      </c>
      <c r="S27" s="24">
        <v>5.17E-4</v>
      </c>
      <c r="T27" s="24">
        <v>645265.0</v>
      </c>
      <c r="U27" s="24">
        <v>3.4E-4</v>
      </c>
      <c r="V27" s="24">
        <v>649808.6</v>
      </c>
      <c r="W27" s="24">
        <v>4.72E-4</v>
      </c>
      <c r="X27" s="24">
        <v>645265.0</v>
      </c>
      <c r="Y27" s="24">
        <v>6.86E-4</v>
      </c>
      <c r="Z27" s="24">
        <v>654017.1</v>
      </c>
      <c r="AA27" s="24">
        <v>7.76E-4</v>
      </c>
      <c r="AB27" s="24">
        <v>645265.0</v>
      </c>
      <c r="AC27" s="24">
        <v>2.83E-4</v>
      </c>
      <c r="AD27" s="24">
        <v>710174.2</v>
      </c>
      <c r="AE27" s="24">
        <v>4.13E-4</v>
      </c>
      <c r="AF27" s="26">
        <f t="shared" si="1"/>
        <v>-0.000007748694345</v>
      </c>
      <c r="AG27" s="26">
        <f t="shared" si="2"/>
        <v>0.02384397229</v>
      </c>
      <c r="AH27" s="26">
        <f t="shared" si="3"/>
        <v>-0.000007748694345</v>
      </c>
      <c r="AI27" s="26">
        <f t="shared" si="4"/>
        <v>0.001929889814</v>
      </c>
      <c r="AJ27" s="26">
        <f t="shared" si="5"/>
        <v>-0.000007748694345</v>
      </c>
      <c r="AK27" s="26">
        <f t="shared" si="6"/>
        <v>0.04540812373</v>
      </c>
      <c r="AL27" s="26">
        <f t="shared" si="7"/>
        <v>-0.000007748694345</v>
      </c>
      <c r="AM27" s="26">
        <f t="shared" si="8"/>
        <v>0.007033644831</v>
      </c>
      <c r="AN27" s="26">
        <f t="shared" si="9"/>
        <v>-0.000007748694345</v>
      </c>
      <c r="AO27" s="26">
        <f t="shared" si="10"/>
        <v>0.01355572086</v>
      </c>
      <c r="AP27" s="26">
        <f t="shared" si="11"/>
        <v>-0.000007748694345</v>
      </c>
      <c r="AQ27" s="26">
        <f t="shared" si="12"/>
        <v>0.1005845615</v>
      </c>
      <c r="AR27" s="24">
        <f t="shared" si="13"/>
        <v>645265</v>
      </c>
      <c r="AS27" s="26">
        <v>0.259523834114</v>
      </c>
      <c r="AT27" s="26">
        <v>0.189675558925</v>
      </c>
      <c r="AU27" s="26">
        <v>0.259523834114</v>
      </c>
      <c r="AV27" s="26">
        <v>0.193820332832</v>
      </c>
      <c r="AW27" s="26">
        <v>0.259523834114</v>
      </c>
      <c r="AX27" s="26">
        <v>0.130450191489</v>
      </c>
      <c r="AY27" s="26">
        <v>0.259523834114</v>
      </c>
      <c r="AZ27" s="26">
        <v>0.214995844658</v>
      </c>
      <c r="BA27" s="26">
        <v>0.259523834114</v>
      </c>
      <c r="BB27" s="26">
        <v>0.210819861522</v>
      </c>
      <c r="BC27" s="26">
        <v>0.23543209409</v>
      </c>
      <c r="BD27" s="26">
        <v>0.157490419482</v>
      </c>
      <c r="BE27" s="24">
        <v>645265.0</v>
      </c>
      <c r="BF27" s="24">
        <v>0.120268</v>
      </c>
      <c r="BG27" s="24">
        <v>645265.0</v>
      </c>
      <c r="BH27" s="24">
        <v>0.122221</v>
      </c>
      <c r="BI27" s="26">
        <f t="shared" si="14"/>
        <v>-0.000007748694345</v>
      </c>
      <c r="BJ27" s="26">
        <f t="shared" si="15"/>
        <v>-0.000007748694345</v>
      </c>
      <c r="BK27" s="24">
        <v>645265.0</v>
      </c>
      <c r="BL27" s="24">
        <v>0.016324</v>
      </c>
      <c r="BM27" s="24">
        <v>645265.0</v>
      </c>
      <c r="BN27" s="24">
        <v>0.017481</v>
      </c>
      <c r="BO27" s="26">
        <f t="shared" si="16"/>
        <v>-0.000007748694345</v>
      </c>
      <c r="BP27" s="26">
        <f t="shared" si="17"/>
        <v>-0.000007748694345</v>
      </c>
    </row>
    <row r="28" ht="12.0" customHeight="1">
      <c r="A28" s="27"/>
      <c r="B28" s="4" t="s">
        <v>54</v>
      </c>
      <c r="C28" s="4">
        <v>983990.0</v>
      </c>
      <c r="D28" s="4">
        <v>0.391026</v>
      </c>
      <c r="E28" s="24">
        <v>1167013.0</v>
      </c>
      <c r="F28" s="24">
        <v>1.09E-4</v>
      </c>
      <c r="G28" s="4"/>
      <c r="H28" s="24">
        <v>983997.0</v>
      </c>
      <c r="I28" s="24">
        <v>2.99E-4</v>
      </c>
      <c r="J28" s="24">
        <v>987096.3</v>
      </c>
      <c r="K28" s="24">
        <v>4.6E-4</v>
      </c>
      <c r="L28" s="24">
        <v>983997.0</v>
      </c>
      <c r="M28" s="24">
        <v>4.26E-4</v>
      </c>
      <c r="N28" s="24">
        <v>983997.0</v>
      </c>
      <c r="O28" s="24">
        <v>8.91E-4</v>
      </c>
      <c r="P28" s="24">
        <v>983997.0</v>
      </c>
      <c r="Q28" s="24">
        <v>3.44E-4</v>
      </c>
      <c r="R28" s="24">
        <v>989115.4</v>
      </c>
      <c r="S28" s="24">
        <v>5.66E-4</v>
      </c>
      <c r="T28" s="24">
        <v>983997.0</v>
      </c>
      <c r="U28" s="24">
        <v>2.15E-4</v>
      </c>
      <c r="V28" s="24">
        <v>991228.7</v>
      </c>
      <c r="W28" s="24">
        <v>4.05E-4</v>
      </c>
      <c r="X28" s="24">
        <v>983997.0</v>
      </c>
      <c r="Y28" s="24">
        <v>5.29E-4</v>
      </c>
      <c r="Z28" s="24">
        <v>983997.0</v>
      </c>
      <c r="AA28" s="24">
        <v>5.94E-4</v>
      </c>
      <c r="AB28" s="24">
        <v>983997.0</v>
      </c>
      <c r="AC28" s="24">
        <v>2.29E-4</v>
      </c>
      <c r="AD28" s="24">
        <v>989115.4</v>
      </c>
      <c r="AE28" s="24">
        <v>5.75E-4</v>
      </c>
      <c r="AF28" s="26">
        <f t="shared" si="1"/>
        <v>0.000007113893434</v>
      </c>
      <c r="AG28" s="26">
        <f t="shared" si="2"/>
        <v>0.003156841025</v>
      </c>
      <c r="AH28" s="26">
        <f t="shared" si="3"/>
        <v>0.000007113893434</v>
      </c>
      <c r="AI28" s="26">
        <f t="shared" si="4"/>
        <v>0.000007113893434</v>
      </c>
      <c r="AJ28" s="26">
        <f t="shared" si="5"/>
        <v>0.000007113893434</v>
      </c>
      <c r="AK28" s="26">
        <f t="shared" si="6"/>
        <v>0.005208792772</v>
      </c>
      <c r="AL28" s="26">
        <f t="shared" si="7"/>
        <v>0.000007113893434</v>
      </c>
      <c r="AM28" s="26">
        <f t="shared" si="8"/>
        <v>0.0073564772</v>
      </c>
      <c r="AN28" s="26">
        <f t="shared" si="9"/>
        <v>0.000007113893434</v>
      </c>
      <c r="AO28" s="26">
        <f t="shared" si="10"/>
        <v>0.000007113893434</v>
      </c>
      <c r="AP28" s="26">
        <f t="shared" si="11"/>
        <v>0.000007113893434</v>
      </c>
      <c r="AQ28" s="26">
        <f t="shared" si="12"/>
        <v>0.005208792772</v>
      </c>
      <c r="AR28" s="24">
        <f t="shared" si="13"/>
        <v>983997</v>
      </c>
      <c r="AS28" s="26">
        <v>0.141620040093</v>
      </c>
      <c r="AT28" s="26">
        <v>0.133540951821</v>
      </c>
      <c r="AU28" s="26">
        <v>0.141620040093</v>
      </c>
      <c r="AV28" s="26">
        <v>0.133556872808</v>
      </c>
      <c r="AW28" s="26">
        <v>0.141620040093</v>
      </c>
      <c r="AX28" s="26">
        <v>0.13446733252</v>
      </c>
      <c r="AY28" s="26">
        <v>0.132607895375</v>
      </c>
      <c r="AZ28" s="26">
        <v>0.127248371506</v>
      </c>
      <c r="BA28" s="26">
        <v>0.141620040093</v>
      </c>
      <c r="BB28" s="26">
        <v>0.141620040093</v>
      </c>
      <c r="BC28" s="26">
        <v>0.141620040093</v>
      </c>
      <c r="BD28" s="26">
        <v>0.129091887664</v>
      </c>
      <c r="BE28" s="24">
        <v>983997.0</v>
      </c>
      <c r="BF28" s="24">
        <v>0.063205</v>
      </c>
      <c r="BG28" s="24">
        <v>983997.0</v>
      </c>
      <c r="BH28" s="24">
        <v>0.070431</v>
      </c>
      <c r="BI28" s="26">
        <f t="shared" si="14"/>
        <v>0.000007113893434</v>
      </c>
      <c r="BJ28" s="26">
        <f t="shared" si="15"/>
        <v>0.000007113893434</v>
      </c>
      <c r="BK28" s="24">
        <v>983997.0</v>
      </c>
      <c r="BL28" s="24">
        <v>0.015733</v>
      </c>
      <c r="BM28" s="24">
        <v>983997.0</v>
      </c>
      <c r="BN28" s="24">
        <v>0.016877</v>
      </c>
      <c r="BO28" s="26">
        <f t="shared" si="16"/>
        <v>0.000007113893434</v>
      </c>
      <c r="BP28" s="26">
        <f t="shared" si="17"/>
        <v>0.000007113893434</v>
      </c>
    </row>
    <row r="29" ht="12.0" customHeight="1">
      <c r="A29" s="27"/>
      <c r="B29" s="4" t="s">
        <v>55</v>
      </c>
      <c r="C29" s="4">
        <v>800280.0</v>
      </c>
      <c r="D29" s="4">
        <v>0.592185</v>
      </c>
      <c r="E29" s="24">
        <v>1011697.6</v>
      </c>
      <c r="F29" s="24">
        <v>1.16E-4</v>
      </c>
      <c r="G29" s="4"/>
      <c r="H29" s="24">
        <v>800280.0</v>
      </c>
      <c r="I29" s="24">
        <v>4.7E-4</v>
      </c>
      <c r="J29" s="24">
        <v>800280.0</v>
      </c>
      <c r="K29" s="24">
        <v>5.86E-4</v>
      </c>
      <c r="L29" s="24">
        <v>809517.0</v>
      </c>
      <c r="M29" s="24">
        <v>6.67E-4</v>
      </c>
      <c r="N29" s="24">
        <v>815631.2</v>
      </c>
      <c r="O29" s="24">
        <v>9.13E-4</v>
      </c>
      <c r="P29" s="24">
        <v>840088.0</v>
      </c>
      <c r="Q29" s="24">
        <v>3.66E-4</v>
      </c>
      <c r="R29" s="24">
        <v>840243.2</v>
      </c>
      <c r="S29" s="24">
        <v>4.61E-4</v>
      </c>
      <c r="T29" s="24">
        <v>809554.0</v>
      </c>
      <c r="U29" s="24">
        <v>3.71E-4</v>
      </c>
      <c r="V29" s="24">
        <v>809554.0</v>
      </c>
      <c r="W29" s="24">
        <v>4.07E-4</v>
      </c>
      <c r="X29" s="24">
        <v>800280.0</v>
      </c>
      <c r="Y29" s="24">
        <v>4.83E-4</v>
      </c>
      <c r="Z29" s="24">
        <v>806745.9</v>
      </c>
      <c r="AA29" s="24">
        <v>7.35E-4</v>
      </c>
      <c r="AB29" s="24">
        <v>836679.0</v>
      </c>
      <c r="AC29" s="24">
        <v>3.3E-4</v>
      </c>
      <c r="AD29" s="24">
        <v>837934.5</v>
      </c>
      <c r="AE29" s="24">
        <v>3.84E-4</v>
      </c>
      <c r="AF29" s="26">
        <f t="shared" si="1"/>
        <v>0</v>
      </c>
      <c r="AG29" s="26">
        <f t="shared" si="2"/>
        <v>0</v>
      </c>
      <c r="AH29" s="26">
        <f t="shared" si="3"/>
        <v>0.01154221023</v>
      </c>
      <c r="AI29" s="26">
        <f t="shared" si="4"/>
        <v>0.0191822862</v>
      </c>
      <c r="AJ29" s="26">
        <f t="shared" si="5"/>
        <v>0.04974259009</v>
      </c>
      <c r="AK29" s="26">
        <f t="shared" si="6"/>
        <v>0.04993652222</v>
      </c>
      <c r="AL29" s="26">
        <f t="shared" si="7"/>
        <v>0.01158844404</v>
      </c>
      <c r="AM29" s="26">
        <f t="shared" si="8"/>
        <v>0.01158844404</v>
      </c>
      <c r="AN29" s="26">
        <f t="shared" si="9"/>
        <v>0</v>
      </c>
      <c r="AO29" s="26">
        <f t="shared" si="10"/>
        <v>0.008079547158</v>
      </c>
      <c r="AP29" s="26">
        <f t="shared" si="11"/>
        <v>0.04548283101</v>
      </c>
      <c r="AQ29" s="26">
        <f t="shared" si="12"/>
        <v>0.04705165692</v>
      </c>
      <c r="AR29" s="24">
        <f t="shared" si="13"/>
        <v>800280</v>
      </c>
      <c r="AS29" s="26">
        <v>0.208982029418</v>
      </c>
      <c r="AT29" s="26">
        <v>0.208982029418</v>
      </c>
      <c r="AU29" s="26">
        <v>0.199851933708</v>
      </c>
      <c r="AV29" s="26">
        <v>0.193789780993</v>
      </c>
      <c r="AW29" s="26">
        <v>0.16963474675</v>
      </c>
      <c r="AX29" s="26">
        <v>0.16945326997</v>
      </c>
      <c r="AY29" s="26">
        <v>0.199815361927</v>
      </c>
      <c r="AZ29" s="26">
        <v>0.199788309288</v>
      </c>
      <c r="BA29" s="26">
        <v>0.208982029418</v>
      </c>
      <c r="BB29" s="26">
        <v>0.202536859615</v>
      </c>
      <c r="BC29" s="26">
        <v>0.173004292736</v>
      </c>
      <c r="BD29" s="26">
        <v>0.171753956942</v>
      </c>
      <c r="BE29" s="24">
        <v>800280.0</v>
      </c>
      <c r="BF29" s="24">
        <v>0.069285</v>
      </c>
      <c r="BG29" s="24">
        <v>812222.4</v>
      </c>
      <c r="BH29" s="24">
        <v>0.104979</v>
      </c>
      <c r="BI29" s="26">
        <f t="shared" si="14"/>
        <v>0</v>
      </c>
      <c r="BJ29" s="26">
        <f t="shared" si="15"/>
        <v>0.01492277703</v>
      </c>
      <c r="BK29" s="24">
        <v>800280.0</v>
      </c>
      <c r="BL29" s="24">
        <v>0.013736</v>
      </c>
      <c r="BM29" s="24">
        <v>800280.0</v>
      </c>
      <c r="BN29" s="24">
        <v>0.014581</v>
      </c>
      <c r="BO29" s="26">
        <f t="shared" si="16"/>
        <v>0</v>
      </c>
      <c r="BP29" s="26">
        <f t="shared" si="17"/>
        <v>0</v>
      </c>
    </row>
    <row r="30" ht="12.0" customHeight="1">
      <c r="A30" s="27"/>
      <c r="B30" s="4" t="s">
        <v>56</v>
      </c>
      <c r="C30" s="4">
        <v>693300.0</v>
      </c>
      <c r="D30" s="4">
        <v>0.528565</v>
      </c>
      <c r="E30" s="24">
        <v>788131.2</v>
      </c>
      <c r="F30" s="24">
        <v>1.16E-4</v>
      </c>
      <c r="G30" s="4"/>
      <c r="H30" s="24">
        <v>693289.0</v>
      </c>
      <c r="I30" s="24">
        <v>3.38E-4</v>
      </c>
      <c r="J30" s="24">
        <v>695031.0</v>
      </c>
      <c r="K30" s="24">
        <v>4.07E-4</v>
      </c>
      <c r="L30" s="24">
        <v>693289.0</v>
      </c>
      <c r="M30" s="24">
        <v>5.06E-4</v>
      </c>
      <c r="N30" s="24">
        <v>693289.0</v>
      </c>
      <c r="O30" s="24">
        <v>8.69E-4</v>
      </c>
      <c r="P30" s="24">
        <v>693289.0</v>
      </c>
      <c r="Q30" s="24">
        <v>3.87E-4</v>
      </c>
      <c r="R30" s="24">
        <v>698086.4</v>
      </c>
      <c r="S30" s="24">
        <v>5.71E-4</v>
      </c>
      <c r="T30" s="24">
        <v>701995.0</v>
      </c>
      <c r="U30" s="24">
        <v>3.83E-4</v>
      </c>
      <c r="V30" s="24">
        <v>701995.0</v>
      </c>
      <c r="W30" s="24">
        <v>4.92E-4</v>
      </c>
      <c r="X30" s="24">
        <v>693289.0</v>
      </c>
      <c r="Y30" s="24">
        <v>4.92E-4</v>
      </c>
      <c r="Z30" s="24">
        <v>693289.0</v>
      </c>
      <c r="AA30" s="24">
        <v>6.19E-4</v>
      </c>
      <c r="AB30" s="24">
        <v>693289.0</v>
      </c>
      <c r="AC30" s="24">
        <v>3.35E-4</v>
      </c>
      <c r="AD30" s="24">
        <v>703754.6</v>
      </c>
      <c r="AE30" s="24">
        <v>5.33E-4</v>
      </c>
      <c r="AF30" s="26">
        <f t="shared" si="1"/>
        <v>-0.00001586614741</v>
      </c>
      <c r="AG30" s="26">
        <f t="shared" si="2"/>
        <v>0.002496754652</v>
      </c>
      <c r="AH30" s="26">
        <f t="shared" si="3"/>
        <v>-0.00001586614741</v>
      </c>
      <c r="AI30" s="26">
        <f t="shared" si="4"/>
        <v>-0.00001586614741</v>
      </c>
      <c r="AJ30" s="26">
        <f t="shared" si="5"/>
        <v>-0.00001586614741</v>
      </c>
      <c r="AK30" s="26">
        <f t="shared" si="6"/>
        <v>0.006903793452</v>
      </c>
      <c r="AL30" s="26">
        <f t="shared" si="7"/>
        <v>0.01254146834</v>
      </c>
      <c r="AM30" s="26">
        <f t="shared" si="8"/>
        <v>0.01254146834</v>
      </c>
      <c r="AN30" s="26">
        <f t="shared" si="9"/>
        <v>-0.00001586614741</v>
      </c>
      <c r="AO30" s="26">
        <f t="shared" si="10"/>
        <v>-0.00001586614741</v>
      </c>
      <c r="AP30" s="26">
        <f t="shared" si="11"/>
        <v>-0.00001586614741</v>
      </c>
      <c r="AQ30" s="26">
        <f t="shared" si="12"/>
        <v>0.01507947497</v>
      </c>
      <c r="AR30" s="24">
        <f t="shared" si="13"/>
        <v>693289</v>
      </c>
      <c r="AS30" s="26">
        <v>0.139763105389</v>
      </c>
      <c r="AT30" s="26">
        <v>0.109229606343</v>
      </c>
      <c r="AU30" s="26">
        <v>0.150711059552</v>
      </c>
      <c r="AV30" s="26">
        <v>0.123116899074</v>
      </c>
      <c r="AW30" s="26">
        <v>0.150711059552</v>
      </c>
      <c r="AX30" s="26">
        <v>0.111034665009</v>
      </c>
      <c r="AY30" s="26">
        <v>0.140046085038</v>
      </c>
      <c r="AZ30" s="26">
        <v>0.102569245807</v>
      </c>
      <c r="BA30" s="26">
        <v>0.150711059552</v>
      </c>
      <c r="BB30" s="26">
        <v>0.127825848361</v>
      </c>
      <c r="BC30" s="26">
        <v>0.150711059552</v>
      </c>
      <c r="BD30" s="26">
        <v>0.104711331146</v>
      </c>
      <c r="BE30" s="24">
        <v>693289.0</v>
      </c>
      <c r="BF30" s="24">
        <v>0.066524</v>
      </c>
      <c r="BG30" s="24">
        <v>693289.0</v>
      </c>
      <c r="BH30" s="24">
        <v>0.068175</v>
      </c>
      <c r="BI30" s="26">
        <f t="shared" si="14"/>
        <v>-0.00001586614741</v>
      </c>
      <c r="BJ30" s="26">
        <f t="shared" si="15"/>
        <v>-0.00001586614741</v>
      </c>
      <c r="BK30" s="24">
        <v>693289.0</v>
      </c>
      <c r="BL30" s="24">
        <v>0.013483</v>
      </c>
      <c r="BM30" s="24">
        <v>693289.0</v>
      </c>
      <c r="BN30" s="24">
        <v>0.014647</v>
      </c>
      <c r="BO30" s="26">
        <f t="shared" si="16"/>
        <v>-0.00001586614741</v>
      </c>
      <c r="BP30" s="26">
        <f t="shared" si="17"/>
        <v>-0.00001586614741</v>
      </c>
    </row>
    <row r="31" ht="12.0" customHeight="1">
      <c r="A31" s="27"/>
      <c r="B31" s="4" t="s">
        <v>57</v>
      </c>
      <c r="C31" s="4">
        <v>808290.0</v>
      </c>
      <c r="D31" s="4">
        <v>0.330321</v>
      </c>
      <c r="E31" s="24">
        <v>983851.4</v>
      </c>
      <c r="F31" s="24">
        <v>9.4E-5</v>
      </c>
      <c r="G31" s="4"/>
      <c r="H31" s="24">
        <v>808294.0</v>
      </c>
      <c r="I31" s="24">
        <v>2.48E-4</v>
      </c>
      <c r="J31" s="24">
        <v>812845.2</v>
      </c>
      <c r="K31" s="24">
        <v>3.97E-4</v>
      </c>
      <c r="L31" s="24">
        <v>808294.0</v>
      </c>
      <c r="M31" s="24">
        <v>3.49E-4</v>
      </c>
      <c r="N31" s="24">
        <v>808294.0</v>
      </c>
      <c r="O31" s="24">
        <v>6.38E-4</v>
      </c>
      <c r="P31" s="24">
        <v>808294.0</v>
      </c>
      <c r="Q31" s="24">
        <v>2.28E-4</v>
      </c>
      <c r="R31" s="24">
        <v>815129.8</v>
      </c>
      <c r="S31" s="24">
        <v>3.33E-4</v>
      </c>
      <c r="T31" s="24">
        <v>808294.0</v>
      </c>
      <c r="U31" s="24">
        <v>2.05E-4</v>
      </c>
      <c r="V31" s="24">
        <v>812845.2</v>
      </c>
      <c r="W31" s="24">
        <v>3.44E-4</v>
      </c>
      <c r="X31" s="24">
        <v>808294.0</v>
      </c>
      <c r="Y31" s="24">
        <v>2.67E-4</v>
      </c>
      <c r="Z31" s="24">
        <v>808294.0</v>
      </c>
      <c r="AA31" s="24">
        <v>4.61E-4</v>
      </c>
      <c r="AB31" s="24">
        <v>822542.0</v>
      </c>
      <c r="AC31" s="24">
        <v>1.97E-4</v>
      </c>
      <c r="AD31" s="24">
        <v>861976.1</v>
      </c>
      <c r="AE31" s="24">
        <v>2.49E-4</v>
      </c>
      <c r="AF31" s="26">
        <f t="shared" si="1"/>
        <v>0.0000049487189</v>
      </c>
      <c r="AG31" s="26">
        <f t="shared" si="2"/>
        <v>0.005635601084</v>
      </c>
      <c r="AH31" s="26">
        <f t="shared" si="3"/>
        <v>0.0000049487189</v>
      </c>
      <c r="AI31" s="26">
        <f t="shared" si="4"/>
        <v>0.0000049487189</v>
      </c>
      <c r="AJ31" s="26">
        <f t="shared" si="5"/>
        <v>0.0000049487189</v>
      </c>
      <c r="AK31" s="26">
        <f t="shared" si="6"/>
        <v>0.008462061884</v>
      </c>
      <c r="AL31" s="26">
        <f t="shared" si="7"/>
        <v>0.0000049487189</v>
      </c>
      <c r="AM31" s="26">
        <f t="shared" si="8"/>
        <v>0.005635601084</v>
      </c>
      <c r="AN31" s="26">
        <f t="shared" si="9"/>
        <v>0.0000049487189</v>
      </c>
      <c r="AO31" s="26">
        <f t="shared" si="10"/>
        <v>0.0000049487189</v>
      </c>
      <c r="AP31" s="26">
        <f t="shared" si="11"/>
        <v>0.01763228544</v>
      </c>
      <c r="AQ31" s="26">
        <f t="shared" si="12"/>
        <v>0.06641935444</v>
      </c>
      <c r="AR31" s="24">
        <f t="shared" si="13"/>
        <v>808294</v>
      </c>
      <c r="AS31" s="26">
        <v>0.300730125158</v>
      </c>
      <c r="AT31" s="26">
        <v>0.25305875504</v>
      </c>
      <c r="AU31" s="26">
        <v>0.305617384865</v>
      </c>
      <c r="AV31" s="26">
        <v>0.236707509824</v>
      </c>
      <c r="AW31" s="26">
        <v>0.305617384865</v>
      </c>
      <c r="AX31" s="26">
        <v>0.253633012023</v>
      </c>
      <c r="AY31" s="26">
        <v>0.300730125158</v>
      </c>
      <c r="AZ31" s="26">
        <v>0.25305875504</v>
      </c>
      <c r="BA31" s="26">
        <v>0.305617384865</v>
      </c>
      <c r="BB31" s="26">
        <v>0.246105869474</v>
      </c>
      <c r="BC31" s="26">
        <v>0.248210768122</v>
      </c>
      <c r="BD31" s="26">
        <v>0.192464949013</v>
      </c>
      <c r="BE31" s="24">
        <v>808294.0</v>
      </c>
      <c r="BF31" s="24">
        <v>0.050559</v>
      </c>
      <c r="BG31" s="24">
        <v>808294.0</v>
      </c>
      <c r="BH31" s="24">
        <v>0.079632</v>
      </c>
      <c r="BI31" s="26">
        <f t="shared" si="14"/>
        <v>0.0000049487189</v>
      </c>
      <c r="BJ31" s="26">
        <f t="shared" si="15"/>
        <v>0.0000049487189</v>
      </c>
      <c r="BK31" s="24">
        <v>808294.0</v>
      </c>
      <c r="BL31" s="24">
        <v>0.010193</v>
      </c>
      <c r="BM31" s="24">
        <v>808294.0</v>
      </c>
      <c r="BN31" s="24">
        <v>0.011584</v>
      </c>
      <c r="BO31" s="26">
        <f t="shared" si="16"/>
        <v>0.0000049487189</v>
      </c>
      <c r="BP31" s="26">
        <f t="shared" si="17"/>
        <v>0.0000049487189</v>
      </c>
    </row>
    <row r="32" ht="12.0" customHeight="1">
      <c r="A32" s="27"/>
      <c r="B32" s="4" t="s">
        <v>58</v>
      </c>
      <c r="C32" s="4">
        <v>891390.0</v>
      </c>
      <c r="D32" s="4">
        <v>0.194954</v>
      </c>
      <c r="E32" s="24">
        <v>1051681.7</v>
      </c>
      <c r="F32" s="24">
        <v>7.9E-5</v>
      </c>
      <c r="G32" s="4"/>
      <c r="H32" s="24">
        <v>891397.0</v>
      </c>
      <c r="I32" s="24">
        <v>2.05E-4</v>
      </c>
      <c r="J32" s="24">
        <v>891397.0</v>
      </c>
      <c r="K32" s="24">
        <v>2.34E-4</v>
      </c>
      <c r="L32" s="24">
        <v>891397.0</v>
      </c>
      <c r="M32" s="24">
        <v>3.73E-4</v>
      </c>
      <c r="N32" s="24">
        <v>901792.2</v>
      </c>
      <c r="O32" s="24">
        <v>4.32E-4</v>
      </c>
      <c r="P32" s="24">
        <v>962915.0</v>
      </c>
      <c r="Q32" s="24">
        <v>2.52E-4</v>
      </c>
      <c r="R32" s="24">
        <v>963122.4</v>
      </c>
      <c r="S32" s="24">
        <v>2.86E-4</v>
      </c>
      <c r="T32" s="24">
        <v>891397.0</v>
      </c>
      <c r="U32" s="24">
        <v>1.72E-4</v>
      </c>
      <c r="V32" s="24">
        <v>891397.0</v>
      </c>
      <c r="W32" s="24">
        <v>1.92E-4</v>
      </c>
      <c r="X32" s="24">
        <v>891397.0</v>
      </c>
      <c r="Y32" s="24">
        <v>2.72E-4</v>
      </c>
      <c r="Z32" s="24">
        <v>891397.0</v>
      </c>
      <c r="AA32" s="24">
        <v>3.3E-4</v>
      </c>
      <c r="AB32" s="24">
        <v>962915.0</v>
      </c>
      <c r="AC32" s="24">
        <v>1.83E-4</v>
      </c>
      <c r="AD32" s="24">
        <v>963226.1</v>
      </c>
      <c r="AE32" s="24">
        <v>2.21E-4</v>
      </c>
      <c r="AF32" s="26">
        <f t="shared" si="1"/>
        <v>0.000007852903892</v>
      </c>
      <c r="AG32" s="26">
        <f t="shared" si="2"/>
        <v>0.000007852903892</v>
      </c>
      <c r="AH32" s="26">
        <f t="shared" si="3"/>
        <v>0.000007852903892</v>
      </c>
      <c r="AI32" s="26">
        <f t="shared" si="4"/>
        <v>0.01166963955</v>
      </c>
      <c r="AJ32" s="26">
        <f t="shared" si="5"/>
        <v>0.08023985012</v>
      </c>
      <c r="AK32" s="26">
        <f t="shared" si="6"/>
        <v>0.08047252045</v>
      </c>
      <c r="AL32" s="26">
        <f t="shared" si="7"/>
        <v>0.000007852903892</v>
      </c>
      <c r="AM32" s="26">
        <f t="shared" si="8"/>
        <v>0.000007852903892</v>
      </c>
      <c r="AN32" s="26">
        <f t="shared" si="9"/>
        <v>0.000007852903892</v>
      </c>
      <c r="AO32" s="26">
        <f t="shared" si="10"/>
        <v>0.000007852903892</v>
      </c>
      <c r="AP32" s="26">
        <f t="shared" si="11"/>
        <v>0.08023985012</v>
      </c>
      <c r="AQ32" s="26">
        <f t="shared" si="12"/>
        <v>0.08058885561</v>
      </c>
      <c r="AR32" s="24">
        <f t="shared" si="13"/>
        <v>891397</v>
      </c>
      <c r="AS32" s="26">
        <v>0.276036264906</v>
      </c>
      <c r="AT32" s="26">
        <v>0.123589978581</v>
      </c>
      <c r="AU32" s="26">
        <v>0.233823043306</v>
      </c>
      <c r="AV32" s="26">
        <v>0.115147334261</v>
      </c>
      <c r="AW32" s="26">
        <v>0.21710944689</v>
      </c>
      <c r="AX32" s="26">
        <v>0.0531059608081</v>
      </c>
      <c r="AY32" s="26">
        <v>0.0854784069994</v>
      </c>
      <c r="AZ32" s="26">
        <v>0.0854784069994</v>
      </c>
      <c r="BA32" s="26">
        <v>0.276036264906</v>
      </c>
      <c r="BB32" s="26">
        <v>0.123589978581</v>
      </c>
      <c r="BC32" s="26">
        <v>0.21710944689</v>
      </c>
      <c r="BD32" s="26">
        <v>0.0736063965683</v>
      </c>
      <c r="BE32" s="24">
        <v>891397.0</v>
      </c>
      <c r="BF32" s="24">
        <v>0.083654</v>
      </c>
      <c r="BG32" s="24">
        <v>891397.0</v>
      </c>
      <c r="BH32" s="24">
        <v>0.085488</v>
      </c>
      <c r="BI32" s="26">
        <f t="shared" si="14"/>
        <v>0.000007852903892</v>
      </c>
      <c r="BJ32" s="26">
        <f t="shared" si="15"/>
        <v>0.000007852903892</v>
      </c>
      <c r="BK32" s="24">
        <v>891397.0</v>
      </c>
      <c r="BL32" s="24">
        <v>0.010955</v>
      </c>
      <c r="BM32" s="24">
        <v>891397.0</v>
      </c>
      <c r="BN32" s="24">
        <v>0.01214</v>
      </c>
      <c r="BO32" s="26">
        <f t="shared" si="16"/>
        <v>0.000007852903892</v>
      </c>
      <c r="BP32" s="26">
        <f t="shared" si="17"/>
        <v>0.000007852903892</v>
      </c>
    </row>
    <row r="33" ht="12.0" customHeight="1">
      <c r="A33" s="27"/>
      <c r="B33" s="4" t="s">
        <v>59</v>
      </c>
      <c r="C33" s="4">
        <v>734020.0</v>
      </c>
      <c r="D33" s="4">
        <v>0.36218</v>
      </c>
      <c r="E33" s="24">
        <v>795270.0</v>
      </c>
      <c r="F33" s="24">
        <v>8.4E-5</v>
      </c>
      <c r="G33" s="4"/>
      <c r="H33" s="24">
        <v>734012.0</v>
      </c>
      <c r="I33" s="24">
        <v>2.17E-4</v>
      </c>
      <c r="J33" s="24">
        <v>736755.3</v>
      </c>
      <c r="K33" s="24">
        <v>2.48E-4</v>
      </c>
      <c r="L33" s="24">
        <v>734012.0</v>
      </c>
      <c r="M33" s="24">
        <v>4.02E-4</v>
      </c>
      <c r="N33" s="24">
        <v>734012.0</v>
      </c>
      <c r="O33" s="24">
        <v>4.65E-4</v>
      </c>
      <c r="P33" s="24">
        <v>734012.0</v>
      </c>
      <c r="Q33" s="24">
        <v>2.79E-4</v>
      </c>
      <c r="R33" s="24">
        <v>735971.5</v>
      </c>
      <c r="S33" s="24">
        <v>3.36E-4</v>
      </c>
      <c r="T33" s="24">
        <v>734012.0</v>
      </c>
      <c r="U33" s="24">
        <v>1.86E-4</v>
      </c>
      <c r="V33" s="24">
        <v>735971.5</v>
      </c>
      <c r="W33" s="24">
        <v>2.22E-4</v>
      </c>
      <c r="X33" s="24">
        <v>734012.0</v>
      </c>
      <c r="Y33" s="24">
        <v>3.14E-4</v>
      </c>
      <c r="Z33" s="24">
        <v>734012.0</v>
      </c>
      <c r="AA33" s="24">
        <v>3.96E-4</v>
      </c>
      <c r="AB33" s="24">
        <v>734012.0</v>
      </c>
      <c r="AC33" s="24">
        <v>2.37E-4</v>
      </c>
      <c r="AD33" s="24">
        <v>746409.5</v>
      </c>
      <c r="AE33" s="24">
        <v>3.09E-4</v>
      </c>
      <c r="AF33" s="26">
        <f t="shared" si="1"/>
        <v>-0.00001089888559</v>
      </c>
      <c r="AG33" s="26">
        <f t="shared" si="2"/>
        <v>0.003726465219</v>
      </c>
      <c r="AH33" s="26">
        <f t="shared" si="3"/>
        <v>-0.00001089888559</v>
      </c>
      <c r="AI33" s="26">
        <f t="shared" si="4"/>
        <v>-0.00001089888559</v>
      </c>
      <c r="AJ33" s="26">
        <f t="shared" si="5"/>
        <v>-0.00001089888559</v>
      </c>
      <c r="AK33" s="26">
        <f t="shared" si="6"/>
        <v>0.002658646903</v>
      </c>
      <c r="AL33" s="26">
        <f t="shared" si="7"/>
        <v>-0.00001089888559</v>
      </c>
      <c r="AM33" s="26">
        <f t="shared" si="8"/>
        <v>0.002658646903</v>
      </c>
      <c r="AN33" s="26">
        <f t="shared" si="9"/>
        <v>-0.00001089888559</v>
      </c>
      <c r="AO33" s="26">
        <f t="shared" si="10"/>
        <v>-0.00001089888559</v>
      </c>
      <c r="AP33" s="26">
        <f t="shared" si="11"/>
        <v>-0.00001089888559</v>
      </c>
      <c r="AQ33" s="26">
        <f t="shared" si="12"/>
        <v>0.01687896788</v>
      </c>
      <c r="AR33" s="24">
        <f t="shared" si="13"/>
        <v>734012</v>
      </c>
      <c r="AS33" s="26">
        <v>0.0897747663401</v>
      </c>
      <c r="AT33" s="26">
        <v>0.0734806141456</v>
      </c>
      <c r="AU33" s="26">
        <v>0.0897747663401</v>
      </c>
      <c r="AV33" s="26">
        <v>0.0769509625467</v>
      </c>
      <c r="AW33" s="26">
        <v>0.0849149374943</v>
      </c>
      <c r="AX33" s="26">
        <v>0.0781849920648</v>
      </c>
      <c r="AY33" s="26">
        <v>0.0897747663401</v>
      </c>
      <c r="AZ33" s="26">
        <v>0.0781556485466</v>
      </c>
      <c r="BA33" s="26">
        <v>0.0897747663401</v>
      </c>
      <c r="BB33" s="26">
        <v>0.0751189905762</v>
      </c>
      <c r="BC33" s="26">
        <v>0.0849149374943</v>
      </c>
      <c r="BD33" s="26">
        <v>0.0652411560118</v>
      </c>
      <c r="BE33" s="24">
        <v>734012.0</v>
      </c>
      <c r="BF33" s="24">
        <v>0.069881</v>
      </c>
      <c r="BG33" s="24">
        <v>734012.0</v>
      </c>
      <c r="BH33" s="24">
        <v>0.071128</v>
      </c>
      <c r="BI33" s="26">
        <f t="shared" si="14"/>
        <v>-0.00001089888559</v>
      </c>
      <c r="BJ33" s="26">
        <f t="shared" si="15"/>
        <v>-0.00001089888559</v>
      </c>
      <c r="BK33" s="24">
        <v>734012.0</v>
      </c>
      <c r="BL33" s="24">
        <v>0.012215</v>
      </c>
      <c r="BM33" s="24">
        <v>734012.0</v>
      </c>
      <c r="BN33" s="24">
        <v>0.013584</v>
      </c>
      <c r="BO33" s="26">
        <f t="shared" si="16"/>
        <v>-0.00001089888559</v>
      </c>
      <c r="BP33" s="26">
        <f t="shared" si="17"/>
        <v>-0.00001089888559</v>
      </c>
    </row>
    <row r="34" ht="12.0" customHeight="1">
      <c r="A34" s="27"/>
      <c r="B34" s="4" t="s">
        <v>60</v>
      </c>
      <c r="C34" s="4">
        <v>685770.0</v>
      </c>
      <c r="D34" s="4">
        <v>0.404857</v>
      </c>
      <c r="E34" s="24">
        <v>742088.0</v>
      </c>
      <c r="F34" s="24">
        <v>1.04E-4</v>
      </c>
      <c r="G34" s="4"/>
      <c r="H34" s="24">
        <v>704966.0</v>
      </c>
      <c r="I34" s="24">
        <v>1.82E-4</v>
      </c>
      <c r="J34" s="24">
        <v>718888.0</v>
      </c>
      <c r="K34" s="24">
        <v>2.4E-4</v>
      </c>
      <c r="L34" s="24">
        <v>685765.0</v>
      </c>
      <c r="M34" s="24">
        <v>4.59E-4</v>
      </c>
      <c r="N34" s="24">
        <v>696149.2</v>
      </c>
      <c r="O34" s="24">
        <v>6.08E-4</v>
      </c>
      <c r="P34" s="24">
        <v>685765.0</v>
      </c>
      <c r="Q34" s="24">
        <v>3.02E-4</v>
      </c>
      <c r="R34" s="24">
        <v>708253.8</v>
      </c>
      <c r="S34" s="24">
        <v>3.71E-4</v>
      </c>
      <c r="T34" s="24">
        <v>704966.0</v>
      </c>
      <c r="U34" s="24">
        <v>2.02E-4</v>
      </c>
      <c r="V34" s="24">
        <v>718888.0</v>
      </c>
      <c r="W34" s="24">
        <v>2.54E-4</v>
      </c>
      <c r="X34" s="24">
        <v>685765.0</v>
      </c>
      <c r="Y34" s="24">
        <v>4.94E-4</v>
      </c>
      <c r="Z34" s="24">
        <v>706533.4</v>
      </c>
      <c r="AA34" s="24">
        <v>5.4E-4</v>
      </c>
      <c r="AB34" s="24">
        <v>685765.0</v>
      </c>
      <c r="AC34" s="24">
        <v>2.8E-4</v>
      </c>
      <c r="AD34" s="24">
        <v>696528.0</v>
      </c>
      <c r="AE34" s="24">
        <v>4.28E-4</v>
      </c>
      <c r="AF34" s="26">
        <f t="shared" si="1"/>
        <v>0.02799189233</v>
      </c>
      <c r="AG34" s="26">
        <f t="shared" si="2"/>
        <v>0.04829315951</v>
      </c>
      <c r="AH34" s="26">
        <f t="shared" si="3"/>
        <v>-0.000007291074267</v>
      </c>
      <c r="AI34" s="26">
        <f t="shared" si="4"/>
        <v>0.01513510361</v>
      </c>
      <c r="AJ34" s="26">
        <f t="shared" si="5"/>
        <v>-0.000007291074267</v>
      </c>
      <c r="AK34" s="26">
        <f t="shared" si="6"/>
        <v>0.03278621112</v>
      </c>
      <c r="AL34" s="26">
        <f t="shared" si="7"/>
        <v>0.02799189233</v>
      </c>
      <c r="AM34" s="26">
        <f t="shared" si="8"/>
        <v>0.04829315951</v>
      </c>
      <c r="AN34" s="26">
        <f t="shared" si="9"/>
        <v>-0.000007291074267</v>
      </c>
      <c r="AO34" s="26">
        <f t="shared" si="10"/>
        <v>0.03027749829</v>
      </c>
      <c r="AP34" s="26">
        <f t="shared" si="11"/>
        <v>-0.000007291074267</v>
      </c>
      <c r="AQ34" s="26">
        <f t="shared" si="12"/>
        <v>0.01568747539</v>
      </c>
      <c r="AR34" s="24">
        <f t="shared" si="13"/>
        <v>685765</v>
      </c>
      <c r="AS34" s="26">
        <v>0.0470483433387</v>
      </c>
      <c r="AT34" s="26">
        <v>0.0282290060032</v>
      </c>
      <c r="AU34" s="26">
        <v>0.0730036727582</v>
      </c>
      <c r="AV34" s="26">
        <v>0.0634710087951</v>
      </c>
      <c r="AW34" s="26">
        <v>0.0730036727582</v>
      </c>
      <c r="AX34" s="26">
        <v>0.0456069167777</v>
      </c>
      <c r="AY34" s="26">
        <v>0.0617417043319</v>
      </c>
      <c r="AZ34" s="26">
        <v>0.0326370143012</v>
      </c>
      <c r="BA34" s="26">
        <v>0.0730036727582</v>
      </c>
      <c r="BB34" s="26">
        <v>0.053938344832</v>
      </c>
      <c r="BC34" s="26">
        <v>0.0730036727582</v>
      </c>
      <c r="BD34" s="26">
        <v>0.0615375375177</v>
      </c>
      <c r="BE34" s="24">
        <v>685765.0</v>
      </c>
      <c r="BF34" s="24">
        <v>0.114843</v>
      </c>
      <c r="BG34" s="24">
        <v>685765.0</v>
      </c>
      <c r="BH34" s="24">
        <v>0.117652</v>
      </c>
      <c r="BI34" s="26">
        <f t="shared" si="14"/>
        <v>-0.000007291074267</v>
      </c>
      <c r="BJ34" s="26">
        <f t="shared" si="15"/>
        <v>-0.000007291074267</v>
      </c>
      <c r="BK34" s="24">
        <v>685765.0</v>
      </c>
      <c r="BL34" s="24">
        <v>0.012076</v>
      </c>
      <c r="BM34" s="24">
        <v>685765.0</v>
      </c>
      <c r="BN34" s="24">
        <v>0.013284</v>
      </c>
      <c r="BO34" s="26">
        <f t="shared" si="16"/>
        <v>-0.000007291074267</v>
      </c>
      <c r="BP34" s="26">
        <f t="shared" si="17"/>
        <v>-0.000007291074267</v>
      </c>
    </row>
    <row r="35" ht="12.0" customHeight="1">
      <c r="A35" s="27"/>
      <c r="B35" s="4" t="s">
        <v>61</v>
      </c>
      <c r="C35" s="4">
        <v>732870.0</v>
      </c>
      <c r="D35" s="4">
        <v>0.301735</v>
      </c>
      <c r="E35" s="24">
        <v>864307.2</v>
      </c>
      <c r="F35" s="24">
        <v>9.3E-5</v>
      </c>
      <c r="G35" s="4"/>
      <c r="H35" s="24">
        <v>732864.0</v>
      </c>
      <c r="I35" s="24">
        <v>3.35E-4</v>
      </c>
      <c r="J35" s="24">
        <v>733261.1</v>
      </c>
      <c r="K35" s="24">
        <v>3.54E-4</v>
      </c>
      <c r="L35" s="24">
        <v>732864.0</v>
      </c>
      <c r="M35" s="24">
        <v>6.35E-4</v>
      </c>
      <c r="N35" s="24">
        <v>732864.0</v>
      </c>
      <c r="O35" s="24">
        <v>7.86E-4</v>
      </c>
      <c r="P35" s="24">
        <v>745396.0</v>
      </c>
      <c r="Q35" s="24">
        <v>2.14E-4</v>
      </c>
      <c r="R35" s="24">
        <v>748543.5</v>
      </c>
      <c r="S35" s="24">
        <v>3.15E-4</v>
      </c>
      <c r="T35" s="24">
        <v>732864.0</v>
      </c>
      <c r="U35" s="24">
        <v>3.14E-4</v>
      </c>
      <c r="V35" s="24">
        <v>733150.5</v>
      </c>
      <c r="W35" s="24">
        <v>3.37E-4</v>
      </c>
      <c r="X35" s="24">
        <v>732864.0</v>
      </c>
      <c r="Y35" s="24">
        <v>5.9E-4</v>
      </c>
      <c r="Z35" s="24">
        <v>732864.0</v>
      </c>
      <c r="AA35" s="24">
        <v>6.13E-4</v>
      </c>
      <c r="AB35" s="24">
        <v>745396.0</v>
      </c>
      <c r="AC35" s="24">
        <v>2.28E-4</v>
      </c>
      <c r="AD35" s="24">
        <v>748543.5</v>
      </c>
      <c r="AE35" s="24">
        <v>2.71E-4</v>
      </c>
      <c r="AF35" s="26">
        <f t="shared" si="1"/>
        <v>-0.000008186990872</v>
      </c>
      <c r="AG35" s="26">
        <f t="shared" si="2"/>
        <v>0.000533655355</v>
      </c>
      <c r="AH35" s="26">
        <f t="shared" si="3"/>
        <v>-0.000008186990872</v>
      </c>
      <c r="AI35" s="26">
        <f t="shared" si="4"/>
        <v>-0.000008186990872</v>
      </c>
      <c r="AJ35" s="26">
        <f t="shared" si="5"/>
        <v>0.01709170794</v>
      </c>
      <c r="AK35" s="26">
        <f t="shared" si="6"/>
        <v>0.0213864669</v>
      </c>
      <c r="AL35" s="26">
        <f t="shared" si="7"/>
        <v>-0.000008186990872</v>
      </c>
      <c r="AM35" s="26">
        <f t="shared" si="8"/>
        <v>0.0003827418232</v>
      </c>
      <c r="AN35" s="26">
        <f t="shared" si="9"/>
        <v>-0.000008186990872</v>
      </c>
      <c r="AO35" s="26">
        <f t="shared" si="10"/>
        <v>-0.000008186990872</v>
      </c>
      <c r="AP35" s="26">
        <f t="shared" si="11"/>
        <v>0.01709170794</v>
      </c>
      <c r="AQ35" s="26">
        <f t="shared" si="12"/>
        <v>0.0213864669</v>
      </c>
      <c r="AR35" s="24">
        <f t="shared" si="13"/>
        <v>732864</v>
      </c>
      <c r="AS35" s="26">
        <v>0.0931696693724</v>
      </c>
      <c r="AT35" s="26">
        <v>0.0890212270025</v>
      </c>
      <c r="AU35" s="26">
        <v>0.0931696693724</v>
      </c>
      <c r="AV35" s="26">
        <v>0.0858650295506</v>
      </c>
      <c r="AW35" s="26">
        <v>0.0776628390418</v>
      </c>
      <c r="AX35" s="26">
        <v>0.0698965551376</v>
      </c>
      <c r="AY35" s="26">
        <v>0.0931696693724</v>
      </c>
      <c r="AZ35" s="26">
        <v>0.0891580810908</v>
      </c>
      <c r="BA35" s="26">
        <v>0.0931696693724</v>
      </c>
      <c r="BB35" s="26">
        <v>0.0822127096397</v>
      </c>
      <c r="BC35" s="26">
        <v>0.0776628390418</v>
      </c>
      <c r="BD35" s="26">
        <v>0.0698965551376</v>
      </c>
      <c r="BE35" s="24">
        <v>732864.0</v>
      </c>
      <c r="BF35" s="24">
        <v>0.085377</v>
      </c>
      <c r="BG35" s="24">
        <v>732864.0</v>
      </c>
      <c r="BH35" s="24">
        <v>0.090099</v>
      </c>
      <c r="BI35" s="26">
        <f t="shared" si="14"/>
        <v>-0.000008186990872</v>
      </c>
      <c r="BJ35" s="26">
        <f t="shared" si="15"/>
        <v>-0.000008186990872</v>
      </c>
      <c r="BK35" s="24">
        <v>732864.0</v>
      </c>
      <c r="BL35" s="24">
        <v>0.011742</v>
      </c>
      <c r="BM35" s="24">
        <v>732864.0</v>
      </c>
      <c r="BN35" s="24">
        <v>0.012915</v>
      </c>
      <c r="BO35" s="26">
        <f t="shared" si="16"/>
        <v>-0.000008186990872</v>
      </c>
      <c r="BP35" s="26">
        <f t="shared" si="17"/>
        <v>-0.000008186990872</v>
      </c>
    </row>
    <row r="36" ht="12.0" customHeight="1">
      <c r="A36" s="27"/>
      <c r="B36" s="4" t="s">
        <v>62</v>
      </c>
      <c r="C36" s="4">
        <v>734570.0</v>
      </c>
      <c r="D36" s="4">
        <v>0.946892</v>
      </c>
      <c r="E36" s="24">
        <v>896539.5</v>
      </c>
      <c r="F36" s="24">
        <v>1.07E-4</v>
      </c>
      <c r="G36" s="4"/>
      <c r="H36" s="24">
        <v>734563.0</v>
      </c>
      <c r="I36" s="24">
        <v>2.78E-4</v>
      </c>
      <c r="J36" s="24">
        <v>735454.8</v>
      </c>
      <c r="K36" s="24">
        <v>5.11E-4</v>
      </c>
      <c r="L36" s="24">
        <v>734563.0</v>
      </c>
      <c r="M36" s="24">
        <v>6.23E-4</v>
      </c>
      <c r="N36" s="24">
        <v>734695.0</v>
      </c>
      <c r="O36" s="24">
        <v>0.001125</v>
      </c>
      <c r="P36" s="24">
        <v>734563.0</v>
      </c>
      <c r="Q36" s="24">
        <v>3.36E-4</v>
      </c>
      <c r="R36" s="24">
        <v>735633.1</v>
      </c>
      <c r="S36" s="24">
        <v>6.12E-4</v>
      </c>
      <c r="T36" s="24">
        <v>734563.0</v>
      </c>
      <c r="U36" s="24">
        <v>1.98E-4</v>
      </c>
      <c r="V36" s="24">
        <v>737390.4</v>
      </c>
      <c r="W36" s="24">
        <v>4.85E-4</v>
      </c>
      <c r="X36" s="24">
        <v>734563.0</v>
      </c>
      <c r="Y36" s="24">
        <v>3.6E-4</v>
      </c>
      <c r="Z36" s="24">
        <v>735025.0</v>
      </c>
      <c r="AA36" s="24">
        <v>6.57E-4</v>
      </c>
      <c r="AB36" s="24">
        <v>734563.0</v>
      </c>
      <c r="AC36" s="24">
        <v>2.86E-4</v>
      </c>
      <c r="AD36" s="24">
        <v>740556.0</v>
      </c>
      <c r="AE36" s="24">
        <v>5.22E-4</v>
      </c>
      <c r="AF36" s="26">
        <f t="shared" si="1"/>
        <v>-0.000009529384538</v>
      </c>
      <c r="AG36" s="26">
        <f t="shared" si="2"/>
        <v>0.001204514206</v>
      </c>
      <c r="AH36" s="26">
        <f t="shared" si="3"/>
        <v>-0.000009529384538</v>
      </c>
      <c r="AI36" s="26">
        <f t="shared" si="4"/>
        <v>0.000170167581</v>
      </c>
      <c r="AJ36" s="26">
        <f t="shared" si="5"/>
        <v>-0.000009529384538</v>
      </c>
      <c r="AK36" s="26">
        <f t="shared" si="6"/>
        <v>0.001447241243</v>
      </c>
      <c r="AL36" s="26">
        <f t="shared" si="7"/>
        <v>-0.000009529384538</v>
      </c>
      <c r="AM36" s="26">
        <f t="shared" si="8"/>
        <v>0.003839525164</v>
      </c>
      <c r="AN36" s="26">
        <f t="shared" si="9"/>
        <v>-0.000009529384538</v>
      </c>
      <c r="AO36" s="26">
        <f t="shared" si="10"/>
        <v>0.000619409995</v>
      </c>
      <c r="AP36" s="26">
        <f t="shared" si="11"/>
        <v>-0.000009529384538</v>
      </c>
      <c r="AQ36" s="26">
        <f t="shared" si="12"/>
        <v>0.008148985121</v>
      </c>
      <c r="AR36" s="24">
        <f t="shared" si="13"/>
        <v>734563</v>
      </c>
      <c r="AS36" s="26">
        <v>0.261557034776</v>
      </c>
      <c r="AT36" s="26">
        <v>0.0936418255571</v>
      </c>
      <c r="AU36" s="26">
        <v>0.262835546644</v>
      </c>
      <c r="AV36" s="26">
        <v>0.191183577257</v>
      </c>
      <c r="AW36" s="26">
        <v>0.262835546644</v>
      </c>
      <c r="AX36" s="26">
        <v>0.141891221649</v>
      </c>
      <c r="AY36" s="26">
        <v>0.261557034776</v>
      </c>
      <c r="AZ36" s="26">
        <v>0.165252017265</v>
      </c>
      <c r="BA36" s="26">
        <v>0.262835546644</v>
      </c>
      <c r="BB36" s="26">
        <v>0.212007180974</v>
      </c>
      <c r="BC36" s="26">
        <v>0.251204500683</v>
      </c>
      <c r="BD36" s="26">
        <v>0.136950887209</v>
      </c>
      <c r="BE36" s="24">
        <v>734563.0</v>
      </c>
      <c r="BF36" s="24">
        <v>0.142034</v>
      </c>
      <c r="BG36" s="24">
        <v>734563.0</v>
      </c>
      <c r="BH36" s="24">
        <v>0.144593</v>
      </c>
      <c r="BI36" s="26">
        <f t="shared" si="14"/>
        <v>-0.000009529384538</v>
      </c>
      <c r="BJ36" s="26">
        <f t="shared" si="15"/>
        <v>-0.000009529384538</v>
      </c>
      <c r="BK36" s="24">
        <v>734563.0</v>
      </c>
      <c r="BL36" s="24">
        <v>0.015336</v>
      </c>
      <c r="BM36" s="24">
        <v>734563.0</v>
      </c>
      <c r="BN36" s="24">
        <v>0.016879</v>
      </c>
      <c r="BO36" s="26">
        <f t="shared" si="16"/>
        <v>-0.000009529384538</v>
      </c>
      <c r="BP36" s="26">
        <f t="shared" si="17"/>
        <v>-0.000009529384538</v>
      </c>
    </row>
    <row r="37" ht="12.0" customHeight="1">
      <c r="A37" s="27"/>
      <c r="B37" s="4" t="s">
        <v>63</v>
      </c>
      <c r="C37" s="4">
        <v>842170.0</v>
      </c>
      <c r="D37" s="4">
        <v>0.233791</v>
      </c>
      <c r="E37" s="24">
        <v>1022257.6</v>
      </c>
      <c r="F37" s="24">
        <v>8.6E-5</v>
      </c>
      <c r="G37" s="4"/>
      <c r="H37" s="24">
        <v>842181.0</v>
      </c>
      <c r="I37" s="24">
        <v>2.85E-4</v>
      </c>
      <c r="J37" s="24">
        <v>842186.4</v>
      </c>
      <c r="K37" s="24">
        <v>3.36E-4</v>
      </c>
      <c r="L37" s="24">
        <v>842181.0</v>
      </c>
      <c r="M37" s="24">
        <v>3.75E-4</v>
      </c>
      <c r="N37" s="24">
        <v>842181.0</v>
      </c>
      <c r="O37" s="24">
        <v>4.91E-4</v>
      </c>
      <c r="P37" s="24">
        <v>842181.0</v>
      </c>
      <c r="Q37" s="24">
        <v>1.89E-4</v>
      </c>
      <c r="R37" s="24">
        <v>952263.2</v>
      </c>
      <c r="S37" s="24">
        <v>2.62E-4</v>
      </c>
      <c r="T37" s="24">
        <v>842181.0</v>
      </c>
      <c r="U37" s="24">
        <v>2.4E-4</v>
      </c>
      <c r="V37" s="24">
        <v>842183.7</v>
      </c>
      <c r="W37" s="24">
        <v>3.14E-4</v>
      </c>
      <c r="X37" s="24">
        <v>842181.0</v>
      </c>
      <c r="Y37" s="24">
        <v>3.16E-4</v>
      </c>
      <c r="Z37" s="24">
        <v>842181.0</v>
      </c>
      <c r="AA37" s="24">
        <v>5.24E-4</v>
      </c>
      <c r="AB37" s="24">
        <v>842181.0</v>
      </c>
      <c r="AC37" s="24">
        <v>1.99E-4</v>
      </c>
      <c r="AD37" s="24">
        <v>995332.4</v>
      </c>
      <c r="AE37" s="24">
        <v>2.61E-4</v>
      </c>
      <c r="AF37" s="26">
        <f t="shared" si="1"/>
        <v>0.0000130614959</v>
      </c>
      <c r="AG37" s="26">
        <f t="shared" si="2"/>
        <v>0.00001947350297</v>
      </c>
      <c r="AH37" s="26">
        <f t="shared" si="3"/>
        <v>0.0000130614959</v>
      </c>
      <c r="AI37" s="26">
        <f t="shared" si="4"/>
        <v>0.0000130614959</v>
      </c>
      <c r="AJ37" s="26">
        <f t="shared" si="5"/>
        <v>0.0000130614959</v>
      </c>
      <c r="AK37" s="26">
        <f t="shared" si="6"/>
        <v>0.1307256255</v>
      </c>
      <c r="AL37" s="26">
        <f t="shared" si="7"/>
        <v>0.0000130614959</v>
      </c>
      <c r="AM37" s="26">
        <f t="shared" si="8"/>
        <v>0.00001626749944</v>
      </c>
      <c r="AN37" s="26">
        <f t="shared" si="9"/>
        <v>0.0000130614959</v>
      </c>
      <c r="AO37" s="26">
        <f t="shared" si="10"/>
        <v>0.0000130614959</v>
      </c>
      <c r="AP37" s="26">
        <f t="shared" si="11"/>
        <v>0.0000130614959</v>
      </c>
      <c r="AQ37" s="26">
        <f t="shared" si="12"/>
        <v>0.181866369</v>
      </c>
      <c r="AR37" s="24">
        <f t="shared" si="13"/>
        <v>842181</v>
      </c>
      <c r="AS37" s="26">
        <v>0.187183617452</v>
      </c>
      <c r="AT37" s="26">
        <v>0.181348084703</v>
      </c>
      <c r="AU37" s="26">
        <v>0.187183617452</v>
      </c>
      <c r="AV37" s="26">
        <v>0.163862333321</v>
      </c>
      <c r="AW37" s="26">
        <v>0.128880407125</v>
      </c>
      <c r="AX37" s="26">
        <v>0.0634487286576</v>
      </c>
      <c r="AY37" s="26">
        <v>0.187183617452</v>
      </c>
      <c r="AZ37" s="26">
        <v>0.181350690561</v>
      </c>
      <c r="BA37" s="26">
        <v>0.187183617452</v>
      </c>
      <c r="BB37" s="26">
        <v>0.18135329642</v>
      </c>
      <c r="BC37" s="26">
        <v>0.128880407125</v>
      </c>
      <c r="BD37" s="26">
        <v>0.0335418794793</v>
      </c>
      <c r="BE37" s="24">
        <v>842181.0</v>
      </c>
      <c r="BF37" s="24">
        <v>0.065838</v>
      </c>
      <c r="BG37" s="24">
        <v>842181.0</v>
      </c>
      <c r="BH37" s="24">
        <v>0.068138</v>
      </c>
      <c r="BI37" s="26">
        <f t="shared" si="14"/>
        <v>0.0000130614959</v>
      </c>
      <c r="BJ37" s="26">
        <f t="shared" si="15"/>
        <v>0.0000130614959</v>
      </c>
      <c r="BK37" s="24">
        <v>842181.0</v>
      </c>
      <c r="BL37" s="24">
        <v>0.010359</v>
      </c>
      <c r="BM37" s="24">
        <v>842181.0</v>
      </c>
      <c r="BN37" s="24">
        <v>0.011424</v>
      </c>
      <c r="BO37" s="26">
        <f t="shared" si="16"/>
        <v>0.0000130614959</v>
      </c>
      <c r="BP37" s="26">
        <f t="shared" si="17"/>
        <v>0.0000130614959</v>
      </c>
    </row>
    <row r="38" ht="12.0" customHeight="1">
      <c r="A38" s="27"/>
      <c r="B38" s="4" t="s">
        <v>64</v>
      </c>
      <c r="C38" s="4">
        <v>763120.0</v>
      </c>
      <c r="D38" s="4">
        <v>0.302116</v>
      </c>
      <c r="E38" s="24">
        <v>984496.2</v>
      </c>
      <c r="F38" s="24">
        <v>8.7E-5</v>
      </c>
      <c r="G38" s="4"/>
      <c r="H38" s="24">
        <v>763132.0</v>
      </c>
      <c r="I38" s="24">
        <v>3.0E-4</v>
      </c>
      <c r="J38" s="24">
        <v>766110.0</v>
      </c>
      <c r="K38" s="24">
        <v>3.7E-4</v>
      </c>
      <c r="L38" s="24">
        <v>763132.0</v>
      </c>
      <c r="M38" s="24">
        <v>6.13E-4</v>
      </c>
      <c r="N38" s="24">
        <v>763132.0</v>
      </c>
      <c r="O38" s="24">
        <v>7.38E-4</v>
      </c>
      <c r="P38" s="24">
        <v>770577.0</v>
      </c>
      <c r="Q38" s="24">
        <v>2.93E-4</v>
      </c>
      <c r="R38" s="24">
        <v>773986.7</v>
      </c>
      <c r="S38" s="24">
        <v>3.04E-4</v>
      </c>
      <c r="T38" s="24">
        <v>763132.0</v>
      </c>
      <c r="U38" s="24">
        <v>2.16E-4</v>
      </c>
      <c r="V38" s="24">
        <v>764621.0</v>
      </c>
      <c r="W38" s="24">
        <v>2.76E-4</v>
      </c>
      <c r="X38" s="24">
        <v>763132.0</v>
      </c>
      <c r="Y38" s="24">
        <v>4.7E-4</v>
      </c>
      <c r="Z38" s="24">
        <v>763132.0</v>
      </c>
      <c r="AA38" s="24">
        <v>5.62E-4</v>
      </c>
      <c r="AB38" s="24">
        <v>763132.0</v>
      </c>
      <c r="AC38" s="24">
        <v>2.37E-4</v>
      </c>
      <c r="AD38" s="24">
        <v>823320.9</v>
      </c>
      <c r="AE38" s="24">
        <v>2.65E-4</v>
      </c>
      <c r="AF38" s="26">
        <f t="shared" si="1"/>
        <v>0.00001572491875</v>
      </c>
      <c r="AG38" s="26">
        <f t="shared" si="2"/>
        <v>0.00391812559</v>
      </c>
      <c r="AH38" s="26">
        <f t="shared" si="3"/>
        <v>0.00001572491875</v>
      </c>
      <c r="AI38" s="26">
        <f t="shared" si="4"/>
        <v>0.00001572491875</v>
      </c>
      <c r="AJ38" s="26">
        <f t="shared" si="5"/>
        <v>0.009771726596</v>
      </c>
      <c r="AK38" s="26">
        <f t="shared" si="6"/>
        <v>0.01423983122</v>
      </c>
      <c r="AL38" s="26">
        <f t="shared" si="7"/>
        <v>0.00001572491875</v>
      </c>
      <c r="AM38" s="26">
        <f t="shared" si="8"/>
        <v>0.001966925254</v>
      </c>
      <c r="AN38" s="26">
        <f t="shared" si="9"/>
        <v>0.00001572491875</v>
      </c>
      <c r="AO38" s="26">
        <f t="shared" si="10"/>
        <v>0.00001572491875</v>
      </c>
      <c r="AP38" s="26">
        <f t="shared" si="11"/>
        <v>0.00001572491875</v>
      </c>
      <c r="AQ38" s="26">
        <f t="shared" si="12"/>
        <v>0.07888785512</v>
      </c>
      <c r="AR38" s="24">
        <f t="shared" si="13"/>
        <v>763132</v>
      </c>
      <c r="AS38" s="26">
        <v>0.277491064877</v>
      </c>
      <c r="AT38" s="26">
        <v>0.19274239483</v>
      </c>
      <c r="AU38" s="26">
        <v>0.277491064877</v>
      </c>
      <c r="AV38" s="26">
        <v>0.185877562603</v>
      </c>
      <c r="AW38" s="26">
        <v>0.270442377334</v>
      </c>
      <c r="AX38" s="26">
        <v>0.194612824105</v>
      </c>
      <c r="AY38" s="26">
        <v>0.277491064877</v>
      </c>
      <c r="AZ38" s="26">
        <v>0.204682463337</v>
      </c>
      <c r="BA38" s="26">
        <v>0.277491064877</v>
      </c>
      <c r="BB38" s="26">
        <v>0.196208739743</v>
      </c>
      <c r="BC38" s="26">
        <v>0.210295154915</v>
      </c>
      <c r="BD38" s="26">
        <v>0.121791647897</v>
      </c>
      <c r="BE38" s="24">
        <v>763132.0</v>
      </c>
      <c r="BF38" s="24">
        <v>0.060647</v>
      </c>
      <c r="BG38" s="24">
        <v>763132.0</v>
      </c>
      <c r="BH38" s="24">
        <v>0.073405</v>
      </c>
      <c r="BI38" s="26">
        <f t="shared" si="14"/>
        <v>0.00001572491875</v>
      </c>
      <c r="BJ38" s="26">
        <f t="shared" si="15"/>
        <v>0.00001572491875</v>
      </c>
      <c r="BK38" s="24">
        <v>763132.0</v>
      </c>
      <c r="BL38" s="24">
        <v>0.011648</v>
      </c>
      <c r="BM38" s="24">
        <v>763132.0</v>
      </c>
      <c r="BN38" s="24">
        <v>0.012229</v>
      </c>
      <c r="BO38" s="26">
        <f t="shared" si="16"/>
        <v>0.00001572491875</v>
      </c>
      <c r="BP38" s="26">
        <f t="shared" si="17"/>
        <v>0.00001572491875</v>
      </c>
    </row>
    <row r="39" ht="12.0" customHeight="1">
      <c r="A39" s="27"/>
      <c r="B39" s="4" t="s">
        <v>65</v>
      </c>
      <c r="C39" s="4">
        <v>833770.0</v>
      </c>
      <c r="D39" s="4">
        <v>0.496557</v>
      </c>
      <c r="E39" s="24">
        <v>974039.7</v>
      </c>
      <c r="F39" s="24">
        <v>8.7E-5</v>
      </c>
      <c r="G39" s="4"/>
      <c r="H39" s="24">
        <v>833773.0</v>
      </c>
      <c r="I39" s="24">
        <v>2.08E-4</v>
      </c>
      <c r="J39" s="24">
        <v>836977.4</v>
      </c>
      <c r="K39" s="24">
        <v>3.06E-4</v>
      </c>
      <c r="L39" s="24">
        <v>833773.0</v>
      </c>
      <c r="M39" s="24">
        <v>3.9E-4</v>
      </c>
      <c r="N39" s="24">
        <v>833773.0</v>
      </c>
      <c r="O39" s="24">
        <v>5.61E-4</v>
      </c>
      <c r="P39" s="24">
        <v>833773.0</v>
      </c>
      <c r="Q39" s="24">
        <v>2.57E-4</v>
      </c>
      <c r="R39" s="24">
        <v>839214.8</v>
      </c>
      <c r="S39" s="24">
        <v>2.86E-4</v>
      </c>
      <c r="T39" s="24">
        <v>833773.0</v>
      </c>
      <c r="U39" s="24">
        <v>1.89E-4</v>
      </c>
      <c r="V39" s="24">
        <v>833773.0</v>
      </c>
      <c r="W39" s="24">
        <v>2.99E-4</v>
      </c>
      <c r="X39" s="24">
        <v>833773.0</v>
      </c>
      <c r="Y39" s="24">
        <v>2.55E-4</v>
      </c>
      <c r="Z39" s="24">
        <v>868405.9</v>
      </c>
      <c r="AA39" s="24">
        <v>3.71E-4</v>
      </c>
      <c r="AB39" s="24">
        <v>841547.0</v>
      </c>
      <c r="AC39" s="24">
        <v>2.31E-4</v>
      </c>
      <c r="AD39" s="24">
        <v>842324.8</v>
      </c>
      <c r="AE39" s="24">
        <v>2.59E-4</v>
      </c>
      <c r="AF39" s="26">
        <f t="shared" si="1"/>
        <v>0.000003598114588</v>
      </c>
      <c r="AG39" s="26">
        <f t="shared" si="2"/>
        <v>0.003846864243</v>
      </c>
      <c r="AH39" s="26">
        <f t="shared" si="3"/>
        <v>0.000003598114588</v>
      </c>
      <c r="AI39" s="26">
        <f t="shared" si="4"/>
        <v>0.000003598114588</v>
      </c>
      <c r="AJ39" s="26">
        <f t="shared" si="5"/>
        <v>0.000003598114588</v>
      </c>
      <c r="AK39" s="26">
        <f t="shared" si="6"/>
        <v>0.006530338103</v>
      </c>
      <c r="AL39" s="26">
        <f t="shared" si="7"/>
        <v>0.000003598114588</v>
      </c>
      <c r="AM39" s="26">
        <f t="shared" si="8"/>
        <v>0.000003598114588</v>
      </c>
      <c r="AN39" s="26">
        <f t="shared" si="9"/>
        <v>0.000003598114588</v>
      </c>
      <c r="AO39" s="26">
        <f t="shared" si="10"/>
        <v>0.04154131235</v>
      </c>
      <c r="AP39" s="26">
        <f t="shared" si="11"/>
        <v>0.009327512384</v>
      </c>
      <c r="AQ39" s="26">
        <f t="shared" si="12"/>
        <v>0.01026038356</v>
      </c>
      <c r="AR39" s="24">
        <f t="shared" si="13"/>
        <v>833773</v>
      </c>
      <c r="AS39" s="26">
        <v>0.130787466588</v>
      </c>
      <c r="AT39" s="26">
        <v>0.093762824929</v>
      </c>
      <c r="AU39" s="26">
        <v>0.13121677354</v>
      </c>
      <c r="AV39" s="26">
        <v>0.102123991516</v>
      </c>
      <c r="AW39" s="26">
        <v>0.130787466588</v>
      </c>
      <c r="AX39" s="26">
        <v>0.0960969709542</v>
      </c>
      <c r="AY39" s="26">
        <v>0.13121677354</v>
      </c>
      <c r="AZ39" s="26">
        <v>0.09244070774</v>
      </c>
      <c r="BA39" s="26">
        <v>0.130787466588</v>
      </c>
      <c r="BB39" s="26">
        <v>0.0660368519667</v>
      </c>
      <c r="BC39" s="26">
        <v>0.119064042797</v>
      </c>
      <c r="BD39" s="26">
        <v>0.0832116042145</v>
      </c>
      <c r="BE39" s="24">
        <v>833773.0</v>
      </c>
      <c r="BF39" s="24">
        <v>0.072833</v>
      </c>
      <c r="BG39" s="24">
        <v>833773.0</v>
      </c>
      <c r="BH39" s="24">
        <v>0.079481</v>
      </c>
      <c r="BI39" s="26">
        <f t="shared" si="14"/>
        <v>0.000003598114588</v>
      </c>
      <c r="BJ39" s="26">
        <f t="shared" si="15"/>
        <v>0.000003598114588</v>
      </c>
      <c r="BK39" s="24">
        <v>834247.0</v>
      </c>
      <c r="BL39" s="24">
        <v>0.011861</v>
      </c>
      <c r="BM39" s="24">
        <v>834247.0</v>
      </c>
      <c r="BN39" s="24">
        <v>0.012393</v>
      </c>
      <c r="BO39" s="26">
        <f t="shared" si="16"/>
        <v>0.0005721002195</v>
      </c>
      <c r="BP39" s="26">
        <f t="shared" si="17"/>
        <v>0.0005721002195</v>
      </c>
    </row>
    <row r="40" ht="12.0" customHeight="1">
      <c r="A40" s="27"/>
      <c r="B40" s="4" t="s">
        <v>66</v>
      </c>
      <c r="C40" s="4">
        <v>822350.0</v>
      </c>
      <c r="D40" s="4">
        <v>0.448646</v>
      </c>
      <c r="E40" s="24">
        <v>1080989.9</v>
      </c>
      <c r="F40" s="24">
        <v>1.03E-4</v>
      </c>
      <c r="G40" s="4"/>
      <c r="H40" s="24">
        <v>823479.0</v>
      </c>
      <c r="I40" s="24">
        <v>2.81E-4</v>
      </c>
      <c r="J40" s="24">
        <v>845767.2</v>
      </c>
      <c r="K40" s="24">
        <v>4.58E-4</v>
      </c>
      <c r="L40" s="24">
        <v>822349.0</v>
      </c>
      <c r="M40" s="24">
        <v>6.95E-4</v>
      </c>
      <c r="N40" s="24">
        <v>838703.2</v>
      </c>
      <c r="O40" s="24">
        <v>0.001092</v>
      </c>
      <c r="P40" s="24">
        <v>822349.0</v>
      </c>
      <c r="Q40" s="24">
        <v>4.65E-4</v>
      </c>
      <c r="R40" s="24">
        <v>853886.8</v>
      </c>
      <c r="S40" s="24">
        <v>5.74E-4</v>
      </c>
      <c r="T40" s="24">
        <v>823479.0</v>
      </c>
      <c r="U40" s="24">
        <v>3.33E-4</v>
      </c>
      <c r="V40" s="24">
        <v>823479.0</v>
      </c>
      <c r="W40" s="24">
        <v>3.71E-4</v>
      </c>
      <c r="X40" s="24">
        <v>822349.0</v>
      </c>
      <c r="Y40" s="24">
        <v>6.04E-4</v>
      </c>
      <c r="Z40" s="24">
        <v>849606.0</v>
      </c>
      <c r="AA40" s="24">
        <v>7.66E-4</v>
      </c>
      <c r="AB40" s="24">
        <v>822349.0</v>
      </c>
      <c r="AC40" s="24">
        <v>4.4E-4</v>
      </c>
      <c r="AD40" s="24">
        <v>829940.8</v>
      </c>
      <c r="AE40" s="24">
        <v>5.13E-4</v>
      </c>
      <c r="AF40" s="26">
        <f t="shared" si="1"/>
        <v>0.001372894753</v>
      </c>
      <c r="AG40" s="26">
        <f t="shared" si="2"/>
        <v>0.02847595306</v>
      </c>
      <c r="AH40" s="26">
        <f t="shared" si="3"/>
        <v>-0.000001216027239</v>
      </c>
      <c r="AI40" s="26">
        <f t="shared" si="4"/>
        <v>0.01988593664</v>
      </c>
      <c r="AJ40" s="26">
        <f t="shared" si="5"/>
        <v>-0.000001216027239</v>
      </c>
      <c r="AK40" s="26">
        <f t="shared" si="6"/>
        <v>0.03834960783</v>
      </c>
      <c r="AL40" s="26">
        <f t="shared" si="7"/>
        <v>0.001372894753</v>
      </c>
      <c r="AM40" s="26">
        <f t="shared" si="8"/>
        <v>0.001372894753</v>
      </c>
      <c r="AN40" s="26">
        <f t="shared" si="9"/>
        <v>-0.000001216027239</v>
      </c>
      <c r="AO40" s="26">
        <f t="shared" si="10"/>
        <v>0.03314403843</v>
      </c>
      <c r="AP40" s="26">
        <f t="shared" si="11"/>
        <v>-0.000001216027239</v>
      </c>
      <c r="AQ40" s="26">
        <f t="shared" si="12"/>
        <v>0.009230619566</v>
      </c>
      <c r="AR40" s="24">
        <f t="shared" si="13"/>
        <v>822349</v>
      </c>
      <c r="AS40" s="26">
        <v>0.21879305994</v>
      </c>
      <c r="AT40" s="26">
        <v>0.199995845081</v>
      </c>
      <c r="AU40" s="26">
        <v>0.253537836469</v>
      </c>
      <c r="AV40" s="26">
        <v>0.236998317647</v>
      </c>
      <c r="AW40" s="26">
        <v>0.236592898871</v>
      </c>
      <c r="AX40" s="26">
        <v>0.214789440712</v>
      </c>
      <c r="AY40" s="26">
        <v>0.252512113516</v>
      </c>
      <c r="AZ40" s="26">
        <v>0.223850551691</v>
      </c>
      <c r="BA40" s="26">
        <v>0.253537836469</v>
      </c>
      <c r="BB40" s="26">
        <v>0.203179856357</v>
      </c>
      <c r="BC40" s="26">
        <v>0.253537836469</v>
      </c>
      <c r="BD40" s="26">
        <v>0.223061821174</v>
      </c>
      <c r="BE40" s="24">
        <v>822349.0</v>
      </c>
      <c r="BF40" s="24">
        <v>0.101825</v>
      </c>
      <c r="BG40" s="24">
        <v>822349.0</v>
      </c>
      <c r="BH40" s="24">
        <v>0.115839</v>
      </c>
      <c r="BI40" s="26">
        <f t="shared" si="14"/>
        <v>-0.000001216027239</v>
      </c>
      <c r="BJ40" s="26">
        <f t="shared" si="15"/>
        <v>-0.000001216027239</v>
      </c>
      <c r="BK40" s="24">
        <v>822349.0</v>
      </c>
      <c r="BL40" s="24">
        <v>0.014269</v>
      </c>
      <c r="BM40" s="24">
        <v>822349.0</v>
      </c>
      <c r="BN40" s="24">
        <v>0.014965</v>
      </c>
      <c r="BO40" s="26">
        <f t="shared" si="16"/>
        <v>-0.000001216027239</v>
      </c>
      <c r="BP40" s="26">
        <f t="shared" si="17"/>
        <v>-0.000001216027239</v>
      </c>
    </row>
    <row r="41" ht="12.0" customHeight="1">
      <c r="A41" s="27"/>
      <c r="B41" s="4" t="s">
        <v>67</v>
      </c>
      <c r="C41" s="4">
        <v>754100.0</v>
      </c>
      <c r="D41" s="4">
        <v>0.253891</v>
      </c>
      <c r="E41" s="24">
        <v>951765.0</v>
      </c>
      <c r="F41" s="24">
        <v>7.7E-5</v>
      </c>
      <c r="G41" s="4"/>
      <c r="H41" s="24">
        <v>754106.0</v>
      </c>
      <c r="I41" s="24">
        <v>2.97E-4</v>
      </c>
      <c r="J41" s="24">
        <v>754106.0</v>
      </c>
      <c r="K41" s="24">
        <v>3.07E-4</v>
      </c>
      <c r="L41" s="24">
        <v>754106.0</v>
      </c>
      <c r="M41" s="24">
        <v>5.67E-4</v>
      </c>
      <c r="N41" s="24">
        <v>754106.0</v>
      </c>
      <c r="O41" s="24">
        <v>5.89E-4</v>
      </c>
      <c r="P41" s="24">
        <v>770372.0</v>
      </c>
      <c r="Q41" s="24">
        <v>4.9E-4</v>
      </c>
      <c r="R41" s="24">
        <v>770372.0</v>
      </c>
      <c r="S41" s="24">
        <v>5.0E-4</v>
      </c>
      <c r="T41" s="24">
        <v>754106.0</v>
      </c>
      <c r="U41" s="24">
        <v>3.53E-4</v>
      </c>
      <c r="V41" s="24">
        <v>767872.4</v>
      </c>
      <c r="W41" s="24">
        <v>3.7E-4</v>
      </c>
      <c r="X41" s="24">
        <v>754106.0</v>
      </c>
      <c r="Y41" s="24">
        <v>3.34E-4</v>
      </c>
      <c r="Z41" s="24">
        <v>754106.0</v>
      </c>
      <c r="AA41" s="24">
        <v>3.38E-4</v>
      </c>
      <c r="AB41" s="24">
        <v>754106.0</v>
      </c>
      <c r="AC41" s="24">
        <v>3.09E-4</v>
      </c>
      <c r="AD41" s="24">
        <v>758985.8</v>
      </c>
      <c r="AE41" s="24">
        <v>3.29E-4</v>
      </c>
      <c r="AF41" s="26">
        <f t="shared" si="1"/>
        <v>0.000007956504442</v>
      </c>
      <c r="AG41" s="26">
        <f t="shared" si="2"/>
        <v>0.000007956504442</v>
      </c>
      <c r="AH41" s="26">
        <f t="shared" si="3"/>
        <v>0.000007956504442</v>
      </c>
      <c r="AI41" s="26">
        <f t="shared" si="4"/>
        <v>0.000007956504442</v>
      </c>
      <c r="AJ41" s="26">
        <f t="shared" si="5"/>
        <v>0.02157804005</v>
      </c>
      <c r="AK41" s="26">
        <f t="shared" si="6"/>
        <v>0.02157804005</v>
      </c>
      <c r="AL41" s="26">
        <f t="shared" si="7"/>
        <v>0.000007956504442</v>
      </c>
      <c r="AM41" s="26">
        <f t="shared" si="8"/>
        <v>0.0182633603</v>
      </c>
      <c r="AN41" s="26">
        <f t="shared" si="9"/>
        <v>0.000007956504442</v>
      </c>
      <c r="AO41" s="26">
        <f t="shared" si="10"/>
        <v>0.000007956504442</v>
      </c>
      <c r="AP41" s="26">
        <f t="shared" si="11"/>
        <v>0.000007956504442</v>
      </c>
      <c r="AQ41" s="26">
        <f t="shared" si="12"/>
        <v>0.006478981567</v>
      </c>
      <c r="AR41" s="24">
        <f t="shared" si="13"/>
        <v>754106</v>
      </c>
      <c r="AS41" s="26">
        <v>0.207676264624</v>
      </c>
      <c r="AT41" s="26">
        <v>0.207676264624</v>
      </c>
      <c r="AU41" s="26">
        <v>0.207676264624</v>
      </c>
      <c r="AV41" s="26">
        <v>0.207676264624</v>
      </c>
      <c r="AW41" s="26">
        <v>0.190585911438</v>
      </c>
      <c r="AX41" s="26">
        <v>0.190585911438</v>
      </c>
      <c r="AY41" s="26">
        <v>0.207676264624</v>
      </c>
      <c r="AZ41" s="26">
        <v>0.193212189984</v>
      </c>
      <c r="BA41" s="26">
        <v>0.207676264624</v>
      </c>
      <c r="BB41" s="26">
        <v>0.207676264624</v>
      </c>
      <c r="BC41" s="26">
        <v>0.207676264624</v>
      </c>
      <c r="BD41" s="26">
        <v>0.202549158668</v>
      </c>
      <c r="BE41" s="24">
        <v>754106.0</v>
      </c>
      <c r="BF41" s="24">
        <v>0.076705</v>
      </c>
      <c r="BG41" s="24">
        <v>754106.0</v>
      </c>
      <c r="BH41" s="24">
        <v>0.078549</v>
      </c>
      <c r="BI41" s="26">
        <f t="shared" si="14"/>
        <v>0.000007956504442</v>
      </c>
      <c r="BJ41" s="26">
        <f t="shared" si="15"/>
        <v>0.000007956504442</v>
      </c>
      <c r="BK41" s="24">
        <v>754106.0</v>
      </c>
      <c r="BL41" s="24">
        <v>0.01074</v>
      </c>
      <c r="BM41" s="24">
        <v>754106.0</v>
      </c>
      <c r="BN41" s="24">
        <v>0.011374</v>
      </c>
      <c r="BO41" s="26">
        <f t="shared" si="16"/>
        <v>0.000007956504442</v>
      </c>
      <c r="BP41" s="26">
        <f t="shared" si="17"/>
        <v>0.000007956504442</v>
      </c>
    </row>
    <row r="42" ht="12.0" customHeight="1">
      <c r="A42" s="27"/>
      <c r="B42" s="4" t="s">
        <v>68</v>
      </c>
      <c r="C42" s="4">
        <v>741230.0</v>
      </c>
      <c r="D42" s="4">
        <v>0.34031</v>
      </c>
      <c r="E42" s="24">
        <v>833419.8</v>
      </c>
      <c r="F42" s="24">
        <v>9.5E-5</v>
      </c>
      <c r="G42" s="4"/>
      <c r="H42" s="24">
        <v>741217.0</v>
      </c>
      <c r="I42" s="24">
        <v>2.29E-4</v>
      </c>
      <c r="J42" s="24">
        <v>752703.4</v>
      </c>
      <c r="K42" s="24">
        <v>4.0E-4</v>
      </c>
      <c r="L42" s="24">
        <v>741217.0</v>
      </c>
      <c r="M42" s="24">
        <v>2.64E-4</v>
      </c>
      <c r="N42" s="24">
        <v>742027.4</v>
      </c>
      <c r="O42" s="24">
        <v>6.74E-4</v>
      </c>
      <c r="P42" s="24">
        <v>741217.0</v>
      </c>
      <c r="Q42" s="24">
        <v>1.79E-4</v>
      </c>
      <c r="R42" s="24">
        <v>745605.6</v>
      </c>
      <c r="S42" s="24">
        <v>3.94E-4</v>
      </c>
      <c r="T42" s="24">
        <v>741217.0</v>
      </c>
      <c r="U42" s="24">
        <v>1.93E-4</v>
      </c>
      <c r="V42" s="24">
        <v>749635.6</v>
      </c>
      <c r="W42" s="24">
        <v>4.98E-4</v>
      </c>
      <c r="X42" s="24">
        <v>741217.0</v>
      </c>
      <c r="Y42" s="24">
        <v>5.96E-4</v>
      </c>
      <c r="Z42" s="24">
        <v>741217.0</v>
      </c>
      <c r="AA42" s="24">
        <v>6.18E-4</v>
      </c>
      <c r="AB42" s="24">
        <v>743243.0</v>
      </c>
      <c r="AC42" s="24">
        <v>1.92E-4</v>
      </c>
      <c r="AD42" s="24">
        <v>758829.0</v>
      </c>
      <c r="AE42" s="24">
        <v>3.87E-4</v>
      </c>
      <c r="AF42" s="26">
        <f t="shared" si="1"/>
        <v>-0.00001753841588</v>
      </c>
      <c r="AG42" s="26">
        <f t="shared" si="2"/>
        <v>0.01547886621</v>
      </c>
      <c r="AH42" s="26">
        <f t="shared" si="3"/>
        <v>-0.00001753841588</v>
      </c>
      <c r="AI42" s="26">
        <f t="shared" si="4"/>
        <v>0.001075779448</v>
      </c>
      <c r="AJ42" s="26">
        <f t="shared" si="5"/>
        <v>-0.00001753841588</v>
      </c>
      <c r="AK42" s="26">
        <f t="shared" si="6"/>
        <v>0.005903160962</v>
      </c>
      <c r="AL42" s="26">
        <f t="shared" si="7"/>
        <v>-0.00001753841588</v>
      </c>
      <c r="AM42" s="26">
        <f t="shared" si="8"/>
        <v>0.01134006988</v>
      </c>
      <c r="AN42" s="26">
        <f t="shared" si="9"/>
        <v>-0.00001753841588</v>
      </c>
      <c r="AO42" s="26">
        <f t="shared" si="10"/>
        <v>-0.00001753841588</v>
      </c>
      <c r="AP42" s="26">
        <f t="shared" si="11"/>
        <v>0.002715756243</v>
      </c>
      <c r="AQ42" s="26">
        <f t="shared" si="12"/>
        <v>0.02374296777</v>
      </c>
      <c r="AR42" s="24">
        <f t="shared" si="13"/>
        <v>741217</v>
      </c>
      <c r="AS42" s="26">
        <v>0.1500458107</v>
      </c>
      <c r="AT42" s="26">
        <v>0.122142353774</v>
      </c>
      <c r="AU42" s="26">
        <v>0.1500458107</v>
      </c>
      <c r="AV42" s="26">
        <v>0.134344264833</v>
      </c>
      <c r="AW42" s="26">
        <v>0.1500458107</v>
      </c>
      <c r="AX42" s="26">
        <v>0.115468880258</v>
      </c>
      <c r="AY42" s="26">
        <v>0.139319570629</v>
      </c>
      <c r="AZ42" s="26">
        <v>0.125660202747</v>
      </c>
      <c r="BA42" s="26">
        <v>0.1500458107</v>
      </c>
      <c r="BB42" s="26">
        <v>0.1500458107</v>
      </c>
      <c r="BC42" s="26">
        <v>0.14243286353</v>
      </c>
      <c r="BD42" s="26">
        <v>0.100305595786</v>
      </c>
      <c r="BE42" s="24">
        <v>741217.0</v>
      </c>
      <c r="BF42" s="24">
        <v>0.073923</v>
      </c>
      <c r="BG42" s="24">
        <v>741217.0</v>
      </c>
      <c r="BH42" s="24">
        <v>0.106772</v>
      </c>
      <c r="BI42" s="26">
        <f t="shared" si="14"/>
        <v>-0.00001753841588</v>
      </c>
      <c r="BJ42" s="26">
        <f t="shared" si="15"/>
        <v>-0.00001753841588</v>
      </c>
      <c r="BK42" s="24">
        <v>741217.0</v>
      </c>
      <c r="BL42" s="24">
        <v>0.014635</v>
      </c>
      <c r="BM42" s="24">
        <v>741217.0</v>
      </c>
      <c r="BN42" s="24">
        <v>0.016209</v>
      </c>
      <c r="BO42" s="26">
        <f t="shared" si="16"/>
        <v>-0.00001753841588</v>
      </c>
      <c r="BP42" s="26">
        <f t="shared" si="17"/>
        <v>-0.00001753841588</v>
      </c>
    </row>
    <row r="43" ht="12.0" customHeight="1">
      <c r="A43" s="27"/>
      <c r="B43" s="4" t="s">
        <v>69</v>
      </c>
      <c r="C43" s="4">
        <v>756230.0</v>
      </c>
      <c r="D43" s="4">
        <v>0.376665</v>
      </c>
      <c r="E43" s="24">
        <v>898015.3</v>
      </c>
      <c r="F43" s="24">
        <v>1.01E-4</v>
      </c>
      <c r="G43" s="4"/>
      <c r="H43" s="24">
        <v>756234.0</v>
      </c>
      <c r="I43" s="24">
        <v>3.59E-4</v>
      </c>
      <c r="J43" s="24">
        <v>763594.0</v>
      </c>
      <c r="K43" s="24">
        <v>5.24E-4</v>
      </c>
      <c r="L43" s="24">
        <v>756234.0</v>
      </c>
      <c r="M43" s="24">
        <v>7.94E-4</v>
      </c>
      <c r="N43" s="24">
        <v>756234.0</v>
      </c>
      <c r="O43" s="24">
        <v>9.17E-4</v>
      </c>
      <c r="P43" s="24">
        <v>756234.0</v>
      </c>
      <c r="Q43" s="24">
        <v>3.07E-4</v>
      </c>
      <c r="R43" s="24">
        <v>756234.0</v>
      </c>
      <c r="S43" s="24">
        <v>3.78E-4</v>
      </c>
      <c r="T43" s="24">
        <v>756234.0</v>
      </c>
      <c r="U43" s="24">
        <v>3.41E-4</v>
      </c>
      <c r="V43" s="24">
        <v>763190.5</v>
      </c>
      <c r="W43" s="24">
        <v>4.87E-4</v>
      </c>
      <c r="X43" s="24">
        <v>756234.0</v>
      </c>
      <c r="Y43" s="24">
        <v>3.79E-4</v>
      </c>
      <c r="Z43" s="24">
        <v>756234.0</v>
      </c>
      <c r="AA43" s="24">
        <v>4.49E-4</v>
      </c>
      <c r="AB43" s="24">
        <v>756234.0</v>
      </c>
      <c r="AC43" s="24">
        <v>2.81E-4</v>
      </c>
      <c r="AD43" s="24">
        <v>791083.8</v>
      </c>
      <c r="AE43" s="24">
        <v>3.26E-4</v>
      </c>
      <c r="AF43" s="26">
        <f t="shared" si="1"/>
        <v>0.000005289396083</v>
      </c>
      <c r="AG43" s="26">
        <f t="shared" si="2"/>
        <v>0.009737778189</v>
      </c>
      <c r="AH43" s="26">
        <f t="shared" si="3"/>
        <v>0.000005289396083</v>
      </c>
      <c r="AI43" s="26">
        <f t="shared" si="4"/>
        <v>0.000005289396083</v>
      </c>
      <c r="AJ43" s="26">
        <f t="shared" si="5"/>
        <v>0.000005289396083</v>
      </c>
      <c r="AK43" s="26">
        <f t="shared" si="6"/>
        <v>0.000005289396083</v>
      </c>
      <c r="AL43" s="26">
        <f t="shared" si="7"/>
        <v>0.000005289396083</v>
      </c>
      <c r="AM43" s="26">
        <f t="shared" si="8"/>
        <v>0.009204210359</v>
      </c>
      <c r="AN43" s="26">
        <f t="shared" si="9"/>
        <v>0.000005289396083</v>
      </c>
      <c r="AO43" s="26">
        <f t="shared" si="10"/>
        <v>0.000005289396083</v>
      </c>
      <c r="AP43" s="26">
        <f t="shared" si="11"/>
        <v>0.000005289396083</v>
      </c>
      <c r="AQ43" s="26">
        <f t="shared" si="12"/>
        <v>0.0460888883</v>
      </c>
      <c r="AR43" s="24">
        <f t="shared" si="13"/>
        <v>756234</v>
      </c>
      <c r="AS43" s="26">
        <v>0.145855768421</v>
      </c>
      <c r="AT43" s="26">
        <v>0.131572103947</v>
      </c>
      <c r="AU43" s="26">
        <v>0.162164138426</v>
      </c>
      <c r="AV43" s="26">
        <v>0.157676568531</v>
      </c>
      <c r="AW43" s="26">
        <v>0.162164138426</v>
      </c>
      <c r="AX43" s="26">
        <v>0.14870142874</v>
      </c>
      <c r="AY43" s="26">
        <v>0.15653487022</v>
      </c>
      <c r="AZ43" s="26">
        <v>0.145481853531</v>
      </c>
      <c r="BA43" s="26">
        <v>0.162164138426</v>
      </c>
      <c r="BB43" s="26">
        <v>0.14870142874</v>
      </c>
      <c r="BC43" s="26">
        <v>0.119263818906</v>
      </c>
      <c r="BD43" s="26">
        <v>0.119066280963</v>
      </c>
      <c r="BE43" s="24">
        <v>756234.0</v>
      </c>
      <c r="BF43" s="24">
        <v>0.094558</v>
      </c>
      <c r="BG43" s="24">
        <v>756234.0</v>
      </c>
      <c r="BH43" s="24">
        <v>0.098591</v>
      </c>
      <c r="BI43" s="26">
        <f t="shared" si="14"/>
        <v>0.000005289396083</v>
      </c>
      <c r="BJ43" s="26">
        <f t="shared" si="15"/>
        <v>0.000005289396083</v>
      </c>
      <c r="BK43" s="24">
        <v>756234.0</v>
      </c>
      <c r="BL43" s="24">
        <v>0.013576</v>
      </c>
      <c r="BM43" s="24">
        <v>756234.0</v>
      </c>
      <c r="BN43" s="24">
        <v>0.015306</v>
      </c>
      <c r="BO43" s="26">
        <f t="shared" si="16"/>
        <v>0.000005289396083</v>
      </c>
      <c r="BP43" s="26">
        <f t="shared" si="17"/>
        <v>0.000005289396083</v>
      </c>
    </row>
    <row r="44" ht="12.0" customHeight="1">
      <c r="A44" s="27"/>
      <c r="B44" s="4" t="s">
        <v>70</v>
      </c>
      <c r="C44" s="4">
        <v>733220.0</v>
      </c>
      <c r="D44" s="4">
        <v>0.421968</v>
      </c>
      <c r="E44" s="24">
        <v>1041118.0</v>
      </c>
      <c r="F44" s="24">
        <v>8.9E-5</v>
      </c>
      <c r="G44" s="4"/>
      <c r="H44" s="24">
        <v>733223.0</v>
      </c>
      <c r="I44" s="24">
        <v>3.23E-4</v>
      </c>
      <c r="J44" s="24">
        <v>733392.6</v>
      </c>
      <c r="K44" s="24">
        <v>3.82E-4</v>
      </c>
      <c r="L44" s="24">
        <v>733223.0</v>
      </c>
      <c r="M44" s="24">
        <v>7.97E-4</v>
      </c>
      <c r="N44" s="24">
        <v>733223.0</v>
      </c>
      <c r="O44" s="24">
        <v>8.13E-4</v>
      </c>
      <c r="P44" s="24">
        <v>741159.0</v>
      </c>
      <c r="Q44" s="24">
        <v>3.86E-4</v>
      </c>
      <c r="R44" s="24">
        <v>759294.5</v>
      </c>
      <c r="S44" s="24">
        <v>4.07E-4</v>
      </c>
      <c r="T44" s="24">
        <v>733223.0</v>
      </c>
      <c r="U44" s="24">
        <v>3.64E-4</v>
      </c>
      <c r="V44" s="24">
        <v>733477.4</v>
      </c>
      <c r="W44" s="24">
        <v>3.69E-4</v>
      </c>
      <c r="X44" s="24">
        <v>733223.0</v>
      </c>
      <c r="Y44" s="24">
        <v>3.94E-4</v>
      </c>
      <c r="Z44" s="24">
        <v>768588.6</v>
      </c>
      <c r="AA44" s="24">
        <v>4.15E-4</v>
      </c>
      <c r="AB44" s="24">
        <v>747995.0</v>
      </c>
      <c r="AC44" s="24">
        <v>3.23E-4</v>
      </c>
      <c r="AD44" s="24">
        <v>760122.2</v>
      </c>
      <c r="AE44" s="24">
        <v>3.35E-4</v>
      </c>
      <c r="AF44" s="26">
        <f t="shared" si="1"/>
        <v>0.00000409154142</v>
      </c>
      <c r="AG44" s="26">
        <f t="shared" si="2"/>
        <v>0.0002354000164</v>
      </c>
      <c r="AH44" s="26">
        <f t="shared" si="3"/>
        <v>0.00000409154142</v>
      </c>
      <c r="AI44" s="26">
        <f t="shared" si="4"/>
        <v>0.00000409154142</v>
      </c>
      <c r="AJ44" s="26">
        <f t="shared" si="5"/>
        <v>0.01082758244</v>
      </c>
      <c r="AK44" s="26">
        <f t="shared" si="6"/>
        <v>0.03556163225</v>
      </c>
      <c r="AL44" s="26">
        <f t="shared" si="7"/>
        <v>0.00000409154142</v>
      </c>
      <c r="AM44" s="26">
        <f t="shared" si="8"/>
        <v>0.0003510542538</v>
      </c>
      <c r="AN44" s="26">
        <f t="shared" si="9"/>
        <v>0.00000409154142</v>
      </c>
      <c r="AO44" s="26">
        <f t="shared" si="10"/>
        <v>0.04823736396</v>
      </c>
      <c r="AP44" s="26">
        <f t="shared" si="11"/>
        <v>0.02015084149</v>
      </c>
      <c r="AQ44" s="26">
        <f t="shared" si="12"/>
        <v>0.03669048853</v>
      </c>
      <c r="AR44" s="24">
        <f t="shared" si="13"/>
        <v>733223</v>
      </c>
      <c r="AS44" s="26">
        <v>0.321035749143</v>
      </c>
      <c r="AT44" s="26">
        <v>0.3208786996</v>
      </c>
      <c r="AU44" s="26">
        <v>0.321035749143</v>
      </c>
      <c r="AV44" s="26">
        <v>0.321035749143</v>
      </c>
      <c r="AW44" s="26">
        <v>0.313687015818</v>
      </c>
      <c r="AX44" s="26">
        <v>0.296893548931</v>
      </c>
      <c r="AY44" s="26">
        <v>0.321035749143</v>
      </c>
      <c r="AZ44" s="26">
        <v>0.320800174829</v>
      </c>
      <c r="BA44" s="26">
        <v>0.321035749143</v>
      </c>
      <c r="BB44" s="26">
        <v>0.288287215463</v>
      </c>
      <c r="BC44" s="26">
        <v>0.307356882122</v>
      </c>
      <c r="BD44" s="26">
        <v>0.29612709901</v>
      </c>
      <c r="BE44" s="24">
        <v>733223.0</v>
      </c>
      <c r="BF44" s="24">
        <v>0.084201</v>
      </c>
      <c r="BG44" s="24">
        <v>733223.0</v>
      </c>
      <c r="BH44" s="24">
        <v>0.086008</v>
      </c>
      <c r="BI44" s="26">
        <f t="shared" si="14"/>
        <v>0.00000409154142</v>
      </c>
      <c r="BJ44" s="26">
        <f t="shared" si="15"/>
        <v>0.00000409154142</v>
      </c>
      <c r="BK44" s="24">
        <v>733223.0</v>
      </c>
      <c r="BL44" s="24">
        <v>0.010861</v>
      </c>
      <c r="BM44" s="24">
        <v>733223.0</v>
      </c>
      <c r="BN44" s="24">
        <v>0.011763</v>
      </c>
      <c r="BO44" s="26">
        <f t="shared" si="16"/>
        <v>0.00000409154142</v>
      </c>
      <c r="BP44" s="26">
        <f t="shared" si="17"/>
        <v>0.00000409154142</v>
      </c>
    </row>
    <row r="45" ht="12.0" customHeight="1">
      <c r="A45" s="27"/>
      <c r="B45" s="4" t="s">
        <v>71</v>
      </c>
      <c r="C45" s="4">
        <v>815630.0</v>
      </c>
      <c r="D45" s="4">
        <v>0.292393</v>
      </c>
      <c r="E45" s="24">
        <v>895389.0</v>
      </c>
      <c r="F45" s="24">
        <v>1.04E-4</v>
      </c>
      <c r="G45" s="4"/>
      <c r="H45" s="24">
        <v>815773.0</v>
      </c>
      <c r="I45" s="24">
        <v>3.43E-4</v>
      </c>
      <c r="J45" s="24">
        <v>816529.0</v>
      </c>
      <c r="K45" s="24">
        <v>4.05E-4</v>
      </c>
      <c r="L45" s="24">
        <v>815641.0</v>
      </c>
      <c r="M45" s="24">
        <v>6.25E-4</v>
      </c>
      <c r="N45" s="24">
        <v>815641.0</v>
      </c>
      <c r="O45" s="24">
        <v>6.46E-4</v>
      </c>
      <c r="P45" s="24">
        <v>815773.0</v>
      </c>
      <c r="Q45" s="24">
        <v>3.69E-4</v>
      </c>
      <c r="R45" s="24">
        <v>817178.6</v>
      </c>
      <c r="S45" s="24">
        <v>4.03E-4</v>
      </c>
      <c r="T45" s="24">
        <v>815773.0</v>
      </c>
      <c r="U45" s="24">
        <v>2.91E-4</v>
      </c>
      <c r="V45" s="24">
        <v>816907.0</v>
      </c>
      <c r="W45" s="24">
        <v>4.15E-4</v>
      </c>
      <c r="X45" s="24">
        <v>815641.0</v>
      </c>
      <c r="Y45" s="24">
        <v>5.12E-4</v>
      </c>
      <c r="Z45" s="24">
        <v>816585.5</v>
      </c>
      <c r="AA45" s="24">
        <v>5.74E-4</v>
      </c>
      <c r="AB45" s="24">
        <v>815773.0</v>
      </c>
      <c r="AC45" s="24">
        <v>4.02E-4</v>
      </c>
      <c r="AD45" s="24">
        <v>817003.6</v>
      </c>
      <c r="AE45" s="24">
        <v>4.7E-4</v>
      </c>
      <c r="AF45" s="26">
        <f t="shared" si="1"/>
        <v>0.0001753245957</v>
      </c>
      <c r="AG45" s="26">
        <f t="shared" si="2"/>
        <v>0.001102215465</v>
      </c>
      <c r="AH45" s="26">
        <f t="shared" si="3"/>
        <v>0.00001348650736</v>
      </c>
      <c r="AI45" s="26">
        <f t="shared" si="4"/>
        <v>0.00001348650736</v>
      </c>
      <c r="AJ45" s="26">
        <f t="shared" si="5"/>
        <v>0.0001753245957</v>
      </c>
      <c r="AK45" s="26">
        <f t="shared" si="6"/>
        <v>0.001898655027</v>
      </c>
      <c r="AL45" s="26">
        <f t="shared" si="7"/>
        <v>0.0001753245957</v>
      </c>
      <c r="AM45" s="26">
        <f t="shared" si="8"/>
        <v>0.0015656609</v>
      </c>
      <c r="AN45" s="26">
        <f t="shared" si="9"/>
        <v>0.00001348650736</v>
      </c>
      <c r="AO45" s="26">
        <f t="shared" si="10"/>
        <v>0.001171487071</v>
      </c>
      <c r="AP45" s="26">
        <f t="shared" si="11"/>
        <v>0.0001753245957</v>
      </c>
      <c r="AQ45" s="26">
        <f t="shared" si="12"/>
        <v>0.001684096956</v>
      </c>
      <c r="AR45" s="24">
        <f t="shared" si="13"/>
        <v>815641</v>
      </c>
      <c r="AS45" s="26">
        <v>0.0889177776363</v>
      </c>
      <c r="AT45" s="26">
        <v>0.088073451874</v>
      </c>
      <c r="AU45" s="26">
        <v>0.0890651995948</v>
      </c>
      <c r="AV45" s="26">
        <v>0.0890651995948</v>
      </c>
      <c r="AW45" s="26">
        <v>0.0889177776363</v>
      </c>
      <c r="AX45" s="26">
        <v>0.0873479571449</v>
      </c>
      <c r="AY45" s="26">
        <v>0.0889177776363</v>
      </c>
      <c r="AZ45" s="26">
        <v>0.0876512889928</v>
      </c>
      <c r="BA45" s="26">
        <v>0.0890651995948</v>
      </c>
      <c r="BB45" s="26">
        <v>0.0880103508084</v>
      </c>
      <c r="BC45" s="26">
        <v>0.0889177776363</v>
      </c>
      <c r="BD45" s="26">
        <v>0.0875434029232</v>
      </c>
      <c r="BE45" s="24">
        <v>815641.0</v>
      </c>
      <c r="BF45" s="24">
        <v>0.108707</v>
      </c>
      <c r="BG45" s="24">
        <v>815641.0</v>
      </c>
      <c r="BH45" s="24">
        <v>0.110778</v>
      </c>
      <c r="BI45" s="26">
        <f t="shared" si="14"/>
        <v>0.00001348650736</v>
      </c>
      <c r="BJ45" s="26">
        <f t="shared" si="15"/>
        <v>0.00001348650736</v>
      </c>
      <c r="BK45" s="24">
        <v>815641.0</v>
      </c>
      <c r="BL45" s="24">
        <v>0.013935</v>
      </c>
      <c r="BM45" s="24">
        <v>815641.0</v>
      </c>
      <c r="BN45" s="24">
        <v>0.014769</v>
      </c>
      <c r="BO45" s="26">
        <f t="shared" si="16"/>
        <v>0.00001348650736</v>
      </c>
      <c r="BP45" s="26">
        <f t="shared" si="17"/>
        <v>0.00001348650736</v>
      </c>
    </row>
    <row r="46" ht="12.0" customHeight="1">
      <c r="A46" s="27"/>
      <c r="B46" s="4" t="s">
        <v>72</v>
      </c>
      <c r="C46" s="4">
        <v>935730.0</v>
      </c>
      <c r="D46" s="4">
        <v>0.286082</v>
      </c>
      <c r="E46" s="24">
        <v>1303549.0</v>
      </c>
      <c r="F46" s="24">
        <v>1.04E-4</v>
      </c>
      <c r="G46" s="4"/>
      <c r="H46" s="24">
        <v>935718.0</v>
      </c>
      <c r="I46" s="24">
        <v>3.67E-4</v>
      </c>
      <c r="J46" s="24">
        <v>935718.0</v>
      </c>
      <c r="K46" s="24">
        <v>3.77E-4</v>
      </c>
      <c r="L46" s="24">
        <v>935718.0</v>
      </c>
      <c r="M46" s="24">
        <v>5.98E-4</v>
      </c>
      <c r="N46" s="24">
        <v>935718.0</v>
      </c>
      <c r="O46" s="24">
        <v>6.1E-4</v>
      </c>
      <c r="P46" s="24">
        <v>1022699.0</v>
      </c>
      <c r="Q46" s="24">
        <v>3.8E-4</v>
      </c>
      <c r="R46" s="24">
        <v>1022699.0</v>
      </c>
      <c r="S46" s="24">
        <v>3.9E-4</v>
      </c>
      <c r="T46" s="24">
        <v>935718.0</v>
      </c>
      <c r="U46" s="24">
        <v>2.52E-4</v>
      </c>
      <c r="V46" s="24">
        <v>997288.5</v>
      </c>
      <c r="W46" s="24">
        <v>2.8E-4</v>
      </c>
      <c r="X46" s="24">
        <v>935718.0</v>
      </c>
      <c r="Y46" s="24">
        <v>4.67E-4</v>
      </c>
      <c r="Z46" s="24">
        <v>935718.0</v>
      </c>
      <c r="AA46" s="24">
        <v>4.79E-4</v>
      </c>
      <c r="AB46" s="24">
        <v>1022699.0</v>
      </c>
      <c r="AC46" s="24">
        <v>2.94E-4</v>
      </c>
      <c r="AD46" s="24">
        <v>1022699.0</v>
      </c>
      <c r="AE46" s="24">
        <v>3.15E-4</v>
      </c>
      <c r="AF46" s="26">
        <f t="shared" si="1"/>
        <v>-0.00001282421211</v>
      </c>
      <c r="AG46" s="26">
        <f t="shared" si="2"/>
        <v>-0.00001282421211</v>
      </c>
      <c r="AH46" s="26">
        <f t="shared" si="3"/>
        <v>-0.00001282421211</v>
      </c>
      <c r="AI46" s="26">
        <f t="shared" si="4"/>
        <v>-0.00001282421211</v>
      </c>
      <c r="AJ46" s="26">
        <f t="shared" si="5"/>
        <v>0.0929424086</v>
      </c>
      <c r="AK46" s="26">
        <f t="shared" si="6"/>
        <v>0.0929424086</v>
      </c>
      <c r="AL46" s="26">
        <f t="shared" si="7"/>
        <v>-0.00001282421211</v>
      </c>
      <c r="AM46" s="26">
        <f t="shared" si="8"/>
        <v>0.06578660511</v>
      </c>
      <c r="AN46" s="26">
        <f t="shared" si="9"/>
        <v>-0.00001282421211</v>
      </c>
      <c r="AO46" s="26">
        <f t="shared" si="10"/>
        <v>-0.00001282421211</v>
      </c>
      <c r="AP46" s="26">
        <f t="shared" si="11"/>
        <v>0.0929424086</v>
      </c>
      <c r="AQ46" s="26">
        <f t="shared" si="12"/>
        <v>0.0929424086</v>
      </c>
      <c r="AR46" s="24">
        <f t="shared" si="13"/>
        <v>935718</v>
      </c>
      <c r="AS46" s="26">
        <v>0.282176581011</v>
      </c>
      <c r="AT46" s="26">
        <v>0.282176581011</v>
      </c>
      <c r="AU46" s="26">
        <v>0.282176581011</v>
      </c>
      <c r="AV46" s="26">
        <v>0.282176581011</v>
      </c>
      <c r="AW46" s="26">
        <v>0.215450282268</v>
      </c>
      <c r="AX46" s="26">
        <v>0.215450282268</v>
      </c>
      <c r="AY46" s="26">
        <v>0.282176581011</v>
      </c>
      <c r="AZ46" s="26">
        <v>0.234943603961</v>
      </c>
      <c r="BA46" s="26">
        <v>0.282176581011</v>
      </c>
      <c r="BB46" s="26">
        <v>0.282176581011</v>
      </c>
      <c r="BC46" s="26">
        <v>0.215450282268</v>
      </c>
      <c r="BD46" s="26">
        <v>0.215450282268</v>
      </c>
      <c r="BE46" s="24">
        <v>935718.0</v>
      </c>
      <c r="BF46" s="24">
        <v>0.076374</v>
      </c>
      <c r="BG46" s="24">
        <v>935718.0</v>
      </c>
      <c r="BH46" s="24">
        <v>0.07829</v>
      </c>
      <c r="BI46" s="26">
        <f t="shared" si="14"/>
        <v>-0.00001282421211</v>
      </c>
      <c r="BJ46" s="26">
        <f t="shared" si="15"/>
        <v>-0.00001282421211</v>
      </c>
      <c r="BK46" s="24">
        <v>935718.0</v>
      </c>
      <c r="BL46" s="24">
        <v>0.011423</v>
      </c>
      <c r="BM46" s="24">
        <v>935718.0</v>
      </c>
      <c r="BN46" s="24">
        <v>0.01184</v>
      </c>
      <c r="BO46" s="26">
        <f t="shared" si="16"/>
        <v>-0.00001282421211</v>
      </c>
      <c r="BP46" s="26">
        <f t="shared" si="17"/>
        <v>-0.00001282421211</v>
      </c>
    </row>
    <row r="47" ht="12.0" customHeight="1">
      <c r="A47" s="27"/>
      <c r="B47" s="4" t="s">
        <v>73</v>
      </c>
      <c r="C47" s="4">
        <v>870410.0</v>
      </c>
      <c r="D47" s="4">
        <v>0.259421</v>
      </c>
      <c r="E47" s="24">
        <v>957985.0</v>
      </c>
      <c r="F47" s="24">
        <v>8.4E-5</v>
      </c>
      <c r="G47" s="4"/>
      <c r="H47" s="24">
        <v>874902.0</v>
      </c>
      <c r="I47" s="24">
        <v>2.11E-4</v>
      </c>
      <c r="J47" s="24">
        <v>881881.4</v>
      </c>
      <c r="K47" s="24">
        <v>2.21E-4</v>
      </c>
      <c r="L47" s="24">
        <v>874902.0</v>
      </c>
      <c r="M47" s="24">
        <v>3.91E-4</v>
      </c>
      <c r="N47" s="24">
        <v>874902.0</v>
      </c>
      <c r="O47" s="24">
        <v>4.03E-4</v>
      </c>
      <c r="P47" s="24">
        <v>870408.0</v>
      </c>
      <c r="Q47" s="24">
        <v>2.78E-4</v>
      </c>
      <c r="R47" s="24">
        <v>870408.0</v>
      </c>
      <c r="S47" s="24">
        <v>2.85E-4</v>
      </c>
      <c r="T47" s="24">
        <v>944696.0</v>
      </c>
      <c r="U47" s="24">
        <v>1.63E-4</v>
      </c>
      <c r="V47" s="24">
        <v>944696.0</v>
      </c>
      <c r="W47" s="24">
        <v>1.77E-4</v>
      </c>
      <c r="X47" s="24">
        <v>870408.0</v>
      </c>
      <c r="Y47" s="24">
        <v>3.89E-4</v>
      </c>
      <c r="Z47" s="24">
        <v>870408.0</v>
      </c>
      <c r="AA47" s="24">
        <v>4.19E-4</v>
      </c>
      <c r="AB47" s="24">
        <v>870408.0</v>
      </c>
      <c r="AC47" s="24">
        <v>2.01E-4</v>
      </c>
      <c r="AD47" s="24">
        <v>870408.0</v>
      </c>
      <c r="AE47" s="24">
        <v>2.22E-4</v>
      </c>
      <c r="AF47" s="26">
        <f t="shared" si="1"/>
        <v>0.005160786296</v>
      </c>
      <c r="AG47" s="26">
        <f t="shared" si="2"/>
        <v>0.0131793063</v>
      </c>
      <c r="AH47" s="26">
        <f t="shared" si="3"/>
        <v>0.005160786296</v>
      </c>
      <c r="AI47" s="26">
        <f t="shared" si="4"/>
        <v>0.005160786296</v>
      </c>
      <c r="AJ47" s="26">
        <f t="shared" si="5"/>
        <v>-0.000002297767719</v>
      </c>
      <c r="AK47" s="26">
        <f t="shared" si="6"/>
        <v>-0.000002297767719</v>
      </c>
      <c r="AL47" s="26">
        <f t="shared" si="7"/>
        <v>0.08534598637</v>
      </c>
      <c r="AM47" s="26">
        <f t="shared" si="8"/>
        <v>0.08534598637</v>
      </c>
      <c r="AN47" s="26">
        <f t="shared" si="9"/>
        <v>-0.000002297767719</v>
      </c>
      <c r="AO47" s="26">
        <f t="shared" si="10"/>
        <v>-0.000002297767719</v>
      </c>
      <c r="AP47" s="26">
        <f t="shared" si="11"/>
        <v>-0.000002297767719</v>
      </c>
      <c r="AQ47" s="26">
        <f t="shared" si="12"/>
        <v>-0.000002297767719</v>
      </c>
      <c r="AR47" s="24">
        <f t="shared" si="13"/>
        <v>870408</v>
      </c>
      <c r="AS47" s="26">
        <v>0.0867268276643</v>
      </c>
      <c r="AT47" s="26">
        <v>0.0794413273694</v>
      </c>
      <c r="AU47" s="26">
        <v>0.0867268276643</v>
      </c>
      <c r="AV47" s="26">
        <v>0.0867268276643</v>
      </c>
      <c r="AW47" s="26">
        <v>0.0914179240802</v>
      </c>
      <c r="AX47" s="26">
        <v>0.0914179240802</v>
      </c>
      <c r="AY47" s="26">
        <v>0.0138718247154</v>
      </c>
      <c r="AZ47" s="26">
        <v>0.0138718247154</v>
      </c>
      <c r="BA47" s="26">
        <v>0.0914179240802</v>
      </c>
      <c r="BB47" s="26">
        <v>0.0914179240802</v>
      </c>
      <c r="BC47" s="26">
        <v>0.0914179240802</v>
      </c>
      <c r="BD47" s="26">
        <v>0.0914179240802</v>
      </c>
      <c r="BE47" s="24">
        <v>870408.0</v>
      </c>
      <c r="BF47" s="24">
        <v>0.050134</v>
      </c>
      <c r="BG47" s="24">
        <v>870408.0</v>
      </c>
      <c r="BH47" s="24">
        <v>0.051375</v>
      </c>
      <c r="BI47" s="26">
        <f t="shared" si="14"/>
        <v>-0.000002297767719</v>
      </c>
      <c r="BJ47" s="26">
        <f t="shared" si="15"/>
        <v>-0.000002297767719</v>
      </c>
      <c r="BK47" s="24">
        <v>870408.0</v>
      </c>
      <c r="BL47" s="24">
        <v>0.011673</v>
      </c>
      <c r="BM47" s="24">
        <v>870408.0</v>
      </c>
      <c r="BN47" s="24">
        <v>0.012643</v>
      </c>
      <c r="BO47" s="26">
        <f t="shared" si="16"/>
        <v>-0.000002297767719</v>
      </c>
      <c r="BP47" s="26">
        <f t="shared" si="17"/>
        <v>-0.000002297767719</v>
      </c>
    </row>
    <row r="48" ht="12.0" customHeight="1">
      <c r="A48" s="27"/>
      <c r="B48" s="4" t="s">
        <v>74</v>
      </c>
      <c r="C48" s="4">
        <v>652830.0</v>
      </c>
      <c r="D48" s="4">
        <v>0.231331</v>
      </c>
      <c r="E48" s="24">
        <v>702674.3</v>
      </c>
      <c r="F48" s="24">
        <v>9.7E-5</v>
      </c>
      <c r="G48" s="4"/>
      <c r="H48" s="24">
        <v>659085.0</v>
      </c>
      <c r="I48" s="24">
        <v>3.47E-4</v>
      </c>
      <c r="J48" s="24">
        <v>659087.4</v>
      </c>
      <c r="K48" s="24">
        <v>4.48E-4</v>
      </c>
      <c r="L48" s="24">
        <v>652836.0</v>
      </c>
      <c r="M48" s="24">
        <v>5.97E-4</v>
      </c>
      <c r="N48" s="24">
        <v>652836.0</v>
      </c>
      <c r="O48" s="24">
        <v>6.62E-4</v>
      </c>
      <c r="P48" s="24">
        <v>652836.0</v>
      </c>
      <c r="Q48" s="24">
        <v>2.93E-4</v>
      </c>
      <c r="R48" s="24">
        <v>655336.0</v>
      </c>
      <c r="S48" s="24">
        <v>3.76E-4</v>
      </c>
      <c r="T48" s="24">
        <v>659085.0</v>
      </c>
      <c r="U48" s="24">
        <v>2.54E-4</v>
      </c>
      <c r="V48" s="24">
        <v>659088.6</v>
      </c>
      <c r="W48" s="24">
        <v>3.13E-4</v>
      </c>
      <c r="X48" s="24">
        <v>652836.0</v>
      </c>
      <c r="Y48" s="24">
        <v>4.82E-4</v>
      </c>
      <c r="Z48" s="24">
        <v>652836.0</v>
      </c>
      <c r="AA48" s="24">
        <v>5.26E-4</v>
      </c>
      <c r="AB48" s="24">
        <v>652836.0</v>
      </c>
      <c r="AC48" s="24">
        <v>3.23E-4</v>
      </c>
      <c r="AD48" s="24">
        <v>661266.8</v>
      </c>
      <c r="AE48" s="24">
        <v>4.22E-4</v>
      </c>
      <c r="AF48" s="26">
        <f t="shared" si="1"/>
        <v>0.009581361151</v>
      </c>
      <c r="AG48" s="26">
        <f t="shared" si="2"/>
        <v>0.009585037452</v>
      </c>
      <c r="AH48" s="26">
        <f t="shared" si="3"/>
        <v>0.000009190754101</v>
      </c>
      <c r="AI48" s="26">
        <f t="shared" si="4"/>
        <v>0.000009190754101</v>
      </c>
      <c r="AJ48" s="26">
        <f t="shared" si="5"/>
        <v>0.000009190754101</v>
      </c>
      <c r="AK48" s="26">
        <f t="shared" si="6"/>
        <v>0.00383867163</v>
      </c>
      <c r="AL48" s="26">
        <f t="shared" si="7"/>
        <v>0.009581361151</v>
      </c>
      <c r="AM48" s="26">
        <f t="shared" si="8"/>
        <v>0.009586875603</v>
      </c>
      <c r="AN48" s="26">
        <f t="shared" si="9"/>
        <v>0.000009190754101</v>
      </c>
      <c r="AO48" s="26">
        <f t="shared" si="10"/>
        <v>0.000009190754101</v>
      </c>
      <c r="AP48" s="26">
        <f t="shared" si="11"/>
        <v>0.000009190754101</v>
      </c>
      <c r="AQ48" s="26">
        <f t="shared" si="12"/>
        <v>0.0129234257</v>
      </c>
      <c r="AR48" s="24">
        <f t="shared" si="13"/>
        <v>652836</v>
      </c>
      <c r="AS48" s="26">
        <v>0.0655359077169</v>
      </c>
      <c r="AT48" s="26">
        <v>0.0608213098339</v>
      </c>
      <c r="AU48" s="26">
        <v>0.0743958667703</v>
      </c>
      <c r="AV48" s="26">
        <v>0.0697293683556</v>
      </c>
      <c r="AW48" s="26">
        <v>0.0743958667703</v>
      </c>
      <c r="AX48" s="26">
        <v>0.0661401423507</v>
      </c>
      <c r="AY48" s="26">
        <v>0.0655302364357</v>
      </c>
      <c r="AZ48" s="26">
        <v>0.0596418168191</v>
      </c>
      <c r="BA48" s="26">
        <v>0.0743958667703</v>
      </c>
      <c r="BB48" s="26">
        <v>0.0720626175629</v>
      </c>
      <c r="BC48" s="26">
        <v>0.0743958667703</v>
      </c>
      <c r="BD48" s="26">
        <v>0.0577313122726</v>
      </c>
      <c r="BE48" s="24">
        <v>652836.0</v>
      </c>
      <c r="BF48" s="24">
        <v>0.079606</v>
      </c>
      <c r="BG48" s="24">
        <v>652836.0</v>
      </c>
      <c r="BH48" s="24">
        <v>0.091919</v>
      </c>
      <c r="BI48" s="26">
        <f t="shared" si="14"/>
        <v>0.000009190754101</v>
      </c>
      <c r="BJ48" s="26">
        <f t="shared" si="15"/>
        <v>0.000009190754101</v>
      </c>
      <c r="BK48" s="24">
        <v>652836.0</v>
      </c>
      <c r="BL48" s="24">
        <v>0.013685</v>
      </c>
      <c r="BM48" s="24">
        <v>652836.0</v>
      </c>
      <c r="BN48" s="24">
        <v>0.014812</v>
      </c>
      <c r="BO48" s="26">
        <f t="shared" si="16"/>
        <v>0.000009190754101</v>
      </c>
      <c r="BP48" s="26">
        <f t="shared" si="17"/>
        <v>0.000009190754101</v>
      </c>
    </row>
    <row r="49" ht="12.0" customHeight="1">
      <c r="A49" s="27"/>
      <c r="B49" s="4" t="s">
        <v>75</v>
      </c>
      <c r="C49" s="4">
        <v>668890.0</v>
      </c>
      <c r="D49" s="4">
        <v>0.561514</v>
      </c>
      <c r="E49" s="24">
        <v>1025320.4</v>
      </c>
      <c r="F49" s="24">
        <v>9.3E-5</v>
      </c>
      <c r="G49" s="4"/>
      <c r="H49" s="24">
        <v>668894.0</v>
      </c>
      <c r="I49" s="24">
        <v>2.73E-4</v>
      </c>
      <c r="J49" s="24">
        <v>673284.0</v>
      </c>
      <c r="K49" s="24">
        <v>3.6E-4</v>
      </c>
      <c r="L49" s="24">
        <v>668894.0</v>
      </c>
      <c r="M49" s="24">
        <v>6.18E-4</v>
      </c>
      <c r="N49" s="24">
        <v>668894.0</v>
      </c>
      <c r="O49" s="24">
        <v>6.36E-4</v>
      </c>
      <c r="P49" s="24">
        <v>677629.0</v>
      </c>
      <c r="Q49" s="24">
        <v>3.04E-4</v>
      </c>
      <c r="R49" s="24">
        <v>677629.0</v>
      </c>
      <c r="S49" s="24">
        <v>3.1E-4</v>
      </c>
      <c r="T49" s="24">
        <v>668894.0</v>
      </c>
      <c r="U49" s="24">
        <v>2.02E-4</v>
      </c>
      <c r="V49" s="24">
        <v>668939.0</v>
      </c>
      <c r="W49" s="24">
        <v>3.58E-4</v>
      </c>
      <c r="X49" s="24">
        <v>668894.0</v>
      </c>
      <c r="Y49" s="24">
        <v>3.44E-4</v>
      </c>
      <c r="Z49" s="24">
        <v>668894.0</v>
      </c>
      <c r="AA49" s="24">
        <v>4.18E-4</v>
      </c>
      <c r="AB49" s="24">
        <v>669119.0</v>
      </c>
      <c r="AC49" s="24">
        <v>2.33E-4</v>
      </c>
      <c r="AD49" s="24">
        <v>678384.6</v>
      </c>
      <c r="AE49" s="24">
        <v>3.08E-4</v>
      </c>
      <c r="AF49" s="26">
        <f t="shared" si="1"/>
        <v>0.000005980056512</v>
      </c>
      <c r="AG49" s="26">
        <f t="shared" si="2"/>
        <v>0.006569092078</v>
      </c>
      <c r="AH49" s="26">
        <f t="shared" si="3"/>
        <v>0.000005980056512</v>
      </c>
      <c r="AI49" s="26">
        <f t="shared" si="4"/>
        <v>0.000005980056512</v>
      </c>
      <c r="AJ49" s="26">
        <f t="shared" si="5"/>
        <v>0.01306492846</v>
      </c>
      <c r="AK49" s="26">
        <f t="shared" si="6"/>
        <v>0.01306492846</v>
      </c>
      <c r="AL49" s="26">
        <f t="shared" si="7"/>
        <v>0.000005980056512</v>
      </c>
      <c r="AM49" s="26">
        <f t="shared" si="8"/>
        <v>0.00007325569227</v>
      </c>
      <c r="AN49" s="26">
        <f t="shared" si="9"/>
        <v>0.000005980056512</v>
      </c>
      <c r="AO49" s="26">
        <f t="shared" si="10"/>
        <v>0.000005980056512</v>
      </c>
      <c r="AP49" s="26">
        <f t="shared" si="11"/>
        <v>0.0003423582353</v>
      </c>
      <c r="AQ49" s="26">
        <f t="shared" si="12"/>
        <v>0.01419456114</v>
      </c>
      <c r="AR49" s="24">
        <f t="shared" si="13"/>
        <v>668894</v>
      </c>
      <c r="AS49" s="26">
        <v>0.396169355749</v>
      </c>
      <c r="AT49" s="26">
        <v>0.356416399829</v>
      </c>
      <c r="AU49" s="26">
        <v>0.396169355749</v>
      </c>
      <c r="AV49" s="26">
        <v>0.28883554591</v>
      </c>
      <c r="AW49" s="26">
        <v>0.388284009674</v>
      </c>
      <c r="AX49" s="26">
        <v>0.388284009674</v>
      </c>
      <c r="AY49" s="26">
        <v>0.396169355749</v>
      </c>
      <c r="AZ49" s="26">
        <v>0.324548789985</v>
      </c>
      <c r="BA49" s="26">
        <v>0.396169355749</v>
      </c>
      <c r="BB49" s="26">
        <v>0.253057609297</v>
      </c>
      <c r="BC49" s="26">
        <v>0.395966241511</v>
      </c>
      <c r="BD49" s="26">
        <v>0.241306756714</v>
      </c>
      <c r="BE49" s="24">
        <v>668894.0</v>
      </c>
      <c r="BF49" s="24">
        <v>0.076674</v>
      </c>
      <c r="BG49" s="24">
        <v>668894.0</v>
      </c>
      <c r="BH49" s="24">
        <v>0.081567</v>
      </c>
      <c r="BI49" s="26">
        <f t="shared" si="14"/>
        <v>0.000005980056512</v>
      </c>
      <c r="BJ49" s="26">
        <f t="shared" si="15"/>
        <v>0.000005980056512</v>
      </c>
      <c r="BK49" s="24">
        <v>668894.0</v>
      </c>
      <c r="BL49" s="24">
        <v>0.010396</v>
      </c>
      <c r="BM49" s="24">
        <v>668894.0</v>
      </c>
      <c r="BN49" s="24">
        <v>0.011288</v>
      </c>
      <c r="BO49" s="26">
        <f t="shared" si="16"/>
        <v>0.000005980056512</v>
      </c>
      <c r="BP49" s="26">
        <f t="shared" si="17"/>
        <v>0.000005980056512</v>
      </c>
    </row>
    <row r="50" ht="12.0" customHeight="1">
      <c r="A50" s="27"/>
      <c r="B50" s="4" t="s">
        <v>76</v>
      </c>
      <c r="C50" s="4">
        <v>815090.0</v>
      </c>
      <c r="D50" s="4">
        <v>0.382672</v>
      </c>
      <c r="E50" s="24">
        <v>933326.6</v>
      </c>
      <c r="F50" s="24">
        <v>1.17E-4</v>
      </c>
      <c r="G50" s="4"/>
      <c r="H50" s="24">
        <v>816966.0</v>
      </c>
      <c r="I50" s="24">
        <v>4.21E-4</v>
      </c>
      <c r="J50" s="24">
        <v>831154.8</v>
      </c>
      <c r="K50" s="24">
        <v>5.08E-4</v>
      </c>
      <c r="L50" s="24">
        <v>815080.0</v>
      </c>
      <c r="M50" s="24">
        <v>9.9E-4</v>
      </c>
      <c r="N50" s="24">
        <v>815080.0</v>
      </c>
      <c r="O50" s="24">
        <v>0.001157</v>
      </c>
      <c r="P50" s="24">
        <v>815080.0</v>
      </c>
      <c r="Q50" s="24">
        <v>3.96E-4</v>
      </c>
      <c r="R50" s="24">
        <v>827847.0</v>
      </c>
      <c r="S50" s="24">
        <v>5.54E-4</v>
      </c>
      <c r="T50" s="24">
        <v>816966.0</v>
      </c>
      <c r="U50" s="24">
        <v>3.19E-4</v>
      </c>
      <c r="V50" s="24">
        <v>831154.8</v>
      </c>
      <c r="W50" s="24">
        <v>4.06E-4</v>
      </c>
      <c r="X50" s="24">
        <v>815080.0</v>
      </c>
      <c r="Y50" s="24">
        <v>5.1E-4</v>
      </c>
      <c r="Z50" s="24">
        <v>815080.0</v>
      </c>
      <c r="AA50" s="24">
        <v>7.4E-4</v>
      </c>
      <c r="AB50" s="24">
        <v>838728.0</v>
      </c>
      <c r="AC50" s="24">
        <v>3.71E-4</v>
      </c>
      <c r="AD50" s="24">
        <v>840704.0</v>
      </c>
      <c r="AE50" s="24">
        <v>4.83E-4</v>
      </c>
      <c r="AF50" s="26">
        <f t="shared" si="1"/>
        <v>0.002301586328</v>
      </c>
      <c r="AG50" s="26">
        <f t="shared" si="2"/>
        <v>0.01970923456</v>
      </c>
      <c r="AH50" s="26">
        <f t="shared" si="3"/>
        <v>-0.00001226858384</v>
      </c>
      <c r="AI50" s="26">
        <f t="shared" si="4"/>
        <v>-0.00001226858384</v>
      </c>
      <c r="AJ50" s="26">
        <f t="shared" si="5"/>
        <v>-0.00001226858384</v>
      </c>
      <c r="AK50" s="26">
        <f t="shared" si="6"/>
        <v>0.0156510324</v>
      </c>
      <c r="AL50" s="26">
        <f t="shared" si="7"/>
        <v>0.002301586328</v>
      </c>
      <c r="AM50" s="26">
        <f t="shared" si="8"/>
        <v>0.01970923456</v>
      </c>
      <c r="AN50" s="26">
        <f t="shared" si="9"/>
        <v>-0.00001226858384</v>
      </c>
      <c r="AO50" s="26">
        <f t="shared" si="10"/>
        <v>-0.00001226858384</v>
      </c>
      <c r="AP50" s="26">
        <f t="shared" si="11"/>
        <v>0.02900047847</v>
      </c>
      <c r="AQ50" s="26">
        <f t="shared" si="12"/>
        <v>0.03142475064</v>
      </c>
      <c r="AR50" s="24">
        <f t="shared" si="13"/>
        <v>815080</v>
      </c>
      <c r="AS50" s="26">
        <v>0.155865113388</v>
      </c>
      <c r="AT50" s="26">
        <v>0.108680620468</v>
      </c>
      <c r="AU50" s="26">
        <v>0.181506061784</v>
      </c>
      <c r="AV50" s="26">
        <v>0.1257604153</v>
      </c>
      <c r="AW50" s="26">
        <v>0.155865113388</v>
      </c>
      <c r="AX50" s="26">
        <v>0.112285062438</v>
      </c>
      <c r="AY50" s="26">
        <v>0.155865113388</v>
      </c>
      <c r="AZ50" s="26">
        <v>0.10149412177</v>
      </c>
      <c r="BA50" s="26">
        <v>0.181506061784</v>
      </c>
      <c r="BB50" s="26">
        <v>0.1257604153</v>
      </c>
      <c r="BC50" s="26">
        <v>0.152572379394</v>
      </c>
      <c r="BD50" s="26">
        <v>0.0983311176827</v>
      </c>
      <c r="BE50" s="24">
        <v>815080.0</v>
      </c>
      <c r="BF50" s="24">
        <v>0.118489</v>
      </c>
      <c r="BG50" s="24">
        <v>815080.0</v>
      </c>
      <c r="BH50" s="24">
        <v>0.135125</v>
      </c>
      <c r="BI50" s="26">
        <f t="shared" si="14"/>
        <v>-0.00001226858384</v>
      </c>
      <c r="BJ50" s="26">
        <f t="shared" si="15"/>
        <v>-0.00001226858384</v>
      </c>
      <c r="BK50" s="24">
        <v>815080.0</v>
      </c>
      <c r="BL50" s="24">
        <v>0.016098</v>
      </c>
      <c r="BM50" s="24">
        <v>815080.0</v>
      </c>
      <c r="BN50" s="24">
        <v>0.01684</v>
      </c>
      <c r="BO50" s="26">
        <f t="shared" si="16"/>
        <v>-0.00001226858384</v>
      </c>
      <c r="BP50" s="26">
        <f t="shared" si="17"/>
        <v>-0.00001226858384</v>
      </c>
    </row>
    <row r="51" ht="12.0" customHeight="1">
      <c r="A51" s="27"/>
      <c r="B51" s="4" t="s">
        <v>77</v>
      </c>
      <c r="C51" s="4">
        <v>637370.0</v>
      </c>
      <c r="D51" s="4">
        <v>0.32203</v>
      </c>
      <c r="E51" s="24">
        <v>753401.0</v>
      </c>
      <c r="F51" s="24">
        <v>8.6E-5</v>
      </c>
      <c r="G51" s="4"/>
      <c r="H51" s="24">
        <v>640348.0</v>
      </c>
      <c r="I51" s="24">
        <v>2.3E-4</v>
      </c>
      <c r="J51" s="24">
        <v>640443.0</v>
      </c>
      <c r="K51" s="24">
        <v>2.78E-4</v>
      </c>
      <c r="L51" s="24">
        <v>637378.0</v>
      </c>
      <c r="M51" s="24">
        <v>5.86E-4</v>
      </c>
      <c r="N51" s="24">
        <v>637378.0</v>
      </c>
      <c r="O51" s="24">
        <v>5.94E-4</v>
      </c>
      <c r="P51" s="24">
        <v>721322.0</v>
      </c>
      <c r="Q51" s="24">
        <v>3.0E-4</v>
      </c>
      <c r="R51" s="24">
        <v>721322.0</v>
      </c>
      <c r="S51" s="24">
        <v>3.08E-4</v>
      </c>
      <c r="T51" s="24">
        <v>640348.0</v>
      </c>
      <c r="U51" s="24">
        <v>2.14E-4</v>
      </c>
      <c r="V51" s="24">
        <v>640443.0</v>
      </c>
      <c r="W51" s="24">
        <v>2.54E-4</v>
      </c>
      <c r="X51" s="24">
        <v>637378.0</v>
      </c>
      <c r="Y51" s="24">
        <v>5.17E-4</v>
      </c>
      <c r="Z51" s="24">
        <v>637378.0</v>
      </c>
      <c r="AA51" s="24">
        <v>5.86E-4</v>
      </c>
      <c r="AB51" s="24">
        <v>721322.0</v>
      </c>
      <c r="AC51" s="24">
        <v>2.46E-4</v>
      </c>
      <c r="AD51" s="24">
        <v>721322.0</v>
      </c>
      <c r="AE51" s="24">
        <v>2.62E-4</v>
      </c>
      <c r="AF51" s="26">
        <f t="shared" si="1"/>
        <v>0.004672325337</v>
      </c>
      <c r="AG51" s="26">
        <f t="shared" si="2"/>
        <v>0.004821375339</v>
      </c>
      <c r="AH51" s="26">
        <f t="shared" si="3"/>
        <v>0.00001255157915</v>
      </c>
      <c r="AI51" s="26">
        <f t="shared" si="4"/>
        <v>0.00001255157915</v>
      </c>
      <c r="AJ51" s="26">
        <f t="shared" si="5"/>
        <v>0.1317162716</v>
      </c>
      <c r="AK51" s="26">
        <f t="shared" si="6"/>
        <v>0.1317162716</v>
      </c>
      <c r="AL51" s="26">
        <f t="shared" si="7"/>
        <v>0.004672325337</v>
      </c>
      <c r="AM51" s="26">
        <f t="shared" si="8"/>
        <v>0.004821375339</v>
      </c>
      <c r="AN51" s="26">
        <f t="shared" si="9"/>
        <v>0.00001255157915</v>
      </c>
      <c r="AO51" s="26">
        <f t="shared" si="10"/>
        <v>0.00001255157915</v>
      </c>
      <c r="AP51" s="26">
        <f t="shared" si="11"/>
        <v>0.1317162716</v>
      </c>
      <c r="AQ51" s="26">
        <f t="shared" si="12"/>
        <v>0.1317162716</v>
      </c>
      <c r="AR51" s="24">
        <f t="shared" si="13"/>
        <v>637378</v>
      </c>
      <c r="AS51" s="26">
        <v>0.150056875422</v>
      </c>
      <c r="AT51" s="26">
        <v>0.149930780554</v>
      </c>
      <c r="AU51" s="26">
        <v>0.153998999205</v>
      </c>
      <c r="AV51" s="26">
        <v>0.153998999205</v>
      </c>
      <c r="AW51" s="26">
        <v>0.0425789187962</v>
      </c>
      <c r="AX51" s="26">
        <v>0.0425789187962</v>
      </c>
      <c r="AY51" s="26">
        <v>0.150056875422</v>
      </c>
      <c r="AZ51" s="26">
        <v>0.149930780554</v>
      </c>
      <c r="BA51" s="26">
        <v>0.153998999205</v>
      </c>
      <c r="BB51" s="26">
        <v>0.153998999205</v>
      </c>
      <c r="BC51" s="26">
        <v>0.0425789187962</v>
      </c>
      <c r="BD51" s="26">
        <v>0.0425789187962</v>
      </c>
      <c r="BE51" s="24">
        <v>637378.0</v>
      </c>
      <c r="BF51" s="24">
        <v>0.085603</v>
      </c>
      <c r="BG51" s="24">
        <v>637378.0</v>
      </c>
      <c r="BH51" s="24">
        <v>0.088536</v>
      </c>
      <c r="BI51" s="26">
        <f t="shared" si="14"/>
        <v>0.00001255157915</v>
      </c>
      <c r="BJ51" s="26">
        <f t="shared" si="15"/>
        <v>0.00001255157915</v>
      </c>
      <c r="BK51" s="24">
        <v>637378.0</v>
      </c>
      <c r="BL51" s="24">
        <v>0.012413</v>
      </c>
      <c r="BM51" s="24">
        <v>637378.0</v>
      </c>
      <c r="BN51" s="24">
        <v>0.013829</v>
      </c>
      <c r="BO51" s="26">
        <f t="shared" si="16"/>
        <v>0.00001255157915</v>
      </c>
      <c r="BP51" s="26">
        <f t="shared" si="17"/>
        <v>0.00001255157915</v>
      </c>
    </row>
    <row r="52" ht="12.0" customHeight="1">
      <c r="A52" s="27"/>
      <c r="B52" s="4" t="s">
        <v>78</v>
      </c>
      <c r="C52" s="4">
        <v>593180.0</v>
      </c>
      <c r="D52" s="4">
        <v>0.301472</v>
      </c>
      <c r="E52" s="24">
        <v>698049.1</v>
      </c>
      <c r="F52" s="24">
        <v>8.6E-5</v>
      </c>
      <c r="G52" s="4"/>
      <c r="H52" s="24">
        <v>593176.0</v>
      </c>
      <c r="I52" s="24">
        <v>2.24E-4</v>
      </c>
      <c r="J52" s="24">
        <v>593225.6</v>
      </c>
      <c r="K52" s="24">
        <v>3.84E-4</v>
      </c>
      <c r="L52" s="24">
        <v>593176.0</v>
      </c>
      <c r="M52" s="24">
        <v>3.82E-4</v>
      </c>
      <c r="N52" s="24">
        <v>593176.0</v>
      </c>
      <c r="O52" s="24">
        <v>5.02E-4</v>
      </c>
      <c r="P52" s="24">
        <v>593176.0</v>
      </c>
      <c r="Q52" s="24">
        <v>2.67E-4</v>
      </c>
      <c r="R52" s="24">
        <v>613314.8</v>
      </c>
      <c r="S52" s="24">
        <v>3.14E-4</v>
      </c>
      <c r="T52" s="24">
        <v>593238.0</v>
      </c>
      <c r="U52" s="24">
        <v>3.14E-4</v>
      </c>
      <c r="V52" s="24">
        <v>593269.6</v>
      </c>
      <c r="W52" s="24">
        <v>3.79E-4</v>
      </c>
      <c r="X52" s="24">
        <v>593176.0</v>
      </c>
      <c r="Y52" s="24">
        <v>3.46E-4</v>
      </c>
      <c r="Z52" s="24">
        <v>593176.0</v>
      </c>
      <c r="AA52" s="24">
        <v>4.05E-4</v>
      </c>
      <c r="AB52" s="24">
        <v>593616.0</v>
      </c>
      <c r="AC52" s="24">
        <v>2.23E-4</v>
      </c>
      <c r="AD52" s="24">
        <v>628550.9</v>
      </c>
      <c r="AE52" s="24">
        <v>2.78E-4</v>
      </c>
      <c r="AF52" s="26">
        <f t="shared" si="1"/>
        <v>-0.000006743315688</v>
      </c>
      <c r="AG52" s="26">
        <f t="shared" si="2"/>
        <v>0.00007687379885</v>
      </c>
      <c r="AH52" s="26">
        <f t="shared" si="3"/>
        <v>-0.000006743315688</v>
      </c>
      <c r="AI52" s="26">
        <f t="shared" si="4"/>
        <v>-0.000006743315688</v>
      </c>
      <c r="AJ52" s="26">
        <f t="shared" si="5"/>
        <v>-0.000006743315688</v>
      </c>
      <c r="AK52" s="26">
        <f t="shared" si="6"/>
        <v>0.03394382818</v>
      </c>
      <c r="AL52" s="26">
        <f t="shared" si="7"/>
        <v>0.00009777807748</v>
      </c>
      <c r="AM52" s="26">
        <f t="shared" si="8"/>
        <v>0.0001510502714</v>
      </c>
      <c r="AN52" s="26">
        <f t="shared" si="9"/>
        <v>-0.000006743315688</v>
      </c>
      <c r="AO52" s="26">
        <f t="shared" si="10"/>
        <v>-0.000006743315688</v>
      </c>
      <c r="AP52" s="26">
        <f t="shared" si="11"/>
        <v>0.00073502141</v>
      </c>
      <c r="AQ52" s="26">
        <f t="shared" si="12"/>
        <v>0.05962928622</v>
      </c>
      <c r="AR52" s="24">
        <f t="shared" si="13"/>
        <v>593176</v>
      </c>
      <c r="AS52" s="26">
        <v>0.251398636259</v>
      </c>
      <c r="AT52" s="26">
        <v>0.189971193848</v>
      </c>
      <c r="AU52" s="26">
        <v>0.251398636259</v>
      </c>
      <c r="AV52" s="26">
        <v>0.15935858227</v>
      </c>
      <c r="AW52" s="26">
        <v>0.251398636259</v>
      </c>
      <c r="AX52" s="26">
        <v>0.1479809618</v>
      </c>
      <c r="AY52" s="26">
        <v>0.251320390874</v>
      </c>
      <c r="AZ52" s="26">
        <v>0.174564277113</v>
      </c>
      <c r="BA52" s="26">
        <v>0.251398636259</v>
      </c>
      <c r="BB52" s="26">
        <v>0.190038600266</v>
      </c>
      <c r="BC52" s="26">
        <v>0.250843346429</v>
      </c>
      <c r="BD52" s="26">
        <v>0.123544607379</v>
      </c>
      <c r="BE52" s="24">
        <v>593176.0</v>
      </c>
      <c r="BF52" s="24">
        <v>0.088699</v>
      </c>
      <c r="BG52" s="24">
        <v>593176.0</v>
      </c>
      <c r="BH52" s="24">
        <v>0.092822</v>
      </c>
      <c r="BI52" s="26">
        <f t="shared" si="14"/>
        <v>-0.000006743315688</v>
      </c>
      <c r="BJ52" s="26">
        <f t="shared" si="15"/>
        <v>-0.000006743315688</v>
      </c>
      <c r="BK52" s="24">
        <v>593176.0</v>
      </c>
      <c r="BL52" s="24">
        <v>0.010816</v>
      </c>
      <c r="BM52" s="24">
        <v>593176.0</v>
      </c>
      <c r="BN52" s="24">
        <v>0.0127</v>
      </c>
      <c r="BO52" s="26">
        <f t="shared" si="16"/>
        <v>-0.000006743315688</v>
      </c>
      <c r="BP52" s="26">
        <f t="shared" si="17"/>
        <v>-0.000006743315688</v>
      </c>
    </row>
    <row r="53" ht="12.0" customHeight="1">
      <c r="A53" s="29"/>
      <c r="B53" s="30" t="s">
        <v>79</v>
      </c>
      <c r="C53" s="4">
        <v>815010.0</v>
      </c>
      <c r="D53" s="4">
        <v>0.396935</v>
      </c>
      <c r="E53" s="24">
        <v>835097.0</v>
      </c>
      <c r="F53" s="24">
        <v>1.0E-4</v>
      </c>
      <c r="G53" s="30"/>
      <c r="H53" s="24">
        <v>816418.0</v>
      </c>
      <c r="I53" s="24">
        <v>2.59E-4</v>
      </c>
      <c r="J53" s="24">
        <v>816418.0</v>
      </c>
      <c r="K53" s="24">
        <v>2.67E-4</v>
      </c>
      <c r="L53" s="24">
        <v>815000.0</v>
      </c>
      <c r="M53" s="24">
        <v>4.61E-4</v>
      </c>
      <c r="N53" s="24">
        <v>815000.0</v>
      </c>
      <c r="O53" s="24">
        <v>4.76E-4</v>
      </c>
      <c r="P53" s="24">
        <v>815000.0</v>
      </c>
      <c r="Q53" s="24">
        <v>3.2E-4</v>
      </c>
      <c r="R53" s="24">
        <v>817220.0</v>
      </c>
      <c r="S53" s="24">
        <v>4.24E-4</v>
      </c>
      <c r="T53" s="24">
        <v>816418.0</v>
      </c>
      <c r="U53" s="24">
        <v>2.27E-4</v>
      </c>
      <c r="V53" s="24">
        <v>816418.0</v>
      </c>
      <c r="W53" s="24">
        <v>2.49E-4</v>
      </c>
      <c r="X53" s="24">
        <v>815000.0</v>
      </c>
      <c r="Y53" s="24">
        <v>4.32E-4</v>
      </c>
      <c r="Z53" s="24">
        <v>815000.0</v>
      </c>
      <c r="AA53" s="24">
        <v>5.04E-4</v>
      </c>
      <c r="AB53" s="24">
        <v>815000.0</v>
      </c>
      <c r="AC53" s="24">
        <v>2.49E-4</v>
      </c>
      <c r="AD53" s="24">
        <v>817664.0</v>
      </c>
      <c r="AE53" s="24">
        <v>3.32E-4</v>
      </c>
      <c r="AF53" s="26">
        <f t="shared" si="1"/>
        <v>0.001727586165</v>
      </c>
      <c r="AG53" s="26">
        <f t="shared" si="2"/>
        <v>0.001727586165</v>
      </c>
      <c r="AH53" s="26">
        <f t="shared" si="3"/>
        <v>-0.0000122697881</v>
      </c>
      <c r="AI53" s="26">
        <f t="shared" si="4"/>
        <v>-0.0000122697881</v>
      </c>
      <c r="AJ53" s="26">
        <f t="shared" si="5"/>
        <v>-0.0000122697881</v>
      </c>
      <c r="AK53" s="26">
        <f t="shared" si="6"/>
        <v>0.00271162317</v>
      </c>
      <c r="AL53" s="26">
        <f t="shared" si="7"/>
        <v>0.001727586165</v>
      </c>
      <c r="AM53" s="26">
        <f t="shared" si="8"/>
        <v>0.001727586165</v>
      </c>
      <c r="AN53" s="26">
        <f t="shared" si="9"/>
        <v>-0.0000122697881</v>
      </c>
      <c r="AO53" s="26">
        <f t="shared" si="10"/>
        <v>-0.0000122697881</v>
      </c>
      <c r="AP53" s="26">
        <f t="shared" si="11"/>
        <v>-0.0000122697881</v>
      </c>
      <c r="AQ53" s="26">
        <f t="shared" si="12"/>
        <v>0.003256401762</v>
      </c>
      <c r="AR53" s="24">
        <f t="shared" si="13"/>
        <v>815000</v>
      </c>
      <c r="AS53" s="26">
        <v>0.0223674615045</v>
      </c>
      <c r="AT53" s="26">
        <v>0.0223674615045</v>
      </c>
      <c r="AU53" s="26">
        <v>0.0240654678439</v>
      </c>
      <c r="AV53" s="26">
        <v>0.0240654678439</v>
      </c>
      <c r="AW53" s="26">
        <v>0.0240654678439</v>
      </c>
      <c r="AX53" s="26">
        <v>0.0214070940262</v>
      </c>
      <c r="AY53" s="26">
        <v>0.0223674615045</v>
      </c>
      <c r="AZ53" s="26">
        <v>0.0223674615045</v>
      </c>
      <c r="BA53" s="26">
        <v>0.0240654678439</v>
      </c>
      <c r="BB53" s="26">
        <v>0.0240654678439</v>
      </c>
      <c r="BC53" s="26">
        <v>0.0240654678439</v>
      </c>
      <c r="BD53" s="26">
        <v>0.0208754192627</v>
      </c>
      <c r="BE53" s="24">
        <v>815000.0</v>
      </c>
      <c r="BF53" s="24">
        <v>0.085567</v>
      </c>
      <c r="BG53" s="24">
        <v>815000.0</v>
      </c>
      <c r="BH53" s="24">
        <v>0.087683</v>
      </c>
      <c r="BI53" s="26">
        <f t="shared" si="14"/>
        <v>-0.0000122697881</v>
      </c>
      <c r="BJ53" s="26">
        <f t="shared" si="15"/>
        <v>-0.0000122697881</v>
      </c>
      <c r="BK53" s="24">
        <v>815000.0</v>
      </c>
      <c r="BL53" s="24">
        <v>0.01153</v>
      </c>
      <c r="BM53" s="24">
        <v>815000.0</v>
      </c>
      <c r="BN53" s="24">
        <v>0.012973</v>
      </c>
      <c r="BO53" s="26">
        <f t="shared" si="16"/>
        <v>-0.0000122697881</v>
      </c>
      <c r="BP53" s="26">
        <f t="shared" si="17"/>
        <v>-0.0000122697881</v>
      </c>
    </row>
    <row r="54" ht="12.0" customHeight="1">
      <c r="C54" s="5"/>
      <c r="D54" s="5"/>
      <c r="E54" s="5"/>
      <c r="F54" s="5"/>
      <c r="G54" s="4"/>
      <c r="AF54" s="31"/>
      <c r="AG54" s="31"/>
      <c r="AH54" s="31"/>
      <c r="AI54" s="31"/>
      <c r="AJ54" s="31"/>
      <c r="AK54" s="31"/>
      <c r="AL54" s="31"/>
      <c r="AM54" s="31"/>
      <c r="AN54" s="31"/>
      <c r="AO54" s="31"/>
      <c r="AP54" s="31"/>
      <c r="AQ54" s="31"/>
    </row>
    <row r="55" ht="12.0" customHeight="1">
      <c r="C55" s="5"/>
      <c r="D55" s="5"/>
      <c r="E55" s="5"/>
      <c r="F55" s="5"/>
      <c r="G55" s="4"/>
    </row>
    <row r="56" ht="12.0" customHeight="1">
      <c r="C56" s="5"/>
      <c r="D56" s="5"/>
      <c r="E56" s="5"/>
      <c r="F56" s="5"/>
      <c r="G56" s="4"/>
    </row>
    <row r="57" ht="12.0" customHeight="1">
      <c r="C57" s="5"/>
      <c r="D57" s="5"/>
      <c r="E57" s="5"/>
      <c r="F57" s="5"/>
      <c r="G57" s="4"/>
    </row>
    <row r="58" ht="12.0" customHeight="1">
      <c r="C58" s="5"/>
      <c r="D58" s="5"/>
      <c r="E58" s="5"/>
      <c r="F58" s="5"/>
      <c r="G58" s="4"/>
      <c r="AQ58" s="24" t="s">
        <v>80</v>
      </c>
      <c r="AR58" s="4"/>
      <c r="AV58" s="24" t="s">
        <v>81</v>
      </c>
      <c r="AW58" s="4"/>
    </row>
    <row r="59" ht="12.0" customHeight="1">
      <c r="C59" s="5"/>
      <c r="D59" s="5"/>
      <c r="E59" s="5"/>
      <c r="F59" s="5"/>
      <c r="G59" s="4"/>
      <c r="AF59" s="33"/>
      <c r="AG59" s="7"/>
      <c r="AH59" s="8"/>
      <c r="AI59" s="19" t="s">
        <v>82</v>
      </c>
      <c r="AJ59" s="19" t="s">
        <v>83</v>
      </c>
      <c r="AL59" s="33"/>
      <c r="AM59" s="7"/>
      <c r="AN59" s="8"/>
      <c r="AO59" s="19" t="s">
        <v>84</v>
      </c>
      <c r="AR59" s="4"/>
      <c r="AS59" s="19" t="s">
        <v>82</v>
      </c>
      <c r="AT59" s="19" t="s">
        <v>83</v>
      </c>
      <c r="AW59" s="4"/>
      <c r="AX59" s="19" t="s">
        <v>82</v>
      </c>
      <c r="AY59" s="19" t="s">
        <v>83</v>
      </c>
    </row>
    <row r="60" ht="12.0" customHeight="1">
      <c r="C60" s="5"/>
      <c r="D60" s="5"/>
      <c r="E60" s="5"/>
      <c r="F60" s="5"/>
      <c r="G60" s="4"/>
      <c r="AF60" s="34" t="s">
        <v>85</v>
      </c>
      <c r="AG60" s="34" t="s">
        <v>86</v>
      </c>
      <c r="AH60" s="35" t="s">
        <v>18</v>
      </c>
      <c r="AI60" s="37">
        <f>AVERAGE(AF4:AF53)</f>
        <v>0.002653875662</v>
      </c>
      <c r="AJ60" s="38">
        <f>AVERAGE(I4:I53)</f>
        <v>0.00029128</v>
      </c>
      <c r="AL60" s="34" t="s">
        <v>85</v>
      </c>
      <c r="AM60" s="34" t="s">
        <v>86</v>
      </c>
      <c r="AN60" s="35" t="s">
        <v>87</v>
      </c>
      <c r="AO60" s="37">
        <f>AVERAGE(AS4:AS53)</f>
        <v>0.1954993123</v>
      </c>
      <c r="AQ60" s="39" t="s">
        <v>88</v>
      </c>
      <c r="AR60" s="19" t="s">
        <v>18</v>
      </c>
      <c r="AS60" s="37">
        <f>AVERAGE(BI4:BI53)</f>
        <v>-0.000006725349429</v>
      </c>
      <c r="AT60" s="38">
        <f>AVERAGE(BF4:BF53)</f>
        <v>0.08110686</v>
      </c>
      <c r="AV60" s="40" t="s">
        <v>88</v>
      </c>
      <c r="AW60" s="19" t="s">
        <v>18</v>
      </c>
      <c r="AX60" s="37">
        <f>AVERAGE(BO4:BO53)</f>
        <v>0.000004644692669</v>
      </c>
      <c r="AY60" s="38">
        <f>AVERAGE(BL4:BL53)</f>
        <v>0.01277214</v>
      </c>
    </row>
    <row r="61" ht="12.0" customHeight="1">
      <c r="C61" s="5"/>
      <c r="D61" s="5"/>
      <c r="E61" s="5"/>
      <c r="F61" s="5"/>
      <c r="G61" s="4"/>
      <c r="AF61" s="28"/>
      <c r="AG61" s="32"/>
      <c r="AH61" s="35" t="s">
        <v>19</v>
      </c>
      <c r="AI61" s="37">
        <f>AVERAGE(AG4:AG53)</f>
        <v>0.008242583845</v>
      </c>
      <c r="AJ61" s="38">
        <f>AVERAGE(K12:K53)</f>
        <v>0.0003779285714</v>
      </c>
      <c r="AL61" s="28"/>
      <c r="AM61" s="32"/>
      <c r="AN61" s="35" t="s">
        <v>19</v>
      </c>
      <c r="AO61" s="37">
        <f>AVERAGE(AT4:AT53)</f>
        <v>0.1633313283</v>
      </c>
      <c r="AQ61" s="32"/>
      <c r="AR61" s="19" t="s">
        <v>19</v>
      </c>
      <c r="AS61" s="37">
        <f>AVERAGE(BJ4:BJ53)</f>
        <v>0.0002917301911</v>
      </c>
      <c r="AT61" s="38">
        <f>AVERAGE(BH4:BH53)</f>
        <v>0.09175582</v>
      </c>
      <c r="AV61" s="32"/>
      <c r="AW61" s="19" t="s">
        <v>19</v>
      </c>
      <c r="AX61" s="37">
        <f>AVERAGE(BP4:BP53)</f>
        <v>0.000004644692669</v>
      </c>
      <c r="AY61" s="38">
        <f>AVERAGE(BN4:BN53)</f>
        <v>0.0138751</v>
      </c>
    </row>
    <row r="62" ht="12.0" customHeight="1">
      <c r="C62" s="5"/>
      <c r="D62" s="5"/>
      <c r="E62" s="5"/>
      <c r="F62" s="5"/>
      <c r="G62" s="4"/>
      <c r="AF62" s="28"/>
      <c r="AG62" s="34" t="s">
        <v>91</v>
      </c>
      <c r="AH62" s="35" t="s">
        <v>18</v>
      </c>
      <c r="AI62" s="37">
        <f>AVERAGE(AH4:AH53)</f>
        <v>0.0003273805364</v>
      </c>
      <c r="AJ62" s="38">
        <f>AVERAGE(M4:M53)</f>
        <v>0.00055738</v>
      </c>
      <c r="AL62" s="28"/>
      <c r="AM62" s="34" t="s">
        <v>91</v>
      </c>
      <c r="AN62" s="35" t="s">
        <v>87</v>
      </c>
      <c r="AO62" s="37">
        <f>AVERAGE(AU4:AU53)</f>
        <v>0.1982876002</v>
      </c>
      <c r="AQ62" s="39" t="s">
        <v>92</v>
      </c>
      <c r="AR62" s="19" t="s">
        <v>93</v>
      </c>
      <c r="AS62" s="41">
        <f>COUNTIFS(BI4:BI53, "&gt;-0.001",BI4:BI53,"&lt;0.005")</f>
        <v>50</v>
      </c>
      <c r="AT62" s="41" t="s">
        <v>94</v>
      </c>
      <c r="AV62" s="40" t="s">
        <v>92</v>
      </c>
      <c r="AW62" s="19" t="s">
        <v>93</v>
      </c>
      <c r="AX62" s="41">
        <f>COUNTIFS(BO4:BO53, "&gt;-0.001",BO4:BO53,"&lt;0.005")</f>
        <v>50</v>
      </c>
      <c r="AY62" s="41" t="s">
        <v>94</v>
      </c>
    </row>
    <row r="63" ht="12.0" customHeight="1">
      <c r="C63" s="5"/>
      <c r="D63" s="5"/>
      <c r="E63" s="5"/>
      <c r="F63" s="5"/>
      <c r="G63" s="4"/>
      <c r="AF63" s="28"/>
      <c r="AG63" s="32"/>
      <c r="AH63" s="35" t="s">
        <v>19</v>
      </c>
      <c r="AI63" s="37">
        <f>AVERAGE(AI4:AI53)</f>
        <v>0.001717662537</v>
      </c>
      <c r="AJ63" s="38">
        <f>AVERAGE(O4:O53)</f>
        <v>0.00073266</v>
      </c>
      <c r="AL63" s="28"/>
      <c r="AM63" s="32"/>
      <c r="AN63" s="35" t="s">
        <v>19</v>
      </c>
      <c r="AO63" s="37">
        <f>AVERAGE(AV4:AV53)</f>
        <v>0.1661972084</v>
      </c>
      <c r="AQ63" s="28"/>
      <c r="AR63" s="19" t="s">
        <v>95</v>
      </c>
      <c r="AS63" s="41">
        <f>COUNTIFS(BI4:BI53, "&lt;-0.001")</f>
        <v>0</v>
      </c>
      <c r="AT63" s="41" t="s">
        <v>94</v>
      </c>
      <c r="AV63" s="28"/>
      <c r="AW63" s="19" t="s">
        <v>95</v>
      </c>
      <c r="AX63" s="41">
        <f>COUNTIFS(BO4:BO53, "&lt;-0.001")</f>
        <v>0</v>
      </c>
      <c r="AY63" s="41" t="s">
        <v>94</v>
      </c>
    </row>
    <row r="64" ht="12.0" customHeight="1">
      <c r="C64" s="5"/>
      <c r="D64" s="5"/>
      <c r="E64" s="5"/>
      <c r="F64" s="5"/>
      <c r="G64" s="4"/>
      <c r="AF64" s="28"/>
      <c r="AG64" s="34" t="s">
        <v>96</v>
      </c>
      <c r="AH64" s="35" t="s">
        <v>18</v>
      </c>
      <c r="AI64" s="37">
        <f>AVERAGE(AJ4:AJ53)</f>
        <v>0.01267287931</v>
      </c>
      <c r="AJ64" s="38">
        <f>AVERAGE(Q4:Q53)</f>
        <v>0.0003121</v>
      </c>
      <c r="AL64" s="28"/>
      <c r="AM64" s="34" t="s">
        <v>96</v>
      </c>
      <c r="AN64" s="35" t="s">
        <v>87</v>
      </c>
      <c r="AO64" s="37">
        <f>AVERAGE(AW4:AW53)</f>
        <v>0.1847275832</v>
      </c>
      <c r="AQ64" s="28"/>
      <c r="AR64" s="19" t="s">
        <v>97</v>
      </c>
      <c r="AS64" s="41">
        <f>COUNTIFS(BJ4:BJ53, "&gt;-0.001",BJ4:BJ53,"&lt;0.005")</f>
        <v>50</v>
      </c>
      <c r="AV64" s="28"/>
      <c r="AW64" s="19" t="s">
        <v>97</v>
      </c>
      <c r="AX64" s="41">
        <f>COUNTIFS(BP4:BP53, "&gt;-0.001",BP4:BP53,"&lt;0.005")</f>
        <v>50</v>
      </c>
    </row>
    <row r="65" ht="12.0" customHeight="1">
      <c r="C65" s="5"/>
      <c r="D65" s="5"/>
      <c r="E65" s="5"/>
      <c r="F65" s="5"/>
      <c r="G65" s="4"/>
      <c r="AF65" s="32"/>
      <c r="AG65" s="32"/>
      <c r="AH65" s="35" t="s">
        <v>19</v>
      </c>
      <c r="AI65" s="37">
        <f>AVERAGE(AK4:AK53)</f>
        <v>0.02620080254</v>
      </c>
      <c r="AJ65" s="38">
        <f>AVERAGE(S4:S53)</f>
        <v>0.00039824</v>
      </c>
      <c r="AL65" s="32"/>
      <c r="AM65" s="32"/>
      <c r="AN65" s="35" t="s">
        <v>19</v>
      </c>
      <c r="AO65" s="37">
        <f>AVERAGE(AX4:AX53)</f>
        <v>0.1467209144</v>
      </c>
      <c r="AQ65" s="32"/>
      <c r="AR65" s="19" t="s">
        <v>98</v>
      </c>
      <c r="AS65" s="41">
        <f>COUNTIFS(BJ4:BJ53, "&lt;-0.001")</f>
        <v>0</v>
      </c>
      <c r="AV65" s="32"/>
      <c r="AW65" s="19" t="s">
        <v>98</v>
      </c>
      <c r="AX65" s="41">
        <f>COUNTIFS(BP4:BP53, "&lt;-0.001")</f>
        <v>0</v>
      </c>
    </row>
    <row r="66" ht="12.0" customHeight="1">
      <c r="C66" s="5"/>
      <c r="D66" s="5"/>
      <c r="E66" s="5"/>
      <c r="F66" s="5"/>
      <c r="G66" s="4"/>
      <c r="AF66" s="42" t="s">
        <v>99</v>
      </c>
      <c r="AG66" s="42" t="s">
        <v>86</v>
      </c>
      <c r="AH66" s="35" t="s">
        <v>18</v>
      </c>
      <c r="AI66" s="37">
        <f>AVERAGE(AL4:AL53)</f>
        <v>0.005770585338</v>
      </c>
      <c r="AJ66" s="38">
        <f>AVERAGE(U4:U53)</f>
        <v>0.00025436</v>
      </c>
      <c r="AL66" s="42" t="s">
        <v>99</v>
      </c>
      <c r="AM66" s="42" t="s">
        <v>86</v>
      </c>
      <c r="AN66" s="35" t="s">
        <v>87</v>
      </c>
      <c r="AO66" s="37">
        <f>AVERAGE(AY4:AY53)</f>
        <v>0.1904631728</v>
      </c>
      <c r="AR66" s="4" t="s">
        <v>100</v>
      </c>
      <c r="AS66" s="24">
        <f>AVERAGE(D4:D53)</f>
        <v>0.3792078</v>
      </c>
    </row>
    <row r="67" ht="12.0" customHeight="1">
      <c r="C67" s="5"/>
      <c r="D67" s="5"/>
      <c r="E67" s="5"/>
      <c r="F67" s="5"/>
      <c r="G67" s="4"/>
      <c r="AF67" s="28"/>
      <c r="AG67" s="32"/>
      <c r="AH67" s="35" t="s">
        <v>19</v>
      </c>
      <c r="AI67" s="37">
        <f>AVERAGE(AM4:AM53)</f>
        <v>0.01263141226</v>
      </c>
      <c r="AJ67" s="38">
        <f>AVERAGE(W4:W53)</f>
        <v>0.00033236</v>
      </c>
      <c r="AL67" s="28"/>
      <c r="AM67" s="32"/>
      <c r="AN67" s="35" t="s">
        <v>19</v>
      </c>
      <c r="AO67" s="37">
        <f>AVERAGE(AZ4:AZ53)</f>
        <v>0.1570992589</v>
      </c>
    </row>
    <row r="68" ht="12.0" customHeight="1">
      <c r="C68" s="5"/>
      <c r="D68" s="5"/>
      <c r="E68" s="5"/>
      <c r="F68" s="5"/>
      <c r="G68" s="4"/>
      <c r="AF68" s="28"/>
      <c r="AG68" s="42" t="s">
        <v>91</v>
      </c>
      <c r="AH68" s="35" t="s">
        <v>18</v>
      </c>
      <c r="AI68" s="37">
        <f>AVERAGE(AN4:AN53)</f>
        <v>-0.0000003045989242</v>
      </c>
      <c r="AJ68" s="38">
        <f>AVERAGE(Y4:Y53)</f>
        <v>0.00043434</v>
      </c>
      <c r="AL68" s="28"/>
      <c r="AM68" s="42" t="s">
        <v>91</v>
      </c>
      <c r="AN68" s="35" t="s">
        <v>87</v>
      </c>
      <c r="AO68" s="37">
        <f>AVERAGE(BA4:BA53)</f>
        <v>0.2014203825</v>
      </c>
    </row>
    <row r="69" ht="12.0" customHeight="1">
      <c r="C69" s="5"/>
      <c r="D69" s="5"/>
      <c r="E69" s="5"/>
      <c r="F69" s="5"/>
      <c r="G69" s="4"/>
      <c r="AF69" s="28"/>
      <c r="AG69" s="32"/>
      <c r="AH69" s="35" t="s">
        <v>19</v>
      </c>
      <c r="AI69" s="37">
        <f>AVERAGE(AO4:AO53)</f>
        <v>0.00440388062</v>
      </c>
      <c r="AJ69" s="38">
        <f>AVERAGE(AA4:AA53)</f>
        <v>0.00054382</v>
      </c>
      <c r="AL69" s="28"/>
      <c r="AM69" s="32"/>
      <c r="AN69" s="35" t="s">
        <v>19</v>
      </c>
      <c r="AO69" s="37">
        <f>AVERAGE(BB4:BB53)</f>
        <v>0.1651499156</v>
      </c>
    </row>
    <row r="70" ht="12.0" customHeight="1">
      <c r="C70" s="5"/>
      <c r="D70" s="5"/>
      <c r="E70" s="5"/>
      <c r="F70" s="5"/>
      <c r="G70" s="4"/>
      <c r="AF70" s="28"/>
      <c r="AG70" s="42" t="s">
        <v>96</v>
      </c>
      <c r="AH70" s="35" t="s">
        <v>18</v>
      </c>
      <c r="AI70" s="37">
        <f>AVERAGE(AP4:AP53)</f>
        <v>0.01447152717</v>
      </c>
      <c r="AJ70" s="38">
        <f>AVERAGE(AC4:AC53)</f>
        <v>0.00026542</v>
      </c>
      <c r="AL70" s="28"/>
      <c r="AM70" s="42" t="s">
        <v>96</v>
      </c>
      <c r="AN70" s="35" t="s">
        <v>87</v>
      </c>
      <c r="AO70" s="37">
        <f>AVERAGE(BC4:BC53)</f>
        <v>0.1791423332</v>
      </c>
    </row>
    <row r="71" ht="12.0" customHeight="1">
      <c r="C71" s="5"/>
      <c r="D71" s="5"/>
      <c r="E71" s="5"/>
      <c r="F71" s="5"/>
      <c r="G71" s="4"/>
      <c r="AF71" s="32"/>
      <c r="AG71" s="32"/>
      <c r="AH71" s="35" t="s">
        <v>19</v>
      </c>
      <c r="AI71" s="37">
        <f>AVERAGE(AQ4:AQ53)</f>
        <v>0.03730080769</v>
      </c>
      <c r="AJ71" s="38">
        <f>AVERAGE(AE4:AE53)</f>
        <v>0.00035976</v>
      </c>
      <c r="AL71" s="32"/>
      <c r="AM71" s="32"/>
      <c r="AN71" s="35" t="s">
        <v>19</v>
      </c>
      <c r="AO71" s="37">
        <f>AVERAGE(BD4:BD53)</f>
        <v>0.1346964429</v>
      </c>
    </row>
    <row r="72" ht="12.0" customHeight="1">
      <c r="C72" s="5"/>
      <c r="D72" s="5"/>
      <c r="E72" s="5"/>
      <c r="F72" s="5"/>
      <c r="G72" s="4"/>
    </row>
    <row r="73" ht="12.0" customHeight="1">
      <c r="C73" s="5"/>
      <c r="D73" s="5"/>
      <c r="E73" s="5"/>
      <c r="F73" s="5"/>
      <c r="G73" s="4"/>
    </row>
    <row r="74" ht="12.0" customHeight="1">
      <c r="C74" s="5"/>
      <c r="D74" s="5"/>
      <c r="E74" s="5"/>
      <c r="F74" s="5"/>
      <c r="G74" s="4"/>
    </row>
    <row r="75" ht="12.0" customHeight="1">
      <c r="C75" s="5"/>
      <c r="D75" s="5"/>
      <c r="E75" s="5"/>
      <c r="F75" s="5"/>
      <c r="G75" s="4"/>
    </row>
    <row r="76" ht="12.0" customHeight="1">
      <c r="C76" s="5"/>
      <c r="D76" s="5"/>
      <c r="E76" s="5"/>
      <c r="F76" s="5"/>
      <c r="G76" s="4"/>
    </row>
    <row r="77" ht="12.0" customHeight="1">
      <c r="C77" s="5"/>
      <c r="D77" s="5"/>
      <c r="E77" s="5"/>
      <c r="F77" s="5"/>
      <c r="G77" s="4"/>
    </row>
    <row r="78" ht="12.0" customHeight="1">
      <c r="C78" s="5"/>
      <c r="D78" s="5"/>
      <c r="E78" s="5"/>
      <c r="F78" s="5"/>
      <c r="G78" s="4"/>
    </row>
    <row r="79" ht="12.0" customHeight="1">
      <c r="C79" s="5"/>
      <c r="D79" s="5"/>
      <c r="E79" s="5"/>
      <c r="F79" s="5"/>
      <c r="G79" s="4"/>
    </row>
    <row r="80" ht="12.0" customHeight="1">
      <c r="C80" s="5"/>
      <c r="D80" s="5"/>
      <c r="E80" s="5"/>
      <c r="F80" s="5"/>
      <c r="G80" s="4"/>
    </row>
    <row r="81" ht="12.0" customHeight="1">
      <c r="C81" s="5"/>
      <c r="D81" s="5"/>
      <c r="E81" s="5"/>
      <c r="F81" s="5"/>
      <c r="G81" s="4"/>
    </row>
    <row r="82" ht="12.0" customHeight="1">
      <c r="C82" s="5"/>
      <c r="D82" s="5"/>
      <c r="E82" s="5"/>
      <c r="F82" s="5"/>
      <c r="G82" s="4"/>
    </row>
    <row r="83" ht="12.0" customHeight="1">
      <c r="C83" s="5"/>
      <c r="D83" s="5"/>
      <c r="E83" s="5"/>
      <c r="F83" s="5"/>
      <c r="G83" s="4"/>
    </row>
    <row r="84" ht="12.0" customHeight="1">
      <c r="C84" s="5"/>
      <c r="D84" s="5"/>
      <c r="E84" s="5"/>
      <c r="F84" s="5"/>
      <c r="G84" s="4"/>
    </row>
    <row r="85" ht="12.0" customHeight="1">
      <c r="C85" s="5"/>
      <c r="D85" s="5"/>
      <c r="E85" s="5"/>
      <c r="F85" s="5"/>
      <c r="G85" s="4"/>
    </row>
    <row r="86" ht="12.0" customHeight="1">
      <c r="C86" s="5"/>
      <c r="D86" s="5"/>
      <c r="E86" s="5"/>
      <c r="F86" s="5"/>
      <c r="G86" s="4"/>
    </row>
    <row r="87" ht="12.0" customHeight="1">
      <c r="C87" s="5"/>
      <c r="D87" s="5"/>
      <c r="E87" s="5"/>
      <c r="F87" s="5"/>
      <c r="G87" s="4"/>
    </row>
    <row r="88" ht="12.0" customHeight="1">
      <c r="C88" s="5"/>
      <c r="D88" s="5"/>
      <c r="E88" s="5"/>
      <c r="F88" s="5"/>
      <c r="G88" s="4"/>
    </row>
    <row r="89" ht="12.0" customHeight="1">
      <c r="C89" s="5"/>
      <c r="D89" s="5"/>
      <c r="E89" s="5"/>
      <c r="F89" s="5"/>
      <c r="G89" s="4"/>
    </row>
    <row r="90" ht="12.0" customHeight="1">
      <c r="C90" s="5"/>
      <c r="D90" s="5"/>
      <c r="E90" s="5"/>
      <c r="F90" s="5"/>
      <c r="G90" s="4"/>
    </row>
    <row r="91" ht="12.0" customHeight="1">
      <c r="C91" s="5"/>
      <c r="D91" s="5"/>
      <c r="E91" s="5"/>
      <c r="F91" s="5"/>
      <c r="G91" s="4"/>
    </row>
    <row r="92" ht="12.0" customHeight="1">
      <c r="C92" s="5"/>
      <c r="D92" s="5"/>
      <c r="E92" s="5"/>
      <c r="F92" s="5"/>
      <c r="G92" s="4"/>
    </row>
    <row r="93" ht="12.0" customHeight="1">
      <c r="C93" s="5"/>
      <c r="D93" s="5"/>
      <c r="E93" s="5"/>
      <c r="F93" s="5"/>
      <c r="G93" s="4"/>
    </row>
    <row r="94" ht="12.0" customHeight="1">
      <c r="C94" s="5"/>
      <c r="D94" s="5"/>
      <c r="E94" s="5"/>
      <c r="F94" s="5"/>
      <c r="G94" s="4"/>
    </row>
    <row r="95" ht="12.0" customHeight="1">
      <c r="C95" s="5"/>
      <c r="D95" s="5"/>
      <c r="E95" s="5"/>
      <c r="F95" s="5"/>
      <c r="G95" s="4"/>
    </row>
    <row r="96" ht="12.0" customHeight="1">
      <c r="C96" s="5"/>
      <c r="D96" s="5"/>
      <c r="E96" s="5"/>
      <c r="F96" s="5"/>
      <c r="G96" s="4"/>
    </row>
    <row r="97" ht="12.0" customHeight="1">
      <c r="C97" s="5"/>
      <c r="D97" s="5"/>
      <c r="E97" s="5"/>
      <c r="F97" s="5"/>
      <c r="G97" s="4"/>
    </row>
    <row r="98" ht="12.0" customHeight="1">
      <c r="C98" s="5"/>
      <c r="D98" s="5"/>
      <c r="E98" s="5"/>
      <c r="F98" s="5"/>
      <c r="G98" s="4"/>
    </row>
    <row r="99" ht="12.0" customHeight="1">
      <c r="C99" s="5"/>
      <c r="D99" s="5"/>
      <c r="E99" s="5"/>
      <c r="F99" s="5"/>
      <c r="G99" s="4"/>
    </row>
    <row r="100" ht="12.0" customHeight="1">
      <c r="C100" s="5"/>
      <c r="D100" s="5"/>
      <c r="E100" s="5"/>
      <c r="F100" s="5"/>
      <c r="G100" s="4"/>
    </row>
    <row r="101" ht="12.0" customHeight="1">
      <c r="C101" s="5"/>
      <c r="D101" s="5"/>
      <c r="E101" s="5"/>
      <c r="F101" s="5"/>
      <c r="G101" s="4"/>
    </row>
    <row r="102" ht="12.0" customHeight="1">
      <c r="C102" s="5"/>
      <c r="D102" s="5"/>
      <c r="E102" s="5"/>
      <c r="F102" s="5"/>
      <c r="G102" s="4"/>
    </row>
    <row r="103" ht="12.0" customHeight="1">
      <c r="C103" s="5"/>
      <c r="D103" s="5"/>
      <c r="E103" s="5"/>
      <c r="F103" s="5"/>
      <c r="G103" s="4"/>
    </row>
    <row r="104" ht="12.0" customHeight="1">
      <c r="C104" s="5"/>
      <c r="D104" s="5"/>
      <c r="E104" s="5"/>
      <c r="F104" s="5"/>
      <c r="G104" s="4"/>
    </row>
    <row r="105" ht="12.0" customHeight="1">
      <c r="C105" s="5"/>
      <c r="D105" s="5"/>
      <c r="E105" s="5"/>
      <c r="F105" s="5"/>
      <c r="G105" s="4"/>
    </row>
    <row r="106" ht="12.0" customHeight="1">
      <c r="C106" s="5"/>
      <c r="D106" s="5"/>
      <c r="E106" s="5"/>
      <c r="F106" s="5"/>
      <c r="G106" s="4"/>
    </row>
    <row r="107" ht="12.0" customHeight="1">
      <c r="C107" s="5"/>
      <c r="D107" s="5"/>
      <c r="E107" s="5"/>
      <c r="F107" s="5"/>
      <c r="G107" s="4"/>
    </row>
    <row r="108" ht="12.0" customHeight="1">
      <c r="C108" s="5"/>
      <c r="D108" s="5"/>
      <c r="E108" s="5"/>
      <c r="F108" s="5"/>
      <c r="G108" s="4"/>
    </row>
    <row r="109" ht="12.0" customHeight="1">
      <c r="C109" s="5"/>
      <c r="D109" s="5"/>
      <c r="E109" s="5"/>
      <c r="F109" s="5"/>
      <c r="G109" s="4"/>
    </row>
    <row r="110" ht="12.0" customHeight="1">
      <c r="C110" s="5"/>
      <c r="D110" s="5"/>
      <c r="E110" s="5"/>
      <c r="F110" s="5"/>
      <c r="G110" s="4"/>
    </row>
    <row r="111" ht="12.0" customHeight="1">
      <c r="C111" s="5"/>
      <c r="D111" s="5"/>
      <c r="E111" s="5"/>
      <c r="F111" s="5"/>
      <c r="G111" s="4"/>
    </row>
    <row r="112" ht="12.0" customHeight="1">
      <c r="C112" s="5"/>
      <c r="D112" s="5"/>
      <c r="E112" s="5"/>
      <c r="F112" s="5"/>
      <c r="G112" s="4"/>
    </row>
    <row r="113" ht="12.0" customHeight="1">
      <c r="C113" s="5"/>
      <c r="D113" s="5"/>
      <c r="E113" s="5"/>
      <c r="F113" s="5"/>
      <c r="G113" s="4"/>
    </row>
    <row r="114" ht="12.0" customHeight="1">
      <c r="C114" s="5"/>
      <c r="D114" s="5"/>
      <c r="E114" s="5"/>
      <c r="F114" s="5"/>
      <c r="G114" s="4"/>
    </row>
    <row r="115" ht="12.0" customHeight="1">
      <c r="C115" s="5"/>
      <c r="D115" s="5"/>
      <c r="E115" s="5"/>
      <c r="F115" s="5"/>
      <c r="G115" s="4"/>
    </row>
    <row r="116" ht="12.0" customHeight="1">
      <c r="C116" s="5"/>
      <c r="D116" s="5"/>
      <c r="E116" s="5"/>
      <c r="F116" s="5"/>
      <c r="G116" s="4"/>
    </row>
    <row r="117" ht="12.0" customHeight="1">
      <c r="C117" s="5"/>
      <c r="D117" s="5"/>
      <c r="E117" s="5"/>
      <c r="F117" s="5"/>
      <c r="G117" s="4"/>
    </row>
    <row r="118" ht="12.0" customHeight="1">
      <c r="C118" s="5"/>
      <c r="D118" s="5"/>
      <c r="E118" s="5"/>
      <c r="F118" s="5"/>
      <c r="G118" s="4"/>
    </row>
    <row r="119" ht="12.0" customHeight="1">
      <c r="C119" s="5"/>
      <c r="D119" s="5"/>
      <c r="E119" s="5"/>
      <c r="F119" s="5"/>
      <c r="G119" s="4"/>
    </row>
    <row r="120" ht="12.0" customHeight="1">
      <c r="C120" s="5"/>
      <c r="D120" s="5"/>
      <c r="E120" s="5"/>
      <c r="F120" s="5"/>
      <c r="G120" s="4"/>
    </row>
    <row r="121" ht="12.0" customHeight="1">
      <c r="C121" s="5"/>
      <c r="D121" s="5"/>
      <c r="E121" s="5"/>
      <c r="F121" s="5"/>
      <c r="G121" s="4"/>
    </row>
    <row r="122" ht="12.0" customHeight="1">
      <c r="C122" s="5"/>
      <c r="D122" s="5"/>
      <c r="E122" s="5"/>
      <c r="F122" s="5"/>
      <c r="G122" s="4"/>
    </row>
    <row r="123" ht="12.0" customHeight="1">
      <c r="C123" s="5"/>
      <c r="D123" s="5"/>
      <c r="E123" s="5"/>
      <c r="F123" s="5"/>
      <c r="G123" s="4"/>
    </row>
    <row r="124" ht="12.0" customHeight="1">
      <c r="C124" s="5"/>
      <c r="D124" s="5"/>
      <c r="E124" s="5"/>
      <c r="F124" s="5"/>
      <c r="G124" s="4"/>
    </row>
    <row r="125" ht="12.0" customHeight="1">
      <c r="C125" s="5"/>
      <c r="D125" s="5"/>
      <c r="E125" s="5"/>
      <c r="F125" s="5"/>
      <c r="G125" s="4"/>
    </row>
    <row r="126" ht="12.0" customHeight="1">
      <c r="C126" s="5"/>
      <c r="D126" s="5"/>
      <c r="E126" s="5"/>
      <c r="F126" s="5"/>
      <c r="G126" s="4"/>
    </row>
    <row r="127" ht="12.0" customHeight="1">
      <c r="C127" s="5"/>
      <c r="D127" s="5"/>
      <c r="E127" s="5"/>
      <c r="F127" s="5"/>
      <c r="G127" s="4"/>
    </row>
    <row r="128" ht="12.0" customHeight="1">
      <c r="C128" s="5"/>
      <c r="D128" s="5"/>
      <c r="E128" s="5"/>
      <c r="F128" s="5"/>
      <c r="G128" s="4"/>
    </row>
    <row r="129" ht="12.0" customHeight="1">
      <c r="C129" s="5"/>
      <c r="D129" s="5"/>
      <c r="E129" s="5"/>
      <c r="F129" s="5"/>
      <c r="G129" s="4"/>
    </row>
    <row r="130" ht="12.0" customHeight="1">
      <c r="C130" s="5"/>
      <c r="D130" s="5"/>
      <c r="E130" s="5"/>
      <c r="F130" s="5"/>
      <c r="G130" s="4"/>
    </row>
    <row r="131" ht="12.0" customHeight="1">
      <c r="C131" s="5"/>
      <c r="D131" s="5"/>
      <c r="E131" s="5"/>
      <c r="F131" s="5"/>
      <c r="G131" s="4"/>
    </row>
    <row r="132" ht="12.0" customHeight="1">
      <c r="C132" s="5"/>
      <c r="D132" s="5"/>
      <c r="E132" s="5"/>
      <c r="F132" s="5"/>
      <c r="G132" s="4"/>
    </row>
    <row r="133" ht="12.0" customHeight="1">
      <c r="C133" s="5"/>
      <c r="D133" s="5"/>
      <c r="E133" s="5"/>
      <c r="F133" s="5"/>
      <c r="G133" s="4"/>
    </row>
    <row r="134" ht="12.0" customHeight="1">
      <c r="C134" s="5"/>
      <c r="D134" s="5"/>
      <c r="E134" s="5"/>
      <c r="F134" s="5"/>
      <c r="G134" s="4"/>
    </row>
    <row r="135" ht="12.0" customHeight="1">
      <c r="C135" s="5"/>
      <c r="D135" s="5"/>
      <c r="E135" s="5"/>
      <c r="F135" s="5"/>
      <c r="G135" s="4"/>
    </row>
    <row r="136" ht="12.0" customHeight="1">
      <c r="C136" s="5"/>
      <c r="D136" s="5"/>
      <c r="E136" s="5"/>
      <c r="F136" s="5"/>
      <c r="G136" s="4"/>
    </row>
    <row r="137" ht="12.0" customHeight="1">
      <c r="C137" s="5"/>
      <c r="D137" s="5"/>
      <c r="E137" s="5"/>
      <c r="F137" s="5"/>
      <c r="G137" s="4"/>
    </row>
    <row r="138" ht="12.0" customHeight="1">
      <c r="C138" s="5"/>
      <c r="D138" s="5"/>
      <c r="E138" s="5"/>
      <c r="F138" s="5"/>
      <c r="G138" s="4"/>
    </row>
    <row r="139" ht="12.0" customHeight="1">
      <c r="C139" s="5"/>
      <c r="D139" s="5"/>
      <c r="E139" s="5"/>
      <c r="F139" s="5"/>
      <c r="G139" s="4"/>
    </row>
    <row r="140" ht="12.0" customHeight="1">
      <c r="C140" s="5"/>
      <c r="D140" s="5"/>
      <c r="E140" s="5"/>
      <c r="F140" s="5"/>
      <c r="G140" s="4"/>
    </row>
    <row r="141" ht="12.0" customHeight="1">
      <c r="C141" s="5"/>
      <c r="D141" s="5"/>
      <c r="E141" s="5"/>
      <c r="F141" s="5"/>
      <c r="G141" s="4"/>
    </row>
    <row r="142" ht="12.0" customHeight="1">
      <c r="C142" s="5"/>
      <c r="D142" s="5"/>
      <c r="E142" s="5"/>
      <c r="F142" s="5"/>
      <c r="G142" s="4"/>
    </row>
    <row r="143" ht="12.0" customHeight="1">
      <c r="C143" s="5"/>
      <c r="D143" s="5"/>
      <c r="E143" s="5"/>
      <c r="F143" s="5"/>
      <c r="G143" s="4"/>
    </row>
    <row r="144" ht="12.0" customHeight="1">
      <c r="C144" s="5"/>
      <c r="D144" s="5"/>
      <c r="E144" s="5"/>
      <c r="F144" s="5"/>
      <c r="G144" s="4"/>
    </row>
    <row r="145" ht="12.0" customHeight="1">
      <c r="C145" s="5"/>
      <c r="D145" s="5"/>
      <c r="E145" s="5"/>
      <c r="F145" s="5"/>
      <c r="G145" s="4"/>
    </row>
    <row r="146" ht="12.0" customHeight="1">
      <c r="C146" s="5"/>
      <c r="D146" s="5"/>
      <c r="E146" s="5"/>
      <c r="F146" s="5"/>
      <c r="G146" s="4"/>
    </row>
    <row r="147" ht="12.0" customHeight="1">
      <c r="C147" s="5"/>
      <c r="D147" s="5"/>
      <c r="E147" s="5"/>
      <c r="F147" s="5"/>
      <c r="G147" s="4"/>
    </row>
    <row r="148" ht="12.0" customHeight="1">
      <c r="C148" s="5"/>
      <c r="D148" s="5"/>
      <c r="E148" s="5"/>
      <c r="F148" s="5"/>
      <c r="G148" s="4"/>
    </row>
    <row r="149" ht="12.0" customHeight="1">
      <c r="C149" s="5"/>
      <c r="D149" s="5"/>
      <c r="E149" s="5"/>
      <c r="F149" s="5"/>
      <c r="G149" s="4"/>
    </row>
    <row r="150" ht="12.0" customHeight="1">
      <c r="C150" s="5"/>
      <c r="D150" s="5"/>
      <c r="E150" s="5"/>
      <c r="F150" s="5"/>
      <c r="G150" s="4"/>
    </row>
    <row r="151" ht="12.0" customHeight="1">
      <c r="C151" s="5"/>
      <c r="D151" s="5"/>
      <c r="E151" s="5"/>
      <c r="F151" s="5"/>
      <c r="G151" s="4"/>
    </row>
    <row r="152" ht="12.0" customHeight="1">
      <c r="C152" s="5"/>
      <c r="D152" s="5"/>
      <c r="E152" s="5"/>
      <c r="F152" s="5"/>
      <c r="G152" s="4"/>
    </row>
    <row r="153" ht="12.0" customHeight="1">
      <c r="C153" s="5"/>
      <c r="D153" s="5"/>
      <c r="E153" s="5"/>
      <c r="F153" s="5"/>
      <c r="G153" s="4"/>
    </row>
    <row r="154" ht="12.0" customHeight="1">
      <c r="C154" s="5"/>
      <c r="D154" s="5"/>
      <c r="E154" s="5"/>
      <c r="F154" s="5"/>
      <c r="G154" s="4"/>
    </row>
    <row r="155" ht="12.0" customHeight="1">
      <c r="C155" s="5"/>
      <c r="D155" s="5"/>
      <c r="E155" s="5"/>
      <c r="F155" s="5"/>
      <c r="G155" s="4"/>
    </row>
    <row r="156" ht="12.0" customHeight="1">
      <c r="C156" s="5"/>
      <c r="D156" s="5"/>
      <c r="E156" s="5"/>
      <c r="F156" s="5"/>
      <c r="G156" s="4"/>
    </row>
    <row r="157" ht="12.0" customHeight="1">
      <c r="C157" s="5"/>
      <c r="D157" s="5"/>
      <c r="E157" s="5"/>
      <c r="F157" s="5"/>
      <c r="G157" s="4"/>
    </row>
    <row r="158" ht="12.0" customHeight="1">
      <c r="C158" s="5"/>
      <c r="D158" s="5"/>
      <c r="E158" s="5"/>
      <c r="F158" s="5"/>
      <c r="G158" s="4"/>
    </row>
    <row r="159" ht="12.0" customHeight="1">
      <c r="C159" s="5"/>
      <c r="D159" s="5"/>
      <c r="E159" s="5"/>
      <c r="F159" s="5"/>
      <c r="G159" s="4"/>
    </row>
    <row r="160" ht="12.0" customHeight="1">
      <c r="C160" s="5"/>
      <c r="D160" s="5"/>
      <c r="E160" s="5"/>
      <c r="F160" s="5"/>
      <c r="G160" s="4"/>
    </row>
    <row r="161" ht="12.0" customHeight="1">
      <c r="C161" s="5"/>
      <c r="D161" s="5"/>
      <c r="E161" s="5"/>
      <c r="F161" s="5"/>
      <c r="G161" s="4"/>
    </row>
    <row r="162" ht="12.0" customHeight="1">
      <c r="C162" s="5"/>
      <c r="D162" s="5"/>
      <c r="E162" s="5"/>
      <c r="F162" s="5"/>
      <c r="G162" s="4"/>
    </row>
    <row r="163" ht="12.0" customHeight="1">
      <c r="C163" s="5"/>
      <c r="D163" s="5"/>
      <c r="E163" s="5"/>
      <c r="F163" s="5"/>
      <c r="G163" s="4"/>
    </row>
    <row r="164" ht="12.0" customHeight="1">
      <c r="C164" s="5"/>
      <c r="D164" s="5"/>
      <c r="E164" s="5"/>
      <c r="F164" s="5"/>
      <c r="G164" s="4"/>
    </row>
    <row r="165" ht="12.0" customHeight="1">
      <c r="C165" s="5"/>
      <c r="D165" s="5"/>
      <c r="E165" s="5"/>
      <c r="F165" s="5"/>
      <c r="G165" s="4"/>
    </row>
    <row r="166" ht="12.0" customHeight="1">
      <c r="C166" s="5"/>
      <c r="D166" s="5"/>
      <c r="E166" s="5"/>
      <c r="F166" s="5"/>
      <c r="G166" s="4"/>
    </row>
    <row r="167" ht="12.0" customHeight="1">
      <c r="C167" s="5"/>
      <c r="D167" s="5"/>
      <c r="E167" s="5"/>
      <c r="F167" s="5"/>
      <c r="G167" s="4"/>
    </row>
    <row r="168" ht="12.0" customHeight="1">
      <c r="C168" s="5"/>
      <c r="D168" s="5"/>
      <c r="E168" s="5"/>
      <c r="F168" s="5"/>
      <c r="G168" s="4"/>
    </row>
    <row r="169" ht="12.0" customHeight="1">
      <c r="C169" s="5"/>
      <c r="D169" s="5"/>
      <c r="E169" s="5"/>
      <c r="F169" s="5"/>
      <c r="G169" s="4"/>
    </row>
    <row r="170" ht="12.0" customHeight="1">
      <c r="C170" s="5"/>
      <c r="D170" s="5"/>
      <c r="E170" s="5"/>
      <c r="F170" s="5"/>
      <c r="G170" s="4"/>
    </row>
    <row r="171" ht="12.0" customHeight="1">
      <c r="C171" s="5"/>
      <c r="D171" s="5"/>
      <c r="E171" s="5"/>
      <c r="F171" s="5"/>
      <c r="G171" s="4"/>
    </row>
    <row r="172" ht="12.0" customHeight="1">
      <c r="C172" s="5"/>
      <c r="D172" s="5"/>
      <c r="E172" s="5"/>
      <c r="F172" s="5"/>
      <c r="G172" s="4"/>
    </row>
    <row r="173" ht="12.0" customHeight="1">
      <c r="C173" s="5"/>
      <c r="D173" s="5"/>
      <c r="E173" s="5"/>
      <c r="F173" s="5"/>
      <c r="G173" s="4"/>
    </row>
    <row r="174" ht="12.0" customHeight="1">
      <c r="C174" s="5"/>
      <c r="D174" s="5"/>
      <c r="E174" s="5"/>
      <c r="F174" s="5"/>
      <c r="G174" s="4"/>
    </row>
    <row r="175" ht="12.0" customHeight="1">
      <c r="C175" s="5"/>
      <c r="D175" s="5"/>
      <c r="E175" s="5"/>
      <c r="F175" s="5"/>
      <c r="G175" s="4"/>
    </row>
    <row r="176" ht="12.0" customHeight="1">
      <c r="C176" s="5"/>
      <c r="D176" s="5"/>
      <c r="E176" s="5"/>
      <c r="F176" s="5"/>
      <c r="G176" s="4"/>
    </row>
    <row r="177" ht="12.0" customHeight="1">
      <c r="C177" s="5"/>
      <c r="D177" s="5"/>
      <c r="E177" s="5"/>
      <c r="F177" s="5"/>
      <c r="G177" s="4"/>
    </row>
    <row r="178" ht="12.0" customHeight="1">
      <c r="C178" s="5"/>
      <c r="D178" s="5"/>
      <c r="E178" s="5"/>
      <c r="F178" s="5"/>
      <c r="G178" s="4"/>
    </row>
    <row r="179" ht="12.0" customHeight="1">
      <c r="C179" s="5"/>
      <c r="D179" s="5"/>
      <c r="E179" s="5"/>
      <c r="F179" s="5"/>
      <c r="G179" s="4"/>
    </row>
    <row r="180" ht="12.0" customHeight="1">
      <c r="C180" s="5"/>
      <c r="D180" s="5"/>
      <c r="E180" s="5"/>
      <c r="F180" s="5"/>
      <c r="G180" s="4"/>
    </row>
    <row r="181" ht="12.0" customHeight="1">
      <c r="C181" s="5"/>
      <c r="D181" s="5"/>
      <c r="E181" s="5"/>
      <c r="F181" s="5"/>
      <c r="G181" s="4"/>
    </row>
    <row r="182" ht="12.0" customHeight="1">
      <c r="C182" s="5"/>
      <c r="D182" s="5"/>
      <c r="E182" s="5"/>
      <c r="F182" s="5"/>
      <c r="G182" s="4"/>
    </row>
    <row r="183" ht="12.0" customHeight="1">
      <c r="C183" s="5"/>
      <c r="D183" s="5"/>
      <c r="E183" s="5"/>
      <c r="F183" s="5"/>
      <c r="G183" s="4"/>
    </row>
    <row r="184" ht="12.0" customHeight="1">
      <c r="C184" s="5"/>
      <c r="D184" s="5"/>
      <c r="E184" s="5"/>
      <c r="F184" s="5"/>
      <c r="G184" s="4"/>
    </row>
    <row r="185" ht="12.0" customHeight="1">
      <c r="C185" s="5"/>
      <c r="D185" s="5"/>
      <c r="E185" s="5"/>
      <c r="F185" s="5"/>
      <c r="G185" s="4"/>
    </row>
    <row r="186" ht="12.0" customHeight="1">
      <c r="C186" s="5"/>
      <c r="D186" s="5"/>
      <c r="E186" s="5"/>
      <c r="F186" s="5"/>
      <c r="G186" s="4"/>
    </row>
    <row r="187" ht="12.0" customHeight="1">
      <c r="C187" s="5"/>
      <c r="D187" s="5"/>
      <c r="E187" s="5"/>
      <c r="F187" s="5"/>
      <c r="G187" s="4"/>
    </row>
    <row r="188" ht="12.0" customHeight="1">
      <c r="C188" s="5"/>
      <c r="D188" s="5"/>
      <c r="E188" s="5"/>
      <c r="F188" s="5"/>
      <c r="G188" s="4"/>
    </row>
    <row r="189" ht="12.0" customHeight="1">
      <c r="C189" s="5"/>
      <c r="D189" s="5"/>
      <c r="E189" s="5"/>
      <c r="F189" s="5"/>
      <c r="G189" s="4"/>
    </row>
    <row r="190" ht="12.0" customHeight="1">
      <c r="C190" s="5"/>
      <c r="D190" s="5"/>
      <c r="E190" s="5"/>
      <c r="F190" s="5"/>
      <c r="G190" s="4"/>
    </row>
    <row r="191" ht="12.0" customHeight="1">
      <c r="C191" s="5"/>
      <c r="D191" s="5"/>
      <c r="E191" s="5"/>
      <c r="F191" s="5"/>
      <c r="G191" s="4"/>
    </row>
    <row r="192" ht="12.0" customHeight="1">
      <c r="C192" s="5"/>
      <c r="D192" s="5"/>
      <c r="E192" s="5"/>
      <c r="F192" s="5"/>
      <c r="G192" s="4"/>
    </row>
    <row r="193" ht="12.0" customHeight="1">
      <c r="C193" s="5"/>
      <c r="D193" s="5"/>
      <c r="E193" s="5"/>
      <c r="F193" s="5"/>
      <c r="G193" s="4"/>
    </row>
    <row r="194" ht="12.0" customHeight="1">
      <c r="C194" s="5"/>
      <c r="D194" s="5"/>
      <c r="E194" s="5"/>
      <c r="F194" s="5"/>
      <c r="G194" s="4"/>
    </row>
    <row r="195" ht="12.0" customHeight="1">
      <c r="C195" s="5"/>
      <c r="D195" s="5"/>
      <c r="E195" s="5"/>
      <c r="F195" s="5"/>
      <c r="G195" s="4"/>
    </row>
    <row r="196" ht="12.0" customHeight="1">
      <c r="C196" s="5"/>
      <c r="D196" s="5"/>
      <c r="E196" s="5"/>
      <c r="F196" s="5"/>
      <c r="G196" s="4"/>
    </row>
    <row r="197" ht="12.0" customHeight="1">
      <c r="C197" s="5"/>
      <c r="D197" s="5"/>
      <c r="E197" s="5"/>
      <c r="F197" s="5"/>
      <c r="G197" s="4"/>
    </row>
    <row r="198" ht="12.0" customHeight="1">
      <c r="C198" s="5"/>
      <c r="D198" s="5"/>
      <c r="E198" s="5"/>
      <c r="F198" s="5"/>
      <c r="G198" s="4"/>
    </row>
    <row r="199" ht="12.0" customHeight="1">
      <c r="C199" s="5"/>
      <c r="D199" s="5"/>
      <c r="E199" s="5"/>
      <c r="F199" s="5"/>
      <c r="G199" s="4"/>
    </row>
    <row r="200" ht="12.0" customHeight="1">
      <c r="C200" s="5"/>
      <c r="D200" s="5"/>
      <c r="E200" s="5"/>
      <c r="F200" s="5"/>
      <c r="G200" s="4"/>
    </row>
    <row r="201" ht="12.0" customHeight="1">
      <c r="C201" s="5"/>
      <c r="D201" s="5"/>
      <c r="E201" s="5"/>
      <c r="F201" s="5"/>
      <c r="G201" s="4"/>
    </row>
    <row r="202" ht="12.0" customHeight="1">
      <c r="C202" s="5"/>
      <c r="D202" s="5"/>
      <c r="E202" s="5"/>
      <c r="F202" s="5"/>
      <c r="G202" s="4"/>
    </row>
    <row r="203" ht="12.0" customHeight="1">
      <c r="C203" s="5"/>
      <c r="D203" s="5"/>
      <c r="E203" s="5"/>
      <c r="F203" s="5"/>
      <c r="G203" s="4"/>
    </row>
    <row r="204" ht="12.0" customHeight="1">
      <c r="C204" s="5"/>
      <c r="D204" s="5"/>
      <c r="E204" s="5"/>
      <c r="F204" s="5"/>
      <c r="G204" s="4"/>
    </row>
    <row r="205" ht="12.0" customHeight="1">
      <c r="C205" s="5"/>
      <c r="D205" s="5"/>
      <c r="E205" s="5"/>
      <c r="F205" s="5"/>
      <c r="G205" s="4"/>
    </row>
    <row r="206" ht="12.0" customHeight="1">
      <c r="C206" s="5"/>
      <c r="D206" s="5"/>
      <c r="E206" s="5"/>
      <c r="F206" s="5"/>
      <c r="G206" s="4"/>
    </row>
    <row r="207" ht="12.0" customHeight="1">
      <c r="C207" s="5"/>
      <c r="D207" s="5"/>
      <c r="E207" s="5"/>
      <c r="F207" s="5"/>
      <c r="G207" s="4"/>
    </row>
    <row r="208" ht="12.0" customHeight="1">
      <c r="C208" s="5"/>
      <c r="D208" s="5"/>
      <c r="E208" s="5"/>
      <c r="F208" s="5"/>
      <c r="G208" s="4"/>
    </row>
    <row r="209" ht="12.0" customHeight="1">
      <c r="C209" s="5"/>
      <c r="D209" s="5"/>
      <c r="E209" s="5"/>
      <c r="F209" s="5"/>
      <c r="G209" s="4"/>
    </row>
    <row r="210" ht="12.0" customHeight="1">
      <c r="C210" s="5"/>
      <c r="D210" s="5"/>
      <c r="E210" s="5"/>
      <c r="F210" s="5"/>
      <c r="G210" s="4"/>
    </row>
    <row r="211" ht="12.0" customHeight="1">
      <c r="C211" s="5"/>
      <c r="D211" s="5"/>
      <c r="E211" s="5"/>
      <c r="F211" s="5"/>
      <c r="G211" s="4"/>
    </row>
    <row r="212" ht="12.0" customHeight="1">
      <c r="C212" s="5"/>
      <c r="D212" s="5"/>
      <c r="E212" s="5"/>
      <c r="F212" s="5"/>
      <c r="G212" s="4"/>
    </row>
    <row r="213" ht="12.0" customHeight="1">
      <c r="C213" s="5"/>
      <c r="D213" s="5"/>
      <c r="E213" s="5"/>
      <c r="F213" s="5"/>
      <c r="G213" s="4"/>
    </row>
    <row r="214" ht="12.0" customHeight="1">
      <c r="C214" s="5"/>
      <c r="D214" s="5"/>
      <c r="E214" s="5"/>
      <c r="F214" s="5"/>
      <c r="G214" s="4"/>
    </row>
    <row r="215" ht="12.0" customHeight="1">
      <c r="C215" s="5"/>
      <c r="D215" s="5"/>
      <c r="E215" s="5"/>
      <c r="F215" s="5"/>
      <c r="G215" s="4"/>
    </row>
    <row r="216" ht="12.0" customHeight="1">
      <c r="C216" s="5"/>
      <c r="D216" s="5"/>
      <c r="E216" s="5"/>
      <c r="F216" s="5"/>
      <c r="G216" s="4"/>
    </row>
    <row r="217" ht="12.0" customHeight="1">
      <c r="C217" s="5"/>
      <c r="D217" s="5"/>
      <c r="E217" s="5"/>
      <c r="F217" s="5"/>
      <c r="G217" s="4"/>
    </row>
    <row r="218" ht="12.0" customHeight="1">
      <c r="C218" s="5"/>
      <c r="D218" s="5"/>
      <c r="E218" s="5"/>
      <c r="F218" s="5"/>
      <c r="G218" s="4"/>
    </row>
    <row r="219" ht="12.0" customHeight="1">
      <c r="C219" s="5"/>
      <c r="D219" s="5"/>
      <c r="E219" s="5"/>
      <c r="F219" s="5"/>
      <c r="G219" s="4"/>
    </row>
    <row r="220" ht="12.0" customHeight="1">
      <c r="C220" s="5"/>
      <c r="D220" s="5"/>
      <c r="E220" s="5"/>
      <c r="F220" s="5"/>
      <c r="G220" s="4"/>
    </row>
    <row r="221" ht="12.0" customHeight="1">
      <c r="C221" s="5"/>
      <c r="D221" s="5"/>
      <c r="E221" s="5"/>
      <c r="F221" s="5"/>
      <c r="G221" s="4"/>
    </row>
    <row r="222" ht="12.0" customHeight="1">
      <c r="C222" s="5"/>
      <c r="D222" s="5"/>
      <c r="E222" s="5"/>
      <c r="F222" s="5"/>
      <c r="G222" s="4"/>
    </row>
    <row r="223" ht="12.0" customHeight="1">
      <c r="C223" s="5"/>
      <c r="D223" s="5"/>
      <c r="E223" s="5"/>
      <c r="F223" s="5"/>
      <c r="G223" s="4"/>
    </row>
    <row r="224" ht="12.0" customHeight="1">
      <c r="C224" s="5"/>
      <c r="D224" s="5"/>
      <c r="E224" s="5"/>
      <c r="F224" s="5"/>
      <c r="G224" s="4"/>
    </row>
    <row r="225" ht="12.0" customHeight="1">
      <c r="C225" s="5"/>
      <c r="D225" s="5"/>
      <c r="E225" s="5"/>
      <c r="F225" s="5"/>
      <c r="G225" s="4"/>
    </row>
    <row r="226" ht="12.0" customHeight="1">
      <c r="C226" s="5"/>
      <c r="D226" s="5"/>
      <c r="E226" s="5"/>
      <c r="F226" s="5"/>
      <c r="G226" s="4"/>
    </row>
    <row r="227" ht="12.0" customHeight="1">
      <c r="C227" s="5"/>
      <c r="D227" s="5"/>
      <c r="E227" s="5"/>
      <c r="F227" s="5"/>
      <c r="G227" s="4"/>
    </row>
    <row r="228" ht="12.0" customHeight="1">
      <c r="C228" s="5"/>
      <c r="D228" s="5"/>
      <c r="E228" s="5"/>
      <c r="F228" s="5"/>
      <c r="G228" s="4"/>
    </row>
    <row r="229" ht="12.0" customHeight="1">
      <c r="C229" s="5"/>
      <c r="D229" s="5"/>
      <c r="E229" s="5"/>
      <c r="F229" s="5"/>
      <c r="G229" s="4"/>
    </row>
    <row r="230" ht="12.0" customHeight="1">
      <c r="C230" s="5"/>
      <c r="D230" s="5"/>
      <c r="E230" s="5"/>
      <c r="F230" s="5"/>
      <c r="G230" s="4"/>
    </row>
    <row r="231" ht="12.0" customHeight="1">
      <c r="C231" s="5"/>
      <c r="D231" s="5"/>
      <c r="E231" s="5"/>
      <c r="F231" s="5"/>
      <c r="G231" s="4"/>
    </row>
    <row r="232" ht="12.0" customHeight="1">
      <c r="C232" s="5"/>
      <c r="D232" s="5"/>
      <c r="E232" s="5"/>
      <c r="F232" s="5"/>
      <c r="G232" s="4"/>
    </row>
    <row r="233" ht="12.0" customHeight="1">
      <c r="C233" s="5"/>
      <c r="D233" s="5"/>
      <c r="E233" s="5"/>
      <c r="F233" s="5"/>
      <c r="G233" s="4"/>
    </row>
    <row r="234" ht="12.0" customHeight="1">
      <c r="C234" s="5"/>
      <c r="D234" s="5"/>
      <c r="E234" s="5"/>
      <c r="F234" s="5"/>
      <c r="G234" s="4"/>
    </row>
    <row r="235" ht="12.0" customHeight="1">
      <c r="C235" s="5"/>
      <c r="D235" s="5"/>
      <c r="E235" s="5"/>
      <c r="F235" s="5"/>
      <c r="G235" s="4"/>
    </row>
    <row r="236" ht="12.0" customHeight="1">
      <c r="C236" s="5"/>
      <c r="D236" s="5"/>
      <c r="E236" s="5"/>
      <c r="F236" s="5"/>
      <c r="G236" s="4"/>
    </row>
    <row r="237" ht="12.0" customHeight="1">
      <c r="C237" s="5"/>
      <c r="D237" s="5"/>
      <c r="E237" s="5"/>
      <c r="F237" s="5"/>
      <c r="G237" s="4"/>
    </row>
    <row r="238" ht="12.0" customHeight="1">
      <c r="C238" s="5"/>
      <c r="D238" s="5"/>
      <c r="E238" s="5"/>
      <c r="F238" s="5"/>
      <c r="G238" s="4"/>
    </row>
    <row r="239" ht="12.0" customHeight="1">
      <c r="C239" s="5"/>
      <c r="D239" s="5"/>
      <c r="E239" s="5"/>
      <c r="F239" s="5"/>
      <c r="G239" s="4"/>
    </row>
    <row r="240" ht="12.0" customHeight="1">
      <c r="C240" s="5"/>
      <c r="D240" s="5"/>
      <c r="E240" s="5"/>
      <c r="F240" s="5"/>
      <c r="G240" s="4"/>
    </row>
    <row r="241" ht="12.0" customHeight="1">
      <c r="C241" s="5"/>
      <c r="D241" s="5"/>
      <c r="E241" s="5"/>
      <c r="F241" s="5"/>
      <c r="G241" s="4"/>
    </row>
    <row r="242" ht="12.0" customHeight="1">
      <c r="C242" s="5"/>
      <c r="D242" s="5"/>
      <c r="E242" s="5"/>
      <c r="F242" s="5"/>
      <c r="G242" s="4"/>
    </row>
    <row r="243" ht="12.0" customHeight="1">
      <c r="C243" s="5"/>
      <c r="D243" s="5"/>
      <c r="E243" s="5"/>
      <c r="F243" s="5"/>
      <c r="G243" s="4"/>
    </row>
    <row r="244" ht="12.0" customHeight="1">
      <c r="C244" s="5"/>
      <c r="D244" s="5"/>
      <c r="E244" s="5"/>
      <c r="F244" s="5"/>
      <c r="G244" s="4"/>
    </row>
    <row r="245" ht="12.0" customHeight="1">
      <c r="C245" s="5"/>
      <c r="D245" s="5"/>
      <c r="E245" s="5"/>
      <c r="F245" s="5"/>
      <c r="G245" s="4"/>
    </row>
    <row r="246" ht="12.0" customHeight="1">
      <c r="C246" s="5"/>
      <c r="D246" s="5"/>
      <c r="E246" s="5"/>
      <c r="F246" s="5"/>
      <c r="G246" s="4"/>
    </row>
    <row r="247" ht="12.0" customHeight="1">
      <c r="C247" s="5"/>
      <c r="D247" s="5"/>
      <c r="E247" s="5"/>
      <c r="F247" s="5"/>
      <c r="G247" s="4"/>
    </row>
    <row r="248" ht="12.0" customHeight="1">
      <c r="C248" s="5"/>
      <c r="D248" s="5"/>
      <c r="E248" s="5"/>
      <c r="F248" s="5"/>
      <c r="G248" s="4"/>
    </row>
    <row r="249" ht="12.0" customHeight="1">
      <c r="C249" s="5"/>
      <c r="D249" s="5"/>
      <c r="E249" s="5"/>
      <c r="F249" s="5"/>
      <c r="G249" s="4"/>
    </row>
    <row r="250" ht="12.0" customHeight="1">
      <c r="C250" s="5"/>
      <c r="D250" s="5"/>
      <c r="E250" s="5"/>
      <c r="F250" s="5"/>
      <c r="G250" s="4"/>
    </row>
    <row r="251" ht="12.0" customHeight="1">
      <c r="C251" s="5"/>
      <c r="D251" s="5"/>
      <c r="E251" s="5"/>
      <c r="F251" s="5"/>
      <c r="G251" s="4"/>
    </row>
    <row r="252" ht="12.0" customHeight="1">
      <c r="C252" s="5"/>
      <c r="D252" s="5"/>
      <c r="E252" s="5"/>
      <c r="F252" s="5"/>
      <c r="G252" s="4"/>
    </row>
    <row r="253" ht="12.0" customHeight="1">
      <c r="C253" s="5"/>
      <c r="D253" s="5"/>
      <c r="E253" s="5"/>
      <c r="F253" s="5"/>
      <c r="G253" s="4"/>
    </row>
    <row r="254" ht="12.0" customHeight="1">
      <c r="C254" s="5"/>
      <c r="D254" s="5"/>
      <c r="E254" s="5"/>
      <c r="F254" s="5"/>
      <c r="G254" s="4"/>
    </row>
    <row r="255" ht="12.0" customHeight="1">
      <c r="C255" s="5"/>
      <c r="D255" s="5"/>
      <c r="E255" s="5"/>
      <c r="F255" s="5"/>
      <c r="G255" s="4"/>
    </row>
    <row r="256" ht="12.0" customHeight="1">
      <c r="C256" s="5"/>
      <c r="D256" s="5"/>
      <c r="E256" s="5"/>
      <c r="F256" s="5"/>
      <c r="G256" s="4"/>
    </row>
    <row r="257" ht="12.0" customHeight="1">
      <c r="C257" s="5"/>
      <c r="D257" s="5"/>
      <c r="E257" s="5"/>
      <c r="F257" s="5"/>
      <c r="G257" s="4"/>
    </row>
    <row r="258" ht="12.0" customHeight="1">
      <c r="C258" s="5"/>
      <c r="D258" s="5"/>
      <c r="E258" s="5"/>
      <c r="F258" s="5"/>
      <c r="G258" s="4"/>
    </row>
    <row r="259" ht="12.0" customHeight="1">
      <c r="C259" s="5"/>
      <c r="D259" s="5"/>
      <c r="E259" s="5"/>
      <c r="F259" s="5"/>
      <c r="G259" s="4"/>
    </row>
    <row r="260" ht="12.0" customHeight="1">
      <c r="C260" s="5"/>
      <c r="D260" s="5"/>
      <c r="E260" s="5"/>
      <c r="F260" s="5"/>
      <c r="G260" s="4"/>
    </row>
    <row r="261" ht="12.0" customHeight="1">
      <c r="C261" s="5"/>
      <c r="D261" s="5"/>
      <c r="E261" s="5"/>
      <c r="F261" s="5"/>
      <c r="G261" s="4"/>
    </row>
    <row r="262" ht="12.0" customHeight="1">
      <c r="C262" s="5"/>
      <c r="D262" s="5"/>
      <c r="E262" s="5"/>
      <c r="F262" s="5"/>
      <c r="G262" s="4"/>
    </row>
    <row r="263" ht="12.0" customHeight="1">
      <c r="C263" s="5"/>
      <c r="D263" s="5"/>
      <c r="E263" s="5"/>
      <c r="F263" s="5"/>
      <c r="G263" s="4"/>
    </row>
    <row r="264" ht="12.0" customHeight="1">
      <c r="C264" s="5"/>
      <c r="D264" s="5"/>
      <c r="E264" s="5"/>
      <c r="F264" s="5"/>
      <c r="G264" s="4"/>
    </row>
    <row r="265" ht="12.0" customHeight="1">
      <c r="C265" s="5"/>
      <c r="D265" s="5"/>
      <c r="E265" s="5"/>
      <c r="F265" s="5"/>
      <c r="G265" s="4"/>
    </row>
    <row r="266" ht="12.0" customHeight="1">
      <c r="C266" s="5"/>
      <c r="D266" s="5"/>
      <c r="E266" s="5"/>
      <c r="F266" s="5"/>
      <c r="G266" s="4"/>
    </row>
    <row r="267" ht="12.0" customHeight="1">
      <c r="C267" s="5"/>
      <c r="D267" s="5"/>
      <c r="E267" s="5"/>
      <c r="F267" s="5"/>
      <c r="G267" s="4"/>
    </row>
    <row r="268" ht="12.0" customHeight="1">
      <c r="C268" s="5"/>
      <c r="D268" s="5"/>
      <c r="E268" s="5"/>
      <c r="F268" s="5"/>
      <c r="G268" s="4"/>
    </row>
    <row r="269" ht="12.0" customHeight="1">
      <c r="C269" s="5"/>
      <c r="D269" s="5"/>
      <c r="E269" s="5"/>
      <c r="F269" s="5"/>
      <c r="G269" s="4"/>
    </row>
    <row r="270" ht="12.0" customHeight="1">
      <c r="C270" s="5"/>
      <c r="D270" s="5"/>
      <c r="E270" s="5"/>
      <c r="F270" s="5"/>
      <c r="G270" s="4"/>
    </row>
    <row r="271" ht="12.0" customHeight="1">
      <c r="C271" s="5"/>
      <c r="D271" s="5"/>
      <c r="E271" s="5"/>
      <c r="F271" s="5"/>
      <c r="G271" s="4"/>
    </row>
    <row r="272" ht="12.0" customHeight="1">
      <c r="C272" s="5"/>
      <c r="D272" s="5"/>
      <c r="E272" s="5"/>
      <c r="F272" s="5"/>
      <c r="G272" s="4"/>
    </row>
    <row r="273" ht="12.0" customHeight="1">
      <c r="C273" s="5"/>
      <c r="D273" s="5"/>
      <c r="E273" s="5"/>
      <c r="F273" s="5"/>
      <c r="G273" s="4"/>
    </row>
    <row r="274" ht="12.0" customHeight="1">
      <c r="C274" s="5"/>
      <c r="D274" s="5"/>
      <c r="E274" s="5"/>
      <c r="F274" s="5"/>
      <c r="G274" s="4"/>
    </row>
    <row r="275" ht="12.0" customHeight="1">
      <c r="C275" s="5"/>
      <c r="D275" s="5"/>
      <c r="E275" s="5"/>
      <c r="F275" s="5"/>
      <c r="G275" s="4"/>
    </row>
    <row r="276" ht="12.0" customHeight="1">
      <c r="C276" s="5"/>
      <c r="D276" s="5"/>
      <c r="E276" s="5"/>
      <c r="F276" s="5"/>
      <c r="G276" s="4"/>
    </row>
    <row r="277" ht="12.0" customHeight="1">
      <c r="C277" s="5"/>
      <c r="D277" s="5"/>
      <c r="E277" s="5"/>
      <c r="F277" s="5"/>
      <c r="G277" s="4"/>
    </row>
    <row r="278" ht="12.0" customHeight="1">
      <c r="C278" s="5"/>
      <c r="D278" s="5"/>
      <c r="E278" s="5"/>
      <c r="F278" s="5"/>
      <c r="G278" s="4"/>
    </row>
    <row r="279" ht="12.0" customHeight="1">
      <c r="C279" s="5"/>
      <c r="D279" s="5"/>
      <c r="E279" s="5"/>
      <c r="F279" s="5"/>
      <c r="G279" s="4"/>
    </row>
    <row r="280" ht="12.0" customHeight="1">
      <c r="C280" s="5"/>
      <c r="D280" s="5"/>
      <c r="E280" s="5"/>
      <c r="F280" s="5"/>
      <c r="G280" s="4"/>
    </row>
    <row r="281" ht="12.0" customHeight="1">
      <c r="C281" s="5"/>
      <c r="D281" s="5"/>
      <c r="E281" s="5"/>
      <c r="F281" s="5"/>
      <c r="G281" s="4"/>
    </row>
    <row r="282" ht="12.0" customHeight="1">
      <c r="C282" s="5"/>
      <c r="D282" s="5"/>
      <c r="E282" s="5"/>
      <c r="F282" s="5"/>
      <c r="G282" s="4"/>
    </row>
    <row r="283" ht="12.0" customHeight="1">
      <c r="C283" s="5"/>
      <c r="D283" s="5"/>
      <c r="E283" s="5"/>
      <c r="F283" s="5"/>
      <c r="G283" s="4"/>
    </row>
    <row r="284" ht="12.0" customHeight="1">
      <c r="C284" s="5"/>
      <c r="D284" s="5"/>
      <c r="E284" s="5"/>
      <c r="F284" s="5"/>
      <c r="G284" s="4"/>
    </row>
    <row r="285" ht="12.0" customHeight="1">
      <c r="C285" s="5"/>
      <c r="D285" s="5"/>
      <c r="E285" s="5"/>
      <c r="F285" s="5"/>
      <c r="G285" s="4"/>
    </row>
    <row r="286" ht="12.0" customHeight="1">
      <c r="C286" s="5"/>
      <c r="D286" s="5"/>
      <c r="E286" s="5"/>
      <c r="F286" s="5"/>
      <c r="G286" s="4"/>
    </row>
    <row r="287" ht="12.0" customHeight="1">
      <c r="C287" s="5"/>
      <c r="D287" s="5"/>
      <c r="E287" s="5"/>
      <c r="F287" s="5"/>
      <c r="G287" s="4"/>
    </row>
    <row r="288" ht="12.0" customHeight="1">
      <c r="C288" s="5"/>
      <c r="D288" s="5"/>
      <c r="E288" s="5"/>
      <c r="F288" s="5"/>
      <c r="G288" s="4"/>
    </row>
    <row r="289" ht="12.0" customHeight="1">
      <c r="C289" s="5"/>
      <c r="D289" s="5"/>
      <c r="E289" s="5"/>
      <c r="F289" s="5"/>
      <c r="G289" s="4"/>
    </row>
    <row r="290" ht="12.0" customHeight="1">
      <c r="C290" s="5"/>
      <c r="D290" s="5"/>
      <c r="E290" s="5"/>
      <c r="F290" s="5"/>
      <c r="G290" s="4"/>
    </row>
    <row r="291" ht="12.0" customHeight="1">
      <c r="C291" s="5"/>
      <c r="D291" s="5"/>
      <c r="E291" s="5"/>
      <c r="F291" s="5"/>
      <c r="G291" s="4"/>
    </row>
    <row r="292" ht="12.0" customHeight="1">
      <c r="C292" s="5"/>
      <c r="D292" s="5"/>
      <c r="E292" s="5"/>
      <c r="F292" s="5"/>
      <c r="G292" s="4"/>
    </row>
    <row r="293" ht="12.0" customHeight="1">
      <c r="C293" s="5"/>
      <c r="D293" s="5"/>
      <c r="E293" s="5"/>
      <c r="F293" s="5"/>
      <c r="G293" s="4"/>
    </row>
    <row r="294" ht="12.0" customHeight="1">
      <c r="C294" s="5"/>
      <c r="D294" s="5"/>
      <c r="E294" s="5"/>
      <c r="F294" s="5"/>
      <c r="G294" s="4"/>
    </row>
    <row r="295" ht="12.0" customHeight="1">
      <c r="C295" s="5"/>
      <c r="D295" s="5"/>
      <c r="E295" s="5"/>
      <c r="F295" s="5"/>
      <c r="G295" s="4"/>
    </row>
    <row r="296" ht="12.0" customHeight="1">
      <c r="C296" s="5"/>
      <c r="D296" s="5"/>
      <c r="E296" s="5"/>
      <c r="F296" s="5"/>
      <c r="G296" s="4"/>
    </row>
    <row r="297" ht="12.0" customHeight="1">
      <c r="C297" s="5"/>
      <c r="D297" s="5"/>
      <c r="E297" s="5"/>
      <c r="F297" s="5"/>
      <c r="G297" s="4"/>
    </row>
    <row r="298" ht="12.0" customHeight="1">
      <c r="C298" s="5"/>
      <c r="D298" s="5"/>
      <c r="E298" s="5"/>
      <c r="F298" s="5"/>
      <c r="G298" s="4"/>
    </row>
    <row r="299" ht="12.0" customHeight="1">
      <c r="C299" s="5"/>
      <c r="D299" s="5"/>
      <c r="E299" s="5"/>
      <c r="F299" s="5"/>
      <c r="G299" s="4"/>
    </row>
    <row r="300" ht="12.0" customHeight="1">
      <c r="C300" s="5"/>
      <c r="D300" s="5"/>
      <c r="E300" s="5"/>
      <c r="F300" s="5"/>
      <c r="G300" s="4"/>
    </row>
    <row r="301" ht="12.0" customHeight="1">
      <c r="C301" s="5"/>
      <c r="D301" s="5"/>
      <c r="E301" s="5"/>
      <c r="F301" s="5"/>
      <c r="G301" s="4"/>
    </row>
    <row r="302" ht="12.0" customHeight="1">
      <c r="C302" s="5"/>
      <c r="D302" s="5"/>
      <c r="E302" s="5"/>
      <c r="F302" s="5"/>
      <c r="G302" s="4"/>
    </row>
    <row r="303" ht="12.0" customHeight="1">
      <c r="C303" s="5"/>
      <c r="D303" s="5"/>
      <c r="E303" s="5"/>
      <c r="F303" s="5"/>
      <c r="G303" s="4"/>
    </row>
    <row r="304" ht="12.0" customHeight="1">
      <c r="C304" s="5"/>
      <c r="D304" s="5"/>
      <c r="E304" s="5"/>
      <c r="F304" s="5"/>
      <c r="G304" s="4"/>
    </row>
    <row r="305" ht="12.0" customHeight="1">
      <c r="C305" s="5"/>
      <c r="D305" s="5"/>
      <c r="E305" s="5"/>
      <c r="F305" s="5"/>
      <c r="G305" s="4"/>
    </row>
    <row r="306" ht="12.0" customHeight="1">
      <c r="C306" s="5"/>
      <c r="D306" s="5"/>
      <c r="E306" s="5"/>
      <c r="F306" s="5"/>
      <c r="G306" s="4"/>
    </row>
    <row r="307" ht="12.0" customHeight="1">
      <c r="C307" s="5"/>
      <c r="D307" s="5"/>
      <c r="E307" s="5"/>
      <c r="F307" s="5"/>
      <c r="G307" s="4"/>
    </row>
    <row r="308" ht="12.0" customHeight="1">
      <c r="C308" s="5"/>
      <c r="D308" s="5"/>
      <c r="E308" s="5"/>
      <c r="F308" s="5"/>
      <c r="G308" s="4"/>
    </row>
    <row r="309" ht="12.0" customHeight="1">
      <c r="C309" s="5"/>
      <c r="D309" s="5"/>
      <c r="E309" s="5"/>
      <c r="F309" s="5"/>
      <c r="G309" s="4"/>
    </row>
    <row r="310" ht="12.0" customHeight="1">
      <c r="C310" s="5"/>
      <c r="D310" s="5"/>
      <c r="E310" s="5"/>
      <c r="F310" s="5"/>
      <c r="G310" s="4"/>
    </row>
    <row r="311" ht="12.0" customHeight="1">
      <c r="C311" s="5"/>
      <c r="D311" s="5"/>
      <c r="E311" s="5"/>
      <c r="F311" s="5"/>
      <c r="G311" s="4"/>
    </row>
    <row r="312" ht="12.0" customHeight="1">
      <c r="C312" s="5"/>
      <c r="D312" s="5"/>
      <c r="E312" s="5"/>
      <c r="F312" s="5"/>
      <c r="G312" s="4"/>
    </row>
    <row r="313" ht="12.0" customHeight="1">
      <c r="C313" s="5"/>
      <c r="D313" s="5"/>
      <c r="E313" s="5"/>
      <c r="F313" s="5"/>
      <c r="G313" s="4"/>
    </row>
    <row r="314" ht="12.0" customHeight="1">
      <c r="C314" s="5"/>
      <c r="D314" s="5"/>
      <c r="E314" s="5"/>
      <c r="F314" s="5"/>
      <c r="G314" s="4"/>
    </row>
    <row r="315" ht="12.0" customHeight="1">
      <c r="C315" s="5"/>
      <c r="D315" s="5"/>
      <c r="E315" s="5"/>
      <c r="F315" s="5"/>
      <c r="G315" s="4"/>
    </row>
    <row r="316" ht="12.0" customHeight="1">
      <c r="C316" s="5"/>
      <c r="D316" s="5"/>
      <c r="E316" s="5"/>
      <c r="F316" s="5"/>
      <c r="G316" s="4"/>
    </row>
    <row r="317" ht="12.0" customHeight="1">
      <c r="C317" s="5"/>
      <c r="D317" s="5"/>
      <c r="E317" s="5"/>
      <c r="F317" s="5"/>
      <c r="G317" s="4"/>
    </row>
    <row r="318" ht="12.0" customHeight="1">
      <c r="C318" s="5"/>
      <c r="D318" s="5"/>
      <c r="E318" s="5"/>
      <c r="F318" s="5"/>
      <c r="G318" s="4"/>
    </row>
    <row r="319" ht="12.0" customHeight="1">
      <c r="C319" s="5"/>
      <c r="D319" s="5"/>
      <c r="E319" s="5"/>
      <c r="F319" s="5"/>
      <c r="G319" s="4"/>
    </row>
    <row r="320" ht="12.0" customHeight="1">
      <c r="C320" s="5"/>
      <c r="D320" s="5"/>
      <c r="E320" s="5"/>
      <c r="F320" s="5"/>
      <c r="G320" s="4"/>
    </row>
    <row r="321" ht="12.0" customHeight="1">
      <c r="C321" s="5"/>
      <c r="D321" s="5"/>
      <c r="E321" s="5"/>
      <c r="F321" s="5"/>
      <c r="G321" s="4"/>
    </row>
    <row r="322" ht="12.0" customHeight="1">
      <c r="C322" s="5"/>
      <c r="D322" s="5"/>
      <c r="E322" s="5"/>
      <c r="F322" s="5"/>
      <c r="G322" s="4"/>
    </row>
    <row r="323" ht="12.0" customHeight="1">
      <c r="C323" s="5"/>
      <c r="D323" s="5"/>
      <c r="E323" s="5"/>
      <c r="F323" s="5"/>
      <c r="G323" s="4"/>
    </row>
    <row r="324" ht="12.0" customHeight="1">
      <c r="C324" s="5"/>
      <c r="D324" s="5"/>
      <c r="E324" s="5"/>
      <c r="F324" s="5"/>
      <c r="G324" s="4"/>
    </row>
    <row r="325" ht="12.0" customHeight="1">
      <c r="C325" s="5"/>
      <c r="D325" s="5"/>
      <c r="E325" s="5"/>
      <c r="F325" s="5"/>
      <c r="G325" s="4"/>
    </row>
    <row r="326" ht="12.0" customHeight="1">
      <c r="C326" s="5"/>
      <c r="D326" s="5"/>
      <c r="E326" s="5"/>
      <c r="F326" s="5"/>
      <c r="G326" s="4"/>
    </row>
    <row r="327" ht="12.0" customHeight="1">
      <c r="C327" s="5"/>
      <c r="D327" s="5"/>
      <c r="E327" s="5"/>
      <c r="F327" s="5"/>
      <c r="G327" s="4"/>
    </row>
    <row r="328" ht="12.0" customHeight="1">
      <c r="C328" s="5"/>
      <c r="D328" s="5"/>
      <c r="E328" s="5"/>
      <c r="F328" s="5"/>
      <c r="G328" s="4"/>
    </row>
    <row r="329" ht="12.0" customHeight="1">
      <c r="C329" s="5"/>
      <c r="D329" s="5"/>
      <c r="E329" s="5"/>
      <c r="F329" s="5"/>
      <c r="G329" s="4"/>
    </row>
    <row r="330" ht="12.0" customHeight="1">
      <c r="C330" s="5"/>
      <c r="D330" s="5"/>
      <c r="E330" s="5"/>
      <c r="F330" s="5"/>
      <c r="G330" s="4"/>
    </row>
    <row r="331" ht="12.0" customHeight="1">
      <c r="C331" s="5"/>
      <c r="D331" s="5"/>
      <c r="E331" s="5"/>
      <c r="F331" s="5"/>
      <c r="G331" s="4"/>
    </row>
    <row r="332" ht="12.0" customHeight="1">
      <c r="C332" s="5"/>
      <c r="D332" s="5"/>
      <c r="E332" s="5"/>
      <c r="F332" s="5"/>
      <c r="G332" s="4"/>
    </row>
    <row r="333" ht="12.0" customHeight="1">
      <c r="C333" s="5"/>
      <c r="D333" s="5"/>
      <c r="E333" s="5"/>
      <c r="F333" s="5"/>
      <c r="G333" s="4"/>
    </row>
    <row r="334" ht="12.0" customHeight="1">
      <c r="C334" s="5"/>
      <c r="D334" s="5"/>
      <c r="E334" s="5"/>
      <c r="F334" s="5"/>
      <c r="G334" s="4"/>
    </row>
    <row r="335" ht="12.0" customHeight="1">
      <c r="C335" s="5"/>
      <c r="D335" s="5"/>
      <c r="E335" s="5"/>
      <c r="F335" s="5"/>
      <c r="G335" s="4"/>
    </row>
    <row r="336" ht="12.0" customHeight="1">
      <c r="C336" s="5"/>
      <c r="D336" s="5"/>
      <c r="E336" s="5"/>
      <c r="F336" s="5"/>
      <c r="G336" s="4"/>
    </row>
    <row r="337" ht="12.0" customHeight="1">
      <c r="C337" s="5"/>
      <c r="D337" s="5"/>
      <c r="E337" s="5"/>
      <c r="F337" s="5"/>
      <c r="G337" s="4"/>
    </row>
    <row r="338" ht="12.0" customHeight="1">
      <c r="C338" s="5"/>
      <c r="D338" s="5"/>
      <c r="E338" s="5"/>
      <c r="F338" s="5"/>
      <c r="G338" s="4"/>
    </row>
    <row r="339" ht="12.0" customHeight="1">
      <c r="C339" s="5"/>
      <c r="D339" s="5"/>
      <c r="E339" s="5"/>
      <c r="F339" s="5"/>
      <c r="G339" s="4"/>
    </row>
    <row r="340" ht="12.0" customHeight="1">
      <c r="C340" s="5"/>
      <c r="D340" s="5"/>
      <c r="E340" s="5"/>
      <c r="F340" s="5"/>
      <c r="G340" s="4"/>
    </row>
    <row r="341" ht="12.0" customHeight="1">
      <c r="C341" s="5"/>
      <c r="D341" s="5"/>
      <c r="E341" s="5"/>
      <c r="F341" s="5"/>
      <c r="G341" s="4"/>
    </row>
    <row r="342" ht="12.0" customHeight="1">
      <c r="C342" s="5"/>
      <c r="D342" s="5"/>
      <c r="E342" s="5"/>
      <c r="F342" s="5"/>
      <c r="G342" s="4"/>
    </row>
    <row r="343" ht="12.0" customHeight="1">
      <c r="C343" s="5"/>
      <c r="D343" s="5"/>
      <c r="E343" s="5"/>
      <c r="F343" s="5"/>
      <c r="G343" s="4"/>
    </row>
    <row r="344" ht="12.0" customHeight="1">
      <c r="C344" s="5"/>
      <c r="D344" s="5"/>
      <c r="E344" s="5"/>
      <c r="F344" s="5"/>
      <c r="G344" s="4"/>
    </row>
    <row r="345" ht="12.0" customHeight="1">
      <c r="C345" s="5"/>
      <c r="D345" s="5"/>
      <c r="E345" s="5"/>
      <c r="F345" s="5"/>
      <c r="G345" s="4"/>
    </row>
    <row r="346" ht="12.0" customHeight="1">
      <c r="C346" s="5"/>
      <c r="D346" s="5"/>
      <c r="E346" s="5"/>
      <c r="F346" s="5"/>
      <c r="G346" s="4"/>
    </row>
    <row r="347" ht="12.0" customHeight="1">
      <c r="C347" s="5"/>
      <c r="D347" s="5"/>
      <c r="E347" s="5"/>
      <c r="F347" s="5"/>
      <c r="G347" s="4"/>
    </row>
    <row r="348" ht="12.0" customHeight="1">
      <c r="C348" s="5"/>
      <c r="D348" s="5"/>
      <c r="E348" s="5"/>
      <c r="F348" s="5"/>
      <c r="G348" s="4"/>
    </row>
    <row r="349" ht="12.0" customHeight="1">
      <c r="C349" s="5"/>
      <c r="D349" s="5"/>
      <c r="E349" s="5"/>
      <c r="F349" s="5"/>
      <c r="G349" s="4"/>
    </row>
    <row r="350" ht="12.0" customHeight="1">
      <c r="C350" s="5"/>
      <c r="D350" s="5"/>
      <c r="E350" s="5"/>
      <c r="F350" s="5"/>
      <c r="G350" s="4"/>
    </row>
    <row r="351" ht="12.0" customHeight="1">
      <c r="C351" s="5"/>
      <c r="D351" s="5"/>
      <c r="E351" s="5"/>
      <c r="F351" s="5"/>
      <c r="G351" s="4"/>
    </row>
    <row r="352" ht="12.0" customHeight="1">
      <c r="C352" s="5"/>
      <c r="D352" s="5"/>
      <c r="E352" s="5"/>
      <c r="F352" s="5"/>
      <c r="G352" s="4"/>
    </row>
    <row r="353" ht="12.0" customHeight="1">
      <c r="C353" s="5"/>
      <c r="D353" s="5"/>
      <c r="E353" s="5"/>
      <c r="F353" s="5"/>
      <c r="G353" s="4"/>
    </row>
    <row r="354" ht="12.0" customHeight="1">
      <c r="C354" s="5"/>
      <c r="D354" s="5"/>
      <c r="E354" s="5"/>
      <c r="F354" s="5"/>
      <c r="G354" s="4"/>
    </row>
    <row r="355" ht="12.0" customHeight="1">
      <c r="C355" s="5"/>
      <c r="D355" s="5"/>
      <c r="E355" s="5"/>
      <c r="F355" s="5"/>
      <c r="G355" s="4"/>
    </row>
    <row r="356" ht="12.0" customHeight="1">
      <c r="C356" s="5"/>
      <c r="D356" s="5"/>
      <c r="E356" s="5"/>
      <c r="F356" s="5"/>
      <c r="G356" s="4"/>
    </row>
    <row r="357" ht="12.0" customHeight="1">
      <c r="C357" s="5"/>
      <c r="D357" s="5"/>
      <c r="E357" s="5"/>
      <c r="F357" s="5"/>
      <c r="G357" s="4"/>
    </row>
    <row r="358" ht="12.0" customHeight="1">
      <c r="C358" s="5"/>
      <c r="D358" s="5"/>
      <c r="E358" s="5"/>
      <c r="F358" s="5"/>
      <c r="G358" s="4"/>
    </row>
    <row r="359" ht="12.0" customHeight="1">
      <c r="C359" s="5"/>
      <c r="D359" s="5"/>
      <c r="E359" s="5"/>
      <c r="F359" s="5"/>
      <c r="G359" s="4"/>
    </row>
    <row r="360" ht="12.0" customHeight="1">
      <c r="C360" s="5"/>
      <c r="D360" s="5"/>
      <c r="E360" s="5"/>
      <c r="F360" s="5"/>
      <c r="G360" s="4"/>
    </row>
    <row r="361" ht="12.0" customHeight="1">
      <c r="C361" s="5"/>
      <c r="D361" s="5"/>
      <c r="E361" s="5"/>
      <c r="F361" s="5"/>
      <c r="G361" s="4"/>
    </row>
    <row r="362" ht="12.0" customHeight="1">
      <c r="C362" s="5"/>
      <c r="D362" s="5"/>
      <c r="E362" s="5"/>
      <c r="F362" s="5"/>
      <c r="G362" s="4"/>
    </row>
    <row r="363" ht="12.0" customHeight="1">
      <c r="C363" s="5"/>
      <c r="D363" s="5"/>
      <c r="E363" s="5"/>
      <c r="F363" s="5"/>
      <c r="G363" s="4"/>
    </row>
    <row r="364" ht="12.0" customHeight="1">
      <c r="C364" s="5"/>
      <c r="D364" s="5"/>
      <c r="E364" s="5"/>
      <c r="F364" s="5"/>
      <c r="G364" s="4"/>
    </row>
    <row r="365" ht="12.0" customHeight="1">
      <c r="C365" s="5"/>
      <c r="D365" s="5"/>
      <c r="E365" s="5"/>
      <c r="F365" s="5"/>
      <c r="G365" s="4"/>
    </row>
    <row r="366" ht="12.0" customHeight="1">
      <c r="C366" s="5"/>
      <c r="D366" s="5"/>
      <c r="E366" s="5"/>
      <c r="F366" s="5"/>
      <c r="G366" s="4"/>
    </row>
    <row r="367" ht="12.0" customHeight="1">
      <c r="C367" s="5"/>
      <c r="D367" s="5"/>
      <c r="E367" s="5"/>
      <c r="F367" s="5"/>
      <c r="G367" s="4"/>
    </row>
    <row r="368" ht="12.0" customHeight="1">
      <c r="C368" s="5"/>
      <c r="D368" s="5"/>
      <c r="E368" s="5"/>
      <c r="F368" s="5"/>
      <c r="G368" s="4"/>
    </row>
    <row r="369" ht="12.0" customHeight="1">
      <c r="C369" s="5"/>
      <c r="D369" s="5"/>
      <c r="E369" s="5"/>
      <c r="F369" s="5"/>
      <c r="G369" s="4"/>
    </row>
    <row r="370" ht="12.0" customHeight="1">
      <c r="C370" s="5"/>
      <c r="D370" s="5"/>
      <c r="E370" s="5"/>
      <c r="F370" s="5"/>
      <c r="G370" s="4"/>
    </row>
    <row r="371" ht="12.0" customHeight="1">
      <c r="C371" s="5"/>
      <c r="D371" s="5"/>
      <c r="E371" s="5"/>
      <c r="F371" s="5"/>
      <c r="G371" s="4"/>
    </row>
    <row r="372" ht="12.0" customHeight="1">
      <c r="C372" s="5"/>
      <c r="D372" s="5"/>
      <c r="E372" s="5"/>
      <c r="F372" s="5"/>
      <c r="G372" s="4"/>
    </row>
    <row r="373" ht="12.0" customHeight="1">
      <c r="C373" s="5"/>
      <c r="D373" s="5"/>
      <c r="E373" s="5"/>
      <c r="F373" s="5"/>
      <c r="G373" s="4"/>
    </row>
    <row r="374" ht="12.0" customHeight="1">
      <c r="C374" s="5"/>
      <c r="D374" s="5"/>
      <c r="E374" s="5"/>
      <c r="F374" s="5"/>
      <c r="G374" s="4"/>
    </row>
    <row r="375" ht="12.0" customHeight="1">
      <c r="C375" s="5"/>
      <c r="D375" s="5"/>
      <c r="E375" s="5"/>
      <c r="F375" s="5"/>
      <c r="G375" s="4"/>
    </row>
    <row r="376" ht="12.0" customHeight="1">
      <c r="C376" s="5"/>
      <c r="D376" s="5"/>
      <c r="E376" s="5"/>
      <c r="F376" s="5"/>
      <c r="G376" s="4"/>
    </row>
    <row r="377" ht="12.0" customHeight="1">
      <c r="C377" s="5"/>
      <c r="D377" s="5"/>
      <c r="E377" s="5"/>
      <c r="F377" s="5"/>
      <c r="G377" s="4"/>
    </row>
    <row r="378" ht="12.0" customHeight="1">
      <c r="C378" s="5"/>
      <c r="D378" s="5"/>
      <c r="E378" s="5"/>
      <c r="F378" s="5"/>
      <c r="G378" s="4"/>
    </row>
    <row r="379" ht="12.0" customHeight="1">
      <c r="C379" s="5"/>
      <c r="D379" s="5"/>
      <c r="E379" s="5"/>
      <c r="F379" s="5"/>
      <c r="G379" s="4"/>
    </row>
    <row r="380" ht="12.0" customHeight="1">
      <c r="C380" s="5"/>
      <c r="D380" s="5"/>
      <c r="E380" s="5"/>
      <c r="F380" s="5"/>
      <c r="G380" s="4"/>
    </row>
    <row r="381" ht="12.0" customHeight="1">
      <c r="C381" s="5"/>
      <c r="D381" s="5"/>
      <c r="E381" s="5"/>
      <c r="F381" s="5"/>
      <c r="G381" s="4"/>
    </row>
    <row r="382" ht="12.0" customHeight="1">
      <c r="C382" s="5"/>
      <c r="D382" s="5"/>
      <c r="E382" s="5"/>
      <c r="F382" s="5"/>
      <c r="G382" s="4"/>
    </row>
    <row r="383" ht="12.0" customHeight="1">
      <c r="C383" s="5"/>
      <c r="D383" s="5"/>
      <c r="E383" s="5"/>
      <c r="F383" s="5"/>
      <c r="G383" s="4"/>
    </row>
    <row r="384" ht="12.0" customHeight="1">
      <c r="C384" s="5"/>
      <c r="D384" s="5"/>
      <c r="E384" s="5"/>
      <c r="F384" s="5"/>
      <c r="G384" s="4"/>
    </row>
    <row r="385" ht="12.0" customHeight="1">
      <c r="C385" s="5"/>
      <c r="D385" s="5"/>
      <c r="E385" s="5"/>
      <c r="F385" s="5"/>
      <c r="G385" s="4"/>
    </row>
    <row r="386" ht="12.0" customHeight="1">
      <c r="C386" s="5"/>
      <c r="D386" s="5"/>
      <c r="E386" s="5"/>
      <c r="F386" s="5"/>
      <c r="G386" s="4"/>
    </row>
    <row r="387" ht="12.0" customHeight="1">
      <c r="C387" s="5"/>
      <c r="D387" s="5"/>
      <c r="E387" s="5"/>
      <c r="F387" s="5"/>
      <c r="G387" s="4"/>
    </row>
    <row r="388" ht="12.0" customHeight="1">
      <c r="C388" s="5"/>
      <c r="D388" s="5"/>
      <c r="E388" s="5"/>
      <c r="F388" s="5"/>
      <c r="G388" s="4"/>
    </row>
    <row r="389" ht="12.0" customHeight="1">
      <c r="C389" s="5"/>
      <c r="D389" s="5"/>
      <c r="E389" s="5"/>
      <c r="F389" s="5"/>
      <c r="G389" s="4"/>
    </row>
    <row r="390" ht="12.0" customHeight="1">
      <c r="C390" s="5"/>
      <c r="D390" s="5"/>
      <c r="E390" s="5"/>
      <c r="F390" s="5"/>
      <c r="G390" s="4"/>
    </row>
    <row r="391" ht="12.0" customHeight="1">
      <c r="C391" s="5"/>
      <c r="D391" s="5"/>
      <c r="E391" s="5"/>
      <c r="F391" s="5"/>
      <c r="G391" s="4"/>
    </row>
    <row r="392" ht="12.0" customHeight="1">
      <c r="C392" s="5"/>
      <c r="D392" s="5"/>
      <c r="E392" s="5"/>
      <c r="F392" s="5"/>
      <c r="G392" s="4"/>
    </row>
    <row r="393" ht="12.0" customHeight="1">
      <c r="C393" s="5"/>
      <c r="D393" s="5"/>
      <c r="E393" s="5"/>
      <c r="F393" s="5"/>
      <c r="G393" s="4"/>
    </row>
    <row r="394" ht="12.0" customHeight="1">
      <c r="C394" s="5"/>
      <c r="D394" s="5"/>
      <c r="E394" s="5"/>
      <c r="F394" s="5"/>
      <c r="G394" s="4"/>
    </row>
    <row r="395" ht="12.0" customHeight="1">
      <c r="C395" s="5"/>
      <c r="D395" s="5"/>
      <c r="E395" s="5"/>
      <c r="F395" s="5"/>
      <c r="G395" s="4"/>
    </row>
    <row r="396" ht="12.0" customHeight="1">
      <c r="C396" s="5"/>
      <c r="D396" s="5"/>
      <c r="E396" s="5"/>
      <c r="F396" s="5"/>
      <c r="G396" s="4"/>
    </row>
    <row r="397" ht="12.0" customHeight="1">
      <c r="C397" s="5"/>
      <c r="D397" s="5"/>
      <c r="E397" s="5"/>
      <c r="F397" s="5"/>
      <c r="G397" s="4"/>
    </row>
    <row r="398" ht="12.0" customHeight="1">
      <c r="C398" s="5"/>
      <c r="D398" s="5"/>
      <c r="E398" s="5"/>
      <c r="F398" s="5"/>
      <c r="G398" s="4"/>
    </row>
    <row r="399" ht="12.0" customHeight="1">
      <c r="C399" s="5"/>
      <c r="D399" s="5"/>
      <c r="E399" s="5"/>
      <c r="F399" s="5"/>
      <c r="G399" s="4"/>
    </row>
    <row r="400" ht="12.0" customHeight="1">
      <c r="C400" s="5"/>
      <c r="D400" s="5"/>
      <c r="E400" s="5"/>
      <c r="F400" s="5"/>
      <c r="G400" s="4"/>
    </row>
    <row r="401" ht="12.0" customHeight="1">
      <c r="C401" s="5"/>
      <c r="D401" s="5"/>
      <c r="E401" s="5"/>
      <c r="F401" s="5"/>
      <c r="G401" s="4"/>
    </row>
    <row r="402" ht="12.0" customHeight="1">
      <c r="C402" s="5"/>
      <c r="D402" s="5"/>
      <c r="E402" s="5"/>
      <c r="F402" s="5"/>
      <c r="G402" s="4"/>
    </row>
    <row r="403" ht="12.0" customHeight="1">
      <c r="C403" s="5"/>
      <c r="D403" s="5"/>
      <c r="E403" s="5"/>
      <c r="F403" s="5"/>
      <c r="G403" s="4"/>
    </row>
    <row r="404" ht="12.0" customHeight="1">
      <c r="C404" s="5"/>
      <c r="D404" s="5"/>
      <c r="E404" s="5"/>
      <c r="F404" s="5"/>
      <c r="G404" s="4"/>
    </row>
    <row r="405" ht="12.0" customHeight="1">
      <c r="C405" s="5"/>
      <c r="D405" s="5"/>
      <c r="E405" s="5"/>
      <c r="F405" s="5"/>
      <c r="G405" s="4"/>
    </row>
    <row r="406" ht="12.0" customHeight="1">
      <c r="C406" s="5"/>
      <c r="D406" s="5"/>
      <c r="E406" s="5"/>
      <c r="F406" s="5"/>
      <c r="G406" s="4"/>
    </row>
    <row r="407" ht="12.0" customHeight="1">
      <c r="C407" s="5"/>
      <c r="D407" s="5"/>
      <c r="E407" s="5"/>
      <c r="F407" s="5"/>
      <c r="G407" s="4"/>
    </row>
    <row r="408" ht="12.0" customHeight="1">
      <c r="C408" s="5"/>
      <c r="D408" s="5"/>
      <c r="E408" s="5"/>
      <c r="F408" s="5"/>
      <c r="G408" s="4"/>
    </row>
    <row r="409" ht="12.0" customHeight="1">
      <c r="C409" s="5"/>
      <c r="D409" s="5"/>
      <c r="E409" s="5"/>
      <c r="F409" s="5"/>
      <c r="G409" s="4"/>
    </row>
    <row r="410" ht="12.0" customHeight="1">
      <c r="C410" s="5"/>
      <c r="D410" s="5"/>
      <c r="E410" s="5"/>
      <c r="F410" s="5"/>
      <c r="G410" s="4"/>
    </row>
    <row r="411" ht="12.0" customHeight="1">
      <c r="C411" s="5"/>
      <c r="D411" s="5"/>
      <c r="E411" s="5"/>
      <c r="F411" s="5"/>
      <c r="G411" s="4"/>
    </row>
    <row r="412" ht="12.0" customHeight="1">
      <c r="C412" s="5"/>
      <c r="D412" s="5"/>
      <c r="E412" s="5"/>
      <c r="F412" s="5"/>
      <c r="G412" s="4"/>
    </row>
    <row r="413" ht="12.0" customHeight="1">
      <c r="C413" s="5"/>
      <c r="D413" s="5"/>
      <c r="E413" s="5"/>
      <c r="F413" s="5"/>
      <c r="G413" s="4"/>
    </row>
    <row r="414" ht="12.0" customHeight="1">
      <c r="C414" s="5"/>
      <c r="D414" s="5"/>
      <c r="E414" s="5"/>
      <c r="F414" s="5"/>
      <c r="G414" s="4"/>
    </row>
    <row r="415" ht="12.0" customHeight="1">
      <c r="C415" s="5"/>
      <c r="D415" s="5"/>
      <c r="E415" s="5"/>
      <c r="F415" s="5"/>
      <c r="G415" s="4"/>
    </row>
    <row r="416" ht="12.0" customHeight="1">
      <c r="C416" s="5"/>
      <c r="D416" s="5"/>
      <c r="E416" s="5"/>
      <c r="F416" s="5"/>
      <c r="G416" s="4"/>
    </row>
    <row r="417" ht="12.0" customHeight="1">
      <c r="C417" s="5"/>
      <c r="D417" s="5"/>
      <c r="E417" s="5"/>
      <c r="F417" s="5"/>
      <c r="G417" s="4"/>
    </row>
    <row r="418" ht="12.0" customHeight="1">
      <c r="C418" s="5"/>
      <c r="D418" s="5"/>
      <c r="E418" s="5"/>
      <c r="F418" s="5"/>
      <c r="G418" s="4"/>
    </row>
    <row r="419" ht="12.0" customHeight="1">
      <c r="C419" s="5"/>
      <c r="D419" s="5"/>
      <c r="E419" s="5"/>
      <c r="F419" s="5"/>
      <c r="G419" s="4"/>
    </row>
    <row r="420" ht="12.0" customHeight="1">
      <c r="C420" s="5"/>
      <c r="D420" s="5"/>
      <c r="E420" s="5"/>
      <c r="F420" s="5"/>
      <c r="G420" s="4"/>
    </row>
    <row r="421" ht="12.0" customHeight="1">
      <c r="C421" s="5"/>
      <c r="D421" s="5"/>
      <c r="E421" s="5"/>
      <c r="F421" s="5"/>
      <c r="G421" s="4"/>
    </row>
    <row r="422" ht="12.0" customHeight="1">
      <c r="C422" s="5"/>
      <c r="D422" s="5"/>
      <c r="E422" s="5"/>
      <c r="F422" s="5"/>
      <c r="G422" s="4"/>
    </row>
    <row r="423" ht="12.0" customHeight="1">
      <c r="C423" s="5"/>
      <c r="D423" s="5"/>
      <c r="E423" s="5"/>
      <c r="F423" s="5"/>
      <c r="G423" s="4"/>
    </row>
    <row r="424" ht="12.0" customHeight="1">
      <c r="C424" s="5"/>
      <c r="D424" s="5"/>
      <c r="E424" s="5"/>
      <c r="F424" s="5"/>
      <c r="G424" s="4"/>
    </row>
    <row r="425" ht="12.0" customHeight="1">
      <c r="C425" s="5"/>
      <c r="D425" s="5"/>
      <c r="E425" s="5"/>
      <c r="F425" s="5"/>
      <c r="G425" s="4"/>
    </row>
    <row r="426" ht="12.0" customHeight="1">
      <c r="C426" s="5"/>
      <c r="D426" s="5"/>
      <c r="E426" s="5"/>
      <c r="F426" s="5"/>
      <c r="G426" s="4"/>
    </row>
    <row r="427" ht="12.0" customHeight="1">
      <c r="C427" s="5"/>
      <c r="D427" s="5"/>
      <c r="E427" s="5"/>
      <c r="F427" s="5"/>
      <c r="G427" s="4"/>
    </row>
    <row r="428" ht="12.0" customHeight="1">
      <c r="C428" s="5"/>
      <c r="D428" s="5"/>
      <c r="E428" s="5"/>
      <c r="F428" s="5"/>
      <c r="G428" s="4"/>
    </row>
    <row r="429" ht="12.0" customHeight="1">
      <c r="C429" s="5"/>
      <c r="D429" s="5"/>
      <c r="E429" s="5"/>
      <c r="F429" s="5"/>
      <c r="G429" s="4"/>
    </row>
    <row r="430" ht="12.0" customHeight="1">
      <c r="C430" s="5"/>
      <c r="D430" s="5"/>
      <c r="E430" s="5"/>
      <c r="F430" s="5"/>
      <c r="G430" s="4"/>
    </row>
    <row r="431" ht="12.0" customHeight="1">
      <c r="C431" s="5"/>
      <c r="D431" s="5"/>
      <c r="E431" s="5"/>
      <c r="F431" s="5"/>
      <c r="G431" s="4"/>
    </row>
    <row r="432" ht="12.0" customHeight="1">
      <c r="C432" s="5"/>
      <c r="D432" s="5"/>
      <c r="E432" s="5"/>
      <c r="F432" s="5"/>
      <c r="G432" s="4"/>
    </row>
    <row r="433" ht="12.0" customHeight="1">
      <c r="C433" s="5"/>
      <c r="D433" s="5"/>
      <c r="E433" s="5"/>
      <c r="F433" s="5"/>
      <c r="G433" s="4"/>
    </row>
    <row r="434" ht="12.0" customHeight="1">
      <c r="C434" s="5"/>
      <c r="D434" s="5"/>
      <c r="E434" s="5"/>
      <c r="F434" s="5"/>
      <c r="G434" s="4"/>
    </row>
    <row r="435" ht="12.0" customHeight="1">
      <c r="C435" s="5"/>
      <c r="D435" s="5"/>
      <c r="E435" s="5"/>
      <c r="F435" s="5"/>
      <c r="G435" s="4"/>
    </row>
    <row r="436" ht="12.0" customHeight="1">
      <c r="C436" s="5"/>
      <c r="D436" s="5"/>
      <c r="E436" s="5"/>
      <c r="F436" s="5"/>
      <c r="G436" s="4"/>
    </row>
    <row r="437" ht="12.0" customHeight="1">
      <c r="C437" s="5"/>
      <c r="D437" s="5"/>
      <c r="E437" s="5"/>
      <c r="F437" s="5"/>
      <c r="G437" s="4"/>
    </row>
    <row r="438" ht="12.0" customHeight="1">
      <c r="C438" s="5"/>
      <c r="D438" s="5"/>
      <c r="E438" s="5"/>
      <c r="F438" s="5"/>
      <c r="G438" s="4"/>
    </row>
    <row r="439" ht="12.0" customHeight="1">
      <c r="C439" s="5"/>
      <c r="D439" s="5"/>
      <c r="E439" s="5"/>
      <c r="F439" s="5"/>
      <c r="G439" s="4"/>
    </row>
    <row r="440" ht="12.0" customHeight="1">
      <c r="C440" s="5"/>
      <c r="D440" s="5"/>
      <c r="E440" s="5"/>
      <c r="F440" s="5"/>
      <c r="G440" s="4"/>
    </row>
    <row r="441" ht="12.0" customHeight="1">
      <c r="C441" s="5"/>
      <c r="D441" s="5"/>
      <c r="E441" s="5"/>
      <c r="F441" s="5"/>
      <c r="G441" s="4"/>
    </row>
    <row r="442" ht="12.0" customHeight="1">
      <c r="C442" s="5"/>
      <c r="D442" s="5"/>
      <c r="E442" s="5"/>
      <c r="F442" s="5"/>
      <c r="G442" s="4"/>
    </row>
    <row r="443" ht="12.0" customHeight="1">
      <c r="C443" s="5"/>
      <c r="D443" s="5"/>
      <c r="E443" s="5"/>
      <c r="F443" s="5"/>
      <c r="G443" s="4"/>
    </row>
    <row r="444" ht="12.0" customHeight="1">
      <c r="C444" s="5"/>
      <c r="D444" s="5"/>
      <c r="E444" s="5"/>
      <c r="F444" s="5"/>
      <c r="G444" s="4"/>
    </row>
    <row r="445" ht="12.0" customHeight="1">
      <c r="C445" s="5"/>
      <c r="D445" s="5"/>
      <c r="E445" s="5"/>
      <c r="F445" s="5"/>
      <c r="G445" s="4"/>
    </row>
    <row r="446" ht="12.0" customHeight="1">
      <c r="C446" s="5"/>
      <c r="D446" s="5"/>
      <c r="E446" s="5"/>
      <c r="F446" s="5"/>
      <c r="G446" s="4"/>
    </row>
    <row r="447" ht="12.0" customHeight="1">
      <c r="C447" s="5"/>
      <c r="D447" s="5"/>
      <c r="E447" s="5"/>
      <c r="F447" s="5"/>
      <c r="G447" s="4"/>
    </row>
    <row r="448" ht="12.0" customHeight="1">
      <c r="C448" s="5"/>
      <c r="D448" s="5"/>
      <c r="E448" s="5"/>
      <c r="F448" s="5"/>
      <c r="G448" s="4"/>
    </row>
    <row r="449" ht="12.0" customHeight="1">
      <c r="C449" s="5"/>
      <c r="D449" s="5"/>
      <c r="E449" s="5"/>
      <c r="F449" s="5"/>
      <c r="G449" s="4"/>
    </row>
    <row r="450" ht="12.0" customHeight="1">
      <c r="C450" s="5"/>
      <c r="D450" s="5"/>
      <c r="E450" s="5"/>
      <c r="F450" s="5"/>
      <c r="G450" s="4"/>
    </row>
    <row r="451" ht="12.0" customHeight="1">
      <c r="C451" s="5"/>
      <c r="D451" s="5"/>
      <c r="E451" s="5"/>
      <c r="F451" s="5"/>
      <c r="G451" s="4"/>
    </row>
    <row r="452" ht="12.0" customHeight="1">
      <c r="C452" s="5"/>
      <c r="D452" s="5"/>
      <c r="E452" s="5"/>
      <c r="F452" s="5"/>
      <c r="G452" s="4"/>
    </row>
    <row r="453" ht="12.0" customHeight="1">
      <c r="C453" s="5"/>
      <c r="D453" s="5"/>
      <c r="E453" s="5"/>
      <c r="F453" s="5"/>
      <c r="G453" s="4"/>
    </row>
    <row r="454" ht="12.0" customHeight="1">
      <c r="C454" s="5"/>
      <c r="D454" s="5"/>
      <c r="E454" s="5"/>
      <c r="F454" s="5"/>
      <c r="G454" s="4"/>
    </row>
    <row r="455" ht="12.0" customHeight="1">
      <c r="C455" s="5"/>
      <c r="D455" s="5"/>
      <c r="E455" s="5"/>
      <c r="F455" s="5"/>
      <c r="G455" s="4"/>
    </row>
    <row r="456" ht="12.0" customHeight="1">
      <c r="C456" s="5"/>
      <c r="D456" s="5"/>
      <c r="E456" s="5"/>
      <c r="F456" s="5"/>
      <c r="G456" s="4"/>
    </row>
    <row r="457" ht="12.0" customHeight="1">
      <c r="C457" s="5"/>
      <c r="D457" s="5"/>
      <c r="E457" s="5"/>
      <c r="F457" s="5"/>
      <c r="G457" s="4"/>
    </row>
    <row r="458" ht="12.0" customHeight="1">
      <c r="C458" s="5"/>
      <c r="D458" s="5"/>
      <c r="E458" s="5"/>
      <c r="F458" s="5"/>
      <c r="G458" s="4"/>
    </row>
    <row r="459" ht="12.0" customHeight="1">
      <c r="C459" s="5"/>
      <c r="D459" s="5"/>
      <c r="E459" s="5"/>
      <c r="F459" s="5"/>
      <c r="G459" s="4"/>
    </row>
    <row r="460" ht="12.0" customHeight="1">
      <c r="C460" s="5"/>
      <c r="D460" s="5"/>
      <c r="E460" s="5"/>
      <c r="F460" s="5"/>
      <c r="G460" s="4"/>
    </row>
    <row r="461" ht="12.0" customHeight="1">
      <c r="C461" s="5"/>
      <c r="D461" s="5"/>
      <c r="E461" s="5"/>
      <c r="F461" s="5"/>
      <c r="G461" s="4"/>
    </row>
    <row r="462" ht="12.0" customHeight="1">
      <c r="C462" s="5"/>
      <c r="D462" s="5"/>
      <c r="E462" s="5"/>
      <c r="F462" s="5"/>
      <c r="G462" s="4"/>
    </row>
    <row r="463" ht="12.0" customHeight="1">
      <c r="C463" s="5"/>
      <c r="D463" s="5"/>
      <c r="E463" s="5"/>
      <c r="F463" s="5"/>
      <c r="G463" s="4"/>
    </row>
    <row r="464" ht="12.0" customHeight="1">
      <c r="C464" s="5"/>
      <c r="D464" s="5"/>
      <c r="E464" s="5"/>
      <c r="F464" s="5"/>
      <c r="G464" s="4"/>
    </row>
    <row r="465" ht="12.0" customHeight="1">
      <c r="C465" s="5"/>
      <c r="D465" s="5"/>
      <c r="E465" s="5"/>
      <c r="F465" s="5"/>
      <c r="G465" s="4"/>
    </row>
    <row r="466" ht="12.0" customHeight="1">
      <c r="C466" s="5"/>
      <c r="D466" s="5"/>
      <c r="E466" s="5"/>
      <c r="F466" s="5"/>
      <c r="G466" s="4"/>
    </row>
    <row r="467" ht="12.0" customHeight="1">
      <c r="C467" s="5"/>
      <c r="D467" s="5"/>
      <c r="E467" s="5"/>
      <c r="F467" s="5"/>
      <c r="G467" s="4"/>
    </row>
    <row r="468" ht="12.0" customHeight="1">
      <c r="C468" s="5"/>
      <c r="D468" s="5"/>
      <c r="E468" s="5"/>
      <c r="F468" s="5"/>
      <c r="G468" s="4"/>
    </row>
    <row r="469" ht="12.0" customHeight="1">
      <c r="C469" s="5"/>
      <c r="D469" s="5"/>
      <c r="E469" s="5"/>
      <c r="F469" s="5"/>
      <c r="G469" s="4"/>
    </row>
    <row r="470" ht="12.0" customHeight="1">
      <c r="C470" s="5"/>
      <c r="D470" s="5"/>
      <c r="E470" s="5"/>
      <c r="F470" s="5"/>
      <c r="G470" s="4"/>
    </row>
    <row r="471" ht="12.0" customHeight="1">
      <c r="C471" s="5"/>
      <c r="D471" s="5"/>
      <c r="E471" s="5"/>
      <c r="F471" s="5"/>
      <c r="G471" s="4"/>
    </row>
    <row r="472" ht="12.0" customHeight="1">
      <c r="C472" s="5"/>
      <c r="D472" s="5"/>
      <c r="E472" s="5"/>
      <c r="F472" s="5"/>
      <c r="G472" s="4"/>
    </row>
    <row r="473" ht="12.0" customHeight="1">
      <c r="C473" s="5"/>
      <c r="D473" s="5"/>
      <c r="E473" s="5"/>
      <c r="F473" s="5"/>
      <c r="G473" s="4"/>
    </row>
    <row r="474" ht="12.0" customHeight="1">
      <c r="C474" s="5"/>
      <c r="D474" s="5"/>
      <c r="E474" s="5"/>
      <c r="F474" s="5"/>
      <c r="G474" s="4"/>
    </row>
    <row r="475" ht="12.0" customHeight="1">
      <c r="C475" s="5"/>
      <c r="D475" s="5"/>
      <c r="E475" s="5"/>
      <c r="F475" s="5"/>
      <c r="G475" s="4"/>
    </row>
    <row r="476" ht="12.0" customHeight="1">
      <c r="C476" s="5"/>
      <c r="D476" s="5"/>
      <c r="E476" s="5"/>
      <c r="F476" s="5"/>
      <c r="G476" s="4"/>
    </row>
    <row r="477" ht="12.0" customHeight="1">
      <c r="C477" s="5"/>
      <c r="D477" s="5"/>
      <c r="E477" s="5"/>
      <c r="F477" s="5"/>
      <c r="G477" s="4"/>
    </row>
    <row r="478" ht="12.0" customHeight="1">
      <c r="C478" s="5"/>
      <c r="D478" s="5"/>
      <c r="E478" s="5"/>
      <c r="F478" s="5"/>
      <c r="G478" s="4"/>
    </row>
    <row r="479" ht="12.0" customHeight="1">
      <c r="C479" s="5"/>
      <c r="D479" s="5"/>
      <c r="E479" s="5"/>
      <c r="F479" s="5"/>
      <c r="G479" s="4"/>
    </row>
    <row r="480" ht="12.0" customHeight="1">
      <c r="C480" s="5"/>
      <c r="D480" s="5"/>
      <c r="E480" s="5"/>
      <c r="F480" s="5"/>
      <c r="G480" s="4"/>
    </row>
    <row r="481" ht="12.0" customHeight="1">
      <c r="C481" s="5"/>
      <c r="D481" s="5"/>
      <c r="E481" s="5"/>
      <c r="F481" s="5"/>
      <c r="G481" s="4"/>
    </row>
    <row r="482" ht="12.0" customHeight="1">
      <c r="C482" s="5"/>
      <c r="D482" s="5"/>
      <c r="E482" s="5"/>
      <c r="F482" s="5"/>
      <c r="G482" s="4"/>
    </row>
    <row r="483" ht="12.0" customHeight="1">
      <c r="C483" s="5"/>
      <c r="D483" s="5"/>
      <c r="E483" s="5"/>
      <c r="F483" s="5"/>
      <c r="G483" s="4"/>
    </row>
    <row r="484" ht="12.0" customHeight="1">
      <c r="C484" s="5"/>
      <c r="D484" s="5"/>
      <c r="E484" s="5"/>
      <c r="F484" s="5"/>
      <c r="G484" s="4"/>
    </row>
    <row r="485" ht="12.0" customHeight="1">
      <c r="C485" s="5"/>
      <c r="D485" s="5"/>
      <c r="E485" s="5"/>
      <c r="F485" s="5"/>
      <c r="G485" s="4"/>
    </row>
    <row r="486" ht="12.0" customHeight="1">
      <c r="C486" s="5"/>
      <c r="D486" s="5"/>
      <c r="E486" s="5"/>
      <c r="F486" s="5"/>
      <c r="G486" s="4"/>
    </row>
    <row r="487" ht="12.0" customHeight="1">
      <c r="C487" s="5"/>
      <c r="D487" s="5"/>
      <c r="E487" s="5"/>
      <c r="F487" s="5"/>
      <c r="G487" s="4"/>
    </row>
    <row r="488" ht="12.0" customHeight="1">
      <c r="C488" s="5"/>
      <c r="D488" s="5"/>
      <c r="E488" s="5"/>
      <c r="F488" s="5"/>
      <c r="G488" s="4"/>
    </row>
    <row r="489" ht="12.0" customHeight="1">
      <c r="C489" s="5"/>
      <c r="D489" s="5"/>
      <c r="E489" s="5"/>
      <c r="F489" s="5"/>
      <c r="G489" s="4"/>
    </row>
    <row r="490" ht="12.0" customHeight="1">
      <c r="C490" s="5"/>
      <c r="D490" s="5"/>
      <c r="E490" s="5"/>
      <c r="F490" s="5"/>
      <c r="G490" s="4"/>
    </row>
    <row r="491" ht="12.0" customHeight="1">
      <c r="C491" s="5"/>
      <c r="D491" s="5"/>
      <c r="E491" s="5"/>
      <c r="F491" s="5"/>
      <c r="G491" s="4"/>
    </row>
    <row r="492" ht="12.0" customHeight="1">
      <c r="C492" s="5"/>
      <c r="D492" s="5"/>
      <c r="E492" s="5"/>
      <c r="F492" s="5"/>
      <c r="G492" s="4"/>
    </row>
    <row r="493" ht="12.0" customHeight="1">
      <c r="C493" s="5"/>
      <c r="D493" s="5"/>
      <c r="E493" s="5"/>
      <c r="F493" s="5"/>
      <c r="G493" s="4"/>
    </row>
    <row r="494" ht="12.0" customHeight="1">
      <c r="C494" s="5"/>
      <c r="D494" s="5"/>
      <c r="E494" s="5"/>
      <c r="F494" s="5"/>
      <c r="G494" s="4"/>
    </row>
    <row r="495" ht="12.0" customHeight="1">
      <c r="C495" s="5"/>
      <c r="D495" s="5"/>
      <c r="E495" s="5"/>
      <c r="F495" s="5"/>
      <c r="G495" s="4"/>
    </row>
    <row r="496" ht="12.0" customHeight="1">
      <c r="C496" s="5"/>
      <c r="D496" s="5"/>
      <c r="E496" s="5"/>
      <c r="F496" s="5"/>
      <c r="G496" s="4"/>
    </row>
    <row r="497" ht="12.0" customHeight="1">
      <c r="C497" s="5"/>
      <c r="D497" s="5"/>
      <c r="E497" s="5"/>
      <c r="F497" s="5"/>
      <c r="G497" s="4"/>
    </row>
    <row r="498" ht="12.0" customHeight="1">
      <c r="C498" s="5"/>
      <c r="D498" s="5"/>
      <c r="E498" s="5"/>
      <c r="F498" s="5"/>
      <c r="G498" s="4"/>
    </row>
    <row r="499" ht="12.0" customHeight="1">
      <c r="C499" s="5"/>
      <c r="D499" s="5"/>
      <c r="E499" s="5"/>
      <c r="F499" s="5"/>
      <c r="G499" s="4"/>
    </row>
    <row r="500" ht="12.0" customHeight="1">
      <c r="C500" s="5"/>
      <c r="D500" s="5"/>
      <c r="E500" s="5"/>
      <c r="F500" s="5"/>
      <c r="G500" s="4"/>
    </row>
    <row r="501" ht="12.0" customHeight="1">
      <c r="C501" s="5"/>
      <c r="D501" s="5"/>
      <c r="E501" s="5"/>
      <c r="F501" s="5"/>
      <c r="G501" s="4"/>
    </row>
    <row r="502" ht="12.0" customHeight="1">
      <c r="C502" s="5"/>
      <c r="D502" s="5"/>
      <c r="E502" s="5"/>
      <c r="F502" s="5"/>
      <c r="G502" s="4"/>
    </row>
    <row r="503" ht="12.0" customHeight="1">
      <c r="C503" s="5"/>
      <c r="D503" s="5"/>
      <c r="E503" s="5"/>
      <c r="F503" s="5"/>
      <c r="G503" s="4"/>
    </row>
    <row r="504" ht="12.0" customHeight="1">
      <c r="C504" s="5"/>
      <c r="D504" s="5"/>
      <c r="E504" s="5"/>
      <c r="F504" s="5"/>
      <c r="G504" s="4"/>
    </row>
    <row r="505" ht="12.0" customHeight="1">
      <c r="C505" s="5"/>
      <c r="D505" s="5"/>
      <c r="E505" s="5"/>
      <c r="F505" s="5"/>
      <c r="G505" s="4"/>
    </row>
    <row r="506" ht="12.0" customHeight="1">
      <c r="C506" s="5"/>
      <c r="D506" s="5"/>
      <c r="E506" s="5"/>
      <c r="F506" s="5"/>
      <c r="G506" s="4"/>
    </row>
    <row r="507" ht="12.0" customHeight="1">
      <c r="C507" s="5"/>
      <c r="D507" s="5"/>
      <c r="E507" s="5"/>
      <c r="F507" s="5"/>
      <c r="G507" s="4"/>
    </row>
    <row r="508" ht="12.0" customHeight="1">
      <c r="C508" s="5"/>
      <c r="D508" s="5"/>
      <c r="E508" s="5"/>
      <c r="F508" s="5"/>
      <c r="G508" s="4"/>
    </row>
    <row r="509" ht="12.0" customHeight="1">
      <c r="C509" s="5"/>
      <c r="D509" s="5"/>
      <c r="E509" s="5"/>
      <c r="F509" s="5"/>
      <c r="G509" s="4"/>
    </row>
    <row r="510" ht="12.0" customHeight="1">
      <c r="C510" s="5"/>
      <c r="D510" s="5"/>
      <c r="E510" s="5"/>
      <c r="F510" s="5"/>
      <c r="G510" s="4"/>
    </row>
    <row r="511" ht="12.0" customHeight="1">
      <c r="C511" s="5"/>
      <c r="D511" s="5"/>
      <c r="E511" s="5"/>
      <c r="F511" s="5"/>
      <c r="G511" s="4"/>
    </row>
    <row r="512" ht="12.0" customHeight="1">
      <c r="C512" s="5"/>
      <c r="D512" s="5"/>
      <c r="E512" s="5"/>
      <c r="F512" s="5"/>
      <c r="G512" s="4"/>
    </row>
    <row r="513" ht="12.0" customHeight="1">
      <c r="C513" s="5"/>
      <c r="D513" s="5"/>
      <c r="E513" s="5"/>
      <c r="F513" s="5"/>
      <c r="G513" s="4"/>
    </row>
    <row r="514" ht="12.0" customHeight="1">
      <c r="C514" s="5"/>
      <c r="D514" s="5"/>
      <c r="E514" s="5"/>
      <c r="F514" s="5"/>
      <c r="G514" s="4"/>
    </row>
    <row r="515" ht="12.0" customHeight="1">
      <c r="C515" s="5"/>
      <c r="D515" s="5"/>
      <c r="E515" s="5"/>
      <c r="F515" s="5"/>
      <c r="G515" s="4"/>
    </row>
    <row r="516" ht="12.0" customHeight="1">
      <c r="C516" s="5"/>
      <c r="D516" s="5"/>
      <c r="E516" s="5"/>
      <c r="F516" s="5"/>
      <c r="G516" s="4"/>
    </row>
    <row r="517" ht="12.0" customHeight="1">
      <c r="C517" s="5"/>
      <c r="D517" s="5"/>
      <c r="E517" s="5"/>
      <c r="F517" s="5"/>
      <c r="G517" s="4"/>
    </row>
    <row r="518" ht="12.0" customHeight="1">
      <c r="C518" s="5"/>
      <c r="D518" s="5"/>
      <c r="E518" s="5"/>
      <c r="F518" s="5"/>
      <c r="G518" s="4"/>
    </row>
    <row r="519" ht="12.0" customHeight="1">
      <c r="C519" s="5"/>
      <c r="D519" s="5"/>
      <c r="E519" s="5"/>
      <c r="F519" s="5"/>
      <c r="G519" s="4"/>
    </row>
    <row r="520" ht="12.0" customHeight="1">
      <c r="C520" s="5"/>
      <c r="D520" s="5"/>
      <c r="E520" s="5"/>
      <c r="F520" s="5"/>
      <c r="G520" s="4"/>
    </row>
    <row r="521" ht="12.0" customHeight="1">
      <c r="C521" s="5"/>
      <c r="D521" s="5"/>
      <c r="E521" s="5"/>
      <c r="F521" s="5"/>
      <c r="G521" s="4"/>
    </row>
    <row r="522" ht="12.0" customHeight="1">
      <c r="C522" s="5"/>
      <c r="D522" s="5"/>
      <c r="E522" s="5"/>
      <c r="F522" s="5"/>
      <c r="G522" s="4"/>
    </row>
    <row r="523" ht="12.0" customHeight="1">
      <c r="C523" s="5"/>
      <c r="D523" s="5"/>
      <c r="E523" s="5"/>
      <c r="F523" s="5"/>
      <c r="G523" s="4"/>
    </row>
    <row r="524" ht="12.0" customHeight="1">
      <c r="C524" s="5"/>
      <c r="D524" s="5"/>
      <c r="E524" s="5"/>
      <c r="F524" s="5"/>
      <c r="G524" s="4"/>
    </row>
    <row r="525" ht="12.0" customHeight="1">
      <c r="C525" s="5"/>
      <c r="D525" s="5"/>
      <c r="E525" s="5"/>
      <c r="F525" s="5"/>
      <c r="G525" s="4"/>
    </row>
    <row r="526" ht="12.0" customHeight="1">
      <c r="C526" s="5"/>
      <c r="D526" s="5"/>
      <c r="E526" s="5"/>
      <c r="F526" s="5"/>
      <c r="G526" s="4"/>
    </row>
    <row r="527" ht="12.0" customHeight="1">
      <c r="C527" s="5"/>
      <c r="D527" s="5"/>
      <c r="E527" s="5"/>
      <c r="F527" s="5"/>
      <c r="G527" s="4"/>
    </row>
    <row r="528" ht="12.0" customHeight="1">
      <c r="C528" s="5"/>
      <c r="D528" s="5"/>
      <c r="E528" s="5"/>
      <c r="F528" s="5"/>
      <c r="G528" s="4"/>
    </row>
    <row r="529" ht="12.0" customHeight="1">
      <c r="C529" s="5"/>
      <c r="D529" s="5"/>
      <c r="E529" s="5"/>
      <c r="F529" s="5"/>
      <c r="G529" s="4"/>
    </row>
    <row r="530" ht="12.0" customHeight="1">
      <c r="C530" s="5"/>
      <c r="D530" s="5"/>
      <c r="E530" s="5"/>
      <c r="F530" s="5"/>
      <c r="G530" s="4"/>
    </row>
    <row r="531" ht="12.0" customHeight="1">
      <c r="C531" s="5"/>
      <c r="D531" s="5"/>
      <c r="E531" s="5"/>
      <c r="F531" s="5"/>
      <c r="G531" s="4"/>
    </row>
    <row r="532" ht="12.0" customHeight="1">
      <c r="C532" s="5"/>
      <c r="D532" s="5"/>
      <c r="E532" s="5"/>
      <c r="F532" s="5"/>
      <c r="G532" s="4"/>
    </row>
    <row r="533" ht="12.0" customHeight="1">
      <c r="C533" s="5"/>
      <c r="D533" s="5"/>
      <c r="E533" s="5"/>
      <c r="F533" s="5"/>
      <c r="G533" s="4"/>
    </row>
    <row r="534" ht="12.0" customHeight="1">
      <c r="C534" s="5"/>
      <c r="D534" s="5"/>
      <c r="E534" s="5"/>
      <c r="F534" s="5"/>
      <c r="G534" s="4"/>
    </row>
    <row r="535" ht="12.0" customHeight="1">
      <c r="C535" s="5"/>
      <c r="D535" s="5"/>
      <c r="E535" s="5"/>
      <c r="F535" s="5"/>
      <c r="G535" s="4"/>
    </row>
    <row r="536" ht="12.0" customHeight="1">
      <c r="C536" s="5"/>
      <c r="D536" s="5"/>
      <c r="E536" s="5"/>
      <c r="F536" s="5"/>
      <c r="G536" s="4"/>
    </row>
    <row r="537" ht="12.0" customHeight="1">
      <c r="C537" s="5"/>
      <c r="D537" s="5"/>
      <c r="E537" s="5"/>
      <c r="F537" s="5"/>
      <c r="G537" s="4"/>
    </row>
    <row r="538" ht="12.0" customHeight="1">
      <c r="C538" s="5"/>
      <c r="D538" s="5"/>
      <c r="E538" s="5"/>
      <c r="F538" s="5"/>
      <c r="G538" s="4"/>
    </row>
    <row r="539" ht="12.0" customHeight="1">
      <c r="C539" s="5"/>
      <c r="D539" s="5"/>
      <c r="E539" s="5"/>
      <c r="F539" s="5"/>
      <c r="G539" s="4"/>
    </row>
    <row r="540" ht="12.0" customHeight="1">
      <c r="C540" s="5"/>
      <c r="D540" s="5"/>
      <c r="E540" s="5"/>
      <c r="F540" s="5"/>
      <c r="G540" s="4"/>
    </row>
    <row r="541" ht="12.0" customHeight="1">
      <c r="C541" s="5"/>
      <c r="D541" s="5"/>
      <c r="E541" s="5"/>
      <c r="F541" s="5"/>
      <c r="G541" s="4"/>
    </row>
    <row r="542" ht="12.0" customHeight="1">
      <c r="C542" s="5"/>
      <c r="D542" s="5"/>
      <c r="E542" s="5"/>
      <c r="F542" s="5"/>
      <c r="G542" s="4"/>
    </row>
    <row r="543" ht="12.0" customHeight="1">
      <c r="C543" s="5"/>
      <c r="D543" s="5"/>
      <c r="E543" s="5"/>
      <c r="F543" s="5"/>
      <c r="G543" s="4"/>
    </row>
    <row r="544" ht="12.0" customHeight="1">
      <c r="C544" s="5"/>
      <c r="D544" s="5"/>
      <c r="E544" s="5"/>
      <c r="F544" s="5"/>
      <c r="G544" s="4"/>
    </row>
    <row r="545" ht="12.0" customHeight="1">
      <c r="C545" s="5"/>
      <c r="D545" s="5"/>
      <c r="E545" s="5"/>
      <c r="F545" s="5"/>
      <c r="G545" s="4"/>
    </row>
    <row r="546" ht="12.0" customHeight="1">
      <c r="C546" s="5"/>
      <c r="D546" s="5"/>
      <c r="E546" s="5"/>
      <c r="F546" s="5"/>
      <c r="G546" s="4"/>
    </row>
    <row r="547" ht="12.0" customHeight="1">
      <c r="C547" s="5"/>
      <c r="D547" s="5"/>
      <c r="E547" s="5"/>
      <c r="F547" s="5"/>
      <c r="G547" s="4"/>
    </row>
    <row r="548" ht="12.0" customHeight="1">
      <c r="C548" s="5"/>
      <c r="D548" s="5"/>
      <c r="E548" s="5"/>
      <c r="F548" s="5"/>
      <c r="G548" s="4"/>
    </row>
    <row r="549" ht="12.0" customHeight="1">
      <c r="C549" s="5"/>
      <c r="D549" s="5"/>
      <c r="E549" s="5"/>
      <c r="F549" s="5"/>
      <c r="G549" s="4"/>
    </row>
    <row r="550" ht="12.0" customHeight="1">
      <c r="C550" s="5"/>
      <c r="D550" s="5"/>
      <c r="E550" s="5"/>
      <c r="F550" s="5"/>
      <c r="G550" s="4"/>
    </row>
    <row r="551" ht="12.0" customHeight="1">
      <c r="C551" s="5"/>
      <c r="D551" s="5"/>
      <c r="E551" s="5"/>
      <c r="F551" s="5"/>
      <c r="G551" s="4"/>
    </row>
    <row r="552" ht="12.0" customHeight="1">
      <c r="C552" s="5"/>
      <c r="D552" s="5"/>
      <c r="E552" s="5"/>
      <c r="F552" s="5"/>
      <c r="G552" s="4"/>
    </row>
    <row r="553" ht="12.0" customHeight="1">
      <c r="C553" s="5"/>
      <c r="D553" s="5"/>
      <c r="E553" s="5"/>
      <c r="F553" s="5"/>
      <c r="G553" s="4"/>
    </row>
    <row r="554" ht="12.0" customHeight="1">
      <c r="C554" s="5"/>
      <c r="D554" s="5"/>
      <c r="E554" s="5"/>
      <c r="F554" s="5"/>
      <c r="G554" s="4"/>
    </row>
    <row r="555" ht="12.0" customHeight="1">
      <c r="C555" s="5"/>
      <c r="D555" s="5"/>
      <c r="E555" s="5"/>
      <c r="F555" s="5"/>
      <c r="G555" s="4"/>
    </row>
    <row r="556" ht="12.0" customHeight="1">
      <c r="C556" s="5"/>
      <c r="D556" s="5"/>
      <c r="E556" s="5"/>
      <c r="F556" s="5"/>
      <c r="G556" s="4"/>
    </row>
    <row r="557" ht="12.0" customHeight="1">
      <c r="C557" s="5"/>
      <c r="D557" s="5"/>
      <c r="E557" s="5"/>
      <c r="F557" s="5"/>
      <c r="G557" s="4"/>
    </row>
    <row r="558" ht="12.0" customHeight="1">
      <c r="C558" s="5"/>
      <c r="D558" s="5"/>
      <c r="E558" s="5"/>
      <c r="F558" s="5"/>
      <c r="G558" s="4"/>
    </row>
    <row r="559" ht="12.0" customHeight="1">
      <c r="C559" s="5"/>
      <c r="D559" s="5"/>
      <c r="E559" s="5"/>
      <c r="F559" s="5"/>
      <c r="G559" s="4"/>
    </row>
    <row r="560" ht="12.0" customHeight="1">
      <c r="C560" s="5"/>
      <c r="D560" s="5"/>
      <c r="E560" s="5"/>
      <c r="F560" s="5"/>
      <c r="G560" s="4"/>
    </row>
    <row r="561" ht="12.0" customHeight="1">
      <c r="C561" s="5"/>
      <c r="D561" s="5"/>
      <c r="E561" s="5"/>
      <c r="F561" s="5"/>
      <c r="G561" s="4"/>
    </row>
    <row r="562" ht="12.0" customHeight="1">
      <c r="C562" s="5"/>
      <c r="D562" s="5"/>
      <c r="E562" s="5"/>
      <c r="F562" s="5"/>
      <c r="G562" s="4"/>
    </row>
    <row r="563" ht="12.0" customHeight="1">
      <c r="C563" s="5"/>
      <c r="D563" s="5"/>
      <c r="E563" s="5"/>
      <c r="F563" s="5"/>
      <c r="G563" s="4"/>
    </row>
    <row r="564" ht="12.0" customHeight="1">
      <c r="C564" s="5"/>
      <c r="D564" s="5"/>
      <c r="E564" s="5"/>
      <c r="F564" s="5"/>
      <c r="G564" s="4"/>
    </row>
    <row r="565" ht="12.0" customHeight="1">
      <c r="C565" s="5"/>
      <c r="D565" s="5"/>
      <c r="E565" s="5"/>
      <c r="F565" s="5"/>
      <c r="G565" s="4"/>
    </row>
    <row r="566" ht="12.0" customHeight="1">
      <c r="C566" s="5"/>
      <c r="D566" s="5"/>
      <c r="E566" s="5"/>
      <c r="F566" s="5"/>
      <c r="G566" s="4"/>
    </row>
    <row r="567" ht="12.0" customHeight="1">
      <c r="C567" s="5"/>
      <c r="D567" s="5"/>
      <c r="E567" s="5"/>
      <c r="F567" s="5"/>
      <c r="G567" s="4"/>
    </row>
    <row r="568" ht="12.0" customHeight="1">
      <c r="C568" s="5"/>
      <c r="D568" s="5"/>
      <c r="E568" s="5"/>
      <c r="F568" s="5"/>
      <c r="G568" s="4"/>
    </row>
    <row r="569" ht="12.0" customHeight="1">
      <c r="C569" s="5"/>
      <c r="D569" s="5"/>
      <c r="E569" s="5"/>
      <c r="F569" s="5"/>
      <c r="G569" s="4"/>
    </row>
    <row r="570" ht="12.0" customHeight="1">
      <c r="C570" s="5"/>
      <c r="D570" s="5"/>
      <c r="E570" s="5"/>
      <c r="F570" s="5"/>
      <c r="G570" s="4"/>
    </row>
    <row r="571" ht="12.0" customHeight="1">
      <c r="C571" s="5"/>
      <c r="D571" s="5"/>
      <c r="E571" s="5"/>
      <c r="F571" s="5"/>
      <c r="G571" s="4"/>
    </row>
    <row r="572" ht="12.0" customHeight="1">
      <c r="C572" s="5"/>
      <c r="D572" s="5"/>
      <c r="E572" s="5"/>
      <c r="F572" s="5"/>
      <c r="G572" s="4"/>
    </row>
    <row r="573" ht="12.0" customHeight="1">
      <c r="C573" s="5"/>
      <c r="D573" s="5"/>
      <c r="E573" s="5"/>
      <c r="F573" s="5"/>
      <c r="G573" s="4"/>
    </row>
    <row r="574" ht="12.0" customHeight="1">
      <c r="C574" s="5"/>
      <c r="D574" s="5"/>
      <c r="E574" s="5"/>
      <c r="F574" s="5"/>
      <c r="G574" s="4"/>
    </row>
    <row r="575" ht="12.0" customHeight="1">
      <c r="C575" s="5"/>
      <c r="D575" s="5"/>
      <c r="E575" s="5"/>
      <c r="F575" s="5"/>
      <c r="G575" s="4"/>
    </row>
    <row r="576" ht="12.0" customHeight="1">
      <c r="C576" s="5"/>
      <c r="D576" s="5"/>
      <c r="E576" s="5"/>
      <c r="F576" s="5"/>
      <c r="G576" s="4"/>
    </row>
    <row r="577" ht="12.0" customHeight="1">
      <c r="C577" s="5"/>
      <c r="D577" s="5"/>
      <c r="E577" s="5"/>
      <c r="F577" s="5"/>
      <c r="G577" s="4"/>
    </row>
    <row r="578" ht="12.0" customHeight="1">
      <c r="C578" s="5"/>
      <c r="D578" s="5"/>
      <c r="E578" s="5"/>
      <c r="F578" s="5"/>
      <c r="G578" s="4"/>
    </row>
    <row r="579" ht="12.0" customHeight="1">
      <c r="C579" s="5"/>
      <c r="D579" s="5"/>
      <c r="E579" s="5"/>
      <c r="F579" s="5"/>
      <c r="G579" s="4"/>
    </row>
    <row r="580" ht="12.0" customHeight="1">
      <c r="C580" s="5"/>
      <c r="D580" s="5"/>
      <c r="E580" s="5"/>
      <c r="F580" s="5"/>
      <c r="G580" s="4"/>
    </row>
    <row r="581" ht="12.0" customHeight="1">
      <c r="C581" s="5"/>
      <c r="D581" s="5"/>
      <c r="E581" s="5"/>
      <c r="F581" s="5"/>
      <c r="G581" s="4"/>
    </row>
    <row r="582" ht="12.0" customHeight="1">
      <c r="C582" s="5"/>
      <c r="D582" s="5"/>
      <c r="E582" s="5"/>
      <c r="F582" s="5"/>
      <c r="G582" s="4"/>
    </row>
    <row r="583" ht="12.0" customHeight="1">
      <c r="C583" s="5"/>
      <c r="D583" s="5"/>
      <c r="E583" s="5"/>
      <c r="F583" s="5"/>
      <c r="G583" s="4"/>
    </row>
    <row r="584" ht="12.0" customHeight="1">
      <c r="C584" s="5"/>
      <c r="D584" s="5"/>
      <c r="E584" s="5"/>
      <c r="F584" s="5"/>
      <c r="G584" s="4"/>
    </row>
    <row r="585" ht="12.0" customHeight="1">
      <c r="C585" s="5"/>
      <c r="D585" s="5"/>
      <c r="E585" s="5"/>
      <c r="F585" s="5"/>
      <c r="G585" s="4"/>
    </row>
    <row r="586" ht="12.0" customHeight="1">
      <c r="C586" s="5"/>
      <c r="D586" s="5"/>
      <c r="E586" s="5"/>
      <c r="F586" s="5"/>
      <c r="G586" s="4"/>
    </row>
    <row r="587" ht="12.0" customHeight="1">
      <c r="C587" s="5"/>
      <c r="D587" s="5"/>
      <c r="E587" s="5"/>
      <c r="F587" s="5"/>
      <c r="G587" s="4"/>
    </row>
    <row r="588" ht="12.0" customHeight="1">
      <c r="C588" s="5"/>
      <c r="D588" s="5"/>
      <c r="E588" s="5"/>
      <c r="F588" s="5"/>
      <c r="G588" s="4"/>
    </row>
    <row r="589" ht="12.0" customHeight="1">
      <c r="C589" s="5"/>
      <c r="D589" s="5"/>
      <c r="E589" s="5"/>
      <c r="F589" s="5"/>
      <c r="G589" s="4"/>
    </row>
    <row r="590" ht="12.0" customHeight="1">
      <c r="C590" s="5"/>
      <c r="D590" s="5"/>
      <c r="E590" s="5"/>
      <c r="F590" s="5"/>
      <c r="G590" s="4"/>
    </row>
    <row r="591" ht="12.0" customHeight="1">
      <c r="C591" s="5"/>
      <c r="D591" s="5"/>
      <c r="E591" s="5"/>
      <c r="F591" s="5"/>
      <c r="G591" s="4"/>
    </row>
    <row r="592" ht="12.0" customHeight="1">
      <c r="C592" s="5"/>
      <c r="D592" s="5"/>
      <c r="E592" s="5"/>
      <c r="F592" s="5"/>
      <c r="G592" s="4"/>
    </row>
    <row r="593" ht="12.0" customHeight="1">
      <c r="C593" s="5"/>
      <c r="D593" s="5"/>
      <c r="E593" s="5"/>
      <c r="F593" s="5"/>
      <c r="G593" s="4"/>
    </row>
    <row r="594" ht="12.0" customHeight="1">
      <c r="C594" s="5"/>
      <c r="D594" s="5"/>
      <c r="E594" s="5"/>
      <c r="F594" s="5"/>
      <c r="G594" s="4"/>
    </row>
    <row r="595" ht="12.0" customHeight="1">
      <c r="C595" s="5"/>
      <c r="D595" s="5"/>
      <c r="E595" s="5"/>
      <c r="F595" s="5"/>
      <c r="G595" s="4"/>
    </row>
    <row r="596" ht="12.0" customHeight="1">
      <c r="C596" s="5"/>
      <c r="D596" s="5"/>
      <c r="E596" s="5"/>
      <c r="F596" s="5"/>
      <c r="G596" s="4"/>
    </row>
    <row r="597" ht="12.0" customHeight="1">
      <c r="C597" s="5"/>
      <c r="D597" s="5"/>
      <c r="E597" s="5"/>
      <c r="F597" s="5"/>
      <c r="G597" s="4"/>
    </row>
    <row r="598" ht="12.0" customHeight="1">
      <c r="C598" s="5"/>
      <c r="D598" s="5"/>
      <c r="E598" s="5"/>
      <c r="F598" s="5"/>
      <c r="G598" s="4"/>
    </row>
    <row r="599" ht="12.0" customHeight="1">
      <c r="C599" s="5"/>
      <c r="D599" s="5"/>
      <c r="E599" s="5"/>
      <c r="F599" s="5"/>
      <c r="G599" s="4"/>
    </row>
    <row r="600" ht="12.0" customHeight="1">
      <c r="C600" s="5"/>
      <c r="D600" s="5"/>
      <c r="E600" s="5"/>
      <c r="F600" s="5"/>
      <c r="G600" s="4"/>
    </row>
    <row r="601" ht="12.0" customHeight="1">
      <c r="C601" s="5"/>
      <c r="D601" s="5"/>
      <c r="E601" s="5"/>
      <c r="F601" s="5"/>
      <c r="G601" s="4"/>
    </row>
    <row r="602" ht="12.0" customHeight="1">
      <c r="C602" s="5"/>
      <c r="D602" s="5"/>
      <c r="E602" s="5"/>
      <c r="F602" s="5"/>
      <c r="G602" s="4"/>
    </row>
    <row r="603" ht="12.0" customHeight="1">
      <c r="C603" s="5"/>
      <c r="D603" s="5"/>
      <c r="E603" s="5"/>
      <c r="F603" s="5"/>
      <c r="G603" s="4"/>
    </row>
    <row r="604" ht="12.0" customHeight="1">
      <c r="C604" s="5"/>
      <c r="D604" s="5"/>
      <c r="E604" s="5"/>
      <c r="F604" s="5"/>
      <c r="G604" s="4"/>
    </row>
    <row r="605" ht="12.0" customHeight="1">
      <c r="C605" s="5"/>
      <c r="D605" s="5"/>
      <c r="E605" s="5"/>
      <c r="F605" s="5"/>
      <c r="G605" s="4"/>
    </row>
    <row r="606" ht="12.0" customHeight="1">
      <c r="C606" s="5"/>
      <c r="D606" s="5"/>
      <c r="E606" s="5"/>
      <c r="F606" s="5"/>
      <c r="G606" s="4"/>
    </row>
    <row r="607" ht="12.0" customHeight="1">
      <c r="C607" s="5"/>
      <c r="D607" s="5"/>
      <c r="E607" s="5"/>
      <c r="F607" s="5"/>
      <c r="G607" s="4"/>
    </row>
    <row r="608" ht="12.0" customHeight="1">
      <c r="C608" s="5"/>
      <c r="D608" s="5"/>
      <c r="E608" s="5"/>
      <c r="F608" s="5"/>
      <c r="G608" s="4"/>
    </row>
    <row r="609" ht="12.0" customHeight="1">
      <c r="C609" s="5"/>
      <c r="D609" s="5"/>
      <c r="E609" s="5"/>
      <c r="F609" s="5"/>
      <c r="G609" s="4"/>
    </row>
    <row r="610" ht="12.0" customHeight="1">
      <c r="C610" s="5"/>
      <c r="D610" s="5"/>
      <c r="E610" s="5"/>
      <c r="F610" s="5"/>
      <c r="G610" s="4"/>
    </row>
    <row r="611" ht="12.0" customHeight="1">
      <c r="C611" s="5"/>
      <c r="D611" s="5"/>
      <c r="E611" s="5"/>
      <c r="F611" s="5"/>
      <c r="G611" s="4"/>
    </row>
    <row r="612" ht="12.0" customHeight="1">
      <c r="C612" s="5"/>
      <c r="D612" s="5"/>
      <c r="E612" s="5"/>
      <c r="F612" s="5"/>
      <c r="G612" s="4"/>
    </row>
    <row r="613" ht="12.0" customHeight="1">
      <c r="C613" s="5"/>
      <c r="D613" s="5"/>
      <c r="E613" s="5"/>
      <c r="F613" s="5"/>
      <c r="G613" s="4"/>
    </row>
    <row r="614" ht="12.0" customHeight="1">
      <c r="C614" s="5"/>
      <c r="D614" s="5"/>
      <c r="E614" s="5"/>
      <c r="F614" s="5"/>
      <c r="G614" s="4"/>
    </row>
    <row r="615" ht="12.0" customHeight="1">
      <c r="C615" s="5"/>
      <c r="D615" s="5"/>
      <c r="E615" s="5"/>
      <c r="F615" s="5"/>
      <c r="G615" s="4"/>
    </row>
    <row r="616" ht="12.0" customHeight="1">
      <c r="C616" s="5"/>
      <c r="D616" s="5"/>
      <c r="E616" s="5"/>
      <c r="F616" s="5"/>
      <c r="G616" s="4"/>
    </row>
    <row r="617" ht="12.0" customHeight="1">
      <c r="C617" s="5"/>
      <c r="D617" s="5"/>
      <c r="E617" s="5"/>
      <c r="F617" s="5"/>
      <c r="G617" s="4"/>
    </row>
    <row r="618" ht="12.0" customHeight="1">
      <c r="C618" s="5"/>
      <c r="D618" s="5"/>
      <c r="E618" s="5"/>
      <c r="F618" s="5"/>
      <c r="G618" s="4"/>
    </row>
    <row r="619" ht="12.0" customHeight="1">
      <c r="C619" s="5"/>
      <c r="D619" s="5"/>
      <c r="E619" s="5"/>
      <c r="F619" s="5"/>
      <c r="G619" s="4"/>
    </row>
    <row r="620" ht="12.0" customHeight="1">
      <c r="C620" s="5"/>
      <c r="D620" s="5"/>
      <c r="E620" s="5"/>
      <c r="F620" s="5"/>
      <c r="G620" s="4"/>
    </row>
    <row r="621" ht="12.0" customHeight="1">
      <c r="C621" s="5"/>
      <c r="D621" s="5"/>
      <c r="E621" s="5"/>
      <c r="F621" s="5"/>
      <c r="G621" s="4"/>
    </row>
    <row r="622" ht="12.0" customHeight="1">
      <c r="C622" s="5"/>
      <c r="D622" s="5"/>
      <c r="E622" s="5"/>
      <c r="F622" s="5"/>
      <c r="G622" s="4"/>
    </row>
    <row r="623" ht="12.0" customHeight="1">
      <c r="C623" s="5"/>
      <c r="D623" s="5"/>
      <c r="E623" s="5"/>
      <c r="F623" s="5"/>
      <c r="G623" s="4"/>
    </row>
    <row r="624" ht="12.0" customHeight="1">
      <c r="C624" s="5"/>
      <c r="D624" s="5"/>
      <c r="E624" s="5"/>
      <c r="F624" s="5"/>
      <c r="G624" s="4"/>
    </row>
    <row r="625" ht="12.0" customHeight="1">
      <c r="C625" s="5"/>
      <c r="D625" s="5"/>
      <c r="E625" s="5"/>
      <c r="F625" s="5"/>
      <c r="G625" s="4"/>
    </row>
    <row r="626" ht="12.0" customHeight="1">
      <c r="C626" s="5"/>
      <c r="D626" s="5"/>
      <c r="E626" s="5"/>
      <c r="F626" s="5"/>
      <c r="G626" s="4"/>
    </row>
    <row r="627" ht="12.0" customHeight="1">
      <c r="C627" s="5"/>
      <c r="D627" s="5"/>
      <c r="E627" s="5"/>
      <c r="F627" s="5"/>
      <c r="G627" s="4"/>
    </row>
    <row r="628" ht="12.0" customHeight="1">
      <c r="C628" s="5"/>
      <c r="D628" s="5"/>
      <c r="E628" s="5"/>
      <c r="F628" s="5"/>
      <c r="G628" s="4"/>
    </row>
    <row r="629" ht="12.0" customHeight="1">
      <c r="C629" s="5"/>
      <c r="D629" s="5"/>
      <c r="E629" s="5"/>
      <c r="F629" s="5"/>
      <c r="G629" s="4"/>
    </row>
    <row r="630" ht="12.0" customHeight="1">
      <c r="C630" s="5"/>
      <c r="D630" s="5"/>
      <c r="E630" s="5"/>
      <c r="F630" s="5"/>
      <c r="G630" s="4"/>
    </row>
    <row r="631" ht="12.0" customHeight="1">
      <c r="C631" s="5"/>
      <c r="D631" s="5"/>
      <c r="E631" s="5"/>
      <c r="F631" s="5"/>
      <c r="G631" s="4"/>
    </row>
    <row r="632" ht="12.0" customHeight="1">
      <c r="C632" s="5"/>
      <c r="D632" s="5"/>
      <c r="E632" s="5"/>
      <c r="F632" s="5"/>
      <c r="G632" s="4"/>
    </row>
    <row r="633" ht="12.0" customHeight="1">
      <c r="C633" s="5"/>
      <c r="D633" s="5"/>
      <c r="E633" s="5"/>
      <c r="F633" s="5"/>
      <c r="G633" s="4"/>
    </row>
    <row r="634" ht="12.0" customHeight="1">
      <c r="C634" s="5"/>
      <c r="D634" s="5"/>
      <c r="E634" s="5"/>
      <c r="F634" s="5"/>
      <c r="G634" s="4"/>
    </row>
    <row r="635" ht="12.0" customHeight="1">
      <c r="C635" s="5"/>
      <c r="D635" s="5"/>
      <c r="E635" s="5"/>
      <c r="F635" s="5"/>
      <c r="G635" s="4"/>
    </row>
    <row r="636" ht="12.0" customHeight="1">
      <c r="C636" s="5"/>
      <c r="D636" s="5"/>
      <c r="E636" s="5"/>
      <c r="F636" s="5"/>
      <c r="G636" s="4"/>
    </row>
    <row r="637" ht="12.0" customHeight="1">
      <c r="C637" s="5"/>
      <c r="D637" s="5"/>
      <c r="E637" s="5"/>
      <c r="F637" s="5"/>
      <c r="G637" s="4"/>
    </row>
    <row r="638" ht="12.0" customHeight="1">
      <c r="C638" s="5"/>
      <c r="D638" s="5"/>
      <c r="E638" s="5"/>
      <c r="F638" s="5"/>
      <c r="G638" s="4"/>
    </row>
    <row r="639" ht="12.0" customHeight="1">
      <c r="C639" s="5"/>
      <c r="D639" s="5"/>
      <c r="E639" s="5"/>
      <c r="F639" s="5"/>
      <c r="G639" s="4"/>
    </row>
    <row r="640" ht="12.0" customHeight="1">
      <c r="C640" s="5"/>
      <c r="D640" s="5"/>
      <c r="E640" s="5"/>
      <c r="F640" s="5"/>
      <c r="G640" s="4"/>
    </row>
    <row r="641" ht="12.0" customHeight="1">
      <c r="C641" s="5"/>
      <c r="D641" s="5"/>
      <c r="E641" s="5"/>
      <c r="F641" s="5"/>
      <c r="G641" s="4"/>
    </row>
    <row r="642" ht="12.0" customHeight="1">
      <c r="C642" s="5"/>
      <c r="D642" s="5"/>
      <c r="E642" s="5"/>
      <c r="F642" s="5"/>
      <c r="G642" s="4"/>
    </row>
    <row r="643" ht="12.0" customHeight="1">
      <c r="C643" s="5"/>
      <c r="D643" s="5"/>
      <c r="E643" s="5"/>
      <c r="F643" s="5"/>
      <c r="G643" s="4"/>
    </row>
    <row r="644" ht="12.0" customHeight="1">
      <c r="C644" s="5"/>
      <c r="D644" s="5"/>
      <c r="E644" s="5"/>
      <c r="F644" s="5"/>
      <c r="G644" s="4"/>
    </row>
    <row r="645" ht="12.0" customHeight="1">
      <c r="C645" s="5"/>
      <c r="D645" s="5"/>
      <c r="E645" s="5"/>
      <c r="F645" s="5"/>
      <c r="G645" s="4"/>
    </row>
    <row r="646" ht="12.0" customHeight="1">
      <c r="C646" s="5"/>
      <c r="D646" s="5"/>
      <c r="E646" s="5"/>
      <c r="F646" s="5"/>
      <c r="G646" s="4"/>
    </row>
    <row r="647" ht="12.0" customHeight="1">
      <c r="C647" s="5"/>
      <c r="D647" s="5"/>
      <c r="E647" s="5"/>
      <c r="F647" s="5"/>
      <c r="G647" s="4"/>
    </row>
    <row r="648" ht="12.0" customHeight="1">
      <c r="C648" s="5"/>
      <c r="D648" s="5"/>
      <c r="E648" s="5"/>
      <c r="F648" s="5"/>
      <c r="G648" s="4"/>
    </row>
    <row r="649" ht="12.0" customHeight="1">
      <c r="C649" s="5"/>
      <c r="D649" s="5"/>
      <c r="E649" s="5"/>
      <c r="F649" s="5"/>
      <c r="G649" s="4"/>
    </row>
    <row r="650" ht="12.0" customHeight="1">
      <c r="C650" s="5"/>
      <c r="D650" s="5"/>
      <c r="E650" s="5"/>
      <c r="F650" s="5"/>
      <c r="G650" s="4"/>
    </row>
    <row r="651" ht="12.0" customHeight="1">
      <c r="C651" s="5"/>
      <c r="D651" s="5"/>
      <c r="E651" s="5"/>
      <c r="F651" s="5"/>
      <c r="G651" s="4"/>
    </row>
    <row r="652" ht="12.0" customHeight="1">
      <c r="C652" s="5"/>
      <c r="D652" s="5"/>
      <c r="E652" s="5"/>
      <c r="F652" s="5"/>
      <c r="G652" s="4"/>
    </row>
    <row r="653" ht="12.0" customHeight="1">
      <c r="C653" s="5"/>
      <c r="D653" s="5"/>
      <c r="E653" s="5"/>
      <c r="F653" s="5"/>
      <c r="G653" s="4"/>
    </row>
    <row r="654" ht="12.0" customHeight="1">
      <c r="C654" s="5"/>
      <c r="D654" s="5"/>
      <c r="E654" s="5"/>
      <c r="F654" s="5"/>
      <c r="G654" s="4"/>
    </row>
    <row r="655" ht="12.0" customHeight="1">
      <c r="C655" s="5"/>
      <c r="D655" s="5"/>
      <c r="E655" s="5"/>
      <c r="F655" s="5"/>
      <c r="G655" s="4"/>
    </row>
    <row r="656" ht="12.0" customHeight="1">
      <c r="C656" s="5"/>
      <c r="D656" s="5"/>
      <c r="E656" s="5"/>
      <c r="F656" s="5"/>
      <c r="G656" s="4"/>
    </row>
    <row r="657" ht="12.0" customHeight="1">
      <c r="C657" s="5"/>
      <c r="D657" s="5"/>
      <c r="E657" s="5"/>
      <c r="F657" s="5"/>
      <c r="G657" s="4"/>
    </row>
    <row r="658" ht="12.0" customHeight="1">
      <c r="C658" s="5"/>
      <c r="D658" s="5"/>
      <c r="E658" s="5"/>
      <c r="F658" s="5"/>
      <c r="G658" s="4"/>
    </row>
    <row r="659" ht="12.0" customHeight="1">
      <c r="C659" s="5"/>
      <c r="D659" s="5"/>
      <c r="E659" s="5"/>
      <c r="F659" s="5"/>
      <c r="G659" s="4"/>
    </row>
    <row r="660" ht="12.0" customHeight="1">
      <c r="C660" s="5"/>
      <c r="D660" s="5"/>
      <c r="E660" s="5"/>
      <c r="F660" s="5"/>
      <c r="G660" s="4"/>
    </row>
    <row r="661" ht="12.0" customHeight="1">
      <c r="C661" s="5"/>
      <c r="D661" s="5"/>
      <c r="E661" s="5"/>
      <c r="F661" s="5"/>
      <c r="G661" s="4"/>
    </row>
    <row r="662" ht="12.0" customHeight="1">
      <c r="C662" s="5"/>
      <c r="D662" s="5"/>
      <c r="E662" s="5"/>
      <c r="F662" s="5"/>
      <c r="G662" s="4"/>
    </row>
    <row r="663" ht="12.0" customHeight="1">
      <c r="C663" s="5"/>
      <c r="D663" s="5"/>
      <c r="E663" s="5"/>
      <c r="F663" s="5"/>
      <c r="G663" s="4"/>
    </row>
    <row r="664" ht="12.0" customHeight="1">
      <c r="C664" s="5"/>
      <c r="D664" s="5"/>
      <c r="E664" s="5"/>
      <c r="F664" s="5"/>
      <c r="G664" s="4"/>
    </row>
    <row r="665" ht="12.0" customHeight="1">
      <c r="C665" s="5"/>
      <c r="D665" s="5"/>
      <c r="E665" s="5"/>
      <c r="F665" s="5"/>
      <c r="G665" s="4"/>
    </row>
    <row r="666" ht="12.0" customHeight="1">
      <c r="C666" s="5"/>
      <c r="D666" s="5"/>
      <c r="E666" s="5"/>
      <c r="F666" s="5"/>
      <c r="G666" s="4"/>
    </row>
    <row r="667" ht="12.0" customHeight="1">
      <c r="C667" s="5"/>
      <c r="D667" s="5"/>
      <c r="E667" s="5"/>
      <c r="F667" s="5"/>
      <c r="G667" s="4"/>
    </row>
    <row r="668" ht="12.0" customHeight="1">
      <c r="C668" s="5"/>
      <c r="D668" s="5"/>
      <c r="E668" s="5"/>
      <c r="F668" s="5"/>
      <c r="G668" s="4"/>
    </row>
    <row r="669" ht="12.0" customHeight="1">
      <c r="C669" s="5"/>
      <c r="D669" s="5"/>
      <c r="E669" s="5"/>
      <c r="F669" s="5"/>
      <c r="G669" s="4"/>
    </row>
    <row r="670" ht="12.0" customHeight="1">
      <c r="C670" s="5"/>
      <c r="D670" s="5"/>
      <c r="E670" s="5"/>
      <c r="F670" s="5"/>
      <c r="G670" s="4"/>
    </row>
    <row r="671" ht="12.0" customHeight="1">
      <c r="C671" s="5"/>
      <c r="D671" s="5"/>
      <c r="E671" s="5"/>
      <c r="F671" s="5"/>
      <c r="G671" s="4"/>
    </row>
    <row r="672" ht="12.0" customHeight="1">
      <c r="C672" s="5"/>
      <c r="D672" s="5"/>
      <c r="E672" s="5"/>
      <c r="F672" s="5"/>
      <c r="G672" s="4"/>
    </row>
    <row r="673" ht="12.0" customHeight="1">
      <c r="C673" s="5"/>
      <c r="D673" s="5"/>
      <c r="E673" s="5"/>
      <c r="F673" s="5"/>
      <c r="G673" s="4"/>
    </row>
    <row r="674" ht="12.0" customHeight="1">
      <c r="C674" s="5"/>
      <c r="D674" s="5"/>
      <c r="E674" s="5"/>
      <c r="F674" s="5"/>
      <c r="G674" s="4"/>
    </row>
    <row r="675" ht="12.0" customHeight="1">
      <c r="C675" s="5"/>
      <c r="D675" s="5"/>
      <c r="E675" s="5"/>
      <c r="F675" s="5"/>
      <c r="G675" s="4"/>
    </row>
    <row r="676" ht="12.0" customHeight="1">
      <c r="C676" s="5"/>
      <c r="D676" s="5"/>
      <c r="E676" s="5"/>
      <c r="F676" s="5"/>
      <c r="G676" s="4"/>
    </row>
    <row r="677" ht="12.0" customHeight="1">
      <c r="C677" s="5"/>
      <c r="D677" s="5"/>
      <c r="E677" s="5"/>
      <c r="F677" s="5"/>
      <c r="G677" s="4"/>
    </row>
    <row r="678" ht="12.0" customHeight="1">
      <c r="C678" s="5"/>
      <c r="D678" s="5"/>
      <c r="E678" s="5"/>
      <c r="F678" s="5"/>
      <c r="G678" s="4"/>
    </row>
    <row r="679" ht="12.0" customHeight="1">
      <c r="C679" s="5"/>
      <c r="D679" s="5"/>
      <c r="E679" s="5"/>
      <c r="F679" s="5"/>
      <c r="G679" s="4"/>
    </row>
    <row r="680" ht="12.0" customHeight="1">
      <c r="C680" s="5"/>
      <c r="D680" s="5"/>
      <c r="E680" s="5"/>
      <c r="F680" s="5"/>
      <c r="G680" s="4"/>
    </row>
    <row r="681" ht="12.0" customHeight="1">
      <c r="C681" s="5"/>
      <c r="D681" s="5"/>
      <c r="E681" s="5"/>
      <c r="F681" s="5"/>
      <c r="G681" s="4"/>
    </row>
    <row r="682" ht="12.0" customHeight="1">
      <c r="C682" s="5"/>
      <c r="D682" s="5"/>
      <c r="E682" s="5"/>
      <c r="F682" s="5"/>
      <c r="G682" s="4"/>
    </row>
    <row r="683" ht="12.0" customHeight="1">
      <c r="C683" s="5"/>
      <c r="D683" s="5"/>
      <c r="E683" s="5"/>
      <c r="F683" s="5"/>
      <c r="G683" s="4"/>
    </row>
    <row r="684" ht="12.0" customHeight="1">
      <c r="C684" s="5"/>
      <c r="D684" s="5"/>
      <c r="E684" s="5"/>
      <c r="F684" s="5"/>
      <c r="G684" s="4"/>
    </row>
    <row r="685" ht="12.0" customHeight="1">
      <c r="C685" s="5"/>
      <c r="D685" s="5"/>
      <c r="E685" s="5"/>
      <c r="F685" s="5"/>
      <c r="G685" s="4"/>
    </row>
    <row r="686" ht="12.0" customHeight="1">
      <c r="C686" s="5"/>
      <c r="D686" s="5"/>
      <c r="E686" s="5"/>
      <c r="F686" s="5"/>
      <c r="G686" s="4"/>
    </row>
    <row r="687" ht="12.0" customHeight="1">
      <c r="C687" s="5"/>
      <c r="D687" s="5"/>
      <c r="E687" s="5"/>
      <c r="F687" s="5"/>
      <c r="G687" s="4"/>
    </row>
    <row r="688" ht="12.0" customHeight="1">
      <c r="C688" s="5"/>
      <c r="D688" s="5"/>
      <c r="E688" s="5"/>
      <c r="F688" s="5"/>
      <c r="G688" s="4"/>
    </row>
    <row r="689" ht="12.0" customHeight="1">
      <c r="C689" s="5"/>
      <c r="D689" s="5"/>
      <c r="E689" s="5"/>
      <c r="F689" s="5"/>
      <c r="G689" s="4"/>
    </row>
    <row r="690" ht="12.0" customHeight="1">
      <c r="C690" s="5"/>
      <c r="D690" s="5"/>
      <c r="E690" s="5"/>
      <c r="F690" s="5"/>
      <c r="G690" s="4"/>
    </row>
    <row r="691" ht="12.0" customHeight="1">
      <c r="C691" s="5"/>
      <c r="D691" s="5"/>
      <c r="E691" s="5"/>
      <c r="F691" s="5"/>
      <c r="G691" s="4"/>
    </row>
    <row r="692" ht="12.0" customHeight="1">
      <c r="C692" s="5"/>
      <c r="D692" s="5"/>
      <c r="E692" s="5"/>
      <c r="F692" s="5"/>
      <c r="G692" s="4"/>
    </row>
    <row r="693" ht="12.0" customHeight="1">
      <c r="C693" s="5"/>
      <c r="D693" s="5"/>
      <c r="E693" s="5"/>
      <c r="F693" s="5"/>
      <c r="G693" s="4"/>
    </row>
    <row r="694" ht="12.0" customHeight="1">
      <c r="C694" s="5"/>
      <c r="D694" s="5"/>
      <c r="E694" s="5"/>
      <c r="F694" s="5"/>
      <c r="G694" s="4"/>
    </row>
    <row r="695" ht="12.0" customHeight="1">
      <c r="C695" s="5"/>
      <c r="D695" s="5"/>
      <c r="E695" s="5"/>
      <c r="F695" s="5"/>
      <c r="G695" s="4"/>
    </row>
    <row r="696" ht="12.0" customHeight="1">
      <c r="C696" s="5"/>
      <c r="D696" s="5"/>
      <c r="E696" s="5"/>
      <c r="F696" s="5"/>
      <c r="G696" s="4"/>
    </row>
    <row r="697" ht="12.0" customHeight="1">
      <c r="C697" s="5"/>
      <c r="D697" s="5"/>
      <c r="E697" s="5"/>
      <c r="F697" s="5"/>
      <c r="G697" s="4"/>
    </row>
    <row r="698" ht="12.0" customHeight="1">
      <c r="C698" s="5"/>
      <c r="D698" s="5"/>
      <c r="E698" s="5"/>
      <c r="F698" s="5"/>
      <c r="G698" s="4"/>
    </row>
    <row r="699" ht="12.0" customHeight="1">
      <c r="C699" s="5"/>
      <c r="D699" s="5"/>
      <c r="E699" s="5"/>
      <c r="F699" s="5"/>
      <c r="G699" s="4"/>
    </row>
    <row r="700" ht="12.0" customHeight="1">
      <c r="C700" s="5"/>
      <c r="D700" s="5"/>
      <c r="E700" s="5"/>
      <c r="F700" s="5"/>
      <c r="G700" s="4"/>
    </row>
    <row r="701" ht="12.0" customHeight="1">
      <c r="C701" s="5"/>
      <c r="D701" s="5"/>
      <c r="E701" s="5"/>
      <c r="F701" s="5"/>
      <c r="G701" s="4"/>
    </row>
    <row r="702" ht="12.0" customHeight="1">
      <c r="C702" s="5"/>
      <c r="D702" s="5"/>
      <c r="E702" s="5"/>
      <c r="F702" s="5"/>
      <c r="G702" s="4"/>
    </row>
    <row r="703" ht="12.0" customHeight="1">
      <c r="C703" s="5"/>
      <c r="D703" s="5"/>
      <c r="E703" s="5"/>
      <c r="F703" s="5"/>
      <c r="G703" s="4"/>
    </row>
    <row r="704" ht="12.0" customHeight="1">
      <c r="C704" s="5"/>
      <c r="D704" s="5"/>
      <c r="E704" s="5"/>
      <c r="F704" s="5"/>
      <c r="G704" s="4"/>
    </row>
    <row r="705" ht="12.0" customHeight="1">
      <c r="C705" s="5"/>
      <c r="D705" s="5"/>
      <c r="E705" s="5"/>
      <c r="F705" s="5"/>
      <c r="G705" s="4"/>
    </row>
    <row r="706" ht="12.0" customHeight="1">
      <c r="C706" s="5"/>
      <c r="D706" s="5"/>
      <c r="E706" s="5"/>
      <c r="F706" s="5"/>
      <c r="G706" s="4"/>
    </row>
    <row r="707" ht="12.0" customHeight="1">
      <c r="C707" s="5"/>
      <c r="D707" s="5"/>
      <c r="E707" s="5"/>
      <c r="F707" s="5"/>
      <c r="G707" s="4"/>
    </row>
    <row r="708" ht="12.0" customHeight="1">
      <c r="C708" s="5"/>
      <c r="D708" s="5"/>
      <c r="E708" s="5"/>
      <c r="F708" s="5"/>
      <c r="G708" s="4"/>
    </row>
    <row r="709" ht="12.0" customHeight="1">
      <c r="C709" s="5"/>
      <c r="D709" s="5"/>
      <c r="E709" s="5"/>
      <c r="F709" s="5"/>
      <c r="G709" s="4"/>
    </row>
    <row r="710" ht="12.0" customHeight="1">
      <c r="C710" s="5"/>
      <c r="D710" s="5"/>
      <c r="E710" s="5"/>
      <c r="F710" s="5"/>
      <c r="G710" s="4"/>
    </row>
    <row r="711" ht="12.0" customHeight="1">
      <c r="C711" s="5"/>
      <c r="D711" s="5"/>
      <c r="E711" s="5"/>
      <c r="F711" s="5"/>
      <c r="G711" s="4"/>
    </row>
    <row r="712" ht="12.0" customHeight="1">
      <c r="C712" s="5"/>
      <c r="D712" s="5"/>
      <c r="E712" s="5"/>
      <c r="F712" s="5"/>
      <c r="G712" s="4"/>
    </row>
    <row r="713" ht="12.0" customHeight="1">
      <c r="C713" s="5"/>
      <c r="D713" s="5"/>
      <c r="E713" s="5"/>
      <c r="F713" s="5"/>
      <c r="G713" s="4"/>
    </row>
    <row r="714" ht="12.0" customHeight="1">
      <c r="C714" s="5"/>
      <c r="D714" s="5"/>
      <c r="E714" s="5"/>
      <c r="F714" s="5"/>
      <c r="G714" s="4"/>
    </row>
    <row r="715" ht="12.0" customHeight="1">
      <c r="C715" s="5"/>
      <c r="D715" s="5"/>
      <c r="E715" s="5"/>
      <c r="F715" s="5"/>
      <c r="G715" s="4"/>
    </row>
    <row r="716" ht="12.0" customHeight="1">
      <c r="C716" s="5"/>
      <c r="D716" s="5"/>
      <c r="E716" s="5"/>
      <c r="F716" s="5"/>
      <c r="G716" s="4"/>
    </row>
    <row r="717" ht="12.0" customHeight="1">
      <c r="C717" s="5"/>
      <c r="D717" s="5"/>
      <c r="E717" s="5"/>
      <c r="F717" s="5"/>
      <c r="G717" s="4"/>
    </row>
    <row r="718" ht="12.0" customHeight="1">
      <c r="C718" s="5"/>
      <c r="D718" s="5"/>
      <c r="E718" s="5"/>
      <c r="F718" s="5"/>
      <c r="G718" s="4"/>
    </row>
    <row r="719" ht="12.0" customHeight="1">
      <c r="C719" s="5"/>
      <c r="D719" s="5"/>
      <c r="E719" s="5"/>
      <c r="F719" s="5"/>
      <c r="G719" s="4"/>
    </row>
    <row r="720" ht="12.0" customHeight="1">
      <c r="C720" s="5"/>
      <c r="D720" s="5"/>
      <c r="E720" s="5"/>
      <c r="F720" s="5"/>
      <c r="G720" s="4"/>
    </row>
    <row r="721" ht="12.0" customHeight="1">
      <c r="C721" s="5"/>
      <c r="D721" s="5"/>
      <c r="E721" s="5"/>
      <c r="F721" s="5"/>
      <c r="G721" s="4"/>
    </row>
    <row r="722" ht="12.0" customHeight="1">
      <c r="C722" s="5"/>
      <c r="D722" s="5"/>
      <c r="E722" s="5"/>
      <c r="F722" s="5"/>
      <c r="G722" s="4"/>
    </row>
    <row r="723" ht="12.0" customHeight="1">
      <c r="C723" s="5"/>
      <c r="D723" s="5"/>
      <c r="E723" s="5"/>
      <c r="F723" s="5"/>
      <c r="G723" s="4"/>
    </row>
    <row r="724" ht="12.0" customHeight="1">
      <c r="C724" s="5"/>
      <c r="D724" s="5"/>
      <c r="E724" s="5"/>
      <c r="F724" s="5"/>
      <c r="G724" s="4"/>
    </row>
    <row r="725" ht="12.0" customHeight="1">
      <c r="C725" s="5"/>
      <c r="D725" s="5"/>
      <c r="E725" s="5"/>
      <c r="F725" s="5"/>
      <c r="G725" s="4"/>
    </row>
    <row r="726" ht="12.0" customHeight="1">
      <c r="C726" s="5"/>
      <c r="D726" s="5"/>
      <c r="E726" s="5"/>
      <c r="F726" s="5"/>
      <c r="G726" s="4"/>
    </row>
    <row r="727" ht="12.0" customHeight="1">
      <c r="C727" s="5"/>
      <c r="D727" s="5"/>
      <c r="E727" s="5"/>
      <c r="F727" s="5"/>
      <c r="G727" s="4"/>
    </row>
    <row r="728" ht="12.0" customHeight="1">
      <c r="C728" s="5"/>
      <c r="D728" s="5"/>
      <c r="E728" s="5"/>
      <c r="F728" s="5"/>
      <c r="G728" s="4"/>
    </row>
    <row r="729" ht="12.0" customHeight="1">
      <c r="C729" s="5"/>
      <c r="D729" s="5"/>
      <c r="E729" s="5"/>
      <c r="F729" s="5"/>
      <c r="G729" s="4"/>
    </row>
    <row r="730" ht="12.0" customHeight="1">
      <c r="C730" s="5"/>
      <c r="D730" s="5"/>
      <c r="E730" s="5"/>
      <c r="F730" s="5"/>
      <c r="G730" s="4"/>
    </row>
    <row r="731" ht="12.0" customHeight="1">
      <c r="C731" s="5"/>
      <c r="D731" s="5"/>
      <c r="E731" s="5"/>
      <c r="F731" s="5"/>
      <c r="G731" s="4"/>
    </row>
    <row r="732" ht="12.0" customHeight="1">
      <c r="C732" s="5"/>
      <c r="D732" s="5"/>
      <c r="E732" s="5"/>
      <c r="F732" s="5"/>
      <c r="G732" s="4"/>
    </row>
    <row r="733" ht="12.0" customHeight="1">
      <c r="C733" s="5"/>
      <c r="D733" s="5"/>
      <c r="E733" s="5"/>
      <c r="F733" s="5"/>
      <c r="G733" s="4"/>
    </row>
    <row r="734" ht="12.0" customHeight="1">
      <c r="C734" s="5"/>
      <c r="D734" s="5"/>
      <c r="E734" s="5"/>
      <c r="F734" s="5"/>
      <c r="G734" s="4"/>
    </row>
    <row r="735" ht="12.0" customHeight="1">
      <c r="C735" s="5"/>
      <c r="D735" s="5"/>
      <c r="E735" s="5"/>
      <c r="F735" s="5"/>
      <c r="G735" s="4"/>
    </row>
    <row r="736" ht="12.0" customHeight="1">
      <c r="C736" s="5"/>
      <c r="D736" s="5"/>
      <c r="E736" s="5"/>
      <c r="F736" s="5"/>
      <c r="G736" s="4"/>
    </row>
    <row r="737" ht="12.0" customHeight="1">
      <c r="C737" s="5"/>
      <c r="D737" s="5"/>
      <c r="E737" s="5"/>
      <c r="F737" s="5"/>
      <c r="G737" s="4"/>
    </row>
    <row r="738" ht="12.0" customHeight="1">
      <c r="C738" s="5"/>
      <c r="D738" s="5"/>
      <c r="E738" s="5"/>
      <c r="F738" s="5"/>
      <c r="G738" s="4"/>
    </row>
    <row r="739" ht="12.0" customHeight="1">
      <c r="C739" s="5"/>
      <c r="D739" s="5"/>
      <c r="E739" s="5"/>
      <c r="F739" s="5"/>
      <c r="G739" s="4"/>
    </row>
    <row r="740" ht="12.0" customHeight="1">
      <c r="C740" s="5"/>
      <c r="D740" s="5"/>
      <c r="E740" s="5"/>
      <c r="F740" s="5"/>
      <c r="G740" s="4"/>
    </row>
    <row r="741" ht="12.0" customHeight="1">
      <c r="C741" s="5"/>
      <c r="D741" s="5"/>
      <c r="E741" s="5"/>
      <c r="F741" s="5"/>
      <c r="G741" s="4"/>
    </row>
    <row r="742" ht="12.0" customHeight="1">
      <c r="C742" s="5"/>
      <c r="D742" s="5"/>
      <c r="E742" s="5"/>
      <c r="F742" s="5"/>
      <c r="G742" s="4"/>
    </row>
    <row r="743" ht="12.0" customHeight="1">
      <c r="C743" s="5"/>
      <c r="D743" s="5"/>
      <c r="E743" s="5"/>
      <c r="F743" s="5"/>
      <c r="G743" s="4"/>
    </row>
    <row r="744" ht="12.0" customHeight="1">
      <c r="C744" s="5"/>
      <c r="D744" s="5"/>
      <c r="E744" s="5"/>
      <c r="F744" s="5"/>
      <c r="G744" s="4"/>
    </row>
    <row r="745" ht="12.0" customHeight="1">
      <c r="C745" s="5"/>
      <c r="D745" s="5"/>
      <c r="E745" s="5"/>
      <c r="F745" s="5"/>
      <c r="G745" s="4"/>
    </row>
    <row r="746" ht="12.0" customHeight="1">
      <c r="C746" s="5"/>
      <c r="D746" s="5"/>
      <c r="E746" s="5"/>
      <c r="F746" s="5"/>
      <c r="G746" s="4"/>
    </row>
    <row r="747" ht="12.0" customHeight="1">
      <c r="C747" s="5"/>
      <c r="D747" s="5"/>
      <c r="E747" s="5"/>
      <c r="F747" s="5"/>
      <c r="G747" s="4"/>
    </row>
    <row r="748" ht="12.0" customHeight="1">
      <c r="C748" s="5"/>
      <c r="D748" s="5"/>
      <c r="E748" s="5"/>
      <c r="F748" s="5"/>
      <c r="G748" s="4"/>
    </row>
    <row r="749" ht="12.0" customHeight="1">
      <c r="C749" s="5"/>
      <c r="D749" s="5"/>
      <c r="E749" s="5"/>
      <c r="F749" s="5"/>
      <c r="G749" s="4"/>
    </row>
    <row r="750" ht="12.0" customHeight="1">
      <c r="C750" s="5"/>
      <c r="D750" s="5"/>
      <c r="E750" s="5"/>
      <c r="F750" s="5"/>
      <c r="G750" s="4"/>
    </row>
    <row r="751" ht="12.0" customHeight="1">
      <c r="C751" s="5"/>
      <c r="D751" s="5"/>
      <c r="E751" s="5"/>
      <c r="F751" s="5"/>
      <c r="G751" s="4"/>
    </row>
    <row r="752" ht="12.0" customHeight="1">
      <c r="C752" s="5"/>
      <c r="D752" s="5"/>
      <c r="E752" s="5"/>
      <c r="F752" s="5"/>
      <c r="G752" s="4"/>
    </row>
    <row r="753" ht="12.0" customHeight="1">
      <c r="C753" s="5"/>
      <c r="D753" s="5"/>
      <c r="E753" s="5"/>
      <c r="F753" s="5"/>
      <c r="G753" s="4"/>
    </row>
    <row r="754" ht="12.0" customHeight="1">
      <c r="C754" s="5"/>
      <c r="D754" s="5"/>
      <c r="E754" s="5"/>
      <c r="F754" s="5"/>
      <c r="G754" s="4"/>
    </row>
    <row r="755" ht="12.0" customHeight="1">
      <c r="C755" s="5"/>
      <c r="D755" s="5"/>
      <c r="E755" s="5"/>
      <c r="F755" s="5"/>
      <c r="G755" s="4"/>
    </row>
    <row r="756" ht="12.0" customHeight="1">
      <c r="C756" s="5"/>
      <c r="D756" s="5"/>
      <c r="E756" s="5"/>
      <c r="F756" s="5"/>
      <c r="G756" s="4"/>
    </row>
    <row r="757" ht="12.0" customHeight="1">
      <c r="C757" s="5"/>
      <c r="D757" s="5"/>
      <c r="E757" s="5"/>
      <c r="F757" s="5"/>
      <c r="G757" s="4"/>
    </row>
    <row r="758" ht="12.0" customHeight="1">
      <c r="C758" s="5"/>
      <c r="D758" s="5"/>
      <c r="E758" s="5"/>
      <c r="F758" s="5"/>
      <c r="G758" s="4"/>
    </row>
    <row r="759" ht="12.0" customHeight="1">
      <c r="C759" s="5"/>
      <c r="D759" s="5"/>
      <c r="E759" s="5"/>
      <c r="F759" s="5"/>
      <c r="G759" s="4"/>
    </row>
    <row r="760" ht="12.0" customHeight="1">
      <c r="C760" s="5"/>
      <c r="D760" s="5"/>
      <c r="E760" s="5"/>
      <c r="F760" s="5"/>
      <c r="G760" s="4"/>
    </row>
    <row r="761" ht="12.0" customHeight="1">
      <c r="C761" s="5"/>
      <c r="D761" s="5"/>
      <c r="E761" s="5"/>
      <c r="F761" s="5"/>
      <c r="G761" s="4"/>
    </row>
    <row r="762" ht="12.0" customHeight="1">
      <c r="C762" s="5"/>
      <c r="D762" s="5"/>
      <c r="E762" s="5"/>
      <c r="F762" s="5"/>
      <c r="G762" s="4"/>
    </row>
    <row r="763" ht="12.0" customHeight="1">
      <c r="C763" s="5"/>
      <c r="D763" s="5"/>
      <c r="E763" s="5"/>
      <c r="F763" s="5"/>
      <c r="G763" s="4"/>
    </row>
    <row r="764" ht="12.0" customHeight="1">
      <c r="C764" s="5"/>
      <c r="D764" s="5"/>
      <c r="E764" s="5"/>
      <c r="F764" s="5"/>
      <c r="G764" s="4"/>
    </row>
    <row r="765" ht="12.0" customHeight="1">
      <c r="C765" s="5"/>
      <c r="D765" s="5"/>
      <c r="E765" s="5"/>
      <c r="F765" s="5"/>
      <c r="G765" s="4"/>
    </row>
    <row r="766" ht="12.0" customHeight="1">
      <c r="C766" s="5"/>
      <c r="D766" s="5"/>
      <c r="E766" s="5"/>
      <c r="F766" s="5"/>
      <c r="G766" s="4"/>
    </row>
    <row r="767" ht="12.0" customHeight="1">
      <c r="C767" s="5"/>
      <c r="D767" s="5"/>
      <c r="E767" s="5"/>
      <c r="F767" s="5"/>
      <c r="G767" s="4"/>
    </row>
    <row r="768" ht="12.0" customHeight="1">
      <c r="C768" s="5"/>
      <c r="D768" s="5"/>
      <c r="E768" s="5"/>
      <c r="F768" s="5"/>
      <c r="G768" s="4"/>
    </row>
    <row r="769" ht="12.0" customHeight="1">
      <c r="C769" s="5"/>
      <c r="D769" s="5"/>
      <c r="E769" s="5"/>
      <c r="F769" s="5"/>
      <c r="G769" s="4"/>
    </row>
    <row r="770" ht="12.0" customHeight="1">
      <c r="C770" s="5"/>
      <c r="D770" s="5"/>
      <c r="E770" s="5"/>
      <c r="F770" s="5"/>
      <c r="G770" s="4"/>
    </row>
    <row r="771" ht="12.0" customHeight="1">
      <c r="C771" s="5"/>
      <c r="D771" s="5"/>
      <c r="E771" s="5"/>
      <c r="F771" s="5"/>
      <c r="G771" s="4"/>
    </row>
    <row r="772" ht="12.0" customHeight="1">
      <c r="C772" s="5"/>
      <c r="D772" s="5"/>
      <c r="E772" s="5"/>
      <c r="F772" s="5"/>
      <c r="G772" s="4"/>
    </row>
    <row r="773" ht="12.0" customHeight="1">
      <c r="C773" s="5"/>
      <c r="D773" s="5"/>
      <c r="E773" s="5"/>
      <c r="F773" s="5"/>
      <c r="G773" s="4"/>
    </row>
    <row r="774" ht="12.0" customHeight="1">
      <c r="C774" s="5"/>
      <c r="D774" s="5"/>
      <c r="E774" s="5"/>
      <c r="F774" s="5"/>
      <c r="G774" s="4"/>
    </row>
    <row r="775" ht="12.0" customHeight="1">
      <c r="C775" s="5"/>
      <c r="D775" s="5"/>
      <c r="E775" s="5"/>
      <c r="F775" s="5"/>
      <c r="G775" s="4"/>
    </row>
    <row r="776" ht="12.0" customHeight="1">
      <c r="C776" s="5"/>
      <c r="D776" s="5"/>
      <c r="E776" s="5"/>
      <c r="F776" s="5"/>
      <c r="G776" s="4"/>
    </row>
    <row r="777" ht="12.0" customHeight="1">
      <c r="C777" s="5"/>
      <c r="D777" s="5"/>
      <c r="E777" s="5"/>
      <c r="F777" s="5"/>
      <c r="G777" s="4"/>
    </row>
    <row r="778" ht="12.0" customHeight="1">
      <c r="C778" s="5"/>
      <c r="D778" s="5"/>
      <c r="E778" s="5"/>
      <c r="F778" s="5"/>
      <c r="G778" s="4"/>
    </row>
    <row r="779" ht="12.0" customHeight="1">
      <c r="C779" s="5"/>
      <c r="D779" s="5"/>
      <c r="E779" s="5"/>
      <c r="F779" s="5"/>
      <c r="G779" s="4"/>
    </row>
    <row r="780" ht="12.0" customHeight="1">
      <c r="C780" s="5"/>
      <c r="D780" s="5"/>
      <c r="E780" s="5"/>
      <c r="F780" s="5"/>
      <c r="G780" s="4"/>
    </row>
    <row r="781" ht="12.0" customHeight="1">
      <c r="C781" s="5"/>
      <c r="D781" s="5"/>
      <c r="E781" s="5"/>
      <c r="F781" s="5"/>
      <c r="G781" s="4"/>
    </row>
    <row r="782" ht="12.0" customHeight="1">
      <c r="C782" s="5"/>
      <c r="D782" s="5"/>
      <c r="E782" s="5"/>
      <c r="F782" s="5"/>
      <c r="G782" s="4"/>
    </row>
    <row r="783" ht="12.0" customHeight="1">
      <c r="C783" s="5"/>
      <c r="D783" s="5"/>
      <c r="E783" s="5"/>
      <c r="F783" s="5"/>
      <c r="G783" s="4"/>
    </row>
    <row r="784" ht="12.0" customHeight="1">
      <c r="C784" s="5"/>
      <c r="D784" s="5"/>
      <c r="E784" s="5"/>
      <c r="F784" s="5"/>
      <c r="G784" s="4"/>
    </row>
    <row r="785" ht="12.0" customHeight="1">
      <c r="C785" s="5"/>
      <c r="D785" s="5"/>
      <c r="E785" s="5"/>
      <c r="F785" s="5"/>
      <c r="G785" s="4"/>
    </row>
    <row r="786" ht="12.0" customHeight="1">
      <c r="C786" s="5"/>
      <c r="D786" s="5"/>
      <c r="E786" s="5"/>
      <c r="F786" s="5"/>
      <c r="G786" s="4"/>
    </row>
    <row r="787" ht="12.0" customHeight="1">
      <c r="C787" s="5"/>
      <c r="D787" s="5"/>
      <c r="E787" s="5"/>
      <c r="F787" s="5"/>
      <c r="G787" s="4"/>
    </row>
    <row r="788" ht="12.0" customHeight="1">
      <c r="C788" s="5"/>
      <c r="D788" s="5"/>
      <c r="E788" s="5"/>
      <c r="F788" s="5"/>
      <c r="G788" s="4"/>
    </row>
    <row r="789" ht="12.0" customHeight="1">
      <c r="C789" s="5"/>
      <c r="D789" s="5"/>
      <c r="E789" s="5"/>
      <c r="F789" s="5"/>
      <c r="G789" s="4"/>
    </row>
    <row r="790" ht="12.0" customHeight="1">
      <c r="C790" s="5"/>
      <c r="D790" s="5"/>
      <c r="E790" s="5"/>
      <c r="F790" s="5"/>
      <c r="G790" s="4"/>
    </row>
    <row r="791" ht="12.0" customHeight="1">
      <c r="C791" s="5"/>
      <c r="D791" s="5"/>
      <c r="E791" s="5"/>
      <c r="F791" s="5"/>
      <c r="G791" s="4"/>
    </row>
    <row r="792" ht="12.0" customHeight="1">
      <c r="C792" s="5"/>
      <c r="D792" s="5"/>
      <c r="E792" s="5"/>
      <c r="F792" s="5"/>
      <c r="G792" s="4"/>
    </row>
    <row r="793" ht="12.0" customHeight="1">
      <c r="C793" s="5"/>
      <c r="D793" s="5"/>
      <c r="E793" s="5"/>
      <c r="F793" s="5"/>
      <c r="G793" s="4"/>
    </row>
    <row r="794" ht="12.0" customHeight="1">
      <c r="C794" s="5"/>
      <c r="D794" s="5"/>
      <c r="E794" s="5"/>
      <c r="F794" s="5"/>
      <c r="G794" s="4"/>
    </row>
    <row r="795" ht="12.0" customHeight="1">
      <c r="C795" s="5"/>
      <c r="D795" s="5"/>
      <c r="E795" s="5"/>
      <c r="F795" s="5"/>
      <c r="G795" s="4"/>
    </row>
    <row r="796" ht="12.0" customHeight="1">
      <c r="C796" s="5"/>
      <c r="D796" s="5"/>
      <c r="E796" s="5"/>
      <c r="F796" s="5"/>
      <c r="G796" s="4"/>
    </row>
    <row r="797" ht="12.0" customHeight="1">
      <c r="C797" s="5"/>
      <c r="D797" s="5"/>
      <c r="E797" s="5"/>
      <c r="F797" s="5"/>
      <c r="G797" s="4"/>
    </row>
    <row r="798" ht="12.0" customHeight="1">
      <c r="C798" s="5"/>
      <c r="D798" s="5"/>
      <c r="E798" s="5"/>
      <c r="F798" s="5"/>
      <c r="G798" s="4"/>
    </row>
    <row r="799" ht="12.0" customHeight="1">
      <c r="C799" s="5"/>
      <c r="D799" s="5"/>
      <c r="E799" s="5"/>
      <c r="F799" s="5"/>
      <c r="G799" s="4"/>
    </row>
    <row r="800" ht="12.0" customHeight="1">
      <c r="C800" s="5"/>
      <c r="D800" s="5"/>
      <c r="E800" s="5"/>
      <c r="F800" s="5"/>
      <c r="G800" s="4"/>
    </row>
    <row r="801" ht="12.0" customHeight="1">
      <c r="C801" s="5"/>
      <c r="D801" s="5"/>
      <c r="E801" s="5"/>
      <c r="F801" s="5"/>
      <c r="G801" s="4"/>
    </row>
    <row r="802" ht="12.0" customHeight="1">
      <c r="C802" s="5"/>
      <c r="D802" s="5"/>
      <c r="E802" s="5"/>
      <c r="F802" s="5"/>
      <c r="G802" s="4"/>
    </row>
    <row r="803" ht="12.0" customHeight="1">
      <c r="C803" s="5"/>
      <c r="D803" s="5"/>
      <c r="E803" s="5"/>
      <c r="F803" s="5"/>
      <c r="G803" s="4"/>
    </row>
    <row r="804" ht="12.0" customHeight="1">
      <c r="C804" s="5"/>
      <c r="D804" s="5"/>
      <c r="E804" s="5"/>
      <c r="F804" s="5"/>
      <c r="G804" s="4"/>
    </row>
    <row r="805" ht="12.0" customHeight="1">
      <c r="C805" s="5"/>
      <c r="D805" s="5"/>
      <c r="E805" s="5"/>
      <c r="F805" s="5"/>
      <c r="G805" s="4"/>
    </row>
    <row r="806" ht="12.0" customHeight="1">
      <c r="C806" s="5"/>
      <c r="D806" s="5"/>
      <c r="E806" s="5"/>
      <c r="F806" s="5"/>
      <c r="G806" s="4"/>
    </row>
    <row r="807" ht="12.0" customHeight="1">
      <c r="C807" s="5"/>
      <c r="D807" s="5"/>
      <c r="E807" s="5"/>
      <c r="F807" s="5"/>
      <c r="G807" s="4"/>
    </row>
    <row r="808" ht="12.0" customHeight="1">
      <c r="C808" s="5"/>
      <c r="D808" s="5"/>
      <c r="E808" s="5"/>
      <c r="F808" s="5"/>
      <c r="G808" s="4"/>
    </row>
    <row r="809" ht="12.0" customHeight="1">
      <c r="C809" s="5"/>
      <c r="D809" s="5"/>
      <c r="E809" s="5"/>
      <c r="F809" s="5"/>
      <c r="G809" s="4"/>
    </row>
    <row r="810" ht="12.0" customHeight="1">
      <c r="C810" s="5"/>
      <c r="D810" s="5"/>
      <c r="E810" s="5"/>
      <c r="F810" s="5"/>
      <c r="G810" s="4"/>
    </row>
    <row r="811" ht="12.0" customHeight="1">
      <c r="C811" s="5"/>
      <c r="D811" s="5"/>
      <c r="E811" s="5"/>
      <c r="F811" s="5"/>
      <c r="G811" s="4"/>
    </row>
    <row r="812" ht="12.0" customHeight="1">
      <c r="C812" s="5"/>
      <c r="D812" s="5"/>
      <c r="E812" s="5"/>
      <c r="F812" s="5"/>
      <c r="G812" s="4"/>
    </row>
    <row r="813" ht="12.0" customHeight="1">
      <c r="C813" s="5"/>
      <c r="D813" s="5"/>
      <c r="E813" s="5"/>
      <c r="F813" s="5"/>
      <c r="G813" s="4"/>
    </row>
    <row r="814" ht="12.0" customHeight="1">
      <c r="C814" s="5"/>
      <c r="D814" s="5"/>
      <c r="E814" s="5"/>
      <c r="F814" s="5"/>
      <c r="G814" s="4"/>
    </row>
    <row r="815" ht="12.0" customHeight="1">
      <c r="C815" s="5"/>
      <c r="D815" s="5"/>
      <c r="E815" s="5"/>
      <c r="F815" s="5"/>
      <c r="G815" s="4"/>
    </row>
    <row r="816" ht="12.0" customHeight="1">
      <c r="C816" s="5"/>
      <c r="D816" s="5"/>
      <c r="E816" s="5"/>
      <c r="F816" s="5"/>
      <c r="G816" s="4"/>
    </row>
    <row r="817" ht="12.0" customHeight="1">
      <c r="C817" s="5"/>
      <c r="D817" s="5"/>
      <c r="E817" s="5"/>
      <c r="F817" s="5"/>
      <c r="G817" s="4"/>
    </row>
    <row r="818" ht="12.0" customHeight="1">
      <c r="C818" s="5"/>
      <c r="D818" s="5"/>
      <c r="E818" s="5"/>
      <c r="F818" s="5"/>
      <c r="G818" s="4"/>
    </row>
    <row r="819" ht="12.0" customHeight="1">
      <c r="C819" s="5"/>
      <c r="D819" s="5"/>
      <c r="E819" s="5"/>
      <c r="F819" s="5"/>
      <c r="G819" s="4"/>
    </row>
    <row r="820" ht="12.0" customHeight="1">
      <c r="C820" s="5"/>
      <c r="D820" s="5"/>
      <c r="E820" s="5"/>
      <c r="F820" s="5"/>
      <c r="G820" s="4"/>
    </row>
    <row r="821" ht="12.0" customHeight="1">
      <c r="C821" s="5"/>
      <c r="D821" s="5"/>
      <c r="E821" s="5"/>
      <c r="F821" s="5"/>
      <c r="G821" s="4"/>
    </row>
    <row r="822" ht="12.0" customHeight="1">
      <c r="C822" s="5"/>
      <c r="D822" s="5"/>
      <c r="E822" s="5"/>
      <c r="F822" s="5"/>
      <c r="G822" s="4"/>
    </row>
    <row r="823" ht="12.0" customHeight="1">
      <c r="C823" s="5"/>
      <c r="D823" s="5"/>
      <c r="E823" s="5"/>
      <c r="F823" s="5"/>
      <c r="G823" s="4"/>
    </row>
    <row r="824" ht="12.0" customHeight="1">
      <c r="C824" s="5"/>
      <c r="D824" s="5"/>
      <c r="E824" s="5"/>
      <c r="F824" s="5"/>
      <c r="G824" s="4"/>
    </row>
    <row r="825" ht="12.0" customHeight="1">
      <c r="C825" s="5"/>
      <c r="D825" s="5"/>
      <c r="E825" s="5"/>
      <c r="F825" s="5"/>
      <c r="G825" s="4"/>
    </row>
    <row r="826" ht="12.0" customHeight="1">
      <c r="C826" s="5"/>
      <c r="D826" s="5"/>
      <c r="E826" s="5"/>
      <c r="F826" s="5"/>
      <c r="G826" s="4"/>
    </row>
    <row r="827" ht="12.0" customHeight="1">
      <c r="C827" s="5"/>
      <c r="D827" s="5"/>
      <c r="E827" s="5"/>
      <c r="F827" s="5"/>
      <c r="G827" s="4"/>
    </row>
    <row r="828" ht="12.0" customHeight="1">
      <c r="C828" s="5"/>
      <c r="D828" s="5"/>
      <c r="E828" s="5"/>
      <c r="F828" s="5"/>
      <c r="G828" s="4"/>
    </row>
    <row r="829" ht="12.0" customHeight="1">
      <c r="C829" s="5"/>
      <c r="D829" s="5"/>
      <c r="E829" s="5"/>
      <c r="F829" s="5"/>
      <c r="G829" s="4"/>
    </row>
    <row r="830" ht="12.0" customHeight="1">
      <c r="C830" s="5"/>
      <c r="D830" s="5"/>
      <c r="E830" s="5"/>
      <c r="F830" s="5"/>
      <c r="G830" s="4"/>
    </row>
    <row r="831" ht="12.0" customHeight="1">
      <c r="C831" s="5"/>
      <c r="D831" s="5"/>
      <c r="E831" s="5"/>
      <c r="F831" s="5"/>
      <c r="G831" s="4"/>
    </row>
    <row r="832" ht="12.0" customHeight="1">
      <c r="C832" s="5"/>
      <c r="D832" s="5"/>
      <c r="E832" s="5"/>
      <c r="F832" s="5"/>
      <c r="G832" s="4"/>
    </row>
    <row r="833" ht="12.0" customHeight="1">
      <c r="C833" s="5"/>
      <c r="D833" s="5"/>
      <c r="E833" s="5"/>
      <c r="F833" s="5"/>
      <c r="G833" s="4"/>
    </row>
    <row r="834" ht="12.0" customHeight="1">
      <c r="C834" s="5"/>
      <c r="D834" s="5"/>
      <c r="E834" s="5"/>
      <c r="F834" s="5"/>
      <c r="G834" s="4"/>
    </row>
    <row r="835" ht="12.0" customHeight="1">
      <c r="C835" s="5"/>
      <c r="D835" s="5"/>
      <c r="E835" s="5"/>
      <c r="F835" s="5"/>
      <c r="G835" s="4"/>
    </row>
    <row r="836" ht="12.0" customHeight="1">
      <c r="C836" s="5"/>
      <c r="D836" s="5"/>
      <c r="E836" s="5"/>
      <c r="F836" s="5"/>
      <c r="G836" s="4"/>
    </row>
    <row r="837" ht="12.0" customHeight="1">
      <c r="C837" s="5"/>
      <c r="D837" s="5"/>
      <c r="E837" s="5"/>
      <c r="F837" s="5"/>
      <c r="G837" s="4"/>
    </row>
    <row r="838" ht="12.0" customHeight="1">
      <c r="C838" s="5"/>
      <c r="D838" s="5"/>
      <c r="E838" s="5"/>
      <c r="F838" s="5"/>
      <c r="G838" s="4"/>
    </row>
    <row r="839" ht="12.0" customHeight="1">
      <c r="C839" s="5"/>
      <c r="D839" s="5"/>
      <c r="E839" s="5"/>
      <c r="F839" s="5"/>
      <c r="G839" s="4"/>
    </row>
    <row r="840" ht="12.0" customHeight="1">
      <c r="C840" s="5"/>
      <c r="D840" s="5"/>
      <c r="E840" s="5"/>
      <c r="F840" s="5"/>
      <c r="G840" s="4"/>
    </row>
    <row r="841" ht="12.0" customHeight="1">
      <c r="C841" s="5"/>
      <c r="D841" s="5"/>
      <c r="E841" s="5"/>
      <c r="F841" s="5"/>
      <c r="G841" s="4"/>
    </row>
    <row r="842" ht="12.0" customHeight="1">
      <c r="C842" s="5"/>
      <c r="D842" s="5"/>
      <c r="E842" s="5"/>
      <c r="F842" s="5"/>
      <c r="G842" s="4"/>
    </row>
    <row r="843" ht="12.0" customHeight="1">
      <c r="C843" s="5"/>
      <c r="D843" s="5"/>
      <c r="E843" s="5"/>
      <c r="F843" s="5"/>
      <c r="G843" s="4"/>
    </row>
    <row r="844" ht="12.0" customHeight="1">
      <c r="C844" s="5"/>
      <c r="D844" s="5"/>
      <c r="E844" s="5"/>
      <c r="F844" s="5"/>
      <c r="G844" s="4"/>
    </row>
    <row r="845" ht="12.0" customHeight="1">
      <c r="C845" s="5"/>
      <c r="D845" s="5"/>
      <c r="E845" s="5"/>
      <c r="F845" s="5"/>
      <c r="G845" s="4"/>
    </row>
    <row r="846" ht="12.0" customHeight="1">
      <c r="C846" s="5"/>
      <c r="D846" s="5"/>
      <c r="E846" s="5"/>
      <c r="F846" s="5"/>
      <c r="G846" s="4"/>
    </row>
    <row r="847" ht="12.0" customHeight="1">
      <c r="C847" s="5"/>
      <c r="D847" s="5"/>
      <c r="E847" s="5"/>
      <c r="F847" s="5"/>
      <c r="G847" s="4"/>
    </row>
    <row r="848" ht="12.0" customHeight="1">
      <c r="C848" s="5"/>
      <c r="D848" s="5"/>
      <c r="E848" s="5"/>
      <c r="F848" s="5"/>
      <c r="G848" s="4"/>
    </row>
    <row r="849" ht="12.0" customHeight="1">
      <c r="C849" s="5"/>
      <c r="D849" s="5"/>
      <c r="E849" s="5"/>
      <c r="F849" s="5"/>
      <c r="G849" s="4"/>
    </row>
    <row r="850" ht="12.0" customHeight="1">
      <c r="C850" s="5"/>
      <c r="D850" s="5"/>
      <c r="E850" s="5"/>
      <c r="F850" s="5"/>
      <c r="G850" s="4"/>
    </row>
    <row r="851" ht="12.0" customHeight="1">
      <c r="C851" s="5"/>
      <c r="D851" s="5"/>
      <c r="E851" s="5"/>
      <c r="F851" s="5"/>
      <c r="G851" s="4"/>
    </row>
    <row r="852" ht="12.0" customHeight="1">
      <c r="C852" s="5"/>
      <c r="D852" s="5"/>
      <c r="E852" s="5"/>
      <c r="F852" s="5"/>
      <c r="G852" s="4"/>
    </row>
    <row r="853" ht="12.0" customHeight="1">
      <c r="C853" s="5"/>
      <c r="D853" s="5"/>
      <c r="E853" s="5"/>
      <c r="F853" s="5"/>
      <c r="G853" s="4"/>
    </row>
    <row r="854" ht="12.0" customHeight="1">
      <c r="C854" s="5"/>
      <c r="D854" s="5"/>
      <c r="E854" s="5"/>
      <c r="F854" s="5"/>
      <c r="G854" s="4"/>
    </row>
    <row r="855" ht="12.0" customHeight="1">
      <c r="C855" s="5"/>
      <c r="D855" s="5"/>
      <c r="E855" s="5"/>
      <c r="F855" s="5"/>
      <c r="G855" s="4"/>
    </row>
    <row r="856" ht="12.0" customHeight="1">
      <c r="C856" s="5"/>
      <c r="D856" s="5"/>
      <c r="E856" s="5"/>
      <c r="F856" s="5"/>
      <c r="G856" s="4"/>
    </row>
    <row r="857" ht="12.0" customHeight="1">
      <c r="C857" s="5"/>
      <c r="D857" s="5"/>
      <c r="E857" s="5"/>
      <c r="F857" s="5"/>
      <c r="G857" s="4"/>
    </row>
    <row r="858" ht="12.0" customHeight="1">
      <c r="C858" s="5"/>
      <c r="D858" s="5"/>
      <c r="E858" s="5"/>
      <c r="F858" s="5"/>
      <c r="G858" s="4"/>
    </row>
    <row r="859" ht="12.0" customHeight="1">
      <c r="C859" s="5"/>
      <c r="D859" s="5"/>
      <c r="E859" s="5"/>
      <c r="F859" s="5"/>
      <c r="G859" s="4"/>
    </row>
    <row r="860" ht="12.0" customHeight="1">
      <c r="C860" s="5"/>
      <c r="D860" s="5"/>
      <c r="E860" s="5"/>
      <c r="F860" s="5"/>
      <c r="G860" s="4"/>
    </row>
    <row r="861" ht="12.0" customHeight="1">
      <c r="C861" s="5"/>
      <c r="D861" s="5"/>
      <c r="E861" s="5"/>
      <c r="F861" s="5"/>
      <c r="G861" s="4"/>
    </row>
    <row r="862" ht="12.0" customHeight="1">
      <c r="C862" s="5"/>
      <c r="D862" s="5"/>
      <c r="E862" s="5"/>
      <c r="F862" s="5"/>
      <c r="G862" s="4"/>
    </row>
    <row r="863" ht="12.0" customHeight="1">
      <c r="C863" s="5"/>
      <c r="D863" s="5"/>
      <c r="E863" s="5"/>
      <c r="F863" s="5"/>
      <c r="G863" s="4"/>
    </row>
    <row r="864" ht="12.0" customHeight="1">
      <c r="C864" s="5"/>
      <c r="D864" s="5"/>
      <c r="E864" s="5"/>
      <c r="F864" s="5"/>
      <c r="G864" s="4"/>
    </row>
    <row r="865" ht="12.0" customHeight="1">
      <c r="C865" s="5"/>
      <c r="D865" s="5"/>
      <c r="E865" s="5"/>
      <c r="F865" s="5"/>
      <c r="G865" s="4"/>
    </row>
    <row r="866" ht="12.0" customHeight="1">
      <c r="C866" s="5"/>
      <c r="D866" s="5"/>
      <c r="E866" s="5"/>
      <c r="F866" s="5"/>
      <c r="G866" s="4"/>
    </row>
    <row r="867" ht="12.0" customHeight="1">
      <c r="C867" s="5"/>
      <c r="D867" s="5"/>
      <c r="E867" s="5"/>
      <c r="F867" s="5"/>
      <c r="G867" s="4"/>
    </row>
    <row r="868" ht="12.0" customHeight="1">
      <c r="C868" s="5"/>
      <c r="D868" s="5"/>
      <c r="E868" s="5"/>
      <c r="F868" s="5"/>
      <c r="G868" s="4"/>
    </row>
    <row r="869" ht="12.0" customHeight="1">
      <c r="C869" s="5"/>
      <c r="D869" s="5"/>
      <c r="E869" s="5"/>
      <c r="F869" s="5"/>
      <c r="G869" s="4"/>
    </row>
    <row r="870" ht="12.0" customHeight="1">
      <c r="C870" s="5"/>
      <c r="D870" s="5"/>
      <c r="E870" s="5"/>
      <c r="F870" s="5"/>
      <c r="G870" s="4"/>
    </row>
    <row r="871" ht="12.0" customHeight="1">
      <c r="C871" s="5"/>
      <c r="D871" s="5"/>
      <c r="E871" s="5"/>
      <c r="F871" s="5"/>
      <c r="G871" s="4"/>
    </row>
    <row r="872" ht="12.0" customHeight="1">
      <c r="C872" s="5"/>
      <c r="D872" s="5"/>
      <c r="E872" s="5"/>
      <c r="F872" s="5"/>
      <c r="G872" s="4"/>
    </row>
    <row r="873" ht="12.0" customHeight="1">
      <c r="C873" s="5"/>
      <c r="D873" s="5"/>
      <c r="E873" s="5"/>
      <c r="F873" s="5"/>
      <c r="G873" s="4"/>
    </row>
    <row r="874" ht="12.0" customHeight="1">
      <c r="C874" s="5"/>
      <c r="D874" s="5"/>
      <c r="E874" s="5"/>
      <c r="F874" s="5"/>
      <c r="G874" s="4"/>
    </row>
    <row r="875" ht="12.0" customHeight="1">
      <c r="C875" s="5"/>
      <c r="D875" s="5"/>
      <c r="E875" s="5"/>
      <c r="F875" s="5"/>
      <c r="G875" s="4"/>
    </row>
    <row r="876" ht="12.0" customHeight="1">
      <c r="C876" s="5"/>
      <c r="D876" s="5"/>
      <c r="E876" s="5"/>
      <c r="F876" s="5"/>
      <c r="G876" s="4"/>
    </row>
    <row r="877" ht="12.0" customHeight="1">
      <c r="C877" s="5"/>
      <c r="D877" s="5"/>
      <c r="E877" s="5"/>
      <c r="F877" s="5"/>
      <c r="G877" s="4"/>
    </row>
    <row r="878" ht="12.0" customHeight="1">
      <c r="C878" s="5"/>
      <c r="D878" s="5"/>
      <c r="E878" s="5"/>
      <c r="F878" s="5"/>
      <c r="G878" s="4"/>
    </row>
    <row r="879" ht="12.0" customHeight="1">
      <c r="C879" s="5"/>
      <c r="D879" s="5"/>
      <c r="E879" s="5"/>
      <c r="F879" s="5"/>
      <c r="G879" s="4"/>
    </row>
    <row r="880" ht="12.0" customHeight="1">
      <c r="C880" s="5"/>
      <c r="D880" s="5"/>
      <c r="E880" s="5"/>
      <c r="F880" s="5"/>
      <c r="G880" s="4"/>
    </row>
    <row r="881" ht="12.0" customHeight="1">
      <c r="C881" s="5"/>
      <c r="D881" s="5"/>
      <c r="E881" s="5"/>
      <c r="F881" s="5"/>
      <c r="G881" s="4"/>
    </row>
    <row r="882" ht="12.0" customHeight="1">
      <c r="C882" s="5"/>
      <c r="D882" s="5"/>
      <c r="E882" s="5"/>
      <c r="F882" s="5"/>
      <c r="G882" s="4"/>
    </row>
    <row r="883" ht="12.0" customHeight="1">
      <c r="C883" s="5"/>
      <c r="D883" s="5"/>
      <c r="E883" s="5"/>
      <c r="F883" s="5"/>
      <c r="G883" s="4"/>
    </row>
    <row r="884" ht="12.0" customHeight="1">
      <c r="C884" s="5"/>
      <c r="D884" s="5"/>
      <c r="E884" s="5"/>
      <c r="F884" s="5"/>
      <c r="G884" s="4"/>
    </row>
    <row r="885" ht="12.0" customHeight="1">
      <c r="C885" s="5"/>
      <c r="D885" s="5"/>
      <c r="E885" s="5"/>
      <c r="F885" s="5"/>
      <c r="G885" s="4"/>
    </row>
    <row r="886" ht="12.0" customHeight="1">
      <c r="C886" s="5"/>
      <c r="D886" s="5"/>
      <c r="E886" s="5"/>
      <c r="F886" s="5"/>
      <c r="G886" s="4"/>
    </row>
    <row r="887" ht="12.0" customHeight="1">
      <c r="C887" s="5"/>
      <c r="D887" s="5"/>
      <c r="E887" s="5"/>
      <c r="F887" s="5"/>
      <c r="G887" s="4"/>
    </row>
    <row r="888" ht="12.0" customHeight="1">
      <c r="C888" s="5"/>
      <c r="D888" s="5"/>
      <c r="E888" s="5"/>
      <c r="F888" s="5"/>
      <c r="G888" s="4"/>
    </row>
    <row r="889" ht="12.0" customHeight="1">
      <c r="C889" s="5"/>
      <c r="D889" s="5"/>
      <c r="E889" s="5"/>
      <c r="F889" s="5"/>
      <c r="G889" s="4"/>
    </row>
    <row r="890" ht="12.0" customHeight="1">
      <c r="C890" s="5"/>
      <c r="D890" s="5"/>
      <c r="E890" s="5"/>
      <c r="F890" s="5"/>
      <c r="G890" s="4"/>
    </row>
    <row r="891" ht="12.0" customHeight="1">
      <c r="C891" s="5"/>
      <c r="D891" s="5"/>
      <c r="E891" s="5"/>
      <c r="F891" s="5"/>
      <c r="G891" s="4"/>
    </row>
    <row r="892" ht="12.0" customHeight="1">
      <c r="C892" s="5"/>
      <c r="D892" s="5"/>
      <c r="E892" s="5"/>
      <c r="F892" s="5"/>
      <c r="G892" s="4"/>
    </row>
    <row r="893" ht="12.0" customHeight="1">
      <c r="C893" s="5"/>
      <c r="D893" s="5"/>
      <c r="E893" s="5"/>
      <c r="F893" s="5"/>
      <c r="G893" s="4"/>
    </row>
    <row r="894" ht="12.0" customHeight="1">
      <c r="C894" s="5"/>
      <c r="D894" s="5"/>
      <c r="E894" s="5"/>
      <c r="F894" s="5"/>
      <c r="G894" s="4"/>
    </row>
    <row r="895" ht="12.0" customHeight="1">
      <c r="C895" s="5"/>
      <c r="D895" s="5"/>
      <c r="E895" s="5"/>
      <c r="F895" s="5"/>
      <c r="G895" s="4"/>
    </row>
    <row r="896" ht="12.0" customHeight="1">
      <c r="C896" s="5"/>
      <c r="D896" s="5"/>
      <c r="E896" s="5"/>
      <c r="F896" s="5"/>
      <c r="G896" s="4"/>
    </row>
    <row r="897" ht="12.0" customHeight="1">
      <c r="C897" s="5"/>
      <c r="D897" s="5"/>
      <c r="E897" s="5"/>
      <c r="F897" s="5"/>
      <c r="G897" s="4"/>
    </row>
    <row r="898" ht="12.0" customHeight="1">
      <c r="C898" s="5"/>
      <c r="D898" s="5"/>
      <c r="E898" s="5"/>
      <c r="F898" s="5"/>
      <c r="G898" s="4"/>
    </row>
    <row r="899" ht="12.0" customHeight="1">
      <c r="C899" s="5"/>
      <c r="D899" s="5"/>
      <c r="E899" s="5"/>
      <c r="F899" s="5"/>
      <c r="G899" s="4"/>
    </row>
    <row r="900" ht="12.0" customHeight="1">
      <c r="C900" s="5"/>
      <c r="D900" s="5"/>
      <c r="E900" s="5"/>
      <c r="F900" s="5"/>
      <c r="G900" s="4"/>
    </row>
    <row r="901" ht="12.0" customHeight="1">
      <c r="C901" s="5"/>
      <c r="D901" s="5"/>
      <c r="E901" s="5"/>
      <c r="F901" s="5"/>
      <c r="G901" s="4"/>
    </row>
    <row r="902" ht="12.0" customHeight="1">
      <c r="C902" s="5"/>
      <c r="D902" s="5"/>
      <c r="E902" s="5"/>
      <c r="F902" s="5"/>
      <c r="G902" s="4"/>
    </row>
    <row r="903" ht="12.0" customHeight="1">
      <c r="C903" s="5"/>
      <c r="D903" s="5"/>
      <c r="E903" s="5"/>
      <c r="F903" s="5"/>
      <c r="G903" s="4"/>
    </row>
    <row r="904" ht="12.0" customHeight="1">
      <c r="C904" s="5"/>
      <c r="D904" s="5"/>
      <c r="E904" s="5"/>
      <c r="F904" s="5"/>
      <c r="G904" s="4"/>
    </row>
    <row r="905" ht="12.0" customHeight="1">
      <c r="C905" s="5"/>
      <c r="D905" s="5"/>
      <c r="E905" s="5"/>
      <c r="F905" s="5"/>
      <c r="G905" s="4"/>
    </row>
    <row r="906" ht="12.0" customHeight="1">
      <c r="C906" s="5"/>
      <c r="D906" s="5"/>
      <c r="E906" s="5"/>
      <c r="F906" s="5"/>
      <c r="G906" s="4"/>
    </row>
    <row r="907" ht="12.0" customHeight="1">
      <c r="C907" s="5"/>
      <c r="D907" s="5"/>
      <c r="E907" s="5"/>
      <c r="F907" s="5"/>
      <c r="G907" s="4"/>
    </row>
    <row r="908" ht="12.0" customHeight="1">
      <c r="C908" s="5"/>
      <c r="D908" s="5"/>
      <c r="E908" s="5"/>
      <c r="F908" s="5"/>
      <c r="G908" s="4"/>
    </row>
    <row r="909" ht="12.0" customHeight="1">
      <c r="C909" s="5"/>
      <c r="D909" s="5"/>
      <c r="E909" s="5"/>
      <c r="F909" s="5"/>
      <c r="G909" s="4"/>
    </row>
    <row r="910" ht="12.0" customHeight="1">
      <c r="C910" s="5"/>
      <c r="D910" s="5"/>
      <c r="E910" s="5"/>
      <c r="F910" s="5"/>
      <c r="G910" s="4"/>
    </row>
    <row r="911" ht="12.0" customHeight="1">
      <c r="C911" s="5"/>
      <c r="D911" s="5"/>
      <c r="E911" s="5"/>
      <c r="F911" s="5"/>
      <c r="G911" s="4"/>
    </row>
    <row r="912" ht="12.0" customHeight="1">
      <c r="C912" s="5"/>
      <c r="D912" s="5"/>
      <c r="E912" s="5"/>
      <c r="F912" s="5"/>
      <c r="G912" s="4"/>
    </row>
    <row r="913" ht="12.0" customHeight="1">
      <c r="C913" s="5"/>
      <c r="D913" s="5"/>
      <c r="E913" s="5"/>
      <c r="F913" s="5"/>
      <c r="G913" s="4"/>
    </row>
    <row r="914" ht="12.0" customHeight="1">
      <c r="C914" s="5"/>
      <c r="D914" s="5"/>
      <c r="E914" s="5"/>
      <c r="F914" s="5"/>
      <c r="G914" s="4"/>
    </row>
    <row r="915" ht="12.0" customHeight="1">
      <c r="C915" s="5"/>
      <c r="D915" s="5"/>
      <c r="E915" s="5"/>
      <c r="F915" s="5"/>
      <c r="G915" s="4"/>
    </row>
    <row r="916" ht="12.0" customHeight="1">
      <c r="C916" s="5"/>
      <c r="D916" s="5"/>
      <c r="E916" s="5"/>
      <c r="F916" s="5"/>
      <c r="G916" s="4"/>
    </row>
    <row r="917" ht="12.0" customHeight="1">
      <c r="C917" s="5"/>
      <c r="D917" s="5"/>
      <c r="E917" s="5"/>
      <c r="F917" s="5"/>
      <c r="G917" s="4"/>
    </row>
    <row r="918" ht="12.0" customHeight="1">
      <c r="C918" s="5"/>
      <c r="D918" s="5"/>
      <c r="E918" s="5"/>
      <c r="F918" s="5"/>
      <c r="G918" s="4"/>
    </row>
    <row r="919" ht="12.0" customHeight="1">
      <c r="C919" s="5"/>
      <c r="D919" s="5"/>
      <c r="E919" s="5"/>
      <c r="F919" s="5"/>
      <c r="G919" s="4"/>
    </row>
    <row r="920" ht="12.0" customHeight="1">
      <c r="C920" s="5"/>
      <c r="D920" s="5"/>
      <c r="E920" s="5"/>
      <c r="F920" s="5"/>
      <c r="G920" s="4"/>
    </row>
    <row r="921" ht="12.0" customHeight="1">
      <c r="C921" s="5"/>
      <c r="D921" s="5"/>
      <c r="E921" s="5"/>
      <c r="F921" s="5"/>
      <c r="G921" s="4"/>
    </row>
    <row r="922" ht="12.0" customHeight="1">
      <c r="C922" s="5"/>
      <c r="D922" s="5"/>
      <c r="E922" s="5"/>
      <c r="F922" s="5"/>
      <c r="G922" s="4"/>
    </row>
    <row r="923" ht="12.0" customHeight="1">
      <c r="C923" s="5"/>
      <c r="D923" s="5"/>
      <c r="E923" s="5"/>
      <c r="F923" s="5"/>
      <c r="G923" s="4"/>
    </row>
    <row r="924" ht="12.0" customHeight="1">
      <c r="C924" s="5"/>
      <c r="D924" s="5"/>
      <c r="E924" s="5"/>
      <c r="F924" s="5"/>
      <c r="G924" s="4"/>
    </row>
    <row r="925" ht="12.0" customHeight="1">
      <c r="C925" s="5"/>
      <c r="D925" s="5"/>
      <c r="E925" s="5"/>
      <c r="F925" s="5"/>
      <c r="G925" s="4"/>
    </row>
    <row r="926" ht="12.0" customHeight="1">
      <c r="C926" s="5"/>
      <c r="D926" s="5"/>
      <c r="E926" s="5"/>
      <c r="F926" s="5"/>
      <c r="G926" s="4"/>
    </row>
    <row r="927" ht="12.0" customHeight="1">
      <c r="C927" s="5"/>
      <c r="D927" s="5"/>
      <c r="E927" s="5"/>
      <c r="F927" s="5"/>
      <c r="G927" s="4"/>
    </row>
    <row r="928" ht="12.0" customHeight="1">
      <c r="C928" s="5"/>
      <c r="D928" s="5"/>
      <c r="E928" s="5"/>
      <c r="F928" s="5"/>
      <c r="G928" s="4"/>
    </row>
    <row r="929" ht="12.0" customHeight="1">
      <c r="C929" s="5"/>
      <c r="D929" s="5"/>
      <c r="E929" s="5"/>
      <c r="F929" s="5"/>
      <c r="G929" s="4"/>
    </row>
    <row r="930" ht="12.0" customHeight="1">
      <c r="C930" s="5"/>
      <c r="D930" s="5"/>
      <c r="E930" s="5"/>
      <c r="F930" s="5"/>
      <c r="G930" s="4"/>
    </row>
    <row r="931" ht="12.0" customHeight="1">
      <c r="C931" s="5"/>
      <c r="D931" s="5"/>
      <c r="E931" s="5"/>
      <c r="F931" s="5"/>
      <c r="G931" s="4"/>
    </row>
    <row r="932" ht="12.0" customHeight="1">
      <c r="C932" s="5"/>
      <c r="D932" s="5"/>
      <c r="E932" s="5"/>
      <c r="F932" s="5"/>
      <c r="G932" s="4"/>
    </row>
    <row r="933" ht="12.0" customHeight="1">
      <c r="C933" s="5"/>
      <c r="D933" s="5"/>
      <c r="E933" s="5"/>
      <c r="F933" s="5"/>
      <c r="G933" s="4"/>
    </row>
    <row r="934" ht="12.0" customHeight="1">
      <c r="C934" s="5"/>
      <c r="D934" s="5"/>
      <c r="E934" s="5"/>
      <c r="F934" s="5"/>
      <c r="G934" s="4"/>
    </row>
    <row r="935" ht="12.0" customHeight="1">
      <c r="C935" s="5"/>
      <c r="D935" s="5"/>
      <c r="E935" s="5"/>
      <c r="F935" s="5"/>
      <c r="G935" s="4"/>
    </row>
    <row r="936" ht="12.0" customHeight="1">
      <c r="C936" s="5"/>
      <c r="D936" s="5"/>
      <c r="E936" s="5"/>
      <c r="F936" s="5"/>
      <c r="G936" s="4"/>
    </row>
    <row r="937" ht="12.0" customHeight="1">
      <c r="C937" s="5"/>
      <c r="D937" s="5"/>
      <c r="E937" s="5"/>
      <c r="F937" s="5"/>
      <c r="G937" s="4"/>
    </row>
    <row r="938" ht="12.0" customHeight="1">
      <c r="C938" s="5"/>
      <c r="D938" s="5"/>
      <c r="E938" s="5"/>
      <c r="F938" s="5"/>
      <c r="G938" s="4"/>
    </row>
    <row r="939" ht="12.0" customHeight="1">
      <c r="C939" s="5"/>
      <c r="D939" s="5"/>
      <c r="E939" s="5"/>
      <c r="F939" s="5"/>
      <c r="G939" s="4"/>
    </row>
    <row r="940" ht="12.0" customHeight="1">
      <c r="C940" s="5"/>
      <c r="D940" s="5"/>
      <c r="E940" s="5"/>
      <c r="F940" s="5"/>
      <c r="G940" s="4"/>
    </row>
    <row r="941" ht="12.0" customHeight="1">
      <c r="C941" s="5"/>
      <c r="D941" s="5"/>
      <c r="E941" s="5"/>
      <c r="F941" s="5"/>
      <c r="G941" s="4"/>
    </row>
    <row r="942" ht="12.0" customHeight="1">
      <c r="C942" s="5"/>
      <c r="D942" s="5"/>
      <c r="E942" s="5"/>
      <c r="F942" s="5"/>
      <c r="G942" s="4"/>
    </row>
    <row r="943" ht="12.0" customHeight="1">
      <c r="C943" s="5"/>
      <c r="D943" s="5"/>
      <c r="E943" s="5"/>
      <c r="F943" s="5"/>
      <c r="G943" s="4"/>
    </row>
    <row r="944" ht="12.0" customHeight="1">
      <c r="C944" s="5"/>
      <c r="D944" s="5"/>
      <c r="E944" s="5"/>
      <c r="F944" s="5"/>
      <c r="G944" s="4"/>
    </row>
    <row r="945" ht="12.0" customHeight="1">
      <c r="C945" s="5"/>
      <c r="D945" s="5"/>
      <c r="E945" s="5"/>
      <c r="F945" s="5"/>
      <c r="G945" s="4"/>
    </row>
    <row r="946" ht="12.0" customHeight="1">
      <c r="C946" s="5"/>
      <c r="D946" s="5"/>
      <c r="E946" s="5"/>
      <c r="F946" s="5"/>
      <c r="G946" s="4"/>
    </row>
    <row r="947" ht="12.0" customHeight="1">
      <c r="C947" s="5"/>
      <c r="D947" s="5"/>
      <c r="E947" s="5"/>
      <c r="F947" s="5"/>
      <c r="G947" s="4"/>
    </row>
    <row r="948" ht="12.0" customHeight="1">
      <c r="C948" s="5"/>
      <c r="D948" s="5"/>
      <c r="E948" s="5"/>
      <c r="F948" s="5"/>
      <c r="G948" s="4"/>
    </row>
    <row r="949" ht="12.0" customHeight="1">
      <c r="C949" s="5"/>
      <c r="D949" s="5"/>
      <c r="E949" s="5"/>
      <c r="F949" s="5"/>
      <c r="G949" s="4"/>
    </row>
    <row r="950" ht="12.0" customHeight="1">
      <c r="C950" s="5"/>
      <c r="D950" s="5"/>
      <c r="E950" s="5"/>
      <c r="F950" s="5"/>
      <c r="G950" s="4"/>
    </row>
    <row r="951" ht="12.0" customHeight="1">
      <c r="C951" s="5"/>
      <c r="D951" s="5"/>
      <c r="E951" s="5"/>
      <c r="F951" s="5"/>
      <c r="G951" s="4"/>
    </row>
    <row r="952" ht="12.0" customHeight="1">
      <c r="C952" s="5"/>
      <c r="D952" s="5"/>
      <c r="E952" s="5"/>
      <c r="F952" s="5"/>
      <c r="G952" s="4"/>
    </row>
    <row r="953" ht="12.0" customHeight="1">
      <c r="C953" s="5"/>
      <c r="D953" s="5"/>
      <c r="E953" s="5"/>
      <c r="F953" s="5"/>
      <c r="G953" s="4"/>
    </row>
    <row r="954" ht="12.0" customHeight="1">
      <c r="C954" s="5"/>
      <c r="D954" s="5"/>
      <c r="E954" s="5"/>
      <c r="F954" s="5"/>
      <c r="G954" s="4"/>
    </row>
    <row r="955" ht="12.0" customHeight="1">
      <c r="C955" s="5"/>
      <c r="D955" s="5"/>
      <c r="E955" s="5"/>
      <c r="F955" s="5"/>
      <c r="G955" s="4"/>
    </row>
    <row r="956" ht="12.0" customHeight="1">
      <c r="C956" s="5"/>
      <c r="D956" s="5"/>
      <c r="E956" s="5"/>
      <c r="F956" s="5"/>
      <c r="G956" s="4"/>
    </row>
    <row r="957" ht="12.0" customHeight="1">
      <c r="C957" s="5"/>
      <c r="D957" s="5"/>
      <c r="E957" s="5"/>
      <c r="F957" s="5"/>
      <c r="G957" s="4"/>
    </row>
    <row r="958" ht="12.0" customHeight="1">
      <c r="C958" s="5"/>
      <c r="D958" s="5"/>
      <c r="E958" s="5"/>
      <c r="F958" s="5"/>
      <c r="G958" s="4"/>
    </row>
    <row r="959" ht="12.0" customHeight="1">
      <c r="C959" s="5"/>
      <c r="D959" s="5"/>
      <c r="E959" s="5"/>
      <c r="F959" s="5"/>
      <c r="G959" s="4"/>
    </row>
    <row r="960" ht="12.0" customHeight="1">
      <c r="C960" s="5"/>
      <c r="D960" s="5"/>
      <c r="E960" s="5"/>
      <c r="F960" s="5"/>
      <c r="G960" s="4"/>
    </row>
    <row r="961" ht="12.0" customHeight="1">
      <c r="C961" s="5"/>
      <c r="D961" s="5"/>
      <c r="E961" s="5"/>
      <c r="F961" s="5"/>
      <c r="G961" s="4"/>
    </row>
    <row r="962" ht="12.0" customHeight="1">
      <c r="C962" s="5"/>
      <c r="D962" s="5"/>
      <c r="E962" s="5"/>
      <c r="F962" s="5"/>
      <c r="G962" s="4"/>
    </row>
    <row r="963" ht="12.0" customHeight="1">
      <c r="C963" s="5"/>
      <c r="D963" s="5"/>
      <c r="E963" s="5"/>
      <c r="F963" s="5"/>
      <c r="G963" s="4"/>
    </row>
    <row r="964" ht="12.0" customHeight="1">
      <c r="C964" s="5"/>
      <c r="D964" s="5"/>
      <c r="E964" s="5"/>
      <c r="F964" s="5"/>
      <c r="G964" s="4"/>
    </row>
    <row r="965" ht="12.0" customHeight="1">
      <c r="C965" s="5"/>
      <c r="D965" s="5"/>
      <c r="E965" s="5"/>
      <c r="F965" s="5"/>
      <c r="G965" s="4"/>
    </row>
    <row r="966" ht="12.0" customHeight="1">
      <c r="C966" s="5"/>
      <c r="D966" s="5"/>
      <c r="E966" s="5"/>
      <c r="F966" s="5"/>
      <c r="G966" s="4"/>
    </row>
    <row r="967" ht="12.0" customHeight="1">
      <c r="C967" s="5"/>
      <c r="D967" s="5"/>
      <c r="E967" s="5"/>
      <c r="F967" s="5"/>
      <c r="G967" s="4"/>
    </row>
    <row r="968" ht="12.0" customHeight="1">
      <c r="C968" s="5"/>
      <c r="D968" s="5"/>
      <c r="E968" s="5"/>
      <c r="F968" s="5"/>
      <c r="G968" s="4"/>
    </row>
    <row r="969" ht="12.0" customHeight="1">
      <c r="C969" s="5"/>
      <c r="D969" s="5"/>
      <c r="E969" s="5"/>
      <c r="F969" s="5"/>
      <c r="G969" s="4"/>
    </row>
    <row r="970" ht="12.0" customHeight="1">
      <c r="C970" s="5"/>
      <c r="D970" s="5"/>
      <c r="E970" s="5"/>
      <c r="F970" s="5"/>
      <c r="G970" s="4"/>
    </row>
    <row r="971" ht="12.0" customHeight="1">
      <c r="C971" s="5"/>
      <c r="D971" s="5"/>
      <c r="E971" s="5"/>
      <c r="F971" s="5"/>
      <c r="G971" s="4"/>
    </row>
    <row r="972" ht="12.0" customHeight="1">
      <c r="C972" s="5"/>
      <c r="D972" s="5"/>
      <c r="E972" s="5"/>
      <c r="F972" s="5"/>
      <c r="G972" s="4"/>
    </row>
    <row r="973" ht="12.0" customHeight="1">
      <c r="C973" s="5"/>
      <c r="D973" s="5"/>
      <c r="E973" s="5"/>
      <c r="F973" s="5"/>
      <c r="G973" s="4"/>
    </row>
    <row r="974" ht="12.0" customHeight="1">
      <c r="C974" s="5"/>
      <c r="D974" s="5"/>
      <c r="E974" s="5"/>
      <c r="F974" s="5"/>
      <c r="G974" s="4"/>
    </row>
    <row r="975" ht="12.0" customHeight="1">
      <c r="C975" s="5"/>
      <c r="D975" s="5"/>
      <c r="E975" s="5"/>
      <c r="F975" s="5"/>
      <c r="G975" s="4"/>
    </row>
    <row r="976" ht="12.0" customHeight="1">
      <c r="C976" s="5"/>
      <c r="D976" s="5"/>
      <c r="E976" s="5"/>
      <c r="F976" s="5"/>
      <c r="G976" s="4"/>
    </row>
    <row r="977" ht="12.0" customHeight="1">
      <c r="C977" s="5"/>
      <c r="D977" s="5"/>
      <c r="E977" s="5"/>
      <c r="F977" s="5"/>
      <c r="G977" s="4"/>
    </row>
    <row r="978" ht="12.0" customHeight="1">
      <c r="C978" s="5"/>
      <c r="D978" s="5"/>
      <c r="E978" s="5"/>
      <c r="F978" s="5"/>
      <c r="G978" s="4"/>
    </row>
    <row r="979" ht="12.0" customHeight="1">
      <c r="C979" s="5"/>
      <c r="D979" s="5"/>
      <c r="E979" s="5"/>
      <c r="F979" s="5"/>
      <c r="G979" s="4"/>
    </row>
    <row r="980" ht="12.0" customHeight="1">
      <c r="C980" s="5"/>
      <c r="D980" s="5"/>
      <c r="E980" s="5"/>
      <c r="F980" s="5"/>
      <c r="G980" s="4"/>
    </row>
    <row r="981" ht="12.0" customHeight="1">
      <c r="C981" s="5"/>
      <c r="D981" s="5"/>
      <c r="E981" s="5"/>
      <c r="F981" s="5"/>
      <c r="G981" s="4"/>
    </row>
    <row r="982" ht="12.0" customHeight="1">
      <c r="C982" s="5"/>
      <c r="D982" s="5"/>
      <c r="E982" s="5"/>
      <c r="F982" s="5"/>
      <c r="G982" s="4"/>
    </row>
    <row r="983" ht="12.0" customHeight="1">
      <c r="C983" s="5"/>
      <c r="D983" s="5"/>
      <c r="E983" s="5"/>
      <c r="F983" s="5"/>
      <c r="G983" s="4"/>
    </row>
    <row r="984" ht="12.0" customHeight="1">
      <c r="C984" s="5"/>
      <c r="D984" s="5"/>
      <c r="E984" s="5"/>
      <c r="F984" s="5"/>
      <c r="G984" s="4"/>
    </row>
    <row r="985" ht="12.0" customHeight="1">
      <c r="C985" s="5"/>
      <c r="D985" s="5"/>
      <c r="E985" s="5"/>
      <c r="F985" s="5"/>
      <c r="G985" s="4"/>
    </row>
    <row r="986" ht="12.0" customHeight="1">
      <c r="C986" s="5"/>
      <c r="D986" s="5"/>
      <c r="E986" s="5"/>
      <c r="F986" s="5"/>
      <c r="G986" s="4"/>
    </row>
    <row r="987" ht="12.0" customHeight="1">
      <c r="C987" s="5"/>
      <c r="D987" s="5"/>
      <c r="E987" s="5"/>
      <c r="F987" s="5"/>
      <c r="G987" s="4"/>
    </row>
    <row r="988" ht="12.0" customHeight="1">
      <c r="C988" s="5"/>
      <c r="D988" s="5"/>
      <c r="E988" s="5"/>
      <c r="F988" s="5"/>
      <c r="G988" s="4"/>
    </row>
    <row r="989" ht="12.0" customHeight="1">
      <c r="C989" s="5"/>
      <c r="D989" s="5"/>
      <c r="E989" s="5"/>
      <c r="F989" s="5"/>
      <c r="G989" s="4"/>
    </row>
    <row r="990" ht="12.0" customHeight="1">
      <c r="C990" s="5"/>
      <c r="D990" s="5"/>
      <c r="E990" s="5"/>
      <c r="F990" s="5"/>
      <c r="G990" s="4"/>
    </row>
    <row r="991" ht="12.0" customHeight="1">
      <c r="C991" s="5"/>
      <c r="D991" s="5"/>
      <c r="E991" s="5"/>
      <c r="F991" s="5"/>
      <c r="G991" s="4"/>
    </row>
    <row r="992" ht="12.0" customHeight="1">
      <c r="C992" s="5"/>
      <c r="D992" s="5"/>
      <c r="E992" s="5"/>
      <c r="F992" s="5"/>
      <c r="G992" s="4"/>
    </row>
    <row r="993" ht="12.0" customHeight="1">
      <c r="C993" s="5"/>
      <c r="D993" s="5"/>
      <c r="E993" s="5"/>
      <c r="F993" s="5"/>
      <c r="G993" s="4"/>
    </row>
    <row r="994" ht="12.0" customHeight="1">
      <c r="C994" s="5"/>
      <c r="D994" s="5"/>
      <c r="E994" s="5"/>
      <c r="F994" s="5"/>
      <c r="G994" s="4"/>
    </row>
    <row r="995" ht="12.0" customHeight="1">
      <c r="C995" s="5"/>
      <c r="D995" s="5"/>
      <c r="E995" s="5"/>
      <c r="F995" s="5"/>
      <c r="G995" s="4"/>
    </row>
    <row r="996" ht="12.0" customHeight="1">
      <c r="C996" s="5"/>
      <c r="D996" s="5"/>
      <c r="E996" s="5"/>
      <c r="F996" s="5"/>
      <c r="G996" s="4"/>
    </row>
    <row r="997" ht="12.0" customHeight="1">
      <c r="C997" s="5"/>
      <c r="D997" s="5"/>
      <c r="E997" s="5"/>
      <c r="F997" s="5"/>
      <c r="G997" s="4"/>
    </row>
    <row r="998" ht="12.0" customHeight="1">
      <c r="C998" s="5"/>
      <c r="D998" s="5"/>
      <c r="E998" s="5"/>
      <c r="F998" s="5"/>
      <c r="G998" s="4"/>
    </row>
    <row r="999" ht="12.0" customHeight="1">
      <c r="C999" s="5"/>
      <c r="D999" s="5"/>
      <c r="E999" s="5"/>
      <c r="F999" s="5"/>
      <c r="G999" s="4"/>
    </row>
    <row r="1000" ht="12.0" customHeight="1">
      <c r="C1000" s="5"/>
      <c r="D1000" s="5"/>
      <c r="E1000" s="5"/>
      <c r="F1000" s="5"/>
      <c r="G1000" s="4"/>
    </row>
  </sheetData>
  <mergeCells count="69">
    <mergeCell ref="X1:AA1"/>
    <mergeCell ref="AB1:AE1"/>
    <mergeCell ref="A1:C1"/>
    <mergeCell ref="C2:D2"/>
    <mergeCell ref="E2:G2"/>
    <mergeCell ref="A4:A53"/>
    <mergeCell ref="H2:I2"/>
    <mergeCell ref="J2:K2"/>
    <mergeCell ref="L2:M2"/>
    <mergeCell ref="N2:O2"/>
    <mergeCell ref="AD2:AE2"/>
    <mergeCell ref="AF1:AG1"/>
    <mergeCell ref="AG62:AG63"/>
    <mergeCell ref="AG64:AG65"/>
    <mergeCell ref="H1:K1"/>
    <mergeCell ref="L1:O1"/>
    <mergeCell ref="P1:S1"/>
    <mergeCell ref="T1:W1"/>
    <mergeCell ref="P2:Q2"/>
    <mergeCell ref="AS1:AT1"/>
    <mergeCell ref="AU1:AV1"/>
    <mergeCell ref="AW1:AX1"/>
    <mergeCell ref="AY1:AZ1"/>
    <mergeCell ref="BA1:BB1"/>
    <mergeCell ref="BC1:BD1"/>
    <mergeCell ref="AB2:AC2"/>
    <mergeCell ref="AH1:AI1"/>
    <mergeCell ref="AJ1:AK1"/>
    <mergeCell ref="AL1:AM1"/>
    <mergeCell ref="AN1:AO1"/>
    <mergeCell ref="AP1:AQ1"/>
    <mergeCell ref="AR1:AR3"/>
    <mergeCell ref="Z2:AA2"/>
    <mergeCell ref="BE1:BI1"/>
    <mergeCell ref="BE2:BF2"/>
    <mergeCell ref="BG2:BH2"/>
    <mergeCell ref="BI2:BJ2"/>
    <mergeCell ref="BK2:BL2"/>
    <mergeCell ref="BK1:BP1"/>
    <mergeCell ref="AQ60:AQ61"/>
    <mergeCell ref="AV60:AV61"/>
    <mergeCell ref="AV62:AV65"/>
    <mergeCell ref="AM62:AM63"/>
    <mergeCell ref="AM64:AM65"/>
    <mergeCell ref="AL66:AL71"/>
    <mergeCell ref="AM66:AM67"/>
    <mergeCell ref="AM68:AM69"/>
    <mergeCell ref="AM70:AM71"/>
    <mergeCell ref="AG68:AG69"/>
    <mergeCell ref="AG70:AG71"/>
    <mergeCell ref="AF66:AF71"/>
    <mergeCell ref="AG66:AG67"/>
    <mergeCell ref="AG60:AG61"/>
    <mergeCell ref="AQ62:AQ65"/>
    <mergeCell ref="AF59:AH59"/>
    <mergeCell ref="AL59:AN59"/>
    <mergeCell ref="AL60:AL65"/>
    <mergeCell ref="AM60:AM61"/>
    <mergeCell ref="AF60:AF65"/>
    <mergeCell ref="R2:S2"/>
    <mergeCell ref="T2:U2"/>
    <mergeCell ref="V2:W2"/>
    <mergeCell ref="X2:Y2"/>
    <mergeCell ref="AF3:AK3"/>
    <mergeCell ref="AL3:AQ3"/>
    <mergeCell ref="AS3:AX3"/>
    <mergeCell ref="AY3:BD3"/>
    <mergeCell ref="BM2:BN2"/>
    <mergeCell ref="BO2:BP2"/>
  </mergeCells>
  <printOptions/>
  <pageMargins bottom="1.025" footer="0.0" header="0.0" left="0.7875" right="0.7875" top="1.025"/>
  <pageSetup paperSize="9" orientation="landscape"/>
  <headerFooter>
    <oddHeader>&amp;C&amp;A</oddHeader>
    <oddFooter>&amp;CPage &amp;P</oddFooter>
  </headerFooter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4" width="11.57"/>
    <col customWidth="1" min="5" max="5" width="9.71"/>
    <col customWidth="1" min="6" max="6" width="11.57"/>
    <col customWidth="1" hidden="1" min="7" max="7" width="11.57"/>
    <col customWidth="1" min="8" max="9" width="11.57"/>
    <col customWidth="1" min="10" max="10" width="9.71"/>
    <col customWidth="1" min="11" max="68" width="11.57"/>
  </cols>
  <sheetData>
    <row r="1" ht="15.0" customHeight="1">
      <c r="A1" s="1" t="s">
        <v>0</v>
      </c>
      <c r="B1" s="2"/>
      <c r="C1" s="3"/>
      <c r="D1" s="4"/>
      <c r="E1" s="5"/>
      <c r="F1" s="5"/>
      <c r="G1" s="4"/>
      <c r="H1" s="6" t="s">
        <v>1</v>
      </c>
      <c r="I1" s="7"/>
      <c r="J1" s="7"/>
      <c r="K1" s="8"/>
      <c r="L1" s="6" t="s">
        <v>2</v>
      </c>
      <c r="M1" s="7"/>
      <c r="N1" s="7"/>
      <c r="O1" s="8"/>
      <c r="P1" s="6" t="s">
        <v>3</v>
      </c>
      <c r="Q1" s="7"/>
      <c r="R1" s="7"/>
      <c r="S1" s="8"/>
      <c r="T1" s="9" t="s">
        <v>4</v>
      </c>
      <c r="U1" s="7"/>
      <c r="V1" s="7"/>
      <c r="W1" s="8"/>
      <c r="X1" s="9" t="s">
        <v>5</v>
      </c>
      <c r="Y1" s="7"/>
      <c r="Z1" s="7"/>
      <c r="AA1" s="8"/>
      <c r="AB1" s="9" t="s">
        <v>6</v>
      </c>
      <c r="AC1" s="7"/>
      <c r="AD1" s="7"/>
      <c r="AE1" s="8"/>
      <c r="AF1" s="6" t="s">
        <v>1</v>
      </c>
      <c r="AG1" s="8"/>
      <c r="AH1" s="6" t="s">
        <v>2</v>
      </c>
      <c r="AI1" s="8"/>
      <c r="AJ1" s="6" t="s">
        <v>3</v>
      </c>
      <c r="AK1" s="8"/>
      <c r="AL1" s="9" t="s">
        <v>4</v>
      </c>
      <c r="AM1" s="8"/>
      <c r="AN1" s="9" t="s">
        <v>5</v>
      </c>
      <c r="AO1" s="8"/>
      <c r="AP1" s="9" t="s">
        <v>6</v>
      </c>
      <c r="AQ1" s="8"/>
      <c r="AR1" s="10" t="s">
        <v>7</v>
      </c>
      <c r="AS1" s="6" t="s">
        <v>1</v>
      </c>
      <c r="AT1" s="8"/>
      <c r="AU1" s="6" t="s">
        <v>2</v>
      </c>
      <c r="AV1" s="8"/>
      <c r="AW1" s="6" t="s">
        <v>3</v>
      </c>
      <c r="AX1" s="8"/>
      <c r="AY1" s="9" t="s">
        <v>4</v>
      </c>
      <c r="AZ1" s="8"/>
      <c r="BA1" s="9" t="s">
        <v>5</v>
      </c>
      <c r="BB1" s="8"/>
      <c r="BC1" s="9" t="s">
        <v>6</v>
      </c>
      <c r="BD1" s="8"/>
      <c r="BE1" s="11" t="s">
        <v>8</v>
      </c>
      <c r="BF1" s="7"/>
      <c r="BG1" s="7"/>
      <c r="BH1" s="7"/>
      <c r="BI1" s="8"/>
      <c r="BK1" s="12" t="s">
        <v>9</v>
      </c>
      <c r="BL1" s="7"/>
      <c r="BM1" s="7"/>
      <c r="BN1" s="7"/>
      <c r="BO1" s="7"/>
      <c r="BP1" s="8"/>
    </row>
    <row r="2" ht="12.0" customHeight="1">
      <c r="C2" s="13" t="s">
        <v>10</v>
      </c>
      <c r="D2" s="8"/>
      <c r="E2" s="13" t="s">
        <v>11</v>
      </c>
      <c r="F2" s="7"/>
      <c r="G2" s="8"/>
      <c r="H2" s="6" t="s">
        <v>12</v>
      </c>
      <c r="I2" s="8"/>
      <c r="J2" s="6" t="s">
        <v>13</v>
      </c>
      <c r="K2" s="8"/>
      <c r="L2" s="6" t="s">
        <v>12</v>
      </c>
      <c r="M2" s="8"/>
      <c r="N2" s="6" t="s">
        <v>13</v>
      </c>
      <c r="O2" s="8"/>
      <c r="P2" s="6" t="s">
        <v>12</v>
      </c>
      <c r="Q2" s="8"/>
      <c r="R2" s="6" t="s">
        <v>13</v>
      </c>
      <c r="S2" s="8"/>
      <c r="T2" s="9" t="s">
        <v>12</v>
      </c>
      <c r="U2" s="8"/>
      <c r="V2" s="9" t="s">
        <v>13</v>
      </c>
      <c r="W2" s="8"/>
      <c r="X2" s="9" t="s">
        <v>12</v>
      </c>
      <c r="Y2" s="8"/>
      <c r="Z2" s="9" t="s">
        <v>13</v>
      </c>
      <c r="AA2" s="8"/>
      <c r="AB2" s="9" t="s">
        <v>12</v>
      </c>
      <c r="AC2" s="8"/>
      <c r="AD2" s="9" t="s">
        <v>13</v>
      </c>
      <c r="AE2" s="8"/>
      <c r="AF2" s="14" t="s">
        <v>14</v>
      </c>
      <c r="AG2" s="14" t="s">
        <v>15</v>
      </c>
      <c r="AH2" s="14" t="s">
        <v>14</v>
      </c>
      <c r="AI2" s="14" t="s">
        <v>15</v>
      </c>
      <c r="AJ2" s="14" t="s">
        <v>14</v>
      </c>
      <c r="AK2" s="14" t="s">
        <v>15</v>
      </c>
      <c r="AL2" s="15" t="s">
        <v>14</v>
      </c>
      <c r="AM2" s="15" t="s">
        <v>15</v>
      </c>
      <c r="AN2" s="15" t="s">
        <v>14</v>
      </c>
      <c r="AO2" s="15" t="s">
        <v>15</v>
      </c>
      <c r="AP2" s="15" t="s">
        <v>14</v>
      </c>
      <c r="AQ2" s="15" t="s">
        <v>15</v>
      </c>
      <c r="AS2" s="14" t="s">
        <v>16</v>
      </c>
      <c r="AT2" s="14" t="s">
        <v>17</v>
      </c>
      <c r="AU2" s="14" t="s">
        <v>16</v>
      </c>
      <c r="AV2" s="14" t="s">
        <v>17</v>
      </c>
      <c r="AW2" s="14" t="s">
        <v>16</v>
      </c>
      <c r="AX2" s="14" t="s">
        <v>17</v>
      </c>
      <c r="AY2" s="15" t="s">
        <v>16</v>
      </c>
      <c r="AZ2" s="15" t="s">
        <v>17</v>
      </c>
      <c r="BA2" s="15" t="s">
        <v>16</v>
      </c>
      <c r="BB2" s="15" t="s">
        <v>17</v>
      </c>
      <c r="BC2" s="15" t="s">
        <v>16</v>
      </c>
      <c r="BD2" s="15" t="s">
        <v>17</v>
      </c>
      <c r="BE2" s="11" t="s">
        <v>18</v>
      </c>
      <c r="BF2" s="8"/>
      <c r="BG2" s="11" t="s">
        <v>19</v>
      </c>
      <c r="BH2" s="8"/>
      <c r="BI2" s="11" t="s">
        <v>20</v>
      </c>
      <c r="BJ2" s="8"/>
      <c r="BK2" s="12" t="s">
        <v>18</v>
      </c>
      <c r="BL2" s="8"/>
      <c r="BM2" s="12" t="s">
        <v>19</v>
      </c>
      <c r="BN2" s="8"/>
      <c r="BO2" s="12" t="s">
        <v>20</v>
      </c>
      <c r="BP2" s="8"/>
    </row>
    <row r="3" ht="12.0" customHeight="1">
      <c r="B3" s="16" t="s">
        <v>21</v>
      </c>
      <c r="C3" s="17" t="s">
        <v>22</v>
      </c>
      <c r="D3" s="17" t="s">
        <v>23</v>
      </c>
      <c r="E3" s="17" t="s">
        <v>24</v>
      </c>
      <c r="F3" s="17" t="s">
        <v>23</v>
      </c>
      <c r="G3" s="18" t="s">
        <v>25</v>
      </c>
      <c r="H3" s="19" t="s">
        <v>26</v>
      </c>
      <c r="I3" s="19" t="s">
        <v>23</v>
      </c>
      <c r="J3" s="19" t="s">
        <v>26</v>
      </c>
      <c r="K3" s="19" t="s">
        <v>23</v>
      </c>
      <c r="L3" s="19" t="s">
        <v>26</v>
      </c>
      <c r="M3" s="19" t="s">
        <v>23</v>
      </c>
      <c r="N3" s="19" t="s">
        <v>26</v>
      </c>
      <c r="O3" s="19" t="s">
        <v>23</v>
      </c>
      <c r="P3" s="19" t="s">
        <v>26</v>
      </c>
      <c r="Q3" s="19" t="s">
        <v>23</v>
      </c>
      <c r="R3" s="19" t="s">
        <v>26</v>
      </c>
      <c r="S3" s="19" t="s">
        <v>23</v>
      </c>
      <c r="T3" s="19" t="s">
        <v>26</v>
      </c>
      <c r="U3" s="19" t="s">
        <v>23</v>
      </c>
      <c r="V3" s="19" t="s">
        <v>26</v>
      </c>
      <c r="W3" s="19" t="s">
        <v>23</v>
      </c>
      <c r="X3" s="19" t="s">
        <v>26</v>
      </c>
      <c r="Y3" s="19" t="s">
        <v>23</v>
      </c>
      <c r="Z3" s="19" t="s">
        <v>26</v>
      </c>
      <c r="AA3" s="19" t="s">
        <v>23</v>
      </c>
      <c r="AB3" s="19" t="s">
        <v>26</v>
      </c>
      <c r="AC3" s="19" t="s">
        <v>23</v>
      </c>
      <c r="AD3" s="19" t="s">
        <v>26</v>
      </c>
      <c r="AE3" s="19" t="s">
        <v>23</v>
      </c>
      <c r="AF3" s="20" t="s">
        <v>27</v>
      </c>
      <c r="AG3" s="7"/>
      <c r="AH3" s="7"/>
      <c r="AI3" s="7"/>
      <c r="AJ3" s="7"/>
      <c r="AK3" s="8"/>
      <c r="AL3" s="20" t="s">
        <v>27</v>
      </c>
      <c r="AM3" s="7"/>
      <c r="AN3" s="7"/>
      <c r="AO3" s="7"/>
      <c r="AP3" s="7"/>
      <c r="AQ3" s="8"/>
      <c r="AS3" s="20" t="s">
        <v>28</v>
      </c>
      <c r="AT3" s="7"/>
      <c r="AU3" s="7"/>
      <c r="AV3" s="7"/>
      <c r="AW3" s="7"/>
      <c r="AX3" s="8"/>
      <c r="AY3" s="20" t="s">
        <v>28</v>
      </c>
      <c r="AZ3" s="7"/>
      <c r="BA3" s="7"/>
      <c r="BB3" s="7"/>
      <c r="BC3" s="7"/>
      <c r="BD3" s="8"/>
      <c r="BE3" s="19" t="s">
        <v>26</v>
      </c>
      <c r="BF3" s="19" t="s">
        <v>23</v>
      </c>
      <c r="BG3" s="19" t="s">
        <v>26</v>
      </c>
      <c r="BH3" s="19" t="s">
        <v>23</v>
      </c>
      <c r="BI3" s="19" t="s">
        <v>18</v>
      </c>
      <c r="BJ3" s="19" t="s">
        <v>19</v>
      </c>
      <c r="BK3" s="19" t="s">
        <v>26</v>
      </c>
      <c r="BL3" s="19" t="s">
        <v>23</v>
      </c>
      <c r="BM3" s="19" t="s">
        <v>26</v>
      </c>
      <c r="BN3" s="19" t="s">
        <v>23</v>
      </c>
      <c r="BO3" s="19" t="s">
        <v>18</v>
      </c>
      <c r="BP3" s="19" t="s">
        <v>19</v>
      </c>
    </row>
    <row r="4" ht="12.0" customHeight="1">
      <c r="A4" s="21" t="s">
        <v>29</v>
      </c>
      <c r="B4" s="23" t="s">
        <v>30</v>
      </c>
      <c r="C4" s="4">
        <v>563040.0</v>
      </c>
      <c r="D4" s="4">
        <v>0.473639</v>
      </c>
      <c r="E4" s="24">
        <v>720266.0</v>
      </c>
      <c r="F4" s="24">
        <v>1.17E-4</v>
      </c>
      <c r="G4" s="23"/>
      <c r="H4" s="24">
        <v>563033.0</v>
      </c>
      <c r="I4" s="24">
        <v>2.8E-4</v>
      </c>
      <c r="J4" s="25">
        <v>563459.4</v>
      </c>
      <c r="K4" s="24">
        <v>3.9E-4</v>
      </c>
      <c r="L4" s="24">
        <v>563033.0</v>
      </c>
      <c r="M4" s="24">
        <v>5.01E-4</v>
      </c>
      <c r="N4" s="24">
        <v>563033.0</v>
      </c>
      <c r="O4" s="24">
        <v>6.86E-4</v>
      </c>
      <c r="P4" s="24">
        <v>563033.0</v>
      </c>
      <c r="Q4" s="24">
        <v>3.25E-4</v>
      </c>
      <c r="R4" s="24">
        <v>563246.2</v>
      </c>
      <c r="S4" s="24">
        <v>4.55E-4</v>
      </c>
      <c r="T4" s="24">
        <v>563033.0</v>
      </c>
      <c r="U4" s="24">
        <v>2.43E-4</v>
      </c>
      <c r="V4" s="24">
        <v>590666.0</v>
      </c>
      <c r="W4" s="24">
        <v>2.71E-4</v>
      </c>
      <c r="X4" s="24">
        <v>563033.0</v>
      </c>
      <c r="Y4" s="24">
        <v>3.47E-4</v>
      </c>
      <c r="Z4" s="24">
        <v>563033.0</v>
      </c>
      <c r="AA4" s="24">
        <v>5.99E-4</v>
      </c>
      <c r="AB4" s="24">
        <v>563566.0</v>
      </c>
      <c r="AC4" s="24">
        <v>2.67E-4</v>
      </c>
      <c r="AD4" s="24">
        <v>599279.5</v>
      </c>
      <c r="AE4" s="24">
        <v>3.84E-4</v>
      </c>
      <c r="AF4" s="26">
        <f t="shared" ref="AF4:AF53" si="1">(H4-C4)/C4</f>
        <v>-0.00001243250924</v>
      </c>
      <c r="AG4" s="26">
        <f t="shared" ref="AG4:AG53" si="2">(J4-C4)/C4</f>
        <v>0.0007448849105</v>
      </c>
      <c r="AH4" s="26">
        <f t="shared" ref="AH4:AH53" si="3">(L4-C4)/C4</f>
        <v>-0.00001243250924</v>
      </c>
      <c r="AI4" s="26">
        <f t="shared" ref="AI4:AI53" si="4">(N4-C4)/C4</f>
        <v>-0.00001243250924</v>
      </c>
      <c r="AJ4" s="26">
        <f t="shared" ref="AJ4:AJ53" si="5">(P4-C4)/C4</f>
        <v>-0.00001243250924</v>
      </c>
      <c r="AK4" s="26">
        <f t="shared" ref="AK4:AK53" si="6">(R4-C4)/C4</f>
        <v>0.0003662262006</v>
      </c>
      <c r="AL4" s="26">
        <f t="shared" ref="AL4:AL53" si="7">(T4-C4)/C4</f>
        <v>-0.00001243250924</v>
      </c>
      <c r="AM4" s="26">
        <f t="shared" ref="AM4:AM53" si="8">(V4-C4)/C4</f>
        <v>0.04906578573</v>
      </c>
      <c r="AN4" s="26">
        <f t="shared" ref="AN4:AN53" si="9">(X4-C4)/C4</f>
        <v>-0.00001243250924</v>
      </c>
      <c r="AO4" s="26">
        <f t="shared" ref="AO4:AO53" si="10">(Z4-C4)/C4</f>
        <v>-0.00001243250924</v>
      </c>
      <c r="AP4" s="26">
        <f t="shared" ref="AP4:AP53" si="11">(AB4-C4)/C4</f>
        <v>0.0009342142654</v>
      </c>
      <c r="AQ4" s="26">
        <f t="shared" ref="AQ4:AQ53" si="12">(AD4-C4)/C4</f>
        <v>0.06436398835</v>
      </c>
      <c r="AR4" s="24">
        <f t="shared" ref="AR4:AR53" si="13">MIN(H4,J4,L4,N4,P4,R4,T4,V4,X4,Z4,AB4,AD4)</f>
        <v>563033</v>
      </c>
      <c r="AS4" s="26">
        <v>0.217558513105</v>
      </c>
      <c r="AT4" s="26">
        <v>0.215454900169</v>
      </c>
      <c r="AU4" s="26">
        <v>0.218298517492</v>
      </c>
      <c r="AV4" s="26">
        <v>0.214921096772</v>
      </c>
      <c r="AW4" s="26">
        <v>0.218298517492</v>
      </c>
      <c r="AX4" s="26">
        <v>0.215750901924</v>
      </c>
      <c r="AY4" s="26">
        <v>0.207040448425</v>
      </c>
      <c r="AZ4" s="26">
        <v>0.174304490026</v>
      </c>
      <c r="BA4" s="26">
        <v>0.218298517492</v>
      </c>
      <c r="BB4" s="26">
        <v>0.213795289865</v>
      </c>
      <c r="BC4" s="26">
        <v>0.217558513105</v>
      </c>
      <c r="BD4" s="26">
        <v>0.164269005058</v>
      </c>
      <c r="BE4" s="24">
        <v>563033.0</v>
      </c>
      <c r="BF4" s="24">
        <v>0.07141</v>
      </c>
      <c r="BG4" s="24">
        <v>563033.0</v>
      </c>
      <c r="BH4" s="24">
        <v>0.088543</v>
      </c>
      <c r="BI4" s="26">
        <f t="shared" ref="BI4:BI53" si="14">(BE4-C4)/C4</f>
        <v>-0.00001243250924</v>
      </c>
      <c r="BJ4" s="26">
        <f t="shared" ref="BJ4:BJ53" si="15">(BG4-C4)/C4</f>
        <v>-0.00001243250924</v>
      </c>
      <c r="BK4" s="24">
        <v>563033.0</v>
      </c>
      <c r="BL4" s="24">
        <v>0.014509</v>
      </c>
      <c r="BM4" s="24">
        <v>563033.0</v>
      </c>
      <c r="BN4" s="24">
        <v>0.01621</v>
      </c>
      <c r="BO4" s="26">
        <f t="shared" ref="BO4:BO53" si="16">(BK4-C4)/C4</f>
        <v>-0.00001243250924</v>
      </c>
      <c r="BP4" s="26">
        <f t="shared" ref="BP4:BP53" si="17">(BM4-C4)/C4</f>
        <v>-0.00001243250924</v>
      </c>
    </row>
    <row r="5" ht="12.0" customHeight="1">
      <c r="A5" s="28"/>
      <c r="B5" s="4" t="s">
        <v>31</v>
      </c>
      <c r="C5" s="4">
        <v>498760.0</v>
      </c>
      <c r="D5" s="4">
        <v>0.341417</v>
      </c>
      <c r="E5" s="24">
        <v>641328.8</v>
      </c>
      <c r="F5" s="24">
        <v>1.06E-4</v>
      </c>
      <c r="G5" s="4"/>
      <c r="H5" s="24">
        <v>498775.0</v>
      </c>
      <c r="I5" s="24">
        <v>3.07E-4</v>
      </c>
      <c r="J5" s="25">
        <v>506771.2</v>
      </c>
      <c r="K5" s="24">
        <v>3.83E-4</v>
      </c>
      <c r="L5" s="24">
        <v>498775.0</v>
      </c>
      <c r="M5" s="24">
        <v>6.42E-4</v>
      </c>
      <c r="N5" s="24">
        <v>498775.0</v>
      </c>
      <c r="O5" s="24">
        <v>9.51E-4</v>
      </c>
      <c r="P5" s="24">
        <v>498775.0</v>
      </c>
      <c r="Q5" s="24">
        <v>3.59E-4</v>
      </c>
      <c r="R5" s="24">
        <v>510730.9</v>
      </c>
      <c r="S5" s="24">
        <v>4.82E-4</v>
      </c>
      <c r="T5" s="24">
        <v>500972.0</v>
      </c>
      <c r="U5" s="24">
        <v>3.13E-4</v>
      </c>
      <c r="V5" s="24">
        <v>513170.6</v>
      </c>
      <c r="W5" s="24">
        <v>3.64E-4</v>
      </c>
      <c r="X5" s="24">
        <v>498775.0</v>
      </c>
      <c r="Y5" s="24">
        <v>3.83E-4</v>
      </c>
      <c r="Z5" s="24">
        <v>498775.0</v>
      </c>
      <c r="AA5" s="24">
        <v>5.39E-4</v>
      </c>
      <c r="AB5" s="24">
        <v>500972.0</v>
      </c>
      <c r="AC5" s="24">
        <v>2.88E-4</v>
      </c>
      <c r="AD5" s="24">
        <v>522931.1</v>
      </c>
      <c r="AE5" s="24">
        <v>3.6E-4</v>
      </c>
      <c r="AF5" s="26">
        <f t="shared" si="1"/>
        <v>0.00003007458497</v>
      </c>
      <c r="AG5" s="26">
        <f t="shared" si="2"/>
        <v>0.01606223434</v>
      </c>
      <c r="AH5" s="26">
        <f t="shared" si="3"/>
        <v>0.00003007458497</v>
      </c>
      <c r="AI5" s="26">
        <f t="shared" si="4"/>
        <v>0.00003007458497</v>
      </c>
      <c r="AJ5" s="26">
        <f t="shared" si="5"/>
        <v>0.00003007458497</v>
      </c>
      <c r="AK5" s="26">
        <f t="shared" si="6"/>
        <v>0.02400132328</v>
      </c>
      <c r="AL5" s="26">
        <f t="shared" si="7"/>
        <v>0.004434998797</v>
      </c>
      <c r="AM5" s="26">
        <f t="shared" si="8"/>
        <v>0.02889285428</v>
      </c>
      <c r="AN5" s="26">
        <f t="shared" si="9"/>
        <v>0.00003007458497</v>
      </c>
      <c r="AO5" s="26">
        <f t="shared" si="10"/>
        <v>0.00003007458497</v>
      </c>
      <c r="AP5" s="26">
        <f t="shared" si="11"/>
        <v>0.004434998797</v>
      </c>
      <c r="AQ5" s="26">
        <f t="shared" si="12"/>
        <v>0.04846238672</v>
      </c>
      <c r="AR5" s="24">
        <f t="shared" si="13"/>
        <v>498775</v>
      </c>
      <c r="AS5" s="26">
        <v>0.235862049947</v>
      </c>
      <c r="AT5" s="26">
        <v>0.208503620263</v>
      </c>
      <c r="AU5" s="26">
        <v>0.235862049947</v>
      </c>
      <c r="AV5" s="26">
        <v>0.224348033863</v>
      </c>
      <c r="AW5" s="26">
        <v>0.235862049947</v>
      </c>
      <c r="AX5" s="26">
        <v>0.205684223536</v>
      </c>
      <c r="AY5" s="26">
        <v>0.228227947586</v>
      </c>
      <c r="AZ5" s="26">
        <v>0.201291337213</v>
      </c>
      <c r="BA5" s="26">
        <v>0.235862049947</v>
      </c>
      <c r="BB5" s="26">
        <v>0.225540371935</v>
      </c>
      <c r="BC5" s="26">
        <v>0.209135074023</v>
      </c>
      <c r="BD5" s="26">
        <v>0.189178875387</v>
      </c>
      <c r="BE5" s="24">
        <v>498775.0</v>
      </c>
      <c r="BF5" s="24">
        <v>0.07097</v>
      </c>
      <c r="BG5" s="24">
        <v>498775.0</v>
      </c>
      <c r="BH5" s="24">
        <v>0.090027</v>
      </c>
      <c r="BI5" s="26">
        <f t="shared" si="14"/>
        <v>0.00003007458497</v>
      </c>
      <c r="BJ5" s="26">
        <f t="shared" si="15"/>
        <v>0.00003007458497</v>
      </c>
      <c r="BK5" s="24">
        <v>498775.0</v>
      </c>
      <c r="BL5" s="24">
        <v>0.013126</v>
      </c>
      <c r="BM5" s="24">
        <v>498775.0</v>
      </c>
      <c r="BN5" s="24">
        <v>0.01498</v>
      </c>
      <c r="BO5" s="26">
        <f t="shared" si="16"/>
        <v>0.00003007458497</v>
      </c>
      <c r="BP5" s="26">
        <f t="shared" si="17"/>
        <v>0.00003007458497</v>
      </c>
    </row>
    <row r="6" ht="12.0" customHeight="1">
      <c r="A6" s="28"/>
      <c r="B6" s="4" t="s">
        <v>32</v>
      </c>
      <c r="C6" s="4">
        <v>801100.0</v>
      </c>
      <c r="D6" s="4">
        <v>0.327335</v>
      </c>
      <c r="E6" s="24">
        <v>835521.8</v>
      </c>
      <c r="F6" s="24">
        <v>8.7E-5</v>
      </c>
      <c r="G6" s="4"/>
      <c r="H6" s="24">
        <v>801107.0</v>
      </c>
      <c r="I6" s="24">
        <v>1.47E-4</v>
      </c>
      <c r="J6" s="25">
        <v>801120.8</v>
      </c>
      <c r="K6" s="24">
        <v>2.63E-4</v>
      </c>
      <c r="L6" s="24">
        <v>801107.0</v>
      </c>
      <c r="M6" s="24">
        <v>2.22E-4</v>
      </c>
      <c r="N6" s="24">
        <v>801107.0</v>
      </c>
      <c r="O6" s="24">
        <v>3.5E-4</v>
      </c>
      <c r="P6" s="24">
        <v>801107.0</v>
      </c>
      <c r="Q6" s="24">
        <v>1.68E-4</v>
      </c>
      <c r="R6" s="24">
        <v>812312.0</v>
      </c>
      <c r="S6" s="24">
        <v>2.71E-4</v>
      </c>
      <c r="T6" s="24">
        <v>801107.0</v>
      </c>
      <c r="U6" s="24">
        <v>1.52E-4</v>
      </c>
      <c r="V6" s="24">
        <v>809311.8</v>
      </c>
      <c r="W6" s="24">
        <v>1.96E-4</v>
      </c>
      <c r="X6" s="24">
        <v>801107.0</v>
      </c>
      <c r="Y6" s="24">
        <v>2.48E-4</v>
      </c>
      <c r="Z6" s="24">
        <v>801107.0</v>
      </c>
      <c r="AA6" s="24">
        <v>5.43E-4</v>
      </c>
      <c r="AB6" s="24">
        <v>801107.0</v>
      </c>
      <c r="AC6" s="24">
        <v>1.81E-4</v>
      </c>
      <c r="AD6" s="24">
        <v>827252.0</v>
      </c>
      <c r="AE6" s="24">
        <v>2.34E-4</v>
      </c>
      <c r="AF6" s="26">
        <f t="shared" si="1"/>
        <v>0.00000873798527</v>
      </c>
      <c r="AG6" s="26">
        <f t="shared" si="2"/>
        <v>0.00002596429909</v>
      </c>
      <c r="AH6" s="26">
        <f t="shared" si="3"/>
        <v>0.00000873798527</v>
      </c>
      <c r="AI6" s="26">
        <f t="shared" si="4"/>
        <v>0.00000873798527</v>
      </c>
      <c r="AJ6" s="26">
        <f t="shared" si="5"/>
        <v>0.00000873798527</v>
      </c>
      <c r="AK6" s="26">
        <f t="shared" si="6"/>
        <v>0.01399575584</v>
      </c>
      <c r="AL6" s="26">
        <f t="shared" si="7"/>
        <v>0.00000873798527</v>
      </c>
      <c r="AM6" s="26">
        <f t="shared" si="8"/>
        <v>0.01025065535</v>
      </c>
      <c r="AN6" s="26">
        <f t="shared" si="9"/>
        <v>0.00000873798527</v>
      </c>
      <c r="AO6" s="26">
        <f t="shared" si="10"/>
        <v>0.00000873798527</v>
      </c>
      <c r="AP6" s="26">
        <f t="shared" si="11"/>
        <v>0.00000873798527</v>
      </c>
      <c r="AQ6" s="26">
        <f t="shared" si="12"/>
        <v>0.03264511297</v>
      </c>
      <c r="AR6" s="24">
        <f t="shared" si="13"/>
        <v>801107</v>
      </c>
      <c r="AS6" s="26">
        <v>0.0668146051382</v>
      </c>
      <c r="AT6" s="26">
        <v>0.0601170694204</v>
      </c>
      <c r="AU6" s="26">
        <v>0.0668146051382</v>
      </c>
      <c r="AV6" s="26">
        <v>0.0467702235968</v>
      </c>
      <c r="AW6" s="26">
        <v>0.0668146051382</v>
      </c>
      <c r="AX6" s="26">
        <v>0.0470807779001</v>
      </c>
      <c r="AY6" s="26">
        <v>0.0667610211249</v>
      </c>
      <c r="AZ6" s="26">
        <v>0.0305312388973</v>
      </c>
      <c r="BA6" s="26">
        <v>0.0668146051382</v>
      </c>
      <c r="BB6" s="26">
        <v>0.0534516841106</v>
      </c>
      <c r="BC6" s="26">
        <v>0.0233067160571</v>
      </c>
      <c r="BD6" s="26">
        <v>0.01631470124</v>
      </c>
      <c r="BE6" s="24">
        <v>801107.0</v>
      </c>
      <c r="BF6" s="24">
        <v>0.030827</v>
      </c>
      <c r="BG6" s="24">
        <v>801107.0</v>
      </c>
      <c r="BH6" s="24">
        <v>0.059382</v>
      </c>
      <c r="BI6" s="26">
        <f t="shared" si="14"/>
        <v>0.00000873798527</v>
      </c>
      <c r="BJ6" s="26">
        <f t="shared" si="15"/>
        <v>0.00000873798527</v>
      </c>
      <c r="BK6" s="24">
        <v>801107.0</v>
      </c>
      <c r="BL6" s="24">
        <v>0.009761</v>
      </c>
      <c r="BM6" s="24">
        <v>801107.0</v>
      </c>
      <c r="BN6" s="24">
        <v>0.010969</v>
      </c>
      <c r="BO6" s="26">
        <f t="shared" si="16"/>
        <v>0.00000873798527</v>
      </c>
      <c r="BP6" s="26">
        <f t="shared" si="17"/>
        <v>0.00000873798527</v>
      </c>
    </row>
    <row r="7" ht="12.0" customHeight="1">
      <c r="A7" s="28"/>
      <c r="B7" s="4" t="s">
        <v>33</v>
      </c>
      <c r="C7" s="4">
        <v>708730.0</v>
      </c>
      <c r="D7" s="4">
        <v>0.332271</v>
      </c>
      <c r="E7" s="24">
        <v>882325.3</v>
      </c>
      <c r="F7" s="24">
        <v>1.18E-4</v>
      </c>
      <c r="G7" s="4"/>
      <c r="H7" s="24">
        <v>708729.0</v>
      </c>
      <c r="I7" s="24">
        <v>2.36E-4</v>
      </c>
      <c r="J7" s="25">
        <v>714912.6</v>
      </c>
      <c r="K7" s="24">
        <v>4.91E-4</v>
      </c>
      <c r="L7" s="24">
        <v>708729.0</v>
      </c>
      <c r="M7" s="24">
        <v>9.58E-4</v>
      </c>
      <c r="N7" s="24">
        <v>708729.0</v>
      </c>
      <c r="O7" s="24">
        <v>0.001053</v>
      </c>
      <c r="P7" s="24">
        <v>708729.0</v>
      </c>
      <c r="Q7" s="24">
        <v>3.55E-4</v>
      </c>
      <c r="R7" s="24">
        <v>711820.8</v>
      </c>
      <c r="S7" s="24">
        <v>4.79E-4</v>
      </c>
      <c r="T7" s="24">
        <v>708729.0</v>
      </c>
      <c r="U7" s="24">
        <v>2.42E-4</v>
      </c>
      <c r="V7" s="24">
        <v>716973.8</v>
      </c>
      <c r="W7" s="24">
        <v>3.75E-4</v>
      </c>
      <c r="X7" s="24">
        <v>708729.0</v>
      </c>
      <c r="Y7" s="24">
        <v>3.01E-4</v>
      </c>
      <c r="Z7" s="24">
        <v>708729.0</v>
      </c>
      <c r="AA7" s="24">
        <v>5.64E-4</v>
      </c>
      <c r="AB7" s="24">
        <v>708729.0</v>
      </c>
      <c r="AC7" s="24">
        <v>2.16E-4</v>
      </c>
      <c r="AD7" s="24">
        <v>718004.4</v>
      </c>
      <c r="AE7" s="24">
        <v>3.32E-4</v>
      </c>
      <c r="AF7" s="26">
        <f t="shared" si="1"/>
        <v>-0.00000141097456</v>
      </c>
      <c r="AG7" s="26">
        <f t="shared" si="2"/>
        <v>0.008723491315</v>
      </c>
      <c r="AH7" s="26">
        <f t="shared" si="3"/>
        <v>-0.00000141097456</v>
      </c>
      <c r="AI7" s="26">
        <f t="shared" si="4"/>
        <v>-0.00000141097456</v>
      </c>
      <c r="AJ7" s="26">
        <f t="shared" si="5"/>
        <v>-0.00000141097456</v>
      </c>
      <c r="AK7" s="26">
        <f t="shared" si="6"/>
        <v>0.00436104017</v>
      </c>
      <c r="AL7" s="26">
        <f t="shared" si="7"/>
        <v>-0.00000141097456</v>
      </c>
      <c r="AM7" s="26">
        <f t="shared" si="8"/>
        <v>0.01163179208</v>
      </c>
      <c r="AN7" s="26">
        <f t="shared" si="9"/>
        <v>-0.00000141097456</v>
      </c>
      <c r="AO7" s="26">
        <f t="shared" si="10"/>
        <v>-0.00000141097456</v>
      </c>
      <c r="AP7" s="26">
        <f t="shared" si="11"/>
        <v>-0.00000141097456</v>
      </c>
      <c r="AQ7" s="26">
        <f t="shared" si="12"/>
        <v>0.01308594246</v>
      </c>
      <c r="AR7" s="24">
        <f t="shared" si="13"/>
        <v>708729</v>
      </c>
      <c r="AS7" s="26">
        <v>0.190577611273</v>
      </c>
      <c r="AT7" s="26">
        <v>0.187860695326</v>
      </c>
      <c r="AU7" s="26">
        <v>0.202179142684</v>
      </c>
      <c r="AV7" s="26">
        <v>0.202179142684</v>
      </c>
      <c r="AW7" s="26">
        <v>0.202179142684</v>
      </c>
      <c r="AX7" s="26">
        <v>0.193180536877</v>
      </c>
      <c r="AY7" s="26">
        <v>0.190577611273</v>
      </c>
      <c r="AZ7" s="26">
        <v>0.1892191533</v>
      </c>
      <c r="BA7" s="26">
        <v>0.202179142684</v>
      </c>
      <c r="BB7" s="26">
        <v>0.198500378429</v>
      </c>
      <c r="BC7" s="26">
        <v>0.190577611273</v>
      </c>
      <c r="BD7" s="26">
        <v>0.189898382286</v>
      </c>
      <c r="BE7" s="24">
        <v>708729.0</v>
      </c>
      <c r="BF7" s="24">
        <v>0.064171</v>
      </c>
      <c r="BG7" s="24">
        <v>708729.0</v>
      </c>
      <c r="BH7" s="24">
        <v>0.065231</v>
      </c>
      <c r="BI7" s="26">
        <f t="shared" si="14"/>
        <v>-0.00000141097456</v>
      </c>
      <c r="BJ7" s="26">
        <f t="shared" si="15"/>
        <v>-0.00000141097456</v>
      </c>
      <c r="BK7" s="24">
        <v>708729.0</v>
      </c>
      <c r="BL7" s="24">
        <v>0.01474</v>
      </c>
      <c r="BM7" s="24">
        <v>708729.0</v>
      </c>
      <c r="BN7" s="24">
        <v>0.016437</v>
      </c>
      <c r="BO7" s="26">
        <f t="shared" si="16"/>
        <v>-0.00000141097456</v>
      </c>
      <c r="BP7" s="26">
        <f t="shared" si="17"/>
        <v>-0.00000141097456</v>
      </c>
    </row>
    <row r="8" ht="12.0" customHeight="1">
      <c r="A8" s="28"/>
      <c r="B8" s="4" t="s">
        <v>34</v>
      </c>
      <c r="C8" s="4">
        <v>513500.0</v>
      </c>
      <c r="D8" s="4">
        <v>0.341712</v>
      </c>
      <c r="E8" s="24">
        <v>561499.5</v>
      </c>
      <c r="F8" s="24">
        <v>1.0E-4</v>
      </c>
      <c r="G8" s="4"/>
      <c r="H8" s="24">
        <v>513512.0</v>
      </c>
      <c r="I8" s="24">
        <v>1.42E-4</v>
      </c>
      <c r="J8" s="25">
        <v>513542.4</v>
      </c>
      <c r="K8" s="24">
        <v>2.55E-4</v>
      </c>
      <c r="L8" s="24">
        <v>513512.0</v>
      </c>
      <c r="M8" s="24">
        <v>2.31E-4</v>
      </c>
      <c r="N8" s="24">
        <v>513512.0</v>
      </c>
      <c r="O8" s="24">
        <v>4.31E-4</v>
      </c>
      <c r="P8" s="24">
        <v>513512.0</v>
      </c>
      <c r="Q8" s="24">
        <v>1.74E-4</v>
      </c>
      <c r="R8" s="24">
        <v>520636.9</v>
      </c>
      <c r="S8" s="24">
        <v>3.22E-4</v>
      </c>
      <c r="T8" s="24">
        <v>513512.0</v>
      </c>
      <c r="U8" s="24">
        <v>1.61E-4</v>
      </c>
      <c r="V8" s="24">
        <v>513627.0</v>
      </c>
      <c r="W8" s="24">
        <v>2.91E-4</v>
      </c>
      <c r="X8" s="24">
        <v>513512.0</v>
      </c>
      <c r="Y8" s="24">
        <v>2.55E-4</v>
      </c>
      <c r="Z8" s="24">
        <v>513512.0</v>
      </c>
      <c r="AA8" s="24">
        <v>4.82E-4</v>
      </c>
      <c r="AB8" s="24">
        <v>513512.0</v>
      </c>
      <c r="AC8" s="24">
        <v>1.88E-4</v>
      </c>
      <c r="AD8" s="24">
        <v>513592.0</v>
      </c>
      <c r="AE8" s="24">
        <v>3.27E-4</v>
      </c>
      <c r="AF8" s="26">
        <f t="shared" si="1"/>
        <v>0.00002336903603</v>
      </c>
      <c r="AG8" s="26">
        <f t="shared" si="2"/>
        <v>0.00008257059396</v>
      </c>
      <c r="AH8" s="26">
        <f t="shared" si="3"/>
        <v>0.00002336903603</v>
      </c>
      <c r="AI8" s="26">
        <f t="shared" si="4"/>
        <v>0.00002336903603</v>
      </c>
      <c r="AJ8" s="26">
        <f t="shared" si="5"/>
        <v>0.00002336903603</v>
      </c>
      <c r="AK8" s="26">
        <f t="shared" si="6"/>
        <v>0.01389853944</v>
      </c>
      <c r="AL8" s="26">
        <f t="shared" si="7"/>
        <v>0.00002336903603</v>
      </c>
      <c r="AM8" s="26">
        <f t="shared" si="8"/>
        <v>0.000247322298</v>
      </c>
      <c r="AN8" s="26">
        <f t="shared" si="9"/>
        <v>0.00002336903603</v>
      </c>
      <c r="AO8" s="26">
        <f t="shared" si="10"/>
        <v>0.00002336903603</v>
      </c>
      <c r="AP8" s="26">
        <f t="shared" si="11"/>
        <v>0.00002336903603</v>
      </c>
      <c r="AQ8" s="26">
        <f t="shared" si="12"/>
        <v>0.0001791626095</v>
      </c>
      <c r="AR8" s="24">
        <f t="shared" si="13"/>
        <v>513512</v>
      </c>
      <c r="AS8" s="26">
        <v>0.139385145856</v>
      </c>
      <c r="AT8" s="26">
        <v>0.0791421337882</v>
      </c>
      <c r="AU8" s="26">
        <v>0.139639813222</v>
      </c>
      <c r="AV8" s="26">
        <v>0.0714146301557</v>
      </c>
      <c r="AW8" s="26">
        <v>0.108716668778</v>
      </c>
      <c r="AX8" s="26">
        <v>0.0812203397384</v>
      </c>
      <c r="AY8" s="26">
        <v>0.139385145856</v>
      </c>
      <c r="AZ8" s="26">
        <v>0.0820885265442</v>
      </c>
      <c r="BA8" s="26">
        <v>0.139639813222</v>
      </c>
      <c r="BB8" s="26">
        <v>0.0962502783557</v>
      </c>
      <c r="BC8" s="26">
        <v>0.108642035307</v>
      </c>
      <c r="BD8" s="26">
        <v>0.0868344820524</v>
      </c>
      <c r="BE8" s="24">
        <v>513512.0</v>
      </c>
      <c r="BF8" s="24">
        <v>0.033373</v>
      </c>
      <c r="BG8" s="24">
        <v>513512.0</v>
      </c>
      <c r="BH8" s="24">
        <v>0.041583</v>
      </c>
      <c r="BI8" s="26">
        <f t="shared" si="14"/>
        <v>0.00002336903603</v>
      </c>
      <c r="BJ8" s="26">
        <f t="shared" si="15"/>
        <v>0.00002336903603</v>
      </c>
      <c r="BK8" s="24">
        <v>513512.0</v>
      </c>
      <c r="BL8" s="24">
        <v>0.01151</v>
      </c>
      <c r="BM8" s="24">
        <v>513512.0</v>
      </c>
      <c r="BN8" s="24">
        <v>0.013133</v>
      </c>
      <c r="BO8" s="26">
        <f t="shared" si="16"/>
        <v>0.00002336903603</v>
      </c>
      <c r="BP8" s="26">
        <f t="shared" si="17"/>
        <v>0.00002336903603</v>
      </c>
    </row>
    <row r="9" ht="12.0" customHeight="1">
      <c r="A9" s="28"/>
      <c r="B9" s="4" t="s">
        <v>35</v>
      </c>
      <c r="C9" s="4">
        <v>567290.0</v>
      </c>
      <c r="D9" s="4">
        <v>0.197108</v>
      </c>
      <c r="E9" s="24">
        <v>725786.5</v>
      </c>
      <c r="F9" s="24">
        <v>8.7E-5</v>
      </c>
      <c r="G9" s="4"/>
      <c r="H9" s="24">
        <v>568203.0</v>
      </c>
      <c r="I9" s="24">
        <v>2.31E-4</v>
      </c>
      <c r="J9" s="25">
        <v>590325.3</v>
      </c>
      <c r="K9" s="24">
        <v>2.84E-4</v>
      </c>
      <c r="L9" s="24">
        <v>567295.0</v>
      </c>
      <c r="M9" s="24">
        <v>5.47E-4</v>
      </c>
      <c r="N9" s="24">
        <v>567295.0</v>
      </c>
      <c r="O9" s="24">
        <v>6.35E-4</v>
      </c>
      <c r="P9" s="24">
        <v>567295.0</v>
      </c>
      <c r="Q9" s="24">
        <v>2.84E-4</v>
      </c>
      <c r="R9" s="24">
        <v>576460.8</v>
      </c>
      <c r="S9" s="24">
        <v>4.0E-4</v>
      </c>
      <c r="T9" s="24">
        <v>568203.0</v>
      </c>
      <c r="U9" s="24">
        <v>1.89E-4</v>
      </c>
      <c r="V9" s="24">
        <v>575577.1</v>
      </c>
      <c r="W9" s="24">
        <v>2.4E-4</v>
      </c>
      <c r="X9" s="24">
        <v>567295.0</v>
      </c>
      <c r="Y9" s="24">
        <v>4.55E-4</v>
      </c>
      <c r="Z9" s="24">
        <v>567295.0</v>
      </c>
      <c r="AA9" s="24">
        <v>4.86E-4</v>
      </c>
      <c r="AB9" s="24">
        <v>568203.0</v>
      </c>
      <c r="AC9" s="24">
        <v>2.22E-4</v>
      </c>
      <c r="AD9" s="24">
        <v>568203.0</v>
      </c>
      <c r="AE9" s="24">
        <v>2.65E-4</v>
      </c>
      <c r="AF9" s="26">
        <f t="shared" si="1"/>
        <v>0.001609406124</v>
      </c>
      <c r="AG9" s="26">
        <f t="shared" si="2"/>
        <v>0.04060586296</v>
      </c>
      <c r="AH9" s="26">
        <f t="shared" si="3"/>
        <v>0.000008813834194</v>
      </c>
      <c r="AI9" s="26">
        <f t="shared" si="4"/>
        <v>0.000008813834194</v>
      </c>
      <c r="AJ9" s="26">
        <f t="shared" si="5"/>
        <v>0.000008813834194</v>
      </c>
      <c r="AK9" s="26">
        <f t="shared" si="6"/>
        <v>0.01616598213</v>
      </c>
      <c r="AL9" s="26">
        <f t="shared" si="7"/>
        <v>0.001609406124</v>
      </c>
      <c r="AM9" s="26">
        <f t="shared" si="8"/>
        <v>0.01460822507</v>
      </c>
      <c r="AN9" s="26">
        <f t="shared" si="9"/>
        <v>0.000008813834194</v>
      </c>
      <c r="AO9" s="26">
        <f t="shared" si="10"/>
        <v>0.000008813834194</v>
      </c>
      <c r="AP9" s="26">
        <f t="shared" si="11"/>
        <v>0.001609406124</v>
      </c>
      <c r="AQ9" s="26">
        <f t="shared" si="12"/>
        <v>0.001609406124</v>
      </c>
      <c r="AR9" s="24">
        <f t="shared" si="13"/>
        <v>567295</v>
      </c>
      <c r="AS9" s="26">
        <v>0.292931593173</v>
      </c>
      <c r="AT9" s="26">
        <v>0.166673415491</v>
      </c>
      <c r="AU9" s="26">
        <v>0.294061502929</v>
      </c>
      <c r="AV9" s="26">
        <v>0.22002631653</v>
      </c>
      <c r="AW9" s="26">
        <v>0.24625282176</v>
      </c>
      <c r="AX9" s="26">
        <v>0.190682383981</v>
      </c>
      <c r="AY9" s="26">
        <v>0.292931593173</v>
      </c>
      <c r="AZ9" s="26">
        <v>0.195845929523</v>
      </c>
      <c r="BA9" s="26">
        <v>0.294061502929</v>
      </c>
      <c r="BB9" s="26">
        <v>0.170510146583</v>
      </c>
      <c r="BC9" s="26">
        <v>0.292931593173</v>
      </c>
      <c r="BD9" s="26">
        <v>0.196682285432</v>
      </c>
      <c r="BE9" s="24">
        <v>567295.0</v>
      </c>
      <c r="BF9" s="24">
        <v>0.07464</v>
      </c>
      <c r="BG9" s="24">
        <v>567295.0</v>
      </c>
      <c r="BH9" s="24">
        <v>0.076252</v>
      </c>
      <c r="BI9" s="26">
        <f t="shared" si="14"/>
        <v>0.000008813834194</v>
      </c>
      <c r="BJ9" s="26">
        <f t="shared" si="15"/>
        <v>0.000008813834194</v>
      </c>
      <c r="BK9" s="24">
        <v>567295.0</v>
      </c>
      <c r="BL9" s="24">
        <v>0.011093</v>
      </c>
      <c r="BM9" s="24">
        <v>567295.0</v>
      </c>
      <c r="BN9" s="24">
        <v>0.012797</v>
      </c>
      <c r="BO9" s="26">
        <f t="shared" si="16"/>
        <v>0.000008813834194</v>
      </c>
      <c r="BP9" s="26">
        <f t="shared" si="17"/>
        <v>0.000008813834194</v>
      </c>
    </row>
    <row r="10" ht="12.0" customHeight="1">
      <c r="A10" s="28"/>
      <c r="B10" s="4" t="s">
        <v>36</v>
      </c>
      <c r="C10" s="4">
        <v>631190.0</v>
      </c>
      <c r="D10" s="4">
        <v>0.262341</v>
      </c>
      <c r="E10" s="24">
        <v>779324.0</v>
      </c>
      <c r="F10" s="24">
        <v>9.4E-5</v>
      </c>
      <c r="G10" s="4"/>
      <c r="H10" s="24">
        <v>631196.0</v>
      </c>
      <c r="I10" s="24">
        <v>3.01E-4</v>
      </c>
      <c r="J10" s="25">
        <v>631992.0</v>
      </c>
      <c r="K10" s="24">
        <v>3.06E-4</v>
      </c>
      <c r="L10" s="24">
        <v>631196.0</v>
      </c>
      <c r="M10" s="24">
        <v>5.61E-4</v>
      </c>
      <c r="N10" s="24">
        <v>631196.0</v>
      </c>
      <c r="O10" s="24">
        <v>5.69E-4</v>
      </c>
      <c r="P10" s="24">
        <v>631196.0</v>
      </c>
      <c r="Q10" s="24">
        <v>2.85E-4</v>
      </c>
      <c r="R10" s="24">
        <v>632091.5</v>
      </c>
      <c r="S10" s="24">
        <v>3.02E-4</v>
      </c>
      <c r="T10" s="24">
        <v>632191.0</v>
      </c>
      <c r="U10" s="24">
        <v>1.9E-4</v>
      </c>
      <c r="V10" s="24">
        <v>658155.0</v>
      </c>
      <c r="W10" s="24">
        <v>2.0E-4</v>
      </c>
      <c r="X10" s="24">
        <v>631196.0</v>
      </c>
      <c r="Y10" s="24">
        <v>3.42E-4</v>
      </c>
      <c r="Z10" s="24">
        <v>631196.0</v>
      </c>
      <c r="AA10" s="24">
        <v>3.63E-4</v>
      </c>
      <c r="AB10" s="24">
        <v>632191.0</v>
      </c>
      <c r="AC10" s="24">
        <v>2.27E-4</v>
      </c>
      <c r="AD10" s="24">
        <v>632191.0</v>
      </c>
      <c r="AE10" s="24">
        <v>2.6E-4</v>
      </c>
      <c r="AF10" s="26">
        <f t="shared" si="1"/>
        <v>0.000009505854022</v>
      </c>
      <c r="AG10" s="26">
        <f t="shared" si="2"/>
        <v>0.001270615821</v>
      </c>
      <c r="AH10" s="26">
        <f t="shared" si="3"/>
        <v>0.000009505854022</v>
      </c>
      <c r="AI10" s="26">
        <f t="shared" si="4"/>
        <v>0.000009505854022</v>
      </c>
      <c r="AJ10" s="26">
        <f t="shared" si="5"/>
        <v>0.000009505854022</v>
      </c>
      <c r="AK10" s="26">
        <f t="shared" si="6"/>
        <v>0.001428254567</v>
      </c>
      <c r="AL10" s="26">
        <f t="shared" si="7"/>
        <v>0.001585893313</v>
      </c>
      <c r="AM10" s="26">
        <f t="shared" si="8"/>
        <v>0.04272089228</v>
      </c>
      <c r="AN10" s="26">
        <f t="shared" si="9"/>
        <v>0.000009505854022</v>
      </c>
      <c r="AO10" s="26">
        <f t="shared" si="10"/>
        <v>0.000009505854022</v>
      </c>
      <c r="AP10" s="26">
        <f t="shared" si="11"/>
        <v>0.001585893313</v>
      </c>
      <c r="AQ10" s="26">
        <f t="shared" si="12"/>
        <v>0.001585893313</v>
      </c>
      <c r="AR10" s="24">
        <f t="shared" si="13"/>
        <v>631196</v>
      </c>
      <c r="AS10" s="26">
        <v>0.19007242174</v>
      </c>
      <c r="AT10" s="26">
        <v>0.189051023708</v>
      </c>
      <c r="AU10" s="26">
        <v>0.19007242174</v>
      </c>
      <c r="AV10" s="26">
        <v>0.19007242174</v>
      </c>
      <c r="AW10" s="26">
        <v>0.19007242174</v>
      </c>
      <c r="AX10" s="26">
        <v>0.188923348954</v>
      </c>
      <c r="AY10" s="26">
        <v>0.1887956742</v>
      </c>
      <c r="AZ10" s="26">
        <v>0.1554796208</v>
      </c>
      <c r="BA10" s="26">
        <v>0.19007242174</v>
      </c>
      <c r="BB10" s="26">
        <v>0.19007242174</v>
      </c>
      <c r="BC10" s="26">
        <v>0.1887956742</v>
      </c>
      <c r="BD10" s="26">
        <v>0.1887956742</v>
      </c>
      <c r="BE10" s="24">
        <v>631196.0</v>
      </c>
      <c r="BF10" s="24">
        <v>0.083333</v>
      </c>
      <c r="BG10" s="24">
        <v>631196.0</v>
      </c>
      <c r="BH10" s="24">
        <v>0.084291</v>
      </c>
      <c r="BI10" s="26">
        <f t="shared" si="14"/>
        <v>0.000009505854022</v>
      </c>
      <c r="BJ10" s="26">
        <f t="shared" si="15"/>
        <v>0.000009505854022</v>
      </c>
      <c r="BK10" s="24">
        <v>631196.0</v>
      </c>
      <c r="BL10" s="24">
        <v>0.010721</v>
      </c>
      <c r="BM10" s="24">
        <v>631196.0</v>
      </c>
      <c r="BN10" s="24">
        <v>0.012494</v>
      </c>
      <c r="BO10" s="26">
        <f t="shared" si="16"/>
        <v>0.000009505854022</v>
      </c>
      <c r="BP10" s="26">
        <f t="shared" si="17"/>
        <v>0.000009505854022</v>
      </c>
    </row>
    <row r="11" ht="12.0" customHeight="1">
      <c r="A11" s="28"/>
      <c r="B11" s="4" t="s">
        <v>37</v>
      </c>
      <c r="C11" s="4">
        <v>759230.0</v>
      </c>
      <c r="D11" s="4">
        <v>0.275439</v>
      </c>
      <c r="E11" s="24">
        <v>1015243.0</v>
      </c>
      <c r="F11" s="24">
        <v>9.9E-5</v>
      </c>
      <c r="G11" s="4"/>
      <c r="H11" s="24">
        <v>759734.0</v>
      </c>
      <c r="I11" s="24">
        <v>3.55E-4</v>
      </c>
      <c r="J11" s="25">
        <v>759743.0</v>
      </c>
      <c r="K11" s="24">
        <v>3.93E-4</v>
      </c>
      <c r="L11" s="24">
        <v>759234.0</v>
      </c>
      <c r="M11" s="24">
        <v>7.95E-4</v>
      </c>
      <c r="N11" s="24">
        <v>759234.0</v>
      </c>
      <c r="O11" s="24">
        <v>8.56E-4</v>
      </c>
      <c r="P11" s="24">
        <v>759249.0</v>
      </c>
      <c r="Q11" s="24">
        <v>4.09E-4</v>
      </c>
      <c r="R11" s="24">
        <v>759491.5</v>
      </c>
      <c r="S11" s="24">
        <v>4.64E-4</v>
      </c>
      <c r="T11" s="24">
        <v>759749.0</v>
      </c>
      <c r="U11" s="24">
        <v>2.68E-4</v>
      </c>
      <c r="V11" s="24">
        <v>759749.0</v>
      </c>
      <c r="W11" s="24">
        <v>3.15E-4</v>
      </c>
      <c r="X11" s="24">
        <v>759234.0</v>
      </c>
      <c r="Y11" s="24">
        <v>6.3E-4</v>
      </c>
      <c r="Z11" s="24">
        <v>759234.0</v>
      </c>
      <c r="AA11" s="24">
        <v>7.79E-4</v>
      </c>
      <c r="AB11" s="24">
        <v>759234.0</v>
      </c>
      <c r="AC11" s="24">
        <v>3.14E-4</v>
      </c>
      <c r="AD11" s="24">
        <v>804305.4</v>
      </c>
      <c r="AE11" s="24">
        <v>4.42E-4</v>
      </c>
      <c r="AF11" s="26">
        <f t="shared" si="1"/>
        <v>0.0006638304598</v>
      </c>
      <c r="AG11" s="26">
        <f t="shared" si="2"/>
        <v>0.0006756845752</v>
      </c>
      <c r="AH11" s="26">
        <f t="shared" si="3"/>
        <v>0.000005268495713</v>
      </c>
      <c r="AI11" s="26">
        <f t="shared" si="4"/>
        <v>0.000005268495713</v>
      </c>
      <c r="AJ11" s="26">
        <f t="shared" si="5"/>
        <v>0.00002502535464</v>
      </c>
      <c r="AK11" s="26">
        <f t="shared" si="6"/>
        <v>0.0003444279072</v>
      </c>
      <c r="AL11" s="26">
        <f t="shared" si="7"/>
        <v>0.0006835873187</v>
      </c>
      <c r="AM11" s="26">
        <f t="shared" si="8"/>
        <v>0.0006835873187</v>
      </c>
      <c r="AN11" s="26">
        <f t="shared" si="9"/>
        <v>0.000005268495713</v>
      </c>
      <c r="AO11" s="26">
        <f t="shared" si="10"/>
        <v>0.000005268495713</v>
      </c>
      <c r="AP11" s="26">
        <f t="shared" si="11"/>
        <v>0.000005268495713</v>
      </c>
      <c r="AQ11" s="26">
        <f t="shared" si="12"/>
        <v>0.05936988791</v>
      </c>
      <c r="AR11" s="24">
        <f t="shared" si="13"/>
        <v>759234</v>
      </c>
      <c r="AS11" s="26">
        <v>0.251672752238</v>
      </c>
      <c r="AT11" s="26">
        <v>0.251663887365</v>
      </c>
      <c r="AU11" s="26">
        <v>0.252165245168</v>
      </c>
      <c r="AV11" s="26">
        <v>0.252165245168</v>
      </c>
      <c r="AW11" s="26">
        <v>0.25215047038</v>
      </c>
      <c r="AX11" s="26">
        <v>0.251911611309</v>
      </c>
      <c r="AY11" s="26">
        <v>0.25165797745</v>
      </c>
      <c r="AZ11" s="26">
        <v>0.25165797745</v>
      </c>
      <c r="BA11" s="26">
        <v>0.252165245168</v>
      </c>
      <c r="BB11" s="26">
        <v>0.252165245168</v>
      </c>
      <c r="BC11" s="26">
        <v>0.252165245168</v>
      </c>
      <c r="BD11" s="26">
        <v>0.207770553454</v>
      </c>
      <c r="BE11" s="24">
        <v>759234.0</v>
      </c>
      <c r="BF11" s="24">
        <v>0.108008</v>
      </c>
      <c r="BG11" s="24">
        <v>759234.0</v>
      </c>
      <c r="BH11" s="24">
        <v>0.108842</v>
      </c>
      <c r="BI11" s="26">
        <f t="shared" si="14"/>
        <v>0.000005268495713</v>
      </c>
      <c r="BJ11" s="26">
        <f t="shared" si="15"/>
        <v>0.000005268495713</v>
      </c>
      <c r="BK11" s="24">
        <v>759234.0</v>
      </c>
      <c r="BL11" s="24">
        <v>0.013356</v>
      </c>
      <c r="BM11" s="24">
        <v>759234.0</v>
      </c>
      <c r="BN11" s="24">
        <v>0.015265</v>
      </c>
      <c r="BO11" s="26">
        <f t="shared" si="16"/>
        <v>0.000005268495713</v>
      </c>
      <c r="BP11" s="26">
        <f t="shared" si="17"/>
        <v>0.000005268495713</v>
      </c>
    </row>
    <row r="12" ht="12.0" customHeight="1">
      <c r="A12" s="28"/>
      <c r="B12" s="4" t="s">
        <v>38</v>
      </c>
      <c r="C12" s="4">
        <v>645810.0</v>
      </c>
      <c r="D12" s="4">
        <v>0.39133</v>
      </c>
      <c r="E12" s="24">
        <v>796329.8</v>
      </c>
      <c r="F12" s="24">
        <v>1.18E-4</v>
      </c>
      <c r="G12" s="4"/>
      <c r="H12" s="24">
        <v>645802.0</v>
      </c>
      <c r="I12" s="24">
        <v>3.06E-4</v>
      </c>
      <c r="J12" s="25">
        <v>662206.8</v>
      </c>
      <c r="K12" s="24">
        <v>3.85E-4</v>
      </c>
      <c r="L12" s="24">
        <v>645802.0</v>
      </c>
      <c r="M12" s="24">
        <v>4.92E-4</v>
      </c>
      <c r="N12" s="24">
        <v>645802.0</v>
      </c>
      <c r="O12" s="24">
        <v>6.99E-4</v>
      </c>
      <c r="P12" s="24">
        <v>645802.0</v>
      </c>
      <c r="Q12" s="24">
        <v>3.46E-4</v>
      </c>
      <c r="R12" s="24">
        <v>663086.1</v>
      </c>
      <c r="S12" s="24">
        <v>5.29E-4</v>
      </c>
      <c r="T12" s="24">
        <v>645802.0</v>
      </c>
      <c r="U12" s="24">
        <v>2.44E-4</v>
      </c>
      <c r="V12" s="24">
        <v>658105.6</v>
      </c>
      <c r="W12" s="24">
        <v>2.97E-4</v>
      </c>
      <c r="X12" s="24">
        <v>645802.0</v>
      </c>
      <c r="Y12" s="24">
        <v>3.48E-4</v>
      </c>
      <c r="Z12" s="24">
        <v>645802.0</v>
      </c>
      <c r="AA12" s="24">
        <v>5.76E-4</v>
      </c>
      <c r="AB12" s="24">
        <v>645802.0</v>
      </c>
      <c r="AC12" s="24">
        <v>2.82E-4</v>
      </c>
      <c r="AD12" s="24">
        <v>662793.0</v>
      </c>
      <c r="AE12" s="24">
        <v>3.65E-4</v>
      </c>
      <c r="AF12" s="26">
        <f t="shared" si="1"/>
        <v>-0.00001238754432</v>
      </c>
      <c r="AG12" s="26">
        <f t="shared" si="2"/>
        <v>0.02538951085</v>
      </c>
      <c r="AH12" s="26">
        <f t="shared" si="3"/>
        <v>-0.00001238754432</v>
      </c>
      <c r="AI12" s="26">
        <f t="shared" si="4"/>
        <v>-0.00001238754432</v>
      </c>
      <c r="AJ12" s="26">
        <f t="shared" si="5"/>
        <v>-0.00001238754432</v>
      </c>
      <c r="AK12" s="26">
        <f t="shared" si="6"/>
        <v>0.02675105681</v>
      </c>
      <c r="AL12" s="26">
        <f t="shared" si="7"/>
        <v>-0.00001238754432</v>
      </c>
      <c r="AM12" s="26">
        <f t="shared" si="8"/>
        <v>0.01903903625</v>
      </c>
      <c r="AN12" s="26">
        <f t="shared" si="9"/>
        <v>-0.00001238754432</v>
      </c>
      <c r="AO12" s="26">
        <f t="shared" si="10"/>
        <v>-0.00001238754432</v>
      </c>
      <c r="AP12" s="26">
        <f t="shared" si="11"/>
        <v>-0.00001238754432</v>
      </c>
      <c r="AQ12" s="26">
        <f t="shared" si="12"/>
        <v>0.02629720816</v>
      </c>
      <c r="AR12" s="24">
        <f t="shared" si="13"/>
        <v>645802</v>
      </c>
      <c r="AS12" s="26">
        <v>0.172661271998</v>
      </c>
      <c r="AT12" s="26">
        <v>0.160037843022</v>
      </c>
      <c r="AU12" s="26">
        <v>0.198123082386</v>
      </c>
      <c r="AV12" s="26">
        <v>0.176024236288</v>
      </c>
      <c r="AW12" s="26">
        <v>0.169021919308</v>
      </c>
      <c r="AX12" s="26">
        <v>0.155832349574</v>
      </c>
      <c r="AY12" s="26">
        <v>0.172661271998</v>
      </c>
      <c r="AZ12" s="26">
        <v>0.148971257866</v>
      </c>
      <c r="BA12" s="26">
        <v>0.198123082386</v>
      </c>
      <c r="BB12" s="26">
        <v>0.182546866085</v>
      </c>
      <c r="BC12" s="26">
        <v>0.172661271998</v>
      </c>
      <c r="BD12" s="26">
        <v>0.157739431967</v>
      </c>
      <c r="BE12" s="24">
        <v>645802.0</v>
      </c>
      <c r="BF12" s="24">
        <v>0.078596</v>
      </c>
      <c r="BG12" s="24">
        <v>645802.0</v>
      </c>
      <c r="BH12" s="24">
        <v>0.1096</v>
      </c>
      <c r="BI12" s="26">
        <f t="shared" si="14"/>
        <v>-0.00001238754432</v>
      </c>
      <c r="BJ12" s="26">
        <f t="shared" si="15"/>
        <v>-0.00001238754432</v>
      </c>
      <c r="BK12" s="24">
        <v>645802.0</v>
      </c>
      <c r="BL12" s="24">
        <v>0.013537</v>
      </c>
      <c r="BM12" s="24">
        <v>645802.0</v>
      </c>
      <c r="BN12" s="24">
        <v>0.015053</v>
      </c>
      <c r="BO12" s="26">
        <f t="shared" si="16"/>
        <v>-0.00001238754432</v>
      </c>
      <c r="BP12" s="26">
        <f t="shared" si="17"/>
        <v>-0.00001238754432</v>
      </c>
    </row>
    <row r="13" ht="12.0" customHeight="1">
      <c r="A13" s="28"/>
      <c r="B13" s="4" t="s">
        <v>39</v>
      </c>
      <c r="C13" s="4">
        <v>656410.0</v>
      </c>
      <c r="D13" s="4">
        <v>0.396492</v>
      </c>
      <c r="E13" s="24">
        <v>767927.3</v>
      </c>
      <c r="F13" s="24">
        <v>1.17E-4</v>
      </c>
      <c r="G13" s="4"/>
      <c r="H13" s="24">
        <v>656406.0</v>
      </c>
      <c r="I13" s="24">
        <v>5.62E-4</v>
      </c>
      <c r="J13" s="25">
        <v>659566.8</v>
      </c>
      <c r="K13" s="24">
        <v>6.24E-4</v>
      </c>
      <c r="L13" s="24">
        <v>656406.0</v>
      </c>
      <c r="M13" s="24">
        <v>7.93E-4</v>
      </c>
      <c r="N13" s="24">
        <v>656406.0</v>
      </c>
      <c r="O13" s="24">
        <v>8.19E-4</v>
      </c>
      <c r="P13" s="24">
        <v>686312.0</v>
      </c>
      <c r="Q13" s="24">
        <v>3.97E-4</v>
      </c>
      <c r="R13" s="24">
        <v>686440.4</v>
      </c>
      <c r="S13" s="24">
        <v>4.35E-4</v>
      </c>
      <c r="T13" s="24">
        <v>662442.0</v>
      </c>
      <c r="U13" s="24">
        <v>3.4E-4</v>
      </c>
      <c r="V13" s="24">
        <v>663188.4</v>
      </c>
      <c r="W13" s="24">
        <v>4.66E-4</v>
      </c>
      <c r="X13" s="24">
        <v>656406.0</v>
      </c>
      <c r="Y13" s="24">
        <v>8.41E-4</v>
      </c>
      <c r="Z13" s="24">
        <v>656406.0</v>
      </c>
      <c r="AA13" s="24">
        <v>0.001118</v>
      </c>
      <c r="AB13" s="24">
        <v>656406.0</v>
      </c>
      <c r="AC13" s="24">
        <v>4.24E-4</v>
      </c>
      <c r="AD13" s="24">
        <v>678816.6</v>
      </c>
      <c r="AE13" s="24">
        <v>5.25E-4</v>
      </c>
      <c r="AF13" s="26">
        <f t="shared" si="1"/>
        <v>-0.00000609375238</v>
      </c>
      <c r="AG13" s="26">
        <f t="shared" si="2"/>
        <v>0.004809189379</v>
      </c>
      <c r="AH13" s="26">
        <f t="shared" si="3"/>
        <v>-0.00000609375238</v>
      </c>
      <c r="AI13" s="26">
        <f t="shared" si="4"/>
        <v>-0.00000609375238</v>
      </c>
      <c r="AJ13" s="26">
        <f t="shared" si="5"/>
        <v>0.04555384592</v>
      </c>
      <c r="AK13" s="26">
        <f t="shared" si="6"/>
        <v>0.04574945537</v>
      </c>
      <c r="AL13" s="26">
        <f t="shared" si="7"/>
        <v>0.00918937859</v>
      </c>
      <c r="AM13" s="26">
        <f t="shared" si="8"/>
        <v>0.01032647278</v>
      </c>
      <c r="AN13" s="26">
        <f t="shared" si="9"/>
        <v>-0.00000609375238</v>
      </c>
      <c r="AO13" s="26">
        <f t="shared" si="10"/>
        <v>-0.00000609375238</v>
      </c>
      <c r="AP13" s="26">
        <f t="shared" si="11"/>
        <v>-0.00000609375238</v>
      </c>
      <c r="AQ13" s="26">
        <f t="shared" si="12"/>
        <v>0.03413506802</v>
      </c>
      <c r="AR13" s="24">
        <f t="shared" si="13"/>
        <v>656406</v>
      </c>
      <c r="AS13" s="26">
        <v>0.15494578777</v>
      </c>
      <c r="AT13" s="26">
        <v>0.140886395554</v>
      </c>
      <c r="AU13" s="26">
        <v>0.15494578777</v>
      </c>
      <c r="AV13" s="26">
        <v>0.148285659686</v>
      </c>
      <c r="AW13" s="26">
        <v>0.116444934227</v>
      </c>
      <c r="AX13" s="26">
        <v>0.102345988735</v>
      </c>
      <c r="AY13" s="26">
        <v>0.147175067781</v>
      </c>
      <c r="AZ13" s="26">
        <v>0.139492784206</v>
      </c>
      <c r="BA13" s="26">
        <v>0.15494578777</v>
      </c>
      <c r="BB13" s="26">
        <v>0.15494578777</v>
      </c>
      <c r="BC13" s="26">
        <v>0.15494578777</v>
      </c>
      <c r="BD13" s="26">
        <v>0.12609447939</v>
      </c>
      <c r="BE13" s="24">
        <v>656406.0</v>
      </c>
      <c r="BF13" s="24">
        <v>0.112703</v>
      </c>
      <c r="BG13" s="24">
        <v>656406.0</v>
      </c>
      <c r="BH13" s="24">
        <v>0.116564</v>
      </c>
      <c r="BI13" s="26">
        <f t="shared" si="14"/>
        <v>-0.00000609375238</v>
      </c>
      <c r="BJ13" s="26">
        <f t="shared" si="15"/>
        <v>-0.00000609375238</v>
      </c>
      <c r="BK13" s="24">
        <v>656406.0</v>
      </c>
      <c r="BL13" s="24">
        <v>0.014693</v>
      </c>
      <c r="BM13" s="24">
        <v>656406.0</v>
      </c>
      <c r="BN13" s="24">
        <v>0.016075</v>
      </c>
      <c r="BO13" s="26">
        <f t="shared" si="16"/>
        <v>-0.00000609375238</v>
      </c>
      <c r="BP13" s="26">
        <f t="shared" si="17"/>
        <v>-0.00000609375238</v>
      </c>
    </row>
    <row r="14" ht="12.0" customHeight="1">
      <c r="A14" s="28"/>
      <c r="B14" s="4" t="s">
        <v>40</v>
      </c>
      <c r="C14" s="4">
        <v>818120.0</v>
      </c>
      <c r="D14" s="4">
        <v>0.372123</v>
      </c>
      <c r="E14" s="24">
        <v>932907.0</v>
      </c>
      <c r="F14" s="24">
        <v>9.8E-5</v>
      </c>
      <c r="G14" s="4"/>
      <c r="H14" s="24">
        <v>818134.0</v>
      </c>
      <c r="I14" s="24">
        <v>2.97E-4</v>
      </c>
      <c r="J14" s="25">
        <v>818134.0</v>
      </c>
      <c r="K14" s="24">
        <v>3.14E-4</v>
      </c>
      <c r="L14" s="24">
        <v>818134.0</v>
      </c>
      <c r="M14" s="24">
        <v>5.77E-4</v>
      </c>
      <c r="N14" s="24">
        <v>818134.0</v>
      </c>
      <c r="O14" s="24">
        <v>5.91E-4</v>
      </c>
      <c r="P14" s="24">
        <v>818134.0</v>
      </c>
      <c r="Q14" s="24">
        <v>3.96E-4</v>
      </c>
      <c r="R14" s="24">
        <v>818134.0</v>
      </c>
      <c r="S14" s="24">
        <v>4.07E-4</v>
      </c>
      <c r="T14" s="24">
        <v>818134.0</v>
      </c>
      <c r="U14" s="24">
        <v>2.44E-4</v>
      </c>
      <c r="V14" s="24">
        <v>818134.0</v>
      </c>
      <c r="W14" s="24">
        <v>2.58E-4</v>
      </c>
      <c r="X14" s="24">
        <v>818134.0</v>
      </c>
      <c r="Y14" s="24">
        <v>3.32E-4</v>
      </c>
      <c r="Z14" s="24">
        <v>818134.0</v>
      </c>
      <c r="AA14" s="24">
        <v>4.17E-4</v>
      </c>
      <c r="AB14" s="24">
        <v>818134.0</v>
      </c>
      <c r="AC14" s="24">
        <v>2.95E-4</v>
      </c>
      <c r="AD14" s="24">
        <v>818134.0</v>
      </c>
      <c r="AE14" s="24">
        <v>3.12E-4</v>
      </c>
      <c r="AF14" s="26">
        <f t="shared" si="1"/>
        <v>0.00001711240405</v>
      </c>
      <c r="AG14" s="26">
        <f t="shared" si="2"/>
        <v>0.00001711240405</v>
      </c>
      <c r="AH14" s="26">
        <f t="shared" si="3"/>
        <v>0.00001711240405</v>
      </c>
      <c r="AI14" s="26">
        <f t="shared" si="4"/>
        <v>0.00001711240405</v>
      </c>
      <c r="AJ14" s="26">
        <f t="shared" si="5"/>
        <v>0.00001711240405</v>
      </c>
      <c r="AK14" s="26">
        <f t="shared" si="6"/>
        <v>0.00001711240405</v>
      </c>
      <c r="AL14" s="26">
        <f t="shared" si="7"/>
        <v>0.00001711240405</v>
      </c>
      <c r="AM14" s="26">
        <f t="shared" si="8"/>
        <v>0.00001711240405</v>
      </c>
      <c r="AN14" s="26">
        <f t="shared" si="9"/>
        <v>0.00001711240405</v>
      </c>
      <c r="AO14" s="26">
        <f t="shared" si="10"/>
        <v>0.00001711240405</v>
      </c>
      <c r="AP14" s="26">
        <f t="shared" si="11"/>
        <v>0.00001711240405</v>
      </c>
      <c r="AQ14" s="26">
        <f t="shared" si="12"/>
        <v>0.00001711240405</v>
      </c>
      <c r="AR14" s="24">
        <f t="shared" si="13"/>
        <v>818134</v>
      </c>
      <c r="AS14" s="26">
        <v>0.123027268527</v>
      </c>
      <c r="AT14" s="26">
        <v>0.123027268527</v>
      </c>
      <c r="AU14" s="26">
        <v>0.123027268527</v>
      </c>
      <c r="AV14" s="26">
        <v>0.123027268527</v>
      </c>
      <c r="AW14" s="26">
        <v>0.123027268527</v>
      </c>
      <c r="AX14" s="26">
        <v>0.123027268527</v>
      </c>
      <c r="AY14" s="26">
        <v>0.123027268527</v>
      </c>
      <c r="AZ14" s="26">
        <v>0.123027268527</v>
      </c>
      <c r="BA14" s="26">
        <v>0.123027268527</v>
      </c>
      <c r="BB14" s="26">
        <v>0.123027268527</v>
      </c>
      <c r="BC14" s="26">
        <v>0.123027268527</v>
      </c>
      <c r="BD14" s="26">
        <v>0.123027268527</v>
      </c>
      <c r="BE14" s="24">
        <v>818134.0</v>
      </c>
      <c r="BF14" s="24">
        <v>0.06492</v>
      </c>
      <c r="BG14" s="24">
        <v>818134.0</v>
      </c>
      <c r="BH14" s="24">
        <v>0.065963</v>
      </c>
      <c r="BI14" s="26">
        <f t="shared" si="14"/>
        <v>0.00001711240405</v>
      </c>
      <c r="BJ14" s="26">
        <f t="shared" si="15"/>
        <v>0.00001711240405</v>
      </c>
      <c r="BK14" s="24">
        <v>818134.0</v>
      </c>
      <c r="BL14" s="24">
        <v>0.01113</v>
      </c>
      <c r="BM14" s="24">
        <v>818134.0</v>
      </c>
      <c r="BN14" s="24">
        <v>0.012522</v>
      </c>
      <c r="BO14" s="26">
        <f t="shared" si="16"/>
        <v>0.00001711240405</v>
      </c>
      <c r="BP14" s="26">
        <f t="shared" si="17"/>
        <v>0.00001711240405</v>
      </c>
    </row>
    <row r="15" ht="12.0" customHeight="1">
      <c r="A15" s="28"/>
      <c r="B15" s="4" t="s">
        <v>41</v>
      </c>
      <c r="C15" s="4">
        <v>682020.0</v>
      </c>
      <c r="D15" s="4">
        <v>0.335389</v>
      </c>
      <c r="E15" s="24">
        <v>849227.0</v>
      </c>
      <c r="F15" s="24">
        <v>1.1E-4</v>
      </c>
      <c r="G15" s="4"/>
      <c r="H15" s="24">
        <v>683207.0</v>
      </c>
      <c r="I15" s="24">
        <v>2.74E-4</v>
      </c>
      <c r="J15" s="25">
        <v>683207.0</v>
      </c>
      <c r="K15" s="24">
        <v>3.64E-4</v>
      </c>
      <c r="L15" s="24">
        <v>682015.0</v>
      </c>
      <c r="M15" s="24">
        <v>6.09E-4</v>
      </c>
      <c r="N15" s="24">
        <v>682015.0</v>
      </c>
      <c r="O15" s="24">
        <v>8.25E-4</v>
      </c>
      <c r="P15" s="24">
        <v>682015.0</v>
      </c>
      <c r="Q15" s="24">
        <v>3.27E-4</v>
      </c>
      <c r="R15" s="24">
        <v>682015.0</v>
      </c>
      <c r="S15" s="24">
        <v>4.25E-4</v>
      </c>
      <c r="T15" s="24">
        <v>683207.0</v>
      </c>
      <c r="U15" s="24">
        <v>2.61E-4</v>
      </c>
      <c r="V15" s="24">
        <v>683207.0</v>
      </c>
      <c r="W15" s="24">
        <v>2.93E-4</v>
      </c>
      <c r="X15" s="24">
        <v>682015.0</v>
      </c>
      <c r="Y15" s="24">
        <v>4.83E-4</v>
      </c>
      <c r="Z15" s="24">
        <v>682015.0</v>
      </c>
      <c r="AA15" s="24">
        <v>5.7E-4</v>
      </c>
      <c r="AB15" s="24">
        <v>682015.0</v>
      </c>
      <c r="AC15" s="24">
        <v>3.83E-4</v>
      </c>
      <c r="AD15" s="24">
        <v>726841.3</v>
      </c>
      <c r="AE15" s="24">
        <v>4.18E-4</v>
      </c>
      <c r="AF15" s="26">
        <f t="shared" si="1"/>
        <v>0.00174041817</v>
      </c>
      <c r="AG15" s="26">
        <f t="shared" si="2"/>
        <v>0.00174041817</v>
      </c>
      <c r="AH15" s="26">
        <f t="shared" si="3"/>
        <v>-0.000007331163309</v>
      </c>
      <c r="AI15" s="26">
        <f t="shared" si="4"/>
        <v>-0.000007331163309</v>
      </c>
      <c r="AJ15" s="26">
        <f t="shared" si="5"/>
        <v>-0.000007331163309</v>
      </c>
      <c r="AK15" s="26">
        <f t="shared" si="6"/>
        <v>-0.000007331163309</v>
      </c>
      <c r="AL15" s="26">
        <f t="shared" si="7"/>
        <v>0.00174041817</v>
      </c>
      <c r="AM15" s="26">
        <f t="shared" si="8"/>
        <v>0.00174041817</v>
      </c>
      <c r="AN15" s="26">
        <f t="shared" si="9"/>
        <v>-0.000007331163309</v>
      </c>
      <c r="AO15" s="26">
        <f t="shared" si="10"/>
        <v>-0.000007331163309</v>
      </c>
      <c r="AP15" s="26">
        <f t="shared" si="11"/>
        <v>-0.000007331163309</v>
      </c>
      <c r="AQ15" s="26">
        <f t="shared" si="12"/>
        <v>0.065718454</v>
      </c>
      <c r="AR15" s="24">
        <f t="shared" si="13"/>
        <v>682015</v>
      </c>
      <c r="AS15" s="26">
        <v>0.219223231071</v>
      </c>
      <c r="AT15" s="26">
        <v>0.192211941649</v>
      </c>
      <c r="AU15" s="26">
        <v>0.220585462296</v>
      </c>
      <c r="AV15" s="26">
        <v>0.207103381056</v>
      </c>
      <c r="AW15" s="26">
        <v>0.220585462296</v>
      </c>
      <c r="AX15" s="26">
        <v>0.207103381056</v>
      </c>
      <c r="AY15" s="26">
        <v>0.219223231071</v>
      </c>
      <c r="AZ15" s="26">
        <v>0.165200652226</v>
      </c>
      <c r="BA15" s="26">
        <v>0.220585462296</v>
      </c>
      <c r="BB15" s="26">
        <v>0.207103381056</v>
      </c>
      <c r="BC15" s="26">
        <v>0.220585462296</v>
      </c>
      <c r="BD15" s="26">
        <v>0.169357454273</v>
      </c>
      <c r="BE15" s="24">
        <v>682015.0</v>
      </c>
      <c r="BF15" s="24">
        <v>0.096389</v>
      </c>
      <c r="BG15" s="24">
        <v>682015.0</v>
      </c>
      <c r="BH15" s="24">
        <v>0.098036</v>
      </c>
      <c r="BI15" s="26">
        <f t="shared" si="14"/>
        <v>-0.000007331163309</v>
      </c>
      <c r="BJ15" s="26">
        <f t="shared" si="15"/>
        <v>-0.000007331163309</v>
      </c>
      <c r="BK15" s="24">
        <v>682015.0</v>
      </c>
      <c r="BL15" s="24">
        <v>0.012614</v>
      </c>
      <c r="BM15" s="24">
        <v>682015.0</v>
      </c>
      <c r="BN15" s="24">
        <v>0.013267</v>
      </c>
      <c r="BO15" s="26">
        <f t="shared" si="16"/>
        <v>-0.000007331163309</v>
      </c>
      <c r="BP15" s="26">
        <f t="shared" si="17"/>
        <v>-0.000007331163309</v>
      </c>
    </row>
    <row r="16" ht="12.0" customHeight="1">
      <c r="A16" s="28"/>
      <c r="B16" s="4" t="s">
        <v>42</v>
      </c>
      <c r="C16" s="4">
        <v>546880.0</v>
      </c>
      <c r="D16" s="4">
        <v>0.46383</v>
      </c>
      <c r="E16" s="24">
        <v>665673.5</v>
      </c>
      <c r="F16" s="24">
        <v>1.08E-4</v>
      </c>
      <c r="G16" s="4"/>
      <c r="H16" s="24">
        <v>546882.0</v>
      </c>
      <c r="I16" s="24">
        <v>2.67E-4</v>
      </c>
      <c r="J16" s="25">
        <v>546882.0</v>
      </c>
      <c r="K16" s="24">
        <v>4.57E-4</v>
      </c>
      <c r="L16" s="24">
        <v>554700.0</v>
      </c>
      <c r="M16" s="24">
        <v>3.59E-4</v>
      </c>
      <c r="N16" s="24">
        <v>572141.1</v>
      </c>
      <c r="O16" s="24">
        <v>7.72E-4</v>
      </c>
      <c r="P16" s="24">
        <v>546882.0</v>
      </c>
      <c r="Q16" s="24">
        <v>3.79E-4</v>
      </c>
      <c r="R16" s="24">
        <v>552321.4</v>
      </c>
      <c r="S16" s="24">
        <v>7.95E-4</v>
      </c>
      <c r="T16" s="24">
        <v>546882.0</v>
      </c>
      <c r="U16" s="24">
        <v>2.67E-4</v>
      </c>
      <c r="V16" s="24">
        <v>569430.4</v>
      </c>
      <c r="W16" s="24">
        <v>3.86E-4</v>
      </c>
      <c r="X16" s="24">
        <v>546882.0</v>
      </c>
      <c r="Y16" s="24">
        <v>3.83E-4</v>
      </c>
      <c r="Z16" s="24">
        <v>551572.8</v>
      </c>
      <c r="AA16" s="24">
        <v>6.99E-4</v>
      </c>
      <c r="AB16" s="24">
        <v>546882.0</v>
      </c>
      <c r="AC16" s="24">
        <v>2.15E-4</v>
      </c>
      <c r="AD16" s="24">
        <v>553885.0</v>
      </c>
      <c r="AE16" s="24">
        <v>4.9E-4</v>
      </c>
      <c r="AF16" s="26">
        <f t="shared" si="1"/>
        <v>0.000003657109421</v>
      </c>
      <c r="AG16" s="26">
        <f t="shared" si="2"/>
        <v>0.000003657109421</v>
      </c>
      <c r="AH16" s="26">
        <f t="shared" si="3"/>
        <v>0.01429929783</v>
      </c>
      <c r="AI16" s="26">
        <f t="shared" si="4"/>
        <v>0.04619130339</v>
      </c>
      <c r="AJ16" s="26">
        <f t="shared" si="5"/>
        <v>0.000003657109421</v>
      </c>
      <c r="AK16" s="26">
        <f t="shared" si="6"/>
        <v>0.009949897601</v>
      </c>
      <c r="AL16" s="26">
        <f t="shared" si="7"/>
        <v>0.000003657109421</v>
      </c>
      <c r="AM16" s="26">
        <f t="shared" si="8"/>
        <v>0.04123464014</v>
      </c>
      <c r="AN16" s="26">
        <f t="shared" si="9"/>
        <v>0.000003657109421</v>
      </c>
      <c r="AO16" s="26">
        <f t="shared" si="10"/>
        <v>0.008581041545</v>
      </c>
      <c r="AP16" s="26">
        <f t="shared" si="11"/>
        <v>0.000003657109421</v>
      </c>
      <c r="AQ16" s="26">
        <f t="shared" si="12"/>
        <v>0.01280902575</v>
      </c>
      <c r="AR16" s="24">
        <f t="shared" si="13"/>
        <v>546882</v>
      </c>
      <c r="AS16" s="26">
        <v>0.295842255233</v>
      </c>
      <c r="AT16" s="26">
        <v>0.232988309228</v>
      </c>
      <c r="AU16" s="26">
        <v>0.260823771932</v>
      </c>
      <c r="AV16" s="26">
        <v>0.217671939208</v>
      </c>
      <c r="AW16" s="26">
        <v>0.295842255233</v>
      </c>
      <c r="AX16" s="26">
        <v>0.28201077636</v>
      </c>
      <c r="AY16" s="26">
        <v>0.254366526878</v>
      </c>
      <c r="AZ16" s="26">
        <v>0.171953658464</v>
      </c>
      <c r="BA16" s="26">
        <v>0.295842255233</v>
      </c>
      <c r="BB16" s="26">
        <v>0.254627556084</v>
      </c>
      <c r="BC16" s="26">
        <v>0.295842255233</v>
      </c>
      <c r="BD16" s="26">
        <v>0.222842325314</v>
      </c>
      <c r="BE16" s="24">
        <v>546882.0</v>
      </c>
      <c r="BF16" s="24">
        <v>0.086181</v>
      </c>
      <c r="BG16" s="24">
        <v>546882.0</v>
      </c>
      <c r="BH16" s="24">
        <v>0.111343</v>
      </c>
      <c r="BI16" s="26">
        <f t="shared" si="14"/>
        <v>0.000003657109421</v>
      </c>
      <c r="BJ16" s="26">
        <f t="shared" si="15"/>
        <v>0.000003657109421</v>
      </c>
      <c r="BK16" s="24">
        <v>546882.0</v>
      </c>
      <c r="BL16" s="24">
        <v>0.015242</v>
      </c>
      <c r="BM16" s="24">
        <v>546882.0</v>
      </c>
      <c r="BN16" s="24">
        <v>0.016171</v>
      </c>
      <c r="BO16" s="26">
        <f t="shared" si="16"/>
        <v>0.000003657109421</v>
      </c>
      <c r="BP16" s="26">
        <f t="shared" si="17"/>
        <v>0.000003657109421</v>
      </c>
    </row>
    <row r="17" ht="12.0" customHeight="1">
      <c r="A17" s="28"/>
      <c r="B17" s="4" t="s">
        <v>43</v>
      </c>
      <c r="C17" s="4">
        <v>379750.0</v>
      </c>
      <c r="D17" s="4">
        <v>0.341751</v>
      </c>
      <c r="E17" s="24">
        <v>473277.1</v>
      </c>
      <c r="F17" s="24">
        <v>1.12E-4</v>
      </c>
      <c r="G17" s="4"/>
      <c r="H17" s="24">
        <v>386383.0</v>
      </c>
      <c r="I17" s="24">
        <v>2.95E-4</v>
      </c>
      <c r="J17" s="25">
        <v>386383.0</v>
      </c>
      <c r="K17" s="24">
        <v>3.33E-4</v>
      </c>
      <c r="L17" s="24">
        <v>379749.0</v>
      </c>
      <c r="M17" s="24">
        <v>5.03E-4</v>
      </c>
      <c r="N17" s="24">
        <v>379749.0</v>
      </c>
      <c r="O17" s="24">
        <v>7.17E-4</v>
      </c>
      <c r="P17" s="24">
        <v>382952.0</v>
      </c>
      <c r="Q17" s="24">
        <v>4.28E-4</v>
      </c>
      <c r="R17" s="24">
        <v>384193.4</v>
      </c>
      <c r="S17" s="24">
        <v>5.26E-4</v>
      </c>
      <c r="T17" s="24">
        <v>386383.0</v>
      </c>
      <c r="U17" s="24">
        <v>2.69E-4</v>
      </c>
      <c r="V17" s="24">
        <v>387215.8</v>
      </c>
      <c r="W17" s="24">
        <v>3.08E-4</v>
      </c>
      <c r="X17" s="24">
        <v>379749.0</v>
      </c>
      <c r="Y17" s="24">
        <v>4.23E-4</v>
      </c>
      <c r="Z17" s="24">
        <v>381670.8</v>
      </c>
      <c r="AA17" s="24">
        <v>5.48E-4</v>
      </c>
      <c r="AB17" s="24">
        <v>382952.0</v>
      </c>
      <c r="AC17" s="24">
        <v>3.96E-4</v>
      </c>
      <c r="AD17" s="24">
        <v>386055.5</v>
      </c>
      <c r="AE17" s="24">
        <v>5.57E-4</v>
      </c>
      <c r="AF17" s="26">
        <f t="shared" si="1"/>
        <v>0.01746675444</v>
      </c>
      <c r="AG17" s="26">
        <f t="shared" si="2"/>
        <v>0.01746675444</v>
      </c>
      <c r="AH17" s="26">
        <f t="shared" si="3"/>
        <v>-0.000002633311389</v>
      </c>
      <c r="AI17" s="26">
        <f t="shared" si="4"/>
        <v>-0.000002633311389</v>
      </c>
      <c r="AJ17" s="26">
        <f t="shared" si="5"/>
        <v>0.008431863068</v>
      </c>
      <c r="AK17" s="26">
        <f t="shared" si="6"/>
        <v>0.01170085583</v>
      </c>
      <c r="AL17" s="26">
        <f t="shared" si="7"/>
        <v>0.01746675444</v>
      </c>
      <c r="AM17" s="26">
        <f t="shared" si="8"/>
        <v>0.01965977617</v>
      </c>
      <c r="AN17" s="26">
        <f t="shared" si="9"/>
        <v>-0.000002633311389</v>
      </c>
      <c r="AO17" s="26">
        <f t="shared" si="10"/>
        <v>0.005058064516</v>
      </c>
      <c r="AP17" s="26">
        <f t="shared" si="11"/>
        <v>0.008431863068</v>
      </c>
      <c r="AQ17" s="26">
        <f t="shared" si="12"/>
        <v>0.01660434496</v>
      </c>
      <c r="AR17" s="24">
        <f t="shared" si="13"/>
        <v>379749</v>
      </c>
      <c r="AS17" s="26">
        <v>0.185589956854</v>
      </c>
      <c r="AT17" s="26">
        <v>0.175421135869</v>
      </c>
      <c r="AU17" s="26">
        <v>0.199572963938</v>
      </c>
      <c r="AV17" s="26">
        <v>0.189578736449</v>
      </c>
      <c r="AW17" s="26">
        <v>0.192821747222</v>
      </c>
      <c r="AX17" s="26">
        <v>0.180126626161</v>
      </c>
      <c r="AY17" s="26">
        <v>0.185589956854</v>
      </c>
      <c r="AZ17" s="26">
        <v>0.17768947053</v>
      </c>
      <c r="BA17" s="26">
        <v>0.199572963938</v>
      </c>
      <c r="BB17" s="26">
        <v>0.185443709922</v>
      </c>
      <c r="BC17" s="26">
        <v>0.192821747222</v>
      </c>
      <c r="BD17" s="26">
        <v>0.178217435346</v>
      </c>
      <c r="BE17" s="24">
        <v>379749.0</v>
      </c>
      <c r="BF17" s="24">
        <v>0.113629</v>
      </c>
      <c r="BG17" s="24">
        <v>379749.0</v>
      </c>
      <c r="BH17" s="24">
        <v>0.123913</v>
      </c>
      <c r="BI17" s="26">
        <f t="shared" si="14"/>
        <v>-0.000002633311389</v>
      </c>
      <c r="BJ17" s="26">
        <f t="shared" si="15"/>
        <v>-0.000002633311389</v>
      </c>
      <c r="BK17" s="24">
        <v>379749.0</v>
      </c>
      <c r="BL17" s="24">
        <v>0.013881</v>
      </c>
      <c r="BM17" s="24">
        <v>379749.0</v>
      </c>
      <c r="BN17" s="24">
        <v>0.014693</v>
      </c>
      <c r="BO17" s="26">
        <f t="shared" si="16"/>
        <v>-0.000002633311389</v>
      </c>
      <c r="BP17" s="26">
        <f t="shared" si="17"/>
        <v>-0.000002633311389</v>
      </c>
    </row>
    <row r="18" ht="12.0" customHeight="1">
      <c r="A18" s="28"/>
      <c r="B18" s="4" t="s">
        <v>44</v>
      </c>
      <c r="C18" s="4">
        <v>811170.0</v>
      </c>
      <c r="D18" s="4">
        <v>0.314792</v>
      </c>
      <c r="E18" s="24">
        <v>973454.4</v>
      </c>
      <c r="F18" s="24">
        <v>9.6E-5</v>
      </c>
      <c r="G18" s="4"/>
      <c r="H18" s="24">
        <v>813985.0</v>
      </c>
      <c r="I18" s="24">
        <v>3.04E-4</v>
      </c>
      <c r="J18" s="25">
        <v>817237.9</v>
      </c>
      <c r="K18" s="24">
        <v>3.78E-4</v>
      </c>
      <c r="L18" s="24">
        <v>811171.0</v>
      </c>
      <c r="M18" s="24">
        <v>7.69E-4</v>
      </c>
      <c r="N18" s="24">
        <v>811171.0</v>
      </c>
      <c r="O18" s="24">
        <v>8.88E-4</v>
      </c>
      <c r="P18" s="24">
        <v>811171.0</v>
      </c>
      <c r="Q18" s="24">
        <v>3.95E-4</v>
      </c>
      <c r="R18" s="24">
        <v>816858.4</v>
      </c>
      <c r="S18" s="24">
        <v>4.17E-4</v>
      </c>
      <c r="T18" s="24">
        <v>813985.0</v>
      </c>
      <c r="U18" s="24">
        <v>2.56E-4</v>
      </c>
      <c r="V18" s="24">
        <v>816308.5</v>
      </c>
      <c r="W18" s="24">
        <v>3.37E-4</v>
      </c>
      <c r="X18" s="24">
        <v>811171.0</v>
      </c>
      <c r="Y18" s="24">
        <v>3.95E-4</v>
      </c>
      <c r="Z18" s="24">
        <v>811171.0</v>
      </c>
      <c r="AA18" s="24">
        <v>4.25E-4</v>
      </c>
      <c r="AB18" s="24">
        <v>815818.0</v>
      </c>
      <c r="AC18" s="24">
        <v>3.15E-4</v>
      </c>
      <c r="AD18" s="24">
        <v>816943.6</v>
      </c>
      <c r="AE18" s="24">
        <v>3.89E-4</v>
      </c>
      <c r="AF18" s="26">
        <f t="shared" si="1"/>
        <v>0.003470295992</v>
      </c>
      <c r="AG18" s="26">
        <f t="shared" si="2"/>
        <v>0.007480429503</v>
      </c>
      <c r="AH18" s="26">
        <f t="shared" si="3"/>
        <v>0.000001232787209</v>
      </c>
      <c r="AI18" s="26">
        <f t="shared" si="4"/>
        <v>0.000001232787209</v>
      </c>
      <c r="AJ18" s="26">
        <f t="shared" si="5"/>
        <v>0.000001232787209</v>
      </c>
      <c r="AK18" s="26">
        <f t="shared" si="6"/>
        <v>0.007012586757</v>
      </c>
      <c r="AL18" s="26">
        <f t="shared" si="7"/>
        <v>0.003470295992</v>
      </c>
      <c r="AM18" s="26">
        <f t="shared" si="8"/>
        <v>0.006334677071</v>
      </c>
      <c r="AN18" s="26">
        <f t="shared" si="9"/>
        <v>0.000001232787209</v>
      </c>
      <c r="AO18" s="26">
        <f t="shared" si="10"/>
        <v>0.000001232787209</v>
      </c>
      <c r="AP18" s="26">
        <f t="shared" si="11"/>
        <v>0.005729994946</v>
      </c>
      <c r="AQ18" s="26">
        <f t="shared" si="12"/>
        <v>0.007117620228</v>
      </c>
      <c r="AR18" s="24">
        <f t="shared" si="13"/>
        <v>811171</v>
      </c>
      <c r="AS18" s="26">
        <v>0.206393234524</v>
      </c>
      <c r="AT18" s="26">
        <v>0.145147137207</v>
      </c>
      <c r="AU18" s="26">
        <v>0.209136785619</v>
      </c>
      <c r="AV18" s="26">
        <v>0.186066264178</v>
      </c>
      <c r="AW18" s="26">
        <v>0.204606123949</v>
      </c>
      <c r="AX18" s="26">
        <v>0.15723852927</v>
      </c>
      <c r="AY18" s="26">
        <v>0.206393234524</v>
      </c>
      <c r="AZ18" s="26">
        <v>0.146119352225</v>
      </c>
      <c r="BA18" s="26">
        <v>0.209136785619</v>
      </c>
      <c r="BB18" s="26">
        <v>0.162995742738</v>
      </c>
      <c r="BC18" s="26">
        <v>0.204606123949</v>
      </c>
      <c r="BD18" s="26">
        <v>0.157103329896</v>
      </c>
      <c r="BE18" s="24">
        <v>811171.0</v>
      </c>
      <c r="BF18" s="24">
        <v>0.080445</v>
      </c>
      <c r="BG18" s="24">
        <v>811171.0</v>
      </c>
      <c r="BH18" s="24">
        <v>0.084315</v>
      </c>
      <c r="BI18" s="26">
        <f t="shared" si="14"/>
        <v>0.000001232787209</v>
      </c>
      <c r="BJ18" s="26">
        <f t="shared" si="15"/>
        <v>0.000001232787209</v>
      </c>
      <c r="BK18" s="24">
        <v>811171.0</v>
      </c>
      <c r="BL18" s="24">
        <v>0.010837</v>
      </c>
      <c r="BM18" s="24">
        <v>811171.0</v>
      </c>
      <c r="BN18" s="24">
        <v>0.011595</v>
      </c>
      <c r="BO18" s="26">
        <f t="shared" si="16"/>
        <v>0.000001232787209</v>
      </c>
      <c r="BP18" s="26">
        <f t="shared" si="17"/>
        <v>0.000001232787209</v>
      </c>
    </row>
    <row r="19" ht="12.0" customHeight="1">
      <c r="A19" s="28"/>
      <c r="B19" s="4" t="s">
        <v>45</v>
      </c>
      <c r="C19" s="4">
        <v>786580.0</v>
      </c>
      <c r="D19" s="4">
        <v>0.330047</v>
      </c>
      <c r="E19" s="24">
        <v>890920.2</v>
      </c>
      <c r="F19" s="24">
        <v>9.8E-5</v>
      </c>
      <c r="G19" s="4"/>
      <c r="H19" s="24">
        <v>786583.0</v>
      </c>
      <c r="I19" s="24">
        <v>2.71E-4</v>
      </c>
      <c r="J19" s="25">
        <v>790471.8</v>
      </c>
      <c r="K19" s="24">
        <v>3.94E-4</v>
      </c>
      <c r="L19" s="24">
        <v>786583.0</v>
      </c>
      <c r="M19" s="24">
        <v>4.25E-4</v>
      </c>
      <c r="N19" s="24">
        <v>786583.0</v>
      </c>
      <c r="O19" s="24">
        <v>6.06E-4</v>
      </c>
      <c r="P19" s="24">
        <v>786583.0</v>
      </c>
      <c r="Q19" s="24">
        <v>1.89E-4</v>
      </c>
      <c r="R19" s="24">
        <v>821827.4</v>
      </c>
      <c r="S19" s="24">
        <v>3.48E-4</v>
      </c>
      <c r="T19" s="24">
        <v>786583.0</v>
      </c>
      <c r="U19" s="24">
        <v>2.65E-4</v>
      </c>
      <c r="V19" s="24">
        <v>790471.8</v>
      </c>
      <c r="W19" s="24">
        <v>3.09E-4</v>
      </c>
      <c r="X19" s="24">
        <v>786583.0</v>
      </c>
      <c r="Y19" s="24">
        <v>3.54E-4</v>
      </c>
      <c r="Z19" s="24">
        <v>786583.0</v>
      </c>
      <c r="AA19" s="24">
        <v>5.28E-4</v>
      </c>
      <c r="AB19" s="24">
        <v>786583.0</v>
      </c>
      <c r="AC19" s="24">
        <v>2.18E-4</v>
      </c>
      <c r="AD19" s="24">
        <v>847349.8</v>
      </c>
      <c r="AE19" s="24">
        <v>3.13E-4</v>
      </c>
      <c r="AF19" s="26">
        <f t="shared" si="1"/>
        <v>0.000003813979506</v>
      </c>
      <c r="AG19" s="26">
        <f t="shared" si="2"/>
        <v>0.004947748481</v>
      </c>
      <c r="AH19" s="26">
        <f t="shared" si="3"/>
        <v>0.000003813979506</v>
      </c>
      <c r="AI19" s="26">
        <f t="shared" si="4"/>
        <v>0.000003813979506</v>
      </c>
      <c r="AJ19" s="26">
        <f t="shared" si="5"/>
        <v>0.000003813979506</v>
      </c>
      <c r="AK19" s="26">
        <f t="shared" si="6"/>
        <v>0.04481095375</v>
      </c>
      <c r="AL19" s="26">
        <f t="shared" si="7"/>
        <v>0.000003813979506</v>
      </c>
      <c r="AM19" s="26">
        <f t="shared" si="8"/>
        <v>0.004947748481</v>
      </c>
      <c r="AN19" s="26">
        <f t="shared" si="9"/>
        <v>0.000003813979506</v>
      </c>
      <c r="AO19" s="26">
        <f t="shared" si="10"/>
        <v>0.000003813979506</v>
      </c>
      <c r="AP19" s="26">
        <f t="shared" si="11"/>
        <v>0.000003813979506</v>
      </c>
      <c r="AQ19" s="26">
        <f t="shared" si="12"/>
        <v>0.07725825727</v>
      </c>
      <c r="AR19" s="24">
        <f t="shared" si="13"/>
        <v>786583</v>
      </c>
      <c r="AS19" s="26">
        <v>0.151751908492</v>
      </c>
      <c r="AT19" s="26">
        <v>0.13479537677</v>
      </c>
      <c r="AU19" s="26">
        <v>0.151751908492</v>
      </c>
      <c r="AV19" s="26">
        <v>0.13898904378</v>
      </c>
      <c r="AW19" s="26">
        <v>0.151751908492</v>
      </c>
      <c r="AX19" s="26">
        <v>0.0614310532803</v>
      </c>
      <c r="AY19" s="26">
        <v>0.151751908492</v>
      </c>
      <c r="AZ19" s="26">
        <v>0.0965067826361</v>
      </c>
      <c r="BA19" s="26">
        <v>0.151751908492</v>
      </c>
      <c r="BB19" s="26">
        <v>0.126226179069</v>
      </c>
      <c r="BC19" s="26">
        <v>0.151751908492</v>
      </c>
      <c r="BD19" s="26">
        <v>0.0469861523148</v>
      </c>
      <c r="BE19" s="24">
        <v>786583.0</v>
      </c>
      <c r="BF19" s="24">
        <v>0.071091</v>
      </c>
      <c r="BG19" s="24">
        <v>786583.0</v>
      </c>
      <c r="BH19" s="24">
        <v>0.072013</v>
      </c>
      <c r="BI19" s="26">
        <f t="shared" si="14"/>
        <v>0.000003813979506</v>
      </c>
      <c r="BJ19" s="26">
        <f t="shared" si="15"/>
        <v>0.000003813979506</v>
      </c>
      <c r="BK19" s="24">
        <v>786583.0</v>
      </c>
      <c r="BL19" s="24">
        <v>0.011397</v>
      </c>
      <c r="BM19" s="24">
        <v>786583.0</v>
      </c>
      <c r="BN19" s="24">
        <v>0.012313</v>
      </c>
      <c r="BO19" s="26">
        <f t="shared" si="16"/>
        <v>0.000003813979506</v>
      </c>
      <c r="BP19" s="26">
        <f t="shared" si="17"/>
        <v>0.000003813979506</v>
      </c>
    </row>
    <row r="20" ht="12.0" customHeight="1">
      <c r="A20" s="28"/>
      <c r="B20" s="4" t="s">
        <v>46</v>
      </c>
      <c r="C20" s="4">
        <v>805170.0</v>
      </c>
      <c r="D20" s="4">
        <v>0.206431</v>
      </c>
      <c r="E20" s="24">
        <v>939942.7</v>
      </c>
      <c r="F20" s="24">
        <v>1.02E-4</v>
      </c>
      <c r="G20" s="4"/>
      <c r="H20" s="24">
        <v>824867.0</v>
      </c>
      <c r="I20" s="24">
        <v>2.52E-4</v>
      </c>
      <c r="J20" s="25">
        <v>869753.4</v>
      </c>
      <c r="K20" s="24">
        <v>2.92E-4</v>
      </c>
      <c r="L20" s="24">
        <v>805165.0</v>
      </c>
      <c r="M20" s="24">
        <v>6.06E-4</v>
      </c>
      <c r="N20" s="24">
        <v>805165.0</v>
      </c>
      <c r="O20" s="24">
        <v>6.61E-4</v>
      </c>
      <c r="P20" s="24">
        <v>805165.0</v>
      </c>
      <c r="Q20" s="24">
        <v>4.01E-4</v>
      </c>
      <c r="R20" s="24">
        <v>842552.6</v>
      </c>
      <c r="S20" s="24">
        <v>4.85E-4</v>
      </c>
      <c r="T20" s="24">
        <v>824867.0</v>
      </c>
      <c r="U20" s="24">
        <v>2.15E-4</v>
      </c>
      <c r="V20" s="24">
        <v>869753.4</v>
      </c>
      <c r="W20" s="24">
        <v>2.77E-4</v>
      </c>
      <c r="X20" s="24">
        <v>805165.0</v>
      </c>
      <c r="Y20" s="24">
        <v>4.68E-4</v>
      </c>
      <c r="Z20" s="24">
        <v>818857.0</v>
      </c>
      <c r="AA20" s="24">
        <v>5.19E-4</v>
      </c>
      <c r="AB20" s="24">
        <v>824867.0</v>
      </c>
      <c r="AC20" s="24">
        <v>3.03E-4</v>
      </c>
      <c r="AD20" s="24">
        <v>852921.0</v>
      </c>
      <c r="AE20" s="24">
        <v>4.02E-4</v>
      </c>
      <c r="AF20" s="26">
        <f t="shared" si="1"/>
        <v>0.02446315685</v>
      </c>
      <c r="AG20" s="26">
        <f t="shared" si="2"/>
        <v>0.08021088714</v>
      </c>
      <c r="AH20" s="26">
        <f t="shared" si="3"/>
        <v>-0.000006209868723</v>
      </c>
      <c r="AI20" s="26">
        <f t="shared" si="4"/>
        <v>-0.000006209868723</v>
      </c>
      <c r="AJ20" s="26">
        <f t="shared" si="5"/>
        <v>-0.000006209868723</v>
      </c>
      <c r="AK20" s="26">
        <f t="shared" si="6"/>
        <v>0.04642820771</v>
      </c>
      <c r="AL20" s="26">
        <f t="shared" si="7"/>
        <v>0.02446315685</v>
      </c>
      <c r="AM20" s="26">
        <f t="shared" si="8"/>
        <v>0.08021088714</v>
      </c>
      <c r="AN20" s="26">
        <f t="shared" si="9"/>
        <v>-0.000006209868723</v>
      </c>
      <c r="AO20" s="26">
        <f t="shared" si="10"/>
        <v>0.01699889464</v>
      </c>
      <c r="AP20" s="26">
        <f t="shared" si="11"/>
        <v>0.02446315685</v>
      </c>
      <c r="AQ20" s="26">
        <f t="shared" si="12"/>
        <v>0.05930548828</v>
      </c>
      <c r="AR20" s="24">
        <f t="shared" si="13"/>
        <v>805165</v>
      </c>
      <c r="AS20" s="26">
        <v>0.249356617647</v>
      </c>
      <c r="AT20" s="26">
        <v>0.194555237053</v>
      </c>
      <c r="AU20" s="26">
        <v>0.273780833186</v>
      </c>
      <c r="AV20" s="26">
        <v>0.257425742389</v>
      </c>
      <c r="AW20" s="26">
        <v>0.273780833186</v>
      </c>
      <c r="AX20" s="26">
        <v>0.227798949612</v>
      </c>
      <c r="AY20" s="26">
        <v>0.233025037169</v>
      </c>
      <c r="AZ20" s="26">
        <v>0.20459703634</v>
      </c>
      <c r="BA20" s="26">
        <v>0.258343946287</v>
      </c>
      <c r="BB20" s="26">
        <v>0.251999420722</v>
      </c>
      <c r="BC20" s="26">
        <v>0.256010599725</v>
      </c>
      <c r="BD20" s="26">
        <v>0.215025570129</v>
      </c>
      <c r="BE20" s="24">
        <v>805165.0</v>
      </c>
      <c r="BF20" s="24">
        <v>0.113932</v>
      </c>
      <c r="BG20" s="24">
        <v>805165.0</v>
      </c>
      <c r="BH20" s="24">
        <v>0.11793</v>
      </c>
      <c r="BI20" s="26">
        <f t="shared" si="14"/>
        <v>-0.000006209868723</v>
      </c>
      <c r="BJ20" s="26">
        <f t="shared" si="15"/>
        <v>-0.000006209868723</v>
      </c>
      <c r="BK20" s="24">
        <v>805165.0</v>
      </c>
      <c r="BL20" s="24">
        <v>0.01411</v>
      </c>
      <c r="BM20" s="24">
        <v>805165.0</v>
      </c>
      <c r="BN20" s="24">
        <v>0.014959</v>
      </c>
      <c r="BO20" s="26">
        <f t="shared" si="16"/>
        <v>-0.000006209868723</v>
      </c>
      <c r="BP20" s="26">
        <f t="shared" si="17"/>
        <v>-0.000006209868723</v>
      </c>
    </row>
    <row r="21" ht="12.0" customHeight="1">
      <c r="A21" s="28"/>
      <c r="B21" s="4" t="s">
        <v>47</v>
      </c>
      <c r="C21" s="4">
        <v>665980.0</v>
      </c>
      <c r="D21" s="4">
        <v>0.330798</v>
      </c>
      <c r="E21" s="24">
        <v>789317.5</v>
      </c>
      <c r="F21" s="24">
        <v>9.1E-5</v>
      </c>
      <c r="G21" s="4"/>
      <c r="H21" s="24">
        <v>668535.0</v>
      </c>
      <c r="I21" s="24">
        <v>2.33E-4</v>
      </c>
      <c r="J21" s="25">
        <v>675411.7</v>
      </c>
      <c r="K21" s="24">
        <v>3.33E-4</v>
      </c>
      <c r="L21" s="24">
        <v>665984.0</v>
      </c>
      <c r="M21" s="24">
        <v>5.41E-4</v>
      </c>
      <c r="N21" s="24">
        <v>665984.0</v>
      </c>
      <c r="O21" s="24">
        <v>6.99E-4</v>
      </c>
      <c r="P21" s="24">
        <v>668535.0</v>
      </c>
      <c r="Q21" s="24">
        <v>3.76E-4</v>
      </c>
      <c r="R21" s="24">
        <v>669138.3</v>
      </c>
      <c r="S21" s="24">
        <v>3.87E-4</v>
      </c>
      <c r="T21" s="24">
        <v>670546.0</v>
      </c>
      <c r="U21" s="24">
        <v>1.82E-4</v>
      </c>
      <c r="V21" s="24">
        <v>675612.8</v>
      </c>
      <c r="W21" s="24">
        <v>3.27E-4</v>
      </c>
      <c r="X21" s="24">
        <v>665984.0</v>
      </c>
      <c r="Y21" s="24">
        <v>3.81E-4</v>
      </c>
      <c r="Z21" s="24">
        <v>665984.0</v>
      </c>
      <c r="AA21" s="24">
        <v>4.85E-4</v>
      </c>
      <c r="AB21" s="24">
        <v>668535.0</v>
      </c>
      <c r="AC21" s="24">
        <v>2.06E-4</v>
      </c>
      <c r="AD21" s="24">
        <v>670020.9</v>
      </c>
      <c r="AE21" s="24">
        <v>3.47E-4</v>
      </c>
      <c r="AF21" s="26">
        <f t="shared" si="1"/>
        <v>0.003836451545</v>
      </c>
      <c r="AG21" s="26">
        <f t="shared" si="2"/>
        <v>0.014162137</v>
      </c>
      <c r="AH21" s="26">
        <f t="shared" si="3"/>
        <v>0.000006006186372</v>
      </c>
      <c r="AI21" s="26">
        <f t="shared" si="4"/>
        <v>0.000006006186372</v>
      </c>
      <c r="AJ21" s="26">
        <f t="shared" si="5"/>
        <v>0.003836451545</v>
      </c>
      <c r="AK21" s="26">
        <f t="shared" si="6"/>
        <v>0.004742334605</v>
      </c>
      <c r="AL21" s="26">
        <f t="shared" si="7"/>
        <v>0.006856061744</v>
      </c>
      <c r="AM21" s="26">
        <f t="shared" si="8"/>
        <v>0.01446409802</v>
      </c>
      <c r="AN21" s="26">
        <f t="shared" si="9"/>
        <v>0.000006006186372</v>
      </c>
      <c r="AO21" s="26">
        <f t="shared" si="10"/>
        <v>0.000006006186372</v>
      </c>
      <c r="AP21" s="26">
        <f t="shared" si="11"/>
        <v>0.003836451545</v>
      </c>
      <c r="AQ21" s="26">
        <f t="shared" si="12"/>
        <v>0.006067599628</v>
      </c>
      <c r="AR21" s="24">
        <f t="shared" si="13"/>
        <v>665984</v>
      </c>
      <c r="AS21" s="26">
        <v>0.222891251155</v>
      </c>
      <c r="AT21" s="26">
        <v>0.0751279919632</v>
      </c>
      <c r="AU21" s="26">
        <v>0.225856547539</v>
      </c>
      <c r="AV21" s="26">
        <v>0.103489399575</v>
      </c>
      <c r="AW21" s="26">
        <v>0.0693464188766</v>
      </c>
      <c r="AX21" s="26">
        <v>0.0685065775736</v>
      </c>
      <c r="AY21" s="26">
        <v>0.0665469478666</v>
      </c>
      <c r="AZ21" s="26">
        <v>0.0594935616343</v>
      </c>
      <c r="BA21" s="26">
        <v>0.0728976125844</v>
      </c>
      <c r="BB21" s="26">
        <v>0.0728976125844</v>
      </c>
      <c r="BC21" s="26">
        <v>0.212631860372</v>
      </c>
      <c r="BD21" s="26">
        <v>0.0828351217231</v>
      </c>
      <c r="BE21" s="24">
        <v>665984.0</v>
      </c>
      <c r="BF21" s="24">
        <v>0.085504</v>
      </c>
      <c r="BG21" s="24">
        <v>665984.0</v>
      </c>
      <c r="BH21" s="24">
        <v>0.086744</v>
      </c>
      <c r="BI21" s="26">
        <f t="shared" si="14"/>
        <v>0.000006006186372</v>
      </c>
      <c r="BJ21" s="26">
        <f t="shared" si="15"/>
        <v>0.000006006186372</v>
      </c>
      <c r="BK21" s="24">
        <v>665984.0</v>
      </c>
      <c r="BL21" s="24">
        <v>0.011433</v>
      </c>
      <c r="BM21" s="24">
        <v>665984.0</v>
      </c>
      <c r="BN21" s="24">
        <v>0.013425</v>
      </c>
      <c r="BO21" s="26">
        <f t="shared" si="16"/>
        <v>0.000006006186372</v>
      </c>
      <c r="BP21" s="26">
        <f t="shared" si="17"/>
        <v>0.000006006186372</v>
      </c>
    </row>
    <row r="22" ht="12.0" customHeight="1">
      <c r="A22" s="28"/>
      <c r="B22" s="4" t="s">
        <v>48</v>
      </c>
      <c r="C22" s="4">
        <v>859520.0</v>
      </c>
      <c r="D22" s="4">
        <v>0.441651</v>
      </c>
      <c r="E22" s="24">
        <v>976545.4</v>
      </c>
      <c r="F22" s="24">
        <v>9.3E-5</v>
      </c>
      <c r="G22" s="4"/>
      <c r="H22" s="24">
        <v>859515.0</v>
      </c>
      <c r="I22" s="24">
        <v>2.3E-4</v>
      </c>
      <c r="J22" s="25">
        <v>859515.0</v>
      </c>
      <c r="K22" s="24">
        <v>2.37E-4</v>
      </c>
      <c r="L22" s="24">
        <v>859515.0</v>
      </c>
      <c r="M22" s="24">
        <v>4.25E-4</v>
      </c>
      <c r="N22" s="24">
        <v>859515.0</v>
      </c>
      <c r="O22" s="24">
        <v>4.63E-4</v>
      </c>
      <c r="P22" s="24">
        <v>867026.0</v>
      </c>
      <c r="Q22" s="24">
        <v>2.9E-4</v>
      </c>
      <c r="R22" s="24">
        <v>883299.2</v>
      </c>
      <c r="S22" s="24">
        <v>2.93E-4</v>
      </c>
      <c r="T22" s="24">
        <v>859515.0</v>
      </c>
      <c r="U22" s="24">
        <v>1.92E-4</v>
      </c>
      <c r="V22" s="24">
        <v>885358.8</v>
      </c>
      <c r="W22" s="24">
        <v>2.1E-4</v>
      </c>
      <c r="X22" s="24">
        <v>859515.0</v>
      </c>
      <c r="Y22" s="24">
        <v>4.26E-4</v>
      </c>
      <c r="Z22" s="24">
        <v>871429.8</v>
      </c>
      <c r="AA22" s="24">
        <v>4.97E-4</v>
      </c>
      <c r="AB22" s="24">
        <v>867026.0</v>
      </c>
      <c r="AC22" s="24">
        <v>2.22E-4</v>
      </c>
      <c r="AD22" s="24">
        <v>903097.7</v>
      </c>
      <c r="AE22" s="24">
        <v>2.31E-4</v>
      </c>
      <c r="AF22" s="26">
        <f t="shared" si="1"/>
        <v>-0.000005817200298</v>
      </c>
      <c r="AG22" s="26">
        <f t="shared" si="2"/>
        <v>-0.000005817200298</v>
      </c>
      <c r="AH22" s="26">
        <f t="shared" si="3"/>
        <v>-0.000005817200298</v>
      </c>
      <c r="AI22" s="26">
        <f t="shared" si="4"/>
        <v>-0.000005817200298</v>
      </c>
      <c r="AJ22" s="26">
        <f t="shared" si="5"/>
        <v>0.008732781087</v>
      </c>
      <c r="AK22" s="26">
        <f t="shared" si="6"/>
        <v>0.02766567386</v>
      </c>
      <c r="AL22" s="26">
        <f t="shared" si="7"/>
        <v>-0.000005817200298</v>
      </c>
      <c r="AM22" s="26">
        <f t="shared" si="8"/>
        <v>0.03006189501</v>
      </c>
      <c r="AN22" s="26">
        <f t="shared" si="9"/>
        <v>-0.000005817200298</v>
      </c>
      <c r="AO22" s="26">
        <f t="shared" si="10"/>
        <v>0.01385633842</v>
      </c>
      <c r="AP22" s="26">
        <f t="shared" si="11"/>
        <v>0.008732781087</v>
      </c>
      <c r="AQ22" s="26">
        <f t="shared" si="12"/>
        <v>0.05070004188</v>
      </c>
      <c r="AR22" s="24">
        <f t="shared" si="13"/>
        <v>859515</v>
      </c>
      <c r="AS22" s="26">
        <v>0.123091520305</v>
      </c>
      <c r="AT22" s="26">
        <v>0.119792313563</v>
      </c>
      <c r="AU22" s="26">
        <v>0.123091520305</v>
      </c>
      <c r="AV22" s="26">
        <v>0.119792313563</v>
      </c>
      <c r="AW22" s="26">
        <v>0.115428524789</v>
      </c>
      <c r="AX22" s="26">
        <v>0.091857619828</v>
      </c>
      <c r="AY22" s="26">
        <v>0.106595486593</v>
      </c>
      <c r="AZ22" s="26">
        <v>0.0901263216362</v>
      </c>
      <c r="BA22" s="26">
        <v>0.123091520305</v>
      </c>
      <c r="BB22" s="26">
        <v>0.109286004409</v>
      </c>
      <c r="BC22" s="26">
        <v>0.115428524789</v>
      </c>
      <c r="BD22" s="26">
        <v>0.0734005682247</v>
      </c>
      <c r="BE22" s="24">
        <v>859515.0</v>
      </c>
      <c r="BF22" s="24">
        <v>0.06863</v>
      </c>
      <c r="BG22" s="24">
        <v>859515.0</v>
      </c>
      <c r="BH22" s="24">
        <v>0.070745</v>
      </c>
      <c r="BI22" s="26">
        <f t="shared" si="14"/>
        <v>-0.000005817200298</v>
      </c>
      <c r="BJ22" s="26">
        <f t="shared" si="15"/>
        <v>-0.000005817200298</v>
      </c>
      <c r="BK22" s="24">
        <v>859515.0</v>
      </c>
      <c r="BL22" s="24">
        <v>0.011245</v>
      </c>
      <c r="BM22" s="24">
        <v>859515.0</v>
      </c>
      <c r="BN22" s="24">
        <v>0.012364</v>
      </c>
      <c r="BO22" s="26">
        <f t="shared" si="16"/>
        <v>-0.000005817200298</v>
      </c>
      <c r="BP22" s="26">
        <f t="shared" si="17"/>
        <v>-0.000005817200298</v>
      </c>
    </row>
    <row r="23" ht="12.0" customHeight="1">
      <c r="A23" s="28"/>
      <c r="B23" s="4" t="s">
        <v>49</v>
      </c>
      <c r="C23" s="4">
        <v>736180.0</v>
      </c>
      <c r="D23" s="4">
        <v>0.309648</v>
      </c>
      <c r="E23" s="24">
        <v>915535.8</v>
      </c>
      <c r="F23" s="24">
        <v>9.1E-5</v>
      </c>
      <c r="G23" s="4"/>
      <c r="H23" s="24">
        <v>736186.0</v>
      </c>
      <c r="I23" s="24">
        <v>2.3E-4</v>
      </c>
      <c r="J23" s="25">
        <v>738626.8</v>
      </c>
      <c r="K23" s="24">
        <v>2.8E-4</v>
      </c>
      <c r="L23" s="24">
        <v>736186.0</v>
      </c>
      <c r="M23" s="24">
        <v>5.44E-4</v>
      </c>
      <c r="N23" s="24">
        <v>736186.0</v>
      </c>
      <c r="O23" s="24">
        <v>5.56E-4</v>
      </c>
      <c r="P23" s="24">
        <v>744322.0</v>
      </c>
      <c r="Q23" s="24">
        <v>2.87E-4</v>
      </c>
      <c r="R23" s="24">
        <v>783258.0</v>
      </c>
      <c r="S23" s="24">
        <v>3.68E-4</v>
      </c>
      <c r="T23" s="24">
        <v>736186.0</v>
      </c>
      <c r="U23" s="24">
        <v>2.32E-4</v>
      </c>
      <c r="V23" s="24">
        <v>737813.2</v>
      </c>
      <c r="W23" s="24">
        <v>2.59E-4</v>
      </c>
      <c r="X23" s="24">
        <v>736186.0</v>
      </c>
      <c r="Y23" s="24">
        <v>4.34E-4</v>
      </c>
      <c r="Z23" s="24">
        <v>736186.0</v>
      </c>
      <c r="AA23" s="24">
        <v>4.87E-4</v>
      </c>
      <c r="AB23" s="24">
        <v>744322.0</v>
      </c>
      <c r="AC23" s="24">
        <v>2.24E-4</v>
      </c>
      <c r="AD23" s="24">
        <v>783258.0</v>
      </c>
      <c r="AE23" s="24">
        <v>2.74E-4</v>
      </c>
      <c r="AF23" s="26">
        <f t="shared" si="1"/>
        <v>0.000008150180662</v>
      </c>
      <c r="AG23" s="26">
        <f t="shared" si="2"/>
        <v>0.003323643674</v>
      </c>
      <c r="AH23" s="26">
        <f t="shared" si="3"/>
        <v>0.000008150180662</v>
      </c>
      <c r="AI23" s="26">
        <f t="shared" si="4"/>
        <v>0.000008150180662</v>
      </c>
      <c r="AJ23" s="26">
        <f t="shared" si="5"/>
        <v>0.01105979516</v>
      </c>
      <c r="AK23" s="26">
        <f t="shared" si="6"/>
        <v>0.0639490342</v>
      </c>
      <c r="AL23" s="26">
        <f t="shared" si="7"/>
        <v>0.000008150180662</v>
      </c>
      <c r="AM23" s="26">
        <f t="shared" si="8"/>
        <v>0.002218479176</v>
      </c>
      <c r="AN23" s="26">
        <f t="shared" si="9"/>
        <v>0.000008150180662</v>
      </c>
      <c r="AO23" s="26">
        <f t="shared" si="10"/>
        <v>0.000008150180662</v>
      </c>
      <c r="AP23" s="26">
        <f t="shared" si="11"/>
        <v>0.01105979516</v>
      </c>
      <c r="AQ23" s="26">
        <f t="shared" si="12"/>
        <v>0.0639490342</v>
      </c>
      <c r="AR23" s="24">
        <f t="shared" si="13"/>
        <v>736186</v>
      </c>
      <c r="AS23" s="26">
        <v>0.224968653902</v>
      </c>
      <c r="AT23" s="26">
        <v>0.189261075104</v>
      </c>
      <c r="AU23" s="26">
        <v>0.188283808369</v>
      </c>
      <c r="AV23" s="26">
        <v>0.188283808369</v>
      </c>
      <c r="AW23" s="26">
        <v>0.216403352427</v>
      </c>
      <c r="AX23" s="26">
        <v>0.14380043453</v>
      </c>
      <c r="AY23" s="26">
        <v>0.224968653902</v>
      </c>
      <c r="AZ23" s="26">
        <v>0.19015814771</v>
      </c>
      <c r="BA23" s="26">
        <v>0.224968653902</v>
      </c>
      <c r="BB23" s="26">
        <v>0.195620777475</v>
      </c>
      <c r="BC23" s="26">
        <v>0.216403352427</v>
      </c>
      <c r="BD23" s="26">
        <v>0.14380043453</v>
      </c>
      <c r="BE23" s="24">
        <v>736186.0</v>
      </c>
      <c r="BF23" s="24">
        <v>0.0702</v>
      </c>
      <c r="BG23" s="24">
        <v>736186.0</v>
      </c>
      <c r="BH23" s="24">
        <v>0.071586</v>
      </c>
      <c r="BI23" s="26">
        <f t="shared" si="14"/>
        <v>0.000008150180662</v>
      </c>
      <c r="BJ23" s="26">
        <f t="shared" si="15"/>
        <v>0.000008150180662</v>
      </c>
      <c r="BK23" s="24">
        <v>736186.0</v>
      </c>
      <c r="BL23" s="24">
        <v>0.010309</v>
      </c>
      <c r="BM23" s="24">
        <v>736186.0</v>
      </c>
      <c r="BN23" s="24">
        <v>0.011297</v>
      </c>
      <c r="BO23" s="26">
        <f t="shared" si="16"/>
        <v>0.000008150180662</v>
      </c>
      <c r="BP23" s="26">
        <f t="shared" si="17"/>
        <v>0.000008150180662</v>
      </c>
    </row>
    <row r="24" ht="12.0" customHeight="1">
      <c r="A24" s="28"/>
      <c r="B24" s="4" t="s">
        <v>50</v>
      </c>
      <c r="C24" s="4">
        <v>574910.0</v>
      </c>
      <c r="D24" s="4">
        <v>0.473128</v>
      </c>
      <c r="E24" s="24">
        <v>687029.8</v>
      </c>
      <c r="F24" s="24">
        <v>1.3E-4</v>
      </c>
      <c r="G24" s="4"/>
      <c r="H24" s="24">
        <v>576287.0</v>
      </c>
      <c r="I24" s="24">
        <v>3.36E-4</v>
      </c>
      <c r="J24" s="25">
        <v>577243.6</v>
      </c>
      <c r="K24" s="24">
        <v>4.76E-4</v>
      </c>
      <c r="L24" s="24">
        <v>574901.0</v>
      </c>
      <c r="M24" s="24">
        <v>7.76E-4</v>
      </c>
      <c r="N24" s="24">
        <v>574901.0</v>
      </c>
      <c r="O24" s="24">
        <v>8.48E-4</v>
      </c>
      <c r="P24" s="24">
        <v>574901.0</v>
      </c>
      <c r="Q24" s="24">
        <v>5.6E-4</v>
      </c>
      <c r="R24" s="24">
        <v>580453.1</v>
      </c>
      <c r="S24" s="24">
        <v>6.6E-4</v>
      </c>
      <c r="T24" s="24">
        <v>576287.0</v>
      </c>
      <c r="U24" s="24">
        <v>3.58E-4</v>
      </c>
      <c r="V24" s="24">
        <v>580113.4</v>
      </c>
      <c r="W24" s="24">
        <v>3.96E-4</v>
      </c>
      <c r="X24" s="24">
        <v>574901.0</v>
      </c>
      <c r="Y24" s="24">
        <v>6.46E-4</v>
      </c>
      <c r="Z24" s="24">
        <v>574901.0</v>
      </c>
      <c r="AA24" s="24">
        <v>7.51E-4</v>
      </c>
      <c r="AB24" s="24">
        <v>574901.0</v>
      </c>
      <c r="AC24" s="24">
        <v>3.6E-4</v>
      </c>
      <c r="AD24" s="24">
        <v>579836.2</v>
      </c>
      <c r="AE24" s="24">
        <v>6.46E-4</v>
      </c>
      <c r="AF24" s="26">
        <f t="shared" si="1"/>
        <v>0.002395157503</v>
      </c>
      <c r="AG24" s="26">
        <f t="shared" si="2"/>
        <v>0.004059070115</v>
      </c>
      <c r="AH24" s="26">
        <f t="shared" si="3"/>
        <v>-0.0000156546242</v>
      </c>
      <c r="AI24" s="26">
        <f t="shared" si="4"/>
        <v>-0.0000156546242</v>
      </c>
      <c r="AJ24" s="26">
        <f t="shared" si="5"/>
        <v>-0.0000156546242</v>
      </c>
      <c r="AK24" s="26">
        <f t="shared" si="6"/>
        <v>0.009641683046</v>
      </c>
      <c r="AL24" s="26">
        <f t="shared" si="7"/>
        <v>0.002395157503</v>
      </c>
      <c r="AM24" s="26">
        <f t="shared" si="8"/>
        <v>0.009050807953</v>
      </c>
      <c r="AN24" s="26">
        <f t="shared" si="9"/>
        <v>-0.0000156546242</v>
      </c>
      <c r="AO24" s="26">
        <f t="shared" si="10"/>
        <v>-0.0000156546242</v>
      </c>
      <c r="AP24" s="26">
        <f t="shared" si="11"/>
        <v>-0.0000156546242</v>
      </c>
      <c r="AQ24" s="26">
        <f t="shared" si="12"/>
        <v>0.008568645527</v>
      </c>
      <c r="AR24" s="24">
        <f t="shared" si="13"/>
        <v>574901</v>
      </c>
      <c r="AS24" s="26">
        <v>0.173014968724</v>
      </c>
      <c r="AT24" s="26">
        <v>0.146559084501</v>
      </c>
      <c r="AU24" s="26">
        <v>0.175003910437</v>
      </c>
      <c r="AV24" s="26">
        <v>0.156236799124</v>
      </c>
      <c r="AW24" s="26">
        <v>0.166151254282</v>
      </c>
      <c r="AX24" s="26">
        <v>0.160780816126</v>
      </c>
      <c r="AY24" s="26">
        <v>0.173014968724</v>
      </c>
      <c r="AZ24" s="26">
        <v>0.16752399717</v>
      </c>
      <c r="BA24" s="26">
        <v>0.175003910437</v>
      </c>
      <c r="BB24" s="26">
        <v>0.156236799124</v>
      </c>
      <c r="BC24" s="26">
        <v>0.166151254282</v>
      </c>
      <c r="BD24" s="26">
        <v>0.155410377971</v>
      </c>
      <c r="BE24" s="24">
        <v>574901.0</v>
      </c>
      <c r="BF24" s="24">
        <v>0.135201</v>
      </c>
      <c r="BG24" s="24">
        <v>574901.0</v>
      </c>
      <c r="BH24" s="24">
        <v>0.137311</v>
      </c>
      <c r="BI24" s="26">
        <f t="shared" si="14"/>
        <v>-0.0000156546242</v>
      </c>
      <c r="BJ24" s="26">
        <f t="shared" si="15"/>
        <v>-0.0000156546242</v>
      </c>
      <c r="BK24" s="24">
        <v>574901.0</v>
      </c>
      <c r="BL24" s="24">
        <v>0.018269</v>
      </c>
      <c r="BM24" s="24">
        <v>574901.0</v>
      </c>
      <c r="BN24" s="24">
        <v>0.01937</v>
      </c>
      <c r="BO24" s="26">
        <f t="shared" si="16"/>
        <v>-0.0000156546242</v>
      </c>
      <c r="BP24" s="26">
        <f t="shared" si="17"/>
        <v>-0.0000156546242</v>
      </c>
    </row>
    <row r="25" ht="12.0" customHeight="1">
      <c r="A25" s="28"/>
      <c r="B25" s="4" t="s">
        <v>51</v>
      </c>
      <c r="C25" s="4">
        <v>689820.0</v>
      </c>
      <c r="D25" s="4">
        <v>0.291556</v>
      </c>
      <c r="E25" s="24">
        <v>755066.7</v>
      </c>
      <c r="F25" s="24">
        <v>9.0E-5</v>
      </c>
      <c r="G25" s="4"/>
      <c r="H25" s="24">
        <v>689819.0</v>
      </c>
      <c r="I25" s="24">
        <v>1.45E-4</v>
      </c>
      <c r="J25" s="25">
        <v>755066.7</v>
      </c>
      <c r="K25" s="24">
        <v>1.51E-4</v>
      </c>
      <c r="L25" s="24">
        <v>689819.0</v>
      </c>
      <c r="M25" s="24">
        <v>2.45E-4</v>
      </c>
      <c r="N25" s="24">
        <v>689819.0</v>
      </c>
      <c r="O25" s="24">
        <v>3.36E-4</v>
      </c>
      <c r="P25" s="24">
        <v>689819.0</v>
      </c>
      <c r="Q25" s="24">
        <v>1.83E-4</v>
      </c>
      <c r="R25" s="24">
        <v>712614.5</v>
      </c>
      <c r="S25" s="24">
        <v>2.37E-4</v>
      </c>
      <c r="T25" s="24">
        <v>689819.0</v>
      </c>
      <c r="U25" s="24">
        <v>1.56E-4</v>
      </c>
      <c r="V25" s="24">
        <v>745745.6</v>
      </c>
      <c r="W25" s="24">
        <v>1.58E-4</v>
      </c>
      <c r="X25" s="24">
        <v>689819.0</v>
      </c>
      <c r="Y25" s="24">
        <v>2.68E-4</v>
      </c>
      <c r="Z25" s="24">
        <v>689819.0</v>
      </c>
      <c r="AA25" s="24">
        <v>3.04E-4</v>
      </c>
      <c r="AB25" s="24">
        <v>689819.0</v>
      </c>
      <c r="AC25" s="24">
        <v>1.84E-4</v>
      </c>
      <c r="AD25" s="24">
        <v>712614.5</v>
      </c>
      <c r="AE25" s="24">
        <v>2.22E-4</v>
      </c>
      <c r="AF25" s="26">
        <f t="shared" si="1"/>
        <v>-0.000001449653533</v>
      </c>
      <c r="AG25" s="26">
        <f t="shared" si="2"/>
        <v>0.09458510916</v>
      </c>
      <c r="AH25" s="26">
        <f t="shared" si="3"/>
        <v>-0.000001449653533</v>
      </c>
      <c r="AI25" s="26">
        <f t="shared" si="4"/>
        <v>-0.000001449653533</v>
      </c>
      <c r="AJ25" s="26">
        <f t="shared" si="5"/>
        <v>-0.000001449653533</v>
      </c>
      <c r="AK25" s="26">
        <f t="shared" si="6"/>
        <v>0.03304412745</v>
      </c>
      <c r="AL25" s="26">
        <f t="shared" si="7"/>
        <v>-0.000001449653533</v>
      </c>
      <c r="AM25" s="26">
        <f t="shared" si="8"/>
        <v>0.08107274361</v>
      </c>
      <c r="AN25" s="26">
        <f t="shared" si="9"/>
        <v>-0.000001449653533</v>
      </c>
      <c r="AO25" s="26">
        <f t="shared" si="10"/>
        <v>-0.000001449653533</v>
      </c>
      <c r="AP25" s="26">
        <f t="shared" si="11"/>
        <v>-0.000001449653533</v>
      </c>
      <c r="AQ25" s="26">
        <f t="shared" si="12"/>
        <v>0.03304412745</v>
      </c>
      <c r="AR25" s="24">
        <f t="shared" si="13"/>
        <v>689819</v>
      </c>
      <c r="AS25" s="26">
        <v>0.0</v>
      </c>
      <c r="AT25" s="26">
        <v>0.0</v>
      </c>
      <c r="AU25" s="26">
        <v>0.119038861857</v>
      </c>
      <c r="AV25" s="26">
        <v>0.0595194309286</v>
      </c>
      <c r="AW25" s="26">
        <v>0.0608150390151</v>
      </c>
      <c r="AX25" s="26">
        <v>0.0304075195076</v>
      </c>
      <c r="AY25" s="26">
        <v>0.0</v>
      </c>
      <c r="AZ25" s="26">
        <v>0.0</v>
      </c>
      <c r="BA25" s="26">
        <v>0.119038861857</v>
      </c>
      <c r="BB25" s="26">
        <v>0.0595194309286</v>
      </c>
      <c r="BC25" s="26">
        <v>0.0608150390151</v>
      </c>
      <c r="BD25" s="26">
        <v>0.0304075195076</v>
      </c>
      <c r="BE25" s="24">
        <v>689819.0</v>
      </c>
      <c r="BF25" s="24">
        <v>0.033567</v>
      </c>
      <c r="BG25" s="24">
        <v>689819.0</v>
      </c>
      <c r="BH25" s="24">
        <v>0.049172</v>
      </c>
      <c r="BI25" s="26">
        <f t="shared" si="14"/>
        <v>-0.000001449653533</v>
      </c>
      <c r="BJ25" s="26">
        <f t="shared" si="15"/>
        <v>-0.000001449653533</v>
      </c>
      <c r="BK25" s="24">
        <v>689819.0</v>
      </c>
      <c r="BL25" s="24">
        <v>0.011439</v>
      </c>
      <c r="BM25" s="24">
        <v>689819.0</v>
      </c>
      <c r="BN25" s="24">
        <v>0.012189</v>
      </c>
      <c r="BO25" s="26">
        <f t="shared" si="16"/>
        <v>-0.000001449653533</v>
      </c>
      <c r="BP25" s="26">
        <f t="shared" si="17"/>
        <v>-0.000001449653533</v>
      </c>
    </row>
    <row r="26" ht="12.0" customHeight="1">
      <c r="A26" s="28"/>
      <c r="B26" s="4" t="s">
        <v>52</v>
      </c>
      <c r="C26" s="4">
        <v>621060.0</v>
      </c>
      <c r="D26" s="4">
        <v>0.32204</v>
      </c>
      <c r="E26" s="24">
        <v>861524.2</v>
      </c>
      <c r="F26" s="24">
        <v>1.1E-4</v>
      </c>
      <c r="G26" s="4"/>
      <c r="H26" s="24">
        <v>621260.0</v>
      </c>
      <c r="I26" s="24">
        <v>4.96E-4</v>
      </c>
      <c r="J26" s="25">
        <v>621260.0</v>
      </c>
      <c r="K26" s="24">
        <v>5.61E-4</v>
      </c>
      <c r="L26" s="24">
        <v>621048.0</v>
      </c>
      <c r="M26" s="24">
        <v>8.09E-4</v>
      </c>
      <c r="N26" s="24">
        <v>621048.0</v>
      </c>
      <c r="O26" s="24">
        <v>8.52E-4</v>
      </c>
      <c r="P26" s="24">
        <v>621048.0</v>
      </c>
      <c r="Q26" s="24">
        <v>4.82E-4</v>
      </c>
      <c r="R26" s="24">
        <v>628661.5</v>
      </c>
      <c r="S26" s="24">
        <v>5.99E-4</v>
      </c>
      <c r="T26" s="24">
        <v>636275.0</v>
      </c>
      <c r="U26" s="24">
        <v>4.2E-4</v>
      </c>
      <c r="V26" s="24">
        <v>636275.0</v>
      </c>
      <c r="W26" s="24">
        <v>4.77E-4</v>
      </c>
      <c r="X26" s="24">
        <v>621048.0</v>
      </c>
      <c r="Y26" s="24">
        <v>6.31E-4</v>
      </c>
      <c r="Z26" s="24">
        <v>621048.0</v>
      </c>
      <c r="AA26" s="24">
        <v>7.42E-4</v>
      </c>
      <c r="AB26" s="24">
        <v>621048.0</v>
      </c>
      <c r="AC26" s="24">
        <v>3.66E-4</v>
      </c>
      <c r="AD26" s="24">
        <v>624093.4</v>
      </c>
      <c r="AE26" s="24">
        <v>4.97E-4</v>
      </c>
      <c r="AF26" s="26">
        <f t="shared" si="1"/>
        <v>0.0003220300776</v>
      </c>
      <c r="AG26" s="26">
        <f t="shared" si="2"/>
        <v>0.0003220300776</v>
      </c>
      <c r="AH26" s="26">
        <f t="shared" si="3"/>
        <v>-0.00001932180466</v>
      </c>
      <c r="AI26" s="26">
        <f t="shared" si="4"/>
        <v>-0.00001932180466</v>
      </c>
      <c r="AJ26" s="26">
        <f t="shared" si="5"/>
        <v>-0.00001932180466</v>
      </c>
      <c r="AK26" s="26">
        <f t="shared" si="6"/>
        <v>0.01223955817</v>
      </c>
      <c r="AL26" s="26">
        <f t="shared" si="7"/>
        <v>0.02449843815</v>
      </c>
      <c r="AM26" s="26">
        <f t="shared" si="8"/>
        <v>0.02449843815</v>
      </c>
      <c r="AN26" s="26">
        <f t="shared" si="9"/>
        <v>-0.00001932180466</v>
      </c>
      <c r="AO26" s="26">
        <f t="shared" si="10"/>
        <v>-0.00001932180466</v>
      </c>
      <c r="AP26" s="26">
        <f t="shared" si="11"/>
        <v>-0.00001932180466</v>
      </c>
      <c r="AQ26" s="26">
        <f t="shared" si="12"/>
        <v>0.004884230187</v>
      </c>
      <c r="AR26" s="24">
        <f t="shared" si="13"/>
        <v>621048</v>
      </c>
      <c r="AS26" s="26">
        <v>0.327522062875</v>
      </c>
      <c r="AT26" s="26">
        <v>0.284178888133</v>
      </c>
      <c r="AU26" s="26">
        <v>0.327751540586</v>
      </c>
      <c r="AV26" s="26">
        <v>0.284423156355</v>
      </c>
      <c r="AW26" s="26">
        <v>0.311269195756</v>
      </c>
      <c r="AX26" s="26">
        <v>0.269536928143</v>
      </c>
      <c r="AY26" s="26">
        <v>0.311269195756</v>
      </c>
      <c r="AZ26" s="26">
        <v>0.254195413309</v>
      </c>
      <c r="BA26" s="26">
        <v>0.327751540586</v>
      </c>
      <c r="BB26" s="26">
        <v>0.278233387179</v>
      </c>
      <c r="BC26" s="26">
        <v>0.311269195756</v>
      </c>
      <c r="BD26" s="26">
        <v>0.274936918213</v>
      </c>
      <c r="BE26" s="24">
        <v>621048.0</v>
      </c>
      <c r="BF26" s="24">
        <v>0.09216</v>
      </c>
      <c r="BG26" s="24">
        <v>621048.0</v>
      </c>
      <c r="BH26" s="24">
        <v>0.099772</v>
      </c>
      <c r="BI26" s="26">
        <f t="shared" si="14"/>
        <v>-0.00001932180466</v>
      </c>
      <c r="BJ26" s="26">
        <f t="shared" si="15"/>
        <v>-0.00001932180466</v>
      </c>
      <c r="BK26" s="24">
        <v>621048.0</v>
      </c>
      <c r="BL26" s="24">
        <v>0.013583</v>
      </c>
      <c r="BM26" s="24">
        <v>621048.0</v>
      </c>
      <c r="BN26" s="24">
        <v>0.015495</v>
      </c>
      <c r="BO26" s="26">
        <f t="shared" si="16"/>
        <v>-0.00001932180466</v>
      </c>
      <c r="BP26" s="26">
        <f t="shared" si="17"/>
        <v>-0.00001932180466</v>
      </c>
    </row>
    <row r="27" ht="12.0" customHeight="1">
      <c r="A27" s="28"/>
      <c r="B27" s="4" t="s">
        <v>53</v>
      </c>
      <c r="C27" s="4">
        <v>586190.0</v>
      </c>
      <c r="D27" s="4">
        <v>0.320551</v>
      </c>
      <c r="E27" s="24">
        <v>768520.4</v>
      </c>
      <c r="F27" s="24">
        <v>1.23E-4</v>
      </c>
      <c r="G27" s="4"/>
      <c r="H27" s="24">
        <v>586199.0</v>
      </c>
      <c r="I27" s="24">
        <v>3.2E-4</v>
      </c>
      <c r="J27" s="25">
        <v>588642.2</v>
      </c>
      <c r="K27" s="24">
        <v>4.42E-4</v>
      </c>
      <c r="L27" s="24">
        <v>586199.0</v>
      </c>
      <c r="M27" s="24">
        <v>5.64E-4</v>
      </c>
      <c r="N27" s="24">
        <v>586199.0</v>
      </c>
      <c r="O27" s="24">
        <v>7.44E-4</v>
      </c>
      <c r="P27" s="24">
        <v>586199.0</v>
      </c>
      <c r="Q27" s="24">
        <v>4.6E-4</v>
      </c>
      <c r="R27" s="24">
        <v>588413.0</v>
      </c>
      <c r="S27" s="24">
        <v>5.14E-4</v>
      </c>
      <c r="T27" s="24">
        <v>587345.0</v>
      </c>
      <c r="U27" s="24">
        <v>4.42E-4</v>
      </c>
      <c r="V27" s="24">
        <v>593643.2</v>
      </c>
      <c r="W27" s="24">
        <v>5.02E-4</v>
      </c>
      <c r="X27" s="24">
        <v>586199.0</v>
      </c>
      <c r="Y27" s="24">
        <v>6.27E-4</v>
      </c>
      <c r="Z27" s="24">
        <v>586199.0</v>
      </c>
      <c r="AA27" s="24">
        <v>6.93E-4</v>
      </c>
      <c r="AB27" s="24">
        <v>598525.0</v>
      </c>
      <c r="AC27" s="24">
        <v>4.74E-4</v>
      </c>
      <c r="AD27" s="24">
        <v>607375.2</v>
      </c>
      <c r="AE27" s="24">
        <v>5.66E-4</v>
      </c>
      <c r="AF27" s="26">
        <f t="shared" si="1"/>
        <v>0.00001535338372</v>
      </c>
      <c r="AG27" s="26">
        <f t="shared" si="2"/>
        <v>0.004183285283</v>
      </c>
      <c r="AH27" s="26">
        <f t="shared" si="3"/>
        <v>0.00001535338372</v>
      </c>
      <c r="AI27" s="26">
        <f t="shared" si="4"/>
        <v>0.00001535338372</v>
      </c>
      <c r="AJ27" s="26">
        <f t="shared" si="5"/>
        <v>0.00001535338372</v>
      </c>
      <c r="AK27" s="26">
        <f t="shared" si="6"/>
        <v>0.003792285778</v>
      </c>
      <c r="AL27" s="26">
        <f t="shared" si="7"/>
        <v>0.00197035091</v>
      </c>
      <c r="AM27" s="26">
        <f t="shared" si="8"/>
        <v>0.01271464883</v>
      </c>
      <c r="AN27" s="26">
        <f t="shared" si="9"/>
        <v>0.00001535338372</v>
      </c>
      <c r="AO27" s="26">
        <f t="shared" si="10"/>
        <v>0.00001535338372</v>
      </c>
      <c r="AP27" s="26">
        <f t="shared" si="11"/>
        <v>0.02104266535</v>
      </c>
      <c r="AQ27" s="26">
        <f t="shared" si="12"/>
        <v>0.03614050052</v>
      </c>
      <c r="AR27" s="24">
        <f t="shared" si="13"/>
        <v>586199</v>
      </c>
      <c r="AS27" s="26">
        <v>0.272330482594</v>
      </c>
      <c r="AT27" s="26">
        <v>0.227873493977</v>
      </c>
      <c r="AU27" s="26">
        <v>0.273750277207</v>
      </c>
      <c r="AV27" s="26">
        <v>0.231101754532</v>
      </c>
      <c r="AW27" s="26">
        <v>0.273750277207</v>
      </c>
      <c r="AX27" s="26">
        <v>0.228157452899</v>
      </c>
      <c r="AY27" s="26">
        <v>0.272330482594</v>
      </c>
      <c r="AZ27" s="26">
        <v>0.215881395714</v>
      </c>
      <c r="BA27" s="26">
        <v>0.273750277207</v>
      </c>
      <c r="BB27" s="26">
        <v>0.236432819866</v>
      </c>
      <c r="BC27" s="26">
        <v>0.210377385373</v>
      </c>
      <c r="BD27" s="26">
        <v>0.203870836142</v>
      </c>
      <c r="BE27" s="24">
        <v>586199.0</v>
      </c>
      <c r="BF27" s="24">
        <v>0.075388</v>
      </c>
      <c r="BG27" s="24">
        <v>586199.0</v>
      </c>
      <c r="BH27" s="24">
        <v>0.076686</v>
      </c>
      <c r="BI27" s="26">
        <f t="shared" si="14"/>
        <v>0.00001535338372</v>
      </c>
      <c r="BJ27" s="26">
        <f t="shared" si="15"/>
        <v>0.00001535338372</v>
      </c>
      <c r="BK27" s="24">
        <v>586199.0</v>
      </c>
      <c r="BL27" s="24">
        <v>0.013761</v>
      </c>
      <c r="BM27" s="24">
        <v>586199.0</v>
      </c>
      <c r="BN27" s="24">
        <v>0.014955</v>
      </c>
      <c r="BO27" s="26">
        <f t="shared" si="16"/>
        <v>0.00001535338372</v>
      </c>
      <c r="BP27" s="26">
        <f t="shared" si="17"/>
        <v>0.00001535338372</v>
      </c>
    </row>
    <row r="28" ht="12.0" customHeight="1">
      <c r="A28" s="28"/>
      <c r="B28" s="4" t="s">
        <v>54</v>
      </c>
      <c r="C28" s="4">
        <v>845620.0</v>
      </c>
      <c r="D28" s="4">
        <v>0.349248</v>
      </c>
      <c r="E28" s="24">
        <v>989966.0</v>
      </c>
      <c r="F28" s="24">
        <v>1.32E-4</v>
      </c>
      <c r="G28" s="4"/>
      <c r="H28" s="24">
        <v>855959.0</v>
      </c>
      <c r="I28" s="24">
        <v>4.66E-4</v>
      </c>
      <c r="J28" s="25">
        <v>855959.0</v>
      </c>
      <c r="K28" s="24">
        <v>5.64E-4</v>
      </c>
      <c r="L28" s="24">
        <v>845628.0</v>
      </c>
      <c r="M28" s="24">
        <v>0.001038</v>
      </c>
      <c r="N28" s="24">
        <v>845628.0</v>
      </c>
      <c r="O28" s="24">
        <v>0.001184</v>
      </c>
      <c r="P28" s="24">
        <v>847274.0</v>
      </c>
      <c r="Q28" s="24">
        <v>5.56E-4</v>
      </c>
      <c r="R28" s="24">
        <v>851003.6</v>
      </c>
      <c r="S28" s="24">
        <v>6.9E-4</v>
      </c>
      <c r="T28" s="24">
        <v>855959.0</v>
      </c>
      <c r="U28" s="24">
        <v>3.51E-4</v>
      </c>
      <c r="V28" s="24">
        <v>855959.0</v>
      </c>
      <c r="W28" s="24">
        <v>4.41E-4</v>
      </c>
      <c r="X28" s="24">
        <v>845628.0</v>
      </c>
      <c r="Y28" s="24">
        <v>6.24E-4</v>
      </c>
      <c r="Z28" s="24">
        <v>845628.0</v>
      </c>
      <c r="AA28" s="24">
        <v>9.07E-4</v>
      </c>
      <c r="AB28" s="24">
        <v>847274.0</v>
      </c>
      <c r="AC28" s="24">
        <v>5.59E-4</v>
      </c>
      <c r="AD28" s="24">
        <v>854235.4</v>
      </c>
      <c r="AE28" s="24">
        <v>7.09E-4</v>
      </c>
      <c r="AF28" s="26">
        <f t="shared" si="1"/>
        <v>0.01222653201</v>
      </c>
      <c r="AG28" s="26">
        <f t="shared" si="2"/>
        <v>0.01222653201</v>
      </c>
      <c r="AH28" s="26">
        <f t="shared" si="3"/>
        <v>0.000009460514179</v>
      </c>
      <c r="AI28" s="26">
        <f t="shared" si="4"/>
        <v>0.000009460514179</v>
      </c>
      <c r="AJ28" s="26">
        <f t="shared" si="5"/>
        <v>0.001955961306</v>
      </c>
      <c r="AK28" s="26">
        <f t="shared" si="6"/>
        <v>0.006366453017</v>
      </c>
      <c r="AL28" s="26">
        <f t="shared" si="7"/>
        <v>0.01222653201</v>
      </c>
      <c r="AM28" s="26">
        <f t="shared" si="8"/>
        <v>0.01222653201</v>
      </c>
      <c r="AN28" s="26">
        <f t="shared" si="9"/>
        <v>0.000009460514179</v>
      </c>
      <c r="AO28" s="26">
        <f t="shared" si="10"/>
        <v>0.000009460514179</v>
      </c>
      <c r="AP28" s="26">
        <f t="shared" si="11"/>
        <v>0.001955961306</v>
      </c>
      <c r="AQ28" s="26">
        <f t="shared" si="12"/>
        <v>0.01018826423</v>
      </c>
      <c r="AR28" s="24">
        <f t="shared" si="13"/>
        <v>845628</v>
      </c>
      <c r="AS28" s="26">
        <v>0.134807667427</v>
      </c>
      <c r="AT28" s="26">
        <v>0.134807667427</v>
      </c>
      <c r="AU28" s="26">
        <v>0.145250109165</v>
      </c>
      <c r="AV28" s="26">
        <v>0.145250109165</v>
      </c>
      <c r="AW28" s="26">
        <v>0.143586353565</v>
      </c>
      <c r="AX28" s="26">
        <v>0.141200672261</v>
      </c>
      <c r="AY28" s="26">
        <v>0.134807667427</v>
      </c>
      <c r="AZ28" s="26">
        <v>0.134807667427</v>
      </c>
      <c r="BA28" s="26">
        <v>0.147997315918</v>
      </c>
      <c r="BB28" s="26">
        <v>0.146348991866</v>
      </c>
      <c r="BC28" s="26">
        <v>0.143586353565</v>
      </c>
      <c r="BD28" s="26">
        <v>0.137106013958</v>
      </c>
      <c r="BE28" s="24">
        <v>845628.0</v>
      </c>
      <c r="BF28" s="24">
        <v>0.136612</v>
      </c>
      <c r="BG28" s="24">
        <v>845628.0</v>
      </c>
      <c r="BH28" s="24">
        <v>0.143404</v>
      </c>
      <c r="BI28" s="26">
        <f t="shared" si="14"/>
        <v>0.000009460514179</v>
      </c>
      <c r="BJ28" s="26">
        <f t="shared" si="15"/>
        <v>0.000009460514179</v>
      </c>
      <c r="BK28" s="24">
        <v>845628.0</v>
      </c>
      <c r="BL28" s="24">
        <v>0.016341</v>
      </c>
      <c r="BM28" s="24">
        <v>845628.0</v>
      </c>
      <c r="BN28" s="24">
        <v>0.017956</v>
      </c>
      <c r="BO28" s="26">
        <f t="shared" si="16"/>
        <v>0.000009460514179</v>
      </c>
      <c r="BP28" s="26">
        <f t="shared" si="17"/>
        <v>0.000009460514179</v>
      </c>
    </row>
    <row r="29" ht="12.0" customHeight="1">
      <c r="A29" s="28"/>
      <c r="B29" s="4" t="s">
        <v>55</v>
      </c>
      <c r="C29" s="4">
        <v>640660.0</v>
      </c>
      <c r="D29" s="4">
        <v>0.3525</v>
      </c>
      <c r="E29" s="24">
        <v>830948.2</v>
      </c>
      <c r="F29" s="24">
        <v>1.32E-4</v>
      </c>
      <c r="G29" s="4"/>
      <c r="H29" s="24">
        <v>641441.0</v>
      </c>
      <c r="I29" s="24">
        <v>3.79E-4</v>
      </c>
      <c r="J29" s="25">
        <v>641441.0</v>
      </c>
      <c r="K29" s="24">
        <v>4.58E-4</v>
      </c>
      <c r="L29" s="24">
        <v>640665.0</v>
      </c>
      <c r="M29" s="24">
        <v>7.45E-4</v>
      </c>
      <c r="N29" s="24">
        <v>640665.0</v>
      </c>
      <c r="O29" s="24">
        <v>0.00101</v>
      </c>
      <c r="P29" s="24">
        <v>640665.0</v>
      </c>
      <c r="Q29" s="24">
        <v>4.82E-4</v>
      </c>
      <c r="R29" s="24">
        <v>664949.7</v>
      </c>
      <c r="S29" s="24">
        <v>6.17E-4</v>
      </c>
      <c r="T29" s="24">
        <v>641441.0</v>
      </c>
      <c r="U29" s="24">
        <v>2.92E-4</v>
      </c>
      <c r="V29" s="24">
        <v>641441.0</v>
      </c>
      <c r="W29" s="24">
        <v>3.93E-4</v>
      </c>
      <c r="X29" s="24">
        <v>640665.0</v>
      </c>
      <c r="Y29" s="24">
        <v>6.7E-4</v>
      </c>
      <c r="Z29" s="24">
        <v>640665.0</v>
      </c>
      <c r="AA29" s="24">
        <v>7.61E-4</v>
      </c>
      <c r="AB29" s="24">
        <v>640665.0</v>
      </c>
      <c r="AC29" s="24">
        <v>3.74E-4</v>
      </c>
      <c r="AD29" s="24">
        <v>657321.6</v>
      </c>
      <c r="AE29" s="24">
        <v>4.34E-4</v>
      </c>
      <c r="AF29" s="26">
        <f t="shared" si="1"/>
        <v>0.001219055349</v>
      </c>
      <c r="AG29" s="26">
        <f t="shared" si="2"/>
        <v>0.001219055349</v>
      </c>
      <c r="AH29" s="26">
        <f t="shared" si="3"/>
        <v>0.000007804451659</v>
      </c>
      <c r="AI29" s="26">
        <f t="shared" si="4"/>
        <v>0.000007804451659</v>
      </c>
      <c r="AJ29" s="26">
        <f t="shared" si="5"/>
        <v>0.000007804451659</v>
      </c>
      <c r="AK29" s="26">
        <f t="shared" si="6"/>
        <v>0.03791355789</v>
      </c>
      <c r="AL29" s="26">
        <f t="shared" si="7"/>
        <v>0.001219055349</v>
      </c>
      <c r="AM29" s="26">
        <f t="shared" si="8"/>
        <v>0.001219055349</v>
      </c>
      <c r="AN29" s="26">
        <f t="shared" si="9"/>
        <v>0.000007804451659</v>
      </c>
      <c r="AO29" s="26">
        <f t="shared" si="10"/>
        <v>0.000007804451659</v>
      </c>
      <c r="AP29" s="26">
        <f t="shared" si="11"/>
        <v>0.000007804451659</v>
      </c>
      <c r="AQ29" s="26">
        <f t="shared" si="12"/>
        <v>0.02600693035</v>
      </c>
      <c r="AR29" s="24">
        <f t="shared" si="13"/>
        <v>640665</v>
      </c>
      <c r="AS29" s="26">
        <v>0.284313703613</v>
      </c>
      <c r="AT29" s="26">
        <v>0.238142231245</v>
      </c>
      <c r="AU29" s="26">
        <v>0.285179523799</v>
      </c>
      <c r="AV29" s="26">
        <v>0.240940765466</v>
      </c>
      <c r="AW29" s="26">
        <v>0.285179523799</v>
      </c>
      <c r="AX29" s="26">
        <v>0.194923663602</v>
      </c>
      <c r="AY29" s="26">
        <v>0.284313703613</v>
      </c>
      <c r="AZ29" s="26">
        <v>0.224471115012</v>
      </c>
      <c r="BA29" s="26">
        <v>0.285179523799</v>
      </c>
      <c r="BB29" s="26">
        <v>0.234352820435</v>
      </c>
      <c r="BC29" s="26">
        <v>0.285179523799</v>
      </c>
      <c r="BD29" s="26">
        <v>0.206872220838</v>
      </c>
      <c r="BE29" s="24">
        <v>640665.0</v>
      </c>
      <c r="BF29" s="24">
        <v>0.099527</v>
      </c>
      <c r="BG29" s="24">
        <v>640665.0</v>
      </c>
      <c r="BH29" s="24">
        <v>0.103281</v>
      </c>
      <c r="BI29" s="26">
        <f t="shared" si="14"/>
        <v>0.000007804451659</v>
      </c>
      <c r="BJ29" s="26">
        <f t="shared" si="15"/>
        <v>0.000007804451659</v>
      </c>
      <c r="BK29" s="24">
        <v>640665.0</v>
      </c>
      <c r="BL29" s="24">
        <v>0.015704</v>
      </c>
      <c r="BM29" s="24">
        <v>640665.0</v>
      </c>
      <c r="BN29" s="24">
        <v>0.017096</v>
      </c>
      <c r="BO29" s="26">
        <f t="shared" si="16"/>
        <v>0.000007804451659</v>
      </c>
      <c r="BP29" s="26">
        <f t="shared" si="17"/>
        <v>0.000007804451659</v>
      </c>
    </row>
    <row r="30" ht="12.0" customHeight="1">
      <c r="A30" s="28"/>
      <c r="B30" s="4" t="s">
        <v>56</v>
      </c>
      <c r="C30" s="4">
        <v>540750.0</v>
      </c>
      <c r="D30" s="4">
        <v>0.321883</v>
      </c>
      <c r="E30" s="24">
        <v>636702.4</v>
      </c>
      <c r="F30" s="24">
        <v>1.17E-4</v>
      </c>
      <c r="G30" s="4"/>
      <c r="H30" s="24">
        <v>546768.0</v>
      </c>
      <c r="I30" s="24">
        <v>4.31E-4</v>
      </c>
      <c r="J30" s="25">
        <v>548118.5</v>
      </c>
      <c r="K30" s="24">
        <v>5.67E-4</v>
      </c>
      <c r="L30" s="24">
        <v>540763.0</v>
      </c>
      <c r="M30" s="24">
        <v>9.45E-4</v>
      </c>
      <c r="N30" s="24">
        <v>540763.0</v>
      </c>
      <c r="O30" s="24">
        <v>0.001092</v>
      </c>
      <c r="P30" s="24">
        <v>540763.0</v>
      </c>
      <c r="Q30" s="24">
        <v>4.88E-4</v>
      </c>
      <c r="R30" s="24">
        <v>549017.3</v>
      </c>
      <c r="S30" s="24">
        <v>6.61E-4</v>
      </c>
      <c r="T30" s="24">
        <v>549469.0</v>
      </c>
      <c r="U30" s="24">
        <v>2.93E-4</v>
      </c>
      <c r="V30" s="24">
        <v>604008.1</v>
      </c>
      <c r="W30" s="24">
        <v>3.5E-4</v>
      </c>
      <c r="X30" s="24">
        <v>540763.0</v>
      </c>
      <c r="Y30" s="24">
        <v>4.97E-4</v>
      </c>
      <c r="Z30" s="24">
        <v>540763.0</v>
      </c>
      <c r="AA30" s="24">
        <v>6.59E-4</v>
      </c>
      <c r="AB30" s="24">
        <v>540763.0</v>
      </c>
      <c r="AC30" s="24">
        <v>3.55E-4</v>
      </c>
      <c r="AD30" s="24">
        <v>547072.2</v>
      </c>
      <c r="AE30" s="24">
        <v>5.22E-4</v>
      </c>
      <c r="AF30" s="26">
        <f t="shared" si="1"/>
        <v>0.01112898752</v>
      </c>
      <c r="AG30" s="26">
        <f t="shared" si="2"/>
        <v>0.01362644475</v>
      </c>
      <c r="AH30" s="26">
        <f t="shared" si="3"/>
        <v>0.00002404068423</v>
      </c>
      <c r="AI30" s="26">
        <f t="shared" si="4"/>
        <v>0.00002404068423</v>
      </c>
      <c r="AJ30" s="26">
        <f t="shared" si="5"/>
        <v>0.00002404068423</v>
      </c>
      <c r="AK30" s="26">
        <f t="shared" si="6"/>
        <v>0.01528858067</v>
      </c>
      <c r="AL30" s="26">
        <f t="shared" si="7"/>
        <v>0.01612390199</v>
      </c>
      <c r="AM30" s="26">
        <f t="shared" si="8"/>
        <v>0.1169821544</v>
      </c>
      <c r="AN30" s="26">
        <f t="shared" si="9"/>
        <v>0.00002404068423</v>
      </c>
      <c r="AO30" s="26">
        <f t="shared" si="10"/>
        <v>0.00002404068423</v>
      </c>
      <c r="AP30" s="26">
        <f t="shared" si="11"/>
        <v>0.00002404068423</v>
      </c>
      <c r="AQ30" s="26">
        <f t="shared" si="12"/>
        <v>0.01169153953</v>
      </c>
      <c r="AR30" s="24">
        <f t="shared" si="13"/>
        <v>540763</v>
      </c>
      <c r="AS30" s="26">
        <v>0.150273257846</v>
      </c>
      <c r="AT30" s="26">
        <v>0.140586308371</v>
      </c>
      <c r="AU30" s="26">
        <v>0.163736657996</v>
      </c>
      <c r="AV30" s="26">
        <v>0.153565158645</v>
      </c>
      <c r="AW30" s="26">
        <v>0.163736657996</v>
      </c>
      <c r="AX30" s="26">
        <v>0.139125419636</v>
      </c>
      <c r="AY30" s="26">
        <v>0.135508607642</v>
      </c>
      <c r="AZ30" s="26">
        <v>0.0547585384576</v>
      </c>
      <c r="BA30" s="26">
        <v>0.163736657996</v>
      </c>
      <c r="BB30" s="26">
        <v>0.153565158645</v>
      </c>
      <c r="BC30" s="26">
        <v>0.163736657996</v>
      </c>
      <c r="BD30" s="26">
        <v>0.142185687289</v>
      </c>
      <c r="BE30" s="24">
        <v>540763.0</v>
      </c>
      <c r="BF30" s="24">
        <v>0.103396</v>
      </c>
      <c r="BG30" s="24">
        <v>540763.0</v>
      </c>
      <c r="BH30" s="24">
        <v>0.119324</v>
      </c>
      <c r="BI30" s="26">
        <f t="shared" si="14"/>
        <v>0.00002404068423</v>
      </c>
      <c r="BJ30" s="26">
        <f t="shared" si="15"/>
        <v>0.00002404068423</v>
      </c>
      <c r="BK30" s="24">
        <v>540763.0</v>
      </c>
      <c r="BL30" s="24">
        <v>0.015206</v>
      </c>
      <c r="BM30" s="24">
        <v>540763.0</v>
      </c>
      <c r="BN30" s="24">
        <v>0.016832</v>
      </c>
      <c r="BO30" s="26">
        <f t="shared" si="16"/>
        <v>0.00002404068423</v>
      </c>
      <c r="BP30" s="26">
        <f t="shared" si="17"/>
        <v>0.00002404068423</v>
      </c>
    </row>
    <row r="31" ht="12.0" customHeight="1">
      <c r="A31" s="28"/>
      <c r="B31" s="4" t="s">
        <v>57</v>
      </c>
      <c r="C31" s="4">
        <v>753210.0</v>
      </c>
      <c r="D31" s="4">
        <v>0.266835</v>
      </c>
      <c r="E31" s="24">
        <v>775737.8</v>
      </c>
      <c r="F31" s="24">
        <v>9.0E-5</v>
      </c>
      <c r="G31" s="4"/>
      <c r="H31" s="24">
        <v>766084.0</v>
      </c>
      <c r="I31" s="24">
        <v>1.5E-4</v>
      </c>
      <c r="J31" s="25">
        <v>766084.0</v>
      </c>
      <c r="K31" s="24">
        <v>1.62E-4</v>
      </c>
      <c r="L31" s="24">
        <v>753218.0</v>
      </c>
      <c r="M31" s="24">
        <v>5.23E-4</v>
      </c>
      <c r="N31" s="24">
        <v>753218.0</v>
      </c>
      <c r="O31" s="24">
        <v>5.55E-4</v>
      </c>
      <c r="P31" s="24">
        <v>753218.0</v>
      </c>
      <c r="Q31" s="24">
        <v>2.64E-4</v>
      </c>
      <c r="R31" s="24">
        <v>758122.5</v>
      </c>
      <c r="S31" s="24">
        <v>2.78E-4</v>
      </c>
      <c r="T31" s="24">
        <v>766084.0</v>
      </c>
      <c r="U31" s="24">
        <v>1.56E-4</v>
      </c>
      <c r="V31" s="24">
        <v>766084.0</v>
      </c>
      <c r="W31" s="24">
        <v>1.71E-4</v>
      </c>
      <c r="X31" s="24">
        <v>753218.0</v>
      </c>
      <c r="Y31" s="24">
        <v>3.9E-4</v>
      </c>
      <c r="Z31" s="24">
        <v>753218.0</v>
      </c>
      <c r="AA31" s="24">
        <v>4.34E-4</v>
      </c>
      <c r="AB31" s="24">
        <v>755637.0</v>
      </c>
      <c r="AC31" s="24">
        <v>2.93E-4</v>
      </c>
      <c r="AD31" s="24">
        <v>758045.4</v>
      </c>
      <c r="AE31" s="24">
        <v>2.99E-4</v>
      </c>
      <c r="AF31" s="26">
        <f t="shared" si="1"/>
        <v>0.01709217881</v>
      </c>
      <c r="AG31" s="26">
        <f t="shared" si="2"/>
        <v>0.01709217881</v>
      </c>
      <c r="AH31" s="26">
        <f t="shared" si="3"/>
        <v>0.0000106212079</v>
      </c>
      <c r="AI31" s="26">
        <f t="shared" si="4"/>
        <v>0.0000106212079</v>
      </c>
      <c r="AJ31" s="26">
        <f t="shared" si="5"/>
        <v>0.0000106212079</v>
      </c>
      <c r="AK31" s="26">
        <f t="shared" si="6"/>
        <v>0.006522085474</v>
      </c>
      <c r="AL31" s="26">
        <f t="shared" si="7"/>
        <v>0.01709217881</v>
      </c>
      <c r="AM31" s="26">
        <f t="shared" si="8"/>
        <v>0.01709217881</v>
      </c>
      <c r="AN31" s="26">
        <f t="shared" si="9"/>
        <v>0.0000106212079</v>
      </c>
      <c r="AO31" s="26">
        <f t="shared" si="10"/>
        <v>0.0000106212079</v>
      </c>
      <c r="AP31" s="26">
        <f t="shared" si="11"/>
        <v>0.003222208946</v>
      </c>
      <c r="AQ31" s="26">
        <f t="shared" si="12"/>
        <v>0.006419723583</v>
      </c>
      <c r="AR31" s="24">
        <f t="shared" si="13"/>
        <v>753218</v>
      </c>
      <c r="AS31" s="26">
        <v>0.0592728214914</v>
      </c>
      <c r="AT31" s="26">
        <v>0.00592728214914</v>
      </c>
      <c r="AU31" s="26">
        <v>0.0750718668685</v>
      </c>
      <c r="AV31" s="26">
        <v>0.040105448519</v>
      </c>
      <c r="AW31" s="26">
        <v>0.0750718668685</v>
      </c>
      <c r="AX31" s="26">
        <v>0.0278756726644</v>
      </c>
      <c r="AY31" s="26">
        <v>0.0592728214914</v>
      </c>
      <c r="AZ31" s="26">
        <v>0.00592728214914</v>
      </c>
      <c r="BA31" s="26">
        <v>0.0750718668685</v>
      </c>
      <c r="BB31" s="26">
        <v>0.0459331849106</v>
      </c>
      <c r="BC31" s="26">
        <v>0.0136368857723</v>
      </c>
      <c r="BD31" s="26">
        <v>0.0104931051947</v>
      </c>
      <c r="BE31" s="24">
        <v>753218.0</v>
      </c>
      <c r="BF31" s="24">
        <v>0.081973</v>
      </c>
      <c r="BG31" s="24">
        <v>753218.0</v>
      </c>
      <c r="BH31" s="24">
        <v>0.083616</v>
      </c>
      <c r="BI31" s="26">
        <f t="shared" si="14"/>
        <v>0.0000106212079</v>
      </c>
      <c r="BJ31" s="26">
        <f t="shared" si="15"/>
        <v>0.0000106212079</v>
      </c>
      <c r="BK31" s="24">
        <v>753218.0</v>
      </c>
      <c r="BL31" s="24">
        <v>0.012698</v>
      </c>
      <c r="BM31" s="24">
        <v>753218.0</v>
      </c>
      <c r="BN31" s="24">
        <v>0.013387</v>
      </c>
      <c r="BO31" s="26">
        <f t="shared" si="16"/>
        <v>0.0000106212079</v>
      </c>
      <c r="BP31" s="26">
        <f t="shared" si="17"/>
        <v>0.0000106212079</v>
      </c>
    </row>
    <row r="32" ht="12.0" customHeight="1">
      <c r="A32" s="28"/>
      <c r="B32" s="4" t="s">
        <v>58</v>
      </c>
      <c r="C32" s="4">
        <v>787940.0</v>
      </c>
      <c r="D32" s="4">
        <v>0.236784</v>
      </c>
      <c r="E32" s="24">
        <v>936945.8</v>
      </c>
      <c r="F32" s="24">
        <v>8.6E-5</v>
      </c>
      <c r="G32" s="4"/>
      <c r="H32" s="24">
        <v>787948.0</v>
      </c>
      <c r="I32" s="24">
        <v>2.07E-4</v>
      </c>
      <c r="J32" s="25">
        <v>822379.0</v>
      </c>
      <c r="K32" s="24">
        <v>2.3E-4</v>
      </c>
      <c r="L32" s="24">
        <v>787948.0</v>
      </c>
      <c r="M32" s="24">
        <v>3.84E-4</v>
      </c>
      <c r="N32" s="24">
        <v>829265.2</v>
      </c>
      <c r="O32" s="24">
        <v>4.01E-4</v>
      </c>
      <c r="P32" s="24">
        <v>787948.0</v>
      </c>
      <c r="Q32" s="24">
        <v>1.87E-4</v>
      </c>
      <c r="R32" s="24">
        <v>836948.2</v>
      </c>
      <c r="S32" s="24">
        <v>2.46E-4</v>
      </c>
      <c r="T32" s="24">
        <v>787948.0</v>
      </c>
      <c r="U32" s="24">
        <v>1.67E-4</v>
      </c>
      <c r="V32" s="24">
        <v>836206.6</v>
      </c>
      <c r="W32" s="24">
        <v>2.02E-4</v>
      </c>
      <c r="X32" s="24">
        <v>787948.0</v>
      </c>
      <c r="Y32" s="24">
        <v>2.65E-4</v>
      </c>
      <c r="Z32" s="24">
        <v>829265.2</v>
      </c>
      <c r="AA32" s="24">
        <v>3.21E-4</v>
      </c>
      <c r="AB32" s="24">
        <v>787948.0</v>
      </c>
      <c r="AC32" s="24">
        <v>1.88E-4</v>
      </c>
      <c r="AD32" s="24">
        <v>837213.8</v>
      </c>
      <c r="AE32" s="24">
        <v>2.26E-4</v>
      </c>
      <c r="AF32" s="26">
        <f t="shared" si="1"/>
        <v>0.00001015305734</v>
      </c>
      <c r="AG32" s="26">
        <f t="shared" si="2"/>
        <v>0.04370764271</v>
      </c>
      <c r="AH32" s="26">
        <f t="shared" si="3"/>
        <v>0.00001015305734</v>
      </c>
      <c r="AI32" s="26">
        <f t="shared" si="4"/>
        <v>0.05244714065</v>
      </c>
      <c r="AJ32" s="26">
        <f t="shared" si="5"/>
        <v>0.00001015305734</v>
      </c>
      <c r="AK32" s="26">
        <f t="shared" si="6"/>
        <v>0.06219788309</v>
      </c>
      <c r="AL32" s="26">
        <f t="shared" si="7"/>
        <v>0.00001015305734</v>
      </c>
      <c r="AM32" s="26">
        <f t="shared" si="8"/>
        <v>0.06125669467</v>
      </c>
      <c r="AN32" s="26">
        <f t="shared" si="9"/>
        <v>0.00001015305734</v>
      </c>
      <c r="AO32" s="26">
        <f t="shared" si="10"/>
        <v>0.05244714065</v>
      </c>
      <c r="AP32" s="26">
        <f t="shared" si="11"/>
        <v>0.00001015305734</v>
      </c>
      <c r="AQ32" s="26">
        <f t="shared" si="12"/>
        <v>0.06253496459</v>
      </c>
      <c r="AR32" s="24">
        <f t="shared" si="13"/>
        <v>787948</v>
      </c>
      <c r="AS32" s="26">
        <v>0.152651493424</v>
      </c>
      <c r="AT32" s="26">
        <v>0.118792898931</v>
      </c>
      <c r="AU32" s="26">
        <v>0.152651493424</v>
      </c>
      <c r="AV32" s="26">
        <v>0.126597920064</v>
      </c>
      <c r="AW32" s="26">
        <v>0.152651493424</v>
      </c>
      <c r="AX32" s="26">
        <v>0.0886074931703</v>
      </c>
      <c r="AY32" s="26">
        <v>0.152651493424</v>
      </c>
      <c r="AZ32" s="26">
        <v>0.119733171843</v>
      </c>
      <c r="BA32" s="26">
        <v>0.152651493424</v>
      </c>
      <c r="BB32" s="26">
        <v>0.0825906445169</v>
      </c>
      <c r="BC32" s="26">
        <v>0.152651493424</v>
      </c>
      <c r="BD32" s="26">
        <v>0.0733423438279</v>
      </c>
      <c r="BE32" s="24">
        <v>787948.0</v>
      </c>
      <c r="BF32" s="24">
        <v>0.049309</v>
      </c>
      <c r="BG32" s="24">
        <v>801720.4</v>
      </c>
      <c r="BH32" s="24">
        <v>0.058121</v>
      </c>
      <c r="BI32" s="26">
        <f t="shared" si="14"/>
        <v>0.00001015305734</v>
      </c>
      <c r="BJ32" s="26">
        <f t="shared" si="15"/>
        <v>0.01748914892</v>
      </c>
      <c r="BK32" s="24">
        <v>787948.0</v>
      </c>
      <c r="BL32" s="24">
        <v>0.011068</v>
      </c>
      <c r="BM32" s="24">
        <v>787948.0</v>
      </c>
      <c r="BN32" s="24">
        <v>0.012148</v>
      </c>
      <c r="BO32" s="26">
        <f t="shared" si="16"/>
        <v>0.00001015305734</v>
      </c>
      <c r="BP32" s="26">
        <f t="shared" si="17"/>
        <v>0.00001015305734</v>
      </c>
    </row>
    <row r="33" ht="12.0" customHeight="1">
      <c r="A33" s="28"/>
      <c r="B33" s="4" t="s">
        <v>59</v>
      </c>
      <c r="C33" s="4">
        <v>694790.0</v>
      </c>
      <c r="D33" s="4">
        <v>0.301036</v>
      </c>
      <c r="E33" s="24">
        <v>757767.0</v>
      </c>
      <c r="F33" s="24">
        <v>8.4E-5</v>
      </c>
      <c r="G33" s="4"/>
      <c r="H33" s="24">
        <v>694788.0</v>
      </c>
      <c r="I33" s="24">
        <v>2.23E-4</v>
      </c>
      <c r="J33" s="25">
        <v>695367.2</v>
      </c>
      <c r="K33" s="24">
        <v>2.71E-4</v>
      </c>
      <c r="L33" s="24">
        <v>694788.0</v>
      </c>
      <c r="M33" s="24">
        <v>5.33E-4</v>
      </c>
      <c r="N33" s="24">
        <v>694788.0</v>
      </c>
      <c r="O33" s="24">
        <v>5.44E-4</v>
      </c>
      <c r="P33" s="24">
        <v>720551.0</v>
      </c>
      <c r="Q33" s="24">
        <v>2.79E-4</v>
      </c>
      <c r="R33" s="24">
        <v>720551.0</v>
      </c>
      <c r="S33" s="24">
        <v>2.91E-4</v>
      </c>
      <c r="T33" s="24">
        <v>694788.0</v>
      </c>
      <c r="U33" s="24">
        <v>3.04E-4</v>
      </c>
      <c r="V33" s="24">
        <v>694788.0</v>
      </c>
      <c r="W33" s="24">
        <v>3.12E-4</v>
      </c>
      <c r="X33" s="24">
        <v>694788.0</v>
      </c>
      <c r="Y33" s="24">
        <v>6.2E-4</v>
      </c>
      <c r="Z33" s="24">
        <v>694788.0</v>
      </c>
      <c r="AA33" s="24">
        <v>6.29E-4</v>
      </c>
      <c r="AB33" s="24">
        <v>720551.0</v>
      </c>
      <c r="AC33" s="24">
        <v>2.16E-4</v>
      </c>
      <c r="AD33" s="24">
        <v>720551.0</v>
      </c>
      <c r="AE33" s="24">
        <v>2.89E-4</v>
      </c>
      <c r="AF33" s="26">
        <f t="shared" si="1"/>
        <v>-0.000002878567625</v>
      </c>
      <c r="AG33" s="26">
        <f t="shared" si="2"/>
        <v>0.0008307546165</v>
      </c>
      <c r="AH33" s="26">
        <f t="shared" si="3"/>
        <v>-0.000002878567625</v>
      </c>
      <c r="AI33" s="26">
        <f t="shared" si="4"/>
        <v>-0.000002878567625</v>
      </c>
      <c r="AJ33" s="26">
        <f t="shared" si="5"/>
        <v>0.03707739029</v>
      </c>
      <c r="AK33" s="26">
        <f t="shared" si="6"/>
        <v>0.03707739029</v>
      </c>
      <c r="AL33" s="26">
        <f t="shared" si="7"/>
        <v>-0.000002878567625</v>
      </c>
      <c r="AM33" s="26">
        <f t="shared" si="8"/>
        <v>-0.000002878567625</v>
      </c>
      <c r="AN33" s="26">
        <f t="shared" si="9"/>
        <v>-0.000002878567625</v>
      </c>
      <c r="AO33" s="26">
        <f t="shared" si="10"/>
        <v>-0.000002878567625</v>
      </c>
      <c r="AP33" s="26">
        <f t="shared" si="11"/>
        <v>0.03707739029</v>
      </c>
      <c r="AQ33" s="26">
        <f t="shared" si="12"/>
        <v>0.03707739029</v>
      </c>
      <c r="AR33" s="24">
        <f t="shared" si="13"/>
        <v>694788</v>
      </c>
      <c r="AS33" s="26">
        <v>0.0831112993836</v>
      </c>
      <c r="AT33" s="26">
        <v>0.0823469483364</v>
      </c>
      <c r="AU33" s="26">
        <v>0.0831112993836</v>
      </c>
      <c r="AV33" s="26">
        <v>0.0831112993836</v>
      </c>
      <c r="AW33" s="26">
        <v>0.0491127219845</v>
      </c>
      <c r="AX33" s="26">
        <v>0.0491127219845</v>
      </c>
      <c r="AY33" s="26">
        <v>0.0831112993836</v>
      </c>
      <c r="AZ33" s="26">
        <v>0.0831112993836</v>
      </c>
      <c r="BA33" s="26">
        <v>0.0831112993836</v>
      </c>
      <c r="BB33" s="26">
        <v>0.0831112993836</v>
      </c>
      <c r="BC33" s="26">
        <v>0.0491127219845</v>
      </c>
      <c r="BD33" s="26">
        <v>0.0491127219845</v>
      </c>
      <c r="BE33" s="24">
        <v>694788.0</v>
      </c>
      <c r="BF33" s="24">
        <v>0.073295</v>
      </c>
      <c r="BG33" s="24">
        <v>694788.0</v>
      </c>
      <c r="BH33" s="24">
        <v>0.075075</v>
      </c>
      <c r="BI33" s="26">
        <f t="shared" si="14"/>
        <v>-0.000002878567625</v>
      </c>
      <c r="BJ33" s="26">
        <f t="shared" si="15"/>
        <v>-0.000002878567625</v>
      </c>
      <c r="BK33" s="24">
        <v>694788.0</v>
      </c>
      <c r="BL33" s="24">
        <v>0.01067</v>
      </c>
      <c r="BM33" s="24">
        <v>694788.0</v>
      </c>
      <c r="BN33" s="24">
        <v>0.011987</v>
      </c>
      <c r="BO33" s="26">
        <f t="shared" si="16"/>
        <v>-0.000002878567625</v>
      </c>
      <c r="BP33" s="26">
        <f t="shared" si="17"/>
        <v>-0.000002878567625</v>
      </c>
    </row>
    <row r="34" ht="12.0" customHeight="1">
      <c r="A34" s="28"/>
      <c r="B34" s="4" t="s">
        <v>60</v>
      </c>
      <c r="C34" s="4">
        <v>479480.0</v>
      </c>
      <c r="D34" s="4">
        <v>0.279309</v>
      </c>
      <c r="E34" s="24">
        <v>566942.0</v>
      </c>
      <c r="F34" s="24">
        <v>9.8E-5</v>
      </c>
      <c r="G34" s="4"/>
      <c r="H34" s="24">
        <v>479487.0</v>
      </c>
      <c r="I34" s="24">
        <v>2.68E-4</v>
      </c>
      <c r="J34" s="25">
        <v>551027.1</v>
      </c>
      <c r="K34" s="24">
        <v>2.87E-4</v>
      </c>
      <c r="L34" s="24">
        <v>479487.0</v>
      </c>
      <c r="M34" s="24">
        <v>6.72E-4</v>
      </c>
      <c r="N34" s="24">
        <v>479487.0</v>
      </c>
      <c r="O34" s="24">
        <v>6.82E-4</v>
      </c>
      <c r="P34" s="24">
        <v>498688.0</v>
      </c>
      <c r="Q34" s="24">
        <v>3.35E-4</v>
      </c>
      <c r="R34" s="24">
        <v>498688.0</v>
      </c>
      <c r="S34" s="24">
        <v>3.45E-4</v>
      </c>
      <c r="T34" s="24">
        <v>558976.0</v>
      </c>
      <c r="U34" s="24">
        <v>2.05E-4</v>
      </c>
      <c r="V34" s="24">
        <v>558976.0</v>
      </c>
      <c r="W34" s="24">
        <v>2.37E-4</v>
      </c>
      <c r="X34" s="24">
        <v>479487.0</v>
      </c>
      <c r="Y34" s="24">
        <v>4.24E-4</v>
      </c>
      <c r="Z34" s="24">
        <v>479487.0</v>
      </c>
      <c r="AA34" s="24">
        <v>4.5E-4</v>
      </c>
      <c r="AB34" s="24">
        <v>498688.0</v>
      </c>
      <c r="AC34" s="24">
        <v>2.59E-4</v>
      </c>
      <c r="AD34" s="24">
        <v>498688.0</v>
      </c>
      <c r="AE34" s="24">
        <v>2.86E-4</v>
      </c>
      <c r="AF34" s="26">
        <f t="shared" si="1"/>
        <v>0.00001459914908</v>
      </c>
      <c r="AG34" s="26">
        <f t="shared" si="2"/>
        <v>0.1492181113</v>
      </c>
      <c r="AH34" s="26">
        <f t="shared" si="3"/>
        <v>0.00001459914908</v>
      </c>
      <c r="AI34" s="26">
        <f t="shared" si="4"/>
        <v>0.00001459914908</v>
      </c>
      <c r="AJ34" s="26">
        <f t="shared" si="5"/>
        <v>0.04006006507</v>
      </c>
      <c r="AK34" s="26">
        <f t="shared" si="6"/>
        <v>0.04006006507</v>
      </c>
      <c r="AL34" s="26">
        <f t="shared" si="7"/>
        <v>0.1657962793</v>
      </c>
      <c r="AM34" s="26">
        <f t="shared" si="8"/>
        <v>0.1657962793</v>
      </c>
      <c r="AN34" s="26">
        <f t="shared" si="9"/>
        <v>0.00001459914908</v>
      </c>
      <c r="AO34" s="26">
        <f t="shared" si="10"/>
        <v>0.00001459914908</v>
      </c>
      <c r="AP34" s="26">
        <f t="shared" si="11"/>
        <v>0.04006006507</v>
      </c>
      <c r="AQ34" s="26">
        <f t="shared" si="12"/>
        <v>0.04006006507</v>
      </c>
      <c r="AR34" s="24">
        <f t="shared" si="13"/>
        <v>479487</v>
      </c>
      <c r="AS34" s="26">
        <v>0.154257401992</v>
      </c>
      <c r="AT34" s="26">
        <v>0.0280714782112</v>
      </c>
      <c r="AU34" s="26">
        <v>0.154257401992</v>
      </c>
      <c r="AV34" s="26">
        <v>0.154257401992</v>
      </c>
      <c r="AW34" s="26">
        <v>0.120389740044</v>
      </c>
      <c r="AX34" s="26">
        <v>0.120389740044</v>
      </c>
      <c r="AY34" s="26">
        <v>0.0140508200133</v>
      </c>
      <c r="AZ34" s="26">
        <v>0.0140508200133</v>
      </c>
      <c r="BA34" s="26">
        <v>0.154257401992</v>
      </c>
      <c r="BB34" s="26">
        <v>0.154257401992</v>
      </c>
      <c r="BC34" s="26">
        <v>0.120389740044</v>
      </c>
      <c r="BD34" s="26">
        <v>0.120389740044</v>
      </c>
      <c r="BE34" s="24">
        <v>479487.0</v>
      </c>
      <c r="BF34" s="24">
        <v>0.094414</v>
      </c>
      <c r="BG34" s="24">
        <v>479487.0</v>
      </c>
      <c r="BH34" s="24">
        <v>0.095099</v>
      </c>
      <c r="BI34" s="26">
        <f t="shared" si="14"/>
        <v>0.00001459914908</v>
      </c>
      <c r="BJ34" s="26">
        <f t="shared" si="15"/>
        <v>0.00001459914908</v>
      </c>
      <c r="BK34" s="24">
        <v>479487.0</v>
      </c>
      <c r="BL34" s="24">
        <v>0.011168</v>
      </c>
      <c r="BM34" s="24">
        <v>479487.0</v>
      </c>
      <c r="BN34" s="24">
        <v>0.012294</v>
      </c>
      <c r="BO34" s="26">
        <f t="shared" si="16"/>
        <v>0.00001459914908</v>
      </c>
      <c r="BP34" s="26">
        <f t="shared" si="17"/>
        <v>0.00001459914908</v>
      </c>
    </row>
    <row r="35" ht="12.0" customHeight="1">
      <c r="A35" s="28"/>
      <c r="B35" s="4" t="s">
        <v>61</v>
      </c>
      <c r="C35" s="4">
        <v>713570.0</v>
      </c>
      <c r="D35" s="4">
        <v>0.286988</v>
      </c>
      <c r="E35" s="24">
        <v>811150.9</v>
      </c>
      <c r="F35" s="24">
        <v>9.6E-5</v>
      </c>
      <c r="G35" s="4"/>
      <c r="H35" s="24">
        <v>713564.0</v>
      </c>
      <c r="I35" s="24">
        <v>2.57E-4</v>
      </c>
      <c r="J35" s="25">
        <v>726148.4</v>
      </c>
      <c r="K35" s="24">
        <v>2.89E-4</v>
      </c>
      <c r="L35" s="24">
        <v>716736.0</v>
      </c>
      <c r="M35" s="24">
        <v>4.62E-4</v>
      </c>
      <c r="N35" s="24">
        <v>716736.0</v>
      </c>
      <c r="O35" s="24">
        <v>4.69E-4</v>
      </c>
      <c r="P35" s="24">
        <v>766013.0</v>
      </c>
      <c r="Q35" s="24">
        <v>2.08E-4</v>
      </c>
      <c r="R35" s="24">
        <v>766013.0</v>
      </c>
      <c r="S35" s="24">
        <v>2.17E-4</v>
      </c>
      <c r="T35" s="24">
        <v>713564.0</v>
      </c>
      <c r="U35" s="24">
        <v>2.14E-4</v>
      </c>
      <c r="V35" s="24">
        <v>730343.2</v>
      </c>
      <c r="W35" s="24">
        <v>2.4E-4</v>
      </c>
      <c r="X35" s="24">
        <v>716736.0</v>
      </c>
      <c r="Y35" s="24">
        <v>4.67E-4</v>
      </c>
      <c r="Z35" s="24">
        <v>716736.0</v>
      </c>
      <c r="AA35" s="24">
        <v>4.78E-4</v>
      </c>
      <c r="AB35" s="24">
        <v>766013.0</v>
      </c>
      <c r="AC35" s="24">
        <v>2.24E-4</v>
      </c>
      <c r="AD35" s="24">
        <v>766013.0</v>
      </c>
      <c r="AE35" s="24">
        <v>2.27E-4</v>
      </c>
      <c r="AF35" s="26">
        <f t="shared" si="1"/>
        <v>-0.000008408425242</v>
      </c>
      <c r="AG35" s="26">
        <f t="shared" si="2"/>
        <v>0.01762742268</v>
      </c>
      <c r="AH35" s="26">
        <f t="shared" si="3"/>
        <v>0.004436845719</v>
      </c>
      <c r="AI35" s="26">
        <f t="shared" si="4"/>
        <v>0.004436845719</v>
      </c>
      <c r="AJ35" s="26">
        <f t="shared" si="5"/>
        <v>0.07349384083</v>
      </c>
      <c r="AK35" s="26">
        <f t="shared" si="6"/>
        <v>0.07349384083</v>
      </c>
      <c r="AL35" s="26">
        <f t="shared" si="7"/>
        <v>-0.000008408425242</v>
      </c>
      <c r="AM35" s="26">
        <f t="shared" si="8"/>
        <v>0.02350603305</v>
      </c>
      <c r="AN35" s="26">
        <f t="shared" si="9"/>
        <v>0.004436845719</v>
      </c>
      <c r="AO35" s="26">
        <f t="shared" si="10"/>
        <v>0.004436845719</v>
      </c>
      <c r="AP35" s="26">
        <f t="shared" si="11"/>
        <v>0.07349384083</v>
      </c>
      <c r="AQ35" s="26">
        <f t="shared" si="12"/>
        <v>0.07349384083</v>
      </c>
      <c r="AR35" s="24">
        <f t="shared" si="13"/>
        <v>713564</v>
      </c>
      <c r="AS35" s="26">
        <v>0.0684701173479</v>
      </c>
      <c r="AT35" s="26">
        <v>0.0520416755329</v>
      </c>
      <c r="AU35" s="26">
        <v>0.0643291954575</v>
      </c>
      <c r="AV35" s="26">
        <v>0.0643291954575</v>
      </c>
      <c r="AW35" s="26">
        <v>0.0</v>
      </c>
      <c r="AX35" s="26">
        <v>0.0</v>
      </c>
      <c r="AY35" s="26">
        <v>0.0684701173479</v>
      </c>
      <c r="AZ35" s="26">
        <v>0.0465655282613</v>
      </c>
      <c r="BA35" s="26">
        <v>0.0643291954575</v>
      </c>
      <c r="BB35" s="26">
        <v>0.0643291954575</v>
      </c>
      <c r="BC35" s="26">
        <v>0.0</v>
      </c>
      <c r="BD35" s="26">
        <v>0.0</v>
      </c>
      <c r="BE35" s="24">
        <v>713564.0</v>
      </c>
      <c r="BF35" s="24">
        <v>0.104697</v>
      </c>
      <c r="BG35" s="24">
        <v>713564.0</v>
      </c>
      <c r="BH35" s="24">
        <v>0.105857</v>
      </c>
      <c r="BI35" s="26">
        <f t="shared" si="14"/>
        <v>-0.000008408425242</v>
      </c>
      <c r="BJ35" s="26">
        <f t="shared" si="15"/>
        <v>-0.000008408425242</v>
      </c>
      <c r="BK35" s="24">
        <v>713564.0</v>
      </c>
      <c r="BL35" s="24">
        <v>0.011415</v>
      </c>
      <c r="BM35" s="24">
        <v>713564.0</v>
      </c>
      <c r="BN35" s="24">
        <v>0.012462</v>
      </c>
      <c r="BO35" s="26">
        <f t="shared" si="16"/>
        <v>-0.000008408425242</v>
      </c>
      <c r="BP35" s="26">
        <f t="shared" si="17"/>
        <v>-0.000008408425242</v>
      </c>
    </row>
    <row r="36" ht="12.0" customHeight="1">
      <c r="A36" s="28"/>
      <c r="B36" s="4" t="s">
        <v>62</v>
      </c>
      <c r="C36" s="4">
        <v>682890.0</v>
      </c>
      <c r="D36" s="4">
        <v>0.411884</v>
      </c>
      <c r="E36" s="24">
        <v>750267.2</v>
      </c>
      <c r="F36" s="24">
        <v>1.18E-4</v>
      </c>
      <c r="G36" s="4"/>
      <c r="H36" s="24">
        <v>682876.0</v>
      </c>
      <c r="I36" s="24">
        <v>2.76E-4</v>
      </c>
      <c r="J36" s="25">
        <v>687334.4</v>
      </c>
      <c r="K36" s="24">
        <v>4.76E-4</v>
      </c>
      <c r="L36" s="24">
        <v>682876.0</v>
      </c>
      <c r="M36" s="24">
        <v>2.75E-4</v>
      </c>
      <c r="N36" s="24">
        <v>707014.0</v>
      </c>
      <c r="O36" s="24">
        <v>6.08E-4</v>
      </c>
      <c r="P36" s="24">
        <v>682876.0</v>
      </c>
      <c r="Q36" s="24">
        <v>2.47E-4</v>
      </c>
      <c r="R36" s="24">
        <v>710617.0</v>
      </c>
      <c r="S36" s="24">
        <v>5.25E-4</v>
      </c>
      <c r="T36" s="24">
        <v>694022.0</v>
      </c>
      <c r="U36" s="24">
        <v>2.89E-4</v>
      </c>
      <c r="V36" s="24">
        <v>731200.9</v>
      </c>
      <c r="W36" s="24">
        <v>3.22E-4</v>
      </c>
      <c r="X36" s="24">
        <v>682876.0</v>
      </c>
      <c r="Y36" s="24">
        <v>3.65E-4</v>
      </c>
      <c r="Z36" s="24">
        <v>695598.1</v>
      </c>
      <c r="AA36" s="24">
        <v>6.35E-4</v>
      </c>
      <c r="AB36" s="24">
        <v>724264.0</v>
      </c>
      <c r="AC36" s="24">
        <v>2.63E-4</v>
      </c>
      <c r="AD36" s="24">
        <v>733117.9</v>
      </c>
      <c r="AE36" s="24">
        <v>4.15E-4</v>
      </c>
      <c r="AF36" s="26">
        <f t="shared" si="1"/>
        <v>-0.0000205011056</v>
      </c>
      <c r="AG36" s="26">
        <f t="shared" si="2"/>
        <v>0.006508222408</v>
      </c>
      <c r="AH36" s="26">
        <f t="shared" si="3"/>
        <v>-0.0000205011056</v>
      </c>
      <c r="AI36" s="26">
        <f t="shared" si="4"/>
        <v>0.03532633367</v>
      </c>
      <c r="AJ36" s="26">
        <f t="shared" si="5"/>
        <v>-0.0000205011056</v>
      </c>
      <c r="AK36" s="26">
        <f t="shared" si="6"/>
        <v>0.04060243963</v>
      </c>
      <c r="AL36" s="26">
        <f t="shared" si="7"/>
        <v>0.01630130768</v>
      </c>
      <c r="AM36" s="26">
        <f t="shared" si="8"/>
        <v>0.07074477588</v>
      </c>
      <c r="AN36" s="26">
        <f t="shared" si="9"/>
        <v>-0.0000205011056</v>
      </c>
      <c r="AO36" s="26">
        <f t="shared" si="10"/>
        <v>0.01860929286</v>
      </c>
      <c r="AP36" s="26">
        <f t="shared" si="11"/>
        <v>0.06058662449</v>
      </c>
      <c r="AQ36" s="26">
        <f t="shared" si="12"/>
        <v>0.07355196298</v>
      </c>
      <c r="AR36" s="24">
        <f t="shared" si="13"/>
        <v>682876</v>
      </c>
      <c r="AS36" s="26">
        <v>0.111761477007</v>
      </c>
      <c r="AT36" s="26">
        <v>0.0836801957049</v>
      </c>
      <c r="AU36" s="26">
        <v>0.111761477007</v>
      </c>
      <c r="AV36" s="26">
        <v>0.0547375234413</v>
      </c>
      <c r="AW36" s="26">
        <v>0.0871227514812</v>
      </c>
      <c r="AX36" s="26">
        <v>0.0598457687825</v>
      </c>
      <c r="AY36" s="26">
        <v>0.0661969992775</v>
      </c>
      <c r="AZ36" s="26">
        <v>0.0273956748663</v>
      </c>
      <c r="BA36" s="26">
        <v>0.0972635204566</v>
      </c>
      <c r="BB36" s="26">
        <v>0.0744785847835</v>
      </c>
      <c r="BC36" s="26">
        <v>0.0579267896118</v>
      </c>
      <c r="BD36" s="26">
        <v>0.0265077986101</v>
      </c>
      <c r="BE36" s="24">
        <v>682876.0</v>
      </c>
      <c r="BF36" s="24">
        <v>0.098443</v>
      </c>
      <c r="BG36" s="24">
        <v>682876.0</v>
      </c>
      <c r="BH36" s="24">
        <v>0.103234</v>
      </c>
      <c r="BI36" s="26">
        <f t="shared" si="14"/>
        <v>-0.0000205011056</v>
      </c>
      <c r="BJ36" s="26">
        <f t="shared" si="15"/>
        <v>-0.0000205011056</v>
      </c>
      <c r="BK36" s="24">
        <v>682876.0</v>
      </c>
      <c r="BL36" s="24">
        <v>0.014585</v>
      </c>
      <c r="BM36" s="24">
        <v>682876.0</v>
      </c>
      <c r="BN36" s="24">
        <v>0.015949</v>
      </c>
      <c r="BO36" s="26">
        <f t="shared" si="16"/>
        <v>-0.0000205011056</v>
      </c>
      <c r="BP36" s="26">
        <f t="shared" si="17"/>
        <v>-0.0000205011056</v>
      </c>
    </row>
    <row r="37" ht="12.0" customHeight="1">
      <c r="A37" s="28"/>
      <c r="B37" s="4" t="s">
        <v>63</v>
      </c>
      <c r="C37" s="4">
        <v>769270.0</v>
      </c>
      <c r="D37" s="4">
        <v>0.321502</v>
      </c>
      <c r="E37" s="24">
        <v>899375.0</v>
      </c>
      <c r="F37" s="24">
        <v>8.9E-5</v>
      </c>
      <c r="G37" s="4"/>
      <c r="H37" s="24">
        <v>769271.0</v>
      </c>
      <c r="I37" s="24">
        <v>2.21E-4</v>
      </c>
      <c r="J37" s="25">
        <v>771068.8</v>
      </c>
      <c r="K37" s="24">
        <v>2.32E-4</v>
      </c>
      <c r="L37" s="24">
        <v>769271.0</v>
      </c>
      <c r="M37" s="24">
        <v>3.94E-4</v>
      </c>
      <c r="N37" s="24">
        <v>769271.0</v>
      </c>
      <c r="O37" s="24">
        <v>4.06E-4</v>
      </c>
      <c r="P37" s="24">
        <v>899375.0</v>
      </c>
      <c r="Q37" s="24">
        <v>1.85E-4</v>
      </c>
      <c r="R37" s="24">
        <v>899375.0</v>
      </c>
      <c r="S37" s="24">
        <v>1.93E-4</v>
      </c>
      <c r="T37" s="24">
        <v>769271.0</v>
      </c>
      <c r="U37" s="24">
        <v>2.68E-4</v>
      </c>
      <c r="V37" s="24">
        <v>774664.4</v>
      </c>
      <c r="W37" s="24">
        <v>2.98E-4</v>
      </c>
      <c r="X37" s="24">
        <v>769271.0</v>
      </c>
      <c r="Y37" s="24">
        <v>4.33E-4</v>
      </c>
      <c r="Z37" s="24">
        <v>769271.0</v>
      </c>
      <c r="AA37" s="24">
        <v>4.49E-4</v>
      </c>
      <c r="AB37" s="24">
        <v>899375.0</v>
      </c>
      <c r="AC37" s="24">
        <v>1.96E-4</v>
      </c>
      <c r="AD37" s="24">
        <v>899375.0</v>
      </c>
      <c r="AE37" s="24">
        <v>2.06E-4</v>
      </c>
      <c r="AF37" s="26">
        <f t="shared" si="1"/>
        <v>0.000001299933703</v>
      </c>
      <c r="AG37" s="26">
        <f t="shared" si="2"/>
        <v>0.002338320746</v>
      </c>
      <c r="AH37" s="26">
        <f t="shared" si="3"/>
        <v>0.000001299933703</v>
      </c>
      <c r="AI37" s="26">
        <f t="shared" si="4"/>
        <v>0.000001299933703</v>
      </c>
      <c r="AJ37" s="26">
        <f t="shared" si="5"/>
        <v>0.1691278745</v>
      </c>
      <c r="AK37" s="26">
        <f t="shared" si="6"/>
        <v>0.1691278745</v>
      </c>
      <c r="AL37" s="26">
        <f t="shared" si="7"/>
        <v>0.000001299933703</v>
      </c>
      <c r="AM37" s="26">
        <f t="shared" si="8"/>
        <v>0.00701236237</v>
      </c>
      <c r="AN37" s="26">
        <f t="shared" si="9"/>
        <v>0.000001299933703</v>
      </c>
      <c r="AO37" s="26">
        <f t="shared" si="10"/>
        <v>0.000001299933703</v>
      </c>
      <c r="AP37" s="26">
        <f t="shared" si="11"/>
        <v>0.1691278745</v>
      </c>
      <c r="AQ37" s="26">
        <f t="shared" si="12"/>
        <v>0.1691278745</v>
      </c>
      <c r="AR37" s="24">
        <f t="shared" si="13"/>
        <v>769271</v>
      </c>
      <c r="AS37" s="26">
        <v>0.144660458652</v>
      </c>
      <c r="AT37" s="26">
        <v>0.142661514941</v>
      </c>
      <c r="AU37" s="26">
        <v>0.144660458652</v>
      </c>
      <c r="AV37" s="26">
        <v>0.144660458652</v>
      </c>
      <c r="AW37" s="26">
        <v>0.0</v>
      </c>
      <c r="AX37" s="26">
        <v>0.0</v>
      </c>
      <c r="AY37" s="26">
        <v>0.144660458652</v>
      </c>
      <c r="AZ37" s="26">
        <v>0.138663627519</v>
      </c>
      <c r="BA37" s="26">
        <v>0.144660458652</v>
      </c>
      <c r="BB37" s="26">
        <v>0.144660458652</v>
      </c>
      <c r="BC37" s="26">
        <v>0.0</v>
      </c>
      <c r="BD37" s="26">
        <v>0.0</v>
      </c>
      <c r="BE37" s="24">
        <v>769271.0</v>
      </c>
      <c r="BF37" s="24">
        <v>0.056628</v>
      </c>
      <c r="BG37" s="24">
        <v>769271.0</v>
      </c>
      <c r="BH37" s="24">
        <v>0.057554</v>
      </c>
      <c r="BI37" s="26">
        <f t="shared" si="14"/>
        <v>0.000001299933703</v>
      </c>
      <c r="BJ37" s="26">
        <f t="shared" si="15"/>
        <v>0.000001299933703</v>
      </c>
      <c r="BK37" s="24">
        <v>769271.0</v>
      </c>
      <c r="BL37" s="24">
        <v>0.010997</v>
      </c>
      <c r="BM37" s="24">
        <v>769271.0</v>
      </c>
      <c r="BN37" s="24">
        <v>0.012432</v>
      </c>
      <c r="BO37" s="26">
        <f t="shared" si="16"/>
        <v>0.000001299933703</v>
      </c>
      <c r="BP37" s="26">
        <f t="shared" si="17"/>
        <v>0.000001299933703</v>
      </c>
    </row>
    <row r="38" ht="12.0" customHeight="1">
      <c r="A38" s="28"/>
      <c r="B38" s="4" t="s">
        <v>64</v>
      </c>
      <c r="C38" s="4">
        <v>765690.0</v>
      </c>
      <c r="D38" s="4">
        <v>0.299444</v>
      </c>
      <c r="E38" s="24">
        <v>908779.8</v>
      </c>
      <c r="F38" s="24">
        <v>9.3E-5</v>
      </c>
      <c r="G38" s="4"/>
      <c r="H38" s="24">
        <v>765705.0</v>
      </c>
      <c r="I38" s="24">
        <v>1.57E-4</v>
      </c>
      <c r="J38" s="25">
        <v>783354.0</v>
      </c>
      <c r="K38" s="24">
        <v>2.81E-4</v>
      </c>
      <c r="L38" s="24">
        <v>765705.0</v>
      </c>
      <c r="M38" s="24">
        <v>2.44E-4</v>
      </c>
      <c r="N38" s="24">
        <v>801003.0</v>
      </c>
      <c r="O38" s="24">
        <v>3.64E-4</v>
      </c>
      <c r="P38" s="24">
        <v>765705.0</v>
      </c>
      <c r="Q38" s="24">
        <v>1.77E-4</v>
      </c>
      <c r="R38" s="24">
        <v>809827.5</v>
      </c>
      <c r="S38" s="24">
        <v>2.44E-4</v>
      </c>
      <c r="T38" s="24">
        <v>765705.0</v>
      </c>
      <c r="U38" s="24">
        <v>1.61E-4</v>
      </c>
      <c r="V38" s="24">
        <v>827476.5</v>
      </c>
      <c r="W38" s="24">
        <v>2.05E-4</v>
      </c>
      <c r="X38" s="24">
        <v>765705.0</v>
      </c>
      <c r="Y38" s="24">
        <v>2.8E-4</v>
      </c>
      <c r="Z38" s="24">
        <v>818652.0</v>
      </c>
      <c r="AA38" s="24">
        <v>3.62E-4</v>
      </c>
      <c r="AB38" s="24">
        <v>765705.0</v>
      </c>
      <c r="AC38" s="24">
        <v>1.84E-4</v>
      </c>
      <c r="AD38" s="24">
        <v>809827.5</v>
      </c>
      <c r="AE38" s="24">
        <v>2.22E-4</v>
      </c>
      <c r="AF38" s="26">
        <f t="shared" si="1"/>
        <v>0.00001959017357</v>
      </c>
      <c r="AG38" s="26">
        <f t="shared" si="2"/>
        <v>0.02306938839</v>
      </c>
      <c r="AH38" s="26">
        <f t="shared" si="3"/>
        <v>0.00001959017357</v>
      </c>
      <c r="AI38" s="26">
        <f t="shared" si="4"/>
        <v>0.04611918662</v>
      </c>
      <c r="AJ38" s="26">
        <f t="shared" si="5"/>
        <v>0.00001959017357</v>
      </c>
      <c r="AK38" s="26">
        <f t="shared" si="6"/>
        <v>0.05764408573</v>
      </c>
      <c r="AL38" s="26">
        <f t="shared" si="7"/>
        <v>0.00001959017357</v>
      </c>
      <c r="AM38" s="26">
        <f t="shared" si="8"/>
        <v>0.08069388395</v>
      </c>
      <c r="AN38" s="26">
        <f t="shared" si="9"/>
        <v>0.00001959017357</v>
      </c>
      <c r="AO38" s="26">
        <f t="shared" si="10"/>
        <v>0.06916898484</v>
      </c>
      <c r="AP38" s="26">
        <f t="shared" si="11"/>
        <v>0.00001959017357</v>
      </c>
      <c r="AQ38" s="26">
        <f t="shared" si="12"/>
        <v>0.05764408573</v>
      </c>
      <c r="AR38" s="24">
        <f t="shared" si="13"/>
        <v>765705</v>
      </c>
      <c r="AS38" s="26">
        <v>0.190015581811</v>
      </c>
      <c r="AT38" s="26">
        <v>0.152012465449</v>
      </c>
      <c r="AU38" s="26">
        <v>0.190015581811</v>
      </c>
      <c r="AV38" s="26">
        <v>0.114009349087</v>
      </c>
      <c r="AW38" s="26">
        <v>0.190015581811</v>
      </c>
      <c r="AX38" s="26">
        <v>0.0950077909054</v>
      </c>
      <c r="AY38" s="26">
        <v>0.190015581811</v>
      </c>
      <c r="AZ38" s="26">
        <v>0.0570046745433</v>
      </c>
      <c r="BA38" s="26">
        <v>0.190015581811</v>
      </c>
      <c r="BB38" s="26">
        <v>0.0953397374259</v>
      </c>
      <c r="BC38" s="26">
        <v>0.190015581811</v>
      </c>
      <c r="BD38" s="26">
        <v>0.0950077909054</v>
      </c>
      <c r="BE38" s="24">
        <v>853950.0</v>
      </c>
      <c r="BF38" s="24">
        <v>0.034257</v>
      </c>
      <c r="BG38" s="24">
        <v>853950.0</v>
      </c>
      <c r="BH38" s="24">
        <v>0.034984</v>
      </c>
      <c r="BI38" s="26">
        <f t="shared" si="14"/>
        <v>0.1152685813</v>
      </c>
      <c r="BJ38" s="26">
        <f t="shared" si="15"/>
        <v>0.1152685813</v>
      </c>
      <c r="BK38" s="24">
        <v>765705.0</v>
      </c>
      <c r="BL38" s="24">
        <v>0.010964</v>
      </c>
      <c r="BM38" s="24">
        <v>765705.0</v>
      </c>
      <c r="BN38" s="24">
        <v>0.012066</v>
      </c>
      <c r="BO38" s="26">
        <f t="shared" si="16"/>
        <v>0.00001959017357</v>
      </c>
      <c r="BP38" s="26">
        <f t="shared" si="17"/>
        <v>0.00001959017357</v>
      </c>
    </row>
    <row r="39" ht="12.0" customHeight="1">
      <c r="A39" s="28"/>
      <c r="B39" s="4" t="s">
        <v>65</v>
      </c>
      <c r="C39" s="4">
        <v>834830.0</v>
      </c>
      <c r="D39" s="4">
        <v>0.251479</v>
      </c>
      <c r="E39" s="24">
        <v>1024614.0</v>
      </c>
      <c r="F39" s="24">
        <v>8.9E-5</v>
      </c>
      <c r="G39" s="4"/>
      <c r="H39" s="24">
        <v>834834.0</v>
      </c>
      <c r="I39" s="24">
        <v>3.11E-4</v>
      </c>
      <c r="J39" s="25">
        <v>837421.8</v>
      </c>
      <c r="K39" s="24">
        <v>3.63E-4</v>
      </c>
      <c r="L39" s="24">
        <v>834834.0</v>
      </c>
      <c r="M39" s="24">
        <v>5.61E-4</v>
      </c>
      <c r="N39" s="24">
        <v>834834.0</v>
      </c>
      <c r="O39" s="24">
        <v>5.72E-4</v>
      </c>
      <c r="P39" s="24">
        <v>867327.0</v>
      </c>
      <c r="Q39" s="24">
        <v>2.93E-4</v>
      </c>
      <c r="R39" s="24">
        <v>867327.0</v>
      </c>
      <c r="S39" s="24">
        <v>3.03E-4</v>
      </c>
      <c r="T39" s="24">
        <v>834834.0</v>
      </c>
      <c r="U39" s="24">
        <v>3.71E-4</v>
      </c>
      <c r="V39" s="24">
        <v>834834.0</v>
      </c>
      <c r="W39" s="24">
        <v>3.76E-4</v>
      </c>
      <c r="X39" s="24">
        <v>834834.0</v>
      </c>
      <c r="Y39" s="24">
        <v>5.02E-4</v>
      </c>
      <c r="Z39" s="24">
        <v>834834.0</v>
      </c>
      <c r="AA39" s="24">
        <v>5.88E-4</v>
      </c>
      <c r="AB39" s="24">
        <v>867327.0</v>
      </c>
      <c r="AC39" s="24">
        <v>2.42E-4</v>
      </c>
      <c r="AD39" s="24">
        <v>868578.1</v>
      </c>
      <c r="AE39" s="24">
        <v>2.5E-4</v>
      </c>
      <c r="AF39" s="26">
        <f t="shared" si="1"/>
        <v>0.000004791394655</v>
      </c>
      <c r="AG39" s="26">
        <f t="shared" si="2"/>
        <v>0.003104584167</v>
      </c>
      <c r="AH39" s="26">
        <f t="shared" si="3"/>
        <v>0.000004791394655</v>
      </c>
      <c r="AI39" s="26">
        <f t="shared" si="4"/>
        <v>0.000004791394655</v>
      </c>
      <c r="AJ39" s="26">
        <f t="shared" si="5"/>
        <v>0.03892648803</v>
      </c>
      <c r="AK39" s="26">
        <f t="shared" si="6"/>
        <v>0.03892648803</v>
      </c>
      <c r="AL39" s="26">
        <f t="shared" si="7"/>
        <v>0.000004791394655</v>
      </c>
      <c r="AM39" s="26">
        <f t="shared" si="8"/>
        <v>0.000004791394655</v>
      </c>
      <c r="AN39" s="26">
        <f t="shared" si="9"/>
        <v>0.000004791394655</v>
      </c>
      <c r="AO39" s="26">
        <f t="shared" si="10"/>
        <v>0.000004791394655</v>
      </c>
      <c r="AP39" s="26">
        <f t="shared" si="11"/>
        <v>0.03892648803</v>
      </c>
      <c r="AQ39" s="26">
        <f t="shared" si="12"/>
        <v>0.04042511649</v>
      </c>
      <c r="AR39" s="24">
        <f t="shared" si="13"/>
        <v>834834</v>
      </c>
      <c r="AS39" s="26">
        <v>0.185220971019</v>
      </c>
      <c r="AT39" s="26">
        <v>0.182695336976</v>
      </c>
      <c r="AU39" s="26">
        <v>0.185220971019</v>
      </c>
      <c r="AV39" s="26">
        <v>0.185220971019</v>
      </c>
      <c r="AW39" s="26">
        <v>0.153508540777</v>
      </c>
      <c r="AX39" s="26">
        <v>0.153508540777</v>
      </c>
      <c r="AY39" s="26">
        <v>0.185220971019</v>
      </c>
      <c r="AZ39" s="26">
        <v>0.185220971019</v>
      </c>
      <c r="BA39" s="26">
        <v>0.185220971019</v>
      </c>
      <c r="BB39" s="26">
        <v>0.185220971019</v>
      </c>
      <c r="BC39" s="26">
        <v>0.153508540777</v>
      </c>
      <c r="BD39" s="26">
        <v>0.152287495584</v>
      </c>
      <c r="BE39" s="24">
        <v>834834.0</v>
      </c>
      <c r="BF39" s="24">
        <v>0.084224</v>
      </c>
      <c r="BG39" s="24">
        <v>834834.0</v>
      </c>
      <c r="BH39" s="24">
        <v>0.088041</v>
      </c>
      <c r="BI39" s="26">
        <f t="shared" si="14"/>
        <v>0.000004791394655</v>
      </c>
      <c r="BJ39" s="26">
        <f t="shared" si="15"/>
        <v>0.000004791394655</v>
      </c>
      <c r="BK39" s="24">
        <v>834834.0</v>
      </c>
      <c r="BL39" s="24">
        <v>0.010494</v>
      </c>
      <c r="BM39" s="24">
        <v>834834.0</v>
      </c>
      <c r="BN39" s="24">
        <v>0.011817</v>
      </c>
      <c r="BO39" s="26">
        <f t="shared" si="16"/>
        <v>0.000004791394655</v>
      </c>
      <c r="BP39" s="26">
        <f t="shared" si="17"/>
        <v>0.000004791394655</v>
      </c>
    </row>
    <row r="40" ht="12.0" customHeight="1">
      <c r="A40" s="28"/>
      <c r="B40" s="4" t="s">
        <v>66</v>
      </c>
      <c r="C40" s="4">
        <v>513640.0</v>
      </c>
      <c r="D40" s="4">
        <v>0.356711</v>
      </c>
      <c r="E40" s="24">
        <v>654512.0</v>
      </c>
      <c r="F40" s="24">
        <v>1.1E-4</v>
      </c>
      <c r="G40" s="4"/>
      <c r="H40" s="24">
        <v>515440.0</v>
      </c>
      <c r="I40" s="24">
        <v>3.02E-4</v>
      </c>
      <c r="J40" s="25">
        <v>525045.0</v>
      </c>
      <c r="K40" s="24">
        <v>4.54E-4</v>
      </c>
      <c r="L40" s="24">
        <v>513643.0</v>
      </c>
      <c r="M40" s="24">
        <v>8.52E-4</v>
      </c>
      <c r="N40" s="24">
        <v>513643.0</v>
      </c>
      <c r="O40" s="24">
        <v>9.04E-4</v>
      </c>
      <c r="P40" s="24">
        <v>515440.0</v>
      </c>
      <c r="Q40" s="24">
        <v>3.5E-4</v>
      </c>
      <c r="R40" s="24">
        <v>558662.5</v>
      </c>
      <c r="S40" s="24">
        <v>4.04E-4</v>
      </c>
      <c r="T40" s="24">
        <v>515440.0</v>
      </c>
      <c r="U40" s="24">
        <v>2.6E-4</v>
      </c>
      <c r="V40" s="24">
        <v>518000.2</v>
      </c>
      <c r="W40" s="24">
        <v>3.92E-4</v>
      </c>
      <c r="X40" s="24">
        <v>513643.0</v>
      </c>
      <c r="Y40" s="24">
        <v>6.42E-4</v>
      </c>
      <c r="Z40" s="24">
        <v>513643.0</v>
      </c>
      <c r="AA40" s="24">
        <v>7.27E-4</v>
      </c>
      <c r="AB40" s="24">
        <v>515440.0</v>
      </c>
      <c r="AC40" s="24">
        <v>2.8E-4</v>
      </c>
      <c r="AD40" s="24">
        <v>553860.0</v>
      </c>
      <c r="AE40" s="24">
        <v>3.35E-4</v>
      </c>
      <c r="AF40" s="26">
        <f t="shared" si="1"/>
        <v>0.003504399969</v>
      </c>
      <c r="AG40" s="26">
        <f t="shared" si="2"/>
        <v>0.02220426758</v>
      </c>
      <c r="AH40" s="26">
        <f t="shared" si="3"/>
        <v>0.000005840666615</v>
      </c>
      <c r="AI40" s="26">
        <f t="shared" si="4"/>
        <v>0.000005840666615</v>
      </c>
      <c r="AJ40" s="26">
        <f t="shared" si="5"/>
        <v>0.003504399969</v>
      </c>
      <c r="AK40" s="26">
        <f t="shared" si="6"/>
        <v>0.08765380422</v>
      </c>
      <c r="AL40" s="26">
        <f t="shared" si="7"/>
        <v>0.003504399969</v>
      </c>
      <c r="AM40" s="26">
        <f t="shared" si="8"/>
        <v>0.008488824858</v>
      </c>
      <c r="AN40" s="26">
        <f t="shared" si="9"/>
        <v>0.000005840666615</v>
      </c>
      <c r="AO40" s="26">
        <f t="shared" si="10"/>
        <v>0.000005840666615</v>
      </c>
      <c r="AP40" s="26">
        <f t="shared" si="11"/>
        <v>0.003504399969</v>
      </c>
      <c r="AQ40" s="26">
        <f t="shared" si="12"/>
        <v>0.07830387042</v>
      </c>
      <c r="AR40" s="24">
        <f t="shared" si="13"/>
        <v>513643</v>
      </c>
      <c r="AS40" s="26">
        <v>0.197326498005</v>
      </c>
      <c r="AT40" s="26">
        <v>0.190424652179</v>
      </c>
      <c r="AU40" s="26">
        <v>0.236841596971</v>
      </c>
      <c r="AV40" s="26">
        <v>0.203796562641</v>
      </c>
      <c r="AW40" s="26">
        <v>0.234171657636</v>
      </c>
      <c r="AX40" s="26">
        <v>0.133702393295</v>
      </c>
      <c r="AY40" s="26">
        <v>0.197326498005</v>
      </c>
      <c r="AZ40" s="26">
        <v>0.193339603896</v>
      </c>
      <c r="BA40" s="26">
        <v>0.236841596971</v>
      </c>
      <c r="BB40" s="26">
        <v>0.203796562641</v>
      </c>
      <c r="BC40" s="26">
        <v>0.234171657636</v>
      </c>
      <c r="BD40" s="26">
        <v>0.141181128925</v>
      </c>
      <c r="BE40" s="24">
        <v>513643.0</v>
      </c>
      <c r="BF40" s="24">
        <v>0.116298</v>
      </c>
      <c r="BG40" s="24">
        <v>513643.0</v>
      </c>
      <c r="BH40" s="24">
        <v>0.117277</v>
      </c>
      <c r="BI40" s="26">
        <f t="shared" si="14"/>
        <v>0.000005840666615</v>
      </c>
      <c r="BJ40" s="26">
        <f t="shared" si="15"/>
        <v>0.000005840666615</v>
      </c>
      <c r="BK40" s="24">
        <v>513643.0</v>
      </c>
      <c r="BL40" s="24">
        <v>0.013347</v>
      </c>
      <c r="BM40" s="24">
        <v>513643.0</v>
      </c>
      <c r="BN40" s="24">
        <v>0.014613</v>
      </c>
      <c r="BO40" s="26">
        <f t="shared" si="16"/>
        <v>0.000005840666615</v>
      </c>
      <c r="BP40" s="26">
        <f t="shared" si="17"/>
        <v>0.000005840666615</v>
      </c>
    </row>
    <row r="41" ht="12.0" customHeight="1">
      <c r="A41" s="28"/>
      <c r="B41" s="4" t="s">
        <v>67</v>
      </c>
      <c r="C41" s="4">
        <v>580260.0</v>
      </c>
      <c r="D41" s="4">
        <v>0.428274</v>
      </c>
      <c r="E41" s="24">
        <v>747742.5</v>
      </c>
      <c r="F41" s="24">
        <v>8.1E-5</v>
      </c>
      <c r="G41" s="4"/>
      <c r="H41" s="24">
        <v>580264.0</v>
      </c>
      <c r="I41" s="24">
        <v>1.35E-4</v>
      </c>
      <c r="J41" s="25">
        <v>595262.5</v>
      </c>
      <c r="K41" s="24">
        <v>3.27E-4</v>
      </c>
      <c r="L41" s="24">
        <v>580264.0</v>
      </c>
      <c r="M41" s="24">
        <v>2.09E-4</v>
      </c>
      <c r="N41" s="24">
        <v>602710.0</v>
      </c>
      <c r="O41" s="24">
        <v>5.86E-4</v>
      </c>
      <c r="P41" s="24">
        <v>580609.0</v>
      </c>
      <c r="Q41" s="24">
        <v>1.5E-4</v>
      </c>
      <c r="R41" s="24">
        <v>595504.0</v>
      </c>
      <c r="S41" s="24">
        <v>3.62E-4</v>
      </c>
      <c r="T41" s="24">
        <v>580264.0</v>
      </c>
      <c r="U41" s="24">
        <v>1.46E-4</v>
      </c>
      <c r="V41" s="24">
        <v>587884.0</v>
      </c>
      <c r="W41" s="24">
        <v>3.14E-4</v>
      </c>
      <c r="X41" s="24">
        <v>580264.0</v>
      </c>
      <c r="Y41" s="24">
        <v>2.34E-4</v>
      </c>
      <c r="Z41" s="24">
        <v>595228.0</v>
      </c>
      <c r="AA41" s="24">
        <v>4.54E-4</v>
      </c>
      <c r="AB41" s="24">
        <v>596875.0</v>
      </c>
      <c r="AC41" s="24">
        <v>1.62E-4</v>
      </c>
      <c r="AD41" s="24">
        <v>614337.7</v>
      </c>
      <c r="AE41" s="24">
        <v>3.02E-4</v>
      </c>
      <c r="AF41" s="26">
        <f t="shared" si="1"/>
        <v>0.000006893461552</v>
      </c>
      <c r="AG41" s="26">
        <f t="shared" si="2"/>
        <v>0.02585478923</v>
      </c>
      <c r="AH41" s="26">
        <f t="shared" si="3"/>
        <v>0.000006893461552</v>
      </c>
      <c r="AI41" s="26">
        <f t="shared" si="4"/>
        <v>0.03868955296</v>
      </c>
      <c r="AJ41" s="26">
        <f t="shared" si="5"/>
        <v>0.0006014545204</v>
      </c>
      <c r="AK41" s="26">
        <f t="shared" si="6"/>
        <v>0.02627098197</v>
      </c>
      <c r="AL41" s="26">
        <f t="shared" si="7"/>
        <v>0.000006893461552</v>
      </c>
      <c r="AM41" s="26">
        <f t="shared" si="8"/>
        <v>0.01313893772</v>
      </c>
      <c r="AN41" s="26">
        <f t="shared" si="9"/>
        <v>0.000006893461552</v>
      </c>
      <c r="AO41" s="26">
        <f t="shared" si="10"/>
        <v>0.02579533313</v>
      </c>
      <c r="AP41" s="26">
        <f t="shared" si="11"/>
        <v>0.02863371592</v>
      </c>
      <c r="AQ41" s="26">
        <f t="shared" si="12"/>
        <v>0.05872832868</v>
      </c>
      <c r="AR41" s="24">
        <f t="shared" si="13"/>
        <v>580264</v>
      </c>
      <c r="AS41" s="26">
        <v>0.309539136674</v>
      </c>
      <c r="AT41" s="26">
        <v>0.247590257508</v>
      </c>
      <c r="AU41" s="26">
        <v>0.309539136674</v>
      </c>
      <c r="AV41" s="26">
        <v>0.216677395672</v>
      </c>
      <c r="AW41" s="26">
        <v>0.309128618362</v>
      </c>
      <c r="AX41" s="26">
        <v>0.24730289469</v>
      </c>
      <c r="AY41" s="26">
        <v>0.309539136674</v>
      </c>
      <c r="AZ41" s="26">
        <v>0.278421015682</v>
      </c>
      <c r="BA41" s="26">
        <v>0.309539136674</v>
      </c>
      <c r="BB41" s="26">
        <v>0.247631309339</v>
      </c>
      <c r="BC41" s="26">
        <v>0.289773572378</v>
      </c>
      <c r="BD41" s="26">
        <v>0.202841500665</v>
      </c>
      <c r="BE41" s="24">
        <v>580264.0</v>
      </c>
      <c r="BF41" s="24">
        <v>0.081657</v>
      </c>
      <c r="BG41" s="24">
        <v>580264.0</v>
      </c>
      <c r="BH41" s="24">
        <v>0.084081</v>
      </c>
      <c r="BI41" s="26">
        <f t="shared" si="14"/>
        <v>0.000006893461552</v>
      </c>
      <c r="BJ41" s="26">
        <f t="shared" si="15"/>
        <v>0.000006893461552</v>
      </c>
      <c r="BK41" s="24">
        <v>580264.0</v>
      </c>
      <c r="BL41" s="24">
        <v>0.009894</v>
      </c>
      <c r="BM41" s="24">
        <v>580264.0</v>
      </c>
      <c r="BN41" s="24">
        <v>0.011166</v>
      </c>
      <c r="BO41" s="26">
        <f t="shared" si="16"/>
        <v>0.000006893461552</v>
      </c>
      <c r="BP41" s="26">
        <f t="shared" si="17"/>
        <v>0.000006893461552</v>
      </c>
    </row>
    <row r="42" ht="12.0" customHeight="1">
      <c r="A42" s="28"/>
      <c r="B42" s="4" t="s">
        <v>68</v>
      </c>
      <c r="C42" s="4">
        <v>488000.0</v>
      </c>
      <c r="D42" s="4">
        <v>0.458676</v>
      </c>
      <c r="E42" s="24">
        <v>545739.5</v>
      </c>
      <c r="F42" s="24">
        <v>1.12E-4</v>
      </c>
      <c r="G42" s="4"/>
      <c r="H42" s="24">
        <v>494637.0</v>
      </c>
      <c r="I42" s="24">
        <v>2.75E-4</v>
      </c>
      <c r="J42" s="25">
        <v>503864.4</v>
      </c>
      <c r="K42" s="24">
        <v>3.17E-4</v>
      </c>
      <c r="L42" s="24">
        <v>487998.0</v>
      </c>
      <c r="M42" s="24">
        <v>4.19E-4</v>
      </c>
      <c r="N42" s="24">
        <v>487998.0</v>
      </c>
      <c r="O42" s="24">
        <v>7.09E-4</v>
      </c>
      <c r="P42" s="24">
        <v>487998.0</v>
      </c>
      <c r="Q42" s="24">
        <v>2.5E-4</v>
      </c>
      <c r="R42" s="24">
        <v>502463.2</v>
      </c>
      <c r="S42" s="24">
        <v>3.3E-4</v>
      </c>
      <c r="T42" s="24">
        <v>487998.0</v>
      </c>
      <c r="U42" s="24">
        <v>2.58E-4</v>
      </c>
      <c r="V42" s="24">
        <v>493953.9</v>
      </c>
      <c r="W42" s="24">
        <v>3.07E-4</v>
      </c>
      <c r="X42" s="24">
        <v>487998.0</v>
      </c>
      <c r="Y42" s="24">
        <v>2.96E-4</v>
      </c>
      <c r="Z42" s="24">
        <v>487998.0</v>
      </c>
      <c r="AA42" s="24">
        <v>4.79E-4</v>
      </c>
      <c r="AB42" s="24">
        <v>491826.0</v>
      </c>
      <c r="AC42" s="24">
        <v>2.47E-4</v>
      </c>
      <c r="AD42" s="24">
        <v>517302.0</v>
      </c>
      <c r="AE42" s="24">
        <v>2.8E-4</v>
      </c>
      <c r="AF42" s="26">
        <f t="shared" si="1"/>
        <v>0.01360040984</v>
      </c>
      <c r="AG42" s="26">
        <f t="shared" si="2"/>
        <v>0.03250901639</v>
      </c>
      <c r="AH42" s="26">
        <f t="shared" si="3"/>
        <v>-0.000004098360656</v>
      </c>
      <c r="AI42" s="26">
        <f t="shared" si="4"/>
        <v>-0.000004098360656</v>
      </c>
      <c r="AJ42" s="26">
        <f t="shared" si="5"/>
        <v>-0.000004098360656</v>
      </c>
      <c r="AK42" s="26">
        <f t="shared" si="6"/>
        <v>0.02963770492</v>
      </c>
      <c r="AL42" s="26">
        <f t="shared" si="7"/>
        <v>-0.000004098360656</v>
      </c>
      <c r="AM42" s="26">
        <f t="shared" si="8"/>
        <v>0.01220061475</v>
      </c>
      <c r="AN42" s="26">
        <f t="shared" si="9"/>
        <v>-0.000004098360656</v>
      </c>
      <c r="AO42" s="26">
        <f t="shared" si="10"/>
        <v>-0.000004098360656</v>
      </c>
      <c r="AP42" s="26">
        <f t="shared" si="11"/>
        <v>0.007840163934</v>
      </c>
      <c r="AQ42" s="26">
        <f t="shared" si="12"/>
        <v>0.06004508197</v>
      </c>
      <c r="AR42" s="24">
        <f t="shared" si="13"/>
        <v>487998</v>
      </c>
      <c r="AS42" s="26">
        <v>0.0956052555556</v>
      </c>
      <c r="AT42" s="26">
        <v>0.0780751079283</v>
      </c>
      <c r="AU42" s="26">
        <v>0.107744009244</v>
      </c>
      <c r="AV42" s="26">
        <v>0.10579425183</v>
      </c>
      <c r="AW42" s="26">
        <v>0.101244817863</v>
      </c>
      <c r="AX42" s="26">
        <v>0.0806459051599</v>
      </c>
      <c r="AY42" s="26">
        <v>0.101244817863</v>
      </c>
      <c r="AZ42" s="26">
        <v>0.0936046405315</v>
      </c>
      <c r="BA42" s="26">
        <v>0.107744009244</v>
      </c>
      <c r="BB42" s="26">
        <v>0.106444170968</v>
      </c>
      <c r="BC42" s="26">
        <v>0.100744890534</v>
      </c>
      <c r="BD42" s="26">
        <v>0.0514987187006</v>
      </c>
      <c r="BE42" s="24">
        <v>487998.0</v>
      </c>
      <c r="BF42" s="24">
        <v>0.064237</v>
      </c>
      <c r="BG42" s="24">
        <v>487998.0</v>
      </c>
      <c r="BH42" s="24">
        <v>0.09821</v>
      </c>
      <c r="BI42" s="26">
        <f t="shared" si="14"/>
        <v>-0.000004098360656</v>
      </c>
      <c r="BJ42" s="26">
        <f t="shared" si="15"/>
        <v>-0.000004098360656</v>
      </c>
      <c r="BK42" s="24">
        <v>487998.0</v>
      </c>
      <c r="BL42" s="24">
        <v>0.010864</v>
      </c>
      <c r="BM42" s="24">
        <v>487998.0</v>
      </c>
      <c r="BN42" s="24">
        <v>0.011992</v>
      </c>
      <c r="BO42" s="26">
        <f t="shared" si="16"/>
        <v>-0.000004098360656</v>
      </c>
      <c r="BP42" s="26">
        <f t="shared" si="17"/>
        <v>-0.000004098360656</v>
      </c>
    </row>
    <row r="43" ht="12.0" customHeight="1">
      <c r="A43" s="28"/>
      <c r="B43" s="4" t="s">
        <v>69</v>
      </c>
      <c r="C43" s="4">
        <v>596670.0</v>
      </c>
      <c r="D43" s="4">
        <v>0.535275</v>
      </c>
      <c r="E43" s="24">
        <v>696998.9</v>
      </c>
      <c r="F43" s="24">
        <v>1.09E-4</v>
      </c>
      <c r="G43" s="4"/>
      <c r="H43" s="24">
        <v>596675.0</v>
      </c>
      <c r="I43" s="24">
        <v>2.78E-4</v>
      </c>
      <c r="J43" s="25">
        <v>612875.8</v>
      </c>
      <c r="K43" s="24">
        <v>3.36E-4</v>
      </c>
      <c r="L43" s="24">
        <v>596675.0</v>
      </c>
      <c r="M43" s="24">
        <v>4.95E-4</v>
      </c>
      <c r="N43" s="24">
        <v>596675.0</v>
      </c>
      <c r="O43" s="24">
        <v>8.85E-4</v>
      </c>
      <c r="P43" s="24">
        <v>596675.0</v>
      </c>
      <c r="Q43" s="24">
        <v>4.19E-4</v>
      </c>
      <c r="R43" s="24">
        <v>596694.2</v>
      </c>
      <c r="S43" s="24">
        <v>4.7E-4</v>
      </c>
      <c r="T43" s="24">
        <v>596675.0</v>
      </c>
      <c r="U43" s="24">
        <v>3.0E-4</v>
      </c>
      <c r="V43" s="24">
        <v>612875.8</v>
      </c>
      <c r="W43" s="24">
        <v>3.5E-4</v>
      </c>
      <c r="X43" s="24">
        <v>596675.0</v>
      </c>
      <c r="Y43" s="24">
        <v>5.58E-4</v>
      </c>
      <c r="Z43" s="24">
        <v>596675.0</v>
      </c>
      <c r="AA43" s="24">
        <v>7.29E-4</v>
      </c>
      <c r="AB43" s="24">
        <v>596771.0</v>
      </c>
      <c r="AC43" s="24">
        <v>3.55E-4</v>
      </c>
      <c r="AD43" s="24">
        <v>623541.0</v>
      </c>
      <c r="AE43" s="24">
        <v>4.29E-4</v>
      </c>
      <c r="AF43" s="26">
        <f t="shared" si="1"/>
        <v>0.000008379841453</v>
      </c>
      <c r="AG43" s="26">
        <f t="shared" si="2"/>
        <v>0.02716040693</v>
      </c>
      <c r="AH43" s="26">
        <f t="shared" si="3"/>
        <v>0.000008379841453</v>
      </c>
      <c r="AI43" s="26">
        <f t="shared" si="4"/>
        <v>0.000008379841453</v>
      </c>
      <c r="AJ43" s="26">
        <f t="shared" si="5"/>
        <v>0.000008379841453</v>
      </c>
      <c r="AK43" s="26">
        <f t="shared" si="6"/>
        <v>0.00004055843263</v>
      </c>
      <c r="AL43" s="26">
        <f t="shared" si="7"/>
        <v>0.000008379841453</v>
      </c>
      <c r="AM43" s="26">
        <f t="shared" si="8"/>
        <v>0.02716040693</v>
      </c>
      <c r="AN43" s="26">
        <f t="shared" si="9"/>
        <v>0.000008379841453</v>
      </c>
      <c r="AO43" s="26">
        <f t="shared" si="10"/>
        <v>0.000008379841453</v>
      </c>
      <c r="AP43" s="26">
        <f t="shared" si="11"/>
        <v>0.0001692727974</v>
      </c>
      <c r="AQ43" s="26">
        <f t="shared" si="12"/>
        <v>0.04503494394</v>
      </c>
      <c r="AR43" s="24">
        <f t="shared" si="13"/>
        <v>596675</v>
      </c>
      <c r="AS43" s="26">
        <v>0.176134088518</v>
      </c>
      <c r="AT43" s="26">
        <v>0.115070979233</v>
      </c>
      <c r="AU43" s="26">
        <v>0.129354685733</v>
      </c>
      <c r="AV43" s="26">
        <v>0.129354685733</v>
      </c>
      <c r="AW43" s="26">
        <v>0.176134088518</v>
      </c>
      <c r="AX43" s="26">
        <v>0.134004610107</v>
      </c>
      <c r="AY43" s="26">
        <v>0.176134088518</v>
      </c>
      <c r="AZ43" s="26">
        <v>0.12442685979</v>
      </c>
      <c r="BA43" s="26">
        <v>0.176134088518</v>
      </c>
      <c r="BB43" s="26">
        <v>0.143388506568</v>
      </c>
      <c r="BC43" s="26">
        <v>0.131043938595</v>
      </c>
      <c r="BD43" s="26">
        <v>0.100020774732</v>
      </c>
      <c r="BE43" s="24">
        <v>596675.0</v>
      </c>
      <c r="BF43" s="24">
        <v>0.068768</v>
      </c>
      <c r="BG43" s="24">
        <v>596675.0</v>
      </c>
      <c r="BH43" s="24">
        <v>0.069734</v>
      </c>
      <c r="BI43" s="26">
        <f t="shared" si="14"/>
        <v>0.000008379841453</v>
      </c>
      <c r="BJ43" s="26">
        <f t="shared" si="15"/>
        <v>0.000008379841453</v>
      </c>
      <c r="BK43" s="24">
        <v>596675.0</v>
      </c>
      <c r="BL43" s="24">
        <v>0.014906</v>
      </c>
      <c r="BM43" s="24">
        <v>596675.0</v>
      </c>
      <c r="BN43" s="24">
        <v>0.01589</v>
      </c>
      <c r="BO43" s="26">
        <f t="shared" si="16"/>
        <v>0.000008379841453</v>
      </c>
      <c r="BP43" s="26">
        <f t="shared" si="17"/>
        <v>0.000008379841453</v>
      </c>
    </row>
    <row r="44" ht="12.0" customHeight="1">
      <c r="A44" s="28"/>
      <c r="B44" s="4" t="s">
        <v>70</v>
      </c>
      <c r="C44" s="4">
        <v>527070.0</v>
      </c>
      <c r="D44" s="4">
        <v>0.5022</v>
      </c>
      <c r="E44" s="24">
        <v>681283.0</v>
      </c>
      <c r="F44" s="24">
        <v>9.2E-5</v>
      </c>
      <c r="G44" s="4"/>
      <c r="H44" s="24">
        <v>527069.0</v>
      </c>
      <c r="I44" s="24">
        <v>3.57E-4</v>
      </c>
      <c r="J44" s="25">
        <v>527796.5</v>
      </c>
      <c r="K44" s="24">
        <v>4.3E-4</v>
      </c>
      <c r="L44" s="24">
        <v>527069.0</v>
      </c>
      <c r="M44" s="24">
        <v>5.55E-4</v>
      </c>
      <c r="N44" s="24">
        <v>527069.0</v>
      </c>
      <c r="O44" s="24">
        <v>6.74E-4</v>
      </c>
      <c r="P44" s="24">
        <v>531732.0</v>
      </c>
      <c r="Q44" s="24">
        <v>2.69E-4</v>
      </c>
      <c r="R44" s="24">
        <v>553749.7</v>
      </c>
      <c r="S44" s="24">
        <v>2.98E-4</v>
      </c>
      <c r="T44" s="24">
        <v>527069.0</v>
      </c>
      <c r="U44" s="24">
        <v>2.51E-4</v>
      </c>
      <c r="V44" s="24">
        <v>527796.5</v>
      </c>
      <c r="W44" s="24">
        <v>3.1E-4</v>
      </c>
      <c r="X44" s="24">
        <v>527069.0</v>
      </c>
      <c r="Y44" s="24">
        <v>4.5E-4</v>
      </c>
      <c r="Z44" s="24">
        <v>543080.2</v>
      </c>
      <c r="AA44" s="24">
        <v>5.08E-4</v>
      </c>
      <c r="AB44" s="24">
        <v>527069.0</v>
      </c>
      <c r="AC44" s="24">
        <v>2.37E-4</v>
      </c>
      <c r="AD44" s="24">
        <v>548597.4</v>
      </c>
      <c r="AE44" s="24">
        <v>3.25E-4</v>
      </c>
      <c r="AF44" s="26">
        <f t="shared" si="1"/>
        <v>-0.000001897281196</v>
      </c>
      <c r="AG44" s="26">
        <f t="shared" si="2"/>
        <v>0.001378374789</v>
      </c>
      <c r="AH44" s="26">
        <f t="shared" si="3"/>
        <v>-0.000001897281196</v>
      </c>
      <c r="AI44" s="26">
        <f t="shared" si="4"/>
        <v>-0.000001897281196</v>
      </c>
      <c r="AJ44" s="26">
        <f t="shared" si="5"/>
        <v>0.008845124936</v>
      </c>
      <c r="AK44" s="26">
        <f t="shared" si="6"/>
        <v>0.05061889313</v>
      </c>
      <c r="AL44" s="26">
        <f t="shared" si="7"/>
        <v>-0.000001897281196</v>
      </c>
      <c r="AM44" s="26">
        <f t="shared" si="8"/>
        <v>0.001378374789</v>
      </c>
      <c r="AN44" s="26">
        <f t="shared" si="9"/>
        <v>-0.000001897281196</v>
      </c>
      <c r="AO44" s="26">
        <f t="shared" si="10"/>
        <v>0.0303758514</v>
      </c>
      <c r="AP44" s="26">
        <f t="shared" si="11"/>
        <v>-0.000001897281196</v>
      </c>
      <c r="AQ44" s="26">
        <f t="shared" si="12"/>
        <v>0.04084353122</v>
      </c>
      <c r="AR44" s="24">
        <f t="shared" si="13"/>
        <v>527069</v>
      </c>
      <c r="AS44" s="26">
        <v>0.236490401609</v>
      </c>
      <c r="AT44" s="26">
        <v>0.23402765463</v>
      </c>
      <c r="AU44" s="26">
        <v>0.236490401609</v>
      </c>
      <c r="AV44" s="26">
        <v>0.213193376749</v>
      </c>
      <c r="AW44" s="26">
        <v>0.191989041144</v>
      </c>
      <c r="AX44" s="26">
        <v>0.184200558935</v>
      </c>
      <c r="AY44" s="26">
        <v>0.236490401609</v>
      </c>
      <c r="AZ44" s="26">
        <v>0.202810379342</v>
      </c>
      <c r="BA44" s="26">
        <v>0.236490401609</v>
      </c>
      <c r="BB44" s="26">
        <v>0.201295918973</v>
      </c>
      <c r="BC44" s="26">
        <v>0.229445931583</v>
      </c>
      <c r="BD44" s="26">
        <v>0.191990703386</v>
      </c>
      <c r="BE44" s="24">
        <v>527069.0</v>
      </c>
      <c r="BF44" s="24">
        <v>0.086155</v>
      </c>
      <c r="BG44" s="24">
        <v>527069.0</v>
      </c>
      <c r="BH44" s="24">
        <v>0.09416</v>
      </c>
      <c r="BI44" s="26">
        <f t="shared" si="14"/>
        <v>-0.000001897281196</v>
      </c>
      <c r="BJ44" s="26">
        <f t="shared" si="15"/>
        <v>-0.000001897281196</v>
      </c>
      <c r="BK44" s="24">
        <v>527069.0</v>
      </c>
      <c r="BL44" s="24">
        <v>0.009956</v>
      </c>
      <c r="BM44" s="24">
        <v>527069.0</v>
      </c>
      <c r="BN44" s="24">
        <v>0.010924</v>
      </c>
      <c r="BO44" s="26">
        <f t="shared" si="16"/>
        <v>-0.000001897281196</v>
      </c>
      <c r="BP44" s="26">
        <f t="shared" si="17"/>
        <v>-0.000001897281196</v>
      </c>
    </row>
    <row r="45" ht="12.0" customHeight="1">
      <c r="A45" s="28"/>
      <c r="B45" s="4" t="s">
        <v>71</v>
      </c>
      <c r="C45" s="4">
        <v>643220.0</v>
      </c>
      <c r="D45" s="4">
        <v>0.325538</v>
      </c>
      <c r="E45" s="24">
        <v>676407.8</v>
      </c>
      <c r="F45" s="24">
        <v>1.09E-4</v>
      </c>
      <c r="G45" s="4"/>
      <c r="H45" s="24">
        <v>643222.0</v>
      </c>
      <c r="I45" s="24">
        <v>2.64E-4</v>
      </c>
      <c r="J45" s="25">
        <v>652257.0</v>
      </c>
      <c r="K45" s="24">
        <v>3.58E-4</v>
      </c>
      <c r="L45" s="24">
        <v>643222.0</v>
      </c>
      <c r="M45" s="24">
        <v>4.52E-4</v>
      </c>
      <c r="N45" s="24">
        <v>643222.0</v>
      </c>
      <c r="O45" s="24">
        <v>6.26E-4</v>
      </c>
      <c r="P45" s="24">
        <v>643222.0</v>
      </c>
      <c r="Q45" s="24">
        <v>2.52E-4</v>
      </c>
      <c r="R45" s="24">
        <v>671090.9</v>
      </c>
      <c r="S45" s="24">
        <v>3.04E-4</v>
      </c>
      <c r="T45" s="24">
        <v>643222.0</v>
      </c>
      <c r="U45" s="24">
        <v>2.62E-4</v>
      </c>
      <c r="V45" s="24">
        <v>653273.3</v>
      </c>
      <c r="W45" s="24">
        <v>3.05E-4</v>
      </c>
      <c r="X45" s="24">
        <v>643222.0</v>
      </c>
      <c r="Y45" s="24">
        <v>4.26E-4</v>
      </c>
      <c r="Z45" s="24">
        <v>646787.5</v>
      </c>
      <c r="AA45" s="24">
        <v>4.81E-4</v>
      </c>
      <c r="AB45" s="24">
        <v>643222.0</v>
      </c>
      <c r="AC45" s="24">
        <v>2.63E-4</v>
      </c>
      <c r="AD45" s="24">
        <v>671090.9</v>
      </c>
      <c r="AE45" s="24">
        <v>3.26E-4</v>
      </c>
      <c r="AF45" s="26">
        <f t="shared" si="1"/>
        <v>0.000003109356052</v>
      </c>
      <c r="AG45" s="26">
        <f t="shared" si="2"/>
        <v>0.01404962532</v>
      </c>
      <c r="AH45" s="26">
        <f t="shared" si="3"/>
        <v>0.000003109356052</v>
      </c>
      <c r="AI45" s="26">
        <f t="shared" si="4"/>
        <v>0.000003109356052</v>
      </c>
      <c r="AJ45" s="26">
        <f t="shared" si="5"/>
        <v>0.000003109356052</v>
      </c>
      <c r="AK45" s="26">
        <f t="shared" si="6"/>
        <v>0.0433302758</v>
      </c>
      <c r="AL45" s="26">
        <f t="shared" si="7"/>
        <v>0.000003109356052</v>
      </c>
      <c r="AM45" s="26">
        <f t="shared" si="8"/>
        <v>0.0156296446</v>
      </c>
      <c r="AN45" s="26">
        <f t="shared" si="9"/>
        <v>0.000003109356052</v>
      </c>
      <c r="AO45" s="26">
        <f t="shared" si="10"/>
        <v>0.005546313858</v>
      </c>
      <c r="AP45" s="26">
        <f t="shared" si="11"/>
        <v>0.000003109356052</v>
      </c>
      <c r="AQ45" s="26">
        <f t="shared" si="12"/>
        <v>0.0433302758</v>
      </c>
      <c r="AR45" s="24">
        <f t="shared" si="13"/>
        <v>643222</v>
      </c>
      <c r="AS45" s="26">
        <v>0.0580934075218</v>
      </c>
      <c r="AT45" s="26">
        <v>0.0466363687207</v>
      </c>
      <c r="AU45" s="26">
        <v>0.0711206678691</v>
      </c>
      <c r="AV45" s="26">
        <v>0.0539654358472</v>
      </c>
      <c r="AW45" s="26">
        <v>0.0476944160839</v>
      </c>
      <c r="AX45" s="26">
        <v>0.0137198515556</v>
      </c>
      <c r="AY45" s="26">
        <v>0.0580934075218</v>
      </c>
      <c r="AZ45" s="26">
        <v>0.0394503153584</v>
      </c>
      <c r="BA45" s="26">
        <v>0.0711206678691</v>
      </c>
      <c r="BB45" s="26">
        <v>0.0430980730872</v>
      </c>
      <c r="BC45" s="26">
        <v>0.0476944160839</v>
      </c>
      <c r="BD45" s="26">
        <v>0.0137198515556</v>
      </c>
      <c r="BE45" s="24">
        <v>643222.0</v>
      </c>
      <c r="BF45" s="24">
        <v>0.095969</v>
      </c>
      <c r="BG45" s="24">
        <v>643222.0</v>
      </c>
      <c r="BH45" s="24">
        <v>0.096731</v>
      </c>
      <c r="BI45" s="26">
        <f t="shared" si="14"/>
        <v>0.000003109356052</v>
      </c>
      <c r="BJ45" s="26">
        <f t="shared" si="15"/>
        <v>0.000003109356052</v>
      </c>
      <c r="BK45" s="24">
        <v>643222.0</v>
      </c>
      <c r="BL45" s="24">
        <v>0.012852</v>
      </c>
      <c r="BM45" s="24">
        <v>643222.0</v>
      </c>
      <c r="BN45" s="24">
        <v>0.014694</v>
      </c>
      <c r="BO45" s="26">
        <f t="shared" si="16"/>
        <v>0.000003109356052</v>
      </c>
      <c r="BP45" s="26">
        <f t="shared" si="17"/>
        <v>0.000003109356052</v>
      </c>
    </row>
    <row r="46" ht="12.0" customHeight="1">
      <c r="A46" s="28"/>
      <c r="B46" s="4" t="s">
        <v>72</v>
      </c>
      <c r="C46" s="4">
        <v>757350.0</v>
      </c>
      <c r="D46" s="4">
        <v>0.290235</v>
      </c>
      <c r="E46" s="24">
        <v>758854.0</v>
      </c>
      <c r="F46" s="24">
        <v>8.7E-5</v>
      </c>
      <c r="G46" s="4"/>
      <c r="H46" s="24">
        <v>758854.0</v>
      </c>
      <c r="I46" s="24">
        <v>1.5E-4</v>
      </c>
      <c r="J46" s="25">
        <v>758854.0</v>
      </c>
      <c r="K46" s="24">
        <v>1.58E-4</v>
      </c>
      <c r="L46" s="24">
        <v>757340.0</v>
      </c>
      <c r="M46" s="24">
        <v>3.94E-4</v>
      </c>
      <c r="N46" s="24">
        <v>757340.0</v>
      </c>
      <c r="O46" s="24">
        <v>4.06E-4</v>
      </c>
      <c r="P46" s="24">
        <v>757340.0</v>
      </c>
      <c r="Q46" s="24">
        <v>1.87E-4</v>
      </c>
      <c r="R46" s="24">
        <v>757945.6</v>
      </c>
      <c r="S46" s="24">
        <v>2.45E-4</v>
      </c>
      <c r="T46" s="24">
        <v>758854.0</v>
      </c>
      <c r="U46" s="24">
        <v>1.64E-4</v>
      </c>
      <c r="V46" s="24">
        <v>758854.0</v>
      </c>
      <c r="W46" s="24">
        <v>1.76E-4</v>
      </c>
      <c r="X46" s="24">
        <v>757340.0</v>
      </c>
      <c r="Y46" s="24">
        <v>3.31E-4</v>
      </c>
      <c r="Z46" s="24">
        <v>757340.0</v>
      </c>
      <c r="AA46" s="24">
        <v>3.56E-4</v>
      </c>
      <c r="AB46" s="24">
        <v>757340.0</v>
      </c>
      <c r="AC46" s="24">
        <v>1.97E-4</v>
      </c>
      <c r="AD46" s="24">
        <v>758097.0</v>
      </c>
      <c r="AE46" s="24">
        <v>2.52E-4</v>
      </c>
      <c r="AF46" s="26">
        <f t="shared" si="1"/>
        <v>0.00198587179</v>
      </c>
      <c r="AG46" s="26">
        <f t="shared" si="2"/>
        <v>0.00198587179</v>
      </c>
      <c r="AH46" s="26">
        <f t="shared" si="3"/>
        <v>-0.00001320393477</v>
      </c>
      <c r="AI46" s="26">
        <f t="shared" si="4"/>
        <v>-0.00001320393477</v>
      </c>
      <c r="AJ46" s="26">
        <f t="shared" si="5"/>
        <v>-0.00001320393477</v>
      </c>
      <c r="AK46" s="26">
        <f t="shared" si="6"/>
        <v>0.0007864263551</v>
      </c>
      <c r="AL46" s="26">
        <f t="shared" si="7"/>
        <v>0.00198587179</v>
      </c>
      <c r="AM46" s="26">
        <f t="shared" si="8"/>
        <v>0.00198587179</v>
      </c>
      <c r="AN46" s="26">
        <f t="shared" si="9"/>
        <v>-0.00001320393477</v>
      </c>
      <c r="AO46" s="26">
        <f t="shared" si="10"/>
        <v>-0.00001320393477</v>
      </c>
      <c r="AP46" s="26">
        <f t="shared" si="11"/>
        <v>-0.00001320393477</v>
      </c>
      <c r="AQ46" s="26">
        <f t="shared" si="12"/>
        <v>0.0009863339275</v>
      </c>
      <c r="AR46" s="24">
        <f t="shared" si="13"/>
        <v>757340</v>
      </c>
      <c r="AS46" s="26">
        <v>0.0</v>
      </c>
      <c r="AT46" s="26">
        <v>0.0</v>
      </c>
      <c r="AU46" s="26">
        <v>0.00199511368458</v>
      </c>
      <c r="AV46" s="26">
        <v>0.00199511368458</v>
      </c>
      <c r="AW46" s="26">
        <v>0.00199511368458</v>
      </c>
      <c r="AX46" s="26">
        <v>0.00119706821075</v>
      </c>
      <c r="AY46" s="26">
        <v>0.0</v>
      </c>
      <c r="AZ46" s="26">
        <v>0.0</v>
      </c>
      <c r="BA46" s="26">
        <v>0.00199511368458</v>
      </c>
      <c r="BB46" s="26">
        <v>0.00199511368458</v>
      </c>
      <c r="BC46" s="26">
        <v>0.00199511368458</v>
      </c>
      <c r="BD46" s="26">
        <v>9.97556842291E-4</v>
      </c>
      <c r="BE46" s="24">
        <v>757340.0</v>
      </c>
      <c r="BF46" s="24">
        <v>0.054485</v>
      </c>
      <c r="BG46" s="24">
        <v>757340.0</v>
      </c>
      <c r="BH46" s="24">
        <v>0.055367</v>
      </c>
      <c r="BI46" s="26">
        <f t="shared" si="14"/>
        <v>-0.00001320393477</v>
      </c>
      <c r="BJ46" s="26">
        <f t="shared" si="15"/>
        <v>-0.00001320393477</v>
      </c>
      <c r="BK46" s="24">
        <v>757340.0</v>
      </c>
      <c r="BL46" s="24">
        <v>0.011076</v>
      </c>
      <c r="BM46" s="24">
        <v>757340.0</v>
      </c>
      <c r="BN46" s="24">
        <v>0.012224</v>
      </c>
      <c r="BO46" s="26">
        <f t="shared" si="16"/>
        <v>-0.00001320393477</v>
      </c>
      <c r="BP46" s="26">
        <f t="shared" si="17"/>
        <v>-0.00001320393477</v>
      </c>
    </row>
    <row r="47" ht="12.0" customHeight="1">
      <c r="A47" s="28"/>
      <c r="B47" s="4" t="s">
        <v>73</v>
      </c>
      <c r="C47" s="4">
        <v>743100.0</v>
      </c>
      <c r="D47" s="4">
        <v>0.284623</v>
      </c>
      <c r="E47" s="24">
        <v>743108.0</v>
      </c>
      <c r="F47" s="24">
        <v>8.2E-5</v>
      </c>
      <c r="G47" s="4"/>
      <c r="H47" s="24">
        <v>743108.0</v>
      </c>
      <c r="I47" s="24">
        <v>1.45E-4</v>
      </c>
      <c r="J47" s="25">
        <v>743108.0</v>
      </c>
      <c r="K47" s="24">
        <v>1.54E-4</v>
      </c>
      <c r="L47" s="24">
        <v>743108.0</v>
      </c>
      <c r="M47" s="24">
        <v>2.45E-4</v>
      </c>
      <c r="N47" s="24">
        <v>743108.0</v>
      </c>
      <c r="O47" s="24">
        <v>2.54E-4</v>
      </c>
      <c r="P47" s="24">
        <v>743108.0</v>
      </c>
      <c r="Q47" s="24">
        <v>1.77E-4</v>
      </c>
      <c r="R47" s="24">
        <v>743108.0</v>
      </c>
      <c r="S47" s="24">
        <v>1.86E-4</v>
      </c>
      <c r="T47" s="24">
        <v>743108.0</v>
      </c>
      <c r="U47" s="24">
        <v>1.6E-4</v>
      </c>
      <c r="V47" s="24">
        <v>743108.0</v>
      </c>
      <c r="W47" s="24">
        <v>1.69E-4</v>
      </c>
      <c r="X47" s="24">
        <v>743108.0</v>
      </c>
      <c r="Y47" s="24">
        <v>2.68E-4</v>
      </c>
      <c r="Z47" s="24">
        <v>743108.0</v>
      </c>
      <c r="AA47" s="24">
        <v>2.76E-4</v>
      </c>
      <c r="AB47" s="24">
        <v>743108.0</v>
      </c>
      <c r="AC47" s="24">
        <v>1.86E-4</v>
      </c>
      <c r="AD47" s="24">
        <v>743108.0</v>
      </c>
      <c r="AE47" s="24">
        <v>1.92E-4</v>
      </c>
      <c r="AF47" s="26">
        <f t="shared" si="1"/>
        <v>0.00001076571121</v>
      </c>
      <c r="AG47" s="26">
        <f t="shared" si="2"/>
        <v>0.00001076571121</v>
      </c>
      <c r="AH47" s="26">
        <f t="shared" si="3"/>
        <v>0.00001076571121</v>
      </c>
      <c r="AI47" s="26">
        <f t="shared" si="4"/>
        <v>0.00001076571121</v>
      </c>
      <c r="AJ47" s="26">
        <f t="shared" si="5"/>
        <v>0.00001076571121</v>
      </c>
      <c r="AK47" s="26">
        <f t="shared" si="6"/>
        <v>0.00001076571121</v>
      </c>
      <c r="AL47" s="26">
        <f t="shared" si="7"/>
        <v>0.00001076571121</v>
      </c>
      <c r="AM47" s="26">
        <f t="shared" si="8"/>
        <v>0.00001076571121</v>
      </c>
      <c r="AN47" s="26">
        <f t="shared" si="9"/>
        <v>0.00001076571121</v>
      </c>
      <c r="AO47" s="26">
        <f t="shared" si="10"/>
        <v>0.00001076571121</v>
      </c>
      <c r="AP47" s="26">
        <f t="shared" si="11"/>
        <v>0.00001076571121</v>
      </c>
      <c r="AQ47" s="26">
        <f t="shared" si="12"/>
        <v>0.00001076571121</v>
      </c>
      <c r="AR47" s="24">
        <f t="shared" si="13"/>
        <v>743108</v>
      </c>
      <c r="AS47" s="26">
        <v>0.0</v>
      </c>
      <c r="AT47" s="26">
        <v>0.0</v>
      </c>
      <c r="AU47" s="26">
        <v>0.0</v>
      </c>
      <c r="AV47" s="26">
        <v>0.0</v>
      </c>
      <c r="AW47" s="26">
        <v>0.0</v>
      </c>
      <c r="AX47" s="26">
        <v>0.0</v>
      </c>
      <c r="AY47" s="26">
        <v>0.0</v>
      </c>
      <c r="AZ47" s="26">
        <v>0.0</v>
      </c>
      <c r="BA47" s="26">
        <v>0.0</v>
      </c>
      <c r="BB47" s="26">
        <v>0.0</v>
      </c>
      <c r="BC47" s="26">
        <v>0.0</v>
      </c>
      <c r="BD47" s="26">
        <v>0.0</v>
      </c>
      <c r="BE47" s="24">
        <v>743108.0</v>
      </c>
      <c r="BF47" s="24">
        <v>0.033872</v>
      </c>
      <c r="BG47" s="24">
        <v>743108.0</v>
      </c>
      <c r="BH47" s="24">
        <v>0.034265</v>
      </c>
      <c r="BI47" s="26">
        <f t="shared" si="14"/>
        <v>0.00001076571121</v>
      </c>
      <c r="BJ47" s="26">
        <f t="shared" si="15"/>
        <v>0.00001076571121</v>
      </c>
      <c r="BK47" s="24">
        <v>743108.0</v>
      </c>
      <c r="BL47" s="24">
        <v>0.011251</v>
      </c>
      <c r="BM47" s="24">
        <v>743108.0</v>
      </c>
      <c r="BN47" s="24">
        <v>0.01187</v>
      </c>
      <c r="BO47" s="26">
        <f t="shared" si="16"/>
        <v>0.00001076571121</v>
      </c>
      <c r="BP47" s="26">
        <f t="shared" si="17"/>
        <v>0.00001076571121</v>
      </c>
    </row>
    <row r="48" ht="12.0" customHeight="1">
      <c r="A48" s="28"/>
      <c r="B48" s="4" t="s">
        <v>74</v>
      </c>
      <c r="C48" s="4">
        <v>624860.0</v>
      </c>
      <c r="D48" s="4">
        <v>0.307628</v>
      </c>
      <c r="E48" s="24">
        <v>672281.9</v>
      </c>
      <c r="F48" s="24">
        <v>1.01E-4</v>
      </c>
      <c r="G48" s="4"/>
      <c r="H48" s="24">
        <v>624859.0</v>
      </c>
      <c r="I48" s="24">
        <v>2.52E-4</v>
      </c>
      <c r="J48" s="25">
        <v>626660.4</v>
      </c>
      <c r="K48" s="24">
        <v>3.35E-4</v>
      </c>
      <c r="L48" s="24">
        <v>624859.0</v>
      </c>
      <c r="M48" s="24">
        <v>3.76E-4</v>
      </c>
      <c r="N48" s="24">
        <v>624859.0</v>
      </c>
      <c r="O48" s="24">
        <v>6.02E-4</v>
      </c>
      <c r="P48" s="24">
        <v>649282.0</v>
      </c>
      <c r="Q48" s="24">
        <v>3.54E-4</v>
      </c>
      <c r="R48" s="24">
        <v>649282.0</v>
      </c>
      <c r="S48" s="24">
        <v>3.69E-4</v>
      </c>
      <c r="T48" s="24">
        <v>624859.0</v>
      </c>
      <c r="U48" s="24">
        <v>1.92E-4</v>
      </c>
      <c r="V48" s="24">
        <v>626660.4</v>
      </c>
      <c r="W48" s="24">
        <v>3.55E-4</v>
      </c>
      <c r="X48" s="24">
        <v>624859.0</v>
      </c>
      <c r="Y48" s="24">
        <v>2.6E-4</v>
      </c>
      <c r="Z48" s="24">
        <v>624859.0</v>
      </c>
      <c r="AA48" s="24">
        <v>6.0E-4</v>
      </c>
      <c r="AB48" s="24">
        <v>624859.0</v>
      </c>
      <c r="AC48" s="24">
        <v>2.19E-4</v>
      </c>
      <c r="AD48" s="24">
        <v>629682.5</v>
      </c>
      <c r="AE48" s="24">
        <v>3.4E-4</v>
      </c>
      <c r="AF48" s="26">
        <f t="shared" si="1"/>
        <v>-0.00000160035848</v>
      </c>
      <c r="AG48" s="26">
        <f t="shared" si="2"/>
        <v>0.002881285408</v>
      </c>
      <c r="AH48" s="26">
        <f t="shared" si="3"/>
        <v>-0.00000160035848</v>
      </c>
      <c r="AI48" s="26">
        <f t="shared" si="4"/>
        <v>-0.00000160035848</v>
      </c>
      <c r="AJ48" s="26">
        <f t="shared" si="5"/>
        <v>0.03908395481</v>
      </c>
      <c r="AK48" s="26">
        <f t="shared" si="6"/>
        <v>0.03908395481</v>
      </c>
      <c r="AL48" s="26">
        <f t="shared" si="7"/>
        <v>-0.00000160035848</v>
      </c>
      <c r="AM48" s="26">
        <f t="shared" si="8"/>
        <v>0.002881285408</v>
      </c>
      <c r="AN48" s="26">
        <f t="shared" si="9"/>
        <v>-0.00000160035848</v>
      </c>
      <c r="AO48" s="26">
        <f t="shared" si="10"/>
        <v>-0.00000160035848</v>
      </c>
      <c r="AP48" s="26">
        <f t="shared" si="11"/>
        <v>-0.00000160035848</v>
      </c>
      <c r="AQ48" s="26">
        <f t="shared" si="12"/>
        <v>0.007717728771</v>
      </c>
      <c r="AR48" s="24">
        <f t="shared" si="13"/>
        <v>624859</v>
      </c>
      <c r="AS48" s="26">
        <v>0.0799883978763</v>
      </c>
      <c r="AT48" s="26">
        <v>0.0597042992915</v>
      </c>
      <c r="AU48" s="26">
        <v>0.0799883978763</v>
      </c>
      <c r="AV48" s="26">
        <v>0.058767365745</v>
      </c>
      <c r="AW48" s="26">
        <v>0.044029176102</v>
      </c>
      <c r="AX48" s="26">
        <v>0.044029176102</v>
      </c>
      <c r="AY48" s="26">
        <v>0.0799883978763</v>
      </c>
      <c r="AZ48" s="26">
        <v>0.0679929678345</v>
      </c>
      <c r="BA48" s="26">
        <v>0.0799883978763</v>
      </c>
      <c r="BB48" s="26">
        <v>0.0684805752747</v>
      </c>
      <c r="BC48" s="26">
        <v>0.0799883978763</v>
      </c>
      <c r="BD48" s="26">
        <v>0.0635083178501</v>
      </c>
      <c r="BE48" s="24">
        <v>624859.0</v>
      </c>
      <c r="BF48" s="24">
        <v>0.0969</v>
      </c>
      <c r="BG48" s="24">
        <v>624859.0</v>
      </c>
      <c r="BH48" s="24">
        <v>0.099401</v>
      </c>
      <c r="BI48" s="26">
        <f t="shared" si="14"/>
        <v>-0.00000160035848</v>
      </c>
      <c r="BJ48" s="26">
        <f t="shared" si="15"/>
        <v>-0.00000160035848</v>
      </c>
      <c r="BK48" s="24">
        <v>624859.0</v>
      </c>
      <c r="BL48" s="24">
        <v>0.013913</v>
      </c>
      <c r="BM48" s="24">
        <v>624859.0</v>
      </c>
      <c r="BN48" s="24">
        <v>0.014419</v>
      </c>
      <c r="BO48" s="26">
        <f t="shared" si="16"/>
        <v>-0.00000160035848</v>
      </c>
      <c r="BP48" s="26">
        <f t="shared" si="17"/>
        <v>-0.00000160035848</v>
      </c>
    </row>
    <row r="49" ht="12.0" customHeight="1">
      <c r="A49" s="28"/>
      <c r="B49" s="4" t="s">
        <v>75</v>
      </c>
      <c r="C49" s="4">
        <v>527520.0</v>
      </c>
      <c r="D49" s="4">
        <v>0.46125</v>
      </c>
      <c r="E49" s="24">
        <v>587349.0</v>
      </c>
      <c r="F49" s="24">
        <v>9.6E-5</v>
      </c>
      <c r="G49" s="4"/>
      <c r="H49" s="24">
        <v>554492.0</v>
      </c>
      <c r="I49" s="24">
        <v>3.26E-4</v>
      </c>
      <c r="J49" s="25">
        <v>558206.5</v>
      </c>
      <c r="K49" s="24">
        <v>3.71E-4</v>
      </c>
      <c r="L49" s="24">
        <v>527529.0</v>
      </c>
      <c r="M49" s="24">
        <v>7.49E-4</v>
      </c>
      <c r="N49" s="24">
        <v>527529.0</v>
      </c>
      <c r="O49" s="24">
        <v>7.65E-4</v>
      </c>
      <c r="P49" s="24">
        <v>527529.0</v>
      </c>
      <c r="Q49" s="24">
        <v>3.75E-4</v>
      </c>
      <c r="R49" s="24">
        <v>543902.7</v>
      </c>
      <c r="S49" s="24">
        <v>4.13E-4</v>
      </c>
      <c r="T49" s="24">
        <v>534958.0</v>
      </c>
      <c r="U49" s="24">
        <v>3.24E-4</v>
      </c>
      <c r="V49" s="24">
        <v>540818.2</v>
      </c>
      <c r="W49" s="24">
        <v>3.46E-4</v>
      </c>
      <c r="X49" s="24">
        <v>527529.0</v>
      </c>
      <c r="Y49" s="24">
        <v>3.56E-4</v>
      </c>
      <c r="Z49" s="24">
        <v>527529.0</v>
      </c>
      <c r="AA49" s="24">
        <v>4.41E-4</v>
      </c>
      <c r="AB49" s="24">
        <v>550920.0</v>
      </c>
      <c r="AC49" s="24">
        <v>2.97E-4</v>
      </c>
      <c r="AD49" s="24">
        <v>550920.0</v>
      </c>
      <c r="AE49" s="24">
        <v>3.25E-4</v>
      </c>
      <c r="AF49" s="26">
        <f t="shared" si="1"/>
        <v>0.05112981498</v>
      </c>
      <c r="AG49" s="26">
        <f t="shared" si="2"/>
        <v>0.05817125417</v>
      </c>
      <c r="AH49" s="26">
        <f t="shared" si="3"/>
        <v>0.00001706096451</v>
      </c>
      <c r="AI49" s="26">
        <f t="shared" si="4"/>
        <v>0.00001706096451</v>
      </c>
      <c r="AJ49" s="26">
        <f t="shared" si="5"/>
        <v>0.00001706096451</v>
      </c>
      <c r="AK49" s="26">
        <f t="shared" si="6"/>
        <v>0.0310560737</v>
      </c>
      <c r="AL49" s="26">
        <f t="shared" si="7"/>
        <v>0.01409993934</v>
      </c>
      <c r="AM49" s="26">
        <f t="shared" si="8"/>
        <v>0.02520890203</v>
      </c>
      <c r="AN49" s="26">
        <f t="shared" si="9"/>
        <v>0.00001706096451</v>
      </c>
      <c r="AO49" s="26">
        <f t="shared" si="10"/>
        <v>0.00001706096451</v>
      </c>
      <c r="AP49" s="26">
        <f t="shared" si="11"/>
        <v>0.04435850773</v>
      </c>
      <c r="AQ49" s="26">
        <f t="shared" si="12"/>
        <v>0.04435850773</v>
      </c>
      <c r="AR49" s="24">
        <f t="shared" si="13"/>
        <v>527529</v>
      </c>
      <c r="AS49" s="26">
        <v>0.0559411865858</v>
      </c>
      <c r="AT49" s="26">
        <v>0.0496170079459</v>
      </c>
      <c r="AU49" s="26">
        <v>0.101847453558</v>
      </c>
      <c r="AV49" s="26">
        <v>0.101847453558</v>
      </c>
      <c r="AW49" s="26">
        <v>0.101847453558</v>
      </c>
      <c r="AX49" s="26">
        <v>0.0739701608413</v>
      </c>
      <c r="AY49" s="26">
        <v>0.0891990962784</v>
      </c>
      <c r="AZ49" s="26">
        <v>0.0792217233706</v>
      </c>
      <c r="BA49" s="26">
        <v>0.101847453558</v>
      </c>
      <c r="BB49" s="26">
        <v>0.101847453558</v>
      </c>
      <c r="BC49" s="26">
        <v>0.0620227496769</v>
      </c>
      <c r="BD49" s="26">
        <v>0.0620227496769</v>
      </c>
      <c r="BE49" s="24">
        <v>527529.0</v>
      </c>
      <c r="BF49" s="24">
        <v>0.075734</v>
      </c>
      <c r="BG49" s="24">
        <v>527529.0</v>
      </c>
      <c r="BH49" s="24">
        <v>0.083642</v>
      </c>
      <c r="BI49" s="26">
        <f t="shared" si="14"/>
        <v>0.00001706096451</v>
      </c>
      <c r="BJ49" s="26">
        <f t="shared" si="15"/>
        <v>0.00001706096451</v>
      </c>
      <c r="BK49" s="24">
        <v>527529.0</v>
      </c>
      <c r="BL49" s="24">
        <v>0.011374</v>
      </c>
      <c r="BM49" s="24">
        <v>527529.0</v>
      </c>
      <c r="BN49" s="24">
        <v>0.012017</v>
      </c>
      <c r="BO49" s="26">
        <f t="shared" si="16"/>
        <v>0.00001706096451</v>
      </c>
      <c r="BP49" s="26">
        <f t="shared" si="17"/>
        <v>0.00001706096451</v>
      </c>
    </row>
    <row r="50" ht="12.0" customHeight="1">
      <c r="A50" s="28"/>
      <c r="B50" s="4" t="s">
        <v>76</v>
      </c>
      <c r="C50" s="4">
        <v>750890.0</v>
      </c>
      <c r="D50" s="4">
        <v>0.618008</v>
      </c>
      <c r="E50" s="24">
        <v>922636.4</v>
      </c>
      <c r="F50" s="24">
        <v>1.23E-4</v>
      </c>
      <c r="G50" s="4"/>
      <c r="H50" s="24">
        <v>752770.0</v>
      </c>
      <c r="I50" s="24">
        <v>4.39E-4</v>
      </c>
      <c r="J50" s="25">
        <v>771332.8</v>
      </c>
      <c r="K50" s="24">
        <v>5.67E-4</v>
      </c>
      <c r="L50" s="24">
        <v>750884.0</v>
      </c>
      <c r="M50" s="24">
        <v>7.36E-4</v>
      </c>
      <c r="N50" s="24">
        <v>750884.0</v>
      </c>
      <c r="O50" s="24">
        <v>0.001158</v>
      </c>
      <c r="P50" s="24">
        <v>750884.0</v>
      </c>
      <c r="Q50" s="24">
        <v>5.18E-4</v>
      </c>
      <c r="R50" s="24">
        <v>770201.2</v>
      </c>
      <c r="S50" s="24">
        <v>5.93E-4</v>
      </c>
      <c r="T50" s="24">
        <v>750884.0</v>
      </c>
      <c r="U50" s="24">
        <v>3.97E-4</v>
      </c>
      <c r="V50" s="24">
        <v>780425.6</v>
      </c>
      <c r="W50" s="24">
        <v>4.83E-4</v>
      </c>
      <c r="X50" s="24">
        <v>750884.0</v>
      </c>
      <c r="Y50" s="24">
        <v>6.03E-4</v>
      </c>
      <c r="Z50" s="24">
        <v>751102.1</v>
      </c>
      <c r="AA50" s="24">
        <v>6.51E-4</v>
      </c>
      <c r="AB50" s="24">
        <v>750884.0</v>
      </c>
      <c r="AC50" s="24">
        <v>4.89E-4</v>
      </c>
      <c r="AD50" s="24">
        <v>788386.8</v>
      </c>
      <c r="AE50" s="24">
        <v>5.93E-4</v>
      </c>
      <c r="AF50" s="26">
        <f t="shared" si="1"/>
        <v>0.002503695615</v>
      </c>
      <c r="AG50" s="26">
        <f t="shared" si="2"/>
        <v>0.02722475995</v>
      </c>
      <c r="AH50" s="26">
        <f t="shared" si="3"/>
        <v>-0.000007990517919</v>
      </c>
      <c r="AI50" s="26">
        <f t="shared" si="4"/>
        <v>-0.000007990517919</v>
      </c>
      <c r="AJ50" s="26">
        <f t="shared" si="5"/>
        <v>-0.000007990517919</v>
      </c>
      <c r="AK50" s="26">
        <f t="shared" si="6"/>
        <v>0.02571774827</v>
      </c>
      <c r="AL50" s="26">
        <f t="shared" si="7"/>
        <v>-0.000007990517919</v>
      </c>
      <c r="AM50" s="26">
        <f t="shared" si="8"/>
        <v>0.03933412351</v>
      </c>
      <c r="AN50" s="26">
        <f t="shared" si="9"/>
        <v>-0.000007990517919</v>
      </c>
      <c r="AO50" s="26">
        <f t="shared" si="10"/>
        <v>0.0002824648084</v>
      </c>
      <c r="AP50" s="26">
        <f t="shared" si="11"/>
        <v>-0.000007990517919</v>
      </c>
      <c r="AQ50" s="26">
        <f t="shared" si="12"/>
        <v>0.04993647538</v>
      </c>
      <c r="AR50" s="24">
        <f t="shared" si="13"/>
        <v>750884</v>
      </c>
      <c r="AS50" s="26">
        <v>0.18427654214</v>
      </c>
      <c r="AT50" s="26">
        <v>0.163994299563</v>
      </c>
      <c r="AU50" s="26">
        <v>0.186320266573</v>
      </c>
      <c r="AV50" s="26">
        <v>0.186153632303</v>
      </c>
      <c r="AW50" s="26">
        <v>0.186320266573</v>
      </c>
      <c r="AX50" s="26">
        <v>0.165387587029</v>
      </c>
      <c r="AY50" s="26">
        <v>0.184653923876</v>
      </c>
      <c r="AZ50" s="26">
        <v>0.154141495657</v>
      </c>
      <c r="BA50" s="26">
        <v>0.186320266573</v>
      </c>
      <c r="BB50" s="26">
        <v>0.185584024263</v>
      </c>
      <c r="BC50" s="26">
        <v>0.184653923876</v>
      </c>
      <c r="BD50" s="26">
        <v>0.145347873606</v>
      </c>
      <c r="BE50" s="24">
        <v>750884.0</v>
      </c>
      <c r="BF50" s="24">
        <v>0.120095</v>
      </c>
      <c r="BG50" s="24">
        <v>750884.0</v>
      </c>
      <c r="BH50" s="24">
        <v>0.139237</v>
      </c>
      <c r="BI50" s="26">
        <f t="shared" si="14"/>
        <v>-0.000007990517919</v>
      </c>
      <c r="BJ50" s="26">
        <f t="shared" si="15"/>
        <v>-0.000007990517919</v>
      </c>
      <c r="BK50" s="24">
        <v>750884.0</v>
      </c>
      <c r="BL50" s="24">
        <v>0.015543</v>
      </c>
      <c r="BM50" s="24">
        <v>750884.0</v>
      </c>
      <c r="BN50" s="24">
        <v>0.016316</v>
      </c>
      <c r="BO50" s="26">
        <f t="shared" si="16"/>
        <v>-0.000007990517919</v>
      </c>
      <c r="BP50" s="26">
        <f t="shared" si="17"/>
        <v>-0.000007990517919</v>
      </c>
    </row>
    <row r="51" ht="12.0" customHeight="1">
      <c r="A51" s="28"/>
      <c r="B51" s="4" t="s">
        <v>77</v>
      </c>
      <c r="C51" s="4">
        <v>598100.0</v>
      </c>
      <c r="D51" s="4">
        <v>0.331692</v>
      </c>
      <c r="E51" s="24">
        <v>697952.0</v>
      </c>
      <c r="F51" s="24">
        <v>8.6E-5</v>
      </c>
      <c r="G51" s="4"/>
      <c r="H51" s="24">
        <v>598092.0</v>
      </c>
      <c r="I51" s="24">
        <v>2.16E-4</v>
      </c>
      <c r="J51" s="25">
        <v>598686.0</v>
      </c>
      <c r="K51" s="24">
        <v>2.27E-4</v>
      </c>
      <c r="L51" s="24">
        <v>598092.0</v>
      </c>
      <c r="M51" s="24">
        <v>4.12E-4</v>
      </c>
      <c r="N51" s="24">
        <v>598092.0</v>
      </c>
      <c r="O51" s="24">
        <v>4.17E-4</v>
      </c>
      <c r="P51" s="24">
        <v>661606.0</v>
      </c>
      <c r="Q51" s="24">
        <v>2.83E-4</v>
      </c>
      <c r="R51" s="24">
        <v>661606.0</v>
      </c>
      <c r="S51" s="24">
        <v>2.91E-4</v>
      </c>
      <c r="T51" s="24">
        <v>601062.0</v>
      </c>
      <c r="U51" s="24">
        <v>1.74E-4</v>
      </c>
      <c r="V51" s="24">
        <v>601062.0</v>
      </c>
      <c r="W51" s="24">
        <v>2.24E-4</v>
      </c>
      <c r="X51" s="24">
        <v>598092.0</v>
      </c>
      <c r="Y51" s="24">
        <v>3.38E-4</v>
      </c>
      <c r="Z51" s="24">
        <v>598092.0</v>
      </c>
      <c r="AA51" s="24">
        <v>4.77E-4</v>
      </c>
      <c r="AB51" s="24">
        <v>661606.0</v>
      </c>
      <c r="AC51" s="24">
        <v>2.35E-4</v>
      </c>
      <c r="AD51" s="24">
        <v>661606.0</v>
      </c>
      <c r="AE51" s="24">
        <v>2.73E-4</v>
      </c>
      <c r="AF51" s="26">
        <f t="shared" si="1"/>
        <v>-0.00001337568968</v>
      </c>
      <c r="AG51" s="26">
        <f t="shared" si="2"/>
        <v>0.0009797692694</v>
      </c>
      <c r="AH51" s="26">
        <f t="shared" si="3"/>
        <v>-0.00001337568968</v>
      </c>
      <c r="AI51" s="26">
        <f t="shared" si="4"/>
        <v>-0.00001337568968</v>
      </c>
      <c r="AJ51" s="26">
        <f t="shared" si="5"/>
        <v>0.1061795686</v>
      </c>
      <c r="AK51" s="26">
        <f t="shared" si="6"/>
        <v>0.1061795686</v>
      </c>
      <c r="AL51" s="26">
        <f t="shared" si="7"/>
        <v>0.004952349106</v>
      </c>
      <c r="AM51" s="26">
        <f t="shared" si="8"/>
        <v>0.004952349106</v>
      </c>
      <c r="AN51" s="26">
        <f t="shared" si="9"/>
        <v>-0.00001337568968</v>
      </c>
      <c r="AO51" s="26">
        <f t="shared" si="10"/>
        <v>-0.00001337568968</v>
      </c>
      <c r="AP51" s="26">
        <f t="shared" si="11"/>
        <v>0.1061795686</v>
      </c>
      <c r="AQ51" s="26">
        <f t="shared" si="12"/>
        <v>0.1061795686</v>
      </c>
      <c r="AR51" s="24">
        <f t="shared" si="13"/>
        <v>598092</v>
      </c>
      <c r="AS51" s="26">
        <v>0.143075741598</v>
      </c>
      <c r="AT51" s="26">
        <v>0.142224680207</v>
      </c>
      <c r="AU51" s="26">
        <v>0.143075741598</v>
      </c>
      <c r="AV51" s="26">
        <v>0.143075741598</v>
      </c>
      <c r="AW51" s="26">
        <v>0.0520752143414</v>
      </c>
      <c r="AX51" s="26">
        <v>0.0520752143414</v>
      </c>
      <c r="AY51" s="26">
        <v>0.138820434643</v>
      </c>
      <c r="AZ51" s="26">
        <v>0.138820434643</v>
      </c>
      <c r="BA51" s="26">
        <v>0.143075741598</v>
      </c>
      <c r="BB51" s="26">
        <v>0.143075741598</v>
      </c>
      <c r="BC51" s="26">
        <v>0.0520752143414</v>
      </c>
      <c r="BD51" s="26">
        <v>0.0520752143414</v>
      </c>
      <c r="BE51" s="24">
        <v>598092.0</v>
      </c>
      <c r="BF51" s="24">
        <v>0.067514</v>
      </c>
      <c r="BG51" s="24">
        <v>598092.0</v>
      </c>
      <c r="BH51" s="24">
        <v>0.0698</v>
      </c>
      <c r="BI51" s="26">
        <f t="shared" si="14"/>
        <v>-0.00001337568968</v>
      </c>
      <c r="BJ51" s="26">
        <f t="shared" si="15"/>
        <v>-0.00001337568968</v>
      </c>
      <c r="BK51" s="24">
        <v>598092.0</v>
      </c>
      <c r="BL51" s="24">
        <v>0.011318</v>
      </c>
      <c r="BM51" s="24">
        <v>598092.0</v>
      </c>
      <c r="BN51" s="24">
        <v>0.012688</v>
      </c>
      <c r="BO51" s="26">
        <f t="shared" si="16"/>
        <v>-0.00001337568968</v>
      </c>
      <c r="BP51" s="26">
        <f t="shared" si="17"/>
        <v>-0.00001337568968</v>
      </c>
    </row>
    <row r="52" ht="12.0" customHeight="1">
      <c r="A52" s="28"/>
      <c r="B52" s="4" t="s">
        <v>78</v>
      </c>
      <c r="C52" s="4">
        <v>633310.0</v>
      </c>
      <c r="D52" s="4">
        <v>0.336281</v>
      </c>
      <c r="E52" s="24">
        <v>725079.4</v>
      </c>
      <c r="F52" s="24">
        <v>9.3E-5</v>
      </c>
      <c r="G52" s="4"/>
      <c r="H52" s="24">
        <v>633299.0</v>
      </c>
      <c r="I52" s="24">
        <v>1.54E-4</v>
      </c>
      <c r="J52" s="25">
        <v>640047.6</v>
      </c>
      <c r="K52" s="24">
        <v>2.81E-4</v>
      </c>
      <c r="L52" s="24">
        <v>633299.0</v>
      </c>
      <c r="M52" s="24">
        <v>4.07E-4</v>
      </c>
      <c r="N52" s="24">
        <v>633299.0</v>
      </c>
      <c r="O52" s="24">
        <v>6.23E-4</v>
      </c>
      <c r="P52" s="24">
        <v>650133.0</v>
      </c>
      <c r="Q52" s="24">
        <v>1.86E-4</v>
      </c>
      <c r="R52" s="24">
        <v>650133.0</v>
      </c>
      <c r="S52" s="24">
        <v>2.51E-4</v>
      </c>
      <c r="T52" s="24">
        <v>633299.0</v>
      </c>
      <c r="U52" s="24">
        <v>1.72E-4</v>
      </c>
      <c r="V52" s="24">
        <v>640032.6</v>
      </c>
      <c r="W52" s="24">
        <v>2.78E-4</v>
      </c>
      <c r="X52" s="24">
        <v>633299.0</v>
      </c>
      <c r="Y52" s="24">
        <v>4.67E-4</v>
      </c>
      <c r="Z52" s="24">
        <v>633299.0</v>
      </c>
      <c r="AA52" s="24">
        <v>5.2E-4</v>
      </c>
      <c r="AB52" s="24">
        <v>633374.0</v>
      </c>
      <c r="AC52" s="24">
        <v>1.98E-4</v>
      </c>
      <c r="AD52" s="24">
        <v>658364.5</v>
      </c>
      <c r="AE52" s="24">
        <v>2.63E-4</v>
      </c>
      <c r="AF52" s="26">
        <f t="shared" si="1"/>
        <v>-0.00001736906097</v>
      </c>
      <c r="AG52" s="26">
        <f t="shared" si="2"/>
        <v>0.01063870774</v>
      </c>
      <c r="AH52" s="26">
        <f t="shared" si="3"/>
        <v>-0.00001736906097</v>
      </c>
      <c r="AI52" s="26">
        <f t="shared" si="4"/>
        <v>-0.00001736906097</v>
      </c>
      <c r="AJ52" s="26">
        <f t="shared" si="5"/>
        <v>0.02656361024</v>
      </c>
      <c r="AK52" s="26">
        <f t="shared" si="6"/>
        <v>0.02656361024</v>
      </c>
      <c r="AL52" s="26">
        <f t="shared" si="7"/>
        <v>-0.00001736906097</v>
      </c>
      <c r="AM52" s="26">
        <f t="shared" si="8"/>
        <v>0.01061502266</v>
      </c>
      <c r="AN52" s="26">
        <f t="shared" si="9"/>
        <v>-0.00001736906097</v>
      </c>
      <c r="AO52" s="26">
        <f t="shared" si="10"/>
        <v>-0.00001736906097</v>
      </c>
      <c r="AP52" s="26">
        <f t="shared" si="11"/>
        <v>0.0001010563547</v>
      </c>
      <c r="AQ52" s="26">
        <f t="shared" si="12"/>
        <v>0.03956119436</v>
      </c>
      <c r="AR52" s="24">
        <f t="shared" si="13"/>
        <v>633299</v>
      </c>
      <c r="AS52" s="26">
        <v>0.148581100702</v>
      </c>
      <c r="AT52" s="26">
        <v>0.0891284941437</v>
      </c>
      <c r="AU52" s="26">
        <v>0.148581100702</v>
      </c>
      <c r="AV52" s="26">
        <v>0.0995059257809</v>
      </c>
      <c r="AW52" s="26">
        <v>0.12594915947</v>
      </c>
      <c r="AX52" s="26">
        <v>0.0629745797348</v>
      </c>
      <c r="AY52" s="26">
        <v>0.148581100702</v>
      </c>
      <c r="AZ52" s="26">
        <v>0.0891486604214</v>
      </c>
      <c r="BA52" s="26">
        <v>0.148581100702</v>
      </c>
      <c r="BB52" s="26">
        <v>0.0872371320506</v>
      </c>
      <c r="BC52" s="26">
        <v>0.148480269314</v>
      </c>
      <c r="BD52" s="26">
        <v>0.0770978306463</v>
      </c>
      <c r="BE52" s="24">
        <v>633299.0</v>
      </c>
      <c r="BF52" s="24">
        <v>0.077891</v>
      </c>
      <c r="BG52" s="24">
        <v>633299.0</v>
      </c>
      <c r="BH52" s="24">
        <v>0.081656</v>
      </c>
      <c r="BI52" s="26">
        <f t="shared" si="14"/>
        <v>-0.00001736906097</v>
      </c>
      <c r="BJ52" s="26">
        <f t="shared" si="15"/>
        <v>-0.00001736906097</v>
      </c>
      <c r="BK52" s="24">
        <v>633299.0</v>
      </c>
      <c r="BL52" s="24">
        <v>0.010076</v>
      </c>
      <c r="BM52" s="24">
        <v>633299.0</v>
      </c>
      <c r="BN52" s="24">
        <v>0.010786</v>
      </c>
      <c r="BO52" s="26">
        <f t="shared" si="16"/>
        <v>-0.00001736906097</v>
      </c>
      <c r="BP52" s="26">
        <f t="shared" si="17"/>
        <v>-0.00001736906097</v>
      </c>
    </row>
    <row r="53" ht="12.0" customHeight="1">
      <c r="A53" s="32"/>
      <c r="B53" s="30" t="s">
        <v>79</v>
      </c>
      <c r="C53" s="4">
        <v>560040.0</v>
      </c>
      <c r="D53" s="4">
        <v>0.229937</v>
      </c>
      <c r="E53" s="24">
        <v>684581.2</v>
      </c>
      <c r="F53" s="24">
        <v>1.0E-4</v>
      </c>
      <c r="G53" s="30"/>
      <c r="H53" s="24">
        <v>560037.0</v>
      </c>
      <c r="I53" s="24">
        <v>3.26E-4</v>
      </c>
      <c r="J53" s="25">
        <v>585701.1</v>
      </c>
      <c r="K53" s="24">
        <v>3.43E-4</v>
      </c>
      <c r="L53" s="24">
        <v>560037.0</v>
      </c>
      <c r="M53" s="24">
        <v>4.5E-4</v>
      </c>
      <c r="N53" s="24">
        <v>560037.0</v>
      </c>
      <c r="O53" s="24">
        <v>6.63E-4</v>
      </c>
      <c r="P53" s="24">
        <v>560037.0</v>
      </c>
      <c r="Q53" s="24">
        <v>2.93E-4</v>
      </c>
      <c r="R53" s="24">
        <v>560037.0</v>
      </c>
      <c r="S53" s="24">
        <v>3.73E-4</v>
      </c>
      <c r="T53" s="24">
        <v>560037.0</v>
      </c>
      <c r="U53" s="24">
        <v>2.81E-4</v>
      </c>
      <c r="V53" s="24">
        <v>594255.8</v>
      </c>
      <c r="W53" s="24">
        <v>2.96E-4</v>
      </c>
      <c r="X53" s="24">
        <v>560037.0</v>
      </c>
      <c r="Y53" s="24">
        <v>4.03E-4</v>
      </c>
      <c r="Z53" s="24">
        <v>560037.0</v>
      </c>
      <c r="AA53" s="24">
        <v>4.36E-4</v>
      </c>
      <c r="AB53" s="24">
        <v>560037.0</v>
      </c>
      <c r="AC53" s="24">
        <v>2.2E-4</v>
      </c>
      <c r="AD53" s="24">
        <v>560037.0</v>
      </c>
      <c r="AE53" s="24">
        <v>2.86E-4</v>
      </c>
      <c r="AF53" s="26">
        <f t="shared" si="1"/>
        <v>-0.000005356760231</v>
      </c>
      <c r="AG53" s="26">
        <f t="shared" si="2"/>
        <v>0.04582011999</v>
      </c>
      <c r="AH53" s="26">
        <f t="shared" si="3"/>
        <v>-0.000005356760231</v>
      </c>
      <c r="AI53" s="26">
        <f t="shared" si="4"/>
        <v>-0.000005356760231</v>
      </c>
      <c r="AJ53" s="26">
        <f t="shared" si="5"/>
        <v>-0.000005356760231</v>
      </c>
      <c r="AK53" s="26">
        <f t="shared" si="6"/>
        <v>-0.000005356760231</v>
      </c>
      <c r="AL53" s="26">
        <f t="shared" si="7"/>
        <v>-0.000005356760231</v>
      </c>
      <c r="AM53" s="26">
        <f t="shared" si="8"/>
        <v>0.06109527891</v>
      </c>
      <c r="AN53" s="26">
        <f t="shared" si="9"/>
        <v>-0.000005356760231</v>
      </c>
      <c r="AO53" s="26">
        <f t="shared" si="10"/>
        <v>-0.000005356760231</v>
      </c>
      <c r="AP53" s="26">
        <f t="shared" si="11"/>
        <v>-0.000005356760231</v>
      </c>
      <c r="AQ53" s="26">
        <f t="shared" si="12"/>
        <v>-0.000005356760231</v>
      </c>
      <c r="AR53" s="24">
        <f t="shared" si="13"/>
        <v>560037</v>
      </c>
      <c r="AS53" s="26">
        <v>0.167259707103</v>
      </c>
      <c r="AT53" s="26">
        <v>0.137454871118</v>
      </c>
      <c r="AU53" s="26">
        <v>0.191422424995</v>
      </c>
      <c r="AV53" s="26">
        <v>0.179341066049</v>
      </c>
      <c r="AW53" s="26">
        <v>0.191422424995</v>
      </c>
      <c r="AX53" s="26">
        <v>0.174508522471</v>
      </c>
      <c r="AY53" s="26">
        <v>0.167259707103</v>
      </c>
      <c r="AZ53" s="26">
        <v>0.127519925789</v>
      </c>
      <c r="BA53" s="26">
        <v>0.191422424995</v>
      </c>
      <c r="BB53" s="26">
        <v>0.174508522471</v>
      </c>
      <c r="BC53" s="26">
        <v>0.191422424995</v>
      </c>
      <c r="BD53" s="26">
        <v>0.172092250681</v>
      </c>
      <c r="BE53" s="24">
        <v>560037.0</v>
      </c>
      <c r="BF53" s="24">
        <v>0.095929</v>
      </c>
      <c r="BG53" s="24">
        <v>560037.0</v>
      </c>
      <c r="BH53" s="24">
        <v>0.097419</v>
      </c>
      <c r="BI53" s="26">
        <f t="shared" si="14"/>
        <v>-0.000005356760231</v>
      </c>
      <c r="BJ53" s="26">
        <f t="shared" si="15"/>
        <v>-0.000005356760231</v>
      </c>
      <c r="BK53" s="24">
        <v>560037.0</v>
      </c>
      <c r="BL53" s="24">
        <v>0.010604</v>
      </c>
      <c r="BM53" s="24">
        <v>560037.0</v>
      </c>
      <c r="BN53" s="24">
        <v>0.011301</v>
      </c>
      <c r="BO53" s="26">
        <f t="shared" si="16"/>
        <v>-0.000005356760231</v>
      </c>
      <c r="BP53" s="26">
        <f t="shared" si="17"/>
        <v>-0.000005356760231</v>
      </c>
    </row>
    <row r="54" ht="12.0" customHeight="1">
      <c r="C54" s="5"/>
      <c r="D54" s="5"/>
      <c r="E54" s="4"/>
      <c r="F54" s="4"/>
      <c r="G54" s="4"/>
      <c r="H54" s="26"/>
      <c r="I54" s="36"/>
      <c r="J54" s="25"/>
      <c r="K54" s="36" t="str">
        <f>AVERAGE(#REF!)</f>
        <v>#REF!</v>
      </c>
      <c r="AF54" s="31"/>
      <c r="AG54" s="31"/>
      <c r="AH54" s="31"/>
      <c r="AI54" s="31"/>
      <c r="AJ54" s="31"/>
      <c r="AK54" s="31"/>
      <c r="AL54" s="31"/>
      <c r="AM54" s="31"/>
      <c r="AN54" s="31"/>
      <c r="AO54" s="31"/>
      <c r="AP54" s="31"/>
      <c r="AQ54" s="31"/>
    </row>
    <row r="55" ht="12.0" customHeight="1">
      <c r="C55" s="5"/>
      <c r="D55" s="5"/>
      <c r="E55" s="4"/>
      <c r="F55" s="4"/>
      <c r="G55" s="4"/>
      <c r="J55" s="25"/>
    </row>
    <row r="56" ht="12.0" customHeight="1">
      <c r="C56" s="5"/>
      <c r="D56" s="5"/>
      <c r="E56" s="4"/>
      <c r="F56" s="4"/>
      <c r="G56" s="4"/>
      <c r="J56" s="25"/>
    </row>
    <row r="57" ht="12.0" customHeight="1">
      <c r="C57" s="5"/>
      <c r="D57" s="5"/>
      <c r="E57" s="4"/>
      <c r="F57" s="4"/>
      <c r="G57" s="4"/>
      <c r="J57" s="25"/>
    </row>
    <row r="58" ht="12.0" customHeight="1">
      <c r="C58" s="5"/>
      <c r="D58" s="5"/>
      <c r="E58" s="4"/>
      <c r="F58" s="4"/>
      <c r="G58" s="4"/>
      <c r="J58" s="25"/>
      <c r="AQ58" s="24" t="s">
        <v>80</v>
      </c>
      <c r="AR58" s="4"/>
      <c r="AV58" s="24" t="s">
        <v>81</v>
      </c>
      <c r="AW58" s="4"/>
    </row>
    <row r="59" ht="12.0" customHeight="1">
      <c r="C59" s="5"/>
      <c r="D59" s="5"/>
      <c r="E59" s="4"/>
      <c r="F59" s="4"/>
      <c r="G59" s="4"/>
      <c r="J59" s="25"/>
      <c r="AF59" s="33"/>
      <c r="AG59" s="7"/>
      <c r="AH59" s="8"/>
      <c r="AI59" s="19" t="s">
        <v>82</v>
      </c>
      <c r="AJ59" s="19" t="s">
        <v>83</v>
      </c>
      <c r="AL59" s="33"/>
      <c r="AM59" s="7"/>
      <c r="AN59" s="8"/>
      <c r="AO59" s="19" t="s">
        <v>84</v>
      </c>
      <c r="AR59" s="4"/>
      <c r="AS59" s="19" t="s">
        <v>82</v>
      </c>
      <c r="AT59" s="19" t="s">
        <v>83</v>
      </c>
      <c r="AW59" s="4"/>
      <c r="AX59" s="19" t="s">
        <v>82</v>
      </c>
      <c r="AY59" s="19" t="s">
        <v>83</v>
      </c>
    </row>
    <row r="60" ht="12.0" customHeight="1">
      <c r="C60" s="5"/>
      <c r="D60" s="5"/>
      <c r="E60" s="4"/>
      <c r="F60" s="4"/>
      <c r="G60" s="4"/>
      <c r="J60" s="25"/>
      <c r="AF60" s="34" t="s">
        <v>85</v>
      </c>
      <c r="AG60" s="34" t="s">
        <v>86</v>
      </c>
      <c r="AH60" s="35" t="s">
        <v>18</v>
      </c>
      <c r="AI60" s="37">
        <f>AVERAGE(AF4:AF53)</f>
        <v>0.003408936495</v>
      </c>
      <c r="AJ60" s="38">
        <f>AVERAGE(I4:I53)</f>
        <v>0.00027564</v>
      </c>
      <c r="AL60" s="34" t="s">
        <v>85</v>
      </c>
      <c r="AM60" s="34" t="s">
        <v>86</v>
      </c>
      <c r="AN60" s="35" t="s">
        <v>87</v>
      </c>
      <c r="AO60" s="37">
        <f>AVERAGE(AS4:AS53)</f>
        <v>0.1651722576</v>
      </c>
      <c r="AQ60" s="39" t="s">
        <v>88</v>
      </c>
      <c r="AR60" s="19" t="s">
        <v>18</v>
      </c>
      <c r="AS60" s="37">
        <f>AVERAGE(BI4:BI53)</f>
        <v>0.002307141501</v>
      </c>
      <c r="AT60" s="38">
        <f>AVERAGE(BF4:BF53)</f>
        <v>0.08135094</v>
      </c>
      <c r="AV60" s="40" t="s">
        <v>88</v>
      </c>
      <c r="AW60" s="19" t="s">
        <v>18</v>
      </c>
      <c r="AX60" s="37">
        <f>AVERAGE(BO4:BO53)</f>
        <v>0.000002161678397</v>
      </c>
      <c r="AY60" s="38">
        <f>AVERAGE(BL4:BL53)</f>
        <v>0.0124916</v>
      </c>
    </row>
    <row r="61" ht="12.0" customHeight="1">
      <c r="C61" s="5"/>
      <c r="D61" s="5"/>
      <c r="E61" s="4"/>
      <c r="F61" s="4"/>
      <c r="G61" s="4"/>
      <c r="J61" s="25"/>
      <c r="AF61" s="28"/>
      <c r="AG61" s="32"/>
      <c r="AH61" s="35" t="s">
        <v>19</v>
      </c>
      <c r="AI61" s="37">
        <f>AVERAGE(AG4:AG53)</f>
        <v>0.01784648293</v>
      </c>
      <c r="AJ61" s="38">
        <f>AVERAGE(K12:K53)</f>
        <v>0.0003537857143</v>
      </c>
      <c r="AL61" s="28"/>
      <c r="AM61" s="32"/>
      <c r="AN61" s="35" t="s">
        <v>19</v>
      </c>
      <c r="AO61" s="37">
        <f>AVERAGE(AT4:AT53)</f>
        <v>0.1363208983</v>
      </c>
      <c r="AQ61" s="32"/>
      <c r="AR61" s="19" t="s">
        <v>19</v>
      </c>
      <c r="AS61" s="37">
        <f>AVERAGE(BJ4:BJ53)</f>
        <v>0.002656721418</v>
      </c>
      <c r="AT61" s="38">
        <f>AVERAGE(BH4:BH53)</f>
        <v>0.08788828</v>
      </c>
      <c r="AV61" s="32"/>
      <c r="AW61" s="19" t="s">
        <v>19</v>
      </c>
      <c r="AX61" s="37">
        <f>AVERAGE(BP4:BP53)</f>
        <v>0.000002161678397</v>
      </c>
      <c r="AY61" s="38">
        <f>AVERAGE(BN4:BN53)</f>
        <v>0.01370708</v>
      </c>
    </row>
    <row r="62" ht="12.0" customHeight="1">
      <c r="C62" s="5"/>
      <c r="D62" s="5"/>
      <c r="E62" s="4"/>
      <c r="F62" s="4"/>
      <c r="G62" s="4"/>
      <c r="J62" s="25"/>
      <c r="AF62" s="28"/>
      <c r="AG62" s="34" t="s">
        <v>91</v>
      </c>
      <c r="AH62" s="35" t="s">
        <v>18</v>
      </c>
      <c r="AI62" s="37">
        <f>AVERAGE(AH4:AH53)</f>
        <v>0.0003769795758</v>
      </c>
      <c r="AJ62" s="38">
        <f>AVERAGE(M4:M53)</f>
        <v>0.00054042</v>
      </c>
      <c r="AL62" s="28"/>
      <c r="AM62" s="34" t="s">
        <v>91</v>
      </c>
      <c r="AN62" s="35" t="s">
        <v>87</v>
      </c>
      <c r="AO62" s="37">
        <f>AVERAGE(AU4:AU53)</f>
        <v>0.1704636932</v>
      </c>
      <c r="AQ62" s="39" t="s">
        <v>92</v>
      </c>
      <c r="AR62" s="19" t="s">
        <v>93</v>
      </c>
      <c r="AS62" s="41">
        <f>COUNTIFS(BI4:BI53, "&gt;-0.001",BI4:BI53,"&lt;0.005")</f>
        <v>50</v>
      </c>
      <c r="AT62" s="41" t="s">
        <v>94</v>
      </c>
      <c r="AV62" s="40" t="s">
        <v>92</v>
      </c>
      <c r="AW62" s="19" t="s">
        <v>93</v>
      </c>
      <c r="AX62" s="41">
        <f>COUNTIFS(BO4:BO53, "&gt;-0.001",BO4:BO53,"&lt;0.005")</f>
        <v>50</v>
      </c>
      <c r="AY62" s="41" t="s">
        <v>94</v>
      </c>
    </row>
    <row r="63" ht="12.0" customHeight="1">
      <c r="C63" s="5"/>
      <c r="D63" s="5"/>
      <c r="E63" s="4"/>
      <c r="F63" s="4"/>
      <c r="G63" s="4"/>
      <c r="J63" s="25"/>
      <c r="AF63" s="28"/>
      <c r="AG63" s="32"/>
      <c r="AH63" s="35" t="s">
        <v>19</v>
      </c>
      <c r="AI63" s="37">
        <f>AVERAGE(AI4:AI53)</f>
        <v>0.004466141253</v>
      </c>
      <c r="AJ63" s="38">
        <f>AVERAGE(O4:O53)</f>
        <v>0.00067532</v>
      </c>
      <c r="AL63" s="28"/>
      <c r="AM63" s="32"/>
      <c r="AN63" s="35" t="s">
        <v>19</v>
      </c>
      <c r="AO63" s="37">
        <f>AVERAGE(AV4:AV53)</f>
        <v>0.1481833931</v>
      </c>
      <c r="AQ63" s="28"/>
      <c r="AR63" s="19" t="s">
        <v>95</v>
      </c>
      <c r="AS63" s="41">
        <f>COUNTIFS(BI4:BI53, "&lt;-0.001")</f>
        <v>0</v>
      </c>
      <c r="AT63" s="41" t="s">
        <v>94</v>
      </c>
      <c r="AV63" s="28"/>
      <c r="AW63" s="19" t="s">
        <v>95</v>
      </c>
      <c r="AX63" s="41">
        <f>COUNTIFS(BO4:BO53, "&lt;-0.001")</f>
        <v>0</v>
      </c>
      <c r="AY63" s="41" t="s">
        <v>94</v>
      </c>
    </row>
    <row r="64" ht="12.0" customHeight="1">
      <c r="C64" s="5"/>
      <c r="D64" s="5"/>
      <c r="E64" s="4"/>
      <c r="F64" s="4"/>
      <c r="G64" s="4"/>
      <c r="J64" s="25"/>
      <c r="AF64" s="28"/>
      <c r="AG64" s="34" t="s">
        <v>96</v>
      </c>
      <c r="AH64" s="35" t="s">
        <v>18</v>
      </c>
      <c r="AI64" s="37">
        <f>AVERAGE(AJ4:AJ53)</f>
        <v>0.01246330686</v>
      </c>
      <c r="AJ64" s="38">
        <f>AVERAGE(Q4:Q53)</f>
        <v>0.00032038</v>
      </c>
      <c r="AL64" s="28"/>
      <c r="AM64" s="34" t="s">
        <v>96</v>
      </c>
      <c r="AN64" s="35" t="s">
        <v>87</v>
      </c>
      <c r="AO64" s="37">
        <f>AVERAGE(AW4:AW53)</f>
        <v>0.1533153979</v>
      </c>
      <c r="AQ64" s="28"/>
      <c r="AR64" s="19" t="s">
        <v>97</v>
      </c>
      <c r="AS64" s="41">
        <f>COUNTIFS(BJ4:BJ53, "&gt;-0.001",BJ4:BJ53,"&lt;0.005")</f>
        <v>50</v>
      </c>
      <c r="AV64" s="28"/>
      <c r="AW64" s="19" t="s">
        <v>97</v>
      </c>
      <c r="AX64" s="41">
        <f>COUNTIFS(BP4:BP53, "&gt;-0.001",BP4:BP53,"&lt;0.005")</f>
        <v>50</v>
      </c>
    </row>
    <row r="65" ht="12.0" customHeight="1">
      <c r="C65" s="5"/>
      <c r="D65" s="5"/>
      <c r="E65" s="4"/>
      <c r="F65" s="4"/>
      <c r="G65" s="4"/>
      <c r="J65" s="25"/>
      <c r="AF65" s="32"/>
      <c r="AG65" s="32"/>
      <c r="AH65" s="35" t="s">
        <v>19</v>
      </c>
      <c r="AI65" s="37">
        <f>AVERAGE(AK4:AK53)</f>
        <v>0.02948429591</v>
      </c>
      <c r="AJ65" s="38">
        <f>AVERAGE(S4:S53)</f>
        <v>0.00040198</v>
      </c>
      <c r="AL65" s="32"/>
      <c r="AM65" s="32"/>
      <c r="AN65" s="35" t="s">
        <v>19</v>
      </c>
      <c r="AO65" s="37">
        <f>AVERAGE(AX4:AX53)</f>
        <v>0.126034248</v>
      </c>
      <c r="AQ65" s="32"/>
      <c r="AR65" s="19" t="s">
        <v>98</v>
      </c>
      <c r="AS65" s="41">
        <f>COUNTIFS(BJ4:BJ53, "&lt;-0.001")</f>
        <v>0</v>
      </c>
      <c r="AV65" s="32"/>
      <c r="AW65" s="19" t="s">
        <v>98</v>
      </c>
      <c r="AX65" s="41">
        <f>COUNTIFS(BP4:BP53, "&lt;-0.001")</f>
        <v>0</v>
      </c>
    </row>
    <row r="66" ht="12.0" customHeight="1">
      <c r="C66" s="5"/>
      <c r="D66" s="5"/>
      <c r="E66" s="4"/>
      <c r="F66" s="4"/>
      <c r="G66" s="4"/>
      <c r="J66" s="25"/>
      <c r="AF66" s="42" t="s">
        <v>99</v>
      </c>
      <c r="AG66" s="42" t="s">
        <v>86</v>
      </c>
      <c r="AH66" s="35" t="s">
        <v>18</v>
      </c>
      <c r="AI66" s="37">
        <f>AVERAGE(AL4:AL53)</f>
        <v>0.007074248793</v>
      </c>
      <c r="AJ66" s="38">
        <f>AVERAGE(U4:U53)</f>
        <v>0.00025026</v>
      </c>
      <c r="AL66" s="42" t="s">
        <v>99</v>
      </c>
      <c r="AM66" s="42" t="s">
        <v>86</v>
      </c>
      <c r="AN66" s="35" t="s">
        <v>87</v>
      </c>
      <c r="AO66" s="37">
        <f>AVERAGE(AY4:AY53)</f>
        <v>0.1563785642</v>
      </c>
      <c r="AR66" s="4" t="s">
        <v>100</v>
      </c>
      <c r="AS66" s="24">
        <f>AVERAGE(D4:D53)</f>
        <v>0.34676078</v>
      </c>
    </row>
    <row r="67" ht="12.0" customHeight="1">
      <c r="C67" s="5"/>
      <c r="D67" s="5"/>
      <c r="E67" s="4"/>
      <c r="F67" s="4"/>
      <c r="G67" s="4"/>
      <c r="J67" s="25"/>
      <c r="AF67" s="28"/>
      <c r="AG67" s="32"/>
      <c r="AH67" s="35" t="s">
        <v>19</v>
      </c>
      <c r="AI67" s="37">
        <f>AVERAGE(AM4:AM53)</f>
        <v>0.02592610518</v>
      </c>
      <c r="AJ67" s="38">
        <f>AVERAGE(W4:W53)</f>
        <v>0.00030728</v>
      </c>
      <c r="AL67" s="28"/>
      <c r="AM67" s="32"/>
      <c r="AN67" s="35" t="s">
        <v>19</v>
      </c>
      <c r="AO67" s="37">
        <f>AVERAGE(AZ4:AZ53)</f>
        <v>0.1262392753</v>
      </c>
    </row>
    <row r="68" ht="12.0" customHeight="1">
      <c r="C68" s="5"/>
      <c r="D68" s="5"/>
      <c r="E68" s="4"/>
      <c r="F68" s="4"/>
      <c r="G68" s="4"/>
      <c r="J68" s="25"/>
      <c r="AF68" s="28"/>
      <c r="AG68" s="42" t="s">
        <v>91</v>
      </c>
      <c r="AH68" s="35" t="s">
        <v>18</v>
      </c>
      <c r="AI68" s="37">
        <f>AVERAGE(AN4:AN53)</f>
        <v>0.00009106676129</v>
      </c>
      <c r="AJ68" s="38">
        <f>AVERAGE(Y4:Y53)</f>
        <v>0.0004314</v>
      </c>
      <c r="AL68" s="28"/>
      <c r="AM68" s="42" t="s">
        <v>91</v>
      </c>
      <c r="AN68" s="35" t="s">
        <v>87</v>
      </c>
      <c r="AO68" s="37">
        <f>AVERAGE(BA4:BA53)</f>
        <v>0.1692304164</v>
      </c>
    </row>
    <row r="69" ht="12.0" customHeight="1">
      <c r="C69" s="5"/>
      <c r="D69" s="5"/>
      <c r="E69" s="4"/>
      <c r="F69" s="4"/>
      <c r="G69" s="4"/>
      <c r="J69" s="25"/>
      <c r="AF69" s="28"/>
      <c r="AG69" s="32"/>
      <c r="AH69" s="35" t="s">
        <v>19</v>
      </c>
      <c r="AI69" s="37">
        <f>AVERAGE(AO4:AO53)</f>
        <v>0.005025494097</v>
      </c>
      <c r="AJ69" s="38">
        <f>AVERAGE(AA4:AA53)</f>
        <v>0.00055044</v>
      </c>
      <c r="AL69" s="28"/>
      <c r="AM69" s="32"/>
      <c r="AN69" s="35" t="s">
        <v>19</v>
      </c>
      <c r="AO69" s="37">
        <f>AVERAGE(BB4:BB53)</f>
        <v>0.1466000023</v>
      </c>
    </row>
    <row r="70" ht="12.0" customHeight="1">
      <c r="C70" s="5"/>
      <c r="D70" s="5"/>
      <c r="E70" s="4"/>
      <c r="F70" s="4"/>
      <c r="G70" s="4"/>
      <c r="J70" s="25"/>
      <c r="AF70" s="28"/>
      <c r="AG70" s="42" t="s">
        <v>96</v>
      </c>
      <c r="AH70" s="35" t="s">
        <v>18</v>
      </c>
      <c r="AI70" s="37">
        <f>AVERAGE(AP4:AP53)</f>
        <v>0.01414284167</v>
      </c>
      <c r="AJ70" s="38">
        <f>AVERAGE(AC4:AC53)</f>
        <v>0.00027416</v>
      </c>
      <c r="AL70" s="28"/>
      <c r="AM70" s="42" t="s">
        <v>96</v>
      </c>
      <c r="AN70" s="35" t="s">
        <v>87</v>
      </c>
      <c r="AO70" s="37">
        <f>AVERAGE(BC4:BC53)</f>
        <v>0.1526339658</v>
      </c>
    </row>
    <row r="71" ht="12.0" customHeight="1">
      <c r="C71" s="5"/>
      <c r="D71" s="5"/>
      <c r="E71" s="4"/>
      <c r="F71" s="4"/>
      <c r="G71" s="4"/>
      <c r="J71" s="25"/>
      <c r="AF71" s="32"/>
      <c r="AG71" s="32"/>
      <c r="AH71" s="35" t="s">
        <v>19</v>
      </c>
      <c r="AI71" s="37">
        <f>AVERAGE(AQ4:AQ53)</f>
        <v>0.03814343094</v>
      </c>
      <c r="AJ71" s="38">
        <f>AVERAGE(AE4:AE53)</f>
        <v>0.00035528</v>
      </c>
      <c r="AL71" s="32"/>
      <c r="AM71" s="32"/>
      <c r="AN71" s="35" t="s">
        <v>19</v>
      </c>
      <c r="AO71" s="37">
        <f>AVERAGE(BD4:BD53)</f>
        <v>0.1177699714</v>
      </c>
    </row>
    <row r="72" ht="12.0" customHeight="1">
      <c r="C72" s="5"/>
      <c r="D72" s="5"/>
      <c r="E72" s="4"/>
      <c r="F72" s="4"/>
      <c r="G72" s="4"/>
      <c r="J72" s="25"/>
    </row>
    <row r="73" ht="12.0" customHeight="1">
      <c r="C73" s="5"/>
      <c r="D73" s="5"/>
      <c r="E73" s="4"/>
      <c r="F73" s="4"/>
      <c r="G73" s="4"/>
      <c r="J73" s="25"/>
    </row>
    <row r="74" ht="12.0" customHeight="1">
      <c r="C74" s="5"/>
      <c r="D74" s="5"/>
      <c r="E74" s="4"/>
      <c r="F74" s="4"/>
      <c r="G74" s="4"/>
      <c r="J74" s="25"/>
    </row>
    <row r="75" ht="12.0" customHeight="1">
      <c r="C75" s="5"/>
      <c r="D75" s="5"/>
      <c r="E75" s="4"/>
      <c r="F75" s="4"/>
      <c r="G75" s="4"/>
      <c r="J75" s="25"/>
    </row>
    <row r="76" ht="12.0" customHeight="1">
      <c r="C76" s="5"/>
      <c r="D76" s="5"/>
      <c r="E76" s="4"/>
      <c r="F76" s="4"/>
      <c r="G76" s="4"/>
      <c r="J76" s="25"/>
    </row>
    <row r="77" ht="12.0" customHeight="1">
      <c r="C77" s="5"/>
      <c r="D77" s="5"/>
      <c r="E77" s="4"/>
      <c r="F77" s="4"/>
      <c r="G77" s="4"/>
      <c r="J77" s="25"/>
    </row>
    <row r="78" ht="12.0" customHeight="1">
      <c r="C78" s="5"/>
      <c r="D78" s="5"/>
      <c r="E78" s="4"/>
      <c r="F78" s="4"/>
      <c r="G78" s="4"/>
      <c r="J78" s="25"/>
    </row>
    <row r="79" ht="12.0" customHeight="1">
      <c r="C79" s="5"/>
      <c r="D79" s="5"/>
      <c r="E79" s="4"/>
      <c r="F79" s="4"/>
      <c r="G79" s="4"/>
      <c r="J79" s="25"/>
    </row>
    <row r="80" ht="12.0" customHeight="1">
      <c r="C80" s="5"/>
      <c r="D80" s="5"/>
      <c r="E80" s="4"/>
      <c r="F80" s="4"/>
      <c r="G80" s="4"/>
      <c r="J80" s="25"/>
    </row>
    <row r="81" ht="12.0" customHeight="1">
      <c r="C81" s="5"/>
      <c r="D81" s="5"/>
      <c r="E81" s="4"/>
      <c r="F81" s="4"/>
      <c r="G81" s="4"/>
      <c r="J81" s="25"/>
    </row>
    <row r="82" ht="12.0" customHeight="1">
      <c r="C82" s="5"/>
      <c r="D82" s="5"/>
      <c r="E82" s="4"/>
      <c r="F82" s="4"/>
      <c r="G82" s="4"/>
      <c r="J82" s="25"/>
    </row>
    <row r="83" ht="12.0" customHeight="1">
      <c r="C83" s="5"/>
      <c r="D83" s="5"/>
      <c r="E83" s="4"/>
      <c r="F83" s="4"/>
      <c r="G83" s="4"/>
      <c r="J83" s="25"/>
    </row>
    <row r="84" ht="12.0" customHeight="1">
      <c r="C84" s="5"/>
      <c r="D84" s="5"/>
      <c r="E84" s="4"/>
      <c r="F84" s="4"/>
      <c r="G84" s="4"/>
      <c r="J84" s="25"/>
    </row>
    <row r="85" ht="12.0" customHeight="1">
      <c r="C85" s="5"/>
      <c r="D85" s="5"/>
      <c r="E85" s="4"/>
      <c r="F85" s="4"/>
      <c r="G85" s="4"/>
      <c r="J85" s="25"/>
    </row>
    <row r="86" ht="12.0" customHeight="1">
      <c r="C86" s="5"/>
      <c r="D86" s="5"/>
      <c r="E86" s="4"/>
      <c r="F86" s="4"/>
      <c r="G86" s="4"/>
      <c r="J86" s="25"/>
    </row>
    <row r="87" ht="12.0" customHeight="1">
      <c r="C87" s="5"/>
      <c r="D87" s="5"/>
      <c r="E87" s="4"/>
      <c r="F87" s="4"/>
      <c r="G87" s="4"/>
      <c r="J87" s="25"/>
    </row>
    <row r="88" ht="12.0" customHeight="1">
      <c r="C88" s="5"/>
      <c r="D88" s="5"/>
      <c r="E88" s="4"/>
      <c r="F88" s="4"/>
      <c r="G88" s="4"/>
      <c r="J88" s="25"/>
    </row>
    <row r="89" ht="12.0" customHeight="1">
      <c r="C89" s="5"/>
      <c r="D89" s="5"/>
      <c r="E89" s="4"/>
      <c r="F89" s="4"/>
      <c r="G89" s="4"/>
      <c r="J89" s="25"/>
    </row>
    <row r="90" ht="12.0" customHeight="1">
      <c r="C90" s="5"/>
      <c r="D90" s="5"/>
      <c r="E90" s="4"/>
      <c r="F90" s="4"/>
      <c r="G90" s="4"/>
      <c r="J90" s="25"/>
    </row>
    <row r="91" ht="12.0" customHeight="1">
      <c r="C91" s="5"/>
      <c r="D91" s="5"/>
      <c r="E91" s="4"/>
      <c r="F91" s="4"/>
      <c r="G91" s="4"/>
      <c r="J91" s="25"/>
    </row>
    <row r="92" ht="12.0" customHeight="1">
      <c r="C92" s="5"/>
      <c r="D92" s="5"/>
      <c r="E92" s="4"/>
      <c r="F92" s="4"/>
      <c r="G92" s="4"/>
      <c r="J92" s="25"/>
    </row>
    <row r="93" ht="12.0" customHeight="1">
      <c r="C93" s="5"/>
      <c r="D93" s="5"/>
      <c r="E93" s="4"/>
      <c r="F93" s="4"/>
      <c r="G93" s="4"/>
      <c r="J93" s="25"/>
    </row>
    <row r="94" ht="12.0" customHeight="1">
      <c r="C94" s="5"/>
      <c r="D94" s="5"/>
      <c r="E94" s="4"/>
      <c r="F94" s="4"/>
      <c r="G94" s="4"/>
      <c r="J94" s="25"/>
    </row>
    <row r="95" ht="12.0" customHeight="1">
      <c r="C95" s="5"/>
      <c r="D95" s="5"/>
      <c r="E95" s="4"/>
      <c r="F95" s="4"/>
      <c r="G95" s="4"/>
      <c r="J95" s="25"/>
    </row>
    <row r="96" ht="12.0" customHeight="1">
      <c r="C96" s="5"/>
      <c r="D96" s="5"/>
      <c r="E96" s="4"/>
      <c r="F96" s="4"/>
      <c r="G96" s="4"/>
      <c r="J96" s="25"/>
    </row>
    <row r="97" ht="12.0" customHeight="1">
      <c r="C97" s="5"/>
      <c r="D97" s="5"/>
      <c r="E97" s="4"/>
      <c r="F97" s="4"/>
      <c r="G97" s="4"/>
      <c r="J97" s="25"/>
    </row>
    <row r="98" ht="12.0" customHeight="1">
      <c r="C98" s="5"/>
      <c r="D98" s="5"/>
      <c r="E98" s="4"/>
      <c r="F98" s="4"/>
      <c r="G98" s="4"/>
      <c r="J98" s="25"/>
    </row>
    <row r="99" ht="12.0" customHeight="1">
      <c r="C99" s="5"/>
      <c r="D99" s="5"/>
      <c r="E99" s="4"/>
      <c r="F99" s="4"/>
      <c r="G99" s="4"/>
      <c r="J99" s="25"/>
    </row>
    <row r="100" ht="12.0" customHeight="1">
      <c r="C100" s="5"/>
      <c r="D100" s="5"/>
      <c r="E100" s="4"/>
      <c r="F100" s="4"/>
      <c r="G100" s="4"/>
      <c r="J100" s="25"/>
    </row>
    <row r="101" ht="12.0" customHeight="1">
      <c r="C101" s="5"/>
      <c r="D101" s="5"/>
      <c r="E101" s="4"/>
      <c r="F101" s="4"/>
      <c r="G101" s="4"/>
      <c r="J101" s="25"/>
    </row>
    <row r="102" ht="12.0" customHeight="1">
      <c r="C102" s="5"/>
      <c r="D102" s="5"/>
      <c r="E102" s="4"/>
      <c r="F102" s="4"/>
      <c r="G102" s="4"/>
      <c r="J102" s="25"/>
    </row>
    <row r="103" ht="12.0" customHeight="1">
      <c r="C103" s="5"/>
      <c r="D103" s="5"/>
      <c r="E103" s="4"/>
      <c r="F103" s="4"/>
      <c r="G103" s="4"/>
      <c r="J103" s="25"/>
    </row>
    <row r="104" ht="12.0" customHeight="1">
      <c r="C104" s="5"/>
      <c r="D104" s="5"/>
      <c r="E104" s="4"/>
      <c r="F104" s="4"/>
      <c r="G104" s="4"/>
      <c r="J104" s="25"/>
    </row>
    <row r="105" ht="12.0" customHeight="1">
      <c r="C105" s="5"/>
      <c r="D105" s="5"/>
      <c r="E105" s="4"/>
      <c r="F105" s="4"/>
      <c r="G105" s="4"/>
      <c r="J105" s="25"/>
    </row>
    <row r="106" ht="12.0" customHeight="1">
      <c r="C106" s="5"/>
      <c r="D106" s="5"/>
      <c r="E106" s="4"/>
      <c r="F106" s="4"/>
      <c r="G106" s="4"/>
      <c r="J106" s="25"/>
    </row>
    <row r="107" ht="12.0" customHeight="1">
      <c r="C107" s="5"/>
      <c r="D107" s="5"/>
      <c r="E107" s="4"/>
      <c r="F107" s="4"/>
      <c r="G107" s="4"/>
      <c r="J107" s="25"/>
    </row>
    <row r="108" ht="12.0" customHeight="1">
      <c r="C108" s="5"/>
      <c r="D108" s="5"/>
      <c r="E108" s="4"/>
      <c r="F108" s="4"/>
      <c r="G108" s="4"/>
      <c r="J108" s="25"/>
    </row>
    <row r="109" ht="12.0" customHeight="1">
      <c r="C109" s="5"/>
      <c r="D109" s="5"/>
      <c r="E109" s="4"/>
      <c r="F109" s="4"/>
      <c r="G109" s="4"/>
      <c r="J109" s="25"/>
    </row>
    <row r="110" ht="12.0" customHeight="1">
      <c r="C110" s="5"/>
      <c r="D110" s="5"/>
      <c r="E110" s="4"/>
      <c r="F110" s="4"/>
      <c r="G110" s="4"/>
      <c r="J110" s="25"/>
    </row>
    <row r="111" ht="12.0" customHeight="1">
      <c r="C111" s="5"/>
      <c r="D111" s="5"/>
      <c r="E111" s="4"/>
      <c r="F111" s="4"/>
      <c r="G111" s="4"/>
      <c r="J111" s="25"/>
    </row>
    <row r="112" ht="12.0" customHeight="1">
      <c r="C112" s="5"/>
      <c r="D112" s="5"/>
      <c r="E112" s="4"/>
      <c r="F112" s="4"/>
      <c r="G112" s="4"/>
      <c r="J112" s="25"/>
    </row>
    <row r="113" ht="12.0" customHeight="1">
      <c r="C113" s="5"/>
      <c r="D113" s="5"/>
      <c r="E113" s="4"/>
      <c r="F113" s="4"/>
      <c r="G113" s="4"/>
      <c r="J113" s="25"/>
    </row>
    <row r="114" ht="12.0" customHeight="1">
      <c r="C114" s="5"/>
      <c r="D114" s="5"/>
      <c r="E114" s="4"/>
      <c r="F114" s="4"/>
      <c r="G114" s="4"/>
      <c r="J114" s="25"/>
    </row>
    <row r="115" ht="12.0" customHeight="1">
      <c r="C115" s="5"/>
      <c r="D115" s="5"/>
      <c r="E115" s="4"/>
      <c r="F115" s="4"/>
      <c r="G115" s="4"/>
      <c r="J115" s="25"/>
    </row>
    <row r="116" ht="12.0" customHeight="1">
      <c r="C116" s="5"/>
      <c r="D116" s="5"/>
      <c r="E116" s="4"/>
      <c r="F116" s="4"/>
      <c r="G116" s="4"/>
      <c r="J116" s="25"/>
    </row>
    <row r="117" ht="12.0" customHeight="1">
      <c r="C117" s="5"/>
      <c r="D117" s="5"/>
      <c r="E117" s="4"/>
      <c r="F117" s="4"/>
      <c r="G117" s="4"/>
      <c r="J117" s="25"/>
    </row>
    <row r="118" ht="12.0" customHeight="1">
      <c r="C118" s="5"/>
      <c r="D118" s="5"/>
      <c r="E118" s="4"/>
      <c r="F118" s="4"/>
      <c r="G118" s="4"/>
      <c r="J118" s="25"/>
    </row>
    <row r="119" ht="12.0" customHeight="1">
      <c r="C119" s="5"/>
      <c r="D119" s="5"/>
      <c r="E119" s="4"/>
      <c r="F119" s="4"/>
      <c r="G119" s="4"/>
      <c r="J119" s="25"/>
    </row>
    <row r="120" ht="12.0" customHeight="1">
      <c r="C120" s="5"/>
      <c r="D120" s="5"/>
      <c r="E120" s="4"/>
      <c r="F120" s="4"/>
      <c r="G120" s="4"/>
      <c r="J120" s="25"/>
    </row>
    <row r="121" ht="12.0" customHeight="1">
      <c r="C121" s="5"/>
      <c r="D121" s="5"/>
      <c r="E121" s="4"/>
      <c r="F121" s="4"/>
      <c r="G121" s="4"/>
      <c r="J121" s="25"/>
    </row>
    <row r="122" ht="12.0" customHeight="1">
      <c r="C122" s="5"/>
      <c r="D122" s="5"/>
      <c r="E122" s="4"/>
      <c r="F122" s="4"/>
      <c r="G122" s="4"/>
      <c r="J122" s="25"/>
    </row>
    <row r="123" ht="12.0" customHeight="1">
      <c r="C123" s="5"/>
      <c r="D123" s="5"/>
      <c r="E123" s="4"/>
      <c r="F123" s="4"/>
      <c r="G123" s="4"/>
      <c r="J123" s="25"/>
    </row>
    <row r="124" ht="12.0" customHeight="1">
      <c r="C124" s="5"/>
      <c r="D124" s="5"/>
      <c r="E124" s="4"/>
      <c r="F124" s="4"/>
      <c r="G124" s="4"/>
      <c r="J124" s="25"/>
    </row>
    <row r="125" ht="12.0" customHeight="1">
      <c r="C125" s="5"/>
      <c r="D125" s="5"/>
      <c r="E125" s="4"/>
      <c r="F125" s="4"/>
      <c r="G125" s="4"/>
      <c r="J125" s="25"/>
    </row>
    <row r="126" ht="12.0" customHeight="1">
      <c r="C126" s="5"/>
      <c r="D126" s="5"/>
      <c r="E126" s="4"/>
      <c r="F126" s="4"/>
      <c r="G126" s="4"/>
      <c r="J126" s="25"/>
    </row>
    <row r="127" ht="12.0" customHeight="1">
      <c r="C127" s="5"/>
      <c r="D127" s="5"/>
      <c r="E127" s="4"/>
      <c r="F127" s="4"/>
      <c r="G127" s="4"/>
      <c r="J127" s="25"/>
    </row>
    <row r="128" ht="12.0" customHeight="1">
      <c r="C128" s="5"/>
      <c r="D128" s="5"/>
      <c r="E128" s="4"/>
      <c r="F128" s="4"/>
      <c r="G128" s="4"/>
      <c r="J128" s="25"/>
    </row>
    <row r="129" ht="12.0" customHeight="1">
      <c r="C129" s="5"/>
      <c r="D129" s="5"/>
      <c r="E129" s="4"/>
      <c r="F129" s="4"/>
      <c r="G129" s="4"/>
      <c r="J129" s="25"/>
    </row>
    <row r="130" ht="12.0" customHeight="1">
      <c r="C130" s="5"/>
      <c r="D130" s="5"/>
      <c r="E130" s="4"/>
      <c r="F130" s="4"/>
      <c r="G130" s="4"/>
      <c r="J130" s="25"/>
    </row>
    <row r="131" ht="12.0" customHeight="1">
      <c r="C131" s="5"/>
      <c r="D131" s="5"/>
      <c r="E131" s="4"/>
      <c r="F131" s="4"/>
      <c r="G131" s="4"/>
      <c r="J131" s="25"/>
    </row>
    <row r="132" ht="12.0" customHeight="1">
      <c r="C132" s="5"/>
      <c r="D132" s="5"/>
      <c r="E132" s="4"/>
      <c r="F132" s="4"/>
      <c r="G132" s="4"/>
      <c r="J132" s="25"/>
    </row>
    <row r="133" ht="12.0" customHeight="1">
      <c r="C133" s="5"/>
      <c r="D133" s="5"/>
      <c r="E133" s="4"/>
      <c r="F133" s="4"/>
      <c r="G133" s="4"/>
      <c r="J133" s="25"/>
    </row>
    <row r="134" ht="12.0" customHeight="1">
      <c r="C134" s="5"/>
      <c r="D134" s="5"/>
      <c r="E134" s="4"/>
      <c r="F134" s="4"/>
      <c r="G134" s="4"/>
      <c r="J134" s="25"/>
    </row>
    <row r="135" ht="12.0" customHeight="1">
      <c r="C135" s="5"/>
      <c r="D135" s="5"/>
      <c r="E135" s="4"/>
      <c r="F135" s="4"/>
      <c r="G135" s="4"/>
      <c r="J135" s="25"/>
    </row>
    <row r="136" ht="12.0" customHeight="1">
      <c r="C136" s="5"/>
      <c r="D136" s="5"/>
      <c r="E136" s="4"/>
      <c r="F136" s="4"/>
      <c r="G136" s="4"/>
      <c r="J136" s="25"/>
    </row>
    <row r="137" ht="12.0" customHeight="1">
      <c r="C137" s="5"/>
      <c r="D137" s="5"/>
      <c r="E137" s="4"/>
      <c r="F137" s="4"/>
      <c r="G137" s="4"/>
      <c r="J137" s="25"/>
    </row>
    <row r="138" ht="12.0" customHeight="1">
      <c r="C138" s="5"/>
      <c r="D138" s="5"/>
      <c r="E138" s="4"/>
      <c r="F138" s="4"/>
      <c r="G138" s="4"/>
      <c r="J138" s="25"/>
    </row>
    <row r="139" ht="12.0" customHeight="1">
      <c r="C139" s="5"/>
      <c r="D139" s="5"/>
      <c r="E139" s="4"/>
      <c r="F139" s="4"/>
      <c r="G139" s="4"/>
      <c r="J139" s="25"/>
    </row>
    <row r="140" ht="12.0" customHeight="1">
      <c r="C140" s="5"/>
      <c r="D140" s="5"/>
      <c r="E140" s="4"/>
      <c r="F140" s="4"/>
      <c r="G140" s="4"/>
      <c r="J140" s="25"/>
    </row>
    <row r="141" ht="12.0" customHeight="1">
      <c r="C141" s="5"/>
      <c r="D141" s="5"/>
      <c r="E141" s="4"/>
      <c r="F141" s="4"/>
      <c r="G141" s="4"/>
      <c r="J141" s="25"/>
    </row>
    <row r="142" ht="12.0" customHeight="1">
      <c r="C142" s="5"/>
      <c r="D142" s="5"/>
      <c r="E142" s="4"/>
      <c r="F142" s="4"/>
      <c r="G142" s="4"/>
      <c r="J142" s="25"/>
    </row>
    <row r="143" ht="12.0" customHeight="1">
      <c r="C143" s="5"/>
      <c r="D143" s="5"/>
      <c r="E143" s="4"/>
      <c r="F143" s="4"/>
      <c r="G143" s="4"/>
      <c r="J143" s="25"/>
    </row>
    <row r="144" ht="12.0" customHeight="1">
      <c r="C144" s="5"/>
      <c r="D144" s="5"/>
      <c r="E144" s="4"/>
      <c r="F144" s="4"/>
      <c r="G144" s="4"/>
      <c r="J144" s="25"/>
    </row>
    <row r="145" ht="12.0" customHeight="1">
      <c r="C145" s="5"/>
      <c r="D145" s="5"/>
      <c r="E145" s="4"/>
      <c r="F145" s="4"/>
      <c r="G145" s="4"/>
      <c r="J145" s="25"/>
    </row>
    <row r="146" ht="12.0" customHeight="1">
      <c r="C146" s="5"/>
      <c r="D146" s="5"/>
      <c r="E146" s="4"/>
      <c r="F146" s="4"/>
      <c r="G146" s="4"/>
      <c r="J146" s="25"/>
    </row>
    <row r="147" ht="12.0" customHeight="1">
      <c r="C147" s="5"/>
      <c r="D147" s="5"/>
      <c r="E147" s="4"/>
      <c r="F147" s="4"/>
      <c r="G147" s="4"/>
      <c r="J147" s="25"/>
    </row>
    <row r="148" ht="12.0" customHeight="1">
      <c r="C148" s="5"/>
      <c r="D148" s="5"/>
      <c r="E148" s="4"/>
      <c r="F148" s="4"/>
      <c r="G148" s="4"/>
      <c r="J148" s="25"/>
    </row>
    <row r="149" ht="12.0" customHeight="1">
      <c r="C149" s="5"/>
      <c r="D149" s="5"/>
      <c r="E149" s="4"/>
      <c r="F149" s="4"/>
      <c r="G149" s="4"/>
      <c r="J149" s="25"/>
    </row>
    <row r="150" ht="12.0" customHeight="1">
      <c r="C150" s="5"/>
      <c r="D150" s="5"/>
      <c r="E150" s="4"/>
      <c r="F150" s="4"/>
      <c r="G150" s="4"/>
      <c r="J150" s="25"/>
    </row>
    <row r="151" ht="12.0" customHeight="1">
      <c r="C151" s="5"/>
      <c r="D151" s="5"/>
      <c r="E151" s="4"/>
      <c r="F151" s="4"/>
      <c r="G151" s="4"/>
      <c r="J151" s="25"/>
    </row>
    <row r="152" ht="12.0" customHeight="1">
      <c r="C152" s="5"/>
      <c r="D152" s="5"/>
      <c r="E152" s="4"/>
      <c r="F152" s="4"/>
      <c r="G152" s="4"/>
      <c r="J152" s="25"/>
    </row>
    <row r="153" ht="12.0" customHeight="1">
      <c r="C153" s="5"/>
      <c r="D153" s="5"/>
      <c r="E153" s="4"/>
      <c r="F153" s="4"/>
      <c r="G153" s="4"/>
      <c r="J153" s="25"/>
    </row>
    <row r="154" ht="12.0" customHeight="1">
      <c r="C154" s="5"/>
      <c r="D154" s="5"/>
      <c r="E154" s="4"/>
      <c r="F154" s="4"/>
      <c r="G154" s="4"/>
      <c r="J154" s="25"/>
    </row>
    <row r="155" ht="12.0" customHeight="1">
      <c r="C155" s="5"/>
      <c r="D155" s="5"/>
      <c r="E155" s="4"/>
      <c r="F155" s="4"/>
      <c r="G155" s="4"/>
      <c r="J155" s="25"/>
    </row>
    <row r="156" ht="12.0" customHeight="1">
      <c r="C156" s="5"/>
      <c r="D156" s="5"/>
      <c r="E156" s="4"/>
      <c r="F156" s="4"/>
      <c r="G156" s="4"/>
      <c r="J156" s="25"/>
    </row>
    <row r="157" ht="12.0" customHeight="1">
      <c r="C157" s="5"/>
      <c r="D157" s="5"/>
      <c r="E157" s="4"/>
      <c r="F157" s="4"/>
      <c r="G157" s="4"/>
      <c r="J157" s="25"/>
    </row>
    <row r="158" ht="12.0" customHeight="1">
      <c r="C158" s="5"/>
      <c r="D158" s="5"/>
      <c r="E158" s="4"/>
      <c r="F158" s="4"/>
      <c r="G158" s="4"/>
      <c r="J158" s="25"/>
    </row>
    <row r="159" ht="12.0" customHeight="1">
      <c r="C159" s="5"/>
      <c r="D159" s="5"/>
      <c r="E159" s="4"/>
      <c r="F159" s="4"/>
      <c r="G159" s="4"/>
      <c r="J159" s="25"/>
    </row>
    <row r="160" ht="12.0" customHeight="1">
      <c r="C160" s="5"/>
      <c r="D160" s="5"/>
      <c r="E160" s="4"/>
      <c r="F160" s="4"/>
      <c r="G160" s="4"/>
      <c r="J160" s="25"/>
    </row>
    <row r="161" ht="12.0" customHeight="1">
      <c r="C161" s="5"/>
      <c r="D161" s="5"/>
      <c r="E161" s="4"/>
      <c r="F161" s="4"/>
      <c r="G161" s="4"/>
      <c r="J161" s="25"/>
    </row>
    <row r="162" ht="12.0" customHeight="1">
      <c r="C162" s="5"/>
      <c r="D162" s="5"/>
      <c r="E162" s="4"/>
      <c r="F162" s="4"/>
      <c r="G162" s="4"/>
      <c r="J162" s="25"/>
    </row>
    <row r="163" ht="12.0" customHeight="1">
      <c r="C163" s="5"/>
      <c r="D163" s="5"/>
      <c r="E163" s="4"/>
      <c r="F163" s="4"/>
      <c r="G163" s="4"/>
      <c r="J163" s="25"/>
    </row>
    <row r="164" ht="12.0" customHeight="1">
      <c r="C164" s="5"/>
      <c r="D164" s="5"/>
      <c r="E164" s="4"/>
      <c r="F164" s="4"/>
      <c r="G164" s="4"/>
      <c r="J164" s="25"/>
    </row>
    <row r="165" ht="12.0" customHeight="1">
      <c r="C165" s="5"/>
      <c r="D165" s="5"/>
      <c r="E165" s="4"/>
      <c r="F165" s="4"/>
      <c r="G165" s="4"/>
      <c r="J165" s="25"/>
    </row>
    <row r="166" ht="12.0" customHeight="1">
      <c r="C166" s="5"/>
      <c r="D166" s="5"/>
      <c r="E166" s="4"/>
      <c r="F166" s="4"/>
      <c r="G166" s="4"/>
      <c r="J166" s="25"/>
    </row>
    <row r="167" ht="12.0" customHeight="1">
      <c r="C167" s="5"/>
      <c r="D167" s="5"/>
      <c r="E167" s="4"/>
      <c r="F167" s="4"/>
      <c r="G167" s="4"/>
      <c r="J167" s="25"/>
    </row>
    <row r="168" ht="12.0" customHeight="1">
      <c r="C168" s="5"/>
      <c r="D168" s="5"/>
      <c r="E168" s="4"/>
      <c r="F168" s="4"/>
      <c r="G168" s="4"/>
      <c r="J168" s="25"/>
    </row>
    <row r="169" ht="12.0" customHeight="1">
      <c r="C169" s="5"/>
      <c r="D169" s="5"/>
      <c r="E169" s="4"/>
      <c r="F169" s="4"/>
      <c r="G169" s="4"/>
      <c r="J169" s="25"/>
    </row>
    <row r="170" ht="12.0" customHeight="1">
      <c r="C170" s="5"/>
      <c r="D170" s="5"/>
      <c r="E170" s="4"/>
      <c r="F170" s="4"/>
      <c r="G170" s="4"/>
      <c r="J170" s="25"/>
    </row>
    <row r="171" ht="12.0" customHeight="1">
      <c r="C171" s="5"/>
      <c r="D171" s="5"/>
      <c r="E171" s="4"/>
      <c r="F171" s="4"/>
      <c r="G171" s="4"/>
      <c r="J171" s="25"/>
    </row>
    <row r="172" ht="12.0" customHeight="1">
      <c r="C172" s="5"/>
      <c r="D172" s="5"/>
      <c r="E172" s="4"/>
      <c r="F172" s="4"/>
      <c r="G172" s="4"/>
      <c r="J172" s="25"/>
    </row>
    <row r="173" ht="12.0" customHeight="1">
      <c r="C173" s="5"/>
      <c r="D173" s="5"/>
      <c r="E173" s="4"/>
      <c r="F173" s="4"/>
      <c r="G173" s="4"/>
      <c r="J173" s="25"/>
    </row>
    <row r="174" ht="12.0" customHeight="1">
      <c r="C174" s="5"/>
      <c r="D174" s="5"/>
      <c r="E174" s="4"/>
      <c r="F174" s="4"/>
      <c r="G174" s="4"/>
      <c r="J174" s="25"/>
    </row>
    <row r="175" ht="12.0" customHeight="1">
      <c r="C175" s="5"/>
      <c r="D175" s="5"/>
      <c r="E175" s="4"/>
      <c r="F175" s="4"/>
      <c r="G175" s="4"/>
      <c r="J175" s="25"/>
    </row>
    <row r="176" ht="12.0" customHeight="1">
      <c r="C176" s="5"/>
      <c r="D176" s="5"/>
      <c r="E176" s="4"/>
      <c r="F176" s="4"/>
      <c r="G176" s="4"/>
      <c r="J176" s="25"/>
    </row>
    <row r="177" ht="12.0" customHeight="1">
      <c r="C177" s="5"/>
      <c r="D177" s="5"/>
      <c r="E177" s="4"/>
      <c r="F177" s="4"/>
      <c r="G177" s="4"/>
      <c r="J177" s="25"/>
    </row>
    <row r="178" ht="12.0" customHeight="1">
      <c r="C178" s="5"/>
      <c r="D178" s="5"/>
      <c r="E178" s="4"/>
      <c r="F178" s="4"/>
      <c r="G178" s="4"/>
      <c r="J178" s="25"/>
    </row>
    <row r="179" ht="12.0" customHeight="1">
      <c r="C179" s="5"/>
      <c r="D179" s="5"/>
      <c r="E179" s="4"/>
      <c r="F179" s="4"/>
      <c r="G179" s="4"/>
      <c r="J179" s="25"/>
    </row>
    <row r="180" ht="12.0" customHeight="1">
      <c r="C180" s="5"/>
      <c r="D180" s="5"/>
      <c r="E180" s="4"/>
      <c r="F180" s="4"/>
      <c r="G180" s="4"/>
      <c r="J180" s="25"/>
    </row>
    <row r="181" ht="12.0" customHeight="1">
      <c r="C181" s="5"/>
      <c r="D181" s="5"/>
      <c r="E181" s="4"/>
      <c r="F181" s="4"/>
      <c r="G181" s="4"/>
      <c r="J181" s="25"/>
    </row>
    <row r="182" ht="12.0" customHeight="1">
      <c r="C182" s="5"/>
      <c r="D182" s="5"/>
      <c r="E182" s="4"/>
      <c r="F182" s="4"/>
      <c r="G182" s="4"/>
      <c r="J182" s="25"/>
    </row>
    <row r="183" ht="12.0" customHeight="1">
      <c r="C183" s="5"/>
      <c r="D183" s="5"/>
      <c r="E183" s="4"/>
      <c r="F183" s="4"/>
      <c r="G183" s="4"/>
      <c r="J183" s="25"/>
    </row>
    <row r="184" ht="12.0" customHeight="1">
      <c r="C184" s="5"/>
      <c r="D184" s="5"/>
      <c r="E184" s="4"/>
      <c r="F184" s="4"/>
      <c r="G184" s="4"/>
      <c r="J184" s="25"/>
    </row>
    <row r="185" ht="12.0" customHeight="1">
      <c r="C185" s="5"/>
      <c r="D185" s="5"/>
      <c r="E185" s="4"/>
      <c r="F185" s="4"/>
      <c r="G185" s="4"/>
      <c r="J185" s="25"/>
    </row>
    <row r="186" ht="12.0" customHeight="1">
      <c r="C186" s="5"/>
      <c r="D186" s="5"/>
      <c r="E186" s="4"/>
      <c r="F186" s="4"/>
      <c r="G186" s="4"/>
      <c r="J186" s="25"/>
    </row>
    <row r="187" ht="12.0" customHeight="1">
      <c r="C187" s="5"/>
      <c r="D187" s="5"/>
      <c r="E187" s="4"/>
      <c r="F187" s="4"/>
      <c r="G187" s="4"/>
      <c r="J187" s="25"/>
    </row>
    <row r="188" ht="12.0" customHeight="1">
      <c r="C188" s="5"/>
      <c r="D188" s="5"/>
      <c r="E188" s="4"/>
      <c r="F188" s="4"/>
      <c r="G188" s="4"/>
      <c r="J188" s="25"/>
    </row>
    <row r="189" ht="12.0" customHeight="1">
      <c r="C189" s="5"/>
      <c r="D189" s="5"/>
      <c r="E189" s="4"/>
      <c r="F189" s="4"/>
      <c r="G189" s="4"/>
      <c r="J189" s="25"/>
    </row>
    <row r="190" ht="12.0" customHeight="1">
      <c r="C190" s="5"/>
      <c r="D190" s="5"/>
      <c r="E190" s="4"/>
      <c r="F190" s="4"/>
      <c r="G190" s="4"/>
      <c r="J190" s="25"/>
    </row>
    <row r="191" ht="12.0" customHeight="1">
      <c r="C191" s="5"/>
      <c r="D191" s="5"/>
      <c r="E191" s="4"/>
      <c r="F191" s="4"/>
      <c r="G191" s="4"/>
      <c r="J191" s="25"/>
    </row>
    <row r="192" ht="12.0" customHeight="1">
      <c r="C192" s="5"/>
      <c r="D192" s="5"/>
      <c r="E192" s="4"/>
      <c r="F192" s="4"/>
      <c r="G192" s="4"/>
      <c r="J192" s="25"/>
    </row>
    <row r="193" ht="12.0" customHeight="1">
      <c r="C193" s="5"/>
      <c r="D193" s="5"/>
      <c r="E193" s="4"/>
      <c r="F193" s="4"/>
      <c r="G193" s="4"/>
      <c r="J193" s="25"/>
    </row>
    <row r="194" ht="12.0" customHeight="1">
      <c r="C194" s="5"/>
      <c r="D194" s="5"/>
      <c r="E194" s="4"/>
      <c r="F194" s="4"/>
      <c r="G194" s="4"/>
      <c r="J194" s="25"/>
    </row>
    <row r="195" ht="12.0" customHeight="1">
      <c r="C195" s="5"/>
      <c r="D195" s="5"/>
      <c r="E195" s="4"/>
      <c r="F195" s="4"/>
      <c r="G195" s="4"/>
      <c r="J195" s="25"/>
    </row>
    <row r="196" ht="12.0" customHeight="1">
      <c r="C196" s="5"/>
      <c r="D196" s="5"/>
      <c r="E196" s="4"/>
      <c r="F196" s="4"/>
      <c r="G196" s="4"/>
      <c r="J196" s="25"/>
    </row>
    <row r="197" ht="12.0" customHeight="1">
      <c r="C197" s="5"/>
      <c r="D197" s="5"/>
      <c r="E197" s="4"/>
      <c r="F197" s="4"/>
      <c r="G197" s="4"/>
      <c r="J197" s="25"/>
    </row>
    <row r="198" ht="12.0" customHeight="1">
      <c r="C198" s="5"/>
      <c r="D198" s="5"/>
      <c r="E198" s="4"/>
      <c r="F198" s="4"/>
      <c r="G198" s="4"/>
      <c r="J198" s="25"/>
    </row>
    <row r="199" ht="12.0" customHeight="1">
      <c r="C199" s="5"/>
      <c r="D199" s="5"/>
      <c r="E199" s="4"/>
      <c r="F199" s="4"/>
      <c r="G199" s="4"/>
      <c r="J199" s="25"/>
    </row>
    <row r="200" ht="12.0" customHeight="1">
      <c r="C200" s="5"/>
      <c r="D200" s="5"/>
      <c r="E200" s="4"/>
      <c r="F200" s="4"/>
      <c r="G200" s="4"/>
      <c r="J200" s="25"/>
    </row>
    <row r="201" ht="12.0" customHeight="1">
      <c r="C201" s="5"/>
      <c r="D201" s="5"/>
      <c r="E201" s="4"/>
      <c r="F201" s="4"/>
      <c r="G201" s="4"/>
      <c r="J201" s="25"/>
    </row>
    <row r="202" ht="12.0" customHeight="1">
      <c r="C202" s="5"/>
      <c r="D202" s="5"/>
      <c r="E202" s="4"/>
      <c r="F202" s="4"/>
      <c r="G202" s="4"/>
      <c r="J202" s="25"/>
    </row>
    <row r="203" ht="12.0" customHeight="1">
      <c r="C203" s="5"/>
      <c r="D203" s="5"/>
      <c r="E203" s="4"/>
      <c r="F203" s="4"/>
      <c r="G203" s="4"/>
      <c r="J203" s="25"/>
    </row>
    <row r="204" ht="12.0" customHeight="1">
      <c r="C204" s="5"/>
      <c r="D204" s="5"/>
      <c r="E204" s="4"/>
      <c r="F204" s="4"/>
      <c r="G204" s="4"/>
      <c r="J204" s="25"/>
    </row>
    <row r="205" ht="12.0" customHeight="1">
      <c r="C205" s="5"/>
      <c r="D205" s="5"/>
      <c r="E205" s="4"/>
      <c r="F205" s="4"/>
      <c r="G205" s="4"/>
      <c r="J205" s="25"/>
    </row>
    <row r="206" ht="12.0" customHeight="1">
      <c r="C206" s="5"/>
      <c r="D206" s="5"/>
      <c r="E206" s="4"/>
      <c r="F206" s="4"/>
      <c r="G206" s="4"/>
      <c r="J206" s="25"/>
    </row>
    <row r="207" ht="12.0" customHeight="1">
      <c r="C207" s="5"/>
      <c r="D207" s="5"/>
      <c r="E207" s="4"/>
      <c r="F207" s="4"/>
      <c r="G207" s="4"/>
      <c r="J207" s="25"/>
    </row>
    <row r="208" ht="12.0" customHeight="1">
      <c r="C208" s="5"/>
      <c r="D208" s="5"/>
      <c r="E208" s="4"/>
      <c r="F208" s="4"/>
      <c r="G208" s="4"/>
      <c r="J208" s="25"/>
    </row>
    <row r="209" ht="12.0" customHeight="1">
      <c r="C209" s="5"/>
      <c r="D209" s="5"/>
      <c r="E209" s="4"/>
      <c r="F209" s="4"/>
      <c r="G209" s="4"/>
      <c r="J209" s="25"/>
    </row>
    <row r="210" ht="12.0" customHeight="1">
      <c r="C210" s="5"/>
      <c r="D210" s="5"/>
      <c r="E210" s="4"/>
      <c r="F210" s="4"/>
      <c r="G210" s="4"/>
      <c r="J210" s="25"/>
    </row>
    <row r="211" ht="12.0" customHeight="1">
      <c r="C211" s="5"/>
      <c r="D211" s="5"/>
      <c r="E211" s="4"/>
      <c r="F211" s="4"/>
      <c r="G211" s="4"/>
      <c r="J211" s="25"/>
    </row>
    <row r="212" ht="12.0" customHeight="1">
      <c r="C212" s="5"/>
      <c r="D212" s="5"/>
      <c r="E212" s="4"/>
      <c r="F212" s="4"/>
      <c r="G212" s="4"/>
      <c r="J212" s="25"/>
    </row>
    <row r="213" ht="12.0" customHeight="1">
      <c r="C213" s="5"/>
      <c r="D213" s="5"/>
      <c r="E213" s="4"/>
      <c r="F213" s="4"/>
      <c r="G213" s="4"/>
      <c r="J213" s="25"/>
    </row>
    <row r="214" ht="12.0" customHeight="1">
      <c r="C214" s="5"/>
      <c r="D214" s="5"/>
      <c r="E214" s="4"/>
      <c r="F214" s="4"/>
      <c r="G214" s="4"/>
      <c r="J214" s="25"/>
    </row>
    <row r="215" ht="12.0" customHeight="1">
      <c r="C215" s="5"/>
      <c r="D215" s="5"/>
      <c r="E215" s="4"/>
      <c r="F215" s="4"/>
      <c r="G215" s="4"/>
      <c r="J215" s="25"/>
    </row>
    <row r="216" ht="12.0" customHeight="1">
      <c r="C216" s="5"/>
      <c r="D216" s="5"/>
      <c r="E216" s="4"/>
      <c r="F216" s="4"/>
      <c r="G216" s="4"/>
      <c r="J216" s="25"/>
    </row>
    <row r="217" ht="12.0" customHeight="1">
      <c r="C217" s="5"/>
      <c r="D217" s="5"/>
      <c r="E217" s="4"/>
      <c r="F217" s="4"/>
      <c r="G217" s="4"/>
      <c r="J217" s="25"/>
    </row>
    <row r="218" ht="12.0" customHeight="1">
      <c r="C218" s="5"/>
      <c r="D218" s="5"/>
      <c r="E218" s="4"/>
      <c r="F218" s="4"/>
      <c r="G218" s="4"/>
      <c r="J218" s="25"/>
    </row>
    <row r="219" ht="12.0" customHeight="1">
      <c r="C219" s="5"/>
      <c r="D219" s="5"/>
      <c r="E219" s="4"/>
      <c r="F219" s="4"/>
      <c r="G219" s="4"/>
      <c r="J219" s="25"/>
    </row>
    <row r="220" ht="12.0" customHeight="1">
      <c r="C220" s="5"/>
      <c r="D220" s="5"/>
      <c r="E220" s="4"/>
      <c r="F220" s="4"/>
      <c r="G220" s="4"/>
      <c r="J220" s="25"/>
    </row>
    <row r="221" ht="12.0" customHeight="1">
      <c r="C221" s="5"/>
      <c r="D221" s="5"/>
      <c r="E221" s="4"/>
      <c r="F221" s="4"/>
      <c r="G221" s="4"/>
      <c r="J221" s="25"/>
    </row>
    <row r="222" ht="12.0" customHeight="1">
      <c r="C222" s="5"/>
      <c r="D222" s="5"/>
      <c r="E222" s="4"/>
      <c r="F222" s="4"/>
      <c r="G222" s="4"/>
      <c r="J222" s="25"/>
    </row>
    <row r="223" ht="12.0" customHeight="1">
      <c r="C223" s="5"/>
      <c r="D223" s="5"/>
      <c r="E223" s="4"/>
      <c r="F223" s="4"/>
      <c r="G223" s="4"/>
      <c r="J223" s="25"/>
    </row>
    <row r="224" ht="12.0" customHeight="1">
      <c r="C224" s="5"/>
      <c r="D224" s="5"/>
      <c r="E224" s="4"/>
      <c r="F224" s="4"/>
      <c r="G224" s="4"/>
      <c r="J224" s="25"/>
    </row>
    <row r="225" ht="12.0" customHeight="1">
      <c r="C225" s="5"/>
      <c r="D225" s="5"/>
      <c r="E225" s="4"/>
      <c r="F225" s="4"/>
      <c r="G225" s="4"/>
      <c r="J225" s="25"/>
    </row>
    <row r="226" ht="12.0" customHeight="1">
      <c r="C226" s="5"/>
      <c r="D226" s="5"/>
      <c r="E226" s="4"/>
      <c r="F226" s="4"/>
      <c r="G226" s="4"/>
      <c r="J226" s="25"/>
    </row>
    <row r="227" ht="12.0" customHeight="1">
      <c r="C227" s="5"/>
      <c r="D227" s="5"/>
      <c r="E227" s="4"/>
      <c r="F227" s="4"/>
      <c r="G227" s="4"/>
      <c r="J227" s="25"/>
    </row>
    <row r="228" ht="12.0" customHeight="1">
      <c r="C228" s="5"/>
      <c r="D228" s="5"/>
      <c r="E228" s="4"/>
      <c r="F228" s="4"/>
      <c r="G228" s="4"/>
      <c r="J228" s="25"/>
    </row>
    <row r="229" ht="12.0" customHeight="1">
      <c r="C229" s="5"/>
      <c r="D229" s="5"/>
      <c r="E229" s="4"/>
      <c r="F229" s="4"/>
      <c r="G229" s="4"/>
      <c r="J229" s="25"/>
    </row>
    <row r="230" ht="12.0" customHeight="1">
      <c r="C230" s="5"/>
      <c r="D230" s="5"/>
      <c r="E230" s="4"/>
      <c r="F230" s="4"/>
      <c r="G230" s="4"/>
      <c r="J230" s="25"/>
    </row>
    <row r="231" ht="12.0" customHeight="1">
      <c r="C231" s="5"/>
      <c r="D231" s="5"/>
      <c r="E231" s="4"/>
      <c r="F231" s="4"/>
      <c r="G231" s="4"/>
      <c r="J231" s="25"/>
    </row>
    <row r="232" ht="12.0" customHeight="1">
      <c r="C232" s="5"/>
      <c r="D232" s="5"/>
      <c r="E232" s="4"/>
      <c r="F232" s="4"/>
      <c r="G232" s="4"/>
      <c r="J232" s="25"/>
    </row>
    <row r="233" ht="12.0" customHeight="1">
      <c r="C233" s="5"/>
      <c r="D233" s="5"/>
      <c r="E233" s="4"/>
      <c r="F233" s="4"/>
      <c r="G233" s="4"/>
      <c r="J233" s="25"/>
    </row>
    <row r="234" ht="12.0" customHeight="1">
      <c r="C234" s="5"/>
      <c r="D234" s="5"/>
      <c r="E234" s="4"/>
      <c r="F234" s="4"/>
      <c r="G234" s="4"/>
      <c r="J234" s="25"/>
    </row>
    <row r="235" ht="12.0" customHeight="1">
      <c r="C235" s="5"/>
      <c r="D235" s="5"/>
      <c r="E235" s="4"/>
      <c r="F235" s="4"/>
      <c r="G235" s="4"/>
      <c r="J235" s="25"/>
    </row>
    <row r="236" ht="12.0" customHeight="1">
      <c r="C236" s="5"/>
      <c r="D236" s="5"/>
      <c r="E236" s="4"/>
      <c r="F236" s="4"/>
      <c r="G236" s="4"/>
      <c r="J236" s="25"/>
    </row>
    <row r="237" ht="12.0" customHeight="1">
      <c r="C237" s="5"/>
      <c r="D237" s="5"/>
      <c r="E237" s="4"/>
      <c r="F237" s="4"/>
      <c r="G237" s="4"/>
      <c r="J237" s="25"/>
    </row>
    <row r="238" ht="12.0" customHeight="1">
      <c r="C238" s="5"/>
      <c r="D238" s="5"/>
      <c r="E238" s="4"/>
      <c r="F238" s="4"/>
      <c r="G238" s="4"/>
      <c r="J238" s="25"/>
    </row>
    <row r="239" ht="12.0" customHeight="1">
      <c r="C239" s="5"/>
      <c r="D239" s="5"/>
      <c r="E239" s="4"/>
      <c r="F239" s="4"/>
      <c r="G239" s="4"/>
      <c r="J239" s="25"/>
    </row>
    <row r="240" ht="12.0" customHeight="1">
      <c r="C240" s="5"/>
      <c r="D240" s="5"/>
      <c r="E240" s="4"/>
      <c r="F240" s="4"/>
      <c r="G240" s="4"/>
      <c r="J240" s="25"/>
    </row>
    <row r="241" ht="12.0" customHeight="1">
      <c r="C241" s="5"/>
      <c r="D241" s="5"/>
      <c r="E241" s="4"/>
      <c r="F241" s="4"/>
      <c r="G241" s="4"/>
      <c r="J241" s="25"/>
    </row>
    <row r="242" ht="12.0" customHeight="1">
      <c r="C242" s="5"/>
      <c r="D242" s="5"/>
      <c r="E242" s="4"/>
      <c r="F242" s="4"/>
      <c r="G242" s="4"/>
      <c r="J242" s="25"/>
    </row>
    <row r="243" ht="12.0" customHeight="1">
      <c r="C243" s="5"/>
      <c r="D243" s="5"/>
      <c r="E243" s="4"/>
      <c r="F243" s="4"/>
      <c r="G243" s="4"/>
      <c r="J243" s="25"/>
    </row>
    <row r="244" ht="12.0" customHeight="1">
      <c r="C244" s="5"/>
      <c r="D244" s="5"/>
      <c r="E244" s="4"/>
      <c r="F244" s="4"/>
      <c r="G244" s="4"/>
      <c r="J244" s="25"/>
    </row>
    <row r="245" ht="12.0" customHeight="1">
      <c r="C245" s="5"/>
      <c r="D245" s="5"/>
      <c r="E245" s="4"/>
      <c r="F245" s="4"/>
      <c r="G245" s="4"/>
      <c r="J245" s="25"/>
    </row>
    <row r="246" ht="12.0" customHeight="1">
      <c r="C246" s="5"/>
      <c r="D246" s="5"/>
      <c r="E246" s="4"/>
      <c r="F246" s="4"/>
      <c r="G246" s="4"/>
      <c r="J246" s="25"/>
    </row>
    <row r="247" ht="12.0" customHeight="1">
      <c r="C247" s="5"/>
      <c r="D247" s="5"/>
      <c r="E247" s="4"/>
      <c r="F247" s="4"/>
      <c r="G247" s="4"/>
      <c r="J247" s="25"/>
    </row>
    <row r="248" ht="12.0" customHeight="1">
      <c r="C248" s="5"/>
      <c r="D248" s="5"/>
      <c r="E248" s="4"/>
      <c r="F248" s="4"/>
      <c r="G248" s="4"/>
      <c r="J248" s="25"/>
    </row>
    <row r="249" ht="12.0" customHeight="1">
      <c r="C249" s="5"/>
      <c r="D249" s="5"/>
      <c r="E249" s="4"/>
      <c r="F249" s="4"/>
      <c r="G249" s="4"/>
      <c r="J249" s="25"/>
    </row>
    <row r="250" ht="12.0" customHeight="1">
      <c r="C250" s="5"/>
      <c r="D250" s="5"/>
      <c r="E250" s="4"/>
      <c r="F250" s="4"/>
      <c r="G250" s="4"/>
      <c r="J250" s="25"/>
    </row>
    <row r="251" ht="12.0" customHeight="1">
      <c r="C251" s="5"/>
      <c r="D251" s="5"/>
      <c r="E251" s="4"/>
      <c r="F251" s="4"/>
      <c r="G251" s="4"/>
      <c r="J251" s="25"/>
    </row>
    <row r="252" ht="12.0" customHeight="1">
      <c r="C252" s="5"/>
      <c r="D252" s="5"/>
      <c r="E252" s="4"/>
      <c r="F252" s="4"/>
      <c r="G252" s="4"/>
      <c r="J252" s="25"/>
    </row>
    <row r="253" ht="12.0" customHeight="1">
      <c r="C253" s="5"/>
      <c r="D253" s="5"/>
      <c r="E253" s="4"/>
      <c r="F253" s="4"/>
      <c r="G253" s="4"/>
      <c r="J253" s="25"/>
    </row>
    <row r="254" ht="12.0" customHeight="1">
      <c r="C254" s="5"/>
      <c r="D254" s="5"/>
      <c r="E254" s="4"/>
      <c r="F254" s="4"/>
      <c r="G254" s="4"/>
      <c r="J254" s="25"/>
    </row>
    <row r="255" ht="12.0" customHeight="1">
      <c r="C255" s="5"/>
      <c r="D255" s="5"/>
      <c r="E255" s="4"/>
      <c r="F255" s="4"/>
      <c r="G255" s="4"/>
      <c r="J255" s="25"/>
    </row>
    <row r="256" ht="12.0" customHeight="1">
      <c r="C256" s="5"/>
      <c r="D256" s="5"/>
      <c r="E256" s="4"/>
      <c r="F256" s="4"/>
      <c r="G256" s="4"/>
      <c r="J256" s="25"/>
    </row>
    <row r="257" ht="12.0" customHeight="1">
      <c r="C257" s="5"/>
      <c r="D257" s="5"/>
      <c r="E257" s="4"/>
      <c r="F257" s="4"/>
      <c r="G257" s="4"/>
      <c r="J257" s="25"/>
    </row>
    <row r="258" ht="12.0" customHeight="1">
      <c r="C258" s="5"/>
      <c r="D258" s="5"/>
      <c r="E258" s="4"/>
      <c r="F258" s="4"/>
      <c r="G258" s="4"/>
      <c r="J258" s="25"/>
    </row>
    <row r="259" ht="12.0" customHeight="1">
      <c r="C259" s="5"/>
      <c r="D259" s="5"/>
      <c r="E259" s="4"/>
      <c r="F259" s="4"/>
      <c r="G259" s="4"/>
      <c r="J259" s="25"/>
    </row>
    <row r="260" ht="12.0" customHeight="1">
      <c r="C260" s="5"/>
      <c r="D260" s="5"/>
      <c r="E260" s="4"/>
      <c r="F260" s="4"/>
      <c r="G260" s="4"/>
      <c r="J260" s="25"/>
    </row>
    <row r="261" ht="12.0" customHeight="1">
      <c r="C261" s="5"/>
      <c r="D261" s="5"/>
      <c r="E261" s="4"/>
      <c r="F261" s="4"/>
      <c r="G261" s="4"/>
      <c r="J261" s="25"/>
    </row>
    <row r="262" ht="12.0" customHeight="1">
      <c r="C262" s="5"/>
      <c r="D262" s="5"/>
      <c r="E262" s="4"/>
      <c r="F262" s="4"/>
      <c r="G262" s="4"/>
      <c r="J262" s="25"/>
    </row>
    <row r="263" ht="12.0" customHeight="1">
      <c r="C263" s="5"/>
      <c r="D263" s="5"/>
      <c r="E263" s="4"/>
      <c r="F263" s="4"/>
      <c r="G263" s="4"/>
      <c r="J263" s="25"/>
    </row>
    <row r="264" ht="12.0" customHeight="1">
      <c r="C264" s="5"/>
      <c r="D264" s="5"/>
      <c r="E264" s="4"/>
      <c r="F264" s="4"/>
      <c r="G264" s="4"/>
      <c r="J264" s="25"/>
    </row>
    <row r="265" ht="12.0" customHeight="1">
      <c r="C265" s="5"/>
      <c r="D265" s="5"/>
      <c r="E265" s="4"/>
      <c r="F265" s="4"/>
      <c r="G265" s="4"/>
      <c r="J265" s="25"/>
    </row>
    <row r="266" ht="12.0" customHeight="1">
      <c r="C266" s="5"/>
      <c r="D266" s="5"/>
      <c r="E266" s="4"/>
      <c r="F266" s="4"/>
      <c r="G266" s="4"/>
      <c r="J266" s="25"/>
    </row>
    <row r="267" ht="12.0" customHeight="1">
      <c r="C267" s="5"/>
      <c r="D267" s="5"/>
      <c r="E267" s="4"/>
      <c r="F267" s="4"/>
      <c r="G267" s="4"/>
      <c r="J267" s="25"/>
    </row>
    <row r="268" ht="12.0" customHeight="1">
      <c r="C268" s="5"/>
      <c r="D268" s="5"/>
      <c r="E268" s="4"/>
      <c r="F268" s="4"/>
      <c r="G268" s="4"/>
      <c r="J268" s="25"/>
    </row>
    <row r="269" ht="12.0" customHeight="1">
      <c r="C269" s="5"/>
      <c r="D269" s="5"/>
      <c r="E269" s="4"/>
      <c r="F269" s="4"/>
      <c r="G269" s="4"/>
      <c r="J269" s="25"/>
    </row>
    <row r="270" ht="12.0" customHeight="1">
      <c r="C270" s="5"/>
      <c r="D270" s="5"/>
      <c r="E270" s="4"/>
      <c r="F270" s="4"/>
      <c r="G270" s="4"/>
      <c r="J270" s="25"/>
    </row>
    <row r="271" ht="12.0" customHeight="1">
      <c r="C271" s="5"/>
      <c r="D271" s="5"/>
      <c r="E271" s="4"/>
      <c r="F271" s="4"/>
      <c r="G271" s="4"/>
      <c r="J271" s="25"/>
    </row>
    <row r="272" ht="12.0" customHeight="1">
      <c r="C272" s="5"/>
      <c r="D272" s="5"/>
      <c r="E272" s="4"/>
      <c r="F272" s="4"/>
      <c r="G272" s="4"/>
      <c r="J272" s="25"/>
    </row>
    <row r="273" ht="12.0" customHeight="1">
      <c r="C273" s="5"/>
      <c r="D273" s="5"/>
      <c r="E273" s="4"/>
      <c r="F273" s="4"/>
      <c r="G273" s="4"/>
      <c r="J273" s="25"/>
    </row>
    <row r="274" ht="12.0" customHeight="1">
      <c r="C274" s="5"/>
      <c r="D274" s="5"/>
      <c r="E274" s="4"/>
      <c r="F274" s="4"/>
      <c r="G274" s="4"/>
      <c r="J274" s="25"/>
    </row>
    <row r="275" ht="12.0" customHeight="1">
      <c r="C275" s="5"/>
      <c r="D275" s="5"/>
      <c r="E275" s="4"/>
      <c r="F275" s="4"/>
      <c r="G275" s="4"/>
      <c r="J275" s="25"/>
    </row>
    <row r="276" ht="12.0" customHeight="1">
      <c r="C276" s="5"/>
      <c r="D276" s="5"/>
      <c r="E276" s="4"/>
      <c r="F276" s="4"/>
      <c r="G276" s="4"/>
      <c r="J276" s="25"/>
    </row>
    <row r="277" ht="12.0" customHeight="1">
      <c r="C277" s="5"/>
      <c r="D277" s="5"/>
      <c r="E277" s="4"/>
      <c r="F277" s="4"/>
      <c r="G277" s="4"/>
      <c r="J277" s="25"/>
    </row>
    <row r="278" ht="12.0" customHeight="1">
      <c r="C278" s="5"/>
      <c r="D278" s="5"/>
      <c r="E278" s="4"/>
      <c r="F278" s="4"/>
      <c r="G278" s="4"/>
      <c r="J278" s="25"/>
    </row>
    <row r="279" ht="12.0" customHeight="1">
      <c r="C279" s="5"/>
      <c r="D279" s="5"/>
      <c r="E279" s="4"/>
      <c r="F279" s="4"/>
      <c r="G279" s="4"/>
      <c r="J279" s="25"/>
    </row>
    <row r="280" ht="12.0" customHeight="1">
      <c r="C280" s="5"/>
      <c r="D280" s="5"/>
      <c r="E280" s="4"/>
      <c r="F280" s="4"/>
      <c r="G280" s="4"/>
      <c r="J280" s="25"/>
    </row>
    <row r="281" ht="12.0" customHeight="1">
      <c r="C281" s="5"/>
      <c r="D281" s="5"/>
      <c r="E281" s="4"/>
      <c r="F281" s="4"/>
      <c r="G281" s="4"/>
      <c r="J281" s="25"/>
    </row>
    <row r="282" ht="12.0" customHeight="1">
      <c r="C282" s="5"/>
      <c r="D282" s="5"/>
      <c r="E282" s="4"/>
      <c r="F282" s="4"/>
      <c r="G282" s="4"/>
      <c r="J282" s="25"/>
    </row>
    <row r="283" ht="12.0" customHeight="1">
      <c r="C283" s="5"/>
      <c r="D283" s="5"/>
      <c r="E283" s="4"/>
      <c r="F283" s="4"/>
      <c r="G283" s="4"/>
      <c r="J283" s="25"/>
    </row>
    <row r="284" ht="12.0" customHeight="1">
      <c r="C284" s="5"/>
      <c r="D284" s="5"/>
      <c r="E284" s="4"/>
      <c r="F284" s="4"/>
      <c r="G284" s="4"/>
      <c r="J284" s="25"/>
    </row>
    <row r="285" ht="12.0" customHeight="1">
      <c r="C285" s="5"/>
      <c r="D285" s="5"/>
      <c r="E285" s="4"/>
      <c r="F285" s="4"/>
      <c r="G285" s="4"/>
      <c r="J285" s="25"/>
    </row>
    <row r="286" ht="12.0" customHeight="1">
      <c r="C286" s="5"/>
      <c r="D286" s="5"/>
      <c r="E286" s="4"/>
      <c r="F286" s="4"/>
      <c r="G286" s="4"/>
      <c r="J286" s="25"/>
    </row>
    <row r="287" ht="12.0" customHeight="1">
      <c r="C287" s="5"/>
      <c r="D287" s="5"/>
      <c r="E287" s="4"/>
      <c r="F287" s="4"/>
      <c r="G287" s="4"/>
      <c r="J287" s="25"/>
    </row>
    <row r="288" ht="12.0" customHeight="1">
      <c r="C288" s="5"/>
      <c r="D288" s="5"/>
      <c r="E288" s="4"/>
      <c r="F288" s="4"/>
      <c r="G288" s="4"/>
      <c r="J288" s="25"/>
    </row>
    <row r="289" ht="12.0" customHeight="1">
      <c r="C289" s="5"/>
      <c r="D289" s="5"/>
      <c r="E289" s="4"/>
      <c r="F289" s="4"/>
      <c r="G289" s="4"/>
      <c r="J289" s="25"/>
    </row>
    <row r="290" ht="12.0" customHeight="1">
      <c r="C290" s="5"/>
      <c r="D290" s="5"/>
      <c r="E290" s="4"/>
      <c r="F290" s="4"/>
      <c r="G290" s="4"/>
      <c r="J290" s="25"/>
    </row>
    <row r="291" ht="12.0" customHeight="1">
      <c r="C291" s="5"/>
      <c r="D291" s="5"/>
      <c r="E291" s="4"/>
      <c r="F291" s="4"/>
      <c r="G291" s="4"/>
      <c r="J291" s="25"/>
    </row>
    <row r="292" ht="12.0" customHeight="1">
      <c r="C292" s="5"/>
      <c r="D292" s="5"/>
      <c r="E292" s="4"/>
      <c r="F292" s="4"/>
      <c r="G292" s="4"/>
      <c r="J292" s="25"/>
    </row>
    <row r="293" ht="12.0" customHeight="1">
      <c r="C293" s="5"/>
      <c r="D293" s="5"/>
      <c r="E293" s="4"/>
      <c r="F293" s="4"/>
      <c r="G293" s="4"/>
      <c r="J293" s="25"/>
    </row>
    <row r="294" ht="12.0" customHeight="1">
      <c r="C294" s="5"/>
      <c r="D294" s="5"/>
      <c r="E294" s="4"/>
      <c r="F294" s="4"/>
      <c r="G294" s="4"/>
      <c r="J294" s="25"/>
    </row>
    <row r="295" ht="12.0" customHeight="1">
      <c r="C295" s="5"/>
      <c r="D295" s="5"/>
      <c r="E295" s="4"/>
      <c r="F295" s="4"/>
      <c r="G295" s="4"/>
      <c r="J295" s="25"/>
    </row>
    <row r="296" ht="12.0" customHeight="1">
      <c r="C296" s="5"/>
      <c r="D296" s="5"/>
      <c r="E296" s="4"/>
      <c r="F296" s="4"/>
      <c r="G296" s="4"/>
      <c r="J296" s="25"/>
    </row>
    <row r="297" ht="12.0" customHeight="1">
      <c r="C297" s="5"/>
      <c r="D297" s="5"/>
      <c r="E297" s="4"/>
      <c r="F297" s="4"/>
      <c r="G297" s="4"/>
      <c r="J297" s="25"/>
    </row>
    <row r="298" ht="12.0" customHeight="1">
      <c r="C298" s="5"/>
      <c r="D298" s="5"/>
      <c r="E298" s="4"/>
      <c r="F298" s="4"/>
      <c r="G298" s="4"/>
      <c r="J298" s="25"/>
    </row>
    <row r="299" ht="12.0" customHeight="1">
      <c r="C299" s="5"/>
      <c r="D299" s="5"/>
      <c r="E299" s="4"/>
      <c r="F299" s="4"/>
      <c r="G299" s="4"/>
      <c r="J299" s="25"/>
    </row>
    <row r="300" ht="12.0" customHeight="1">
      <c r="C300" s="5"/>
      <c r="D300" s="5"/>
      <c r="E300" s="4"/>
      <c r="F300" s="4"/>
      <c r="G300" s="4"/>
      <c r="J300" s="25"/>
    </row>
    <row r="301" ht="12.0" customHeight="1">
      <c r="C301" s="5"/>
      <c r="D301" s="5"/>
      <c r="E301" s="4"/>
      <c r="F301" s="4"/>
      <c r="G301" s="4"/>
      <c r="J301" s="25"/>
    </row>
    <row r="302" ht="12.0" customHeight="1">
      <c r="C302" s="5"/>
      <c r="D302" s="5"/>
      <c r="E302" s="4"/>
      <c r="F302" s="4"/>
      <c r="G302" s="4"/>
      <c r="J302" s="25"/>
    </row>
    <row r="303" ht="12.0" customHeight="1">
      <c r="C303" s="5"/>
      <c r="D303" s="5"/>
      <c r="E303" s="4"/>
      <c r="F303" s="4"/>
      <c r="G303" s="4"/>
      <c r="J303" s="25"/>
    </row>
    <row r="304" ht="12.0" customHeight="1">
      <c r="C304" s="5"/>
      <c r="D304" s="5"/>
      <c r="E304" s="4"/>
      <c r="F304" s="4"/>
      <c r="G304" s="4"/>
      <c r="J304" s="25"/>
    </row>
    <row r="305" ht="12.0" customHeight="1">
      <c r="C305" s="5"/>
      <c r="D305" s="5"/>
      <c r="E305" s="4"/>
      <c r="F305" s="4"/>
      <c r="G305" s="4"/>
      <c r="J305" s="25"/>
    </row>
    <row r="306" ht="12.0" customHeight="1">
      <c r="C306" s="5"/>
      <c r="D306" s="5"/>
      <c r="E306" s="4"/>
      <c r="F306" s="4"/>
      <c r="G306" s="4"/>
      <c r="J306" s="25"/>
    </row>
    <row r="307" ht="12.0" customHeight="1">
      <c r="C307" s="5"/>
      <c r="D307" s="5"/>
      <c r="E307" s="4"/>
      <c r="F307" s="4"/>
      <c r="G307" s="4"/>
      <c r="J307" s="25"/>
    </row>
    <row r="308" ht="12.0" customHeight="1">
      <c r="C308" s="5"/>
      <c r="D308" s="5"/>
      <c r="E308" s="4"/>
      <c r="F308" s="4"/>
      <c r="G308" s="4"/>
      <c r="J308" s="25"/>
    </row>
    <row r="309" ht="12.0" customHeight="1">
      <c r="C309" s="5"/>
      <c r="D309" s="5"/>
      <c r="E309" s="4"/>
      <c r="F309" s="4"/>
      <c r="G309" s="4"/>
      <c r="J309" s="25"/>
    </row>
    <row r="310" ht="12.0" customHeight="1">
      <c r="C310" s="5"/>
      <c r="D310" s="5"/>
      <c r="E310" s="4"/>
      <c r="F310" s="4"/>
      <c r="G310" s="4"/>
      <c r="J310" s="25"/>
    </row>
    <row r="311" ht="12.0" customHeight="1">
      <c r="C311" s="5"/>
      <c r="D311" s="5"/>
      <c r="E311" s="4"/>
      <c r="F311" s="4"/>
      <c r="G311" s="4"/>
      <c r="J311" s="25"/>
    </row>
    <row r="312" ht="12.0" customHeight="1">
      <c r="C312" s="5"/>
      <c r="D312" s="5"/>
      <c r="E312" s="4"/>
      <c r="F312" s="4"/>
      <c r="G312" s="4"/>
      <c r="J312" s="25"/>
    </row>
    <row r="313" ht="12.0" customHeight="1">
      <c r="C313" s="5"/>
      <c r="D313" s="5"/>
      <c r="E313" s="4"/>
      <c r="F313" s="4"/>
      <c r="G313" s="4"/>
      <c r="J313" s="25"/>
    </row>
    <row r="314" ht="12.0" customHeight="1">
      <c r="C314" s="5"/>
      <c r="D314" s="5"/>
      <c r="E314" s="4"/>
      <c r="F314" s="4"/>
      <c r="G314" s="4"/>
      <c r="J314" s="25"/>
    </row>
    <row r="315" ht="12.0" customHeight="1">
      <c r="C315" s="5"/>
      <c r="D315" s="5"/>
      <c r="E315" s="4"/>
      <c r="F315" s="4"/>
      <c r="G315" s="4"/>
      <c r="J315" s="25"/>
    </row>
    <row r="316" ht="12.0" customHeight="1">
      <c r="C316" s="5"/>
      <c r="D316" s="5"/>
      <c r="E316" s="4"/>
      <c r="F316" s="4"/>
      <c r="G316" s="4"/>
      <c r="J316" s="25"/>
    </row>
    <row r="317" ht="12.0" customHeight="1">
      <c r="C317" s="5"/>
      <c r="D317" s="5"/>
      <c r="E317" s="4"/>
      <c r="F317" s="4"/>
      <c r="G317" s="4"/>
      <c r="J317" s="25"/>
    </row>
    <row r="318" ht="12.0" customHeight="1">
      <c r="C318" s="5"/>
      <c r="D318" s="5"/>
      <c r="E318" s="4"/>
      <c r="F318" s="4"/>
      <c r="G318" s="4"/>
      <c r="J318" s="25"/>
    </row>
    <row r="319" ht="12.0" customHeight="1">
      <c r="C319" s="5"/>
      <c r="D319" s="5"/>
      <c r="E319" s="4"/>
      <c r="F319" s="4"/>
      <c r="G319" s="4"/>
      <c r="J319" s="25"/>
    </row>
    <row r="320" ht="12.0" customHeight="1">
      <c r="C320" s="5"/>
      <c r="D320" s="5"/>
      <c r="E320" s="4"/>
      <c r="F320" s="4"/>
      <c r="G320" s="4"/>
      <c r="J320" s="25"/>
    </row>
    <row r="321" ht="12.0" customHeight="1">
      <c r="C321" s="5"/>
      <c r="D321" s="5"/>
      <c r="E321" s="4"/>
      <c r="F321" s="4"/>
      <c r="G321" s="4"/>
      <c r="J321" s="25"/>
    </row>
    <row r="322" ht="12.0" customHeight="1">
      <c r="C322" s="5"/>
      <c r="D322" s="5"/>
      <c r="E322" s="4"/>
      <c r="F322" s="4"/>
      <c r="G322" s="4"/>
      <c r="J322" s="25"/>
    </row>
    <row r="323" ht="12.0" customHeight="1">
      <c r="C323" s="5"/>
      <c r="D323" s="5"/>
      <c r="E323" s="4"/>
      <c r="F323" s="4"/>
      <c r="G323" s="4"/>
      <c r="J323" s="25"/>
    </row>
    <row r="324" ht="12.0" customHeight="1">
      <c r="C324" s="5"/>
      <c r="D324" s="5"/>
      <c r="E324" s="4"/>
      <c r="F324" s="4"/>
      <c r="G324" s="4"/>
      <c r="J324" s="25"/>
    </row>
    <row r="325" ht="12.0" customHeight="1">
      <c r="C325" s="5"/>
      <c r="D325" s="5"/>
      <c r="E325" s="4"/>
      <c r="F325" s="4"/>
      <c r="G325" s="4"/>
      <c r="J325" s="25"/>
    </row>
    <row r="326" ht="12.0" customHeight="1">
      <c r="C326" s="5"/>
      <c r="D326" s="5"/>
      <c r="E326" s="4"/>
      <c r="F326" s="4"/>
      <c r="G326" s="4"/>
      <c r="J326" s="25"/>
    </row>
    <row r="327" ht="12.0" customHeight="1">
      <c r="C327" s="5"/>
      <c r="D327" s="5"/>
      <c r="E327" s="4"/>
      <c r="F327" s="4"/>
      <c r="G327" s="4"/>
      <c r="J327" s="25"/>
    </row>
    <row r="328" ht="12.0" customHeight="1">
      <c r="C328" s="5"/>
      <c r="D328" s="5"/>
      <c r="E328" s="4"/>
      <c r="F328" s="4"/>
      <c r="G328" s="4"/>
      <c r="J328" s="25"/>
    </row>
    <row r="329" ht="12.0" customHeight="1">
      <c r="C329" s="5"/>
      <c r="D329" s="5"/>
      <c r="E329" s="4"/>
      <c r="F329" s="4"/>
      <c r="G329" s="4"/>
      <c r="J329" s="25"/>
    </row>
    <row r="330" ht="12.0" customHeight="1">
      <c r="C330" s="5"/>
      <c r="D330" s="5"/>
      <c r="E330" s="4"/>
      <c r="F330" s="4"/>
      <c r="G330" s="4"/>
      <c r="J330" s="25"/>
    </row>
    <row r="331" ht="12.0" customHeight="1">
      <c r="C331" s="5"/>
      <c r="D331" s="5"/>
      <c r="E331" s="4"/>
      <c r="F331" s="4"/>
      <c r="G331" s="4"/>
      <c r="J331" s="25"/>
    </row>
    <row r="332" ht="12.0" customHeight="1">
      <c r="C332" s="5"/>
      <c r="D332" s="5"/>
      <c r="E332" s="4"/>
      <c r="F332" s="4"/>
      <c r="G332" s="4"/>
      <c r="J332" s="25"/>
    </row>
    <row r="333" ht="12.0" customHeight="1">
      <c r="C333" s="5"/>
      <c r="D333" s="5"/>
      <c r="E333" s="4"/>
      <c r="F333" s="4"/>
      <c r="G333" s="4"/>
      <c r="J333" s="25"/>
    </row>
    <row r="334" ht="12.0" customHeight="1">
      <c r="C334" s="5"/>
      <c r="D334" s="5"/>
      <c r="E334" s="4"/>
      <c r="F334" s="4"/>
      <c r="G334" s="4"/>
      <c r="J334" s="25"/>
    </row>
    <row r="335" ht="12.0" customHeight="1">
      <c r="C335" s="5"/>
      <c r="D335" s="5"/>
      <c r="E335" s="4"/>
      <c r="F335" s="4"/>
      <c r="G335" s="4"/>
      <c r="J335" s="25"/>
    </row>
    <row r="336" ht="12.0" customHeight="1">
      <c r="C336" s="5"/>
      <c r="D336" s="5"/>
      <c r="E336" s="4"/>
      <c r="F336" s="4"/>
      <c r="G336" s="4"/>
      <c r="J336" s="25"/>
    </row>
    <row r="337" ht="12.0" customHeight="1">
      <c r="C337" s="5"/>
      <c r="D337" s="5"/>
      <c r="E337" s="4"/>
      <c r="F337" s="4"/>
      <c r="G337" s="4"/>
      <c r="J337" s="25"/>
    </row>
    <row r="338" ht="12.0" customHeight="1">
      <c r="C338" s="5"/>
      <c r="D338" s="5"/>
      <c r="E338" s="4"/>
      <c r="F338" s="4"/>
      <c r="G338" s="4"/>
      <c r="J338" s="25"/>
    </row>
    <row r="339" ht="12.0" customHeight="1">
      <c r="C339" s="5"/>
      <c r="D339" s="5"/>
      <c r="E339" s="4"/>
      <c r="F339" s="4"/>
      <c r="G339" s="4"/>
      <c r="J339" s="25"/>
    </row>
    <row r="340" ht="12.0" customHeight="1">
      <c r="C340" s="5"/>
      <c r="D340" s="5"/>
      <c r="E340" s="4"/>
      <c r="F340" s="4"/>
      <c r="G340" s="4"/>
      <c r="J340" s="25"/>
    </row>
    <row r="341" ht="12.0" customHeight="1">
      <c r="C341" s="5"/>
      <c r="D341" s="5"/>
      <c r="E341" s="4"/>
      <c r="F341" s="4"/>
      <c r="G341" s="4"/>
      <c r="J341" s="25"/>
    </row>
    <row r="342" ht="12.0" customHeight="1">
      <c r="C342" s="5"/>
      <c r="D342" s="5"/>
      <c r="E342" s="4"/>
      <c r="F342" s="4"/>
      <c r="G342" s="4"/>
      <c r="J342" s="25"/>
    </row>
    <row r="343" ht="12.0" customHeight="1">
      <c r="C343" s="5"/>
      <c r="D343" s="5"/>
      <c r="E343" s="4"/>
      <c r="F343" s="4"/>
      <c r="G343" s="4"/>
      <c r="J343" s="25"/>
    </row>
    <row r="344" ht="12.0" customHeight="1">
      <c r="C344" s="5"/>
      <c r="D344" s="5"/>
      <c r="E344" s="4"/>
      <c r="F344" s="4"/>
      <c r="G344" s="4"/>
      <c r="J344" s="25"/>
    </row>
    <row r="345" ht="12.0" customHeight="1">
      <c r="C345" s="5"/>
      <c r="D345" s="5"/>
      <c r="E345" s="4"/>
      <c r="F345" s="4"/>
      <c r="G345" s="4"/>
      <c r="J345" s="25"/>
    </row>
    <row r="346" ht="12.0" customHeight="1">
      <c r="C346" s="5"/>
      <c r="D346" s="5"/>
      <c r="E346" s="4"/>
      <c r="F346" s="4"/>
      <c r="G346" s="4"/>
      <c r="J346" s="25"/>
    </row>
    <row r="347" ht="12.0" customHeight="1">
      <c r="C347" s="5"/>
      <c r="D347" s="5"/>
      <c r="E347" s="4"/>
      <c r="F347" s="4"/>
      <c r="G347" s="4"/>
      <c r="J347" s="25"/>
    </row>
    <row r="348" ht="12.0" customHeight="1">
      <c r="C348" s="5"/>
      <c r="D348" s="5"/>
      <c r="E348" s="4"/>
      <c r="F348" s="4"/>
      <c r="G348" s="4"/>
      <c r="J348" s="25"/>
    </row>
    <row r="349" ht="12.0" customHeight="1">
      <c r="C349" s="5"/>
      <c r="D349" s="5"/>
      <c r="E349" s="4"/>
      <c r="F349" s="4"/>
      <c r="G349" s="4"/>
      <c r="J349" s="25"/>
    </row>
    <row r="350" ht="12.0" customHeight="1">
      <c r="C350" s="5"/>
      <c r="D350" s="5"/>
      <c r="E350" s="4"/>
      <c r="F350" s="4"/>
      <c r="G350" s="4"/>
      <c r="J350" s="25"/>
    </row>
    <row r="351" ht="12.0" customHeight="1">
      <c r="C351" s="5"/>
      <c r="D351" s="5"/>
      <c r="E351" s="4"/>
      <c r="F351" s="4"/>
      <c r="G351" s="4"/>
      <c r="J351" s="25"/>
    </row>
    <row r="352" ht="12.0" customHeight="1">
      <c r="C352" s="5"/>
      <c r="D352" s="5"/>
      <c r="E352" s="4"/>
      <c r="F352" s="4"/>
      <c r="G352" s="4"/>
      <c r="J352" s="25"/>
    </row>
    <row r="353" ht="12.0" customHeight="1">
      <c r="C353" s="5"/>
      <c r="D353" s="5"/>
      <c r="E353" s="4"/>
      <c r="F353" s="4"/>
      <c r="G353" s="4"/>
      <c r="J353" s="25"/>
    </row>
    <row r="354" ht="12.0" customHeight="1">
      <c r="C354" s="5"/>
      <c r="D354" s="5"/>
      <c r="E354" s="4"/>
      <c r="F354" s="4"/>
      <c r="G354" s="4"/>
      <c r="J354" s="25"/>
    </row>
    <row r="355" ht="12.0" customHeight="1">
      <c r="C355" s="5"/>
      <c r="D355" s="5"/>
      <c r="E355" s="4"/>
      <c r="F355" s="4"/>
      <c r="G355" s="4"/>
      <c r="J355" s="25"/>
    </row>
    <row r="356" ht="12.0" customHeight="1">
      <c r="C356" s="5"/>
      <c r="D356" s="5"/>
      <c r="E356" s="4"/>
      <c r="F356" s="4"/>
      <c r="G356" s="4"/>
      <c r="J356" s="25"/>
    </row>
    <row r="357" ht="12.0" customHeight="1">
      <c r="C357" s="5"/>
      <c r="D357" s="5"/>
      <c r="E357" s="4"/>
      <c r="F357" s="4"/>
      <c r="G357" s="4"/>
      <c r="J357" s="25"/>
    </row>
    <row r="358" ht="12.0" customHeight="1">
      <c r="C358" s="5"/>
      <c r="D358" s="5"/>
      <c r="E358" s="4"/>
      <c r="F358" s="4"/>
      <c r="G358" s="4"/>
      <c r="J358" s="25"/>
    </row>
    <row r="359" ht="12.0" customHeight="1">
      <c r="C359" s="5"/>
      <c r="D359" s="5"/>
      <c r="E359" s="4"/>
      <c r="F359" s="4"/>
      <c r="G359" s="4"/>
      <c r="J359" s="25"/>
    </row>
    <row r="360" ht="12.0" customHeight="1">
      <c r="C360" s="5"/>
      <c r="D360" s="5"/>
      <c r="E360" s="4"/>
      <c r="F360" s="4"/>
      <c r="G360" s="4"/>
      <c r="J360" s="25"/>
    </row>
    <row r="361" ht="12.0" customHeight="1">
      <c r="C361" s="5"/>
      <c r="D361" s="5"/>
      <c r="E361" s="4"/>
      <c r="F361" s="4"/>
      <c r="G361" s="4"/>
      <c r="J361" s="25"/>
    </row>
    <row r="362" ht="12.0" customHeight="1">
      <c r="C362" s="5"/>
      <c r="D362" s="5"/>
      <c r="E362" s="4"/>
      <c r="F362" s="4"/>
      <c r="G362" s="4"/>
      <c r="J362" s="25"/>
    </row>
    <row r="363" ht="12.0" customHeight="1">
      <c r="C363" s="5"/>
      <c r="D363" s="5"/>
      <c r="E363" s="4"/>
      <c r="F363" s="4"/>
      <c r="G363" s="4"/>
      <c r="J363" s="25"/>
    </row>
    <row r="364" ht="12.0" customHeight="1">
      <c r="C364" s="5"/>
      <c r="D364" s="5"/>
      <c r="E364" s="4"/>
      <c r="F364" s="4"/>
      <c r="G364" s="4"/>
      <c r="J364" s="25"/>
    </row>
    <row r="365" ht="12.0" customHeight="1">
      <c r="C365" s="5"/>
      <c r="D365" s="5"/>
      <c r="E365" s="4"/>
      <c r="F365" s="4"/>
      <c r="G365" s="4"/>
      <c r="J365" s="25"/>
    </row>
    <row r="366" ht="12.0" customHeight="1">
      <c r="C366" s="5"/>
      <c r="D366" s="5"/>
      <c r="E366" s="4"/>
      <c r="F366" s="4"/>
      <c r="G366" s="4"/>
      <c r="J366" s="25"/>
    </row>
    <row r="367" ht="12.0" customHeight="1">
      <c r="C367" s="5"/>
      <c r="D367" s="5"/>
      <c r="E367" s="4"/>
      <c r="F367" s="4"/>
      <c r="G367" s="4"/>
      <c r="J367" s="25"/>
    </row>
    <row r="368" ht="12.0" customHeight="1">
      <c r="C368" s="5"/>
      <c r="D368" s="5"/>
      <c r="E368" s="4"/>
      <c r="F368" s="4"/>
      <c r="G368" s="4"/>
      <c r="J368" s="25"/>
    </row>
    <row r="369" ht="12.0" customHeight="1">
      <c r="C369" s="5"/>
      <c r="D369" s="5"/>
      <c r="E369" s="4"/>
      <c r="F369" s="4"/>
      <c r="G369" s="4"/>
      <c r="J369" s="25"/>
    </row>
    <row r="370" ht="12.0" customHeight="1">
      <c r="C370" s="5"/>
      <c r="D370" s="5"/>
      <c r="E370" s="4"/>
      <c r="F370" s="4"/>
      <c r="G370" s="4"/>
      <c r="J370" s="25"/>
    </row>
    <row r="371" ht="12.0" customHeight="1">
      <c r="C371" s="5"/>
      <c r="D371" s="5"/>
      <c r="E371" s="4"/>
      <c r="F371" s="4"/>
      <c r="G371" s="4"/>
      <c r="J371" s="25"/>
    </row>
    <row r="372" ht="12.0" customHeight="1">
      <c r="C372" s="5"/>
      <c r="D372" s="5"/>
      <c r="E372" s="4"/>
      <c r="F372" s="4"/>
      <c r="G372" s="4"/>
      <c r="J372" s="25"/>
    </row>
    <row r="373" ht="12.0" customHeight="1">
      <c r="C373" s="5"/>
      <c r="D373" s="5"/>
      <c r="E373" s="4"/>
      <c r="F373" s="4"/>
      <c r="G373" s="4"/>
      <c r="J373" s="25"/>
    </row>
    <row r="374" ht="12.0" customHeight="1">
      <c r="C374" s="5"/>
      <c r="D374" s="5"/>
      <c r="E374" s="4"/>
      <c r="F374" s="4"/>
      <c r="G374" s="4"/>
      <c r="J374" s="25"/>
    </row>
    <row r="375" ht="12.0" customHeight="1">
      <c r="C375" s="5"/>
      <c r="D375" s="5"/>
      <c r="E375" s="4"/>
      <c r="F375" s="4"/>
      <c r="G375" s="4"/>
      <c r="J375" s="25"/>
    </row>
    <row r="376" ht="12.0" customHeight="1">
      <c r="C376" s="5"/>
      <c r="D376" s="5"/>
      <c r="E376" s="4"/>
      <c r="F376" s="4"/>
      <c r="G376" s="4"/>
      <c r="J376" s="25"/>
    </row>
    <row r="377" ht="12.0" customHeight="1">
      <c r="C377" s="5"/>
      <c r="D377" s="5"/>
      <c r="E377" s="4"/>
      <c r="F377" s="4"/>
      <c r="G377" s="4"/>
      <c r="J377" s="25"/>
    </row>
    <row r="378" ht="12.0" customHeight="1">
      <c r="C378" s="5"/>
      <c r="D378" s="5"/>
      <c r="E378" s="4"/>
      <c r="F378" s="4"/>
      <c r="G378" s="4"/>
      <c r="J378" s="25"/>
    </row>
    <row r="379" ht="12.0" customHeight="1">
      <c r="C379" s="5"/>
      <c r="D379" s="5"/>
      <c r="E379" s="4"/>
      <c r="F379" s="4"/>
      <c r="G379" s="4"/>
      <c r="J379" s="25"/>
    </row>
    <row r="380" ht="12.0" customHeight="1">
      <c r="C380" s="5"/>
      <c r="D380" s="5"/>
      <c r="E380" s="4"/>
      <c r="F380" s="4"/>
      <c r="G380" s="4"/>
      <c r="J380" s="25"/>
    </row>
    <row r="381" ht="12.0" customHeight="1">
      <c r="C381" s="5"/>
      <c r="D381" s="5"/>
      <c r="E381" s="4"/>
      <c r="F381" s="4"/>
      <c r="G381" s="4"/>
      <c r="J381" s="25"/>
    </row>
    <row r="382" ht="12.0" customHeight="1">
      <c r="C382" s="5"/>
      <c r="D382" s="5"/>
      <c r="E382" s="4"/>
      <c r="F382" s="4"/>
      <c r="G382" s="4"/>
      <c r="J382" s="25"/>
    </row>
    <row r="383" ht="12.0" customHeight="1">
      <c r="C383" s="5"/>
      <c r="D383" s="5"/>
      <c r="E383" s="4"/>
      <c r="F383" s="4"/>
      <c r="G383" s="4"/>
      <c r="J383" s="25"/>
    </row>
    <row r="384" ht="12.0" customHeight="1">
      <c r="C384" s="5"/>
      <c r="D384" s="5"/>
      <c r="E384" s="4"/>
      <c r="F384" s="4"/>
      <c r="G384" s="4"/>
      <c r="J384" s="25"/>
    </row>
    <row r="385" ht="12.0" customHeight="1">
      <c r="C385" s="5"/>
      <c r="D385" s="5"/>
      <c r="E385" s="4"/>
      <c r="F385" s="4"/>
      <c r="G385" s="4"/>
      <c r="J385" s="25"/>
    </row>
    <row r="386" ht="12.0" customHeight="1">
      <c r="C386" s="5"/>
      <c r="D386" s="5"/>
      <c r="E386" s="4"/>
      <c r="F386" s="4"/>
      <c r="G386" s="4"/>
      <c r="J386" s="25"/>
    </row>
    <row r="387" ht="12.0" customHeight="1">
      <c r="C387" s="5"/>
      <c r="D387" s="5"/>
      <c r="E387" s="4"/>
      <c r="F387" s="4"/>
      <c r="G387" s="4"/>
      <c r="J387" s="25"/>
    </row>
    <row r="388" ht="12.0" customHeight="1">
      <c r="C388" s="5"/>
      <c r="D388" s="5"/>
      <c r="E388" s="4"/>
      <c r="F388" s="4"/>
      <c r="G388" s="4"/>
      <c r="J388" s="25"/>
    </row>
    <row r="389" ht="12.0" customHeight="1">
      <c r="C389" s="5"/>
      <c r="D389" s="5"/>
      <c r="E389" s="4"/>
      <c r="F389" s="4"/>
      <c r="G389" s="4"/>
      <c r="J389" s="25"/>
    </row>
    <row r="390" ht="12.0" customHeight="1">
      <c r="C390" s="5"/>
      <c r="D390" s="5"/>
      <c r="E390" s="4"/>
      <c r="F390" s="4"/>
      <c r="G390" s="4"/>
      <c r="J390" s="25"/>
    </row>
    <row r="391" ht="12.0" customHeight="1">
      <c r="C391" s="5"/>
      <c r="D391" s="5"/>
      <c r="E391" s="4"/>
      <c r="F391" s="4"/>
      <c r="G391" s="4"/>
      <c r="J391" s="25"/>
    </row>
    <row r="392" ht="12.0" customHeight="1">
      <c r="C392" s="5"/>
      <c r="D392" s="5"/>
      <c r="E392" s="4"/>
      <c r="F392" s="4"/>
      <c r="G392" s="4"/>
      <c r="J392" s="25"/>
    </row>
    <row r="393" ht="12.0" customHeight="1">
      <c r="C393" s="5"/>
      <c r="D393" s="5"/>
      <c r="E393" s="4"/>
      <c r="F393" s="4"/>
      <c r="G393" s="4"/>
      <c r="J393" s="25"/>
    </row>
    <row r="394" ht="12.0" customHeight="1">
      <c r="C394" s="5"/>
      <c r="D394" s="5"/>
      <c r="E394" s="4"/>
      <c r="F394" s="4"/>
      <c r="G394" s="4"/>
      <c r="J394" s="25"/>
    </row>
    <row r="395" ht="12.0" customHeight="1">
      <c r="C395" s="5"/>
      <c r="D395" s="5"/>
      <c r="E395" s="4"/>
      <c r="F395" s="4"/>
      <c r="G395" s="4"/>
      <c r="J395" s="25"/>
    </row>
    <row r="396" ht="12.0" customHeight="1">
      <c r="C396" s="5"/>
      <c r="D396" s="5"/>
      <c r="E396" s="4"/>
      <c r="F396" s="4"/>
      <c r="G396" s="4"/>
      <c r="J396" s="25"/>
    </row>
    <row r="397" ht="12.0" customHeight="1">
      <c r="C397" s="5"/>
      <c r="D397" s="5"/>
      <c r="E397" s="4"/>
      <c r="F397" s="4"/>
      <c r="G397" s="4"/>
      <c r="J397" s="25"/>
    </row>
    <row r="398" ht="12.0" customHeight="1">
      <c r="C398" s="5"/>
      <c r="D398" s="5"/>
      <c r="E398" s="4"/>
      <c r="F398" s="4"/>
      <c r="G398" s="4"/>
      <c r="J398" s="25"/>
    </row>
    <row r="399" ht="12.0" customHeight="1">
      <c r="C399" s="5"/>
      <c r="D399" s="5"/>
      <c r="E399" s="4"/>
      <c r="F399" s="4"/>
      <c r="G399" s="4"/>
      <c r="J399" s="25"/>
    </row>
    <row r="400" ht="12.0" customHeight="1">
      <c r="C400" s="5"/>
      <c r="D400" s="5"/>
      <c r="E400" s="4"/>
      <c r="F400" s="4"/>
      <c r="G400" s="4"/>
      <c r="J400" s="25"/>
    </row>
    <row r="401" ht="12.0" customHeight="1">
      <c r="C401" s="5"/>
      <c r="D401" s="5"/>
      <c r="E401" s="4"/>
      <c r="F401" s="4"/>
      <c r="G401" s="4"/>
      <c r="J401" s="25"/>
    </row>
    <row r="402" ht="12.0" customHeight="1">
      <c r="C402" s="5"/>
      <c r="D402" s="5"/>
      <c r="E402" s="4"/>
      <c r="F402" s="4"/>
      <c r="G402" s="4"/>
      <c r="J402" s="25"/>
    </row>
    <row r="403" ht="12.0" customHeight="1">
      <c r="C403" s="5"/>
      <c r="D403" s="5"/>
      <c r="E403" s="4"/>
      <c r="F403" s="4"/>
      <c r="G403" s="4"/>
      <c r="J403" s="25"/>
    </row>
    <row r="404" ht="12.0" customHeight="1">
      <c r="C404" s="5"/>
      <c r="D404" s="5"/>
      <c r="E404" s="4"/>
      <c r="F404" s="4"/>
      <c r="G404" s="4"/>
      <c r="J404" s="25"/>
    </row>
    <row r="405" ht="12.0" customHeight="1">
      <c r="C405" s="5"/>
      <c r="D405" s="5"/>
      <c r="E405" s="4"/>
      <c r="F405" s="4"/>
      <c r="G405" s="4"/>
      <c r="J405" s="25"/>
    </row>
    <row r="406" ht="12.0" customHeight="1">
      <c r="C406" s="5"/>
      <c r="D406" s="5"/>
      <c r="E406" s="4"/>
      <c r="F406" s="4"/>
      <c r="G406" s="4"/>
      <c r="J406" s="25"/>
    </row>
    <row r="407" ht="12.0" customHeight="1">
      <c r="C407" s="5"/>
      <c r="D407" s="5"/>
      <c r="E407" s="4"/>
      <c r="F407" s="4"/>
      <c r="G407" s="4"/>
      <c r="J407" s="25"/>
    </row>
    <row r="408" ht="12.0" customHeight="1">
      <c r="C408" s="5"/>
      <c r="D408" s="5"/>
      <c r="E408" s="4"/>
      <c r="F408" s="4"/>
      <c r="G408" s="4"/>
      <c r="J408" s="25"/>
    </row>
    <row r="409" ht="12.0" customHeight="1">
      <c r="C409" s="5"/>
      <c r="D409" s="5"/>
      <c r="E409" s="4"/>
      <c r="F409" s="4"/>
      <c r="G409" s="4"/>
      <c r="J409" s="25"/>
    </row>
    <row r="410" ht="12.0" customHeight="1">
      <c r="C410" s="5"/>
      <c r="D410" s="5"/>
      <c r="E410" s="4"/>
      <c r="F410" s="4"/>
      <c r="G410" s="4"/>
      <c r="J410" s="25"/>
    </row>
    <row r="411" ht="12.0" customHeight="1">
      <c r="C411" s="5"/>
      <c r="D411" s="5"/>
      <c r="E411" s="4"/>
      <c r="F411" s="4"/>
      <c r="G411" s="4"/>
      <c r="J411" s="25"/>
    </row>
    <row r="412" ht="12.0" customHeight="1">
      <c r="C412" s="5"/>
      <c r="D412" s="5"/>
      <c r="E412" s="4"/>
      <c r="F412" s="4"/>
      <c r="G412" s="4"/>
      <c r="J412" s="25"/>
    </row>
    <row r="413" ht="12.0" customHeight="1">
      <c r="C413" s="5"/>
      <c r="D413" s="5"/>
      <c r="E413" s="4"/>
      <c r="F413" s="4"/>
      <c r="G413" s="4"/>
      <c r="J413" s="25"/>
    </row>
    <row r="414" ht="12.0" customHeight="1">
      <c r="C414" s="5"/>
      <c r="D414" s="5"/>
      <c r="E414" s="4"/>
      <c r="F414" s="4"/>
      <c r="G414" s="4"/>
      <c r="J414" s="25"/>
    </row>
    <row r="415" ht="12.0" customHeight="1">
      <c r="C415" s="5"/>
      <c r="D415" s="5"/>
      <c r="E415" s="4"/>
      <c r="F415" s="4"/>
      <c r="G415" s="4"/>
      <c r="J415" s="25"/>
    </row>
    <row r="416" ht="12.0" customHeight="1">
      <c r="C416" s="5"/>
      <c r="D416" s="5"/>
      <c r="E416" s="4"/>
      <c r="F416" s="4"/>
      <c r="G416" s="4"/>
      <c r="J416" s="25"/>
    </row>
    <row r="417" ht="12.0" customHeight="1">
      <c r="C417" s="5"/>
      <c r="D417" s="5"/>
      <c r="E417" s="4"/>
      <c r="F417" s="4"/>
      <c r="G417" s="4"/>
      <c r="J417" s="25"/>
    </row>
    <row r="418" ht="12.0" customHeight="1">
      <c r="C418" s="5"/>
      <c r="D418" s="5"/>
      <c r="E418" s="4"/>
      <c r="F418" s="4"/>
      <c r="G418" s="4"/>
      <c r="J418" s="25"/>
    </row>
    <row r="419" ht="12.0" customHeight="1">
      <c r="C419" s="5"/>
      <c r="D419" s="5"/>
      <c r="E419" s="4"/>
      <c r="F419" s="4"/>
      <c r="G419" s="4"/>
      <c r="J419" s="25"/>
    </row>
    <row r="420" ht="12.0" customHeight="1">
      <c r="C420" s="5"/>
      <c r="D420" s="5"/>
      <c r="E420" s="4"/>
      <c r="F420" s="4"/>
      <c r="G420" s="4"/>
      <c r="J420" s="25"/>
    </row>
    <row r="421" ht="12.0" customHeight="1">
      <c r="C421" s="5"/>
      <c r="D421" s="5"/>
      <c r="E421" s="4"/>
      <c r="F421" s="4"/>
      <c r="G421" s="4"/>
      <c r="J421" s="25"/>
    </row>
    <row r="422" ht="12.0" customHeight="1">
      <c r="C422" s="5"/>
      <c r="D422" s="5"/>
      <c r="E422" s="4"/>
      <c r="F422" s="4"/>
      <c r="G422" s="4"/>
      <c r="J422" s="25"/>
    </row>
    <row r="423" ht="12.0" customHeight="1">
      <c r="C423" s="5"/>
      <c r="D423" s="5"/>
      <c r="E423" s="4"/>
      <c r="F423" s="4"/>
      <c r="G423" s="4"/>
      <c r="J423" s="25"/>
    </row>
    <row r="424" ht="12.0" customHeight="1">
      <c r="C424" s="5"/>
      <c r="D424" s="5"/>
      <c r="E424" s="4"/>
      <c r="F424" s="4"/>
      <c r="G424" s="4"/>
      <c r="J424" s="25"/>
    </row>
    <row r="425" ht="12.0" customHeight="1">
      <c r="C425" s="5"/>
      <c r="D425" s="5"/>
      <c r="E425" s="4"/>
      <c r="F425" s="4"/>
      <c r="G425" s="4"/>
      <c r="J425" s="25"/>
    </row>
    <row r="426" ht="12.0" customHeight="1">
      <c r="C426" s="5"/>
      <c r="D426" s="5"/>
      <c r="E426" s="4"/>
      <c r="F426" s="4"/>
      <c r="G426" s="4"/>
      <c r="J426" s="25"/>
    </row>
    <row r="427" ht="12.0" customHeight="1">
      <c r="C427" s="5"/>
      <c r="D427" s="5"/>
      <c r="E427" s="4"/>
      <c r="F427" s="4"/>
      <c r="G427" s="4"/>
      <c r="J427" s="25"/>
    </row>
    <row r="428" ht="12.0" customHeight="1">
      <c r="C428" s="5"/>
      <c r="D428" s="5"/>
      <c r="E428" s="4"/>
      <c r="F428" s="4"/>
      <c r="G428" s="4"/>
      <c r="J428" s="25"/>
    </row>
    <row r="429" ht="12.0" customHeight="1">
      <c r="C429" s="5"/>
      <c r="D429" s="5"/>
      <c r="E429" s="4"/>
      <c r="F429" s="4"/>
      <c r="G429" s="4"/>
      <c r="J429" s="25"/>
    </row>
    <row r="430" ht="12.0" customHeight="1">
      <c r="C430" s="5"/>
      <c r="D430" s="5"/>
      <c r="E430" s="4"/>
      <c r="F430" s="4"/>
      <c r="G430" s="4"/>
      <c r="J430" s="25"/>
    </row>
    <row r="431" ht="12.0" customHeight="1">
      <c r="C431" s="5"/>
      <c r="D431" s="5"/>
      <c r="E431" s="4"/>
      <c r="F431" s="4"/>
      <c r="G431" s="4"/>
      <c r="J431" s="25"/>
    </row>
    <row r="432" ht="12.0" customHeight="1">
      <c r="C432" s="5"/>
      <c r="D432" s="5"/>
      <c r="E432" s="4"/>
      <c r="F432" s="4"/>
      <c r="G432" s="4"/>
      <c r="J432" s="25"/>
    </row>
    <row r="433" ht="12.0" customHeight="1">
      <c r="C433" s="5"/>
      <c r="D433" s="5"/>
      <c r="E433" s="4"/>
      <c r="F433" s="4"/>
      <c r="G433" s="4"/>
      <c r="J433" s="25"/>
    </row>
    <row r="434" ht="12.0" customHeight="1">
      <c r="C434" s="5"/>
      <c r="D434" s="5"/>
      <c r="E434" s="4"/>
      <c r="F434" s="4"/>
      <c r="G434" s="4"/>
      <c r="J434" s="25"/>
    </row>
    <row r="435" ht="12.0" customHeight="1">
      <c r="C435" s="5"/>
      <c r="D435" s="5"/>
      <c r="E435" s="4"/>
      <c r="F435" s="4"/>
      <c r="G435" s="4"/>
      <c r="J435" s="25"/>
    </row>
    <row r="436" ht="12.0" customHeight="1">
      <c r="C436" s="5"/>
      <c r="D436" s="5"/>
      <c r="E436" s="4"/>
      <c r="F436" s="4"/>
      <c r="G436" s="4"/>
      <c r="J436" s="25"/>
    </row>
    <row r="437" ht="12.0" customHeight="1">
      <c r="C437" s="5"/>
      <c r="D437" s="5"/>
      <c r="E437" s="4"/>
      <c r="F437" s="4"/>
      <c r="G437" s="4"/>
      <c r="J437" s="25"/>
    </row>
    <row r="438" ht="12.0" customHeight="1">
      <c r="C438" s="5"/>
      <c r="D438" s="5"/>
      <c r="E438" s="4"/>
      <c r="F438" s="4"/>
      <c r="G438" s="4"/>
      <c r="J438" s="25"/>
    </row>
    <row r="439" ht="12.0" customHeight="1">
      <c r="C439" s="5"/>
      <c r="D439" s="5"/>
      <c r="E439" s="4"/>
      <c r="F439" s="4"/>
      <c r="G439" s="4"/>
      <c r="J439" s="25"/>
    </row>
    <row r="440" ht="12.0" customHeight="1">
      <c r="C440" s="5"/>
      <c r="D440" s="5"/>
      <c r="E440" s="4"/>
      <c r="F440" s="4"/>
      <c r="G440" s="4"/>
      <c r="J440" s="25"/>
    </row>
    <row r="441" ht="12.0" customHeight="1">
      <c r="C441" s="5"/>
      <c r="D441" s="5"/>
      <c r="E441" s="4"/>
      <c r="F441" s="4"/>
      <c r="G441" s="4"/>
      <c r="J441" s="25"/>
    </row>
    <row r="442" ht="12.0" customHeight="1">
      <c r="C442" s="5"/>
      <c r="D442" s="5"/>
      <c r="E442" s="4"/>
      <c r="F442" s="4"/>
      <c r="G442" s="4"/>
      <c r="J442" s="25"/>
    </row>
    <row r="443" ht="12.0" customHeight="1">
      <c r="C443" s="5"/>
      <c r="D443" s="5"/>
      <c r="E443" s="4"/>
      <c r="F443" s="4"/>
      <c r="G443" s="4"/>
      <c r="J443" s="25"/>
    </row>
    <row r="444" ht="12.0" customHeight="1">
      <c r="C444" s="5"/>
      <c r="D444" s="5"/>
      <c r="E444" s="4"/>
      <c r="F444" s="4"/>
      <c r="G444" s="4"/>
      <c r="J444" s="25"/>
    </row>
    <row r="445" ht="12.0" customHeight="1">
      <c r="C445" s="5"/>
      <c r="D445" s="5"/>
      <c r="E445" s="4"/>
      <c r="F445" s="4"/>
      <c r="G445" s="4"/>
      <c r="J445" s="25"/>
    </row>
    <row r="446" ht="12.0" customHeight="1">
      <c r="C446" s="5"/>
      <c r="D446" s="5"/>
      <c r="E446" s="4"/>
      <c r="F446" s="4"/>
      <c r="G446" s="4"/>
      <c r="J446" s="25"/>
    </row>
    <row r="447" ht="12.0" customHeight="1">
      <c r="C447" s="5"/>
      <c r="D447" s="5"/>
      <c r="E447" s="4"/>
      <c r="F447" s="4"/>
      <c r="G447" s="4"/>
      <c r="J447" s="25"/>
    </row>
    <row r="448" ht="12.0" customHeight="1">
      <c r="C448" s="5"/>
      <c r="D448" s="5"/>
      <c r="E448" s="4"/>
      <c r="F448" s="4"/>
      <c r="G448" s="4"/>
      <c r="J448" s="25"/>
    </row>
    <row r="449" ht="12.0" customHeight="1">
      <c r="C449" s="5"/>
      <c r="D449" s="5"/>
      <c r="E449" s="4"/>
      <c r="F449" s="4"/>
      <c r="G449" s="4"/>
      <c r="J449" s="25"/>
    </row>
    <row r="450" ht="12.0" customHeight="1">
      <c r="C450" s="5"/>
      <c r="D450" s="5"/>
      <c r="E450" s="4"/>
      <c r="F450" s="4"/>
      <c r="G450" s="4"/>
      <c r="J450" s="25"/>
    </row>
    <row r="451" ht="12.0" customHeight="1">
      <c r="C451" s="5"/>
      <c r="D451" s="5"/>
      <c r="E451" s="4"/>
      <c r="F451" s="4"/>
      <c r="G451" s="4"/>
      <c r="J451" s="25"/>
    </row>
    <row r="452" ht="12.0" customHeight="1">
      <c r="C452" s="5"/>
      <c r="D452" s="5"/>
      <c r="E452" s="4"/>
      <c r="F452" s="4"/>
      <c r="G452" s="4"/>
      <c r="J452" s="25"/>
    </row>
    <row r="453" ht="12.0" customHeight="1">
      <c r="C453" s="5"/>
      <c r="D453" s="5"/>
      <c r="E453" s="4"/>
      <c r="F453" s="4"/>
      <c r="G453" s="4"/>
      <c r="J453" s="25"/>
    </row>
    <row r="454" ht="12.0" customHeight="1">
      <c r="C454" s="5"/>
      <c r="D454" s="5"/>
      <c r="E454" s="4"/>
      <c r="F454" s="4"/>
      <c r="G454" s="4"/>
      <c r="J454" s="25"/>
    </row>
    <row r="455" ht="12.0" customHeight="1">
      <c r="C455" s="5"/>
      <c r="D455" s="5"/>
      <c r="E455" s="4"/>
      <c r="F455" s="4"/>
      <c r="G455" s="4"/>
      <c r="J455" s="25"/>
    </row>
    <row r="456" ht="12.0" customHeight="1">
      <c r="C456" s="5"/>
      <c r="D456" s="5"/>
      <c r="E456" s="4"/>
      <c r="F456" s="4"/>
      <c r="G456" s="4"/>
      <c r="J456" s="25"/>
    </row>
    <row r="457" ht="12.0" customHeight="1">
      <c r="C457" s="5"/>
      <c r="D457" s="5"/>
      <c r="E457" s="4"/>
      <c r="F457" s="4"/>
      <c r="G457" s="4"/>
      <c r="J457" s="25"/>
    </row>
    <row r="458" ht="12.0" customHeight="1">
      <c r="C458" s="5"/>
      <c r="D458" s="5"/>
      <c r="E458" s="4"/>
      <c r="F458" s="4"/>
      <c r="G458" s="4"/>
      <c r="J458" s="25"/>
    </row>
    <row r="459" ht="12.0" customHeight="1">
      <c r="C459" s="5"/>
      <c r="D459" s="5"/>
      <c r="E459" s="4"/>
      <c r="F459" s="4"/>
      <c r="G459" s="4"/>
      <c r="J459" s="25"/>
    </row>
    <row r="460" ht="12.0" customHeight="1">
      <c r="C460" s="5"/>
      <c r="D460" s="5"/>
      <c r="E460" s="4"/>
      <c r="F460" s="4"/>
      <c r="G460" s="4"/>
      <c r="J460" s="25"/>
    </row>
    <row r="461" ht="12.0" customHeight="1">
      <c r="C461" s="5"/>
      <c r="D461" s="5"/>
      <c r="E461" s="4"/>
      <c r="F461" s="4"/>
      <c r="G461" s="4"/>
      <c r="J461" s="25"/>
    </row>
    <row r="462" ht="12.0" customHeight="1">
      <c r="C462" s="5"/>
      <c r="D462" s="5"/>
      <c r="E462" s="4"/>
      <c r="F462" s="4"/>
      <c r="G462" s="4"/>
      <c r="J462" s="25"/>
    </row>
    <row r="463" ht="12.0" customHeight="1">
      <c r="C463" s="5"/>
      <c r="D463" s="5"/>
      <c r="E463" s="4"/>
      <c r="F463" s="4"/>
      <c r="G463" s="4"/>
      <c r="J463" s="25"/>
    </row>
    <row r="464" ht="12.0" customHeight="1">
      <c r="C464" s="5"/>
      <c r="D464" s="5"/>
      <c r="E464" s="4"/>
      <c r="F464" s="4"/>
      <c r="G464" s="4"/>
      <c r="J464" s="25"/>
    </row>
    <row r="465" ht="12.0" customHeight="1">
      <c r="C465" s="5"/>
      <c r="D465" s="5"/>
      <c r="E465" s="4"/>
      <c r="F465" s="4"/>
      <c r="G465" s="4"/>
      <c r="J465" s="25"/>
    </row>
    <row r="466" ht="12.0" customHeight="1">
      <c r="C466" s="5"/>
      <c r="D466" s="5"/>
      <c r="E466" s="4"/>
      <c r="F466" s="4"/>
      <c r="G466" s="4"/>
      <c r="J466" s="25"/>
    </row>
    <row r="467" ht="12.0" customHeight="1">
      <c r="C467" s="5"/>
      <c r="D467" s="5"/>
      <c r="E467" s="4"/>
      <c r="F467" s="4"/>
      <c r="G467" s="4"/>
      <c r="J467" s="25"/>
    </row>
    <row r="468" ht="12.0" customHeight="1">
      <c r="C468" s="5"/>
      <c r="D468" s="5"/>
      <c r="E468" s="4"/>
      <c r="F468" s="4"/>
      <c r="G468" s="4"/>
      <c r="J468" s="25"/>
    </row>
    <row r="469" ht="12.0" customHeight="1">
      <c r="C469" s="5"/>
      <c r="D469" s="5"/>
      <c r="E469" s="4"/>
      <c r="F469" s="4"/>
      <c r="G469" s="4"/>
      <c r="J469" s="25"/>
    </row>
    <row r="470" ht="12.0" customHeight="1">
      <c r="C470" s="5"/>
      <c r="D470" s="5"/>
      <c r="E470" s="4"/>
      <c r="F470" s="4"/>
      <c r="G470" s="4"/>
      <c r="J470" s="25"/>
    </row>
    <row r="471" ht="12.0" customHeight="1">
      <c r="C471" s="5"/>
      <c r="D471" s="5"/>
      <c r="E471" s="4"/>
      <c r="F471" s="4"/>
      <c r="G471" s="4"/>
      <c r="J471" s="25"/>
    </row>
    <row r="472" ht="12.0" customHeight="1">
      <c r="C472" s="5"/>
      <c r="D472" s="5"/>
      <c r="E472" s="4"/>
      <c r="F472" s="4"/>
      <c r="G472" s="4"/>
      <c r="J472" s="25"/>
    </row>
    <row r="473" ht="12.0" customHeight="1">
      <c r="C473" s="5"/>
      <c r="D473" s="5"/>
      <c r="E473" s="4"/>
      <c r="F473" s="4"/>
      <c r="G473" s="4"/>
      <c r="J473" s="25"/>
    </row>
    <row r="474" ht="12.0" customHeight="1">
      <c r="C474" s="5"/>
      <c r="D474" s="5"/>
      <c r="E474" s="4"/>
      <c r="F474" s="4"/>
      <c r="G474" s="4"/>
      <c r="J474" s="25"/>
    </row>
    <row r="475" ht="12.0" customHeight="1">
      <c r="C475" s="5"/>
      <c r="D475" s="5"/>
      <c r="E475" s="4"/>
      <c r="F475" s="4"/>
      <c r="G475" s="4"/>
      <c r="J475" s="25"/>
    </row>
    <row r="476" ht="12.0" customHeight="1">
      <c r="C476" s="5"/>
      <c r="D476" s="5"/>
      <c r="E476" s="4"/>
      <c r="F476" s="4"/>
      <c r="G476" s="4"/>
      <c r="J476" s="25"/>
    </row>
    <row r="477" ht="12.0" customHeight="1">
      <c r="C477" s="5"/>
      <c r="D477" s="5"/>
      <c r="E477" s="4"/>
      <c r="F477" s="4"/>
      <c r="G477" s="4"/>
      <c r="J477" s="25"/>
    </row>
    <row r="478" ht="12.0" customHeight="1">
      <c r="C478" s="5"/>
      <c r="D478" s="5"/>
      <c r="E478" s="4"/>
      <c r="F478" s="4"/>
      <c r="G478" s="4"/>
      <c r="J478" s="25"/>
    </row>
    <row r="479" ht="12.0" customHeight="1">
      <c r="C479" s="5"/>
      <c r="D479" s="5"/>
      <c r="E479" s="4"/>
      <c r="F479" s="4"/>
      <c r="G479" s="4"/>
      <c r="J479" s="25"/>
    </row>
    <row r="480" ht="12.0" customHeight="1">
      <c r="C480" s="5"/>
      <c r="D480" s="5"/>
      <c r="E480" s="4"/>
      <c r="F480" s="4"/>
      <c r="G480" s="4"/>
      <c r="J480" s="25"/>
    </row>
    <row r="481" ht="12.0" customHeight="1">
      <c r="C481" s="5"/>
      <c r="D481" s="5"/>
      <c r="E481" s="4"/>
      <c r="F481" s="4"/>
      <c r="G481" s="4"/>
      <c r="J481" s="25"/>
    </row>
    <row r="482" ht="12.0" customHeight="1">
      <c r="C482" s="5"/>
      <c r="D482" s="5"/>
      <c r="E482" s="4"/>
      <c r="F482" s="4"/>
      <c r="G482" s="4"/>
      <c r="J482" s="25"/>
    </row>
    <row r="483" ht="12.0" customHeight="1">
      <c r="C483" s="5"/>
      <c r="D483" s="5"/>
      <c r="E483" s="4"/>
      <c r="F483" s="4"/>
      <c r="G483" s="4"/>
      <c r="J483" s="25"/>
    </row>
    <row r="484" ht="12.0" customHeight="1">
      <c r="C484" s="5"/>
      <c r="D484" s="5"/>
      <c r="E484" s="4"/>
      <c r="F484" s="4"/>
      <c r="G484" s="4"/>
      <c r="J484" s="25"/>
    </row>
    <row r="485" ht="12.0" customHeight="1">
      <c r="C485" s="5"/>
      <c r="D485" s="5"/>
      <c r="E485" s="4"/>
      <c r="F485" s="4"/>
      <c r="G485" s="4"/>
      <c r="J485" s="25"/>
    </row>
    <row r="486" ht="12.0" customHeight="1">
      <c r="C486" s="5"/>
      <c r="D486" s="5"/>
      <c r="E486" s="4"/>
      <c r="F486" s="4"/>
      <c r="G486" s="4"/>
      <c r="J486" s="25"/>
    </row>
    <row r="487" ht="12.0" customHeight="1">
      <c r="C487" s="5"/>
      <c r="D487" s="5"/>
      <c r="E487" s="4"/>
      <c r="F487" s="4"/>
      <c r="G487" s="4"/>
      <c r="J487" s="25"/>
    </row>
    <row r="488" ht="12.0" customHeight="1">
      <c r="C488" s="5"/>
      <c r="D488" s="5"/>
      <c r="E488" s="4"/>
      <c r="F488" s="4"/>
      <c r="G488" s="4"/>
      <c r="J488" s="25"/>
    </row>
    <row r="489" ht="12.0" customHeight="1">
      <c r="C489" s="5"/>
      <c r="D489" s="5"/>
      <c r="E489" s="4"/>
      <c r="F489" s="4"/>
      <c r="G489" s="4"/>
      <c r="J489" s="25"/>
    </row>
    <row r="490" ht="12.0" customHeight="1">
      <c r="C490" s="5"/>
      <c r="D490" s="5"/>
      <c r="E490" s="4"/>
      <c r="F490" s="4"/>
      <c r="G490" s="4"/>
      <c r="J490" s="25"/>
    </row>
    <row r="491" ht="12.0" customHeight="1">
      <c r="C491" s="5"/>
      <c r="D491" s="5"/>
      <c r="E491" s="4"/>
      <c r="F491" s="4"/>
      <c r="G491" s="4"/>
      <c r="J491" s="25"/>
    </row>
    <row r="492" ht="12.0" customHeight="1">
      <c r="C492" s="5"/>
      <c r="D492" s="5"/>
      <c r="E492" s="4"/>
      <c r="F492" s="4"/>
      <c r="G492" s="4"/>
      <c r="J492" s="25"/>
    </row>
    <row r="493" ht="12.0" customHeight="1">
      <c r="C493" s="5"/>
      <c r="D493" s="5"/>
      <c r="E493" s="4"/>
      <c r="F493" s="4"/>
      <c r="G493" s="4"/>
      <c r="J493" s="25"/>
    </row>
    <row r="494" ht="12.0" customHeight="1">
      <c r="C494" s="5"/>
      <c r="D494" s="5"/>
      <c r="E494" s="4"/>
      <c r="F494" s="4"/>
      <c r="G494" s="4"/>
      <c r="J494" s="25"/>
    </row>
    <row r="495" ht="12.0" customHeight="1">
      <c r="C495" s="5"/>
      <c r="D495" s="5"/>
      <c r="E495" s="4"/>
      <c r="F495" s="4"/>
      <c r="G495" s="4"/>
      <c r="J495" s="25"/>
    </row>
    <row r="496" ht="12.0" customHeight="1">
      <c r="C496" s="5"/>
      <c r="D496" s="5"/>
      <c r="E496" s="4"/>
      <c r="F496" s="4"/>
      <c r="G496" s="4"/>
      <c r="J496" s="25"/>
    </row>
    <row r="497" ht="12.0" customHeight="1">
      <c r="C497" s="5"/>
      <c r="D497" s="5"/>
      <c r="E497" s="4"/>
      <c r="F497" s="4"/>
      <c r="G497" s="4"/>
      <c r="J497" s="25"/>
    </row>
    <row r="498" ht="12.0" customHeight="1">
      <c r="C498" s="5"/>
      <c r="D498" s="5"/>
      <c r="E498" s="4"/>
      <c r="F498" s="4"/>
      <c r="G498" s="4"/>
      <c r="J498" s="25"/>
    </row>
    <row r="499" ht="12.0" customHeight="1">
      <c r="C499" s="5"/>
      <c r="D499" s="5"/>
      <c r="E499" s="4"/>
      <c r="F499" s="4"/>
      <c r="G499" s="4"/>
      <c r="J499" s="25"/>
    </row>
    <row r="500" ht="12.0" customHeight="1">
      <c r="C500" s="5"/>
      <c r="D500" s="5"/>
      <c r="E500" s="4"/>
      <c r="F500" s="4"/>
      <c r="G500" s="4"/>
      <c r="J500" s="25"/>
    </row>
    <row r="501" ht="12.0" customHeight="1">
      <c r="C501" s="5"/>
      <c r="D501" s="5"/>
      <c r="E501" s="4"/>
      <c r="F501" s="4"/>
      <c r="G501" s="4"/>
      <c r="J501" s="25"/>
    </row>
    <row r="502" ht="12.0" customHeight="1">
      <c r="C502" s="5"/>
      <c r="D502" s="5"/>
      <c r="E502" s="4"/>
      <c r="F502" s="4"/>
      <c r="G502" s="4"/>
      <c r="J502" s="25"/>
    </row>
    <row r="503" ht="12.0" customHeight="1">
      <c r="C503" s="5"/>
      <c r="D503" s="5"/>
      <c r="E503" s="4"/>
      <c r="F503" s="4"/>
      <c r="G503" s="4"/>
      <c r="J503" s="25"/>
    </row>
    <row r="504" ht="12.0" customHeight="1">
      <c r="C504" s="5"/>
      <c r="D504" s="5"/>
      <c r="E504" s="4"/>
      <c r="F504" s="4"/>
      <c r="G504" s="4"/>
      <c r="J504" s="25"/>
    </row>
    <row r="505" ht="12.0" customHeight="1">
      <c r="C505" s="5"/>
      <c r="D505" s="5"/>
      <c r="E505" s="4"/>
      <c r="F505" s="4"/>
      <c r="G505" s="4"/>
      <c r="J505" s="25"/>
    </row>
    <row r="506" ht="12.0" customHeight="1">
      <c r="C506" s="5"/>
      <c r="D506" s="5"/>
      <c r="E506" s="4"/>
      <c r="F506" s="4"/>
      <c r="G506" s="4"/>
      <c r="J506" s="25"/>
    </row>
    <row r="507" ht="12.0" customHeight="1">
      <c r="C507" s="5"/>
      <c r="D507" s="5"/>
      <c r="E507" s="4"/>
      <c r="F507" s="4"/>
      <c r="G507" s="4"/>
      <c r="J507" s="25"/>
    </row>
    <row r="508" ht="12.0" customHeight="1">
      <c r="C508" s="5"/>
      <c r="D508" s="5"/>
      <c r="E508" s="4"/>
      <c r="F508" s="4"/>
      <c r="G508" s="4"/>
      <c r="J508" s="25"/>
    </row>
    <row r="509" ht="12.0" customHeight="1">
      <c r="C509" s="5"/>
      <c r="D509" s="5"/>
      <c r="E509" s="4"/>
      <c r="F509" s="4"/>
      <c r="G509" s="4"/>
      <c r="J509" s="25"/>
    </row>
    <row r="510" ht="12.0" customHeight="1">
      <c r="C510" s="5"/>
      <c r="D510" s="5"/>
      <c r="E510" s="4"/>
      <c r="F510" s="4"/>
      <c r="G510" s="4"/>
      <c r="J510" s="25"/>
    </row>
    <row r="511" ht="12.0" customHeight="1">
      <c r="C511" s="5"/>
      <c r="D511" s="5"/>
      <c r="E511" s="4"/>
      <c r="F511" s="4"/>
      <c r="G511" s="4"/>
      <c r="J511" s="25"/>
    </row>
    <row r="512" ht="12.0" customHeight="1">
      <c r="C512" s="5"/>
      <c r="D512" s="5"/>
      <c r="E512" s="4"/>
      <c r="F512" s="4"/>
      <c r="G512" s="4"/>
      <c r="J512" s="25"/>
    </row>
    <row r="513" ht="12.0" customHeight="1">
      <c r="C513" s="5"/>
      <c r="D513" s="5"/>
      <c r="E513" s="4"/>
      <c r="F513" s="4"/>
      <c r="G513" s="4"/>
      <c r="J513" s="25"/>
    </row>
    <row r="514" ht="12.0" customHeight="1">
      <c r="C514" s="5"/>
      <c r="D514" s="5"/>
      <c r="E514" s="4"/>
      <c r="F514" s="4"/>
      <c r="G514" s="4"/>
      <c r="J514" s="25"/>
    </row>
    <row r="515" ht="12.0" customHeight="1">
      <c r="C515" s="5"/>
      <c r="D515" s="5"/>
      <c r="E515" s="4"/>
      <c r="F515" s="4"/>
      <c r="G515" s="4"/>
      <c r="J515" s="25"/>
    </row>
    <row r="516" ht="12.0" customHeight="1">
      <c r="C516" s="5"/>
      <c r="D516" s="5"/>
      <c r="E516" s="4"/>
      <c r="F516" s="4"/>
      <c r="G516" s="4"/>
      <c r="J516" s="25"/>
    </row>
    <row r="517" ht="12.0" customHeight="1">
      <c r="C517" s="5"/>
      <c r="D517" s="5"/>
      <c r="E517" s="4"/>
      <c r="F517" s="4"/>
      <c r="G517" s="4"/>
      <c r="J517" s="25"/>
    </row>
    <row r="518" ht="12.0" customHeight="1">
      <c r="C518" s="5"/>
      <c r="D518" s="5"/>
      <c r="E518" s="4"/>
      <c r="F518" s="4"/>
      <c r="G518" s="4"/>
      <c r="J518" s="25"/>
    </row>
    <row r="519" ht="12.0" customHeight="1">
      <c r="C519" s="5"/>
      <c r="D519" s="5"/>
      <c r="E519" s="4"/>
      <c r="F519" s="4"/>
      <c r="G519" s="4"/>
      <c r="J519" s="25"/>
    </row>
    <row r="520" ht="12.0" customHeight="1">
      <c r="C520" s="5"/>
      <c r="D520" s="5"/>
      <c r="E520" s="4"/>
      <c r="F520" s="4"/>
      <c r="G520" s="4"/>
      <c r="J520" s="25"/>
    </row>
    <row r="521" ht="12.0" customHeight="1">
      <c r="C521" s="5"/>
      <c r="D521" s="5"/>
      <c r="E521" s="4"/>
      <c r="F521" s="4"/>
      <c r="G521" s="4"/>
      <c r="J521" s="25"/>
    </row>
    <row r="522" ht="12.0" customHeight="1">
      <c r="C522" s="5"/>
      <c r="D522" s="5"/>
      <c r="E522" s="4"/>
      <c r="F522" s="4"/>
      <c r="G522" s="4"/>
      <c r="J522" s="25"/>
    </row>
    <row r="523" ht="12.0" customHeight="1">
      <c r="C523" s="5"/>
      <c r="D523" s="5"/>
      <c r="E523" s="4"/>
      <c r="F523" s="4"/>
      <c r="G523" s="4"/>
      <c r="J523" s="25"/>
    </row>
    <row r="524" ht="12.0" customHeight="1">
      <c r="C524" s="5"/>
      <c r="D524" s="5"/>
      <c r="E524" s="4"/>
      <c r="F524" s="4"/>
      <c r="G524" s="4"/>
      <c r="J524" s="25"/>
    </row>
    <row r="525" ht="12.0" customHeight="1">
      <c r="C525" s="5"/>
      <c r="D525" s="5"/>
      <c r="E525" s="4"/>
      <c r="F525" s="4"/>
      <c r="G525" s="4"/>
      <c r="J525" s="25"/>
    </row>
    <row r="526" ht="12.0" customHeight="1">
      <c r="C526" s="5"/>
      <c r="D526" s="5"/>
      <c r="E526" s="4"/>
      <c r="F526" s="4"/>
      <c r="G526" s="4"/>
      <c r="J526" s="25"/>
    </row>
    <row r="527" ht="12.0" customHeight="1">
      <c r="C527" s="5"/>
      <c r="D527" s="5"/>
      <c r="E527" s="4"/>
      <c r="F527" s="4"/>
      <c r="G527" s="4"/>
      <c r="J527" s="25"/>
    </row>
    <row r="528" ht="12.0" customHeight="1">
      <c r="C528" s="5"/>
      <c r="D528" s="5"/>
      <c r="E528" s="4"/>
      <c r="F528" s="4"/>
      <c r="G528" s="4"/>
      <c r="J528" s="25"/>
    </row>
    <row r="529" ht="12.0" customHeight="1">
      <c r="C529" s="5"/>
      <c r="D529" s="5"/>
      <c r="E529" s="4"/>
      <c r="F529" s="4"/>
      <c r="G529" s="4"/>
      <c r="J529" s="25"/>
    </row>
    <row r="530" ht="12.0" customHeight="1">
      <c r="C530" s="5"/>
      <c r="D530" s="5"/>
      <c r="E530" s="4"/>
      <c r="F530" s="4"/>
      <c r="G530" s="4"/>
      <c r="J530" s="25"/>
    </row>
    <row r="531" ht="12.0" customHeight="1">
      <c r="C531" s="5"/>
      <c r="D531" s="5"/>
      <c r="E531" s="4"/>
      <c r="F531" s="4"/>
      <c r="G531" s="4"/>
      <c r="J531" s="25"/>
    </row>
    <row r="532" ht="12.0" customHeight="1">
      <c r="C532" s="5"/>
      <c r="D532" s="5"/>
      <c r="E532" s="4"/>
      <c r="F532" s="4"/>
      <c r="G532" s="4"/>
      <c r="J532" s="25"/>
    </row>
    <row r="533" ht="12.0" customHeight="1">
      <c r="C533" s="5"/>
      <c r="D533" s="5"/>
      <c r="E533" s="4"/>
      <c r="F533" s="4"/>
      <c r="G533" s="4"/>
      <c r="J533" s="25"/>
    </row>
    <row r="534" ht="12.0" customHeight="1">
      <c r="C534" s="5"/>
      <c r="D534" s="5"/>
      <c r="E534" s="4"/>
      <c r="F534" s="4"/>
      <c r="G534" s="4"/>
      <c r="J534" s="25"/>
    </row>
    <row r="535" ht="12.0" customHeight="1">
      <c r="C535" s="5"/>
      <c r="D535" s="5"/>
      <c r="E535" s="4"/>
      <c r="F535" s="4"/>
      <c r="G535" s="4"/>
      <c r="J535" s="25"/>
    </row>
    <row r="536" ht="12.0" customHeight="1">
      <c r="C536" s="5"/>
      <c r="D536" s="5"/>
      <c r="E536" s="4"/>
      <c r="F536" s="4"/>
      <c r="G536" s="4"/>
      <c r="J536" s="25"/>
    </row>
    <row r="537" ht="12.0" customHeight="1">
      <c r="C537" s="5"/>
      <c r="D537" s="5"/>
      <c r="E537" s="4"/>
      <c r="F537" s="4"/>
      <c r="G537" s="4"/>
      <c r="J537" s="25"/>
    </row>
    <row r="538" ht="12.0" customHeight="1">
      <c r="C538" s="5"/>
      <c r="D538" s="5"/>
      <c r="E538" s="4"/>
      <c r="F538" s="4"/>
      <c r="G538" s="4"/>
      <c r="J538" s="25"/>
    </row>
    <row r="539" ht="12.0" customHeight="1">
      <c r="C539" s="5"/>
      <c r="D539" s="5"/>
      <c r="E539" s="4"/>
      <c r="F539" s="4"/>
      <c r="G539" s="4"/>
      <c r="J539" s="25"/>
    </row>
    <row r="540" ht="12.0" customHeight="1">
      <c r="C540" s="5"/>
      <c r="D540" s="5"/>
      <c r="E540" s="4"/>
      <c r="F540" s="4"/>
      <c r="G540" s="4"/>
      <c r="J540" s="25"/>
    </row>
    <row r="541" ht="12.0" customHeight="1">
      <c r="C541" s="5"/>
      <c r="D541" s="5"/>
      <c r="E541" s="4"/>
      <c r="F541" s="4"/>
      <c r="G541" s="4"/>
      <c r="J541" s="25"/>
    </row>
    <row r="542" ht="12.0" customHeight="1">
      <c r="C542" s="5"/>
      <c r="D542" s="5"/>
      <c r="E542" s="4"/>
      <c r="F542" s="4"/>
      <c r="G542" s="4"/>
      <c r="J542" s="25"/>
    </row>
    <row r="543" ht="12.0" customHeight="1">
      <c r="C543" s="5"/>
      <c r="D543" s="5"/>
      <c r="E543" s="4"/>
      <c r="F543" s="4"/>
      <c r="G543" s="4"/>
      <c r="J543" s="25"/>
    </row>
    <row r="544" ht="12.0" customHeight="1">
      <c r="C544" s="5"/>
      <c r="D544" s="5"/>
      <c r="E544" s="4"/>
      <c r="F544" s="4"/>
      <c r="G544" s="4"/>
      <c r="J544" s="25"/>
    </row>
    <row r="545" ht="12.0" customHeight="1">
      <c r="C545" s="5"/>
      <c r="D545" s="5"/>
      <c r="E545" s="4"/>
      <c r="F545" s="4"/>
      <c r="G545" s="4"/>
      <c r="J545" s="25"/>
    </row>
    <row r="546" ht="12.0" customHeight="1">
      <c r="C546" s="5"/>
      <c r="D546" s="5"/>
      <c r="E546" s="4"/>
      <c r="F546" s="4"/>
      <c r="G546" s="4"/>
      <c r="J546" s="25"/>
    </row>
    <row r="547" ht="12.0" customHeight="1">
      <c r="C547" s="5"/>
      <c r="D547" s="5"/>
      <c r="E547" s="4"/>
      <c r="F547" s="4"/>
      <c r="G547" s="4"/>
      <c r="J547" s="25"/>
    </row>
    <row r="548" ht="12.0" customHeight="1">
      <c r="C548" s="5"/>
      <c r="D548" s="5"/>
      <c r="E548" s="4"/>
      <c r="F548" s="4"/>
      <c r="G548" s="4"/>
      <c r="J548" s="25"/>
    </row>
    <row r="549" ht="12.0" customHeight="1">
      <c r="C549" s="5"/>
      <c r="D549" s="5"/>
      <c r="E549" s="4"/>
      <c r="F549" s="4"/>
      <c r="G549" s="4"/>
      <c r="J549" s="25"/>
    </row>
    <row r="550" ht="12.0" customHeight="1">
      <c r="C550" s="5"/>
      <c r="D550" s="5"/>
      <c r="E550" s="4"/>
      <c r="F550" s="4"/>
      <c r="G550" s="4"/>
      <c r="J550" s="25"/>
    </row>
    <row r="551" ht="12.0" customHeight="1">
      <c r="C551" s="5"/>
      <c r="D551" s="5"/>
      <c r="E551" s="4"/>
      <c r="F551" s="4"/>
      <c r="G551" s="4"/>
      <c r="J551" s="25"/>
    </row>
    <row r="552" ht="12.0" customHeight="1">
      <c r="C552" s="5"/>
      <c r="D552" s="5"/>
      <c r="E552" s="4"/>
      <c r="F552" s="4"/>
      <c r="G552" s="4"/>
      <c r="J552" s="25"/>
    </row>
    <row r="553" ht="12.0" customHeight="1">
      <c r="C553" s="5"/>
      <c r="D553" s="5"/>
      <c r="E553" s="4"/>
      <c r="F553" s="4"/>
      <c r="G553" s="4"/>
      <c r="J553" s="25"/>
    </row>
    <row r="554" ht="12.0" customHeight="1">
      <c r="C554" s="5"/>
      <c r="D554" s="5"/>
      <c r="E554" s="4"/>
      <c r="F554" s="4"/>
      <c r="G554" s="4"/>
      <c r="J554" s="25"/>
    </row>
    <row r="555" ht="12.0" customHeight="1">
      <c r="C555" s="5"/>
      <c r="D555" s="5"/>
      <c r="E555" s="4"/>
      <c r="F555" s="4"/>
      <c r="G555" s="4"/>
      <c r="J555" s="25"/>
    </row>
    <row r="556" ht="12.0" customHeight="1">
      <c r="C556" s="5"/>
      <c r="D556" s="5"/>
      <c r="E556" s="4"/>
      <c r="F556" s="4"/>
      <c r="G556" s="4"/>
      <c r="J556" s="25"/>
    </row>
    <row r="557" ht="12.0" customHeight="1">
      <c r="C557" s="5"/>
      <c r="D557" s="5"/>
      <c r="E557" s="4"/>
      <c r="F557" s="4"/>
      <c r="G557" s="4"/>
      <c r="J557" s="25"/>
    </row>
    <row r="558" ht="12.0" customHeight="1">
      <c r="C558" s="5"/>
      <c r="D558" s="5"/>
      <c r="E558" s="4"/>
      <c r="F558" s="4"/>
      <c r="G558" s="4"/>
      <c r="J558" s="25"/>
    </row>
    <row r="559" ht="12.0" customHeight="1">
      <c r="C559" s="5"/>
      <c r="D559" s="5"/>
      <c r="E559" s="4"/>
      <c r="F559" s="4"/>
      <c r="G559" s="4"/>
      <c r="J559" s="25"/>
    </row>
    <row r="560" ht="12.0" customHeight="1">
      <c r="C560" s="5"/>
      <c r="D560" s="5"/>
      <c r="E560" s="4"/>
      <c r="F560" s="4"/>
      <c r="G560" s="4"/>
      <c r="J560" s="25"/>
    </row>
    <row r="561" ht="12.0" customHeight="1">
      <c r="C561" s="5"/>
      <c r="D561" s="5"/>
      <c r="E561" s="4"/>
      <c r="F561" s="4"/>
      <c r="G561" s="4"/>
      <c r="J561" s="25"/>
    </row>
    <row r="562" ht="12.0" customHeight="1">
      <c r="C562" s="5"/>
      <c r="D562" s="5"/>
      <c r="E562" s="4"/>
      <c r="F562" s="4"/>
      <c r="G562" s="4"/>
      <c r="J562" s="25"/>
    </row>
    <row r="563" ht="12.0" customHeight="1">
      <c r="C563" s="5"/>
      <c r="D563" s="5"/>
      <c r="E563" s="4"/>
      <c r="F563" s="4"/>
      <c r="G563" s="4"/>
      <c r="J563" s="25"/>
    </row>
    <row r="564" ht="12.0" customHeight="1">
      <c r="C564" s="5"/>
      <c r="D564" s="5"/>
      <c r="E564" s="4"/>
      <c r="F564" s="4"/>
      <c r="G564" s="4"/>
      <c r="J564" s="25"/>
    </row>
    <row r="565" ht="12.0" customHeight="1">
      <c r="C565" s="5"/>
      <c r="D565" s="5"/>
      <c r="E565" s="4"/>
      <c r="F565" s="4"/>
      <c r="G565" s="4"/>
      <c r="J565" s="25"/>
    </row>
    <row r="566" ht="12.0" customHeight="1">
      <c r="C566" s="5"/>
      <c r="D566" s="5"/>
      <c r="E566" s="4"/>
      <c r="F566" s="4"/>
      <c r="G566" s="4"/>
      <c r="J566" s="25"/>
    </row>
    <row r="567" ht="12.0" customHeight="1">
      <c r="C567" s="5"/>
      <c r="D567" s="5"/>
      <c r="E567" s="4"/>
      <c r="F567" s="4"/>
      <c r="G567" s="4"/>
      <c r="J567" s="25"/>
    </row>
    <row r="568" ht="12.0" customHeight="1">
      <c r="C568" s="5"/>
      <c r="D568" s="5"/>
      <c r="E568" s="4"/>
      <c r="F568" s="4"/>
      <c r="G568" s="4"/>
      <c r="J568" s="25"/>
    </row>
    <row r="569" ht="12.0" customHeight="1">
      <c r="C569" s="5"/>
      <c r="D569" s="5"/>
      <c r="E569" s="4"/>
      <c r="F569" s="4"/>
      <c r="G569" s="4"/>
      <c r="J569" s="25"/>
    </row>
    <row r="570" ht="12.0" customHeight="1">
      <c r="C570" s="5"/>
      <c r="D570" s="5"/>
      <c r="E570" s="4"/>
      <c r="F570" s="4"/>
      <c r="G570" s="4"/>
      <c r="J570" s="25"/>
    </row>
    <row r="571" ht="12.0" customHeight="1">
      <c r="C571" s="5"/>
      <c r="D571" s="5"/>
      <c r="E571" s="4"/>
      <c r="F571" s="4"/>
      <c r="G571" s="4"/>
      <c r="J571" s="25"/>
    </row>
    <row r="572" ht="12.0" customHeight="1">
      <c r="C572" s="5"/>
      <c r="D572" s="5"/>
      <c r="E572" s="4"/>
      <c r="F572" s="4"/>
      <c r="G572" s="4"/>
      <c r="J572" s="25"/>
    </row>
    <row r="573" ht="12.0" customHeight="1">
      <c r="C573" s="5"/>
      <c r="D573" s="5"/>
      <c r="E573" s="4"/>
      <c r="F573" s="4"/>
      <c r="G573" s="4"/>
      <c r="J573" s="25"/>
    </row>
    <row r="574" ht="12.0" customHeight="1">
      <c r="C574" s="5"/>
      <c r="D574" s="5"/>
      <c r="E574" s="4"/>
      <c r="F574" s="4"/>
      <c r="G574" s="4"/>
      <c r="J574" s="25"/>
    </row>
    <row r="575" ht="12.0" customHeight="1">
      <c r="C575" s="5"/>
      <c r="D575" s="5"/>
      <c r="E575" s="4"/>
      <c r="F575" s="4"/>
      <c r="G575" s="4"/>
      <c r="J575" s="25"/>
    </row>
    <row r="576" ht="12.0" customHeight="1">
      <c r="C576" s="5"/>
      <c r="D576" s="5"/>
      <c r="E576" s="4"/>
      <c r="F576" s="4"/>
      <c r="G576" s="4"/>
      <c r="J576" s="25"/>
    </row>
    <row r="577" ht="12.0" customHeight="1">
      <c r="C577" s="5"/>
      <c r="D577" s="5"/>
      <c r="E577" s="4"/>
      <c r="F577" s="4"/>
      <c r="G577" s="4"/>
      <c r="J577" s="25"/>
    </row>
    <row r="578" ht="12.0" customHeight="1">
      <c r="C578" s="5"/>
      <c r="D578" s="5"/>
      <c r="E578" s="4"/>
      <c r="F578" s="4"/>
      <c r="G578" s="4"/>
      <c r="J578" s="25"/>
    </row>
    <row r="579" ht="12.0" customHeight="1">
      <c r="C579" s="5"/>
      <c r="D579" s="5"/>
      <c r="E579" s="4"/>
      <c r="F579" s="4"/>
      <c r="G579" s="4"/>
      <c r="J579" s="25"/>
    </row>
    <row r="580" ht="12.0" customHeight="1">
      <c r="C580" s="5"/>
      <c r="D580" s="5"/>
      <c r="E580" s="4"/>
      <c r="F580" s="4"/>
      <c r="G580" s="4"/>
      <c r="J580" s="25"/>
    </row>
    <row r="581" ht="12.0" customHeight="1">
      <c r="C581" s="5"/>
      <c r="D581" s="5"/>
      <c r="E581" s="4"/>
      <c r="F581" s="4"/>
      <c r="G581" s="4"/>
      <c r="J581" s="25"/>
    </row>
    <row r="582" ht="12.0" customHeight="1">
      <c r="C582" s="5"/>
      <c r="D582" s="5"/>
      <c r="E582" s="4"/>
      <c r="F582" s="4"/>
      <c r="G582" s="4"/>
      <c r="J582" s="25"/>
    </row>
    <row r="583" ht="12.0" customHeight="1">
      <c r="C583" s="5"/>
      <c r="D583" s="5"/>
      <c r="E583" s="4"/>
      <c r="F583" s="4"/>
      <c r="G583" s="4"/>
      <c r="J583" s="25"/>
    </row>
    <row r="584" ht="12.0" customHeight="1">
      <c r="C584" s="5"/>
      <c r="D584" s="5"/>
      <c r="E584" s="4"/>
      <c r="F584" s="4"/>
      <c r="G584" s="4"/>
      <c r="J584" s="25"/>
    </row>
    <row r="585" ht="12.0" customHeight="1">
      <c r="C585" s="5"/>
      <c r="D585" s="5"/>
      <c r="E585" s="4"/>
      <c r="F585" s="4"/>
      <c r="G585" s="4"/>
      <c r="J585" s="25"/>
    </row>
    <row r="586" ht="12.0" customHeight="1">
      <c r="C586" s="5"/>
      <c r="D586" s="5"/>
      <c r="E586" s="4"/>
      <c r="F586" s="4"/>
      <c r="G586" s="4"/>
      <c r="J586" s="25"/>
    </row>
    <row r="587" ht="12.0" customHeight="1">
      <c r="C587" s="5"/>
      <c r="D587" s="5"/>
      <c r="E587" s="4"/>
      <c r="F587" s="4"/>
      <c r="G587" s="4"/>
      <c r="J587" s="25"/>
    </row>
    <row r="588" ht="12.0" customHeight="1">
      <c r="C588" s="5"/>
      <c r="D588" s="5"/>
      <c r="E588" s="4"/>
      <c r="F588" s="4"/>
      <c r="G588" s="4"/>
      <c r="J588" s="25"/>
    </row>
    <row r="589" ht="12.0" customHeight="1">
      <c r="C589" s="5"/>
      <c r="D589" s="5"/>
      <c r="E589" s="4"/>
      <c r="F589" s="4"/>
      <c r="G589" s="4"/>
      <c r="J589" s="25"/>
    </row>
    <row r="590" ht="12.0" customHeight="1">
      <c r="C590" s="5"/>
      <c r="D590" s="5"/>
      <c r="E590" s="4"/>
      <c r="F590" s="4"/>
      <c r="G590" s="4"/>
      <c r="J590" s="25"/>
    </row>
    <row r="591" ht="12.0" customHeight="1">
      <c r="C591" s="5"/>
      <c r="D591" s="5"/>
      <c r="E591" s="4"/>
      <c r="F591" s="4"/>
      <c r="G591" s="4"/>
      <c r="J591" s="25"/>
    </row>
    <row r="592" ht="12.0" customHeight="1">
      <c r="C592" s="5"/>
      <c r="D592" s="5"/>
      <c r="E592" s="4"/>
      <c r="F592" s="4"/>
      <c r="G592" s="4"/>
      <c r="J592" s="25"/>
    </row>
    <row r="593" ht="12.0" customHeight="1">
      <c r="C593" s="5"/>
      <c r="D593" s="5"/>
      <c r="E593" s="4"/>
      <c r="F593" s="4"/>
      <c r="G593" s="4"/>
      <c r="J593" s="25"/>
    </row>
    <row r="594" ht="12.0" customHeight="1">
      <c r="C594" s="5"/>
      <c r="D594" s="5"/>
      <c r="E594" s="4"/>
      <c r="F594" s="4"/>
      <c r="G594" s="4"/>
      <c r="J594" s="25"/>
    </row>
    <row r="595" ht="12.0" customHeight="1">
      <c r="C595" s="5"/>
      <c r="D595" s="5"/>
      <c r="E595" s="4"/>
      <c r="F595" s="4"/>
      <c r="G595" s="4"/>
      <c r="J595" s="25"/>
    </row>
    <row r="596" ht="12.0" customHeight="1">
      <c r="C596" s="5"/>
      <c r="D596" s="5"/>
      <c r="E596" s="4"/>
      <c r="F596" s="4"/>
      <c r="G596" s="4"/>
      <c r="J596" s="25"/>
    </row>
    <row r="597" ht="12.0" customHeight="1">
      <c r="C597" s="5"/>
      <c r="D597" s="5"/>
      <c r="E597" s="4"/>
      <c r="F597" s="4"/>
      <c r="G597" s="4"/>
      <c r="J597" s="25"/>
    </row>
    <row r="598" ht="12.0" customHeight="1">
      <c r="C598" s="5"/>
      <c r="D598" s="5"/>
      <c r="E598" s="4"/>
      <c r="F598" s="4"/>
      <c r="G598" s="4"/>
      <c r="J598" s="25"/>
    </row>
    <row r="599" ht="12.0" customHeight="1">
      <c r="C599" s="5"/>
      <c r="D599" s="5"/>
      <c r="E599" s="4"/>
      <c r="F599" s="4"/>
      <c r="G599" s="4"/>
      <c r="J599" s="25"/>
    </row>
    <row r="600" ht="12.0" customHeight="1">
      <c r="C600" s="5"/>
      <c r="D600" s="5"/>
      <c r="E600" s="4"/>
      <c r="F600" s="4"/>
      <c r="G600" s="4"/>
      <c r="J600" s="25"/>
    </row>
    <row r="601" ht="12.0" customHeight="1">
      <c r="C601" s="5"/>
      <c r="D601" s="5"/>
      <c r="E601" s="4"/>
      <c r="F601" s="4"/>
      <c r="G601" s="4"/>
      <c r="J601" s="25"/>
    </row>
    <row r="602" ht="12.0" customHeight="1">
      <c r="C602" s="5"/>
      <c r="D602" s="5"/>
      <c r="E602" s="4"/>
      <c r="F602" s="4"/>
      <c r="G602" s="4"/>
      <c r="J602" s="25"/>
    </row>
    <row r="603" ht="12.0" customHeight="1">
      <c r="C603" s="5"/>
      <c r="D603" s="5"/>
      <c r="E603" s="4"/>
      <c r="F603" s="4"/>
      <c r="G603" s="4"/>
      <c r="J603" s="25"/>
    </row>
    <row r="604" ht="12.0" customHeight="1">
      <c r="C604" s="5"/>
      <c r="D604" s="5"/>
      <c r="E604" s="4"/>
      <c r="F604" s="4"/>
      <c r="G604" s="4"/>
      <c r="J604" s="25"/>
    </row>
    <row r="605" ht="12.0" customHeight="1">
      <c r="C605" s="5"/>
      <c r="D605" s="5"/>
      <c r="E605" s="4"/>
      <c r="F605" s="4"/>
      <c r="G605" s="4"/>
      <c r="J605" s="25"/>
    </row>
    <row r="606" ht="12.0" customHeight="1">
      <c r="C606" s="5"/>
      <c r="D606" s="5"/>
      <c r="E606" s="4"/>
      <c r="F606" s="4"/>
      <c r="G606" s="4"/>
      <c r="J606" s="25"/>
    </row>
    <row r="607" ht="12.0" customHeight="1">
      <c r="C607" s="5"/>
      <c r="D607" s="5"/>
      <c r="E607" s="4"/>
      <c r="F607" s="4"/>
      <c r="G607" s="4"/>
      <c r="J607" s="25"/>
    </row>
    <row r="608" ht="12.0" customHeight="1">
      <c r="C608" s="5"/>
      <c r="D608" s="5"/>
      <c r="E608" s="4"/>
      <c r="F608" s="4"/>
      <c r="G608" s="4"/>
      <c r="J608" s="25"/>
    </row>
    <row r="609" ht="12.0" customHeight="1">
      <c r="C609" s="5"/>
      <c r="D609" s="5"/>
      <c r="E609" s="4"/>
      <c r="F609" s="4"/>
      <c r="G609" s="4"/>
      <c r="J609" s="25"/>
    </row>
    <row r="610" ht="12.0" customHeight="1">
      <c r="C610" s="5"/>
      <c r="D610" s="5"/>
      <c r="E610" s="4"/>
      <c r="F610" s="4"/>
      <c r="G610" s="4"/>
      <c r="J610" s="25"/>
    </row>
    <row r="611" ht="12.0" customHeight="1">
      <c r="C611" s="5"/>
      <c r="D611" s="5"/>
      <c r="E611" s="4"/>
      <c r="F611" s="4"/>
      <c r="G611" s="4"/>
      <c r="J611" s="25"/>
    </row>
    <row r="612" ht="12.0" customHeight="1">
      <c r="C612" s="5"/>
      <c r="D612" s="5"/>
      <c r="E612" s="4"/>
      <c r="F612" s="4"/>
      <c r="G612" s="4"/>
      <c r="J612" s="25"/>
    </row>
    <row r="613" ht="12.0" customHeight="1">
      <c r="C613" s="5"/>
      <c r="D613" s="5"/>
      <c r="E613" s="4"/>
      <c r="F613" s="4"/>
      <c r="G613" s="4"/>
      <c r="J613" s="25"/>
    </row>
    <row r="614" ht="12.0" customHeight="1">
      <c r="C614" s="5"/>
      <c r="D614" s="5"/>
      <c r="E614" s="4"/>
      <c r="F614" s="4"/>
      <c r="G614" s="4"/>
      <c r="J614" s="25"/>
    </row>
    <row r="615" ht="12.0" customHeight="1">
      <c r="C615" s="5"/>
      <c r="D615" s="5"/>
      <c r="E615" s="4"/>
      <c r="F615" s="4"/>
      <c r="G615" s="4"/>
      <c r="J615" s="25"/>
    </row>
    <row r="616" ht="12.0" customHeight="1">
      <c r="C616" s="5"/>
      <c r="D616" s="5"/>
      <c r="E616" s="4"/>
      <c r="F616" s="4"/>
      <c r="G616" s="4"/>
      <c r="J616" s="25"/>
    </row>
    <row r="617" ht="12.0" customHeight="1">
      <c r="C617" s="5"/>
      <c r="D617" s="5"/>
      <c r="E617" s="4"/>
      <c r="F617" s="4"/>
      <c r="G617" s="4"/>
      <c r="J617" s="25"/>
    </row>
    <row r="618" ht="12.0" customHeight="1">
      <c r="C618" s="5"/>
      <c r="D618" s="5"/>
      <c r="E618" s="4"/>
      <c r="F618" s="4"/>
      <c r="G618" s="4"/>
      <c r="J618" s="25"/>
    </row>
    <row r="619" ht="12.0" customHeight="1">
      <c r="C619" s="5"/>
      <c r="D619" s="5"/>
      <c r="E619" s="4"/>
      <c r="F619" s="4"/>
      <c r="G619" s="4"/>
      <c r="J619" s="25"/>
    </row>
    <row r="620" ht="12.0" customHeight="1">
      <c r="C620" s="5"/>
      <c r="D620" s="5"/>
      <c r="E620" s="4"/>
      <c r="F620" s="4"/>
      <c r="G620" s="4"/>
      <c r="J620" s="25"/>
    </row>
    <row r="621" ht="12.0" customHeight="1">
      <c r="C621" s="5"/>
      <c r="D621" s="5"/>
      <c r="E621" s="4"/>
      <c r="F621" s="4"/>
      <c r="G621" s="4"/>
      <c r="J621" s="25"/>
    </row>
    <row r="622" ht="12.0" customHeight="1">
      <c r="C622" s="5"/>
      <c r="D622" s="5"/>
      <c r="E622" s="4"/>
      <c r="F622" s="4"/>
      <c r="G622" s="4"/>
      <c r="J622" s="25"/>
    </row>
    <row r="623" ht="12.0" customHeight="1">
      <c r="C623" s="5"/>
      <c r="D623" s="5"/>
      <c r="E623" s="4"/>
      <c r="F623" s="4"/>
      <c r="G623" s="4"/>
      <c r="J623" s="25"/>
    </row>
    <row r="624" ht="12.0" customHeight="1">
      <c r="C624" s="5"/>
      <c r="D624" s="5"/>
      <c r="E624" s="4"/>
      <c r="F624" s="4"/>
      <c r="G624" s="4"/>
      <c r="J624" s="25"/>
    </row>
    <row r="625" ht="12.0" customHeight="1">
      <c r="C625" s="5"/>
      <c r="D625" s="5"/>
      <c r="E625" s="4"/>
      <c r="F625" s="4"/>
      <c r="G625" s="4"/>
      <c r="J625" s="25"/>
    </row>
    <row r="626" ht="12.0" customHeight="1">
      <c r="C626" s="5"/>
      <c r="D626" s="5"/>
      <c r="E626" s="4"/>
      <c r="F626" s="4"/>
      <c r="G626" s="4"/>
      <c r="J626" s="25"/>
    </row>
    <row r="627" ht="12.0" customHeight="1">
      <c r="C627" s="5"/>
      <c r="D627" s="5"/>
      <c r="E627" s="4"/>
      <c r="F627" s="4"/>
      <c r="G627" s="4"/>
      <c r="J627" s="25"/>
    </row>
    <row r="628" ht="12.0" customHeight="1">
      <c r="C628" s="5"/>
      <c r="D628" s="5"/>
      <c r="E628" s="4"/>
      <c r="F628" s="4"/>
      <c r="G628" s="4"/>
      <c r="J628" s="25"/>
    </row>
    <row r="629" ht="12.0" customHeight="1">
      <c r="C629" s="5"/>
      <c r="D629" s="5"/>
      <c r="E629" s="4"/>
      <c r="F629" s="4"/>
      <c r="G629" s="4"/>
      <c r="J629" s="25"/>
    </row>
    <row r="630" ht="12.0" customHeight="1">
      <c r="C630" s="5"/>
      <c r="D630" s="5"/>
      <c r="E630" s="4"/>
      <c r="F630" s="4"/>
      <c r="G630" s="4"/>
      <c r="J630" s="25"/>
    </row>
    <row r="631" ht="12.0" customHeight="1">
      <c r="C631" s="5"/>
      <c r="D631" s="5"/>
      <c r="E631" s="4"/>
      <c r="F631" s="4"/>
      <c r="G631" s="4"/>
      <c r="J631" s="25"/>
    </row>
    <row r="632" ht="12.0" customHeight="1">
      <c r="C632" s="5"/>
      <c r="D632" s="5"/>
      <c r="E632" s="4"/>
      <c r="F632" s="4"/>
      <c r="G632" s="4"/>
      <c r="J632" s="25"/>
    </row>
    <row r="633" ht="12.0" customHeight="1">
      <c r="C633" s="5"/>
      <c r="D633" s="5"/>
      <c r="E633" s="4"/>
      <c r="F633" s="4"/>
      <c r="G633" s="4"/>
      <c r="J633" s="25"/>
    </row>
    <row r="634" ht="12.0" customHeight="1">
      <c r="C634" s="5"/>
      <c r="D634" s="5"/>
      <c r="E634" s="4"/>
      <c r="F634" s="4"/>
      <c r="G634" s="4"/>
      <c r="J634" s="25"/>
    </row>
    <row r="635" ht="12.0" customHeight="1">
      <c r="C635" s="5"/>
      <c r="D635" s="5"/>
      <c r="E635" s="4"/>
      <c r="F635" s="4"/>
      <c r="G635" s="4"/>
      <c r="J635" s="25"/>
    </row>
    <row r="636" ht="12.0" customHeight="1">
      <c r="C636" s="5"/>
      <c r="D636" s="5"/>
      <c r="E636" s="4"/>
      <c r="F636" s="4"/>
      <c r="G636" s="4"/>
      <c r="J636" s="25"/>
    </row>
    <row r="637" ht="12.0" customHeight="1">
      <c r="C637" s="5"/>
      <c r="D637" s="5"/>
      <c r="E637" s="4"/>
      <c r="F637" s="4"/>
      <c r="G637" s="4"/>
      <c r="J637" s="25"/>
    </row>
    <row r="638" ht="12.0" customHeight="1">
      <c r="C638" s="5"/>
      <c r="D638" s="5"/>
      <c r="E638" s="4"/>
      <c r="F638" s="4"/>
      <c r="G638" s="4"/>
      <c r="J638" s="25"/>
    </row>
    <row r="639" ht="12.0" customHeight="1">
      <c r="C639" s="5"/>
      <c r="D639" s="5"/>
      <c r="E639" s="4"/>
      <c r="F639" s="4"/>
      <c r="G639" s="4"/>
      <c r="J639" s="25"/>
    </row>
    <row r="640" ht="12.0" customHeight="1">
      <c r="C640" s="5"/>
      <c r="D640" s="5"/>
      <c r="E640" s="4"/>
      <c r="F640" s="4"/>
      <c r="G640" s="4"/>
      <c r="J640" s="25"/>
    </row>
    <row r="641" ht="12.0" customHeight="1">
      <c r="C641" s="5"/>
      <c r="D641" s="5"/>
      <c r="E641" s="4"/>
      <c r="F641" s="4"/>
      <c r="G641" s="4"/>
      <c r="J641" s="25"/>
    </row>
    <row r="642" ht="12.0" customHeight="1">
      <c r="C642" s="5"/>
      <c r="D642" s="5"/>
      <c r="E642" s="4"/>
      <c r="F642" s="4"/>
      <c r="G642" s="4"/>
      <c r="J642" s="25"/>
    </row>
    <row r="643" ht="12.0" customHeight="1">
      <c r="C643" s="5"/>
      <c r="D643" s="5"/>
      <c r="E643" s="4"/>
      <c r="F643" s="4"/>
      <c r="G643" s="4"/>
      <c r="J643" s="25"/>
    </row>
    <row r="644" ht="12.0" customHeight="1">
      <c r="C644" s="5"/>
      <c r="D644" s="5"/>
      <c r="E644" s="4"/>
      <c r="F644" s="4"/>
      <c r="G644" s="4"/>
      <c r="J644" s="25"/>
    </row>
    <row r="645" ht="12.0" customHeight="1">
      <c r="C645" s="5"/>
      <c r="D645" s="5"/>
      <c r="E645" s="4"/>
      <c r="F645" s="4"/>
      <c r="G645" s="4"/>
      <c r="J645" s="25"/>
    </row>
    <row r="646" ht="12.0" customHeight="1">
      <c r="C646" s="5"/>
      <c r="D646" s="5"/>
      <c r="E646" s="4"/>
      <c r="F646" s="4"/>
      <c r="G646" s="4"/>
      <c r="J646" s="25"/>
    </row>
    <row r="647" ht="12.0" customHeight="1">
      <c r="C647" s="5"/>
      <c r="D647" s="5"/>
      <c r="E647" s="4"/>
      <c r="F647" s="4"/>
      <c r="G647" s="4"/>
      <c r="J647" s="25"/>
    </row>
    <row r="648" ht="12.0" customHeight="1">
      <c r="C648" s="5"/>
      <c r="D648" s="5"/>
      <c r="E648" s="4"/>
      <c r="F648" s="4"/>
      <c r="G648" s="4"/>
      <c r="J648" s="25"/>
    </row>
    <row r="649" ht="12.0" customHeight="1">
      <c r="C649" s="5"/>
      <c r="D649" s="5"/>
      <c r="E649" s="4"/>
      <c r="F649" s="4"/>
      <c r="G649" s="4"/>
      <c r="J649" s="25"/>
    </row>
    <row r="650" ht="12.0" customHeight="1">
      <c r="C650" s="5"/>
      <c r="D650" s="5"/>
      <c r="E650" s="4"/>
      <c r="F650" s="4"/>
      <c r="G650" s="4"/>
      <c r="J650" s="25"/>
    </row>
    <row r="651" ht="12.0" customHeight="1">
      <c r="C651" s="5"/>
      <c r="D651" s="5"/>
      <c r="E651" s="4"/>
      <c r="F651" s="4"/>
      <c r="G651" s="4"/>
      <c r="J651" s="25"/>
    </row>
    <row r="652" ht="12.0" customHeight="1">
      <c r="C652" s="5"/>
      <c r="D652" s="5"/>
      <c r="E652" s="4"/>
      <c r="F652" s="4"/>
      <c r="G652" s="4"/>
      <c r="J652" s="25"/>
    </row>
    <row r="653" ht="12.0" customHeight="1">
      <c r="C653" s="5"/>
      <c r="D653" s="5"/>
      <c r="E653" s="4"/>
      <c r="F653" s="4"/>
      <c r="G653" s="4"/>
      <c r="J653" s="25"/>
    </row>
    <row r="654" ht="12.0" customHeight="1">
      <c r="C654" s="5"/>
      <c r="D654" s="5"/>
      <c r="E654" s="4"/>
      <c r="F654" s="4"/>
      <c r="G654" s="4"/>
      <c r="J654" s="25"/>
    </row>
    <row r="655" ht="12.0" customHeight="1">
      <c r="C655" s="5"/>
      <c r="D655" s="5"/>
      <c r="E655" s="4"/>
      <c r="F655" s="4"/>
      <c r="G655" s="4"/>
      <c r="J655" s="25"/>
    </row>
    <row r="656" ht="12.0" customHeight="1">
      <c r="C656" s="5"/>
      <c r="D656" s="5"/>
      <c r="E656" s="4"/>
      <c r="F656" s="4"/>
      <c r="G656" s="4"/>
      <c r="J656" s="25"/>
    </row>
    <row r="657" ht="12.0" customHeight="1">
      <c r="C657" s="5"/>
      <c r="D657" s="5"/>
      <c r="E657" s="4"/>
      <c r="F657" s="4"/>
      <c r="G657" s="4"/>
      <c r="J657" s="25"/>
    </row>
    <row r="658" ht="12.0" customHeight="1">
      <c r="C658" s="5"/>
      <c r="D658" s="5"/>
      <c r="E658" s="4"/>
      <c r="F658" s="4"/>
      <c r="G658" s="4"/>
      <c r="J658" s="25"/>
    </row>
    <row r="659" ht="12.0" customHeight="1">
      <c r="C659" s="5"/>
      <c r="D659" s="5"/>
      <c r="E659" s="4"/>
      <c r="F659" s="4"/>
      <c r="G659" s="4"/>
      <c r="J659" s="25"/>
    </row>
    <row r="660" ht="12.0" customHeight="1">
      <c r="C660" s="5"/>
      <c r="D660" s="5"/>
      <c r="E660" s="4"/>
      <c r="F660" s="4"/>
      <c r="G660" s="4"/>
      <c r="J660" s="25"/>
    </row>
    <row r="661" ht="12.0" customHeight="1">
      <c r="C661" s="5"/>
      <c r="D661" s="5"/>
      <c r="E661" s="4"/>
      <c r="F661" s="4"/>
      <c r="G661" s="4"/>
      <c r="J661" s="25"/>
    </row>
    <row r="662" ht="12.0" customHeight="1">
      <c r="C662" s="5"/>
      <c r="D662" s="5"/>
      <c r="E662" s="4"/>
      <c r="F662" s="4"/>
      <c r="G662" s="4"/>
      <c r="J662" s="25"/>
    </row>
    <row r="663" ht="12.0" customHeight="1">
      <c r="C663" s="5"/>
      <c r="D663" s="5"/>
      <c r="E663" s="4"/>
      <c r="F663" s="4"/>
      <c r="G663" s="4"/>
      <c r="J663" s="25"/>
    </row>
    <row r="664" ht="12.0" customHeight="1">
      <c r="C664" s="5"/>
      <c r="D664" s="5"/>
      <c r="E664" s="4"/>
      <c r="F664" s="4"/>
      <c r="G664" s="4"/>
      <c r="J664" s="25"/>
    </row>
    <row r="665" ht="12.0" customHeight="1">
      <c r="C665" s="5"/>
      <c r="D665" s="5"/>
      <c r="E665" s="4"/>
      <c r="F665" s="4"/>
      <c r="G665" s="4"/>
      <c r="J665" s="25"/>
    </row>
    <row r="666" ht="12.0" customHeight="1">
      <c r="C666" s="5"/>
      <c r="D666" s="5"/>
      <c r="E666" s="4"/>
      <c r="F666" s="4"/>
      <c r="G666" s="4"/>
      <c r="J666" s="25"/>
    </row>
    <row r="667" ht="12.0" customHeight="1">
      <c r="C667" s="5"/>
      <c r="D667" s="5"/>
      <c r="E667" s="4"/>
      <c r="F667" s="4"/>
      <c r="G667" s="4"/>
      <c r="J667" s="25"/>
    </row>
    <row r="668" ht="12.0" customHeight="1">
      <c r="C668" s="5"/>
      <c r="D668" s="5"/>
      <c r="E668" s="4"/>
      <c r="F668" s="4"/>
      <c r="G668" s="4"/>
      <c r="J668" s="25"/>
    </row>
    <row r="669" ht="12.0" customHeight="1">
      <c r="C669" s="5"/>
      <c r="D669" s="5"/>
      <c r="E669" s="4"/>
      <c r="F669" s="4"/>
      <c r="G669" s="4"/>
      <c r="J669" s="25"/>
    </row>
    <row r="670" ht="12.0" customHeight="1">
      <c r="C670" s="5"/>
      <c r="D670" s="5"/>
      <c r="E670" s="4"/>
      <c r="F670" s="4"/>
      <c r="G670" s="4"/>
      <c r="J670" s="25"/>
    </row>
    <row r="671" ht="12.0" customHeight="1">
      <c r="C671" s="5"/>
      <c r="D671" s="5"/>
      <c r="E671" s="4"/>
      <c r="F671" s="4"/>
      <c r="G671" s="4"/>
      <c r="J671" s="25"/>
    </row>
    <row r="672" ht="12.0" customHeight="1">
      <c r="C672" s="5"/>
      <c r="D672" s="5"/>
      <c r="E672" s="4"/>
      <c r="F672" s="4"/>
      <c r="G672" s="4"/>
      <c r="J672" s="25"/>
    </row>
    <row r="673" ht="12.0" customHeight="1">
      <c r="C673" s="5"/>
      <c r="D673" s="5"/>
      <c r="E673" s="4"/>
      <c r="F673" s="4"/>
      <c r="G673" s="4"/>
      <c r="J673" s="25"/>
    </row>
    <row r="674" ht="12.0" customHeight="1">
      <c r="C674" s="5"/>
      <c r="D674" s="5"/>
      <c r="E674" s="4"/>
      <c r="F674" s="4"/>
      <c r="G674" s="4"/>
      <c r="J674" s="25"/>
    </row>
    <row r="675" ht="12.0" customHeight="1">
      <c r="C675" s="5"/>
      <c r="D675" s="5"/>
      <c r="E675" s="4"/>
      <c r="F675" s="4"/>
      <c r="G675" s="4"/>
      <c r="J675" s="25"/>
    </row>
    <row r="676" ht="12.0" customHeight="1">
      <c r="C676" s="5"/>
      <c r="D676" s="5"/>
      <c r="E676" s="4"/>
      <c r="F676" s="4"/>
      <c r="G676" s="4"/>
      <c r="J676" s="25"/>
    </row>
    <row r="677" ht="12.0" customHeight="1">
      <c r="C677" s="5"/>
      <c r="D677" s="5"/>
      <c r="E677" s="4"/>
      <c r="F677" s="4"/>
      <c r="G677" s="4"/>
      <c r="J677" s="25"/>
    </row>
    <row r="678" ht="12.0" customHeight="1">
      <c r="C678" s="5"/>
      <c r="D678" s="5"/>
      <c r="E678" s="4"/>
      <c r="F678" s="4"/>
      <c r="G678" s="4"/>
      <c r="J678" s="25"/>
    </row>
    <row r="679" ht="12.0" customHeight="1">
      <c r="C679" s="5"/>
      <c r="D679" s="5"/>
      <c r="E679" s="4"/>
      <c r="F679" s="4"/>
      <c r="G679" s="4"/>
      <c r="J679" s="25"/>
    </row>
    <row r="680" ht="12.0" customHeight="1">
      <c r="C680" s="5"/>
      <c r="D680" s="5"/>
      <c r="E680" s="4"/>
      <c r="F680" s="4"/>
      <c r="G680" s="4"/>
      <c r="J680" s="25"/>
    </row>
    <row r="681" ht="12.0" customHeight="1">
      <c r="C681" s="5"/>
      <c r="D681" s="5"/>
      <c r="E681" s="4"/>
      <c r="F681" s="4"/>
      <c r="G681" s="4"/>
      <c r="J681" s="25"/>
    </row>
    <row r="682" ht="12.0" customHeight="1">
      <c r="C682" s="5"/>
      <c r="D682" s="5"/>
      <c r="E682" s="4"/>
      <c r="F682" s="4"/>
      <c r="G682" s="4"/>
      <c r="J682" s="25"/>
    </row>
    <row r="683" ht="12.0" customHeight="1">
      <c r="C683" s="5"/>
      <c r="D683" s="5"/>
      <c r="E683" s="4"/>
      <c r="F683" s="4"/>
      <c r="G683" s="4"/>
      <c r="J683" s="25"/>
    </row>
    <row r="684" ht="12.0" customHeight="1">
      <c r="C684" s="5"/>
      <c r="D684" s="5"/>
      <c r="E684" s="4"/>
      <c r="F684" s="4"/>
      <c r="G684" s="4"/>
      <c r="J684" s="25"/>
    </row>
    <row r="685" ht="12.0" customHeight="1">
      <c r="C685" s="5"/>
      <c r="D685" s="5"/>
      <c r="E685" s="4"/>
      <c r="F685" s="4"/>
      <c r="G685" s="4"/>
      <c r="J685" s="25"/>
    </row>
    <row r="686" ht="12.0" customHeight="1">
      <c r="C686" s="5"/>
      <c r="D686" s="5"/>
      <c r="E686" s="4"/>
      <c r="F686" s="4"/>
      <c r="G686" s="4"/>
      <c r="J686" s="25"/>
    </row>
    <row r="687" ht="12.0" customHeight="1">
      <c r="C687" s="5"/>
      <c r="D687" s="5"/>
      <c r="E687" s="4"/>
      <c r="F687" s="4"/>
      <c r="G687" s="4"/>
      <c r="J687" s="25"/>
    </row>
    <row r="688" ht="12.0" customHeight="1">
      <c r="C688" s="5"/>
      <c r="D688" s="5"/>
      <c r="E688" s="4"/>
      <c r="F688" s="4"/>
      <c r="G688" s="4"/>
      <c r="J688" s="25"/>
    </row>
    <row r="689" ht="12.0" customHeight="1">
      <c r="C689" s="5"/>
      <c r="D689" s="5"/>
      <c r="E689" s="4"/>
      <c r="F689" s="4"/>
      <c r="G689" s="4"/>
      <c r="J689" s="25"/>
    </row>
    <row r="690" ht="12.0" customHeight="1">
      <c r="C690" s="5"/>
      <c r="D690" s="5"/>
      <c r="E690" s="4"/>
      <c r="F690" s="4"/>
      <c r="G690" s="4"/>
      <c r="J690" s="25"/>
    </row>
    <row r="691" ht="12.0" customHeight="1">
      <c r="C691" s="5"/>
      <c r="D691" s="5"/>
      <c r="E691" s="4"/>
      <c r="F691" s="4"/>
      <c r="G691" s="4"/>
      <c r="J691" s="25"/>
    </row>
    <row r="692" ht="12.0" customHeight="1">
      <c r="C692" s="5"/>
      <c r="D692" s="5"/>
      <c r="E692" s="4"/>
      <c r="F692" s="4"/>
      <c r="G692" s="4"/>
      <c r="J692" s="25"/>
    </row>
    <row r="693" ht="12.0" customHeight="1">
      <c r="C693" s="5"/>
      <c r="D693" s="5"/>
      <c r="E693" s="4"/>
      <c r="F693" s="4"/>
      <c r="G693" s="4"/>
      <c r="J693" s="25"/>
    </row>
    <row r="694" ht="12.0" customHeight="1">
      <c r="C694" s="5"/>
      <c r="D694" s="5"/>
      <c r="E694" s="4"/>
      <c r="F694" s="4"/>
      <c r="G694" s="4"/>
      <c r="J694" s="25"/>
    </row>
    <row r="695" ht="12.0" customHeight="1">
      <c r="C695" s="5"/>
      <c r="D695" s="5"/>
      <c r="E695" s="4"/>
      <c r="F695" s="4"/>
      <c r="G695" s="4"/>
      <c r="J695" s="25"/>
    </row>
    <row r="696" ht="12.0" customHeight="1">
      <c r="C696" s="5"/>
      <c r="D696" s="5"/>
      <c r="E696" s="4"/>
      <c r="F696" s="4"/>
      <c r="G696" s="4"/>
      <c r="J696" s="25"/>
    </row>
    <row r="697" ht="12.0" customHeight="1">
      <c r="C697" s="5"/>
      <c r="D697" s="5"/>
      <c r="E697" s="4"/>
      <c r="F697" s="4"/>
      <c r="G697" s="4"/>
      <c r="J697" s="25"/>
    </row>
    <row r="698" ht="12.0" customHeight="1">
      <c r="C698" s="5"/>
      <c r="D698" s="5"/>
      <c r="E698" s="4"/>
      <c r="F698" s="4"/>
      <c r="G698" s="4"/>
      <c r="J698" s="25"/>
    </row>
    <row r="699" ht="12.0" customHeight="1">
      <c r="C699" s="5"/>
      <c r="D699" s="5"/>
      <c r="E699" s="4"/>
      <c r="F699" s="4"/>
      <c r="G699" s="4"/>
      <c r="J699" s="25"/>
    </row>
    <row r="700" ht="12.0" customHeight="1">
      <c r="C700" s="5"/>
      <c r="D700" s="5"/>
      <c r="E700" s="4"/>
      <c r="F700" s="4"/>
      <c r="G700" s="4"/>
      <c r="J700" s="25"/>
    </row>
    <row r="701" ht="12.0" customHeight="1">
      <c r="C701" s="5"/>
      <c r="D701" s="5"/>
      <c r="E701" s="4"/>
      <c r="F701" s="4"/>
      <c r="G701" s="4"/>
      <c r="J701" s="25"/>
    </row>
    <row r="702" ht="12.0" customHeight="1">
      <c r="C702" s="5"/>
      <c r="D702" s="5"/>
      <c r="E702" s="4"/>
      <c r="F702" s="4"/>
      <c r="G702" s="4"/>
      <c r="J702" s="25"/>
    </row>
    <row r="703" ht="12.0" customHeight="1">
      <c r="C703" s="5"/>
      <c r="D703" s="5"/>
      <c r="E703" s="4"/>
      <c r="F703" s="4"/>
      <c r="G703" s="4"/>
      <c r="J703" s="25"/>
    </row>
    <row r="704" ht="12.0" customHeight="1">
      <c r="C704" s="5"/>
      <c r="D704" s="5"/>
      <c r="E704" s="4"/>
      <c r="F704" s="4"/>
      <c r="G704" s="4"/>
      <c r="J704" s="25"/>
    </row>
    <row r="705" ht="12.0" customHeight="1">
      <c r="C705" s="5"/>
      <c r="D705" s="5"/>
      <c r="E705" s="4"/>
      <c r="F705" s="4"/>
      <c r="G705" s="4"/>
      <c r="J705" s="25"/>
    </row>
    <row r="706" ht="12.0" customHeight="1">
      <c r="C706" s="5"/>
      <c r="D706" s="5"/>
      <c r="E706" s="4"/>
      <c r="F706" s="4"/>
      <c r="G706" s="4"/>
      <c r="J706" s="25"/>
    </row>
    <row r="707" ht="12.0" customHeight="1">
      <c r="C707" s="5"/>
      <c r="D707" s="5"/>
      <c r="E707" s="4"/>
      <c r="F707" s="4"/>
      <c r="G707" s="4"/>
      <c r="J707" s="25"/>
    </row>
    <row r="708" ht="12.0" customHeight="1">
      <c r="C708" s="5"/>
      <c r="D708" s="5"/>
      <c r="E708" s="4"/>
      <c r="F708" s="4"/>
      <c r="G708" s="4"/>
      <c r="J708" s="25"/>
    </row>
    <row r="709" ht="12.0" customHeight="1">
      <c r="C709" s="5"/>
      <c r="D709" s="5"/>
      <c r="E709" s="4"/>
      <c r="F709" s="4"/>
      <c r="G709" s="4"/>
      <c r="J709" s="25"/>
    </row>
    <row r="710" ht="12.0" customHeight="1">
      <c r="C710" s="5"/>
      <c r="D710" s="5"/>
      <c r="E710" s="4"/>
      <c r="F710" s="4"/>
      <c r="G710" s="4"/>
      <c r="J710" s="25"/>
    </row>
    <row r="711" ht="12.0" customHeight="1">
      <c r="C711" s="5"/>
      <c r="D711" s="5"/>
      <c r="E711" s="4"/>
      <c r="F711" s="4"/>
      <c r="G711" s="4"/>
      <c r="J711" s="25"/>
    </row>
    <row r="712" ht="12.0" customHeight="1">
      <c r="C712" s="5"/>
      <c r="D712" s="5"/>
      <c r="E712" s="4"/>
      <c r="F712" s="4"/>
      <c r="G712" s="4"/>
      <c r="J712" s="25"/>
    </row>
    <row r="713" ht="12.0" customHeight="1">
      <c r="C713" s="5"/>
      <c r="D713" s="5"/>
      <c r="E713" s="4"/>
      <c r="F713" s="4"/>
      <c r="G713" s="4"/>
      <c r="J713" s="25"/>
    </row>
    <row r="714" ht="12.0" customHeight="1">
      <c r="C714" s="5"/>
      <c r="D714" s="5"/>
      <c r="E714" s="4"/>
      <c r="F714" s="4"/>
      <c r="G714" s="4"/>
      <c r="J714" s="25"/>
    </row>
    <row r="715" ht="12.0" customHeight="1">
      <c r="C715" s="5"/>
      <c r="D715" s="5"/>
      <c r="E715" s="4"/>
      <c r="F715" s="4"/>
      <c r="G715" s="4"/>
      <c r="J715" s="25"/>
    </row>
    <row r="716" ht="12.0" customHeight="1">
      <c r="C716" s="5"/>
      <c r="D716" s="5"/>
      <c r="E716" s="4"/>
      <c r="F716" s="4"/>
      <c r="G716" s="4"/>
      <c r="J716" s="25"/>
    </row>
    <row r="717" ht="12.0" customHeight="1">
      <c r="C717" s="5"/>
      <c r="D717" s="5"/>
      <c r="E717" s="4"/>
      <c r="F717" s="4"/>
      <c r="G717" s="4"/>
      <c r="J717" s="25"/>
    </row>
    <row r="718" ht="12.0" customHeight="1">
      <c r="C718" s="5"/>
      <c r="D718" s="5"/>
      <c r="E718" s="4"/>
      <c r="F718" s="4"/>
      <c r="G718" s="4"/>
      <c r="J718" s="25"/>
    </row>
    <row r="719" ht="12.0" customHeight="1">
      <c r="C719" s="5"/>
      <c r="D719" s="5"/>
      <c r="E719" s="4"/>
      <c r="F719" s="4"/>
      <c r="G719" s="4"/>
      <c r="J719" s="25"/>
    </row>
    <row r="720" ht="12.0" customHeight="1">
      <c r="C720" s="5"/>
      <c r="D720" s="5"/>
      <c r="E720" s="4"/>
      <c r="F720" s="4"/>
      <c r="G720" s="4"/>
      <c r="J720" s="25"/>
    </row>
    <row r="721" ht="12.0" customHeight="1">
      <c r="C721" s="5"/>
      <c r="D721" s="5"/>
      <c r="E721" s="4"/>
      <c r="F721" s="4"/>
      <c r="G721" s="4"/>
      <c r="J721" s="25"/>
    </row>
    <row r="722" ht="12.0" customHeight="1">
      <c r="C722" s="5"/>
      <c r="D722" s="5"/>
      <c r="E722" s="4"/>
      <c r="F722" s="4"/>
      <c r="G722" s="4"/>
      <c r="J722" s="25"/>
    </row>
    <row r="723" ht="12.0" customHeight="1">
      <c r="C723" s="5"/>
      <c r="D723" s="5"/>
      <c r="E723" s="4"/>
      <c r="F723" s="4"/>
      <c r="G723" s="4"/>
      <c r="J723" s="25"/>
    </row>
    <row r="724" ht="12.0" customHeight="1">
      <c r="C724" s="5"/>
      <c r="D724" s="5"/>
      <c r="E724" s="4"/>
      <c r="F724" s="4"/>
      <c r="G724" s="4"/>
      <c r="J724" s="25"/>
    </row>
    <row r="725" ht="12.0" customHeight="1">
      <c r="C725" s="5"/>
      <c r="D725" s="5"/>
      <c r="E725" s="4"/>
      <c r="F725" s="4"/>
      <c r="G725" s="4"/>
      <c r="J725" s="25"/>
    </row>
    <row r="726" ht="12.0" customHeight="1">
      <c r="C726" s="5"/>
      <c r="D726" s="5"/>
      <c r="E726" s="4"/>
      <c r="F726" s="4"/>
      <c r="G726" s="4"/>
      <c r="J726" s="25"/>
    </row>
    <row r="727" ht="12.0" customHeight="1">
      <c r="C727" s="5"/>
      <c r="D727" s="5"/>
      <c r="E727" s="4"/>
      <c r="F727" s="4"/>
      <c r="G727" s="4"/>
      <c r="J727" s="25"/>
    </row>
    <row r="728" ht="12.0" customHeight="1">
      <c r="C728" s="5"/>
      <c r="D728" s="5"/>
      <c r="E728" s="4"/>
      <c r="F728" s="4"/>
      <c r="G728" s="4"/>
      <c r="J728" s="25"/>
    </row>
    <row r="729" ht="12.0" customHeight="1">
      <c r="C729" s="5"/>
      <c r="D729" s="5"/>
      <c r="E729" s="4"/>
      <c r="F729" s="4"/>
      <c r="G729" s="4"/>
      <c r="J729" s="25"/>
    </row>
    <row r="730" ht="12.0" customHeight="1">
      <c r="C730" s="5"/>
      <c r="D730" s="5"/>
      <c r="E730" s="4"/>
      <c r="F730" s="4"/>
      <c r="G730" s="4"/>
      <c r="J730" s="25"/>
    </row>
    <row r="731" ht="12.0" customHeight="1">
      <c r="C731" s="5"/>
      <c r="D731" s="5"/>
      <c r="E731" s="4"/>
      <c r="F731" s="4"/>
      <c r="G731" s="4"/>
      <c r="J731" s="25"/>
    </row>
    <row r="732" ht="12.0" customHeight="1">
      <c r="C732" s="5"/>
      <c r="D732" s="5"/>
      <c r="E732" s="4"/>
      <c r="F732" s="4"/>
      <c r="G732" s="4"/>
      <c r="J732" s="25"/>
    </row>
    <row r="733" ht="12.0" customHeight="1">
      <c r="C733" s="5"/>
      <c r="D733" s="5"/>
      <c r="E733" s="4"/>
      <c r="F733" s="4"/>
      <c r="G733" s="4"/>
      <c r="J733" s="25"/>
    </row>
    <row r="734" ht="12.0" customHeight="1">
      <c r="C734" s="5"/>
      <c r="D734" s="5"/>
      <c r="E734" s="4"/>
      <c r="F734" s="4"/>
      <c r="G734" s="4"/>
      <c r="J734" s="25"/>
    </row>
    <row r="735" ht="12.0" customHeight="1">
      <c r="C735" s="5"/>
      <c r="D735" s="5"/>
      <c r="E735" s="4"/>
      <c r="F735" s="4"/>
      <c r="G735" s="4"/>
      <c r="J735" s="25"/>
    </row>
    <row r="736" ht="12.0" customHeight="1">
      <c r="C736" s="5"/>
      <c r="D736" s="5"/>
      <c r="E736" s="4"/>
      <c r="F736" s="4"/>
      <c r="G736" s="4"/>
      <c r="J736" s="25"/>
    </row>
    <row r="737" ht="12.0" customHeight="1">
      <c r="C737" s="5"/>
      <c r="D737" s="5"/>
      <c r="E737" s="4"/>
      <c r="F737" s="4"/>
      <c r="G737" s="4"/>
      <c r="J737" s="25"/>
    </row>
    <row r="738" ht="12.0" customHeight="1">
      <c r="C738" s="5"/>
      <c r="D738" s="5"/>
      <c r="E738" s="4"/>
      <c r="F738" s="4"/>
      <c r="G738" s="4"/>
      <c r="J738" s="25"/>
    </row>
    <row r="739" ht="12.0" customHeight="1">
      <c r="C739" s="5"/>
      <c r="D739" s="5"/>
      <c r="E739" s="4"/>
      <c r="F739" s="4"/>
      <c r="G739" s="4"/>
      <c r="J739" s="25"/>
    </row>
    <row r="740" ht="12.0" customHeight="1">
      <c r="C740" s="5"/>
      <c r="D740" s="5"/>
      <c r="E740" s="4"/>
      <c r="F740" s="4"/>
      <c r="G740" s="4"/>
      <c r="J740" s="25"/>
    </row>
    <row r="741" ht="12.0" customHeight="1">
      <c r="C741" s="5"/>
      <c r="D741" s="5"/>
      <c r="E741" s="4"/>
      <c r="F741" s="4"/>
      <c r="G741" s="4"/>
      <c r="J741" s="25"/>
    </row>
    <row r="742" ht="12.0" customHeight="1">
      <c r="C742" s="5"/>
      <c r="D742" s="5"/>
      <c r="E742" s="4"/>
      <c r="F742" s="4"/>
      <c r="G742" s="4"/>
      <c r="J742" s="25"/>
    </row>
    <row r="743" ht="12.0" customHeight="1">
      <c r="C743" s="5"/>
      <c r="D743" s="5"/>
      <c r="E743" s="4"/>
      <c r="F743" s="4"/>
      <c r="G743" s="4"/>
      <c r="J743" s="25"/>
    </row>
    <row r="744" ht="12.0" customHeight="1">
      <c r="C744" s="5"/>
      <c r="D744" s="5"/>
      <c r="E744" s="4"/>
      <c r="F744" s="4"/>
      <c r="G744" s="4"/>
      <c r="J744" s="25"/>
    </row>
    <row r="745" ht="12.0" customHeight="1">
      <c r="C745" s="5"/>
      <c r="D745" s="5"/>
      <c r="E745" s="4"/>
      <c r="F745" s="4"/>
      <c r="G745" s="4"/>
      <c r="J745" s="25"/>
    </row>
    <row r="746" ht="12.0" customHeight="1">
      <c r="C746" s="5"/>
      <c r="D746" s="5"/>
      <c r="E746" s="4"/>
      <c r="F746" s="4"/>
      <c r="G746" s="4"/>
      <c r="J746" s="25"/>
    </row>
    <row r="747" ht="12.0" customHeight="1">
      <c r="C747" s="5"/>
      <c r="D747" s="5"/>
      <c r="E747" s="4"/>
      <c r="F747" s="4"/>
      <c r="G747" s="4"/>
      <c r="J747" s="25"/>
    </row>
    <row r="748" ht="12.0" customHeight="1">
      <c r="C748" s="5"/>
      <c r="D748" s="5"/>
      <c r="E748" s="4"/>
      <c r="F748" s="4"/>
      <c r="G748" s="4"/>
      <c r="J748" s="25"/>
    </row>
    <row r="749" ht="12.0" customHeight="1">
      <c r="C749" s="5"/>
      <c r="D749" s="5"/>
      <c r="E749" s="4"/>
      <c r="F749" s="4"/>
      <c r="G749" s="4"/>
      <c r="J749" s="25"/>
    </row>
    <row r="750" ht="12.0" customHeight="1">
      <c r="C750" s="5"/>
      <c r="D750" s="5"/>
      <c r="E750" s="4"/>
      <c r="F750" s="4"/>
      <c r="G750" s="4"/>
      <c r="J750" s="25"/>
    </row>
    <row r="751" ht="12.0" customHeight="1">
      <c r="C751" s="5"/>
      <c r="D751" s="5"/>
      <c r="E751" s="4"/>
      <c r="F751" s="4"/>
      <c r="G751" s="4"/>
      <c r="J751" s="25"/>
    </row>
    <row r="752" ht="12.0" customHeight="1">
      <c r="C752" s="5"/>
      <c r="D752" s="5"/>
      <c r="E752" s="4"/>
      <c r="F752" s="4"/>
      <c r="G752" s="4"/>
      <c r="J752" s="25"/>
    </row>
    <row r="753" ht="12.0" customHeight="1">
      <c r="C753" s="5"/>
      <c r="D753" s="5"/>
      <c r="E753" s="4"/>
      <c r="F753" s="4"/>
      <c r="G753" s="4"/>
      <c r="J753" s="25"/>
    </row>
    <row r="754" ht="12.0" customHeight="1">
      <c r="C754" s="5"/>
      <c r="D754" s="5"/>
      <c r="E754" s="4"/>
      <c r="F754" s="4"/>
      <c r="G754" s="4"/>
      <c r="J754" s="25"/>
    </row>
    <row r="755" ht="12.0" customHeight="1">
      <c r="C755" s="5"/>
      <c r="D755" s="5"/>
      <c r="E755" s="4"/>
      <c r="F755" s="4"/>
      <c r="G755" s="4"/>
      <c r="J755" s="25"/>
    </row>
    <row r="756" ht="12.0" customHeight="1">
      <c r="C756" s="5"/>
      <c r="D756" s="5"/>
      <c r="E756" s="4"/>
      <c r="F756" s="4"/>
      <c r="G756" s="4"/>
      <c r="J756" s="25"/>
    </row>
    <row r="757" ht="12.0" customHeight="1">
      <c r="C757" s="5"/>
      <c r="D757" s="5"/>
      <c r="E757" s="4"/>
      <c r="F757" s="4"/>
      <c r="G757" s="4"/>
      <c r="J757" s="25"/>
    </row>
    <row r="758" ht="12.0" customHeight="1">
      <c r="C758" s="5"/>
      <c r="D758" s="5"/>
      <c r="E758" s="4"/>
      <c r="F758" s="4"/>
      <c r="G758" s="4"/>
      <c r="J758" s="25"/>
    </row>
    <row r="759" ht="12.0" customHeight="1">
      <c r="C759" s="5"/>
      <c r="D759" s="5"/>
      <c r="E759" s="4"/>
      <c r="F759" s="4"/>
      <c r="G759" s="4"/>
      <c r="J759" s="25"/>
    </row>
    <row r="760" ht="12.0" customHeight="1">
      <c r="C760" s="5"/>
      <c r="D760" s="5"/>
      <c r="E760" s="4"/>
      <c r="F760" s="4"/>
      <c r="G760" s="4"/>
      <c r="J760" s="25"/>
    </row>
    <row r="761" ht="12.0" customHeight="1">
      <c r="C761" s="5"/>
      <c r="D761" s="5"/>
      <c r="E761" s="4"/>
      <c r="F761" s="4"/>
      <c r="G761" s="4"/>
      <c r="J761" s="25"/>
    </row>
    <row r="762" ht="12.0" customHeight="1">
      <c r="C762" s="5"/>
      <c r="D762" s="5"/>
      <c r="E762" s="4"/>
      <c r="F762" s="4"/>
      <c r="G762" s="4"/>
      <c r="J762" s="25"/>
    </row>
    <row r="763" ht="12.0" customHeight="1">
      <c r="C763" s="5"/>
      <c r="D763" s="5"/>
      <c r="E763" s="4"/>
      <c r="F763" s="4"/>
      <c r="G763" s="4"/>
      <c r="J763" s="25"/>
    </row>
    <row r="764" ht="12.0" customHeight="1">
      <c r="C764" s="5"/>
      <c r="D764" s="5"/>
      <c r="E764" s="4"/>
      <c r="F764" s="4"/>
      <c r="G764" s="4"/>
      <c r="J764" s="25"/>
    </row>
    <row r="765" ht="12.0" customHeight="1">
      <c r="C765" s="5"/>
      <c r="D765" s="5"/>
      <c r="E765" s="4"/>
      <c r="F765" s="4"/>
      <c r="G765" s="4"/>
      <c r="J765" s="25"/>
    </row>
    <row r="766" ht="12.0" customHeight="1">
      <c r="C766" s="5"/>
      <c r="D766" s="5"/>
      <c r="E766" s="4"/>
      <c r="F766" s="4"/>
      <c r="G766" s="4"/>
      <c r="J766" s="25"/>
    </row>
    <row r="767" ht="12.0" customHeight="1">
      <c r="C767" s="5"/>
      <c r="D767" s="5"/>
      <c r="E767" s="4"/>
      <c r="F767" s="4"/>
      <c r="G767" s="4"/>
      <c r="J767" s="25"/>
    </row>
    <row r="768" ht="12.0" customHeight="1">
      <c r="C768" s="5"/>
      <c r="D768" s="5"/>
      <c r="E768" s="4"/>
      <c r="F768" s="4"/>
      <c r="G768" s="4"/>
      <c r="J768" s="25"/>
    </row>
    <row r="769" ht="12.0" customHeight="1">
      <c r="C769" s="5"/>
      <c r="D769" s="5"/>
      <c r="E769" s="4"/>
      <c r="F769" s="4"/>
      <c r="G769" s="4"/>
      <c r="J769" s="25"/>
    </row>
    <row r="770" ht="12.0" customHeight="1">
      <c r="C770" s="5"/>
      <c r="D770" s="5"/>
      <c r="E770" s="4"/>
      <c r="F770" s="4"/>
      <c r="G770" s="4"/>
      <c r="J770" s="25"/>
    </row>
    <row r="771" ht="12.0" customHeight="1">
      <c r="C771" s="5"/>
      <c r="D771" s="5"/>
      <c r="E771" s="4"/>
      <c r="F771" s="4"/>
      <c r="G771" s="4"/>
      <c r="J771" s="25"/>
    </row>
    <row r="772" ht="12.0" customHeight="1">
      <c r="C772" s="5"/>
      <c r="D772" s="5"/>
      <c r="E772" s="4"/>
      <c r="F772" s="4"/>
      <c r="G772" s="4"/>
      <c r="J772" s="25"/>
    </row>
    <row r="773" ht="12.0" customHeight="1">
      <c r="C773" s="5"/>
      <c r="D773" s="5"/>
      <c r="E773" s="4"/>
      <c r="F773" s="4"/>
      <c r="G773" s="4"/>
      <c r="J773" s="25"/>
    </row>
    <row r="774" ht="12.0" customHeight="1">
      <c r="C774" s="5"/>
      <c r="D774" s="5"/>
      <c r="E774" s="4"/>
      <c r="F774" s="4"/>
      <c r="G774" s="4"/>
      <c r="J774" s="25"/>
    </row>
    <row r="775" ht="12.0" customHeight="1">
      <c r="C775" s="5"/>
      <c r="D775" s="5"/>
      <c r="E775" s="4"/>
      <c r="F775" s="4"/>
      <c r="G775" s="4"/>
      <c r="J775" s="25"/>
    </row>
    <row r="776" ht="12.0" customHeight="1">
      <c r="C776" s="5"/>
      <c r="D776" s="5"/>
      <c r="E776" s="4"/>
      <c r="F776" s="4"/>
      <c r="G776" s="4"/>
      <c r="J776" s="25"/>
    </row>
    <row r="777" ht="12.0" customHeight="1">
      <c r="C777" s="5"/>
      <c r="D777" s="5"/>
      <c r="E777" s="4"/>
      <c r="F777" s="4"/>
      <c r="G777" s="4"/>
      <c r="J777" s="25"/>
    </row>
    <row r="778" ht="12.0" customHeight="1">
      <c r="C778" s="5"/>
      <c r="D778" s="5"/>
      <c r="E778" s="4"/>
      <c r="F778" s="4"/>
      <c r="G778" s="4"/>
      <c r="J778" s="25"/>
    </row>
    <row r="779" ht="12.0" customHeight="1">
      <c r="C779" s="5"/>
      <c r="D779" s="5"/>
      <c r="E779" s="4"/>
      <c r="F779" s="4"/>
      <c r="G779" s="4"/>
      <c r="J779" s="25"/>
    </row>
    <row r="780" ht="12.0" customHeight="1">
      <c r="C780" s="5"/>
      <c r="D780" s="5"/>
      <c r="E780" s="4"/>
      <c r="F780" s="4"/>
      <c r="G780" s="4"/>
      <c r="J780" s="25"/>
    </row>
    <row r="781" ht="12.0" customHeight="1">
      <c r="C781" s="5"/>
      <c r="D781" s="5"/>
      <c r="E781" s="4"/>
      <c r="F781" s="4"/>
      <c r="G781" s="4"/>
      <c r="J781" s="25"/>
    </row>
    <row r="782" ht="12.0" customHeight="1">
      <c r="C782" s="5"/>
      <c r="D782" s="5"/>
      <c r="E782" s="4"/>
      <c r="F782" s="4"/>
      <c r="G782" s="4"/>
      <c r="J782" s="25"/>
    </row>
    <row r="783" ht="12.0" customHeight="1">
      <c r="C783" s="5"/>
      <c r="D783" s="5"/>
      <c r="E783" s="4"/>
      <c r="F783" s="4"/>
      <c r="G783" s="4"/>
      <c r="J783" s="25"/>
    </row>
    <row r="784" ht="12.0" customHeight="1">
      <c r="C784" s="5"/>
      <c r="D784" s="5"/>
      <c r="E784" s="4"/>
      <c r="F784" s="4"/>
      <c r="G784" s="4"/>
      <c r="J784" s="25"/>
    </row>
    <row r="785" ht="12.0" customHeight="1">
      <c r="C785" s="5"/>
      <c r="D785" s="5"/>
      <c r="E785" s="4"/>
      <c r="F785" s="4"/>
      <c r="G785" s="4"/>
      <c r="J785" s="25"/>
    </row>
    <row r="786" ht="12.0" customHeight="1">
      <c r="C786" s="5"/>
      <c r="D786" s="5"/>
      <c r="E786" s="4"/>
      <c r="F786" s="4"/>
      <c r="G786" s="4"/>
      <c r="J786" s="25"/>
    </row>
    <row r="787" ht="12.0" customHeight="1">
      <c r="C787" s="5"/>
      <c r="D787" s="5"/>
      <c r="E787" s="4"/>
      <c r="F787" s="4"/>
      <c r="G787" s="4"/>
      <c r="J787" s="25"/>
    </row>
    <row r="788" ht="12.0" customHeight="1">
      <c r="C788" s="5"/>
      <c r="D788" s="5"/>
      <c r="E788" s="4"/>
      <c r="F788" s="4"/>
      <c r="G788" s="4"/>
      <c r="J788" s="25"/>
    </row>
    <row r="789" ht="12.0" customHeight="1">
      <c r="C789" s="5"/>
      <c r="D789" s="5"/>
      <c r="E789" s="4"/>
      <c r="F789" s="4"/>
      <c r="G789" s="4"/>
      <c r="J789" s="25"/>
    </row>
    <row r="790" ht="12.0" customHeight="1">
      <c r="C790" s="5"/>
      <c r="D790" s="5"/>
      <c r="E790" s="4"/>
      <c r="F790" s="4"/>
      <c r="G790" s="4"/>
      <c r="J790" s="25"/>
    </row>
    <row r="791" ht="12.0" customHeight="1">
      <c r="C791" s="5"/>
      <c r="D791" s="5"/>
      <c r="E791" s="4"/>
      <c r="F791" s="4"/>
      <c r="G791" s="4"/>
      <c r="J791" s="25"/>
    </row>
    <row r="792" ht="12.0" customHeight="1">
      <c r="C792" s="5"/>
      <c r="D792" s="5"/>
      <c r="E792" s="4"/>
      <c r="F792" s="4"/>
      <c r="G792" s="4"/>
      <c r="J792" s="25"/>
    </row>
    <row r="793" ht="12.0" customHeight="1">
      <c r="C793" s="5"/>
      <c r="D793" s="5"/>
      <c r="E793" s="4"/>
      <c r="F793" s="4"/>
      <c r="G793" s="4"/>
      <c r="J793" s="25"/>
    </row>
    <row r="794" ht="12.0" customHeight="1">
      <c r="C794" s="5"/>
      <c r="D794" s="5"/>
      <c r="E794" s="4"/>
      <c r="F794" s="4"/>
      <c r="G794" s="4"/>
      <c r="J794" s="25"/>
    </row>
    <row r="795" ht="12.0" customHeight="1">
      <c r="C795" s="5"/>
      <c r="D795" s="5"/>
      <c r="E795" s="4"/>
      <c r="F795" s="4"/>
      <c r="G795" s="4"/>
      <c r="J795" s="25"/>
    </row>
    <row r="796" ht="12.0" customHeight="1">
      <c r="C796" s="5"/>
      <c r="D796" s="5"/>
      <c r="E796" s="4"/>
      <c r="F796" s="4"/>
      <c r="G796" s="4"/>
      <c r="J796" s="25"/>
    </row>
    <row r="797" ht="12.0" customHeight="1">
      <c r="C797" s="5"/>
      <c r="D797" s="5"/>
      <c r="E797" s="4"/>
      <c r="F797" s="4"/>
      <c r="G797" s="4"/>
      <c r="J797" s="25"/>
    </row>
    <row r="798" ht="12.0" customHeight="1">
      <c r="C798" s="5"/>
      <c r="D798" s="5"/>
      <c r="E798" s="4"/>
      <c r="F798" s="4"/>
      <c r="G798" s="4"/>
      <c r="J798" s="25"/>
    </row>
    <row r="799" ht="12.0" customHeight="1">
      <c r="C799" s="5"/>
      <c r="D799" s="5"/>
      <c r="E799" s="4"/>
      <c r="F799" s="4"/>
      <c r="G799" s="4"/>
      <c r="J799" s="25"/>
    </row>
    <row r="800" ht="12.0" customHeight="1">
      <c r="C800" s="5"/>
      <c r="D800" s="5"/>
      <c r="E800" s="4"/>
      <c r="F800" s="4"/>
      <c r="G800" s="4"/>
      <c r="J800" s="25"/>
    </row>
    <row r="801" ht="12.0" customHeight="1">
      <c r="C801" s="5"/>
      <c r="D801" s="5"/>
      <c r="E801" s="4"/>
      <c r="F801" s="4"/>
      <c r="G801" s="4"/>
      <c r="J801" s="25"/>
    </row>
    <row r="802" ht="12.0" customHeight="1">
      <c r="C802" s="5"/>
      <c r="D802" s="5"/>
      <c r="E802" s="4"/>
      <c r="F802" s="4"/>
      <c r="G802" s="4"/>
      <c r="J802" s="25"/>
    </row>
    <row r="803" ht="12.0" customHeight="1">
      <c r="C803" s="5"/>
      <c r="D803" s="5"/>
      <c r="E803" s="4"/>
      <c r="F803" s="4"/>
      <c r="G803" s="4"/>
      <c r="J803" s="25"/>
    </row>
    <row r="804" ht="12.0" customHeight="1">
      <c r="C804" s="5"/>
      <c r="D804" s="5"/>
      <c r="E804" s="4"/>
      <c r="F804" s="4"/>
      <c r="G804" s="4"/>
      <c r="J804" s="25"/>
    </row>
    <row r="805" ht="12.0" customHeight="1">
      <c r="C805" s="5"/>
      <c r="D805" s="5"/>
      <c r="E805" s="4"/>
      <c r="F805" s="4"/>
      <c r="G805" s="4"/>
      <c r="J805" s="25"/>
    </row>
    <row r="806" ht="12.0" customHeight="1">
      <c r="C806" s="5"/>
      <c r="D806" s="5"/>
      <c r="E806" s="4"/>
      <c r="F806" s="4"/>
      <c r="G806" s="4"/>
      <c r="J806" s="25"/>
    </row>
    <row r="807" ht="12.0" customHeight="1">
      <c r="C807" s="5"/>
      <c r="D807" s="5"/>
      <c r="E807" s="4"/>
      <c r="F807" s="4"/>
      <c r="G807" s="4"/>
      <c r="J807" s="25"/>
    </row>
    <row r="808" ht="12.0" customHeight="1">
      <c r="C808" s="5"/>
      <c r="D808" s="5"/>
      <c r="E808" s="4"/>
      <c r="F808" s="4"/>
      <c r="G808" s="4"/>
      <c r="J808" s="25"/>
    </row>
    <row r="809" ht="12.0" customHeight="1">
      <c r="C809" s="5"/>
      <c r="D809" s="5"/>
      <c r="E809" s="4"/>
      <c r="F809" s="4"/>
      <c r="G809" s="4"/>
      <c r="J809" s="25"/>
    </row>
    <row r="810" ht="12.0" customHeight="1">
      <c r="C810" s="5"/>
      <c r="D810" s="5"/>
      <c r="E810" s="4"/>
      <c r="F810" s="4"/>
      <c r="G810" s="4"/>
      <c r="J810" s="25"/>
    </row>
    <row r="811" ht="12.0" customHeight="1">
      <c r="C811" s="5"/>
      <c r="D811" s="5"/>
      <c r="E811" s="4"/>
      <c r="F811" s="4"/>
      <c r="G811" s="4"/>
      <c r="J811" s="25"/>
    </row>
    <row r="812" ht="12.0" customHeight="1">
      <c r="C812" s="5"/>
      <c r="D812" s="5"/>
      <c r="E812" s="4"/>
      <c r="F812" s="4"/>
      <c r="G812" s="4"/>
      <c r="J812" s="25"/>
    </row>
    <row r="813" ht="12.0" customHeight="1">
      <c r="C813" s="5"/>
      <c r="D813" s="5"/>
      <c r="E813" s="4"/>
      <c r="F813" s="4"/>
      <c r="G813" s="4"/>
      <c r="J813" s="25"/>
    </row>
    <row r="814" ht="12.0" customHeight="1">
      <c r="C814" s="5"/>
      <c r="D814" s="5"/>
      <c r="E814" s="4"/>
      <c r="F814" s="4"/>
      <c r="G814" s="4"/>
      <c r="J814" s="25"/>
    </row>
    <row r="815" ht="12.0" customHeight="1">
      <c r="C815" s="5"/>
      <c r="D815" s="5"/>
      <c r="E815" s="4"/>
      <c r="F815" s="4"/>
      <c r="G815" s="4"/>
      <c r="J815" s="25"/>
    </row>
    <row r="816" ht="12.0" customHeight="1">
      <c r="C816" s="5"/>
      <c r="D816" s="5"/>
      <c r="E816" s="4"/>
      <c r="F816" s="4"/>
      <c r="G816" s="4"/>
      <c r="J816" s="25"/>
    </row>
    <row r="817" ht="12.0" customHeight="1">
      <c r="C817" s="5"/>
      <c r="D817" s="5"/>
      <c r="E817" s="4"/>
      <c r="F817" s="4"/>
      <c r="G817" s="4"/>
      <c r="J817" s="25"/>
    </row>
    <row r="818" ht="12.0" customHeight="1">
      <c r="C818" s="5"/>
      <c r="D818" s="5"/>
      <c r="E818" s="4"/>
      <c r="F818" s="4"/>
      <c r="G818" s="4"/>
      <c r="J818" s="25"/>
    </row>
    <row r="819" ht="12.0" customHeight="1">
      <c r="C819" s="5"/>
      <c r="D819" s="5"/>
      <c r="E819" s="4"/>
      <c r="F819" s="4"/>
      <c r="G819" s="4"/>
      <c r="J819" s="25"/>
    </row>
    <row r="820" ht="12.0" customHeight="1">
      <c r="C820" s="5"/>
      <c r="D820" s="5"/>
      <c r="E820" s="4"/>
      <c r="F820" s="4"/>
      <c r="G820" s="4"/>
      <c r="J820" s="25"/>
    </row>
    <row r="821" ht="12.0" customHeight="1">
      <c r="C821" s="5"/>
      <c r="D821" s="5"/>
      <c r="E821" s="4"/>
      <c r="F821" s="4"/>
      <c r="G821" s="4"/>
      <c r="J821" s="25"/>
    </row>
    <row r="822" ht="12.0" customHeight="1">
      <c r="C822" s="5"/>
      <c r="D822" s="5"/>
      <c r="E822" s="4"/>
      <c r="F822" s="4"/>
      <c r="G822" s="4"/>
      <c r="J822" s="25"/>
    </row>
    <row r="823" ht="12.0" customHeight="1">
      <c r="C823" s="5"/>
      <c r="D823" s="5"/>
      <c r="E823" s="4"/>
      <c r="F823" s="4"/>
      <c r="G823" s="4"/>
      <c r="J823" s="25"/>
    </row>
    <row r="824" ht="12.0" customHeight="1">
      <c r="C824" s="5"/>
      <c r="D824" s="5"/>
      <c r="E824" s="4"/>
      <c r="F824" s="4"/>
      <c r="G824" s="4"/>
      <c r="J824" s="25"/>
    </row>
    <row r="825" ht="12.0" customHeight="1">
      <c r="C825" s="5"/>
      <c r="D825" s="5"/>
      <c r="E825" s="4"/>
      <c r="F825" s="4"/>
      <c r="G825" s="4"/>
      <c r="J825" s="25"/>
    </row>
    <row r="826" ht="12.0" customHeight="1">
      <c r="C826" s="5"/>
      <c r="D826" s="5"/>
      <c r="E826" s="4"/>
      <c r="F826" s="4"/>
      <c r="G826" s="4"/>
      <c r="J826" s="25"/>
    </row>
    <row r="827" ht="12.0" customHeight="1">
      <c r="C827" s="5"/>
      <c r="D827" s="5"/>
      <c r="E827" s="4"/>
      <c r="F827" s="4"/>
      <c r="G827" s="4"/>
      <c r="J827" s="25"/>
    </row>
    <row r="828" ht="12.0" customHeight="1">
      <c r="C828" s="5"/>
      <c r="D828" s="5"/>
      <c r="E828" s="4"/>
      <c r="F828" s="4"/>
      <c r="G828" s="4"/>
      <c r="J828" s="25"/>
    </row>
    <row r="829" ht="12.0" customHeight="1">
      <c r="C829" s="5"/>
      <c r="D829" s="5"/>
      <c r="E829" s="4"/>
      <c r="F829" s="4"/>
      <c r="G829" s="4"/>
      <c r="J829" s="25"/>
    </row>
    <row r="830" ht="12.0" customHeight="1">
      <c r="C830" s="5"/>
      <c r="D830" s="5"/>
      <c r="E830" s="4"/>
      <c r="F830" s="4"/>
      <c r="G830" s="4"/>
      <c r="J830" s="25"/>
    </row>
    <row r="831" ht="12.0" customHeight="1">
      <c r="C831" s="5"/>
      <c r="D831" s="5"/>
      <c r="E831" s="4"/>
      <c r="F831" s="4"/>
      <c r="G831" s="4"/>
      <c r="J831" s="25"/>
    </row>
    <row r="832" ht="12.0" customHeight="1">
      <c r="C832" s="5"/>
      <c r="D832" s="5"/>
      <c r="E832" s="4"/>
      <c r="F832" s="4"/>
      <c r="G832" s="4"/>
      <c r="J832" s="25"/>
    </row>
    <row r="833" ht="12.0" customHeight="1">
      <c r="C833" s="5"/>
      <c r="D833" s="5"/>
      <c r="E833" s="4"/>
      <c r="F833" s="4"/>
      <c r="G833" s="4"/>
      <c r="J833" s="25"/>
    </row>
    <row r="834" ht="12.0" customHeight="1">
      <c r="C834" s="5"/>
      <c r="D834" s="5"/>
      <c r="E834" s="4"/>
      <c r="F834" s="4"/>
      <c r="G834" s="4"/>
      <c r="J834" s="25"/>
    </row>
    <row r="835" ht="12.0" customHeight="1">
      <c r="C835" s="5"/>
      <c r="D835" s="5"/>
      <c r="E835" s="4"/>
      <c r="F835" s="4"/>
      <c r="G835" s="4"/>
      <c r="J835" s="25"/>
    </row>
    <row r="836" ht="12.0" customHeight="1">
      <c r="C836" s="5"/>
      <c r="D836" s="5"/>
      <c r="E836" s="4"/>
      <c r="F836" s="4"/>
      <c r="G836" s="4"/>
      <c r="J836" s="25"/>
    </row>
    <row r="837" ht="12.0" customHeight="1">
      <c r="C837" s="5"/>
      <c r="D837" s="5"/>
      <c r="E837" s="4"/>
      <c r="F837" s="4"/>
      <c r="G837" s="4"/>
      <c r="J837" s="25"/>
    </row>
    <row r="838" ht="12.0" customHeight="1">
      <c r="C838" s="5"/>
      <c r="D838" s="5"/>
      <c r="E838" s="4"/>
      <c r="F838" s="4"/>
      <c r="G838" s="4"/>
      <c r="J838" s="25"/>
    </row>
    <row r="839" ht="12.0" customHeight="1">
      <c r="C839" s="5"/>
      <c r="D839" s="5"/>
      <c r="E839" s="4"/>
      <c r="F839" s="4"/>
      <c r="G839" s="4"/>
      <c r="J839" s="25"/>
    </row>
    <row r="840" ht="12.0" customHeight="1">
      <c r="C840" s="5"/>
      <c r="D840" s="5"/>
      <c r="E840" s="4"/>
      <c r="F840" s="4"/>
      <c r="G840" s="4"/>
      <c r="J840" s="25"/>
    </row>
    <row r="841" ht="12.0" customHeight="1">
      <c r="C841" s="5"/>
      <c r="D841" s="5"/>
      <c r="E841" s="4"/>
      <c r="F841" s="4"/>
      <c r="G841" s="4"/>
      <c r="J841" s="25"/>
    </row>
    <row r="842" ht="12.0" customHeight="1">
      <c r="C842" s="5"/>
      <c r="D842" s="5"/>
      <c r="E842" s="4"/>
      <c r="F842" s="4"/>
      <c r="G842" s="4"/>
      <c r="J842" s="25"/>
    </row>
    <row r="843" ht="12.0" customHeight="1">
      <c r="C843" s="5"/>
      <c r="D843" s="5"/>
      <c r="E843" s="4"/>
      <c r="F843" s="4"/>
      <c r="G843" s="4"/>
      <c r="J843" s="25"/>
    </row>
    <row r="844" ht="12.0" customHeight="1">
      <c r="C844" s="5"/>
      <c r="D844" s="5"/>
      <c r="E844" s="4"/>
      <c r="F844" s="4"/>
      <c r="G844" s="4"/>
      <c r="J844" s="25"/>
    </row>
    <row r="845" ht="12.0" customHeight="1">
      <c r="C845" s="5"/>
      <c r="D845" s="5"/>
      <c r="E845" s="4"/>
      <c r="F845" s="4"/>
      <c r="G845" s="4"/>
      <c r="J845" s="25"/>
    </row>
    <row r="846" ht="12.0" customHeight="1">
      <c r="C846" s="5"/>
      <c r="D846" s="5"/>
      <c r="E846" s="4"/>
      <c r="F846" s="4"/>
      <c r="G846" s="4"/>
      <c r="J846" s="25"/>
    </row>
    <row r="847" ht="12.0" customHeight="1">
      <c r="C847" s="5"/>
      <c r="D847" s="5"/>
      <c r="E847" s="4"/>
      <c r="F847" s="4"/>
      <c r="G847" s="4"/>
      <c r="J847" s="25"/>
    </row>
    <row r="848" ht="12.0" customHeight="1">
      <c r="C848" s="5"/>
      <c r="D848" s="5"/>
      <c r="E848" s="4"/>
      <c r="F848" s="4"/>
      <c r="G848" s="4"/>
      <c r="J848" s="25"/>
    </row>
    <row r="849" ht="12.0" customHeight="1">
      <c r="C849" s="5"/>
      <c r="D849" s="5"/>
      <c r="E849" s="4"/>
      <c r="F849" s="4"/>
      <c r="G849" s="4"/>
      <c r="J849" s="25"/>
    </row>
    <row r="850" ht="12.0" customHeight="1">
      <c r="C850" s="5"/>
      <c r="D850" s="5"/>
      <c r="E850" s="4"/>
      <c r="F850" s="4"/>
      <c r="G850" s="4"/>
      <c r="J850" s="25"/>
    </row>
    <row r="851" ht="12.0" customHeight="1">
      <c r="C851" s="5"/>
      <c r="D851" s="5"/>
      <c r="E851" s="4"/>
      <c r="F851" s="4"/>
      <c r="G851" s="4"/>
      <c r="J851" s="25"/>
    </row>
    <row r="852" ht="12.0" customHeight="1">
      <c r="C852" s="5"/>
      <c r="D852" s="5"/>
      <c r="E852" s="4"/>
      <c r="F852" s="4"/>
      <c r="G852" s="4"/>
      <c r="J852" s="25"/>
    </row>
    <row r="853" ht="12.0" customHeight="1">
      <c r="C853" s="5"/>
      <c r="D853" s="5"/>
      <c r="E853" s="4"/>
      <c r="F853" s="4"/>
      <c r="G853" s="4"/>
      <c r="J853" s="25"/>
    </row>
    <row r="854" ht="12.0" customHeight="1">
      <c r="C854" s="5"/>
      <c r="D854" s="5"/>
      <c r="E854" s="4"/>
      <c r="F854" s="4"/>
      <c r="G854" s="4"/>
      <c r="J854" s="25"/>
    </row>
    <row r="855" ht="12.0" customHeight="1">
      <c r="C855" s="5"/>
      <c r="D855" s="5"/>
      <c r="E855" s="4"/>
      <c r="F855" s="4"/>
      <c r="G855" s="4"/>
      <c r="J855" s="25"/>
    </row>
    <row r="856" ht="12.0" customHeight="1">
      <c r="C856" s="5"/>
      <c r="D856" s="5"/>
      <c r="E856" s="4"/>
      <c r="F856" s="4"/>
      <c r="G856" s="4"/>
      <c r="J856" s="25"/>
    </row>
    <row r="857" ht="12.0" customHeight="1">
      <c r="C857" s="5"/>
      <c r="D857" s="5"/>
      <c r="E857" s="4"/>
      <c r="F857" s="4"/>
      <c r="G857" s="4"/>
      <c r="J857" s="25"/>
    </row>
    <row r="858" ht="12.0" customHeight="1">
      <c r="C858" s="5"/>
      <c r="D858" s="5"/>
      <c r="E858" s="4"/>
      <c r="F858" s="4"/>
      <c r="G858" s="4"/>
      <c r="J858" s="25"/>
    </row>
    <row r="859" ht="12.0" customHeight="1">
      <c r="C859" s="5"/>
      <c r="D859" s="5"/>
      <c r="E859" s="4"/>
      <c r="F859" s="4"/>
      <c r="G859" s="4"/>
      <c r="J859" s="25"/>
    </row>
    <row r="860" ht="12.0" customHeight="1">
      <c r="C860" s="5"/>
      <c r="D860" s="5"/>
      <c r="E860" s="4"/>
      <c r="F860" s="4"/>
      <c r="G860" s="4"/>
      <c r="J860" s="25"/>
    </row>
    <row r="861" ht="12.0" customHeight="1">
      <c r="C861" s="5"/>
      <c r="D861" s="5"/>
      <c r="E861" s="4"/>
      <c r="F861" s="4"/>
      <c r="G861" s="4"/>
      <c r="J861" s="25"/>
    </row>
    <row r="862" ht="12.0" customHeight="1">
      <c r="C862" s="5"/>
      <c r="D862" s="5"/>
      <c r="E862" s="4"/>
      <c r="F862" s="4"/>
      <c r="G862" s="4"/>
      <c r="J862" s="25"/>
    </row>
    <row r="863" ht="12.0" customHeight="1">
      <c r="C863" s="5"/>
      <c r="D863" s="5"/>
      <c r="E863" s="4"/>
      <c r="F863" s="4"/>
      <c r="G863" s="4"/>
      <c r="J863" s="25"/>
    </row>
    <row r="864" ht="12.0" customHeight="1">
      <c r="C864" s="5"/>
      <c r="D864" s="5"/>
      <c r="E864" s="4"/>
      <c r="F864" s="4"/>
      <c r="G864" s="4"/>
      <c r="J864" s="25"/>
    </row>
    <row r="865" ht="12.0" customHeight="1">
      <c r="C865" s="5"/>
      <c r="D865" s="5"/>
      <c r="E865" s="4"/>
      <c r="F865" s="4"/>
      <c r="G865" s="4"/>
      <c r="J865" s="25"/>
    </row>
    <row r="866" ht="12.0" customHeight="1">
      <c r="C866" s="5"/>
      <c r="D866" s="5"/>
      <c r="E866" s="4"/>
      <c r="F866" s="4"/>
      <c r="G866" s="4"/>
      <c r="J866" s="25"/>
    </row>
    <row r="867" ht="12.0" customHeight="1">
      <c r="C867" s="5"/>
      <c r="D867" s="5"/>
      <c r="E867" s="4"/>
      <c r="F867" s="4"/>
      <c r="G867" s="4"/>
      <c r="J867" s="25"/>
    </row>
    <row r="868" ht="12.0" customHeight="1">
      <c r="C868" s="5"/>
      <c r="D868" s="5"/>
      <c r="E868" s="4"/>
      <c r="F868" s="4"/>
      <c r="G868" s="4"/>
      <c r="J868" s="25"/>
    </row>
    <row r="869" ht="12.0" customHeight="1">
      <c r="C869" s="5"/>
      <c r="D869" s="5"/>
      <c r="E869" s="4"/>
      <c r="F869" s="4"/>
      <c r="G869" s="4"/>
      <c r="J869" s="25"/>
    </row>
    <row r="870" ht="12.0" customHeight="1">
      <c r="C870" s="5"/>
      <c r="D870" s="5"/>
      <c r="E870" s="4"/>
      <c r="F870" s="4"/>
      <c r="G870" s="4"/>
      <c r="J870" s="25"/>
    </row>
    <row r="871" ht="12.0" customHeight="1">
      <c r="C871" s="5"/>
      <c r="D871" s="5"/>
      <c r="E871" s="4"/>
      <c r="F871" s="4"/>
      <c r="G871" s="4"/>
      <c r="J871" s="25"/>
    </row>
    <row r="872" ht="12.0" customHeight="1">
      <c r="C872" s="5"/>
      <c r="D872" s="5"/>
      <c r="E872" s="4"/>
      <c r="F872" s="4"/>
      <c r="G872" s="4"/>
      <c r="J872" s="25"/>
    </row>
    <row r="873" ht="12.0" customHeight="1">
      <c r="C873" s="5"/>
      <c r="D873" s="5"/>
      <c r="E873" s="4"/>
      <c r="F873" s="4"/>
      <c r="G873" s="4"/>
      <c r="J873" s="25"/>
    </row>
    <row r="874" ht="12.0" customHeight="1">
      <c r="C874" s="5"/>
      <c r="D874" s="5"/>
      <c r="E874" s="4"/>
      <c r="F874" s="4"/>
      <c r="G874" s="4"/>
      <c r="J874" s="25"/>
    </row>
    <row r="875" ht="12.0" customHeight="1">
      <c r="C875" s="5"/>
      <c r="D875" s="5"/>
      <c r="E875" s="4"/>
      <c r="F875" s="4"/>
      <c r="G875" s="4"/>
      <c r="J875" s="25"/>
    </row>
    <row r="876" ht="12.0" customHeight="1">
      <c r="C876" s="5"/>
      <c r="D876" s="5"/>
      <c r="E876" s="4"/>
      <c r="F876" s="4"/>
      <c r="G876" s="4"/>
      <c r="J876" s="25"/>
    </row>
    <row r="877" ht="12.0" customHeight="1">
      <c r="C877" s="5"/>
      <c r="D877" s="5"/>
      <c r="E877" s="4"/>
      <c r="F877" s="4"/>
      <c r="G877" s="4"/>
      <c r="J877" s="25"/>
    </row>
    <row r="878" ht="12.0" customHeight="1">
      <c r="C878" s="5"/>
      <c r="D878" s="5"/>
      <c r="E878" s="4"/>
      <c r="F878" s="4"/>
      <c r="G878" s="4"/>
      <c r="J878" s="25"/>
    </row>
    <row r="879" ht="12.0" customHeight="1">
      <c r="C879" s="5"/>
      <c r="D879" s="5"/>
      <c r="E879" s="4"/>
      <c r="F879" s="4"/>
      <c r="G879" s="4"/>
      <c r="J879" s="25"/>
    </row>
    <row r="880" ht="12.0" customHeight="1">
      <c r="C880" s="5"/>
      <c r="D880" s="5"/>
      <c r="E880" s="4"/>
      <c r="F880" s="4"/>
      <c r="G880" s="4"/>
      <c r="J880" s="25"/>
    </row>
    <row r="881" ht="12.0" customHeight="1">
      <c r="C881" s="5"/>
      <c r="D881" s="5"/>
      <c r="E881" s="4"/>
      <c r="F881" s="4"/>
      <c r="G881" s="4"/>
      <c r="J881" s="25"/>
    </row>
    <row r="882" ht="12.0" customHeight="1">
      <c r="C882" s="5"/>
      <c r="D882" s="5"/>
      <c r="E882" s="4"/>
      <c r="F882" s="4"/>
      <c r="G882" s="4"/>
      <c r="J882" s="25"/>
    </row>
    <row r="883" ht="12.0" customHeight="1">
      <c r="C883" s="5"/>
      <c r="D883" s="5"/>
      <c r="E883" s="4"/>
      <c r="F883" s="4"/>
      <c r="G883" s="4"/>
      <c r="J883" s="25"/>
    </row>
    <row r="884" ht="12.0" customHeight="1">
      <c r="C884" s="5"/>
      <c r="D884" s="5"/>
      <c r="E884" s="4"/>
      <c r="F884" s="4"/>
      <c r="G884" s="4"/>
      <c r="J884" s="25"/>
    </row>
    <row r="885" ht="12.0" customHeight="1">
      <c r="C885" s="5"/>
      <c r="D885" s="5"/>
      <c r="E885" s="4"/>
      <c r="F885" s="4"/>
      <c r="G885" s="4"/>
      <c r="J885" s="25"/>
    </row>
    <row r="886" ht="12.0" customHeight="1">
      <c r="C886" s="5"/>
      <c r="D886" s="5"/>
      <c r="E886" s="4"/>
      <c r="F886" s="4"/>
      <c r="G886" s="4"/>
      <c r="J886" s="25"/>
    </row>
    <row r="887" ht="12.0" customHeight="1">
      <c r="C887" s="5"/>
      <c r="D887" s="5"/>
      <c r="E887" s="4"/>
      <c r="F887" s="4"/>
      <c r="G887" s="4"/>
      <c r="J887" s="25"/>
    </row>
    <row r="888" ht="12.0" customHeight="1">
      <c r="C888" s="5"/>
      <c r="D888" s="5"/>
      <c r="E888" s="4"/>
      <c r="F888" s="4"/>
      <c r="G888" s="4"/>
      <c r="J888" s="25"/>
    </row>
    <row r="889" ht="12.0" customHeight="1">
      <c r="C889" s="5"/>
      <c r="D889" s="5"/>
      <c r="E889" s="4"/>
      <c r="F889" s="4"/>
      <c r="G889" s="4"/>
      <c r="J889" s="25"/>
    </row>
    <row r="890" ht="12.0" customHeight="1">
      <c r="C890" s="5"/>
      <c r="D890" s="5"/>
      <c r="E890" s="4"/>
      <c r="F890" s="4"/>
      <c r="G890" s="4"/>
      <c r="J890" s="25"/>
    </row>
    <row r="891" ht="12.0" customHeight="1">
      <c r="C891" s="5"/>
      <c r="D891" s="5"/>
      <c r="E891" s="4"/>
      <c r="F891" s="4"/>
      <c r="G891" s="4"/>
      <c r="J891" s="25"/>
    </row>
    <row r="892" ht="12.0" customHeight="1">
      <c r="C892" s="5"/>
      <c r="D892" s="5"/>
      <c r="E892" s="4"/>
      <c r="F892" s="4"/>
      <c r="G892" s="4"/>
      <c r="J892" s="25"/>
    </row>
    <row r="893" ht="12.0" customHeight="1">
      <c r="C893" s="5"/>
      <c r="D893" s="5"/>
      <c r="E893" s="4"/>
      <c r="F893" s="4"/>
      <c r="G893" s="4"/>
      <c r="J893" s="25"/>
    </row>
    <row r="894" ht="12.0" customHeight="1">
      <c r="C894" s="5"/>
      <c r="D894" s="5"/>
      <c r="E894" s="4"/>
      <c r="F894" s="4"/>
      <c r="G894" s="4"/>
      <c r="J894" s="25"/>
    </row>
    <row r="895" ht="12.0" customHeight="1">
      <c r="C895" s="5"/>
      <c r="D895" s="5"/>
      <c r="E895" s="4"/>
      <c r="F895" s="4"/>
      <c r="G895" s="4"/>
      <c r="J895" s="25"/>
    </row>
    <row r="896" ht="12.0" customHeight="1">
      <c r="C896" s="5"/>
      <c r="D896" s="5"/>
      <c r="E896" s="4"/>
      <c r="F896" s="4"/>
      <c r="G896" s="4"/>
      <c r="J896" s="25"/>
    </row>
    <row r="897" ht="12.0" customHeight="1">
      <c r="C897" s="5"/>
      <c r="D897" s="5"/>
      <c r="E897" s="4"/>
      <c r="F897" s="4"/>
      <c r="G897" s="4"/>
      <c r="J897" s="25"/>
    </row>
    <row r="898" ht="12.0" customHeight="1">
      <c r="C898" s="5"/>
      <c r="D898" s="5"/>
      <c r="E898" s="4"/>
      <c r="F898" s="4"/>
      <c r="G898" s="4"/>
      <c r="J898" s="25"/>
    </row>
    <row r="899" ht="12.0" customHeight="1">
      <c r="C899" s="5"/>
      <c r="D899" s="5"/>
      <c r="E899" s="4"/>
      <c r="F899" s="4"/>
      <c r="G899" s="4"/>
      <c r="J899" s="25"/>
    </row>
    <row r="900" ht="12.0" customHeight="1">
      <c r="C900" s="5"/>
      <c r="D900" s="5"/>
      <c r="E900" s="4"/>
      <c r="F900" s="4"/>
      <c r="G900" s="4"/>
      <c r="J900" s="25"/>
    </row>
    <row r="901" ht="12.0" customHeight="1">
      <c r="C901" s="5"/>
      <c r="D901" s="5"/>
      <c r="E901" s="4"/>
      <c r="F901" s="4"/>
      <c r="G901" s="4"/>
      <c r="J901" s="25"/>
    </row>
    <row r="902" ht="12.0" customHeight="1">
      <c r="C902" s="5"/>
      <c r="D902" s="5"/>
      <c r="E902" s="4"/>
      <c r="F902" s="4"/>
      <c r="G902" s="4"/>
      <c r="J902" s="25"/>
    </row>
    <row r="903" ht="12.0" customHeight="1">
      <c r="C903" s="5"/>
      <c r="D903" s="5"/>
      <c r="E903" s="4"/>
      <c r="F903" s="4"/>
      <c r="G903" s="4"/>
      <c r="J903" s="25"/>
    </row>
    <row r="904" ht="12.0" customHeight="1">
      <c r="C904" s="5"/>
      <c r="D904" s="5"/>
      <c r="E904" s="4"/>
      <c r="F904" s="4"/>
      <c r="G904" s="4"/>
      <c r="J904" s="25"/>
    </row>
    <row r="905" ht="12.0" customHeight="1">
      <c r="C905" s="5"/>
      <c r="D905" s="5"/>
      <c r="E905" s="4"/>
      <c r="F905" s="4"/>
      <c r="G905" s="4"/>
      <c r="J905" s="25"/>
    </row>
    <row r="906" ht="12.0" customHeight="1">
      <c r="C906" s="5"/>
      <c r="D906" s="5"/>
      <c r="E906" s="4"/>
      <c r="F906" s="4"/>
      <c r="G906" s="4"/>
      <c r="J906" s="25"/>
    </row>
    <row r="907" ht="12.0" customHeight="1">
      <c r="C907" s="5"/>
      <c r="D907" s="5"/>
      <c r="E907" s="4"/>
      <c r="F907" s="4"/>
      <c r="G907" s="4"/>
      <c r="J907" s="25"/>
    </row>
    <row r="908" ht="12.0" customHeight="1">
      <c r="C908" s="5"/>
      <c r="D908" s="5"/>
      <c r="E908" s="4"/>
      <c r="F908" s="4"/>
      <c r="G908" s="4"/>
      <c r="J908" s="25"/>
    </row>
    <row r="909" ht="12.0" customHeight="1">
      <c r="C909" s="5"/>
      <c r="D909" s="5"/>
      <c r="E909" s="4"/>
      <c r="F909" s="4"/>
      <c r="G909" s="4"/>
      <c r="J909" s="25"/>
    </row>
    <row r="910" ht="12.0" customHeight="1">
      <c r="C910" s="5"/>
      <c r="D910" s="5"/>
      <c r="E910" s="4"/>
      <c r="F910" s="4"/>
      <c r="G910" s="4"/>
      <c r="J910" s="25"/>
    </row>
    <row r="911" ht="12.0" customHeight="1">
      <c r="C911" s="5"/>
      <c r="D911" s="5"/>
      <c r="E911" s="4"/>
      <c r="F911" s="4"/>
      <c r="G911" s="4"/>
      <c r="J911" s="25"/>
    </row>
    <row r="912" ht="12.0" customHeight="1">
      <c r="C912" s="5"/>
      <c r="D912" s="5"/>
      <c r="E912" s="4"/>
      <c r="F912" s="4"/>
      <c r="G912" s="4"/>
      <c r="J912" s="25"/>
    </row>
    <row r="913" ht="12.0" customHeight="1">
      <c r="C913" s="5"/>
      <c r="D913" s="5"/>
      <c r="E913" s="4"/>
      <c r="F913" s="4"/>
      <c r="G913" s="4"/>
      <c r="J913" s="25"/>
    </row>
    <row r="914" ht="12.0" customHeight="1">
      <c r="C914" s="5"/>
      <c r="D914" s="5"/>
      <c r="E914" s="4"/>
      <c r="F914" s="4"/>
      <c r="G914" s="4"/>
      <c r="J914" s="25"/>
    </row>
    <row r="915" ht="12.0" customHeight="1">
      <c r="C915" s="5"/>
      <c r="D915" s="5"/>
      <c r="E915" s="4"/>
      <c r="F915" s="4"/>
      <c r="G915" s="4"/>
      <c r="J915" s="25"/>
    </row>
    <row r="916" ht="12.0" customHeight="1">
      <c r="C916" s="5"/>
      <c r="D916" s="5"/>
      <c r="E916" s="4"/>
      <c r="F916" s="4"/>
      <c r="G916" s="4"/>
      <c r="J916" s="25"/>
    </row>
    <row r="917" ht="12.0" customHeight="1">
      <c r="C917" s="5"/>
      <c r="D917" s="5"/>
      <c r="E917" s="4"/>
      <c r="F917" s="4"/>
      <c r="G917" s="4"/>
      <c r="J917" s="25"/>
    </row>
    <row r="918" ht="12.0" customHeight="1">
      <c r="C918" s="5"/>
      <c r="D918" s="5"/>
      <c r="E918" s="4"/>
      <c r="F918" s="4"/>
      <c r="G918" s="4"/>
      <c r="J918" s="25"/>
    </row>
    <row r="919" ht="12.0" customHeight="1">
      <c r="C919" s="5"/>
      <c r="D919" s="5"/>
      <c r="E919" s="4"/>
      <c r="F919" s="4"/>
      <c r="G919" s="4"/>
      <c r="J919" s="25"/>
    </row>
    <row r="920" ht="12.0" customHeight="1">
      <c r="C920" s="5"/>
      <c r="D920" s="5"/>
      <c r="E920" s="4"/>
      <c r="F920" s="4"/>
      <c r="G920" s="4"/>
      <c r="J920" s="25"/>
    </row>
    <row r="921" ht="12.0" customHeight="1">
      <c r="C921" s="5"/>
      <c r="D921" s="5"/>
      <c r="E921" s="4"/>
      <c r="F921" s="4"/>
      <c r="G921" s="4"/>
      <c r="J921" s="25"/>
    </row>
    <row r="922" ht="12.0" customHeight="1">
      <c r="C922" s="5"/>
      <c r="D922" s="5"/>
      <c r="E922" s="4"/>
      <c r="F922" s="4"/>
      <c r="G922" s="4"/>
      <c r="J922" s="25"/>
    </row>
    <row r="923" ht="12.0" customHeight="1">
      <c r="C923" s="5"/>
      <c r="D923" s="5"/>
      <c r="E923" s="4"/>
      <c r="F923" s="4"/>
      <c r="G923" s="4"/>
      <c r="J923" s="25"/>
    </row>
    <row r="924" ht="12.0" customHeight="1">
      <c r="C924" s="5"/>
      <c r="D924" s="5"/>
      <c r="E924" s="4"/>
      <c r="F924" s="4"/>
      <c r="G924" s="4"/>
      <c r="J924" s="25"/>
    </row>
    <row r="925" ht="12.0" customHeight="1">
      <c r="C925" s="5"/>
      <c r="D925" s="5"/>
      <c r="E925" s="4"/>
      <c r="F925" s="4"/>
      <c r="G925" s="4"/>
      <c r="J925" s="25"/>
    </row>
    <row r="926" ht="12.0" customHeight="1">
      <c r="C926" s="5"/>
      <c r="D926" s="5"/>
      <c r="E926" s="4"/>
      <c r="F926" s="4"/>
      <c r="G926" s="4"/>
      <c r="J926" s="25"/>
    </row>
    <row r="927" ht="12.0" customHeight="1">
      <c r="C927" s="5"/>
      <c r="D927" s="5"/>
      <c r="E927" s="4"/>
      <c r="F927" s="4"/>
      <c r="G927" s="4"/>
      <c r="J927" s="25"/>
    </row>
    <row r="928" ht="12.0" customHeight="1">
      <c r="C928" s="5"/>
      <c r="D928" s="5"/>
      <c r="E928" s="4"/>
      <c r="F928" s="4"/>
      <c r="G928" s="4"/>
      <c r="J928" s="25"/>
    </row>
    <row r="929" ht="12.0" customHeight="1">
      <c r="C929" s="5"/>
      <c r="D929" s="5"/>
      <c r="E929" s="4"/>
      <c r="F929" s="4"/>
      <c r="G929" s="4"/>
      <c r="J929" s="25"/>
    </row>
    <row r="930" ht="12.0" customHeight="1">
      <c r="C930" s="5"/>
      <c r="D930" s="5"/>
      <c r="E930" s="4"/>
      <c r="F930" s="4"/>
      <c r="G930" s="4"/>
      <c r="J930" s="25"/>
    </row>
    <row r="931" ht="12.0" customHeight="1">
      <c r="C931" s="5"/>
      <c r="D931" s="5"/>
      <c r="E931" s="4"/>
      <c r="F931" s="4"/>
      <c r="G931" s="4"/>
      <c r="J931" s="25"/>
    </row>
    <row r="932" ht="12.0" customHeight="1">
      <c r="C932" s="5"/>
      <c r="D932" s="5"/>
      <c r="E932" s="4"/>
      <c r="F932" s="4"/>
      <c r="G932" s="4"/>
      <c r="J932" s="25"/>
    </row>
    <row r="933" ht="12.0" customHeight="1">
      <c r="C933" s="5"/>
      <c r="D933" s="5"/>
      <c r="E933" s="4"/>
      <c r="F933" s="4"/>
      <c r="G933" s="4"/>
      <c r="J933" s="25"/>
    </row>
    <row r="934" ht="12.0" customHeight="1">
      <c r="C934" s="5"/>
      <c r="D934" s="5"/>
      <c r="E934" s="4"/>
      <c r="F934" s="4"/>
      <c r="G934" s="4"/>
      <c r="J934" s="25"/>
    </row>
    <row r="935" ht="12.0" customHeight="1">
      <c r="C935" s="5"/>
      <c r="D935" s="5"/>
      <c r="E935" s="4"/>
      <c r="F935" s="4"/>
      <c r="G935" s="4"/>
      <c r="J935" s="25"/>
    </row>
    <row r="936" ht="12.0" customHeight="1">
      <c r="C936" s="5"/>
      <c r="D936" s="5"/>
      <c r="E936" s="4"/>
      <c r="F936" s="4"/>
      <c r="G936" s="4"/>
      <c r="J936" s="25"/>
    </row>
    <row r="937" ht="12.0" customHeight="1">
      <c r="C937" s="5"/>
      <c r="D937" s="5"/>
      <c r="E937" s="4"/>
      <c r="F937" s="4"/>
      <c r="G937" s="4"/>
      <c r="J937" s="25"/>
    </row>
    <row r="938" ht="12.0" customHeight="1">
      <c r="C938" s="5"/>
      <c r="D938" s="5"/>
      <c r="E938" s="4"/>
      <c r="F938" s="4"/>
      <c r="G938" s="4"/>
      <c r="J938" s="25"/>
    </row>
    <row r="939" ht="12.0" customHeight="1">
      <c r="C939" s="5"/>
      <c r="D939" s="5"/>
      <c r="E939" s="4"/>
      <c r="F939" s="4"/>
      <c r="G939" s="4"/>
      <c r="J939" s="25"/>
    </row>
    <row r="940" ht="12.0" customHeight="1">
      <c r="C940" s="5"/>
      <c r="D940" s="5"/>
      <c r="E940" s="4"/>
      <c r="F940" s="4"/>
      <c r="G940" s="4"/>
      <c r="J940" s="25"/>
    </row>
    <row r="941" ht="12.0" customHeight="1">
      <c r="C941" s="5"/>
      <c r="D941" s="5"/>
      <c r="E941" s="4"/>
      <c r="F941" s="4"/>
      <c r="G941" s="4"/>
      <c r="J941" s="25"/>
    </row>
    <row r="942" ht="12.0" customHeight="1">
      <c r="C942" s="5"/>
      <c r="D942" s="5"/>
      <c r="E942" s="4"/>
      <c r="F942" s="4"/>
      <c r="G942" s="4"/>
      <c r="J942" s="25"/>
    </row>
    <row r="943" ht="12.0" customHeight="1">
      <c r="C943" s="5"/>
      <c r="D943" s="5"/>
      <c r="E943" s="4"/>
      <c r="F943" s="4"/>
      <c r="G943" s="4"/>
      <c r="J943" s="25"/>
    </row>
    <row r="944" ht="12.0" customHeight="1">
      <c r="C944" s="5"/>
      <c r="D944" s="5"/>
      <c r="E944" s="4"/>
      <c r="F944" s="4"/>
      <c r="G944" s="4"/>
      <c r="J944" s="25"/>
    </row>
    <row r="945" ht="12.0" customHeight="1">
      <c r="C945" s="5"/>
      <c r="D945" s="5"/>
      <c r="E945" s="4"/>
      <c r="F945" s="4"/>
      <c r="G945" s="4"/>
      <c r="J945" s="25"/>
    </row>
    <row r="946" ht="12.0" customHeight="1">
      <c r="C946" s="5"/>
      <c r="D946" s="5"/>
      <c r="E946" s="4"/>
      <c r="F946" s="4"/>
      <c r="G946" s="4"/>
      <c r="J946" s="25"/>
    </row>
    <row r="947" ht="12.0" customHeight="1">
      <c r="C947" s="5"/>
      <c r="D947" s="5"/>
      <c r="E947" s="4"/>
      <c r="F947" s="4"/>
      <c r="G947" s="4"/>
      <c r="J947" s="25"/>
    </row>
    <row r="948" ht="12.0" customHeight="1">
      <c r="C948" s="5"/>
      <c r="D948" s="5"/>
      <c r="E948" s="4"/>
      <c r="F948" s="4"/>
      <c r="G948" s="4"/>
      <c r="J948" s="25"/>
    </row>
    <row r="949" ht="12.0" customHeight="1">
      <c r="C949" s="5"/>
      <c r="D949" s="5"/>
      <c r="E949" s="4"/>
      <c r="F949" s="4"/>
      <c r="G949" s="4"/>
      <c r="J949" s="25"/>
    </row>
    <row r="950" ht="12.0" customHeight="1">
      <c r="C950" s="5"/>
      <c r="D950" s="5"/>
      <c r="E950" s="4"/>
      <c r="F950" s="4"/>
      <c r="G950" s="4"/>
      <c r="J950" s="25"/>
    </row>
    <row r="951" ht="12.0" customHeight="1">
      <c r="C951" s="5"/>
      <c r="D951" s="5"/>
      <c r="E951" s="4"/>
      <c r="F951" s="4"/>
      <c r="G951" s="4"/>
      <c r="J951" s="25"/>
    </row>
    <row r="952" ht="12.0" customHeight="1">
      <c r="C952" s="5"/>
      <c r="D952" s="5"/>
      <c r="E952" s="4"/>
      <c r="F952" s="4"/>
      <c r="G952" s="4"/>
      <c r="J952" s="25"/>
    </row>
    <row r="953" ht="12.0" customHeight="1">
      <c r="C953" s="5"/>
      <c r="D953" s="5"/>
      <c r="E953" s="4"/>
      <c r="F953" s="4"/>
      <c r="G953" s="4"/>
      <c r="J953" s="25"/>
    </row>
    <row r="954" ht="12.0" customHeight="1">
      <c r="C954" s="5"/>
      <c r="D954" s="5"/>
      <c r="E954" s="4"/>
      <c r="F954" s="4"/>
      <c r="G954" s="4"/>
      <c r="J954" s="25"/>
    </row>
    <row r="955" ht="12.0" customHeight="1">
      <c r="C955" s="5"/>
      <c r="D955" s="5"/>
      <c r="E955" s="4"/>
      <c r="F955" s="4"/>
      <c r="G955" s="4"/>
      <c r="J955" s="25"/>
    </row>
    <row r="956" ht="12.0" customHeight="1">
      <c r="C956" s="5"/>
      <c r="D956" s="5"/>
      <c r="E956" s="4"/>
      <c r="F956" s="4"/>
      <c r="G956" s="4"/>
      <c r="J956" s="25"/>
    </row>
    <row r="957" ht="12.0" customHeight="1">
      <c r="C957" s="5"/>
      <c r="D957" s="5"/>
      <c r="E957" s="4"/>
      <c r="F957" s="4"/>
      <c r="G957" s="4"/>
      <c r="J957" s="25"/>
    </row>
    <row r="958" ht="12.0" customHeight="1">
      <c r="C958" s="5"/>
      <c r="D958" s="5"/>
      <c r="E958" s="4"/>
      <c r="F958" s="4"/>
      <c r="G958" s="4"/>
      <c r="J958" s="25"/>
    </row>
    <row r="959" ht="12.0" customHeight="1">
      <c r="C959" s="5"/>
      <c r="D959" s="5"/>
      <c r="E959" s="4"/>
      <c r="F959" s="4"/>
      <c r="G959" s="4"/>
      <c r="J959" s="25"/>
    </row>
    <row r="960" ht="12.0" customHeight="1">
      <c r="C960" s="5"/>
      <c r="D960" s="5"/>
      <c r="E960" s="4"/>
      <c r="F960" s="4"/>
      <c r="G960" s="4"/>
      <c r="J960" s="25"/>
    </row>
    <row r="961" ht="12.0" customHeight="1">
      <c r="C961" s="5"/>
      <c r="D961" s="5"/>
      <c r="E961" s="4"/>
      <c r="F961" s="4"/>
      <c r="G961" s="4"/>
      <c r="J961" s="25"/>
    </row>
    <row r="962" ht="12.0" customHeight="1">
      <c r="C962" s="5"/>
      <c r="D962" s="5"/>
      <c r="E962" s="4"/>
      <c r="F962" s="4"/>
      <c r="G962" s="4"/>
      <c r="J962" s="25"/>
    </row>
    <row r="963" ht="12.0" customHeight="1">
      <c r="C963" s="5"/>
      <c r="D963" s="5"/>
      <c r="E963" s="4"/>
      <c r="F963" s="4"/>
      <c r="G963" s="4"/>
      <c r="J963" s="25"/>
    </row>
    <row r="964" ht="12.0" customHeight="1">
      <c r="C964" s="5"/>
      <c r="D964" s="5"/>
      <c r="E964" s="4"/>
      <c r="F964" s="4"/>
      <c r="G964" s="4"/>
      <c r="J964" s="25"/>
    </row>
    <row r="965" ht="12.0" customHeight="1">
      <c r="C965" s="5"/>
      <c r="D965" s="5"/>
      <c r="E965" s="4"/>
      <c r="F965" s="4"/>
      <c r="G965" s="4"/>
      <c r="J965" s="25"/>
    </row>
    <row r="966" ht="12.0" customHeight="1">
      <c r="C966" s="5"/>
      <c r="D966" s="5"/>
      <c r="E966" s="4"/>
      <c r="F966" s="4"/>
      <c r="G966" s="4"/>
      <c r="J966" s="25"/>
    </row>
    <row r="967" ht="12.0" customHeight="1">
      <c r="C967" s="5"/>
      <c r="D967" s="5"/>
      <c r="E967" s="4"/>
      <c r="F967" s="4"/>
      <c r="G967" s="4"/>
      <c r="J967" s="25"/>
    </row>
    <row r="968" ht="12.0" customHeight="1">
      <c r="C968" s="5"/>
      <c r="D968" s="5"/>
      <c r="E968" s="4"/>
      <c r="F968" s="4"/>
      <c r="G968" s="4"/>
      <c r="J968" s="25"/>
    </row>
    <row r="969" ht="12.0" customHeight="1">
      <c r="C969" s="5"/>
      <c r="D969" s="5"/>
      <c r="E969" s="4"/>
      <c r="F969" s="4"/>
      <c r="G969" s="4"/>
      <c r="J969" s="25"/>
    </row>
    <row r="970" ht="12.0" customHeight="1">
      <c r="C970" s="5"/>
      <c r="D970" s="5"/>
      <c r="E970" s="4"/>
      <c r="F970" s="4"/>
      <c r="G970" s="4"/>
      <c r="J970" s="25"/>
    </row>
    <row r="971" ht="12.0" customHeight="1">
      <c r="C971" s="5"/>
      <c r="D971" s="5"/>
      <c r="E971" s="4"/>
      <c r="F971" s="4"/>
      <c r="G971" s="4"/>
      <c r="J971" s="25"/>
    </row>
    <row r="972" ht="12.0" customHeight="1">
      <c r="C972" s="5"/>
      <c r="D972" s="5"/>
      <c r="E972" s="4"/>
      <c r="F972" s="4"/>
      <c r="G972" s="4"/>
      <c r="J972" s="25"/>
    </row>
    <row r="973" ht="12.0" customHeight="1">
      <c r="C973" s="5"/>
      <c r="D973" s="5"/>
      <c r="E973" s="4"/>
      <c r="F973" s="4"/>
      <c r="G973" s="4"/>
      <c r="J973" s="25"/>
    </row>
    <row r="974" ht="12.0" customHeight="1">
      <c r="C974" s="5"/>
      <c r="D974" s="5"/>
      <c r="E974" s="4"/>
      <c r="F974" s="4"/>
      <c r="G974" s="4"/>
      <c r="J974" s="25"/>
    </row>
    <row r="975" ht="12.0" customHeight="1">
      <c r="C975" s="5"/>
      <c r="D975" s="5"/>
      <c r="E975" s="4"/>
      <c r="F975" s="4"/>
      <c r="G975" s="4"/>
      <c r="J975" s="25"/>
    </row>
    <row r="976" ht="12.0" customHeight="1">
      <c r="C976" s="5"/>
      <c r="D976" s="5"/>
      <c r="E976" s="4"/>
      <c r="F976" s="4"/>
      <c r="G976" s="4"/>
      <c r="J976" s="25"/>
    </row>
    <row r="977" ht="12.0" customHeight="1">
      <c r="C977" s="5"/>
      <c r="D977" s="5"/>
      <c r="E977" s="4"/>
      <c r="F977" s="4"/>
      <c r="G977" s="4"/>
      <c r="J977" s="25"/>
    </row>
    <row r="978" ht="12.0" customHeight="1">
      <c r="C978" s="5"/>
      <c r="D978" s="5"/>
      <c r="E978" s="4"/>
      <c r="F978" s="4"/>
      <c r="G978" s="4"/>
      <c r="J978" s="25"/>
    </row>
    <row r="979" ht="12.0" customHeight="1">
      <c r="C979" s="5"/>
      <c r="D979" s="5"/>
      <c r="E979" s="4"/>
      <c r="F979" s="4"/>
      <c r="G979" s="4"/>
      <c r="J979" s="25"/>
    </row>
    <row r="980" ht="12.0" customHeight="1">
      <c r="C980" s="5"/>
      <c r="D980" s="5"/>
      <c r="E980" s="4"/>
      <c r="F980" s="4"/>
      <c r="G980" s="4"/>
      <c r="J980" s="25"/>
    </row>
    <row r="981" ht="12.0" customHeight="1">
      <c r="C981" s="5"/>
      <c r="D981" s="5"/>
      <c r="E981" s="4"/>
      <c r="F981" s="4"/>
      <c r="G981" s="4"/>
      <c r="J981" s="25"/>
    </row>
    <row r="982" ht="12.0" customHeight="1">
      <c r="C982" s="5"/>
      <c r="D982" s="5"/>
      <c r="E982" s="4"/>
      <c r="F982" s="4"/>
      <c r="G982" s="4"/>
      <c r="J982" s="25"/>
    </row>
    <row r="983" ht="12.0" customHeight="1">
      <c r="C983" s="5"/>
      <c r="D983" s="5"/>
      <c r="E983" s="4"/>
      <c r="F983" s="4"/>
      <c r="G983" s="4"/>
      <c r="J983" s="25"/>
    </row>
    <row r="984" ht="12.0" customHeight="1">
      <c r="C984" s="5"/>
      <c r="D984" s="5"/>
      <c r="E984" s="4"/>
      <c r="F984" s="4"/>
      <c r="G984" s="4"/>
      <c r="J984" s="25"/>
    </row>
    <row r="985" ht="12.0" customHeight="1">
      <c r="C985" s="5"/>
      <c r="D985" s="5"/>
      <c r="E985" s="4"/>
      <c r="F985" s="4"/>
      <c r="G985" s="4"/>
      <c r="J985" s="25"/>
    </row>
    <row r="986" ht="12.0" customHeight="1">
      <c r="C986" s="5"/>
      <c r="D986" s="5"/>
      <c r="E986" s="4"/>
      <c r="F986" s="4"/>
      <c r="G986" s="4"/>
      <c r="J986" s="25"/>
    </row>
    <row r="987" ht="12.0" customHeight="1">
      <c r="C987" s="5"/>
      <c r="D987" s="5"/>
      <c r="E987" s="4"/>
      <c r="F987" s="4"/>
      <c r="G987" s="4"/>
      <c r="J987" s="25"/>
    </row>
    <row r="988" ht="12.0" customHeight="1">
      <c r="C988" s="5"/>
      <c r="D988" s="5"/>
      <c r="E988" s="4"/>
      <c r="F988" s="4"/>
      <c r="G988" s="4"/>
      <c r="J988" s="25"/>
    </row>
    <row r="989" ht="12.0" customHeight="1">
      <c r="C989" s="5"/>
      <c r="D989" s="5"/>
      <c r="E989" s="4"/>
      <c r="F989" s="4"/>
      <c r="G989" s="4"/>
      <c r="J989" s="25"/>
    </row>
    <row r="990" ht="12.0" customHeight="1">
      <c r="C990" s="5"/>
      <c r="D990" s="5"/>
      <c r="E990" s="4"/>
      <c r="F990" s="4"/>
      <c r="G990" s="4"/>
      <c r="J990" s="25"/>
    </row>
    <row r="991" ht="12.0" customHeight="1">
      <c r="C991" s="5"/>
      <c r="D991" s="5"/>
      <c r="E991" s="4"/>
      <c r="F991" s="4"/>
      <c r="G991" s="4"/>
      <c r="J991" s="25"/>
    </row>
    <row r="992" ht="12.0" customHeight="1">
      <c r="C992" s="5"/>
      <c r="D992" s="5"/>
      <c r="E992" s="4"/>
      <c r="F992" s="4"/>
      <c r="G992" s="4"/>
      <c r="J992" s="25"/>
    </row>
    <row r="993" ht="12.0" customHeight="1">
      <c r="C993" s="5"/>
      <c r="D993" s="5"/>
      <c r="E993" s="4"/>
      <c r="F993" s="4"/>
      <c r="G993" s="4"/>
      <c r="J993" s="25"/>
    </row>
    <row r="994" ht="12.0" customHeight="1">
      <c r="C994" s="5"/>
      <c r="D994" s="5"/>
      <c r="E994" s="4"/>
      <c r="F994" s="4"/>
      <c r="G994" s="4"/>
      <c r="J994" s="25"/>
    </row>
    <row r="995" ht="12.0" customHeight="1">
      <c r="C995" s="5"/>
      <c r="D995" s="5"/>
      <c r="E995" s="4"/>
      <c r="F995" s="4"/>
      <c r="G995" s="4"/>
      <c r="J995" s="25"/>
    </row>
    <row r="996" ht="12.0" customHeight="1">
      <c r="C996" s="5"/>
      <c r="D996" s="5"/>
      <c r="E996" s="4"/>
      <c r="F996" s="4"/>
      <c r="G996" s="4"/>
      <c r="J996" s="25"/>
    </row>
    <row r="997" ht="12.0" customHeight="1">
      <c r="C997" s="5"/>
      <c r="D997" s="5"/>
      <c r="E997" s="4"/>
      <c r="F997" s="4"/>
      <c r="G997" s="4"/>
      <c r="J997" s="25"/>
    </row>
    <row r="998" ht="12.0" customHeight="1">
      <c r="C998" s="5"/>
      <c r="D998" s="5"/>
      <c r="E998" s="4"/>
      <c r="F998" s="4"/>
      <c r="G998" s="4"/>
      <c r="J998" s="25"/>
    </row>
    <row r="999" ht="12.0" customHeight="1">
      <c r="C999" s="5"/>
      <c r="D999" s="5"/>
      <c r="E999" s="4"/>
      <c r="F999" s="4"/>
      <c r="G999" s="4"/>
      <c r="J999" s="25"/>
    </row>
    <row r="1000" ht="12.0" customHeight="1">
      <c r="C1000" s="5"/>
      <c r="D1000" s="5"/>
      <c r="E1000" s="4"/>
      <c r="F1000" s="4"/>
      <c r="G1000" s="4"/>
      <c r="J1000" s="25"/>
    </row>
  </sheetData>
  <mergeCells count="69">
    <mergeCell ref="X1:AA1"/>
    <mergeCell ref="AB1:AE1"/>
    <mergeCell ref="A1:C1"/>
    <mergeCell ref="C2:D2"/>
    <mergeCell ref="E2:G2"/>
    <mergeCell ref="A4:A53"/>
    <mergeCell ref="H2:I2"/>
    <mergeCell ref="J2:K2"/>
    <mergeCell ref="L2:M2"/>
    <mergeCell ref="N2:O2"/>
    <mergeCell ref="AD2:AE2"/>
    <mergeCell ref="AF1:AG1"/>
    <mergeCell ref="AG62:AG63"/>
    <mergeCell ref="AG64:AG65"/>
    <mergeCell ref="H1:K1"/>
    <mergeCell ref="L1:O1"/>
    <mergeCell ref="P1:S1"/>
    <mergeCell ref="T1:W1"/>
    <mergeCell ref="P2:Q2"/>
    <mergeCell ref="AS1:AT1"/>
    <mergeCell ref="AU1:AV1"/>
    <mergeCell ref="AW1:AX1"/>
    <mergeCell ref="AY1:AZ1"/>
    <mergeCell ref="BA1:BB1"/>
    <mergeCell ref="BC1:BD1"/>
    <mergeCell ref="AB2:AC2"/>
    <mergeCell ref="AH1:AI1"/>
    <mergeCell ref="AJ1:AK1"/>
    <mergeCell ref="AL1:AM1"/>
    <mergeCell ref="AN1:AO1"/>
    <mergeCell ref="AP1:AQ1"/>
    <mergeCell ref="AR1:AR3"/>
    <mergeCell ref="Z2:AA2"/>
    <mergeCell ref="BE1:BI1"/>
    <mergeCell ref="BE2:BF2"/>
    <mergeCell ref="BG2:BH2"/>
    <mergeCell ref="BI2:BJ2"/>
    <mergeCell ref="BK2:BL2"/>
    <mergeCell ref="BK1:BP1"/>
    <mergeCell ref="AQ60:AQ61"/>
    <mergeCell ref="AV60:AV61"/>
    <mergeCell ref="AV62:AV65"/>
    <mergeCell ref="AM62:AM63"/>
    <mergeCell ref="AM64:AM65"/>
    <mergeCell ref="AL66:AL71"/>
    <mergeCell ref="AM66:AM67"/>
    <mergeCell ref="AM68:AM69"/>
    <mergeCell ref="AM70:AM71"/>
    <mergeCell ref="AG68:AG69"/>
    <mergeCell ref="AG70:AG71"/>
    <mergeCell ref="AF66:AF71"/>
    <mergeCell ref="AG66:AG67"/>
    <mergeCell ref="AG60:AG61"/>
    <mergeCell ref="AQ62:AQ65"/>
    <mergeCell ref="AF59:AH59"/>
    <mergeCell ref="AL59:AN59"/>
    <mergeCell ref="AL60:AL65"/>
    <mergeCell ref="AM60:AM61"/>
    <mergeCell ref="AF60:AF65"/>
    <mergeCell ref="R2:S2"/>
    <mergeCell ref="T2:U2"/>
    <mergeCell ref="V2:W2"/>
    <mergeCell ref="X2:Y2"/>
    <mergeCell ref="AF3:AK3"/>
    <mergeCell ref="AL3:AQ3"/>
    <mergeCell ref="AS3:AX3"/>
    <mergeCell ref="AY3:BD3"/>
    <mergeCell ref="BM2:BN2"/>
    <mergeCell ref="BO2:BP2"/>
  </mergeCells>
  <printOptions/>
  <pageMargins bottom="1.025" footer="0.0" header="0.0" left="0.7875" right="0.7875" top="1.025"/>
  <pageSetup paperSize="9" orientation="landscape"/>
  <headerFooter>
    <oddHeader>&amp;C&amp;A</oddHeader>
    <oddFooter>&amp;CPage &amp;P</oddFooter>
  </headerFooter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6" width="11.57"/>
    <col customWidth="1" hidden="1" min="7" max="7" width="11.57"/>
    <col customWidth="1" min="8" max="68" width="11.57"/>
  </cols>
  <sheetData>
    <row r="1" ht="15.0" customHeight="1">
      <c r="A1" s="1" t="s">
        <v>0</v>
      </c>
      <c r="B1" s="2"/>
      <c r="C1" s="3"/>
      <c r="D1" s="4"/>
      <c r="E1" s="5"/>
      <c r="F1" s="5"/>
      <c r="G1" s="4"/>
      <c r="H1" s="6" t="s">
        <v>1</v>
      </c>
      <c r="I1" s="7"/>
      <c r="J1" s="7"/>
      <c r="K1" s="8"/>
      <c r="L1" s="6" t="s">
        <v>2</v>
      </c>
      <c r="M1" s="7"/>
      <c r="N1" s="7"/>
      <c r="O1" s="8"/>
      <c r="P1" s="6" t="s">
        <v>3</v>
      </c>
      <c r="Q1" s="7"/>
      <c r="R1" s="7"/>
      <c r="S1" s="8"/>
      <c r="T1" s="9" t="s">
        <v>4</v>
      </c>
      <c r="U1" s="7"/>
      <c r="V1" s="7"/>
      <c r="W1" s="8"/>
      <c r="X1" s="9" t="s">
        <v>5</v>
      </c>
      <c r="Y1" s="7"/>
      <c r="Z1" s="7"/>
      <c r="AA1" s="8"/>
      <c r="AB1" s="9" t="s">
        <v>6</v>
      </c>
      <c r="AC1" s="7"/>
      <c r="AD1" s="7"/>
      <c r="AE1" s="8"/>
      <c r="AF1" s="6" t="s">
        <v>1</v>
      </c>
      <c r="AG1" s="8"/>
      <c r="AH1" s="6" t="s">
        <v>2</v>
      </c>
      <c r="AI1" s="8"/>
      <c r="AJ1" s="6" t="s">
        <v>3</v>
      </c>
      <c r="AK1" s="8"/>
      <c r="AL1" s="9" t="s">
        <v>4</v>
      </c>
      <c r="AM1" s="8"/>
      <c r="AN1" s="9" t="s">
        <v>5</v>
      </c>
      <c r="AO1" s="8"/>
      <c r="AP1" s="9" t="s">
        <v>6</v>
      </c>
      <c r="AQ1" s="8"/>
      <c r="AR1" s="10" t="s">
        <v>7</v>
      </c>
      <c r="AS1" s="6" t="s">
        <v>1</v>
      </c>
      <c r="AT1" s="8"/>
      <c r="AU1" s="6" t="s">
        <v>2</v>
      </c>
      <c r="AV1" s="8"/>
      <c r="AW1" s="6" t="s">
        <v>3</v>
      </c>
      <c r="AX1" s="8"/>
      <c r="AY1" s="9" t="s">
        <v>4</v>
      </c>
      <c r="AZ1" s="8"/>
      <c r="BA1" s="9" t="s">
        <v>5</v>
      </c>
      <c r="BB1" s="8"/>
      <c r="BC1" s="9" t="s">
        <v>6</v>
      </c>
      <c r="BD1" s="8"/>
      <c r="BE1" s="11" t="s">
        <v>8</v>
      </c>
      <c r="BF1" s="7"/>
      <c r="BG1" s="7"/>
      <c r="BH1" s="7"/>
      <c r="BI1" s="8"/>
      <c r="BK1" s="12" t="s">
        <v>9</v>
      </c>
      <c r="BL1" s="7"/>
      <c r="BM1" s="7"/>
      <c r="BN1" s="7"/>
      <c r="BO1" s="7"/>
      <c r="BP1" s="8"/>
    </row>
    <row r="2" ht="12.0" customHeight="1">
      <c r="C2" s="13" t="s">
        <v>10</v>
      </c>
      <c r="D2" s="8"/>
      <c r="E2" s="13" t="s">
        <v>11</v>
      </c>
      <c r="F2" s="7"/>
      <c r="G2" s="8"/>
      <c r="H2" s="6" t="s">
        <v>12</v>
      </c>
      <c r="I2" s="8"/>
      <c r="J2" s="6" t="s">
        <v>13</v>
      </c>
      <c r="K2" s="8"/>
      <c r="L2" s="6" t="s">
        <v>12</v>
      </c>
      <c r="M2" s="8"/>
      <c r="N2" s="6" t="s">
        <v>13</v>
      </c>
      <c r="O2" s="8"/>
      <c r="P2" s="6" t="s">
        <v>12</v>
      </c>
      <c r="Q2" s="8"/>
      <c r="R2" s="6" t="s">
        <v>13</v>
      </c>
      <c r="S2" s="8"/>
      <c r="T2" s="9" t="s">
        <v>12</v>
      </c>
      <c r="U2" s="8"/>
      <c r="V2" s="9" t="s">
        <v>13</v>
      </c>
      <c r="W2" s="8"/>
      <c r="X2" s="9" t="s">
        <v>12</v>
      </c>
      <c r="Y2" s="8"/>
      <c r="Z2" s="9" t="s">
        <v>13</v>
      </c>
      <c r="AA2" s="8"/>
      <c r="AB2" s="9" t="s">
        <v>12</v>
      </c>
      <c r="AC2" s="8"/>
      <c r="AD2" s="9" t="s">
        <v>13</v>
      </c>
      <c r="AE2" s="8"/>
      <c r="AF2" s="14" t="s">
        <v>14</v>
      </c>
      <c r="AG2" s="14" t="s">
        <v>15</v>
      </c>
      <c r="AH2" s="14" t="s">
        <v>14</v>
      </c>
      <c r="AI2" s="14" t="s">
        <v>15</v>
      </c>
      <c r="AJ2" s="14" t="s">
        <v>14</v>
      </c>
      <c r="AK2" s="14" t="s">
        <v>15</v>
      </c>
      <c r="AL2" s="15" t="s">
        <v>14</v>
      </c>
      <c r="AM2" s="15" t="s">
        <v>15</v>
      </c>
      <c r="AN2" s="15" t="s">
        <v>14</v>
      </c>
      <c r="AO2" s="15" t="s">
        <v>15</v>
      </c>
      <c r="AP2" s="15" t="s">
        <v>14</v>
      </c>
      <c r="AQ2" s="15" t="s">
        <v>15</v>
      </c>
      <c r="AS2" s="14" t="s">
        <v>16</v>
      </c>
      <c r="AT2" s="14" t="s">
        <v>17</v>
      </c>
      <c r="AU2" s="14" t="s">
        <v>16</v>
      </c>
      <c r="AV2" s="14" t="s">
        <v>17</v>
      </c>
      <c r="AW2" s="14" t="s">
        <v>16</v>
      </c>
      <c r="AX2" s="14" t="s">
        <v>17</v>
      </c>
      <c r="AY2" s="15" t="s">
        <v>16</v>
      </c>
      <c r="AZ2" s="15" t="s">
        <v>17</v>
      </c>
      <c r="BA2" s="15" t="s">
        <v>16</v>
      </c>
      <c r="BB2" s="15" t="s">
        <v>17</v>
      </c>
      <c r="BC2" s="15" t="s">
        <v>16</v>
      </c>
      <c r="BD2" s="15" t="s">
        <v>17</v>
      </c>
      <c r="BE2" s="11" t="s">
        <v>18</v>
      </c>
      <c r="BF2" s="8"/>
      <c r="BG2" s="11" t="s">
        <v>19</v>
      </c>
      <c r="BH2" s="8"/>
      <c r="BI2" s="11" t="s">
        <v>20</v>
      </c>
      <c r="BJ2" s="8"/>
      <c r="BK2" s="12" t="s">
        <v>18</v>
      </c>
      <c r="BL2" s="8"/>
      <c r="BM2" s="12" t="s">
        <v>19</v>
      </c>
      <c r="BN2" s="8"/>
      <c r="BO2" s="12" t="s">
        <v>20</v>
      </c>
      <c r="BP2" s="8"/>
    </row>
    <row r="3" ht="12.0" customHeight="1">
      <c r="B3" s="16" t="s">
        <v>21</v>
      </c>
      <c r="C3" s="17" t="s">
        <v>22</v>
      </c>
      <c r="D3" s="17" t="s">
        <v>23</v>
      </c>
      <c r="E3" s="17" t="s">
        <v>24</v>
      </c>
      <c r="F3" s="17" t="s">
        <v>23</v>
      </c>
      <c r="G3" s="18" t="s">
        <v>25</v>
      </c>
      <c r="H3" s="19" t="s">
        <v>26</v>
      </c>
      <c r="I3" s="19" t="s">
        <v>23</v>
      </c>
      <c r="J3" s="19" t="s">
        <v>26</v>
      </c>
      <c r="K3" s="19" t="s">
        <v>23</v>
      </c>
      <c r="L3" s="19" t="s">
        <v>26</v>
      </c>
      <c r="M3" s="19" t="s">
        <v>23</v>
      </c>
      <c r="N3" s="19" t="s">
        <v>26</v>
      </c>
      <c r="O3" s="19" t="s">
        <v>23</v>
      </c>
      <c r="P3" s="19" t="s">
        <v>26</v>
      </c>
      <c r="Q3" s="19" t="s">
        <v>23</v>
      </c>
      <c r="R3" s="19" t="s">
        <v>26</v>
      </c>
      <c r="S3" s="19" t="s">
        <v>23</v>
      </c>
      <c r="T3" s="19" t="s">
        <v>26</v>
      </c>
      <c r="U3" s="19" t="s">
        <v>23</v>
      </c>
      <c r="V3" s="19" t="s">
        <v>26</v>
      </c>
      <c r="W3" s="19" t="s">
        <v>23</v>
      </c>
      <c r="X3" s="19" t="s">
        <v>26</v>
      </c>
      <c r="Y3" s="19" t="s">
        <v>23</v>
      </c>
      <c r="Z3" s="19" t="s">
        <v>26</v>
      </c>
      <c r="AA3" s="19" t="s">
        <v>23</v>
      </c>
      <c r="AB3" s="19" t="s">
        <v>26</v>
      </c>
      <c r="AC3" s="19" t="s">
        <v>23</v>
      </c>
      <c r="AD3" s="19" t="s">
        <v>26</v>
      </c>
      <c r="AE3" s="19" t="s">
        <v>23</v>
      </c>
      <c r="AF3" s="20" t="s">
        <v>27</v>
      </c>
      <c r="AG3" s="7"/>
      <c r="AH3" s="7"/>
      <c r="AI3" s="7"/>
      <c r="AJ3" s="7"/>
      <c r="AK3" s="8"/>
      <c r="AL3" s="20" t="s">
        <v>27</v>
      </c>
      <c r="AM3" s="7"/>
      <c r="AN3" s="7"/>
      <c r="AO3" s="7"/>
      <c r="AP3" s="7"/>
      <c r="AQ3" s="8"/>
      <c r="AS3" s="20" t="s">
        <v>28</v>
      </c>
      <c r="AT3" s="7"/>
      <c r="AU3" s="7"/>
      <c r="AV3" s="7"/>
      <c r="AW3" s="7"/>
      <c r="AX3" s="8"/>
      <c r="AY3" s="20" t="s">
        <v>28</v>
      </c>
      <c r="AZ3" s="7"/>
      <c r="BA3" s="7"/>
      <c r="BB3" s="7"/>
      <c r="BC3" s="7"/>
      <c r="BD3" s="8"/>
      <c r="BE3" s="19" t="s">
        <v>26</v>
      </c>
      <c r="BF3" s="19" t="s">
        <v>23</v>
      </c>
      <c r="BG3" s="19" t="s">
        <v>26</v>
      </c>
      <c r="BH3" s="19" t="s">
        <v>23</v>
      </c>
      <c r="BI3" s="19" t="s">
        <v>18</v>
      </c>
      <c r="BJ3" s="19" t="s">
        <v>19</v>
      </c>
      <c r="BK3" s="19" t="s">
        <v>26</v>
      </c>
      <c r="BL3" s="19" t="s">
        <v>23</v>
      </c>
      <c r="BM3" s="19" t="s">
        <v>26</v>
      </c>
      <c r="BN3" s="19" t="s">
        <v>23</v>
      </c>
      <c r="BO3" s="19" t="s">
        <v>18</v>
      </c>
      <c r="BP3" s="19" t="s">
        <v>19</v>
      </c>
    </row>
    <row r="4" ht="12.0" customHeight="1">
      <c r="A4" s="21" t="s">
        <v>29</v>
      </c>
      <c r="B4" s="23" t="s">
        <v>102</v>
      </c>
      <c r="C4" s="4">
        <v>552990.0</v>
      </c>
      <c r="D4" s="4">
        <v>1.518178</v>
      </c>
      <c r="E4" s="24">
        <v>639938.8</v>
      </c>
      <c r="F4" s="24">
        <v>1.52E-4</v>
      </c>
      <c r="G4" s="43"/>
      <c r="H4" s="24">
        <v>553284.0</v>
      </c>
      <c r="I4" s="24">
        <v>6.94E-4</v>
      </c>
      <c r="J4" s="24">
        <v>577616.0</v>
      </c>
      <c r="K4" s="24">
        <v>0.001028</v>
      </c>
      <c r="L4" s="24">
        <v>552984.0</v>
      </c>
      <c r="M4" s="24">
        <v>0.001551</v>
      </c>
      <c r="N4" s="24">
        <v>552984.0</v>
      </c>
      <c r="O4" s="24">
        <v>0.001843</v>
      </c>
      <c r="P4" s="24">
        <v>552984.0</v>
      </c>
      <c r="Q4" s="24">
        <v>9.62E-4</v>
      </c>
      <c r="R4" s="24">
        <v>570197.6</v>
      </c>
      <c r="S4" s="24">
        <v>0.001378</v>
      </c>
      <c r="T4" s="24">
        <v>553370.0</v>
      </c>
      <c r="U4" s="24">
        <v>4.47E-4</v>
      </c>
      <c r="V4" s="24">
        <v>574109.2</v>
      </c>
      <c r="W4" s="24">
        <v>6.62E-4</v>
      </c>
      <c r="X4" s="24">
        <v>552984.0</v>
      </c>
      <c r="Y4" s="24">
        <v>7.98E-4</v>
      </c>
      <c r="Z4" s="24">
        <v>552984.0</v>
      </c>
      <c r="AA4" s="24">
        <v>0.00119</v>
      </c>
      <c r="AB4" s="24">
        <v>577527.0</v>
      </c>
      <c r="AC4" s="24">
        <v>4.66E-4</v>
      </c>
      <c r="AD4" s="24">
        <v>594620.8</v>
      </c>
      <c r="AE4" s="24">
        <v>7.89E-4</v>
      </c>
      <c r="AF4" s="26">
        <f t="shared" ref="AF4:AF53" si="1">(H4-C4)/C4</f>
        <v>0.0005316551836</v>
      </c>
      <c r="AG4" s="26">
        <f t="shared" ref="AG4:AG53" si="2">(J4-C4)/C4</f>
        <v>0.04453245086</v>
      </c>
      <c r="AH4" s="26">
        <f t="shared" ref="AH4:AH53" si="3">(L4-C4)/C4</f>
        <v>-0.00001085010579</v>
      </c>
      <c r="AI4" s="26">
        <f t="shared" ref="AI4:AI53" si="4">(N4-C4)/C4</f>
        <v>-0.00001085010579</v>
      </c>
      <c r="AJ4" s="26">
        <f t="shared" ref="AJ4:AJ53" si="5">(P4-C4)/C4</f>
        <v>-0.00001085010579</v>
      </c>
      <c r="AK4" s="26">
        <f t="shared" ref="AK4:AK53" si="6">(R4-C4)/C4</f>
        <v>0.03111738006</v>
      </c>
      <c r="AL4" s="26">
        <f t="shared" ref="AL4:AL53" si="7">(T4-C4)/C4</f>
        <v>0.0006871733666</v>
      </c>
      <c r="AM4" s="26">
        <f t="shared" ref="AM4:AM53" si="8">(V4-C4)/C4</f>
        <v>0.03819092569</v>
      </c>
      <c r="AN4" s="26">
        <f t="shared" ref="AN4:AN53" si="9">(X4-C4)/C4</f>
        <v>-0.00001085010579</v>
      </c>
      <c r="AO4" s="26">
        <f t="shared" ref="AO4:AO53" si="10">(Z4-C4)/C4</f>
        <v>-0.00001085010579</v>
      </c>
      <c r="AP4" s="26">
        <f t="shared" ref="AP4:AP53" si="11">(AB4-C4)/C4</f>
        <v>0.04437150762</v>
      </c>
      <c r="AQ4" s="26">
        <f t="shared" ref="AQ4:AQ53" si="12">(AD4-C4)/C4</f>
        <v>0.07528309734</v>
      </c>
      <c r="AR4" s="24">
        <f t="shared" ref="AR4:AR53" si="13">MIN(H4,J4,L4,N4,P4,R4,T4,V4,X4,Z4,AB4,AD4)</f>
        <v>552984</v>
      </c>
      <c r="AS4" s="26">
        <v>0.181894286077</v>
      </c>
      <c r="AT4" s="26">
        <v>0.118494502056</v>
      </c>
      <c r="AU4" s="26">
        <v>0.366473204364</v>
      </c>
      <c r="AV4" s="26">
        <v>0.187940460216</v>
      </c>
      <c r="AW4" s="26">
        <v>0.179757064602</v>
      </c>
      <c r="AX4" s="26">
        <v>0.124614392955</v>
      </c>
      <c r="AY4" s="26">
        <v>0.179184509568</v>
      </c>
      <c r="AZ4" s="26">
        <v>0.124713605746</v>
      </c>
      <c r="BA4" s="26">
        <v>0.365236935326</v>
      </c>
      <c r="BB4" s="26">
        <v>0.157529542527</v>
      </c>
      <c r="BC4" s="26">
        <v>0.163685982041</v>
      </c>
      <c r="BD4" s="26">
        <v>0.111267604156</v>
      </c>
      <c r="BE4" s="24">
        <v>552984.0</v>
      </c>
      <c r="BF4" s="24">
        <v>0.237252</v>
      </c>
      <c r="BG4" s="24">
        <v>552984.0</v>
      </c>
      <c r="BH4" s="24">
        <v>0.256945</v>
      </c>
      <c r="BI4" s="26">
        <f t="shared" ref="BI4:BI53" si="14">(BE4-C4)/C4</f>
        <v>-0.00001085010579</v>
      </c>
      <c r="BJ4" s="26">
        <f t="shared" ref="BJ4:BJ53" si="15">(BG4-C4)/C4</f>
        <v>-0.00001085010579</v>
      </c>
      <c r="BK4" s="24">
        <v>552984.0</v>
      </c>
      <c r="BL4" s="24">
        <v>0.18022</v>
      </c>
      <c r="BM4" s="24">
        <v>552984.0</v>
      </c>
      <c r="BN4" s="24">
        <v>0.19166</v>
      </c>
      <c r="BO4" s="26">
        <f t="shared" ref="BO4:BO53" si="16">(BK4-C4)/C4</f>
        <v>-0.00001085010579</v>
      </c>
      <c r="BP4" s="26">
        <f t="shared" ref="BP4:BP53" si="17">(BM4-C4)/C4</f>
        <v>-0.00001085010579</v>
      </c>
    </row>
    <row r="5" ht="12.0" customHeight="1">
      <c r="A5" s="28"/>
      <c r="B5" s="4" t="s">
        <v>103</v>
      </c>
      <c r="C5" s="4">
        <v>506580.0</v>
      </c>
      <c r="D5" s="4">
        <v>0.883603</v>
      </c>
      <c r="E5" s="24">
        <v>585648.4</v>
      </c>
      <c r="F5" s="24">
        <v>1.46E-4</v>
      </c>
      <c r="G5" s="36"/>
      <c r="H5" s="24">
        <v>511053.0</v>
      </c>
      <c r="I5" s="24">
        <v>5.74E-4</v>
      </c>
      <c r="J5" s="24">
        <v>546307.2</v>
      </c>
      <c r="K5" s="24">
        <v>6.96E-4</v>
      </c>
      <c r="L5" s="24">
        <v>506579.0</v>
      </c>
      <c r="M5" s="24">
        <v>0.001149</v>
      </c>
      <c r="N5" s="24">
        <v>506579.0</v>
      </c>
      <c r="O5" s="24">
        <v>0.001714</v>
      </c>
      <c r="P5" s="24">
        <v>506579.0</v>
      </c>
      <c r="Q5" s="24">
        <v>6.13E-4</v>
      </c>
      <c r="R5" s="24">
        <v>514803.2</v>
      </c>
      <c r="S5" s="24">
        <v>9.65E-4</v>
      </c>
      <c r="T5" s="24">
        <v>519585.0</v>
      </c>
      <c r="U5" s="24">
        <v>3.51E-4</v>
      </c>
      <c r="V5" s="24">
        <v>544564.2</v>
      </c>
      <c r="W5" s="24">
        <v>5.52E-4</v>
      </c>
      <c r="X5" s="24">
        <v>506579.0</v>
      </c>
      <c r="Y5" s="24">
        <v>0.001034</v>
      </c>
      <c r="Z5" s="24">
        <v>507869.9</v>
      </c>
      <c r="AA5" s="24">
        <v>0.001422</v>
      </c>
      <c r="AB5" s="24">
        <v>510882.0</v>
      </c>
      <c r="AC5" s="24">
        <v>4.21E-4</v>
      </c>
      <c r="AD5" s="24">
        <v>535499.0</v>
      </c>
      <c r="AE5" s="24">
        <v>5.71E-4</v>
      </c>
      <c r="AF5" s="26">
        <f t="shared" si="1"/>
        <v>0.008829799834</v>
      </c>
      <c r="AG5" s="26">
        <f t="shared" si="2"/>
        <v>0.07842236172</v>
      </c>
      <c r="AH5" s="26">
        <f t="shared" si="3"/>
        <v>-0.000001974021872</v>
      </c>
      <c r="AI5" s="26">
        <f t="shared" si="4"/>
        <v>-0.000001974021872</v>
      </c>
      <c r="AJ5" s="26">
        <f t="shared" si="5"/>
        <v>-0.000001974021872</v>
      </c>
      <c r="AK5" s="26">
        <f t="shared" si="6"/>
        <v>0.01623277666</v>
      </c>
      <c r="AL5" s="26">
        <f t="shared" si="7"/>
        <v>0.02567215445</v>
      </c>
      <c r="AM5" s="26">
        <f t="shared" si="8"/>
        <v>0.0749816416</v>
      </c>
      <c r="AN5" s="26">
        <f t="shared" si="9"/>
        <v>-0.000001974021872</v>
      </c>
      <c r="AO5" s="26">
        <f t="shared" si="10"/>
        <v>0.002546290813</v>
      </c>
      <c r="AP5" s="26">
        <f t="shared" si="11"/>
        <v>0.008492242094</v>
      </c>
      <c r="AQ5" s="26">
        <f t="shared" si="12"/>
        <v>0.05708673852</v>
      </c>
      <c r="AR5" s="24">
        <f t="shared" si="13"/>
        <v>506579</v>
      </c>
      <c r="AS5" s="26">
        <v>0.250870477303</v>
      </c>
      <c r="AT5" s="26">
        <v>0.111580853309</v>
      </c>
      <c r="AU5" s="26">
        <v>0.250730294617</v>
      </c>
      <c r="AV5" s="26">
        <v>0.176610987552</v>
      </c>
      <c r="AW5" s="26">
        <v>0.244365823247</v>
      </c>
      <c r="AX5" s="26">
        <v>0.165993501781</v>
      </c>
      <c r="AY5" s="26">
        <v>0.250870477303</v>
      </c>
      <c r="AZ5" s="26">
        <v>0.150479927894</v>
      </c>
      <c r="BA5" s="26">
        <v>0.263418326521</v>
      </c>
      <c r="BB5" s="26">
        <v>0.187992482628</v>
      </c>
      <c r="BC5" s="26">
        <v>0.162355325355</v>
      </c>
      <c r="BD5" s="26">
        <v>0.100734173128</v>
      </c>
      <c r="BE5" s="24">
        <v>506579.0</v>
      </c>
      <c r="BF5" s="24">
        <v>0.211759</v>
      </c>
      <c r="BG5" s="24">
        <v>506579.0</v>
      </c>
      <c r="BH5" s="24">
        <v>0.215859</v>
      </c>
      <c r="BI5" s="26">
        <f t="shared" si="14"/>
        <v>-0.000001974021872</v>
      </c>
      <c r="BJ5" s="26">
        <f t="shared" si="15"/>
        <v>-0.000001974021872</v>
      </c>
      <c r="BK5" s="24">
        <v>506579.0</v>
      </c>
      <c r="BL5" s="24">
        <v>0.186952</v>
      </c>
      <c r="BM5" s="24">
        <v>506579.0</v>
      </c>
      <c r="BN5" s="24">
        <v>0.195848</v>
      </c>
      <c r="BO5" s="26">
        <f t="shared" si="16"/>
        <v>-0.000001974021872</v>
      </c>
      <c r="BP5" s="26">
        <f t="shared" si="17"/>
        <v>-0.000001974021872</v>
      </c>
    </row>
    <row r="6" ht="12.0" customHeight="1">
      <c r="A6" s="28"/>
      <c r="B6" s="4" t="s">
        <v>104</v>
      </c>
      <c r="C6" s="4">
        <v>797100.0</v>
      </c>
      <c r="D6" s="4">
        <v>0.64652</v>
      </c>
      <c r="E6" s="24">
        <v>843963.2</v>
      </c>
      <c r="F6" s="24">
        <v>1.51E-4</v>
      </c>
      <c r="G6" s="36"/>
      <c r="H6" s="24">
        <v>797105.0</v>
      </c>
      <c r="I6" s="24">
        <v>4.16E-4</v>
      </c>
      <c r="J6" s="24">
        <v>800429.0</v>
      </c>
      <c r="K6" s="24">
        <v>5.86E-4</v>
      </c>
      <c r="L6" s="24">
        <v>797105.0</v>
      </c>
      <c r="M6" s="24">
        <v>7.76E-4</v>
      </c>
      <c r="N6" s="24">
        <v>805751.6</v>
      </c>
      <c r="O6" s="24">
        <v>0.001396</v>
      </c>
      <c r="P6" s="24">
        <v>797105.0</v>
      </c>
      <c r="Q6" s="24">
        <v>3.68E-4</v>
      </c>
      <c r="R6" s="24">
        <v>811084.5</v>
      </c>
      <c r="S6" s="24">
        <v>6.05E-4</v>
      </c>
      <c r="T6" s="24">
        <v>805131.0</v>
      </c>
      <c r="U6" s="24">
        <v>3.3E-4</v>
      </c>
      <c r="V6" s="24">
        <v>805131.0</v>
      </c>
      <c r="W6" s="24">
        <v>4.48E-4</v>
      </c>
      <c r="X6" s="24">
        <v>797105.0</v>
      </c>
      <c r="Y6" s="24">
        <v>6.7E-4</v>
      </c>
      <c r="Z6" s="24">
        <v>801428.3</v>
      </c>
      <c r="AA6" s="24">
        <v>9.55E-4</v>
      </c>
      <c r="AB6" s="24">
        <v>797105.0</v>
      </c>
      <c r="AC6" s="24">
        <v>4.52E-4</v>
      </c>
      <c r="AD6" s="24">
        <v>822113.8</v>
      </c>
      <c r="AE6" s="24">
        <v>6.33E-4</v>
      </c>
      <c r="AF6" s="26">
        <f t="shared" si="1"/>
        <v>0.000006272738678</v>
      </c>
      <c r="AG6" s="26">
        <f t="shared" si="2"/>
        <v>0.004176389412</v>
      </c>
      <c r="AH6" s="26">
        <f t="shared" si="3"/>
        <v>0.000006272738678</v>
      </c>
      <c r="AI6" s="26">
        <f t="shared" si="4"/>
        <v>0.01085384519</v>
      </c>
      <c r="AJ6" s="26">
        <f t="shared" si="5"/>
        <v>0.000006272738678</v>
      </c>
      <c r="AK6" s="26">
        <f t="shared" si="6"/>
        <v>0.01754422281</v>
      </c>
      <c r="AL6" s="26">
        <f t="shared" si="7"/>
        <v>0.01007527286</v>
      </c>
      <c r="AM6" s="26">
        <f t="shared" si="8"/>
        <v>0.01007527286</v>
      </c>
      <c r="AN6" s="26">
        <f t="shared" si="9"/>
        <v>0.000006272738678</v>
      </c>
      <c r="AO6" s="26">
        <f t="shared" si="10"/>
        <v>0.005430058964</v>
      </c>
      <c r="AP6" s="26">
        <f t="shared" si="11"/>
        <v>0.000006272738678</v>
      </c>
      <c r="AQ6" s="26">
        <f t="shared" si="12"/>
        <v>0.03138100615</v>
      </c>
      <c r="AR6" s="24">
        <f t="shared" si="13"/>
        <v>797105</v>
      </c>
      <c r="AS6" s="26">
        <v>0.122583294073</v>
      </c>
      <c r="AT6" s="26">
        <v>0.0715359800522</v>
      </c>
      <c r="AU6" s="26">
        <v>0.271078999324</v>
      </c>
      <c r="AV6" s="26">
        <v>0.131819321157</v>
      </c>
      <c r="AW6" s="26">
        <v>0.122583294073</v>
      </c>
      <c r="AX6" s="26">
        <v>0.0541898392079</v>
      </c>
      <c r="AY6" s="26">
        <v>0.263739539715</v>
      </c>
      <c r="AZ6" s="26">
        <v>0.085253832114</v>
      </c>
      <c r="BA6" s="26">
        <v>0.271078999324</v>
      </c>
      <c r="BB6" s="26">
        <v>0.0931243733499</v>
      </c>
      <c r="BC6" s="26">
        <v>0.217558372297</v>
      </c>
      <c r="BD6" s="26">
        <v>0.0522190017012</v>
      </c>
      <c r="BE6" s="24">
        <v>797105.0</v>
      </c>
      <c r="BF6" s="24">
        <v>0.108411</v>
      </c>
      <c r="BG6" s="24">
        <v>797105.0</v>
      </c>
      <c r="BH6" s="24">
        <v>0.189182</v>
      </c>
      <c r="BI6" s="26">
        <f t="shared" si="14"/>
        <v>0.000006272738678</v>
      </c>
      <c r="BJ6" s="26">
        <f t="shared" si="15"/>
        <v>0.000006272738678</v>
      </c>
      <c r="BK6" s="24">
        <v>797105.0</v>
      </c>
      <c r="BL6" s="24">
        <v>0.175871</v>
      </c>
      <c r="BM6" s="24">
        <v>797105.0</v>
      </c>
      <c r="BN6" s="24">
        <v>0.189769</v>
      </c>
      <c r="BO6" s="26">
        <f t="shared" si="16"/>
        <v>0.000006272738678</v>
      </c>
      <c r="BP6" s="26">
        <f t="shared" si="17"/>
        <v>0.000006272738678</v>
      </c>
    </row>
    <row r="7" ht="12.0" customHeight="1">
      <c r="A7" s="28"/>
      <c r="B7" s="4" t="s">
        <v>105</v>
      </c>
      <c r="C7" s="4">
        <v>798640.0</v>
      </c>
      <c r="D7" s="4">
        <v>1.082386</v>
      </c>
      <c r="E7" s="24">
        <v>971013.4</v>
      </c>
      <c r="F7" s="24">
        <v>1.45E-4</v>
      </c>
      <c r="G7" s="36"/>
      <c r="H7" s="24">
        <v>798622.0</v>
      </c>
      <c r="I7" s="24">
        <v>4.34E-4</v>
      </c>
      <c r="J7" s="24">
        <v>814848.2</v>
      </c>
      <c r="K7" s="24">
        <v>7.23E-4</v>
      </c>
      <c r="L7" s="24">
        <v>798622.0</v>
      </c>
      <c r="M7" s="24">
        <v>0.001038</v>
      </c>
      <c r="N7" s="24">
        <v>802950.4</v>
      </c>
      <c r="O7" s="24">
        <v>0.001284</v>
      </c>
      <c r="P7" s="24">
        <v>813050.0</v>
      </c>
      <c r="Q7" s="24">
        <v>3.54E-4</v>
      </c>
      <c r="R7" s="24">
        <v>838706.0</v>
      </c>
      <c r="S7" s="24">
        <v>0.001037</v>
      </c>
      <c r="T7" s="24">
        <v>798622.0</v>
      </c>
      <c r="U7" s="24">
        <v>3.6E-4</v>
      </c>
      <c r="V7" s="24">
        <v>824467.0</v>
      </c>
      <c r="W7" s="24">
        <v>5.51E-4</v>
      </c>
      <c r="X7" s="24">
        <v>798622.0</v>
      </c>
      <c r="Y7" s="24">
        <v>6.55E-4</v>
      </c>
      <c r="Z7" s="24">
        <v>804393.2</v>
      </c>
      <c r="AA7" s="24">
        <v>0.001082</v>
      </c>
      <c r="AB7" s="24">
        <v>813050.0</v>
      </c>
      <c r="AC7" s="24">
        <v>3.76E-4</v>
      </c>
      <c r="AD7" s="24">
        <v>845599.7</v>
      </c>
      <c r="AE7" s="24">
        <v>7.11E-4</v>
      </c>
      <c r="AF7" s="26">
        <f t="shared" si="1"/>
        <v>-0.00002253831514</v>
      </c>
      <c r="AG7" s="26">
        <f t="shared" si="2"/>
        <v>0.02029475108</v>
      </c>
      <c r="AH7" s="26">
        <f t="shared" si="3"/>
        <v>-0.00002253831514</v>
      </c>
      <c r="AI7" s="26">
        <f t="shared" si="4"/>
        <v>0.005397175198</v>
      </c>
      <c r="AJ7" s="26">
        <f t="shared" si="5"/>
        <v>0.01804317339</v>
      </c>
      <c r="AK7" s="26">
        <f t="shared" si="6"/>
        <v>0.05016778523</v>
      </c>
      <c r="AL7" s="26">
        <f t="shared" si="7"/>
        <v>-0.00002253831514</v>
      </c>
      <c r="AM7" s="26">
        <f t="shared" si="8"/>
        <v>0.03233872583</v>
      </c>
      <c r="AN7" s="26">
        <f t="shared" si="9"/>
        <v>-0.00002253831514</v>
      </c>
      <c r="AO7" s="26">
        <f t="shared" si="10"/>
        <v>0.007203746369</v>
      </c>
      <c r="AP7" s="26">
        <f t="shared" si="11"/>
        <v>0.01804317339</v>
      </c>
      <c r="AQ7" s="26">
        <f t="shared" si="12"/>
        <v>0.05879958429</v>
      </c>
      <c r="AR7" s="24">
        <f t="shared" si="13"/>
        <v>798622</v>
      </c>
      <c r="AS7" s="26">
        <v>0.241596155855</v>
      </c>
      <c r="AT7" s="26">
        <v>0.168995294155</v>
      </c>
      <c r="AU7" s="26">
        <v>0.243112762287</v>
      </c>
      <c r="AV7" s="26">
        <v>0.149238425783</v>
      </c>
      <c r="AW7" s="26">
        <v>0.197127168399</v>
      </c>
      <c r="AX7" s="26">
        <v>0.130277028555</v>
      </c>
      <c r="AY7" s="26">
        <v>0.245955597016</v>
      </c>
      <c r="AZ7" s="26">
        <v>0.125021289793</v>
      </c>
      <c r="BA7" s="26">
        <v>0.243112762287</v>
      </c>
      <c r="BB7" s="26">
        <v>0.160761853899</v>
      </c>
      <c r="BC7" s="26">
        <v>0.229438747465</v>
      </c>
      <c r="BD7" s="26">
        <v>0.146346262513</v>
      </c>
      <c r="BE7" s="24">
        <v>798622.0</v>
      </c>
      <c r="BF7" s="24">
        <v>0.166178</v>
      </c>
      <c r="BG7" s="24">
        <v>798622.0</v>
      </c>
      <c r="BH7" s="24">
        <v>0.168615</v>
      </c>
      <c r="BI7" s="26">
        <f t="shared" si="14"/>
        <v>-0.00002253831514</v>
      </c>
      <c r="BJ7" s="26">
        <f t="shared" si="15"/>
        <v>-0.00002253831514</v>
      </c>
      <c r="BK7" s="24">
        <v>798622.0</v>
      </c>
      <c r="BL7" s="24">
        <v>0.158609</v>
      </c>
      <c r="BM7" s="24">
        <v>798622.0</v>
      </c>
      <c r="BN7" s="24">
        <v>0.167482</v>
      </c>
      <c r="BO7" s="26">
        <f t="shared" si="16"/>
        <v>-0.00002253831514</v>
      </c>
      <c r="BP7" s="26">
        <f t="shared" si="17"/>
        <v>-0.00002253831514</v>
      </c>
    </row>
    <row r="8" ht="12.0" customHeight="1">
      <c r="A8" s="28"/>
      <c r="B8" s="4" t="s">
        <v>106</v>
      </c>
      <c r="C8" s="4">
        <v>489310.0</v>
      </c>
      <c r="D8" s="4">
        <v>0.767108</v>
      </c>
      <c r="E8" s="24">
        <v>635125.5</v>
      </c>
      <c r="F8" s="24">
        <v>1.53E-4</v>
      </c>
      <c r="G8" s="36"/>
      <c r="H8" s="24">
        <v>489293.0</v>
      </c>
      <c r="I8" s="24">
        <v>6.19E-4</v>
      </c>
      <c r="J8" s="24">
        <v>497256.9</v>
      </c>
      <c r="K8" s="24">
        <v>8.19E-4</v>
      </c>
      <c r="L8" s="24">
        <v>489293.0</v>
      </c>
      <c r="M8" s="24">
        <v>0.001239</v>
      </c>
      <c r="N8" s="24">
        <v>489293.0</v>
      </c>
      <c r="O8" s="24">
        <v>0.001651</v>
      </c>
      <c r="P8" s="24">
        <v>489293.0</v>
      </c>
      <c r="Q8" s="24">
        <v>6.66E-4</v>
      </c>
      <c r="R8" s="24">
        <v>528922.0</v>
      </c>
      <c r="S8" s="24">
        <v>9.47E-4</v>
      </c>
      <c r="T8" s="24">
        <v>489293.0</v>
      </c>
      <c r="U8" s="24">
        <v>4.04E-4</v>
      </c>
      <c r="V8" s="24">
        <v>523745.9</v>
      </c>
      <c r="W8" s="24">
        <v>5.52E-4</v>
      </c>
      <c r="X8" s="24">
        <v>489293.0</v>
      </c>
      <c r="Y8" s="24">
        <v>9.14E-4</v>
      </c>
      <c r="Z8" s="24">
        <v>489293.0</v>
      </c>
      <c r="AA8" s="24">
        <v>0.001523</v>
      </c>
      <c r="AB8" s="24">
        <v>512977.0</v>
      </c>
      <c r="AC8" s="24">
        <v>6.64E-4</v>
      </c>
      <c r="AD8" s="24">
        <v>537031.6</v>
      </c>
      <c r="AE8" s="24">
        <v>8.14E-4</v>
      </c>
      <c r="AF8" s="26">
        <f t="shared" si="1"/>
        <v>-0.00003474280109</v>
      </c>
      <c r="AG8" s="26">
        <f t="shared" si="2"/>
        <v>0.01624103329</v>
      </c>
      <c r="AH8" s="26">
        <f t="shared" si="3"/>
        <v>-0.00003474280109</v>
      </c>
      <c r="AI8" s="26">
        <f t="shared" si="4"/>
        <v>-0.00003474280109</v>
      </c>
      <c r="AJ8" s="26">
        <f t="shared" si="5"/>
        <v>-0.00003474280109</v>
      </c>
      <c r="AK8" s="26">
        <f t="shared" si="6"/>
        <v>0.08095481392</v>
      </c>
      <c r="AL8" s="26">
        <f t="shared" si="7"/>
        <v>-0.00003474280109</v>
      </c>
      <c r="AM8" s="26">
        <f t="shared" si="8"/>
        <v>0.07037644847</v>
      </c>
      <c r="AN8" s="26">
        <f t="shared" si="9"/>
        <v>-0.00003474280109</v>
      </c>
      <c r="AO8" s="26">
        <f t="shared" si="10"/>
        <v>-0.00003474280109</v>
      </c>
      <c r="AP8" s="26">
        <f t="shared" si="11"/>
        <v>0.0483681102</v>
      </c>
      <c r="AQ8" s="26">
        <f t="shared" si="12"/>
        <v>0.09752835626</v>
      </c>
      <c r="AR8" s="24">
        <f t="shared" si="13"/>
        <v>489293</v>
      </c>
      <c r="AS8" s="26">
        <v>0.276086699216</v>
      </c>
      <c r="AT8" s="26">
        <v>0.190932000149</v>
      </c>
      <c r="AU8" s="26">
        <v>0.283764061802</v>
      </c>
      <c r="AV8" s="26">
        <v>0.204875700038</v>
      </c>
      <c r="AW8" s="26">
        <v>0.272562509247</v>
      </c>
      <c r="AX8" s="26">
        <v>0.164786645865</v>
      </c>
      <c r="AY8" s="26">
        <v>0.214241751738</v>
      </c>
      <c r="AZ8" s="26">
        <v>0.149842698674</v>
      </c>
      <c r="BA8" s="26">
        <v>0.276086699216</v>
      </c>
      <c r="BB8" s="26">
        <v>0.203067701804</v>
      </c>
      <c r="BC8" s="26">
        <v>0.197251072644</v>
      </c>
      <c r="BD8" s="26">
        <v>0.127550995457</v>
      </c>
      <c r="BE8" s="24">
        <v>489293.0</v>
      </c>
      <c r="BF8" s="24">
        <v>0.172285</v>
      </c>
      <c r="BG8" s="24">
        <v>489293.0</v>
      </c>
      <c r="BH8" s="24">
        <v>0.219205</v>
      </c>
      <c r="BI8" s="26">
        <f t="shared" si="14"/>
        <v>-0.00003474280109</v>
      </c>
      <c r="BJ8" s="26">
        <f t="shared" si="15"/>
        <v>-0.00003474280109</v>
      </c>
      <c r="BK8" s="24">
        <v>489293.0</v>
      </c>
      <c r="BL8" s="24">
        <v>0.187991</v>
      </c>
      <c r="BM8" s="24">
        <v>489293.0</v>
      </c>
      <c r="BN8" s="24">
        <v>0.197967</v>
      </c>
      <c r="BO8" s="26">
        <f t="shared" si="16"/>
        <v>-0.00003474280109</v>
      </c>
      <c r="BP8" s="26">
        <f t="shared" si="17"/>
        <v>-0.00003474280109</v>
      </c>
    </row>
    <row r="9" ht="12.0" customHeight="1">
      <c r="A9" s="28"/>
      <c r="B9" s="4" t="s">
        <v>107</v>
      </c>
      <c r="C9" s="4">
        <v>411220.0</v>
      </c>
      <c r="D9" s="4">
        <v>0.753774</v>
      </c>
      <c r="E9" s="24">
        <v>510744.0</v>
      </c>
      <c r="F9" s="24">
        <v>1.62E-4</v>
      </c>
      <c r="G9" s="36"/>
      <c r="H9" s="24">
        <v>429124.0</v>
      </c>
      <c r="I9" s="24">
        <v>5.52E-4</v>
      </c>
      <c r="J9" s="24">
        <v>440179.6</v>
      </c>
      <c r="K9" s="24">
        <v>9.24E-4</v>
      </c>
      <c r="L9" s="24">
        <v>411217.0</v>
      </c>
      <c r="M9" s="24">
        <v>8.83E-4</v>
      </c>
      <c r="N9" s="24">
        <v>417603.6</v>
      </c>
      <c r="O9" s="24">
        <v>0.001578</v>
      </c>
      <c r="P9" s="24">
        <v>429124.0</v>
      </c>
      <c r="Q9" s="24">
        <v>3.82E-4</v>
      </c>
      <c r="R9" s="24">
        <v>462691.5</v>
      </c>
      <c r="S9" s="24">
        <v>8.5E-4</v>
      </c>
      <c r="T9" s="24">
        <v>411217.0</v>
      </c>
      <c r="U9" s="24">
        <v>3.38E-4</v>
      </c>
      <c r="V9" s="24">
        <v>443709.1</v>
      </c>
      <c r="W9" s="24">
        <v>7.57E-4</v>
      </c>
      <c r="X9" s="24">
        <v>411217.0</v>
      </c>
      <c r="Y9" s="24">
        <v>0.001026</v>
      </c>
      <c r="Z9" s="24">
        <v>423990.2</v>
      </c>
      <c r="AA9" s="24">
        <v>0.001281</v>
      </c>
      <c r="AB9" s="24">
        <v>429124.0</v>
      </c>
      <c r="AC9" s="24">
        <v>3.65E-4</v>
      </c>
      <c r="AD9" s="24">
        <v>456350.9</v>
      </c>
      <c r="AE9" s="24">
        <v>7.07E-4</v>
      </c>
      <c r="AF9" s="26">
        <f t="shared" si="1"/>
        <v>0.04353873839</v>
      </c>
      <c r="AG9" s="26">
        <f t="shared" si="2"/>
        <v>0.07042361753</v>
      </c>
      <c r="AH9" s="26">
        <f t="shared" si="3"/>
        <v>-0.000007295365011</v>
      </c>
      <c r="AI9" s="26">
        <f t="shared" si="4"/>
        <v>0.01552356403</v>
      </c>
      <c r="AJ9" s="26">
        <f t="shared" si="5"/>
        <v>0.04353873839</v>
      </c>
      <c r="AK9" s="26">
        <f t="shared" si="6"/>
        <v>0.1251677934</v>
      </c>
      <c r="AL9" s="26">
        <f t="shared" si="7"/>
        <v>-0.000007295365011</v>
      </c>
      <c r="AM9" s="26">
        <f t="shared" si="8"/>
        <v>0.07900661446</v>
      </c>
      <c r="AN9" s="26">
        <f t="shared" si="9"/>
        <v>-0.000007295365011</v>
      </c>
      <c r="AO9" s="26">
        <f t="shared" si="10"/>
        <v>0.03105442342</v>
      </c>
      <c r="AP9" s="26">
        <f t="shared" si="11"/>
        <v>0.04353873839</v>
      </c>
      <c r="AQ9" s="26">
        <f t="shared" si="12"/>
        <v>0.1097487963</v>
      </c>
      <c r="AR9" s="24">
        <f t="shared" si="13"/>
        <v>411217</v>
      </c>
      <c r="AS9" s="26">
        <v>0.234525458806</v>
      </c>
      <c r="AT9" s="26">
        <v>0.170797827887</v>
      </c>
      <c r="AU9" s="26">
        <v>0.259087158162</v>
      </c>
      <c r="AV9" s="26">
        <v>0.195121836407</v>
      </c>
      <c r="AW9" s="26">
        <v>0.266040672516</v>
      </c>
      <c r="AX9" s="26">
        <v>0.134721469135</v>
      </c>
      <c r="AY9" s="26">
        <v>0.266040672516</v>
      </c>
      <c r="AZ9" s="26">
        <v>0.160354429338</v>
      </c>
      <c r="BA9" s="26">
        <v>0.296668205997</v>
      </c>
      <c r="BB9" s="26">
        <v>0.195644012854</v>
      </c>
      <c r="BC9" s="26">
        <v>0.266040672516</v>
      </c>
      <c r="BD9" s="26">
        <v>0.123631717768</v>
      </c>
      <c r="BE9" s="24">
        <v>411217.0</v>
      </c>
      <c r="BF9" s="24">
        <v>0.228306</v>
      </c>
      <c r="BG9" s="24">
        <v>411217.0</v>
      </c>
      <c r="BH9" s="24">
        <v>0.237484</v>
      </c>
      <c r="BI9" s="26">
        <f t="shared" si="14"/>
        <v>-0.000007295365011</v>
      </c>
      <c r="BJ9" s="26">
        <f t="shared" si="15"/>
        <v>-0.000007295365011</v>
      </c>
      <c r="BK9" s="24">
        <v>411217.0</v>
      </c>
      <c r="BL9" s="24">
        <v>0.19096</v>
      </c>
      <c r="BM9" s="24">
        <v>411217.0</v>
      </c>
      <c r="BN9" s="24">
        <v>0.20637</v>
      </c>
      <c r="BO9" s="26">
        <f t="shared" si="16"/>
        <v>-0.000007295365011</v>
      </c>
      <c r="BP9" s="26">
        <f t="shared" si="17"/>
        <v>-0.000007295365011</v>
      </c>
    </row>
    <row r="10" ht="12.0" customHeight="1">
      <c r="A10" s="28"/>
      <c r="B10" s="4" t="s">
        <v>108</v>
      </c>
      <c r="C10" s="4">
        <v>670390.0</v>
      </c>
      <c r="D10" s="4">
        <v>0.990622</v>
      </c>
      <c r="E10" s="24">
        <v>761419.5</v>
      </c>
      <c r="F10" s="24">
        <v>1.49E-4</v>
      </c>
      <c r="G10" s="36"/>
      <c r="H10" s="24">
        <v>701586.0</v>
      </c>
      <c r="I10" s="24">
        <v>4.82E-4</v>
      </c>
      <c r="J10" s="24">
        <v>702710.0</v>
      </c>
      <c r="K10" s="24">
        <v>6.88E-4</v>
      </c>
      <c r="L10" s="24">
        <v>670402.0</v>
      </c>
      <c r="M10" s="24">
        <v>7.46E-4</v>
      </c>
      <c r="N10" s="24">
        <v>693888.4</v>
      </c>
      <c r="O10" s="24">
        <v>0.001205</v>
      </c>
      <c r="P10" s="24">
        <v>704396.0</v>
      </c>
      <c r="Q10" s="24">
        <v>4.84E-4</v>
      </c>
      <c r="R10" s="24">
        <v>726510.1</v>
      </c>
      <c r="S10" s="24">
        <v>6.29E-4</v>
      </c>
      <c r="T10" s="24">
        <v>673212.0</v>
      </c>
      <c r="U10" s="24">
        <v>4.17E-4</v>
      </c>
      <c r="V10" s="24">
        <v>697597.2</v>
      </c>
      <c r="W10" s="24">
        <v>5.93E-4</v>
      </c>
      <c r="X10" s="24">
        <v>670402.0</v>
      </c>
      <c r="Y10" s="24">
        <v>4.86E-4</v>
      </c>
      <c r="Z10" s="24">
        <v>701717.2</v>
      </c>
      <c r="AA10" s="24">
        <v>9.57E-4</v>
      </c>
      <c r="AB10" s="24">
        <v>704396.0</v>
      </c>
      <c r="AC10" s="24">
        <v>3.08E-4</v>
      </c>
      <c r="AD10" s="24">
        <v>724970.8</v>
      </c>
      <c r="AE10" s="24">
        <v>4.84E-4</v>
      </c>
      <c r="AF10" s="26">
        <f t="shared" si="1"/>
        <v>0.04653410701</v>
      </c>
      <c r="AG10" s="26">
        <f t="shared" si="2"/>
        <v>0.048210743</v>
      </c>
      <c r="AH10" s="26">
        <f t="shared" si="3"/>
        <v>0.00001790002834</v>
      </c>
      <c r="AI10" s="26">
        <f t="shared" si="4"/>
        <v>0.0350518355</v>
      </c>
      <c r="AJ10" s="26">
        <f t="shared" si="5"/>
        <v>0.05072569698</v>
      </c>
      <c r="AK10" s="26">
        <f t="shared" si="6"/>
        <v>0.08371261504</v>
      </c>
      <c r="AL10" s="26">
        <f t="shared" si="7"/>
        <v>0.004209489998</v>
      </c>
      <c r="AM10" s="26">
        <f t="shared" si="8"/>
        <v>0.04058413759</v>
      </c>
      <c r="AN10" s="26">
        <f t="shared" si="9"/>
        <v>0.00001790002834</v>
      </c>
      <c r="AO10" s="26">
        <f t="shared" si="10"/>
        <v>0.04672981399</v>
      </c>
      <c r="AP10" s="26">
        <f t="shared" si="11"/>
        <v>0.05072569698</v>
      </c>
      <c r="AQ10" s="26">
        <f t="shared" si="12"/>
        <v>0.08141648891</v>
      </c>
      <c r="AR10" s="24">
        <f t="shared" si="13"/>
        <v>670402</v>
      </c>
      <c r="AS10" s="26">
        <v>0.126325124497</v>
      </c>
      <c r="AT10" s="26">
        <v>0.0761888571026</v>
      </c>
      <c r="AU10" s="26">
        <v>0.181856901048</v>
      </c>
      <c r="AV10" s="26">
        <v>0.0944262282497</v>
      </c>
      <c r="AW10" s="26">
        <v>0.0824888694989</v>
      </c>
      <c r="AX10" s="26">
        <v>0.0546201133746</v>
      </c>
      <c r="AY10" s="26">
        <v>0.113479688222</v>
      </c>
      <c r="AZ10" s="26">
        <v>0.0762521585574</v>
      </c>
      <c r="BA10" s="26">
        <v>0.178429928395</v>
      </c>
      <c r="BB10" s="26">
        <v>0.0876887112155</v>
      </c>
      <c r="BC10" s="26">
        <v>0.126325124497</v>
      </c>
      <c r="BD10" s="26">
        <v>0.0443059367161</v>
      </c>
      <c r="BE10" s="24">
        <v>670402.0</v>
      </c>
      <c r="BF10" s="24">
        <v>0.220779</v>
      </c>
      <c r="BG10" s="24">
        <v>670402.0</v>
      </c>
      <c r="BH10" s="24">
        <v>0.22342</v>
      </c>
      <c r="BI10" s="26">
        <f t="shared" si="14"/>
        <v>0.00001790002834</v>
      </c>
      <c r="BJ10" s="26">
        <f t="shared" si="15"/>
        <v>0.00001790002834</v>
      </c>
      <c r="BK10" s="24">
        <v>670402.0</v>
      </c>
      <c r="BL10" s="24">
        <v>0.146253</v>
      </c>
      <c r="BM10" s="24">
        <v>670402.0</v>
      </c>
      <c r="BN10" s="24">
        <v>0.160505</v>
      </c>
      <c r="BO10" s="26">
        <f t="shared" si="16"/>
        <v>0.00001790002834</v>
      </c>
      <c r="BP10" s="26">
        <f t="shared" si="17"/>
        <v>0.00001790002834</v>
      </c>
    </row>
    <row r="11" ht="12.0" customHeight="1">
      <c r="A11" s="28"/>
      <c r="B11" s="4" t="s">
        <v>109</v>
      </c>
      <c r="C11" s="4">
        <v>715770.0</v>
      </c>
      <c r="D11" s="4">
        <v>0.659748</v>
      </c>
      <c r="E11" s="24">
        <v>737993.0</v>
      </c>
      <c r="F11" s="24">
        <v>1.35E-4</v>
      </c>
      <c r="G11" s="36"/>
      <c r="H11" s="24">
        <v>719924.0</v>
      </c>
      <c r="I11" s="24">
        <v>4.34E-4</v>
      </c>
      <c r="J11" s="24">
        <v>721440.0</v>
      </c>
      <c r="K11" s="24">
        <v>5.64E-4</v>
      </c>
      <c r="L11" s="24">
        <v>715776.0</v>
      </c>
      <c r="M11" s="24">
        <v>0.001051</v>
      </c>
      <c r="N11" s="24">
        <v>715776.0</v>
      </c>
      <c r="O11" s="24">
        <v>0.001224</v>
      </c>
      <c r="P11" s="24">
        <v>719924.0</v>
      </c>
      <c r="Q11" s="24">
        <v>3.56E-4</v>
      </c>
      <c r="R11" s="24">
        <v>749243.2</v>
      </c>
      <c r="S11" s="24">
        <v>5.92E-4</v>
      </c>
      <c r="T11" s="24">
        <v>721819.0</v>
      </c>
      <c r="U11" s="24">
        <v>2.99E-4</v>
      </c>
      <c r="V11" s="24">
        <v>721819.0</v>
      </c>
      <c r="W11" s="24">
        <v>3.92E-4</v>
      </c>
      <c r="X11" s="24">
        <v>715776.0</v>
      </c>
      <c r="Y11" s="24">
        <v>6.78E-4</v>
      </c>
      <c r="Z11" s="24">
        <v>718878.4</v>
      </c>
      <c r="AA11" s="24">
        <v>8.51E-4</v>
      </c>
      <c r="AB11" s="24">
        <v>717671.0</v>
      </c>
      <c r="AC11" s="24">
        <v>3.66E-4</v>
      </c>
      <c r="AD11" s="24">
        <v>743657.3</v>
      </c>
      <c r="AE11" s="24">
        <v>5.61E-4</v>
      </c>
      <c r="AF11" s="26">
        <f t="shared" si="1"/>
        <v>0.005803540243</v>
      </c>
      <c r="AG11" s="26">
        <f t="shared" si="2"/>
        <v>0.007921539042</v>
      </c>
      <c r="AH11" s="26">
        <f t="shared" si="3"/>
        <v>0.000008382580997</v>
      </c>
      <c r="AI11" s="26">
        <f t="shared" si="4"/>
        <v>0.000008382580997</v>
      </c>
      <c r="AJ11" s="26">
        <f t="shared" si="5"/>
        <v>0.005803540243</v>
      </c>
      <c r="AK11" s="26">
        <f t="shared" si="6"/>
        <v>0.0467653017</v>
      </c>
      <c r="AL11" s="26">
        <f t="shared" si="7"/>
        <v>0.008451038741</v>
      </c>
      <c r="AM11" s="26">
        <f t="shared" si="8"/>
        <v>0.008451038741</v>
      </c>
      <c r="AN11" s="26">
        <f t="shared" si="9"/>
        <v>0.000008382580997</v>
      </c>
      <c r="AO11" s="26">
        <f t="shared" si="10"/>
        <v>0.004342735795</v>
      </c>
      <c r="AP11" s="26">
        <f t="shared" si="11"/>
        <v>0.002655881079</v>
      </c>
      <c r="AQ11" s="26">
        <f t="shared" si="12"/>
        <v>0.0389612585</v>
      </c>
      <c r="AR11" s="24">
        <f t="shared" si="13"/>
        <v>715776</v>
      </c>
      <c r="AS11" s="26">
        <v>0.213901436856</v>
      </c>
      <c r="AT11" s="26">
        <v>0.120680066482</v>
      </c>
      <c r="AU11" s="26">
        <v>0.218430716113</v>
      </c>
      <c r="AV11" s="26">
        <v>0.120029612089</v>
      </c>
      <c r="AW11" s="26">
        <v>0.16467773654</v>
      </c>
      <c r="AX11" s="26">
        <v>0.0678540694726</v>
      </c>
      <c r="AY11" s="26">
        <v>0.211832250696</v>
      </c>
      <c r="AZ11" s="26">
        <v>0.08707484201</v>
      </c>
      <c r="BA11" s="26">
        <v>0.214196254937</v>
      </c>
      <c r="BB11" s="26">
        <v>0.159680867782</v>
      </c>
      <c r="BC11" s="26">
        <v>0.16467773654</v>
      </c>
      <c r="BD11" s="26">
        <v>0.0788619161629</v>
      </c>
      <c r="BE11" s="24">
        <v>715776.0</v>
      </c>
      <c r="BF11" s="24">
        <v>0.171191</v>
      </c>
      <c r="BG11" s="24">
        <v>715776.0</v>
      </c>
      <c r="BH11" s="24">
        <v>0.181988</v>
      </c>
      <c r="BI11" s="26">
        <f t="shared" si="14"/>
        <v>0.000008382580997</v>
      </c>
      <c r="BJ11" s="26">
        <f t="shared" si="15"/>
        <v>0.000008382580997</v>
      </c>
      <c r="BK11" s="24">
        <v>715776.0</v>
      </c>
      <c r="BL11" s="24">
        <v>0.168765</v>
      </c>
      <c r="BM11" s="24">
        <v>715776.0</v>
      </c>
      <c r="BN11" s="24">
        <v>0.178684</v>
      </c>
      <c r="BO11" s="26">
        <f t="shared" si="16"/>
        <v>0.000008382580997</v>
      </c>
      <c r="BP11" s="26">
        <f t="shared" si="17"/>
        <v>0.000008382580997</v>
      </c>
    </row>
    <row r="12" ht="12.0" customHeight="1">
      <c r="A12" s="28"/>
      <c r="B12" s="4" t="s">
        <v>110</v>
      </c>
      <c r="C12" s="4">
        <v>527640.0</v>
      </c>
      <c r="D12" s="4">
        <v>0.901317</v>
      </c>
      <c r="E12" s="24">
        <v>645800.8</v>
      </c>
      <c r="F12" s="24">
        <v>1.33E-4</v>
      </c>
      <c r="G12" s="36"/>
      <c r="H12" s="24">
        <v>527657.0</v>
      </c>
      <c r="I12" s="24">
        <v>2.26E-4</v>
      </c>
      <c r="J12" s="24">
        <v>548353.3</v>
      </c>
      <c r="K12" s="24">
        <v>7.15E-4</v>
      </c>
      <c r="L12" s="24">
        <v>527657.0</v>
      </c>
      <c r="M12" s="24">
        <v>3.98E-4</v>
      </c>
      <c r="N12" s="24">
        <v>542637.1</v>
      </c>
      <c r="O12" s="24">
        <v>0.001239</v>
      </c>
      <c r="P12" s="24">
        <v>527657.0</v>
      </c>
      <c r="Q12" s="24">
        <v>5.62E-4</v>
      </c>
      <c r="R12" s="24">
        <v>537272.0</v>
      </c>
      <c r="S12" s="24">
        <v>7.72E-4</v>
      </c>
      <c r="T12" s="24">
        <v>540629.0</v>
      </c>
      <c r="U12" s="24">
        <v>3.7E-4</v>
      </c>
      <c r="V12" s="24">
        <v>542685.2</v>
      </c>
      <c r="W12" s="24">
        <v>6.18E-4</v>
      </c>
      <c r="X12" s="24">
        <v>527657.0</v>
      </c>
      <c r="Y12" s="24">
        <v>4.31E-4</v>
      </c>
      <c r="Z12" s="24">
        <v>559009.2</v>
      </c>
      <c r="AA12" s="24">
        <v>7.79E-4</v>
      </c>
      <c r="AB12" s="24">
        <v>527657.0</v>
      </c>
      <c r="AC12" s="24">
        <v>3.67E-4</v>
      </c>
      <c r="AD12" s="24">
        <v>556837.8</v>
      </c>
      <c r="AE12" s="24">
        <v>8.3E-4</v>
      </c>
      <c r="AF12" s="26">
        <f t="shared" si="1"/>
        <v>0.00003221893715</v>
      </c>
      <c r="AG12" s="26">
        <f t="shared" si="2"/>
        <v>0.03925650064</v>
      </c>
      <c r="AH12" s="26">
        <f t="shared" si="3"/>
        <v>0.00003221893715</v>
      </c>
      <c r="AI12" s="26">
        <f t="shared" si="4"/>
        <v>0.02842297779</v>
      </c>
      <c r="AJ12" s="26">
        <f t="shared" si="5"/>
        <v>0.00003221893715</v>
      </c>
      <c r="AK12" s="26">
        <f t="shared" si="6"/>
        <v>0.01825487075</v>
      </c>
      <c r="AL12" s="26">
        <f t="shared" si="7"/>
        <v>0.02461716322</v>
      </c>
      <c r="AM12" s="26">
        <f t="shared" si="8"/>
        <v>0.02851413843</v>
      </c>
      <c r="AN12" s="26">
        <f t="shared" si="9"/>
        <v>0.00003221893715</v>
      </c>
      <c r="AO12" s="26">
        <f t="shared" si="10"/>
        <v>0.05945189902</v>
      </c>
      <c r="AP12" s="26">
        <f t="shared" si="11"/>
        <v>0.00003221893715</v>
      </c>
      <c r="AQ12" s="26">
        <f t="shared" si="12"/>
        <v>0.05533659313</v>
      </c>
      <c r="AR12" s="24">
        <f t="shared" si="13"/>
        <v>527657</v>
      </c>
      <c r="AS12" s="26">
        <v>0.236662567812</v>
      </c>
      <c r="AT12" s="26">
        <v>0.14619022333</v>
      </c>
      <c r="AU12" s="26">
        <v>0.199748545568</v>
      </c>
      <c r="AV12" s="26">
        <v>0.131647800894</v>
      </c>
      <c r="AW12" s="26">
        <v>0.219949367089</v>
      </c>
      <c r="AX12" s="26">
        <v>0.146467075761</v>
      </c>
      <c r="AY12" s="26">
        <v>0.183046170678</v>
      </c>
      <c r="AZ12" s="26">
        <v>0.132179449317</v>
      </c>
      <c r="BA12" s="26">
        <v>0.236662567812</v>
      </c>
      <c r="BB12" s="26">
        <v>0.107228962687</v>
      </c>
      <c r="BC12" s="26">
        <v>0.185190446112</v>
      </c>
      <c r="BD12" s="26">
        <v>0.11752050449</v>
      </c>
      <c r="BE12" s="24">
        <v>527657.0</v>
      </c>
      <c r="BF12" s="24">
        <v>0.118843</v>
      </c>
      <c r="BG12" s="24">
        <v>561912.2</v>
      </c>
      <c r="BH12" s="24">
        <v>0.137661</v>
      </c>
      <c r="BI12" s="26">
        <f t="shared" si="14"/>
        <v>0.00003221893715</v>
      </c>
      <c r="BJ12" s="26">
        <f t="shared" si="15"/>
        <v>0.06495375635</v>
      </c>
      <c r="BK12" s="24">
        <v>527657.0</v>
      </c>
      <c r="BL12" s="24">
        <v>0.176382</v>
      </c>
      <c r="BM12" s="24">
        <v>527657.0</v>
      </c>
      <c r="BN12" s="24">
        <v>0.189902</v>
      </c>
      <c r="BO12" s="26">
        <f t="shared" si="16"/>
        <v>0.00003221893715</v>
      </c>
      <c r="BP12" s="26">
        <f t="shared" si="17"/>
        <v>0.00003221893715</v>
      </c>
    </row>
    <row r="13" ht="12.0" customHeight="1">
      <c r="A13" s="28"/>
      <c r="B13" s="4" t="s">
        <v>111</v>
      </c>
      <c r="C13" s="4">
        <v>657260.0</v>
      </c>
      <c r="D13" s="4">
        <v>0.97036</v>
      </c>
      <c r="E13" s="24">
        <v>732966.0</v>
      </c>
      <c r="F13" s="24">
        <v>1.17E-4</v>
      </c>
      <c r="G13" s="36"/>
      <c r="H13" s="24">
        <v>657261.0</v>
      </c>
      <c r="I13" s="24">
        <v>3.38E-4</v>
      </c>
      <c r="J13" s="24">
        <v>669010.5</v>
      </c>
      <c r="K13" s="24">
        <v>5.44E-4</v>
      </c>
      <c r="L13" s="24">
        <v>657259.0</v>
      </c>
      <c r="M13" s="24">
        <v>8.78E-4</v>
      </c>
      <c r="N13" s="24">
        <v>677665.6</v>
      </c>
      <c r="O13" s="24">
        <v>0.00111</v>
      </c>
      <c r="P13" s="24">
        <v>657261.0</v>
      </c>
      <c r="Q13" s="24">
        <v>3.1E-4</v>
      </c>
      <c r="R13" s="24">
        <v>675988.5</v>
      </c>
      <c r="S13" s="24">
        <v>5.45E-4</v>
      </c>
      <c r="T13" s="24">
        <v>657261.0</v>
      </c>
      <c r="U13" s="24">
        <v>2.47E-4</v>
      </c>
      <c r="V13" s="24">
        <v>669936.1</v>
      </c>
      <c r="W13" s="24">
        <v>4.54E-4</v>
      </c>
      <c r="X13" s="24">
        <v>657259.0</v>
      </c>
      <c r="Y13" s="24">
        <v>5.12E-4</v>
      </c>
      <c r="Z13" s="24">
        <v>661793.8</v>
      </c>
      <c r="AA13" s="24">
        <v>6.72E-4</v>
      </c>
      <c r="AB13" s="24">
        <v>657261.0</v>
      </c>
      <c r="AC13" s="24">
        <v>3.11E-4</v>
      </c>
      <c r="AD13" s="24">
        <v>681423.5</v>
      </c>
      <c r="AE13" s="24">
        <v>4.65E-4</v>
      </c>
      <c r="AF13" s="26">
        <f t="shared" si="1"/>
        <v>0.000001521467912</v>
      </c>
      <c r="AG13" s="26">
        <f t="shared" si="2"/>
        <v>0.0178780087</v>
      </c>
      <c r="AH13" s="26">
        <f t="shared" si="3"/>
        <v>-0.000001521467912</v>
      </c>
      <c r="AI13" s="26">
        <f t="shared" si="4"/>
        <v>0.03104646563</v>
      </c>
      <c r="AJ13" s="26">
        <f t="shared" si="5"/>
        <v>0.000001521467912</v>
      </c>
      <c r="AK13" s="26">
        <f t="shared" si="6"/>
        <v>0.02849481179</v>
      </c>
      <c r="AL13" s="26">
        <f t="shared" si="7"/>
        <v>0.000001521467912</v>
      </c>
      <c r="AM13" s="26">
        <f t="shared" si="8"/>
        <v>0.0192862794</v>
      </c>
      <c r="AN13" s="26">
        <f t="shared" si="9"/>
        <v>-0.000001521467912</v>
      </c>
      <c r="AO13" s="26">
        <f t="shared" si="10"/>
        <v>0.006898031221</v>
      </c>
      <c r="AP13" s="26">
        <f t="shared" si="11"/>
        <v>0.000001521467912</v>
      </c>
      <c r="AQ13" s="26">
        <f t="shared" si="12"/>
        <v>0.0367639899</v>
      </c>
      <c r="AR13" s="24">
        <f t="shared" si="13"/>
        <v>657259</v>
      </c>
      <c r="AS13" s="26">
        <v>0.133842630175</v>
      </c>
      <c r="AT13" s="26">
        <v>0.0525708417184</v>
      </c>
      <c r="AU13" s="26">
        <v>0.158563328061</v>
      </c>
      <c r="AV13" s="26">
        <v>0.0705583561811</v>
      </c>
      <c r="AW13" s="26">
        <v>0.0947149800217</v>
      </c>
      <c r="AX13" s="26">
        <v>0.0568712479364</v>
      </c>
      <c r="AY13" s="26">
        <v>0.103962183589</v>
      </c>
      <c r="AZ13" s="26">
        <v>0.0551847446041</v>
      </c>
      <c r="BA13" s="26">
        <v>0.186623056152</v>
      </c>
      <c r="BB13" s="26">
        <v>0.0775708468912</v>
      </c>
      <c r="BC13" s="26">
        <v>0.0947149800217</v>
      </c>
      <c r="BD13" s="26">
        <v>0.048936031165</v>
      </c>
      <c r="BE13" s="24">
        <v>657259.0</v>
      </c>
      <c r="BF13" s="24">
        <v>0.14214</v>
      </c>
      <c r="BG13" s="24">
        <v>657259.0</v>
      </c>
      <c r="BH13" s="24">
        <v>0.150274</v>
      </c>
      <c r="BI13" s="26">
        <f t="shared" si="14"/>
        <v>-0.000001521467912</v>
      </c>
      <c r="BJ13" s="26">
        <f t="shared" si="15"/>
        <v>-0.000001521467912</v>
      </c>
      <c r="BK13" s="24">
        <v>657259.0</v>
      </c>
      <c r="BL13" s="24">
        <v>0.126813</v>
      </c>
      <c r="BM13" s="24">
        <v>657259.0</v>
      </c>
      <c r="BN13" s="24">
        <v>0.146297</v>
      </c>
      <c r="BO13" s="26">
        <f t="shared" si="16"/>
        <v>-0.000001521467912</v>
      </c>
      <c r="BP13" s="26">
        <f t="shared" si="17"/>
        <v>-0.000001521467912</v>
      </c>
    </row>
    <row r="14" ht="12.0" customHeight="1">
      <c r="A14" s="28"/>
      <c r="B14" s="4" t="s">
        <v>112</v>
      </c>
      <c r="C14" s="4">
        <v>714780.0</v>
      </c>
      <c r="D14" s="4">
        <v>0.968434</v>
      </c>
      <c r="E14" s="24">
        <v>774231.6</v>
      </c>
      <c r="F14" s="24">
        <v>1.5E-4</v>
      </c>
      <c r="G14" s="36"/>
      <c r="H14" s="24">
        <v>714773.0</v>
      </c>
      <c r="I14" s="24">
        <v>5.45E-4</v>
      </c>
      <c r="J14" s="24">
        <v>733274.7</v>
      </c>
      <c r="K14" s="24">
        <v>7.29E-4</v>
      </c>
      <c r="L14" s="24">
        <v>714773.0</v>
      </c>
      <c r="M14" s="24">
        <v>0.001231</v>
      </c>
      <c r="N14" s="24">
        <v>714773.0</v>
      </c>
      <c r="O14" s="24">
        <v>0.00151</v>
      </c>
      <c r="P14" s="24">
        <v>728692.0</v>
      </c>
      <c r="Q14" s="24">
        <v>6.24E-4</v>
      </c>
      <c r="R14" s="24">
        <v>738905.3</v>
      </c>
      <c r="S14" s="24">
        <v>7.44E-4</v>
      </c>
      <c r="T14" s="24">
        <v>714773.0</v>
      </c>
      <c r="U14" s="24">
        <v>4.02E-4</v>
      </c>
      <c r="V14" s="24">
        <v>733989.2</v>
      </c>
      <c r="W14" s="24">
        <v>6.2E-4</v>
      </c>
      <c r="X14" s="24">
        <v>714773.0</v>
      </c>
      <c r="Y14" s="24">
        <v>8.56E-4</v>
      </c>
      <c r="Z14" s="24">
        <v>714773.0</v>
      </c>
      <c r="AA14" s="24">
        <v>0.001246</v>
      </c>
      <c r="AB14" s="24">
        <v>728692.0</v>
      </c>
      <c r="AC14" s="24">
        <v>4.05E-4</v>
      </c>
      <c r="AD14" s="24">
        <v>747111.5</v>
      </c>
      <c r="AE14" s="24">
        <v>5.1E-4</v>
      </c>
      <c r="AF14" s="26">
        <f t="shared" si="1"/>
        <v>-0.00000979322309</v>
      </c>
      <c r="AG14" s="26">
        <f t="shared" si="2"/>
        <v>0.02587467473</v>
      </c>
      <c r="AH14" s="26">
        <f t="shared" si="3"/>
        <v>-0.00000979322309</v>
      </c>
      <c r="AI14" s="26">
        <f t="shared" si="4"/>
        <v>-0.00000979322309</v>
      </c>
      <c r="AJ14" s="26">
        <f t="shared" si="5"/>
        <v>0.01946333137</v>
      </c>
      <c r="AK14" s="26">
        <f t="shared" si="6"/>
        <v>0.03375206357</v>
      </c>
      <c r="AL14" s="26">
        <f t="shared" si="7"/>
        <v>-0.00000979322309</v>
      </c>
      <c r="AM14" s="26">
        <f t="shared" si="8"/>
        <v>0.026874283</v>
      </c>
      <c r="AN14" s="26">
        <f t="shared" si="9"/>
        <v>-0.00000979322309</v>
      </c>
      <c r="AO14" s="26">
        <f t="shared" si="10"/>
        <v>-0.00000979322309</v>
      </c>
      <c r="AP14" s="26">
        <f t="shared" si="11"/>
        <v>0.01946333137</v>
      </c>
      <c r="AQ14" s="26">
        <f t="shared" si="12"/>
        <v>0.0452327989</v>
      </c>
      <c r="AR14" s="24">
        <f t="shared" si="13"/>
        <v>714773</v>
      </c>
      <c r="AS14" s="26">
        <v>0.0928069811655</v>
      </c>
      <c r="AT14" s="26">
        <v>0.0467972545184</v>
      </c>
      <c r="AU14" s="26">
        <v>0.1266214565</v>
      </c>
      <c r="AV14" s="26">
        <v>0.0688650402436</v>
      </c>
      <c r="AW14" s="26">
        <v>0.075420271462</v>
      </c>
      <c r="AX14" s="26">
        <v>0.0353390991279</v>
      </c>
      <c r="AY14" s="26">
        <v>0.107152047207</v>
      </c>
      <c r="AZ14" s="26">
        <v>0.0575342647934</v>
      </c>
      <c r="BA14" s="26">
        <v>0.1266214565</v>
      </c>
      <c r="BB14" s="26">
        <v>0.0705265306891</v>
      </c>
      <c r="BC14" s="26">
        <v>0.0860190615836</v>
      </c>
      <c r="BD14" s="26">
        <v>0.0228688083519</v>
      </c>
      <c r="BE14" s="24">
        <v>714773.0</v>
      </c>
      <c r="BF14" s="24">
        <v>0.206921</v>
      </c>
      <c r="BG14" s="24">
        <v>714773.0</v>
      </c>
      <c r="BH14" s="24">
        <v>0.230452</v>
      </c>
      <c r="BI14" s="26">
        <f t="shared" si="14"/>
        <v>-0.00000979322309</v>
      </c>
      <c r="BJ14" s="26">
        <f t="shared" si="15"/>
        <v>-0.00000979322309</v>
      </c>
      <c r="BK14" s="24">
        <v>714773.0</v>
      </c>
      <c r="BL14" s="24">
        <v>0.19622</v>
      </c>
      <c r="BM14" s="24">
        <v>714773.0</v>
      </c>
      <c r="BN14" s="24">
        <v>0.207651</v>
      </c>
      <c r="BO14" s="26">
        <f t="shared" si="16"/>
        <v>-0.00000979322309</v>
      </c>
      <c r="BP14" s="26">
        <f t="shared" si="17"/>
        <v>-0.00000979322309</v>
      </c>
    </row>
    <row r="15" ht="12.0" customHeight="1">
      <c r="A15" s="28"/>
      <c r="B15" s="4" t="s">
        <v>113</v>
      </c>
      <c r="C15" s="4">
        <v>796520.0</v>
      </c>
      <c r="D15" s="4">
        <v>0.832127</v>
      </c>
      <c r="E15" s="24">
        <v>878830.2</v>
      </c>
      <c r="F15" s="24">
        <v>1.2E-4</v>
      </c>
      <c r="G15" s="36"/>
      <c r="H15" s="24">
        <v>796508.0</v>
      </c>
      <c r="I15" s="24">
        <v>3.14E-4</v>
      </c>
      <c r="J15" s="24">
        <v>800832.2</v>
      </c>
      <c r="K15" s="24">
        <v>4.54E-4</v>
      </c>
      <c r="L15" s="24">
        <v>801188.0</v>
      </c>
      <c r="M15" s="24">
        <v>3.63E-4</v>
      </c>
      <c r="N15" s="24">
        <v>806543.4</v>
      </c>
      <c r="O15" s="24">
        <v>7.27E-4</v>
      </c>
      <c r="P15" s="24">
        <v>801188.0</v>
      </c>
      <c r="Q15" s="24">
        <v>2.73E-4</v>
      </c>
      <c r="R15" s="24">
        <v>840159.2</v>
      </c>
      <c r="S15" s="24">
        <v>4.16E-4</v>
      </c>
      <c r="T15" s="24">
        <v>796508.0</v>
      </c>
      <c r="U15" s="24">
        <v>2.52E-4</v>
      </c>
      <c r="V15" s="24">
        <v>815392.4</v>
      </c>
      <c r="W15" s="24">
        <v>3.55E-4</v>
      </c>
      <c r="X15" s="24">
        <v>796508.0</v>
      </c>
      <c r="Y15" s="24">
        <v>3.78E-4</v>
      </c>
      <c r="Z15" s="24">
        <v>810962.8</v>
      </c>
      <c r="AA15" s="24">
        <v>5.84E-4</v>
      </c>
      <c r="AB15" s="24">
        <v>801188.0</v>
      </c>
      <c r="AC15" s="24">
        <v>2.99E-4</v>
      </c>
      <c r="AD15" s="24">
        <v>858249.0</v>
      </c>
      <c r="AE15" s="24">
        <v>4.38E-4</v>
      </c>
      <c r="AF15" s="26">
        <f t="shared" si="1"/>
        <v>-0.00001506553508</v>
      </c>
      <c r="AG15" s="26">
        <f t="shared" si="2"/>
        <v>0.00541380003</v>
      </c>
      <c r="AH15" s="26">
        <f t="shared" si="3"/>
        <v>0.005860493145</v>
      </c>
      <c r="AI15" s="26">
        <f t="shared" si="4"/>
        <v>0.01258399036</v>
      </c>
      <c r="AJ15" s="26">
        <f t="shared" si="5"/>
        <v>0.005860493145</v>
      </c>
      <c r="AK15" s="26">
        <f t="shared" si="6"/>
        <v>0.05478732486</v>
      </c>
      <c r="AL15" s="26">
        <f t="shared" si="7"/>
        <v>-0.00001506553508</v>
      </c>
      <c r="AM15" s="26">
        <f t="shared" si="8"/>
        <v>0.02369356702</v>
      </c>
      <c r="AN15" s="26">
        <f t="shared" si="9"/>
        <v>-0.00001506553508</v>
      </c>
      <c r="AO15" s="26">
        <f t="shared" si="10"/>
        <v>0.01813237583</v>
      </c>
      <c r="AP15" s="26">
        <f t="shared" si="11"/>
        <v>0.005860493145</v>
      </c>
      <c r="AQ15" s="26">
        <f t="shared" si="12"/>
        <v>0.0774983679</v>
      </c>
      <c r="AR15" s="24">
        <f t="shared" si="13"/>
        <v>796508</v>
      </c>
      <c r="AS15" s="26">
        <v>0.183797236436</v>
      </c>
      <c r="AT15" s="26">
        <v>0.0985431205262</v>
      </c>
      <c r="AU15" s="26">
        <v>0.0998494483518</v>
      </c>
      <c r="AV15" s="26">
        <v>0.0677577487222</v>
      </c>
      <c r="AW15" s="26">
        <v>0.149990858891</v>
      </c>
      <c r="AX15" s="26">
        <v>0.0401014852064</v>
      </c>
      <c r="AY15" s="26">
        <v>0.174838949382</v>
      </c>
      <c r="AZ15" s="26">
        <v>0.0760997380535</v>
      </c>
      <c r="BA15" s="26">
        <v>0.186180805243</v>
      </c>
      <c r="BB15" s="26">
        <v>0.0956440352848</v>
      </c>
      <c r="BC15" s="26">
        <v>0.212500319447</v>
      </c>
      <c r="BD15" s="26">
        <v>0.0406601424703</v>
      </c>
      <c r="BE15" s="24">
        <v>796508.0</v>
      </c>
      <c r="BF15" s="24">
        <v>0.092584</v>
      </c>
      <c r="BG15" s="24">
        <v>796508.0</v>
      </c>
      <c r="BH15" s="24">
        <v>0.106015</v>
      </c>
      <c r="BI15" s="26">
        <f t="shared" si="14"/>
        <v>-0.00001506553508</v>
      </c>
      <c r="BJ15" s="26">
        <f t="shared" si="15"/>
        <v>-0.00001506553508</v>
      </c>
      <c r="BK15" s="24">
        <v>796508.0</v>
      </c>
      <c r="BL15" s="24">
        <v>0.132399</v>
      </c>
      <c r="BM15" s="24">
        <v>796508.0</v>
      </c>
      <c r="BN15" s="24">
        <v>0.144523</v>
      </c>
      <c r="BO15" s="26">
        <f t="shared" si="16"/>
        <v>-0.00001506553508</v>
      </c>
      <c r="BP15" s="26">
        <f t="shared" si="17"/>
        <v>-0.00001506553508</v>
      </c>
    </row>
    <row r="16" ht="12.0" customHeight="1">
      <c r="A16" s="28"/>
      <c r="B16" s="4" t="s">
        <v>114</v>
      </c>
      <c r="C16" s="4">
        <v>547930.0</v>
      </c>
      <c r="D16" s="4">
        <v>0.749303</v>
      </c>
      <c r="E16" s="24">
        <v>609664.0</v>
      </c>
      <c r="F16" s="24">
        <v>1.45E-4</v>
      </c>
      <c r="G16" s="36"/>
      <c r="H16" s="24">
        <v>547930.0</v>
      </c>
      <c r="I16" s="24">
        <v>6.69E-4</v>
      </c>
      <c r="J16" s="24">
        <v>556865.6</v>
      </c>
      <c r="K16" s="24">
        <v>8.56E-4</v>
      </c>
      <c r="L16" s="24">
        <v>547930.0</v>
      </c>
      <c r="M16" s="24">
        <v>0.00106</v>
      </c>
      <c r="N16" s="24">
        <v>555605.5</v>
      </c>
      <c r="O16" s="24">
        <v>0.001597</v>
      </c>
      <c r="P16" s="24">
        <v>547930.0</v>
      </c>
      <c r="Q16" s="24">
        <v>5.75E-4</v>
      </c>
      <c r="R16" s="24">
        <v>579424.9</v>
      </c>
      <c r="S16" s="24">
        <v>9.41E-4</v>
      </c>
      <c r="T16" s="24">
        <v>549504.0</v>
      </c>
      <c r="U16" s="24">
        <v>4.42E-4</v>
      </c>
      <c r="V16" s="24">
        <v>554621.6</v>
      </c>
      <c r="W16" s="24">
        <v>7.31E-4</v>
      </c>
      <c r="X16" s="24">
        <v>547930.0</v>
      </c>
      <c r="Y16" s="24">
        <v>7.47E-4</v>
      </c>
      <c r="Z16" s="24">
        <v>558164.0</v>
      </c>
      <c r="AA16" s="24">
        <v>0.001021</v>
      </c>
      <c r="AB16" s="24">
        <v>547930.0</v>
      </c>
      <c r="AC16" s="24">
        <v>3.98E-4</v>
      </c>
      <c r="AD16" s="24">
        <v>585687.7</v>
      </c>
      <c r="AE16" s="24">
        <v>6.65E-4</v>
      </c>
      <c r="AF16" s="26">
        <f t="shared" si="1"/>
        <v>0</v>
      </c>
      <c r="AG16" s="26">
        <f t="shared" si="2"/>
        <v>0.01630792254</v>
      </c>
      <c r="AH16" s="26">
        <f t="shared" si="3"/>
        <v>0</v>
      </c>
      <c r="AI16" s="26">
        <f t="shared" si="4"/>
        <v>0.01400817623</v>
      </c>
      <c r="AJ16" s="26">
        <f t="shared" si="5"/>
        <v>0</v>
      </c>
      <c r="AK16" s="26">
        <f t="shared" si="6"/>
        <v>0.05747978756</v>
      </c>
      <c r="AL16" s="26">
        <f t="shared" si="7"/>
        <v>0.002872629715</v>
      </c>
      <c r="AM16" s="26">
        <f t="shared" si="8"/>
        <v>0.0122125089</v>
      </c>
      <c r="AN16" s="26">
        <f t="shared" si="9"/>
        <v>0</v>
      </c>
      <c r="AO16" s="26">
        <f t="shared" si="10"/>
        <v>0.0186775683</v>
      </c>
      <c r="AP16" s="26">
        <f t="shared" si="11"/>
        <v>0</v>
      </c>
      <c r="AQ16" s="26">
        <f t="shared" si="12"/>
        <v>0.06890971474</v>
      </c>
      <c r="AR16" s="24">
        <f t="shared" si="13"/>
        <v>547930</v>
      </c>
      <c r="AS16" s="26">
        <v>0.140459877992</v>
      </c>
      <c r="AT16" s="26">
        <v>0.102154906825</v>
      </c>
      <c r="AU16" s="26">
        <v>0.142921945878</v>
      </c>
      <c r="AV16" s="26">
        <v>0.104248746657</v>
      </c>
      <c r="AW16" s="26">
        <v>0.134872866905</v>
      </c>
      <c r="AX16" s="26">
        <v>0.0592837652585</v>
      </c>
      <c r="AY16" s="26">
        <v>0.132223260985</v>
      </c>
      <c r="AZ16" s="26">
        <v>0.0922837041357</v>
      </c>
      <c r="BA16" s="26">
        <v>0.142921945878</v>
      </c>
      <c r="BB16" s="26">
        <v>0.0943015799904</v>
      </c>
      <c r="BC16" s="26">
        <v>0.108667913182</v>
      </c>
      <c r="BD16" s="26">
        <v>0.037775452357</v>
      </c>
      <c r="BE16" s="24">
        <v>547930.0</v>
      </c>
      <c r="BF16" s="24">
        <v>0.179594</v>
      </c>
      <c r="BG16" s="24">
        <v>547930.0</v>
      </c>
      <c r="BH16" s="24">
        <v>0.196876</v>
      </c>
      <c r="BI16" s="26">
        <f t="shared" si="14"/>
        <v>0</v>
      </c>
      <c r="BJ16" s="26">
        <f t="shared" si="15"/>
        <v>0</v>
      </c>
      <c r="BK16" s="24">
        <v>547930.0</v>
      </c>
      <c r="BL16" s="24">
        <v>0.188167</v>
      </c>
      <c r="BM16" s="24">
        <v>547930.0</v>
      </c>
      <c r="BN16" s="24">
        <v>0.196428</v>
      </c>
      <c r="BO16" s="26">
        <f t="shared" si="16"/>
        <v>0</v>
      </c>
      <c r="BP16" s="26">
        <f t="shared" si="17"/>
        <v>0</v>
      </c>
    </row>
    <row r="17" ht="12.0" customHeight="1">
      <c r="A17" s="28"/>
      <c r="B17" s="4" t="s">
        <v>115</v>
      </c>
      <c r="C17" s="4">
        <v>637420.0</v>
      </c>
      <c r="D17" s="4">
        <v>1.330352</v>
      </c>
      <c r="E17" s="24">
        <v>785922.4</v>
      </c>
      <c r="F17" s="24">
        <v>1.43E-4</v>
      </c>
      <c r="G17" s="36"/>
      <c r="H17" s="24">
        <v>637412.0</v>
      </c>
      <c r="I17" s="24">
        <v>6.62E-4</v>
      </c>
      <c r="J17" s="24">
        <v>655345.8</v>
      </c>
      <c r="K17" s="24">
        <v>9.99E-4</v>
      </c>
      <c r="L17" s="24">
        <v>637412.0</v>
      </c>
      <c r="M17" s="24">
        <v>0.001501</v>
      </c>
      <c r="N17" s="24">
        <v>646387.4</v>
      </c>
      <c r="O17" s="24">
        <v>0.00169</v>
      </c>
      <c r="P17" s="24">
        <v>637412.0</v>
      </c>
      <c r="Q17" s="24">
        <v>6.52E-4</v>
      </c>
      <c r="R17" s="24">
        <v>661241.4</v>
      </c>
      <c r="S17" s="24">
        <v>8.5E-4</v>
      </c>
      <c r="T17" s="24">
        <v>637412.0</v>
      </c>
      <c r="U17" s="24">
        <v>6.38E-4</v>
      </c>
      <c r="V17" s="24">
        <v>654049.7</v>
      </c>
      <c r="W17" s="24">
        <v>7.65E-4</v>
      </c>
      <c r="X17" s="24">
        <v>637412.0</v>
      </c>
      <c r="Y17" s="24">
        <v>8.33E-4</v>
      </c>
      <c r="Z17" s="24">
        <v>646387.4</v>
      </c>
      <c r="AA17" s="24">
        <v>0.001127</v>
      </c>
      <c r="AB17" s="24">
        <v>637412.0</v>
      </c>
      <c r="AC17" s="24">
        <v>5.7E-4</v>
      </c>
      <c r="AD17" s="24">
        <v>656024.4</v>
      </c>
      <c r="AE17" s="24">
        <v>7.57E-4</v>
      </c>
      <c r="AF17" s="26">
        <f t="shared" si="1"/>
        <v>-0.00001255059458</v>
      </c>
      <c r="AG17" s="26">
        <f t="shared" si="2"/>
        <v>0.02812243105</v>
      </c>
      <c r="AH17" s="26">
        <f t="shared" si="3"/>
        <v>-0.00001255059458</v>
      </c>
      <c r="AI17" s="26">
        <f t="shared" si="4"/>
        <v>0.01406827523</v>
      </c>
      <c r="AJ17" s="26">
        <f t="shared" si="5"/>
        <v>-0.00001255059458</v>
      </c>
      <c r="AK17" s="26">
        <f t="shared" si="6"/>
        <v>0.03737159173</v>
      </c>
      <c r="AL17" s="26">
        <f t="shared" si="7"/>
        <v>-0.00001255059458</v>
      </c>
      <c r="AM17" s="26">
        <f t="shared" si="8"/>
        <v>0.02608907785</v>
      </c>
      <c r="AN17" s="26">
        <f t="shared" si="9"/>
        <v>-0.00001255059458</v>
      </c>
      <c r="AO17" s="26">
        <f t="shared" si="10"/>
        <v>0.01406827523</v>
      </c>
      <c r="AP17" s="26">
        <f t="shared" si="11"/>
        <v>-0.00001255059458</v>
      </c>
      <c r="AQ17" s="26">
        <f t="shared" si="12"/>
        <v>0.02918703524</v>
      </c>
      <c r="AR17" s="24">
        <f t="shared" si="13"/>
        <v>637412</v>
      </c>
      <c r="AS17" s="26">
        <v>0.216504890619</v>
      </c>
      <c r="AT17" s="26">
        <v>0.185194432682</v>
      </c>
      <c r="AU17" s="26">
        <v>0.232277001384</v>
      </c>
      <c r="AV17" s="26">
        <v>0.19344894573</v>
      </c>
      <c r="AW17" s="26">
        <v>0.230162938128</v>
      </c>
      <c r="AX17" s="26">
        <v>0.176589106923</v>
      </c>
      <c r="AY17" s="26">
        <v>0.205339856056</v>
      </c>
      <c r="AZ17" s="26">
        <v>0.176629687351</v>
      </c>
      <c r="BA17" s="26">
        <v>0.218514985741</v>
      </c>
      <c r="BB17" s="26">
        <v>0.199445857789</v>
      </c>
      <c r="BC17" s="26">
        <v>0.218514985741</v>
      </c>
      <c r="BD17" s="26">
        <v>0.175546361092</v>
      </c>
      <c r="BE17" s="24">
        <v>637412.0</v>
      </c>
      <c r="BF17" s="24">
        <v>0.214294</v>
      </c>
      <c r="BG17" s="24">
        <v>637412.0</v>
      </c>
      <c r="BH17" s="24">
        <v>0.222127</v>
      </c>
      <c r="BI17" s="26">
        <f t="shared" si="14"/>
        <v>-0.00001255059458</v>
      </c>
      <c r="BJ17" s="26">
        <f t="shared" si="15"/>
        <v>-0.00001255059458</v>
      </c>
      <c r="BK17" s="24">
        <v>637412.0</v>
      </c>
      <c r="BL17" s="24">
        <v>0.172394</v>
      </c>
      <c r="BM17" s="24">
        <v>637412.0</v>
      </c>
      <c r="BN17" s="24">
        <v>0.182304</v>
      </c>
      <c r="BO17" s="26">
        <f t="shared" si="16"/>
        <v>-0.00001255059458</v>
      </c>
      <c r="BP17" s="26">
        <f t="shared" si="17"/>
        <v>-0.00001255059458</v>
      </c>
    </row>
    <row r="18" ht="12.0" customHeight="1">
      <c r="A18" s="28"/>
      <c r="B18" s="4" t="s">
        <v>116</v>
      </c>
      <c r="C18" s="4">
        <v>956260.0</v>
      </c>
      <c r="D18" s="4">
        <v>0.836631</v>
      </c>
      <c r="E18" s="24">
        <v>1092559.2</v>
      </c>
      <c r="F18" s="24">
        <v>1.32E-4</v>
      </c>
      <c r="G18" s="36"/>
      <c r="H18" s="24">
        <v>959440.0</v>
      </c>
      <c r="I18" s="24">
        <v>4.11E-4</v>
      </c>
      <c r="J18" s="24">
        <v>960408.4</v>
      </c>
      <c r="K18" s="24">
        <v>5.72E-4</v>
      </c>
      <c r="L18" s="24">
        <v>956263.0</v>
      </c>
      <c r="M18" s="24">
        <v>9.64E-4</v>
      </c>
      <c r="N18" s="24">
        <v>958169.2</v>
      </c>
      <c r="O18" s="24">
        <v>0.00121</v>
      </c>
      <c r="P18" s="24">
        <v>959440.0</v>
      </c>
      <c r="Q18" s="24">
        <v>3.24E-4</v>
      </c>
      <c r="R18" s="24">
        <v>977653.1</v>
      </c>
      <c r="S18" s="24">
        <v>5.68E-4</v>
      </c>
      <c r="T18" s="24">
        <v>961054.0</v>
      </c>
      <c r="U18" s="24">
        <v>2.73E-4</v>
      </c>
      <c r="V18" s="24">
        <v>974573.7</v>
      </c>
      <c r="W18" s="24">
        <v>4.49E-4</v>
      </c>
      <c r="X18" s="24">
        <v>956263.0</v>
      </c>
      <c r="Y18" s="24">
        <v>5.65E-4</v>
      </c>
      <c r="Z18" s="24">
        <v>957851.5</v>
      </c>
      <c r="AA18" s="24">
        <v>8.72E-4</v>
      </c>
      <c r="AB18" s="24">
        <v>959440.0</v>
      </c>
      <c r="AC18" s="24">
        <v>3.46E-4</v>
      </c>
      <c r="AD18" s="24">
        <v>980663.2</v>
      </c>
      <c r="AE18" s="24">
        <v>5.07E-4</v>
      </c>
      <c r="AF18" s="26">
        <f t="shared" si="1"/>
        <v>0.00332545542</v>
      </c>
      <c r="AG18" s="26">
        <f t="shared" si="2"/>
        <v>0.004338150712</v>
      </c>
      <c r="AH18" s="26">
        <f t="shared" si="3"/>
        <v>0.000003137222094</v>
      </c>
      <c r="AI18" s="26">
        <f t="shared" si="4"/>
        <v>0.001996528141</v>
      </c>
      <c r="AJ18" s="26">
        <f t="shared" si="5"/>
        <v>0.00332545542</v>
      </c>
      <c r="AK18" s="26">
        <f t="shared" si="6"/>
        <v>0.02237163533</v>
      </c>
      <c r="AL18" s="26">
        <f t="shared" si="7"/>
        <v>0.005013280907</v>
      </c>
      <c r="AM18" s="26">
        <f t="shared" si="8"/>
        <v>0.01915138142</v>
      </c>
      <c r="AN18" s="26">
        <f t="shared" si="9"/>
        <v>0.000003137222094</v>
      </c>
      <c r="AO18" s="26">
        <f t="shared" si="10"/>
        <v>0.001664296321</v>
      </c>
      <c r="AP18" s="26">
        <f t="shared" si="11"/>
        <v>0.00332545542</v>
      </c>
      <c r="AQ18" s="26">
        <f t="shared" si="12"/>
        <v>0.0255194194</v>
      </c>
      <c r="AR18" s="24">
        <f t="shared" si="13"/>
        <v>956263</v>
      </c>
      <c r="AS18" s="26">
        <v>0.156863674008</v>
      </c>
      <c r="AT18" s="26">
        <v>0.0911519988002</v>
      </c>
      <c r="AU18" s="26">
        <v>0.141407678327</v>
      </c>
      <c r="AV18" s="26">
        <v>0.0880540091128</v>
      </c>
      <c r="AW18" s="26">
        <v>0.134255555088</v>
      </c>
      <c r="AX18" s="26">
        <v>0.0670409244839</v>
      </c>
      <c r="AY18" s="26">
        <v>0.139963327448</v>
      </c>
      <c r="AZ18" s="26">
        <v>0.0690952012181</v>
      </c>
      <c r="BA18" s="26">
        <v>0.144250740744</v>
      </c>
      <c r="BB18" s="26">
        <v>0.0669590060064</v>
      </c>
      <c r="BC18" s="26">
        <v>0.156608183742</v>
      </c>
      <c r="BD18" s="26">
        <v>0.0700064574891</v>
      </c>
      <c r="BE18" s="24">
        <v>959440.0</v>
      </c>
      <c r="BF18" s="24">
        <v>0.102402</v>
      </c>
      <c r="BG18" s="24">
        <v>959440.0</v>
      </c>
      <c r="BH18" s="24">
        <v>0.104609</v>
      </c>
      <c r="BI18" s="26">
        <f t="shared" si="14"/>
        <v>0.00332545542</v>
      </c>
      <c r="BJ18" s="26">
        <f t="shared" si="15"/>
        <v>0.00332545542</v>
      </c>
      <c r="BK18" s="24">
        <v>956263.0</v>
      </c>
      <c r="BL18" s="24">
        <v>0.151647</v>
      </c>
      <c r="BM18" s="24">
        <v>956263.0</v>
      </c>
      <c r="BN18" s="24">
        <v>0.163976</v>
      </c>
      <c r="BO18" s="26">
        <f t="shared" si="16"/>
        <v>0.000003137222094</v>
      </c>
      <c r="BP18" s="26">
        <f t="shared" si="17"/>
        <v>0.000003137222094</v>
      </c>
    </row>
    <row r="19" ht="12.0" customHeight="1">
      <c r="A19" s="28"/>
      <c r="B19" s="4" t="s">
        <v>117</v>
      </c>
      <c r="C19" s="4">
        <v>343060.0</v>
      </c>
      <c r="D19" s="4">
        <v>1.29584</v>
      </c>
      <c r="E19" s="24">
        <v>425724.8</v>
      </c>
      <c r="F19" s="24">
        <v>1.56E-4</v>
      </c>
      <c r="G19" s="36"/>
      <c r="H19" s="24">
        <v>343071.0</v>
      </c>
      <c r="I19" s="24">
        <v>4.75E-4</v>
      </c>
      <c r="J19" s="24">
        <v>348239.9</v>
      </c>
      <c r="K19" s="24">
        <v>8.67E-4</v>
      </c>
      <c r="L19" s="24">
        <v>343071.0</v>
      </c>
      <c r="M19" s="24">
        <v>8.78E-4</v>
      </c>
      <c r="N19" s="24">
        <v>343071.0</v>
      </c>
      <c r="O19" s="24">
        <v>0.001509</v>
      </c>
      <c r="P19" s="24">
        <v>343071.0</v>
      </c>
      <c r="Q19" s="24">
        <v>7.87E-4</v>
      </c>
      <c r="R19" s="24">
        <v>348291.0</v>
      </c>
      <c r="S19" s="24">
        <v>0.001177</v>
      </c>
      <c r="T19" s="24">
        <v>343071.0</v>
      </c>
      <c r="U19" s="24">
        <v>6.18E-4</v>
      </c>
      <c r="V19" s="24">
        <v>355630.6</v>
      </c>
      <c r="W19" s="24">
        <v>8.09E-4</v>
      </c>
      <c r="X19" s="24">
        <v>343071.0</v>
      </c>
      <c r="Y19" s="24">
        <v>9.72E-4</v>
      </c>
      <c r="Z19" s="24">
        <v>343071.0</v>
      </c>
      <c r="AA19" s="24">
        <v>0.001473</v>
      </c>
      <c r="AB19" s="24">
        <v>343071.0</v>
      </c>
      <c r="AC19" s="24">
        <v>5.03E-4</v>
      </c>
      <c r="AD19" s="24">
        <v>352695.0</v>
      </c>
      <c r="AE19" s="24">
        <v>8.59E-4</v>
      </c>
      <c r="AF19" s="26">
        <f t="shared" si="1"/>
        <v>0.00003206436192</v>
      </c>
      <c r="AG19" s="26">
        <f t="shared" si="2"/>
        <v>0.01509910803</v>
      </c>
      <c r="AH19" s="26">
        <f t="shared" si="3"/>
        <v>0.00003206436192</v>
      </c>
      <c r="AI19" s="26">
        <f t="shared" si="4"/>
        <v>0.00003206436192</v>
      </c>
      <c r="AJ19" s="26">
        <f t="shared" si="5"/>
        <v>0.00003206436192</v>
      </c>
      <c r="AK19" s="26">
        <f t="shared" si="6"/>
        <v>0.01524806156</v>
      </c>
      <c r="AL19" s="26">
        <f t="shared" si="7"/>
        <v>0.00003206436192</v>
      </c>
      <c r="AM19" s="26">
        <f t="shared" si="8"/>
        <v>0.03664256981</v>
      </c>
      <c r="AN19" s="26">
        <f t="shared" si="9"/>
        <v>0.00003206436192</v>
      </c>
      <c r="AO19" s="26">
        <f t="shared" si="10"/>
        <v>0.00003206436192</v>
      </c>
      <c r="AP19" s="26">
        <f t="shared" si="11"/>
        <v>0.00003206436192</v>
      </c>
      <c r="AQ19" s="26">
        <f t="shared" si="12"/>
        <v>0.0280854661</v>
      </c>
      <c r="AR19" s="24">
        <f t="shared" si="13"/>
        <v>343071</v>
      </c>
      <c r="AS19" s="26">
        <v>0.215037848546</v>
      </c>
      <c r="AT19" s="26">
        <v>0.18487794661</v>
      </c>
      <c r="AU19" s="26">
        <v>0.261978005903</v>
      </c>
      <c r="AV19" s="26">
        <v>0.186125637401</v>
      </c>
      <c r="AW19" s="26">
        <v>0.236024139313</v>
      </c>
      <c r="AX19" s="26">
        <v>0.164720813635</v>
      </c>
      <c r="AY19" s="26">
        <v>0.222608486142</v>
      </c>
      <c r="AZ19" s="26">
        <v>0.158233929121</v>
      </c>
      <c r="BA19" s="26">
        <v>0.261978005903</v>
      </c>
      <c r="BB19" s="26">
        <v>0.18136628609</v>
      </c>
      <c r="BC19" s="26">
        <v>0.261978005903</v>
      </c>
      <c r="BD19" s="26">
        <v>0.160734012536</v>
      </c>
      <c r="BE19" s="24">
        <v>343071.0</v>
      </c>
      <c r="BF19" s="24">
        <v>0.129687</v>
      </c>
      <c r="BG19" s="24">
        <v>343071.0</v>
      </c>
      <c r="BH19" s="24">
        <v>0.208756</v>
      </c>
      <c r="BI19" s="26">
        <f t="shared" si="14"/>
        <v>0.00003206436192</v>
      </c>
      <c r="BJ19" s="26">
        <f t="shared" si="15"/>
        <v>0.00003206436192</v>
      </c>
      <c r="BK19" s="24">
        <v>343071.0</v>
      </c>
      <c r="BL19" s="24">
        <v>0.196505</v>
      </c>
      <c r="BM19" s="24">
        <v>343071.0</v>
      </c>
      <c r="BN19" s="24">
        <v>0.211349</v>
      </c>
      <c r="BO19" s="26">
        <f t="shared" si="16"/>
        <v>0.00003206436192</v>
      </c>
      <c r="BP19" s="26">
        <f t="shared" si="17"/>
        <v>0.00003206436192</v>
      </c>
    </row>
    <row r="20" ht="12.0" customHeight="1">
      <c r="A20" s="28"/>
      <c r="B20" s="4" t="s">
        <v>118</v>
      </c>
      <c r="C20" s="4">
        <v>633830.0</v>
      </c>
      <c r="D20" s="4">
        <v>1.544015</v>
      </c>
      <c r="E20" s="24">
        <v>682692.1</v>
      </c>
      <c r="F20" s="24">
        <v>1.72E-4</v>
      </c>
      <c r="G20" s="36"/>
      <c r="H20" s="24">
        <v>633964.0</v>
      </c>
      <c r="I20" s="24">
        <v>5.05E-4</v>
      </c>
      <c r="J20" s="24">
        <v>639367.9</v>
      </c>
      <c r="K20" s="24">
        <v>6.82E-4</v>
      </c>
      <c r="L20" s="24">
        <v>633817.0</v>
      </c>
      <c r="M20" s="24">
        <v>0.001254</v>
      </c>
      <c r="N20" s="24">
        <v>633817.0</v>
      </c>
      <c r="O20" s="24">
        <v>0.001661</v>
      </c>
      <c r="P20" s="24">
        <v>633817.0</v>
      </c>
      <c r="Q20" s="24">
        <v>5.59E-4</v>
      </c>
      <c r="R20" s="24">
        <v>642137.6</v>
      </c>
      <c r="S20" s="24">
        <v>9.77E-4</v>
      </c>
      <c r="T20" s="24">
        <v>640055.0</v>
      </c>
      <c r="U20" s="24">
        <v>4.51E-4</v>
      </c>
      <c r="V20" s="24">
        <v>644674.6</v>
      </c>
      <c r="W20" s="24">
        <v>8.65E-4</v>
      </c>
      <c r="X20" s="24">
        <v>633817.0</v>
      </c>
      <c r="Y20" s="24">
        <v>8.1E-4</v>
      </c>
      <c r="Z20" s="24">
        <v>640899.6</v>
      </c>
      <c r="AA20" s="24">
        <v>0.001087</v>
      </c>
      <c r="AB20" s="24">
        <v>633817.0</v>
      </c>
      <c r="AC20" s="24">
        <v>4.55E-4</v>
      </c>
      <c r="AD20" s="24">
        <v>649528.4</v>
      </c>
      <c r="AE20" s="24">
        <v>7.16E-4</v>
      </c>
      <c r="AF20" s="26">
        <f t="shared" si="1"/>
        <v>0.0002114131549</v>
      </c>
      <c r="AG20" s="26">
        <f t="shared" si="2"/>
        <v>0.008737200827</v>
      </c>
      <c r="AH20" s="26">
        <f t="shared" si="3"/>
        <v>-0.00002051023145</v>
      </c>
      <c r="AI20" s="26">
        <f t="shared" si="4"/>
        <v>-0.00002051023145</v>
      </c>
      <c r="AJ20" s="26">
        <f t="shared" si="5"/>
        <v>-0.00002051023145</v>
      </c>
      <c r="AK20" s="26">
        <f t="shared" si="6"/>
        <v>0.01310698452</v>
      </c>
      <c r="AL20" s="26">
        <f t="shared" si="7"/>
        <v>0.009821245444</v>
      </c>
      <c r="AM20" s="26">
        <f t="shared" si="8"/>
        <v>0.01710963508</v>
      </c>
      <c r="AN20" s="26">
        <f t="shared" si="9"/>
        <v>-0.00002051023145</v>
      </c>
      <c r="AO20" s="26">
        <f t="shared" si="10"/>
        <v>0.0111537794</v>
      </c>
      <c r="AP20" s="26">
        <f t="shared" si="11"/>
        <v>-0.00002051023145</v>
      </c>
      <c r="AQ20" s="26">
        <f t="shared" si="12"/>
        <v>0.02476752442</v>
      </c>
      <c r="AR20" s="24">
        <f t="shared" si="13"/>
        <v>633817</v>
      </c>
      <c r="AS20" s="26">
        <v>0.108098652896</v>
      </c>
      <c r="AT20" s="26">
        <v>0.0476017051972</v>
      </c>
      <c r="AU20" s="26">
        <v>0.11658826563</v>
      </c>
      <c r="AV20" s="26">
        <v>0.0576825491462</v>
      </c>
      <c r="AW20" s="26">
        <v>0.108297200033</v>
      </c>
      <c r="AX20" s="26">
        <v>0.0580212242487</v>
      </c>
      <c r="AY20" s="26">
        <v>0.107893764853</v>
      </c>
      <c r="AZ20" s="26">
        <v>0.0521043578012</v>
      </c>
      <c r="BA20" s="26">
        <v>0.102485835546</v>
      </c>
      <c r="BB20" s="26">
        <v>0.0645908374767</v>
      </c>
      <c r="BC20" s="26">
        <v>0.11658826563</v>
      </c>
      <c r="BD20" s="26">
        <v>0.0316856602422</v>
      </c>
      <c r="BE20" s="24">
        <v>633817.0</v>
      </c>
      <c r="BF20" s="24">
        <v>0.221672</v>
      </c>
      <c r="BG20" s="24">
        <v>633817.0</v>
      </c>
      <c r="BH20" s="24">
        <v>0.249909</v>
      </c>
      <c r="BI20" s="26">
        <f t="shared" si="14"/>
        <v>-0.00002051023145</v>
      </c>
      <c r="BJ20" s="26">
        <f t="shared" si="15"/>
        <v>-0.00002051023145</v>
      </c>
      <c r="BK20" s="24">
        <v>633817.0</v>
      </c>
      <c r="BL20" s="24">
        <v>0.199097</v>
      </c>
      <c r="BM20" s="24">
        <v>633817.0</v>
      </c>
      <c r="BN20" s="24">
        <v>0.211164</v>
      </c>
      <c r="BO20" s="26">
        <f t="shared" si="16"/>
        <v>-0.00002051023145</v>
      </c>
      <c r="BP20" s="26">
        <f t="shared" si="17"/>
        <v>-0.00002051023145</v>
      </c>
    </row>
    <row r="21" ht="12.0" customHeight="1">
      <c r="A21" s="28"/>
      <c r="B21" s="4" t="s">
        <v>119</v>
      </c>
      <c r="C21" s="4">
        <v>959660.0</v>
      </c>
      <c r="D21" s="4">
        <v>0.885503</v>
      </c>
      <c r="E21" s="24">
        <v>1019669.3</v>
      </c>
      <c r="F21" s="24">
        <v>1.35E-4</v>
      </c>
      <c r="G21" s="36"/>
      <c r="H21" s="24">
        <v>959654.0</v>
      </c>
      <c r="I21" s="24">
        <v>2.86E-4</v>
      </c>
      <c r="J21" s="24">
        <v>971959.6</v>
      </c>
      <c r="K21" s="24">
        <v>4.99E-4</v>
      </c>
      <c r="L21" s="24">
        <v>959654.0</v>
      </c>
      <c r="M21" s="24">
        <v>7.22E-4</v>
      </c>
      <c r="N21" s="24">
        <v>964994.2</v>
      </c>
      <c r="O21" s="24">
        <v>0.001114</v>
      </c>
      <c r="P21" s="24">
        <v>959654.0</v>
      </c>
      <c r="Q21" s="24">
        <v>5.08E-4</v>
      </c>
      <c r="R21" s="24">
        <v>975676.9</v>
      </c>
      <c r="S21" s="24">
        <v>6.19E-4</v>
      </c>
      <c r="T21" s="24">
        <v>959654.0</v>
      </c>
      <c r="U21" s="24">
        <v>3.27E-4</v>
      </c>
      <c r="V21" s="24">
        <v>972893.2</v>
      </c>
      <c r="W21" s="24">
        <v>4.4E-4</v>
      </c>
      <c r="X21" s="24">
        <v>959654.0</v>
      </c>
      <c r="Y21" s="24">
        <v>7.22E-4</v>
      </c>
      <c r="Z21" s="24">
        <v>974375.4</v>
      </c>
      <c r="AA21" s="24">
        <v>9.17E-4</v>
      </c>
      <c r="AB21" s="24">
        <v>970358.0</v>
      </c>
      <c r="AC21" s="24">
        <v>3.57E-4</v>
      </c>
      <c r="AD21" s="24">
        <v>990065.1</v>
      </c>
      <c r="AE21" s="24">
        <v>4.54E-4</v>
      </c>
      <c r="AF21" s="26">
        <f t="shared" si="1"/>
        <v>-0.000006252214326</v>
      </c>
      <c r="AG21" s="26">
        <f t="shared" si="2"/>
        <v>0.01281662255</v>
      </c>
      <c r="AH21" s="26">
        <f t="shared" si="3"/>
        <v>-0.000006252214326</v>
      </c>
      <c r="AI21" s="26">
        <f t="shared" si="4"/>
        <v>0.005558426943</v>
      </c>
      <c r="AJ21" s="26">
        <f t="shared" si="5"/>
        <v>-0.000006252214326</v>
      </c>
      <c r="AK21" s="26">
        <f t="shared" si="6"/>
        <v>0.01669018194</v>
      </c>
      <c r="AL21" s="26">
        <f t="shared" si="7"/>
        <v>-0.000006252214326</v>
      </c>
      <c r="AM21" s="26">
        <f t="shared" si="8"/>
        <v>0.0137894671</v>
      </c>
      <c r="AN21" s="26">
        <f t="shared" si="9"/>
        <v>-0.000006252214326</v>
      </c>
      <c r="AO21" s="26">
        <f t="shared" si="10"/>
        <v>0.01533397245</v>
      </c>
      <c r="AP21" s="26">
        <f t="shared" si="11"/>
        <v>0.01114769814</v>
      </c>
      <c r="AQ21" s="26">
        <f t="shared" si="12"/>
        <v>0.0316832003</v>
      </c>
      <c r="AR21" s="24">
        <f t="shared" si="13"/>
        <v>959654</v>
      </c>
      <c r="AS21" s="26">
        <v>0.119956495504</v>
      </c>
      <c r="AT21" s="26">
        <v>0.0483568152053</v>
      </c>
      <c r="AU21" s="26">
        <v>0.116223215481</v>
      </c>
      <c r="AV21" s="26">
        <v>0.0741623256106</v>
      </c>
      <c r="AW21" s="26">
        <v>0.124579172866</v>
      </c>
      <c r="AX21" s="26">
        <v>0.0692512308659</v>
      </c>
      <c r="AY21" s="26">
        <v>0.119956495504</v>
      </c>
      <c r="AZ21" s="26">
        <v>0.0545005395283</v>
      </c>
      <c r="BA21" s="26">
        <v>0.104346778739</v>
      </c>
      <c r="BB21" s="26">
        <v>0.0534294024079</v>
      </c>
      <c r="BC21" s="26">
        <v>0.126846888837</v>
      </c>
      <c r="BD21" s="26">
        <v>0.040368440629</v>
      </c>
      <c r="BE21" s="24">
        <v>959654.0</v>
      </c>
      <c r="BF21" s="24">
        <v>0.129109</v>
      </c>
      <c r="BG21" s="24">
        <v>959654.0</v>
      </c>
      <c r="BH21" s="24">
        <v>0.138626</v>
      </c>
      <c r="BI21" s="26">
        <f t="shared" si="14"/>
        <v>-0.000006252214326</v>
      </c>
      <c r="BJ21" s="26">
        <f t="shared" si="15"/>
        <v>-0.000006252214326</v>
      </c>
      <c r="BK21" s="24">
        <v>959654.0</v>
      </c>
      <c r="BL21" s="24">
        <v>0.150183</v>
      </c>
      <c r="BM21" s="24">
        <v>959654.0</v>
      </c>
      <c r="BN21" s="24">
        <v>0.170857</v>
      </c>
      <c r="BO21" s="26">
        <f t="shared" si="16"/>
        <v>-0.000006252214326</v>
      </c>
      <c r="BP21" s="26">
        <f t="shared" si="17"/>
        <v>-0.000006252214326</v>
      </c>
    </row>
    <row r="22" ht="12.0" customHeight="1">
      <c r="A22" s="28"/>
      <c r="B22" s="4" t="s">
        <v>120</v>
      </c>
      <c r="C22" s="4">
        <v>497980.0</v>
      </c>
      <c r="D22" s="4">
        <v>1.248788</v>
      </c>
      <c r="E22" s="24">
        <v>758717.0</v>
      </c>
      <c r="F22" s="24">
        <v>1.73E-4</v>
      </c>
      <c r="G22" s="36"/>
      <c r="H22" s="24">
        <v>497988.0</v>
      </c>
      <c r="I22" s="24">
        <v>4.64E-4</v>
      </c>
      <c r="J22" s="24">
        <v>527268.8</v>
      </c>
      <c r="K22" s="24">
        <v>8.91E-4</v>
      </c>
      <c r="L22" s="24">
        <v>497988.0</v>
      </c>
      <c r="M22" s="24">
        <v>0.001209</v>
      </c>
      <c r="N22" s="24">
        <v>500447.0</v>
      </c>
      <c r="O22" s="24">
        <v>0.001664</v>
      </c>
      <c r="P22" s="24">
        <v>497988.0</v>
      </c>
      <c r="Q22" s="24">
        <v>5.92E-4</v>
      </c>
      <c r="R22" s="24">
        <v>514387.6</v>
      </c>
      <c r="S22" s="24">
        <v>0.001085</v>
      </c>
      <c r="T22" s="24">
        <v>498562.0</v>
      </c>
      <c r="U22" s="24">
        <v>4.54E-4</v>
      </c>
      <c r="V22" s="24">
        <v>500517.2</v>
      </c>
      <c r="W22" s="24">
        <v>6.69E-4</v>
      </c>
      <c r="X22" s="24">
        <v>497988.0</v>
      </c>
      <c r="Y22" s="24">
        <v>8.45E-4</v>
      </c>
      <c r="Z22" s="24">
        <v>498060.0</v>
      </c>
      <c r="AA22" s="24">
        <v>0.001118</v>
      </c>
      <c r="AB22" s="24">
        <v>497988.0</v>
      </c>
      <c r="AC22" s="24">
        <v>4.58E-4</v>
      </c>
      <c r="AD22" s="24">
        <v>519299.8</v>
      </c>
      <c r="AE22" s="24">
        <v>6.64E-4</v>
      </c>
      <c r="AF22" s="26">
        <f t="shared" si="1"/>
        <v>0.0000160649022</v>
      </c>
      <c r="AG22" s="26">
        <f t="shared" si="2"/>
        <v>0.05881521346</v>
      </c>
      <c r="AH22" s="26">
        <f t="shared" si="3"/>
        <v>0.0000160649022</v>
      </c>
      <c r="AI22" s="26">
        <f t="shared" si="4"/>
        <v>0.004954014217</v>
      </c>
      <c r="AJ22" s="26">
        <f t="shared" si="5"/>
        <v>0.0000160649022</v>
      </c>
      <c r="AK22" s="26">
        <f t="shared" si="6"/>
        <v>0.03294831118</v>
      </c>
      <c r="AL22" s="26">
        <f t="shared" si="7"/>
        <v>0.001168721635</v>
      </c>
      <c r="AM22" s="26">
        <f t="shared" si="8"/>
        <v>0.005094983734</v>
      </c>
      <c r="AN22" s="26">
        <f t="shared" si="9"/>
        <v>0.0000160649022</v>
      </c>
      <c r="AO22" s="26">
        <f t="shared" si="10"/>
        <v>0.000160649022</v>
      </c>
      <c r="AP22" s="26">
        <f t="shared" si="11"/>
        <v>0.0000160649022</v>
      </c>
      <c r="AQ22" s="26">
        <f t="shared" si="12"/>
        <v>0.04281256275</v>
      </c>
      <c r="AR22" s="24">
        <f t="shared" si="13"/>
        <v>497988</v>
      </c>
      <c r="AS22" s="26">
        <v>0.367296040169</v>
      </c>
      <c r="AT22" s="26">
        <v>0.218757102208</v>
      </c>
      <c r="AU22" s="26">
        <v>0.362064036774</v>
      </c>
      <c r="AV22" s="26">
        <v>0.298725780009</v>
      </c>
      <c r="AW22" s="26">
        <v>0.367174633512</v>
      </c>
      <c r="AX22" s="26">
        <v>0.249719941741</v>
      </c>
      <c r="AY22" s="26">
        <v>0.366566761405</v>
      </c>
      <c r="AZ22" s="26">
        <v>0.228059310373</v>
      </c>
      <c r="BA22" s="26">
        <v>0.353493232936</v>
      </c>
      <c r="BB22" s="26">
        <v>0.337595272649</v>
      </c>
      <c r="BC22" s="26">
        <v>0.367174633512</v>
      </c>
      <c r="BD22" s="26">
        <v>0.206885566085</v>
      </c>
      <c r="BE22" s="24">
        <v>497988.0</v>
      </c>
      <c r="BF22" s="24">
        <v>0.273356</v>
      </c>
      <c r="BG22" s="24">
        <v>497988.0</v>
      </c>
      <c r="BH22" s="24">
        <v>0.292994</v>
      </c>
      <c r="BI22" s="26">
        <f t="shared" si="14"/>
        <v>0.0000160649022</v>
      </c>
      <c r="BJ22" s="26">
        <f t="shared" si="15"/>
        <v>0.0000160649022</v>
      </c>
      <c r="BK22" s="24">
        <v>497988.0</v>
      </c>
      <c r="BL22" s="24">
        <v>0.17647</v>
      </c>
      <c r="BM22" s="24">
        <v>497988.0</v>
      </c>
      <c r="BN22" s="24">
        <v>0.190373</v>
      </c>
      <c r="BO22" s="26">
        <f t="shared" si="16"/>
        <v>0.0000160649022</v>
      </c>
      <c r="BP22" s="26">
        <f t="shared" si="17"/>
        <v>0.0000160649022</v>
      </c>
    </row>
    <row r="23" ht="12.0" customHeight="1">
      <c r="A23" s="28"/>
      <c r="B23" s="4" t="s">
        <v>121</v>
      </c>
      <c r="C23" s="4">
        <v>730270.0</v>
      </c>
      <c r="D23" s="4">
        <v>0.939027</v>
      </c>
      <c r="E23" s="24">
        <v>957589.8</v>
      </c>
      <c r="F23" s="24">
        <v>1.21E-4</v>
      </c>
      <c r="G23" s="36"/>
      <c r="H23" s="24">
        <v>731815.0</v>
      </c>
      <c r="I23" s="24">
        <v>3.95E-4</v>
      </c>
      <c r="J23" s="24">
        <v>774706.2</v>
      </c>
      <c r="K23" s="24">
        <v>6.14E-4</v>
      </c>
      <c r="L23" s="24">
        <v>730268.0</v>
      </c>
      <c r="M23" s="24">
        <v>0.00101</v>
      </c>
      <c r="N23" s="24">
        <v>730268.0</v>
      </c>
      <c r="O23" s="24">
        <v>0.001368</v>
      </c>
      <c r="P23" s="24">
        <v>745508.0</v>
      </c>
      <c r="Q23" s="24">
        <v>5.1E-4</v>
      </c>
      <c r="R23" s="24">
        <v>774763.2</v>
      </c>
      <c r="S23" s="24">
        <v>8.65E-4</v>
      </c>
      <c r="T23" s="24">
        <v>731815.0</v>
      </c>
      <c r="U23" s="24">
        <v>4.38E-4</v>
      </c>
      <c r="V23" s="24">
        <v>740959.0</v>
      </c>
      <c r="W23" s="24">
        <v>6.4E-4</v>
      </c>
      <c r="X23" s="24">
        <v>730268.0</v>
      </c>
      <c r="Y23" s="24">
        <v>7.56E-4</v>
      </c>
      <c r="Z23" s="24">
        <v>730268.0</v>
      </c>
      <c r="AA23" s="24">
        <v>9.47E-4</v>
      </c>
      <c r="AB23" s="24">
        <v>747055.0</v>
      </c>
      <c r="AC23" s="24">
        <v>3.86E-4</v>
      </c>
      <c r="AD23" s="24">
        <v>781848.6</v>
      </c>
      <c r="AE23" s="24">
        <v>5.58E-4</v>
      </c>
      <c r="AF23" s="26">
        <f t="shared" si="1"/>
        <v>0.002115655853</v>
      </c>
      <c r="AG23" s="26">
        <f t="shared" si="2"/>
        <v>0.06084900105</v>
      </c>
      <c r="AH23" s="26">
        <f t="shared" si="3"/>
        <v>-0.000002738713079</v>
      </c>
      <c r="AI23" s="26">
        <f t="shared" si="4"/>
        <v>-0.000002738713079</v>
      </c>
      <c r="AJ23" s="26">
        <f t="shared" si="5"/>
        <v>0.02086625495</v>
      </c>
      <c r="AK23" s="26">
        <f t="shared" si="6"/>
        <v>0.06092705438</v>
      </c>
      <c r="AL23" s="26">
        <f t="shared" si="7"/>
        <v>0.002115655853</v>
      </c>
      <c r="AM23" s="26">
        <f t="shared" si="8"/>
        <v>0.01463705205</v>
      </c>
      <c r="AN23" s="26">
        <f t="shared" si="9"/>
        <v>-0.000002738713079</v>
      </c>
      <c r="AO23" s="26">
        <f t="shared" si="10"/>
        <v>-0.000002738713079</v>
      </c>
      <c r="AP23" s="26">
        <f t="shared" si="11"/>
        <v>0.02298464951</v>
      </c>
      <c r="AQ23" s="26">
        <f t="shared" si="12"/>
        <v>0.0706294932</v>
      </c>
      <c r="AR23" s="24">
        <f t="shared" si="13"/>
        <v>730268</v>
      </c>
      <c r="AS23" s="26">
        <v>0.312759651014</v>
      </c>
      <c r="AT23" s="26">
        <v>0.195226722125</v>
      </c>
      <c r="AU23" s="26">
        <v>0.328202561829</v>
      </c>
      <c r="AV23" s="26">
        <v>0.260341612138</v>
      </c>
      <c r="AW23" s="26">
        <v>0.298027624741</v>
      </c>
      <c r="AX23" s="26">
        <v>0.237166389106</v>
      </c>
      <c r="AY23" s="26">
        <v>0.312759651014</v>
      </c>
      <c r="AZ23" s="26">
        <v>0.26677465261</v>
      </c>
      <c r="BA23" s="26">
        <v>0.328202561829</v>
      </c>
      <c r="BB23" s="26">
        <v>0.25636102073</v>
      </c>
      <c r="BC23" s="26">
        <v>0.296570965303</v>
      </c>
      <c r="BD23" s="26">
        <v>0.188979582999</v>
      </c>
      <c r="BE23" s="24">
        <v>730268.0</v>
      </c>
      <c r="BF23" s="24">
        <v>0.168738</v>
      </c>
      <c r="BG23" s="24">
        <v>730268.0</v>
      </c>
      <c r="BH23" s="24">
        <v>0.182237</v>
      </c>
      <c r="BI23" s="26">
        <f t="shared" si="14"/>
        <v>-0.000002738713079</v>
      </c>
      <c r="BJ23" s="26">
        <f t="shared" si="15"/>
        <v>-0.000002738713079</v>
      </c>
      <c r="BK23" s="24">
        <v>730268.0</v>
      </c>
      <c r="BL23" s="24">
        <v>0.159686</v>
      </c>
      <c r="BM23" s="24">
        <v>730268.0</v>
      </c>
      <c r="BN23" s="24">
        <v>0.168802</v>
      </c>
      <c r="BO23" s="26">
        <f t="shared" si="16"/>
        <v>-0.000002738713079</v>
      </c>
      <c r="BP23" s="26">
        <f t="shared" si="17"/>
        <v>-0.000002738713079</v>
      </c>
    </row>
    <row r="24" ht="12.0" customHeight="1">
      <c r="A24" s="28"/>
      <c r="B24" s="4" t="s">
        <v>122</v>
      </c>
      <c r="C24" s="4">
        <v>842000.0</v>
      </c>
      <c r="D24" s="4">
        <v>0.825505</v>
      </c>
      <c r="E24" s="24">
        <v>886974.1</v>
      </c>
      <c r="F24" s="24">
        <v>1.23E-4</v>
      </c>
      <c r="G24" s="36"/>
      <c r="H24" s="24">
        <v>841998.0</v>
      </c>
      <c r="I24" s="24">
        <v>2.22E-4</v>
      </c>
      <c r="J24" s="24">
        <v>857943.2</v>
      </c>
      <c r="K24" s="24">
        <v>5.11E-4</v>
      </c>
      <c r="L24" s="24">
        <v>841998.0</v>
      </c>
      <c r="M24" s="24">
        <v>6.03E-4</v>
      </c>
      <c r="N24" s="24">
        <v>851912.0</v>
      </c>
      <c r="O24" s="24">
        <v>8.06E-4</v>
      </c>
      <c r="P24" s="24">
        <v>843991.0</v>
      </c>
      <c r="Q24" s="24">
        <v>4.65E-4</v>
      </c>
      <c r="R24" s="24">
        <v>880266.8</v>
      </c>
      <c r="S24" s="24">
        <v>5.32E-4</v>
      </c>
      <c r="T24" s="24">
        <v>841998.0</v>
      </c>
      <c r="U24" s="24">
        <v>2.5E-4</v>
      </c>
      <c r="V24" s="24">
        <v>868502.6</v>
      </c>
      <c r="W24" s="24">
        <v>4.0E-4</v>
      </c>
      <c r="X24" s="24">
        <v>841998.0</v>
      </c>
      <c r="Y24" s="24">
        <v>4.72E-4</v>
      </c>
      <c r="Z24" s="24">
        <v>857000.0</v>
      </c>
      <c r="AA24" s="24">
        <v>7.28E-4</v>
      </c>
      <c r="AB24" s="24">
        <v>872002.0</v>
      </c>
      <c r="AC24" s="24">
        <v>2.94E-4</v>
      </c>
      <c r="AD24" s="24">
        <v>884036.2</v>
      </c>
      <c r="AE24" s="24">
        <v>3.98E-4</v>
      </c>
      <c r="AF24" s="26">
        <f t="shared" si="1"/>
        <v>-0.000002375296912</v>
      </c>
      <c r="AG24" s="26">
        <f t="shared" si="2"/>
        <v>0.01893491686</v>
      </c>
      <c r="AH24" s="26">
        <f t="shared" si="3"/>
        <v>-0.000002375296912</v>
      </c>
      <c r="AI24" s="26">
        <f t="shared" si="4"/>
        <v>0.0117719715</v>
      </c>
      <c r="AJ24" s="26">
        <f t="shared" si="5"/>
        <v>0.002364608076</v>
      </c>
      <c r="AK24" s="26">
        <f t="shared" si="6"/>
        <v>0.04544750594</v>
      </c>
      <c r="AL24" s="26">
        <f t="shared" si="7"/>
        <v>-0.000002375296912</v>
      </c>
      <c r="AM24" s="26">
        <f t="shared" si="8"/>
        <v>0.03147577197</v>
      </c>
      <c r="AN24" s="26">
        <f t="shared" si="9"/>
        <v>-0.000002375296912</v>
      </c>
      <c r="AO24" s="26">
        <f t="shared" si="10"/>
        <v>0.01781472684</v>
      </c>
      <c r="AP24" s="26">
        <f t="shared" si="11"/>
        <v>0.03563182898</v>
      </c>
      <c r="AQ24" s="26">
        <f t="shared" si="12"/>
        <v>0.04992422803</v>
      </c>
      <c r="AR24" s="24">
        <f t="shared" si="13"/>
        <v>841998</v>
      </c>
      <c r="AS24" s="26">
        <v>0.143655663328</v>
      </c>
      <c r="AT24" s="26">
        <v>0.074485846252</v>
      </c>
      <c r="AU24" s="26">
        <v>0.0863647756977</v>
      </c>
      <c r="AV24" s="26">
        <v>0.0485083826668</v>
      </c>
      <c r="AW24" s="26">
        <v>0.114220584516</v>
      </c>
      <c r="AX24" s="26">
        <v>0.0820926436926</v>
      </c>
      <c r="AY24" s="26">
        <v>0.086376409643</v>
      </c>
      <c r="AZ24" s="26">
        <v>0.0585617765003</v>
      </c>
      <c r="BA24" s="26">
        <v>0.0866822447037</v>
      </c>
      <c r="BB24" s="26">
        <v>0.0518658053801</v>
      </c>
      <c r="BC24" s="26">
        <v>0.0866822447037</v>
      </c>
      <c r="BD24" s="26">
        <v>0.0425188286619</v>
      </c>
      <c r="BE24" s="24">
        <v>841998.0</v>
      </c>
      <c r="BF24" s="24">
        <v>0.10139</v>
      </c>
      <c r="BG24" s="24">
        <v>841998.0</v>
      </c>
      <c r="BH24" s="24">
        <v>0.107479</v>
      </c>
      <c r="BI24" s="26">
        <f t="shared" si="14"/>
        <v>-0.000002375296912</v>
      </c>
      <c r="BJ24" s="26">
        <f t="shared" si="15"/>
        <v>-0.000002375296912</v>
      </c>
      <c r="BK24" s="24">
        <v>841998.0</v>
      </c>
      <c r="BL24" s="24">
        <v>0.123697</v>
      </c>
      <c r="BM24" s="24">
        <v>841998.0</v>
      </c>
      <c r="BN24" s="24">
        <v>0.13008</v>
      </c>
      <c r="BO24" s="26">
        <f t="shared" si="16"/>
        <v>-0.000002375296912</v>
      </c>
      <c r="BP24" s="26">
        <f t="shared" si="17"/>
        <v>-0.000002375296912</v>
      </c>
    </row>
    <row r="25" ht="12.0" customHeight="1">
      <c r="A25" s="28"/>
      <c r="B25" s="4" t="s">
        <v>123</v>
      </c>
      <c r="C25" s="4">
        <v>719620.0</v>
      </c>
      <c r="D25" s="4">
        <v>0.631065</v>
      </c>
      <c r="E25" s="24">
        <v>794113.2</v>
      </c>
      <c r="F25" s="24">
        <v>1.21E-4</v>
      </c>
      <c r="G25" s="36"/>
      <c r="H25" s="24">
        <v>719618.0</v>
      </c>
      <c r="I25" s="24">
        <v>2.7E-4</v>
      </c>
      <c r="J25" s="24">
        <v>765338.3</v>
      </c>
      <c r="K25" s="24">
        <v>4.91E-4</v>
      </c>
      <c r="L25" s="24">
        <v>719618.0</v>
      </c>
      <c r="M25" s="24">
        <v>6.99E-4</v>
      </c>
      <c r="N25" s="24">
        <v>726944.1</v>
      </c>
      <c r="O25" s="24">
        <v>0.001171</v>
      </c>
      <c r="P25" s="24">
        <v>721039.0</v>
      </c>
      <c r="Q25" s="24">
        <v>3.22E-4</v>
      </c>
      <c r="R25" s="24">
        <v>752080.1</v>
      </c>
      <c r="S25" s="24">
        <v>6.31E-4</v>
      </c>
      <c r="T25" s="24">
        <v>719618.0</v>
      </c>
      <c r="U25" s="24">
        <v>2.73E-4</v>
      </c>
      <c r="V25" s="24">
        <v>769865.4</v>
      </c>
      <c r="W25" s="24">
        <v>4.22E-4</v>
      </c>
      <c r="X25" s="24">
        <v>719618.0</v>
      </c>
      <c r="Y25" s="24">
        <v>5.14E-4</v>
      </c>
      <c r="Z25" s="24">
        <v>758921.1</v>
      </c>
      <c r="AA25" s="24">
        <v>6.9E-4</v>
      </c>
      <c r="AB25" s="24">
        <v>721039.0</v>
      </c>
      <c r="AC25" s="24">
        <v>2.96E-4</v>
      </c>
      <c r="AD25" s="24">
        <v>756590.6</v>
      </c>
      <c r="AE25" s="24">
        <v>4.66E-4</v>
      </c>
      <c r="AF25" s="26">
        <f t="shared" si="1"/>
        <v>-0.000002779244601</v>
      </c>
      <c r="AG25" s="26">
        <f t="shared" si="2"/>
        <v>0.06353116923</v>
      </c>
      <c r="AH25" s="26">
        <f t="shared" si="3"/>
        <v>-0.000002779244601</v>
      </c>
      <c r="AI25" s="26">
        <f t="shared" si="4"/>
        <v>0.01017773269</v>
      </c>
      <c r="AJ25" s="26">
        <f t="shared" si="5"/>
        <v>0.001971874045</v>
      </c>
      <c r="AK25" s="26">
        <f t="shared" si="6"/>
        <v>0.04510727884</v>
      </c>
      <c r="AL25" s="26">
        <f t="shared" si="7"/>
        <v>-0.000002779244601</v>
      </c>
      <c r="AM25" s="26">
        <f t="shared" si="8"/>
        <v>0.06982212835</v>
      </c>
      <c r="AN25" s="26">
        <f t="shared" si="9"/>
        <v>-0.000002779244601</v>
      </c>
      <c r="AO25" s="26">
        <f t="shared" si="10"/>
        <v>0.054613685</v>
      </c>
      <c r="AP25" s="26">
        <f t="shared" si="11"/>
        <v>0.001971874045</v>
      </c>
      <c r="AQ25" s="26">
        <f t="shared" si="12"/>
        <v>0.05137517023</v>
      </c>
      <c r="AR25" s="24">
        <f t="shared" si="13"/>
        <v>719618</v>
      </c>
      <c r="AS25" s="26">
        <v>0.155355437153</v>
      </c>
      <c r="AT25" s="26">
        <v>0.0567057450024</v>
      </c>
      <c r="AU25" s="26">
        <v>0.205346879055</v>
      </c>
      <c r="AV25" s="26">
        <v>0.14243272863</v>
      </c>
      <c r="AW25" s="26">
        <v>0.203777710295</v>
      </c>
      <c r="AX25" s="26">
        <v>0.0922011519134</v>
      </c>
      <c r="AY25" s="26">
        <v>0.155355437153</v>
      </c>
      <c r="AZ25" s="26">
        <v>0.0677873558527</v>
      </c>
      <c r="BA25" s="26">
        <v>0.174491555269</v>
      </c>
      <c r="BB25" s="26">
        <v>0.0666558475498</v>
      </c>
      <c r="BC25" s="26">
        <v>0.139479336333</v>
      </c>
      <c r="BD25" s="26">
        <v>0.0626836803991</v>
      </c>
      <c r="BE25" s="24">
        <v>719618.0</v>
      </c>
      <c r="BF25" s="24">
        <v>0.134175</v>
      </c>
      <c r="BG25" s="24">
        <v>719618.0</v>
      </c>
      <c r="BH25" s="24">
        <v>0.163684</v>
      </c>
      <c r="BI25" s="26">
        <f t="shared" si="14"/>
        <v>-0.000002779244601</v>
      </c>
      <c r="BJ25" s="26">
        <f t="shared" si="15"/>
        <v>-0.000002779244601</v>
      </c>
      <c r="BK25" s="24">
        <v>719618.0</v>
      </c>
      <c r="BL25" s="24">
        <v>0.130712</v>
      </c>
      <c r="BM25" s="24">
        <v>719618.0</v>
      </c>
      <c r="BN25" s="24">
        <v>0.142431</v>
      </c>
      <c r="BO25" s="26">
        <f t="shared" si="16"/>
        <v>-0.000002779244601</v>
      </c>
      <c r="BP25" s="26">
        <f t="shared" si="17"/>
        <v>-0.000002779244601</v>
      </c>
    </row>
    <row r="26" ht="12.0" customHeight="1">
      <c r="A26" s="28"/>
      <c r="B26" s="4" t="s">
        <v>124</v>
      </c>
      <c r="C26" s="4">
        <v>785370.0</v>
      </c>
      <c r="D26" s="4">
        <v>0.411908</v>
      </c>
      <c r="E26" s="24">
        <v>878127.7</v>
      </c>
      <c r="F26" s="24">
        <v>1.06E-4</v>
      </c>
      <c r="G26" s="36"/>
      <c r="H26" s="24">
        <v>787260.0</v>
      </c>
      <c r="I26" s="24">
        <v>2.29E-4</v>
      </c>
      <c r="J26" s="24">
        <v>847996.2</v>
      </c>
      <c r="K26" s="24">
        <v>3.87E-4</v>
      </c>
      <c r="L26" s="24">
        <v>785388.0</v>
      </c>
      <c r="M26" s="24">
        <v>5.99E-4</v>
      </c>
      <c r="N26" s="24">
        <v>833247.0</v>
      </c>
      <c r="O26" s="24">
        <v>9.87E-4</v>
      </c>
      <c r="P26" s="24">
        <v>837895.0</v>
      </c>
      <c r="Q26" s="24">
        <v>4.25E-4</v>
      </c>
      <c r="R26" s="24">
        <v>877142.4</v>
      </c>
      <c r="S26" s="24">
        <v>5.01E-4</v>
      </c>
      <c r="T26" s="24">
        <v>787260.0</v>
      </c>
      <c r="U26" s="24">
        <v>2.26E-4</v>
      </c>
      <c r="V26" s="24">
        <v>886627.8</v>
      </c>
      <c r="W26" s="24">
        <v>3.05E-4</v>
      </c>
      <c r="X26" s="24">
        <v>785388.0</v>
      </c>
      <c r="Y26" s="24">
        <v>5.2E-4</v>
      </c>
      <c r="Z26" s="24">
        <v>801341.0</v>
      </c>
      <c r="AA26" s="24">
        <v>7.55E-4</v>
      </c>
      <c r="AB26" s="24">
        <v>787260.0</v>
      </c>
      <c r="AC26" s="24">
        <v>3.04E-4</v>
      </c>
      <c r="AD26" s="24">
        <v>853862.0</v>
      </c>
      <c r="AE26" s="24">
        <v>4.36E-4</v>
      </c>
      <c r="AF26" s="26">
        <f t="shared" si="1"/>
        <v>0.002406509034</v>
      </c>
      <c r="AG26" s="26">
        <f t="shared" si="2"/>
        <v>0.07974101379</v>
      </c>
      <c r="AH26" s="26">
        <f t="shared" si="3"/>
        <v>0.00002291913366</v>
      </c>
      <c r="AI26" s="26">
        <f t="shared" si="4"/>
        <v>0.06096107567</v>
      </c>
      <c r="AJ26" s="26">
        <f t="shared" si="5"/>
        <v>0.0668793053</v>
      </c>
      <c r="AK26" s="26">
        <f t="shared" si="6"/>
        <v>0.116852439</v>
      </c>
      <c r="AL26" s="26">
        <f t="shared" si="7"/>
        <v>0.002406509034</v>
      </c>
      <c r="AM26" s="26">
        <f t="shared" si="8"/>
        <v>0.1289300584</v>
      </c>
      <c r="AN26" s="26">
        <f t="shared" si="9"/>
        <v>0.00002291913366</v>
      </c>
      <c r="AO26" s="26">
        <f t="shared" si="10"/>
        <v>0.02033563798</v>
      </c>
      <c r="AP26" s="26">
        <f t="shared" si="11"/>
        <v>0.002406509034</v>
      </c>
      <c r="AQ26" s="26">
        <f t="shared" si="12"/>
        <v>0.08720985013</v>
      </c>
      <c r="AR26" s="24">
        <f t="shared" si="13"/>
        <v>785388</v>
      </c>
      <c r="AS26" s="26">
        <v>0.329221949948</v>
      </c>
      <c r="AT26" s="26">
        <v>0.177898828935</v>
      </c>
      <c r="AU26" s="26">
        <v>0.264863023187</v>
      </c>
      <c r="AV26" s="26">
        <v>0.181122489841</v>
      </c>
      <c r="AW26" s="26">
        <v>0.183986424001</v>
      </c>
      <c r="AX26" s="26">
        <v>0.106784699138</v>
      </c>
      <c r="AY26" s="26">
        <v>0.198651491879</v>
      </c>
      <c r="AZ26" s="26">
        <v>0.0958888534716</v>
      </c>
      <c r="BA26" s="26">
        <v>0.2174082005</v>
      </c>
      <c r="BB26" s="26">
        <v>0.202109856975</v>
      </c>
      <c r="BC26" s="26">
        <v>0.329221949948</v>
      </c>
      <c r="BD26" s="26">
        <v>0.152745774646</v>
      </c>
      <c r="BE26" s="24">
        <v>785388.0</v>
      </c>
      <c r="BF26" s="24">
        <v>0.125143</v>
      </c>
      <c r="BG26" s="24">
        <v>785388.0</v>
      </c>
      <c r="BH26" s="24">
        <v>0.133207</v>
      </c>
      <c r="BI26" s="26">
        <f t="shared" si="14"/>
        <v>0.00002291913366</v>
      </c>
      <c r="BJ26" s="26">
        <f t="shared" si="15"/>
        <v>0.00002291913366</v>
      </c>
      <c r="BK26" s="24">
        <v>785388.0</v>
      </c>
      <c r="BL26" s="24">
        <v>0.129124</v>
      </c>
      <c r="BM26" s="24">
        <v>785388.0</v>
      </c>
      <c r="BN26" s="24">
        <v>0.136406</v>
      </c>
      <c r="BO26" s="26">
        <f t="shared" si="16"/>
        <v>0.00002291913366</v>
      </c>
      <c r="BP26" s="26">
        <f t="shared" si="17"/>
        <v>0.00002291913366</v>
      </c>
    </row>
    <row r="27" ht="12.0" customHeight="1">
      <c r="A27" s="28"/>
      <c r="B27" s="4" t="s">
        <v>125</v>
      </c>
      <c r="C27" s="4">
        <v>764750.0</v>
      </c>
      <c r="D27" s="4">
        <v>1.32625</v>
      </c>
      <c r="E27" s="24">
        <v>936227.4</v>
      </c>
      <c r="F27" s="24">
        <v>1.39E-4</v>
      </c>
      <c r="G27" s="36"/>
      <c r="H27" s="24">
        <v>764756.0</v>
      </c>
      <c r="I27" s="24">
        <v>5.5E-4</v>
      </c>
      <c r="J27" s="24">
        <v>781111.9</v>
      </c>
      <c r="K27" s="24">
        <v>7.12E-4</v>
      </c>
      <c r="L27" s="24">
        <v>764756.0</v>
      </c>
      <c r="M27" s="24">
        <v>0.001266</v>
      </c>
      <c r="N27" s="24">
        <v>764756.0</v>
      </c>
      <c r="O27" s="24">
        <v>0.001455</v>
      </c>
      <c r="P27" s="24">
        <v>772345.0</v>
      </c>
      <c r="Q27" s="24">
        <v>5.41E-4</v>
      </c>
      <c r="R27" s="24">
        <v>798996.5</v>
      </c>
      <c r="S27" s="24">
        <v>7.37E-4</v>
      </c>
      <c r="T27" s="24">
        <v>764756.0</v>
      </c>
      <c r="U27" s="24">
        <v>3.92E-4</v>
      </c>
      <c r="V27" s="24">
        <v>807409.4</v>
      </c>
      <c r="W27" s="24">
        <v>5.67E-4</v>
      </c>
      <c r="X27" s="24">
        <v>764756.0</v>
      </c>
      <c r="Y27" s="24">
        <v>6.72E-4</v>
      </c>
      <c r="Z27" s="24">
        <v>764756.0</v>
      </c>
      <c r="AA27" s="24">
        <v>0.001003</v>
      </c>
      <c r="AB27" s="24">
        <v>780545.0</v>
      </c>
      <c r="AC27" s="24">
        <v>3.59E-4</v>
      </c>
      <c r="AD27" s="24">
        <v>817559.0</v>
      </c>
      <c r="AE27" s="24">
        <v>6.03E-4</v>
      </c>
      <c r="AF27" s="26">
        <f t="shared" si="1"/>
        <v>0.00000784570121</v>
      </c>
      <c r="AG27" s="26">
        <f t="shared" si="2"/>
        <v>0.02139509644</v>
      </c>
      <c r="AH27" s="26">
        <f t="shared" si="3"/>
        <v>0.00000784570121</v>
      </c>
      <c r="AI27" s="26">
        <f t="shared" si="4"/>
        <v>0.00000784570121</v>
      </c>
      <c r="AJ27" s="26">
        <f t="shared" si="5"/>
        <v>0.009931350114</v>
      </c>
      <c r="AK27" s="26">
        <f t="shared" si="6"/>
        <v>0.04478130108</v>
      </c>
      <c r="AL27" s="26">
        <f t="shared" si="7"/>
        <v>0.00000784570121</v>
      </c>
      <c r="AM27" s="26">
        <f t="shared" si="8"/>
        <v>0.05578215103</v>
      </c>
      <c r="AN27" s="26">
        <f t="shared" si="9"/>
        <v>0.00000784570121</v>
      </c>
      <c r="AO27" s="26">
        <f t="shared" si="10"/>
        <v>0.00000784570121</v>
      </c>
      <c r="AP27" s="26">
        <f t="shared" si="11"/>
        <v>0.02065380843</v>
      </c>
      <c r="AQ27" s="26">
        <f t="shared" si="12"/>
        <v>0.0690539392</v>
      </c>
      <c r="AR27" s="24">
        <f t="shared" si="13"/>
        <v>764756</v>
      </c>
      <c r="AS27" s="26">
        <v>0.24586151572</v>
      </c>
      <c r="AT27" s="26">
        <v>0.199699657598</v>
      </c>
      <c r="AU27" s="26">
        <v>0.287529369677</v>
      </c>
      <c r="AV27" s="26">
        <v>0.193264007052</v>
      </c>
      <c r="AW27" s="26">
        <v>0.238853744852</v>
      </c>
      <c r="AX27" s="26">
        <v>0.162624375221</v>
      </c>
      <c r="AY27" s="26">
        <v>0.287529369677</v>
      </c>
      <c r="AZ27" s="26">
        <v>0.150752280592</v>
      </c>
      <c r="BA27" s="26">
        <v>0.24586151572</v>
      </c>
      <c r="BB27" s="26">
        <v>0.207154133449</v>
      </c>
      <c r="BC27" s="26">
        <v>0.210285023281</v>
      </c>
      <c r="BD27" s="26">
        <v>0.140412873746</v>
      </c>
      <c r="BE27" s="24">
        <v>764756.0</v>
      </c>
      <c r="BF27" s="24">
        <v>0.115124</v>
      </c>
      <c r="BG27" s="24">
        <v>764756.0</v>
      </c>
      <c r="BH27" s="24">
        <v>0.117152</v>
      </c>
      <c r="BI27" s="26">
        <f t="shared" si="14"/>
        <v>0.00000784570121</v>
      </c>
      <c r="BJ27" s="26">
        <f t="shared" si="15"/>
        <v>0.00000784570121</v>
      </c>
      <c r="BK27" s="24">
        <v>764756.0</v>
      </c>
      <c r="BL27" s="24">
        <v>0.155216</v>
      </c>
      <c r="BM27" s="24">
        <v>764756.0</v>
      </c>
      <c r="BN27" s="24">
        <v>0.165045</v>
      </c>
      <c r="BO27" s="26">
        <f t="shared" si="16"/>
        <v>0.00000784570121</v>
      </c>
      <c r="BP27" s="26">
        <f t="shared" si="17"/>
        <v>0.00000784570121</v>
      </c>
    </row>
    <row r="28" ht="12.0" customHeight="1">
      <c r="A28" s="28"/>
      <c r="B28" s="4" t="s">
        <v>126</v>
      </c>
      <c r="C28" s="4">
        <v>908940.0</v>
      </c>
      <c r="D28" s="4">
        <v>0.681173</v>
      </c>
      <c r="E28" s="24">
        <v>908946.0</v>
      </c>
      <c r="F28" s="24">
        <v>1.11E-4</v>
      </c>
      <c r="G28" s="36"/>
      <c r="H28" s="24">
        <v>908946.0</v>
      </c>
      <c r="I28" s="24">
        <v>2.2E-4</v>
      </c>
      <c r="J28" s="24">
        <v>928895.6</v>
      </c>
      <c r="K28" s="24">
        <v>3.21E-4</v>
      </c>
      <c r="L28" s="24">
        <v>908946.0</v>
      </c>
      <c r="M28" s="24">
        <v>3.61E-4</v>
      </c>
      <c r="N28" s="24">
        <v>922475.0</v>
      </c>
      <c r="O28" s="24">
        <v>6.2E-4</v>
      </c>
      <c r="P28" s="24">
        <v>908946.0</v>
      </c>
      <c r="Q28" s="24">
        <v>2.74E-4</v>
      </c>
      <c r="R28" s="24">
        <v>972425.9</v>
      </c>
      <c r="S28" s="24">
        <v>3.31E-4</v>
      </c>
      <c r="T28" s="24">
        <v>908946.0</v>
      </c>
      <c r="U28" s="24">
        <v>2.21E-4</v>
      </c>
      <c r="V28" s="24">
        <v>935660.1</v>
      </c>
      <c r="W28" s="24">
        <v>2.73E-4</v>
      </c>
      <c r="X28" s="24">
        <v>908946.0</v>
      </c>
      <c r="Y28" s="24">
        <v>4.05E-4</v>
      </c>
      <c r="Z28" s="24">
        <v>932449.8</v>
      </c>
      <c r="AA28" s="24">
        <v>4.44E-4</v>
      </c>
      <c r="AB28" s="24">
        <v>908946.0</v>
      </c>
      <c r="AC28" s="24">
        <v>2.88E-4</v>
      </c>
      <c r="AD28" s="24">
        <v>954993.9</v>
      </c>
      <c r="AE28" s="24">
        <v>3.07E-4</v>
      </c>
      <c r="AF28" s="26">
        <f t="shared" si="1"/>
        <v>0.000006601095782</v>
      </c>
      <c r="AG28" s="26">
        <f t="shared" si="2"/>
        <v>0.0219548045</v>
      </c>
      <c r="AH28" s="26">
        <f t="shared" si="3"/>
        <v>0.000006601095782</v>
      </c>
      <c r="AI28" s="26">
        <f t="shared" si="4"/>
        <v>0.0148909719</v>
      </c>
      <c r="AJ28" s="26">
        <f t="shared" si="5"/>
        <v>0.000006601095782</v>
      </c>
      <c r="AK28" s="26">
        <f t="shared" si="6"/>
        <v>0.06984608445</v>
      </c>
      <c r="AL28" s="26">
        <f t="shared" si="7"/>
        <v>0.000006601095782</v>
      </c>
      <c r="AM28" s="26">
        <f t="shared" si="8"/>
        <v>0.0293969899</v>
      </c>
      <c r="AN28" s="26">
        <f t="shared" si="9"/>
        <v>0.000006601095782</v>
      </c>
      <c r="AO28" s="26">
        <f t="shared" si="10"/>
        <v>0.0258650736</v>
      </c>
      <c r="AP28" s="26">
        <f t="shared" si="11"/>
        <v>0.000006601095782</v>
      </c>
      <c r="AQ28" s="26">
        <f t="shared" si="12"/>
        <v>0.05066770084</v>
      </c>
      <c r="AR28" s="24">
        <f t="shared" si="13"/>
        <v>908946</v>
      </c>
      <c r="AS28" s="26">
        <v>0.154159613701</v>
      </c>
      <c r="AT28" s="26">
        <v>0.0598922548123</v>
      </c>
      <c r="AU28" s="26">
        <v>0.154159613701</v>
      </c>
      <c r="AV28" s="26">
        <v>0.0768940043537</v>
      </c>
      <c r="AW28" s="26">
        <v>0.0520114429944</v>
      </c>
      <c r="AX28" s="26">
        <v>0.0147173824397</v>
      </c>
      <c r="AY28" s="26">
        <v>0.137675605513</v>
      </c>
      <c r="AZ28" s="26">
        <v>0.0778646472289</v>
      </c>
      <c r="BA28" s="26">
        <v>0.137675605513</v>
      </c>
      <c r="BB28" s="26">
        <v>0.0418346091159</v>
      </c>
      <c r="BC28" s="26">
        <v>0.0653557416341</v>
      </c>
      <c r="BD28" s="26">
        <v>0.0117367184629</v>
      </c>
      <c r="BE28" s="24">
        <v>908946.0</v>
      </c>
      <c r="BF28" s="24">
        <v>0.051625</v>
      </c>
      <c r="BG28" s="24">
        <v>908946.0</v>
      </c>
      <c r="BH28" s="24">
        <v>0.052266</v>
      </c>
      <c r="BI28" s="26">
        <f t="shared" si="14"/>
        <v>0.000006601095782</v>
      </c>
      <c r="BJ28" s="26">
        <f t="shared" si="15"/>
        <v>0.000006601095782</v>
      </c>
      <c r="BK28" s="24">
        <v>908946.0</v>
      </c>
      <c r="BL28" s="24">
        <v>0.120982</v>
      </c>
      <c r="BM28" s="24">
        <v>908946.0</v>
      </c>
      <c r="BN28" s="24">
        <v>0.128009</v>
      </c>
      <c r="BO28" s="26">
        <f t="shared" si="16"/>
        <v>0.000006601095782</v>
      </c>
      <c r="BP28" s="26">
        <f t="shared" si="17"/>
        <v>0.000006601095782</v>
      </c>
    </row>
    <row r="29" ht="12.0" customHeight="1">
      <c r="A29" s="28"/>
      <c r="B29" s="4" t="s">
        <v>127</v>
      </c>
      <c r="C29" s="4">
        <v>714690.0</v>
      </c>
      <c r="D29" s="4">
        <v>0.957939</v>
      </c>
      <c r="E29" s="24">
        <v>802304.0</v>
      </c>
      <c r="F29" s="24">
        <v>1.34E-4</v>
      </c>
      <c r="G29" s="36"/>
      <c r="H29" s="24">
        <v>714706.0</v>
      </c>
      <c r="I29" s="24">
        <v>3.84E-4</v>
      </c>
      <c r="J29" s="24">
        <v>733092.4</v>
      </c>
      <c r="K29" s="24">
        <v>5.47E-4</v>
      </c>
      <c r="L29" s="24">
        <v>714706.0</v>
      </c>
      <c r="M29" s="24">
        <v>7.01E-4</v>
      </c>
      <c r="N29" s="24">
        <v>714706.0</v>
      </c>
      <c r="O29" s="24">
        <v>0.001215</v>
      </c>
      <c r="P29" s="24">
        <v>714706.0</v>
      </c>
      <c r="Q29" s="24">
        <v>3.2E-4</v>
      </c>
      <c r="R29" s="24">
        <v>734533.1</v>
      </c>
      <c r="S29" s="24">
        <v>5.48E-4</v>
      </c>
      <c r="T29" s="24">
        <v>737689.0</v>
      </c>
      <c r="U29" s="24">
        <v>2.92E-4</v>
      </c>
      <c r="V29" s="24">
        <v>737689.0</v>
      </c>
      <c r="W29" s="24">
        <v>6.19E-4</v>
      </c>
      <c r="X29" s="24">
        <v>714706.0</v>
      </c>
      <c r="Y29" s="24">
        <v>6.79E-4</v>
      </c>
      <c r="Z29" s="24">
        <v>714706.0</v>
      </c>
      <c r="AA29" s="24">
        <v>0.001032</v>
      </c>
      <c r="AB29" s="24">
        <v>714706.0</v>
      </c>
      <c r="AC29" s="24">
        <v>3.87E-4</v>
      </c>
      <c r="AD29" s="24">
        <v>755240.3</v>
      </c>
      <c r="AE29" s="24">
        <v>6.53E-4</v>
      </c>
      <c r="AF29" s="26">
        <f t="shared" si="1"/>
        <v>0.00002238732877</v>
      </c>
      <c r="AG29" s="26">
        <f t="shared" si="2"/>
        <v>0.02574878619</v>
      </c>
      <c r="AH29" s="26">
        <f t="shared" si="3"/>
        <v>0.00002238732877</v>
      </c>
      <c r="AI29" s="26">
        <f t="shared" si="4"/>
        <v>0.00002238732877</v>
      </c>
      <c r="AJ29" s="26">
        <f t="shared" si="5"/>
        <v>0.00002238732877</v>
      </c>
      <c r="AK29" s="26">
        <f t="shared" si="6"/>
        <v>0.02776462522</v>
      </c>
      <c r="AL29" s="26">
        <f t="shared" si="7"/>
        <v>0.0321803859</v>
      </c>
      <c r="AM29" s="26">
        <f t="shared" si="8"/>
        <v>0.0321803859</v>
      </c>
      <c r="AN29" s="26">
        <f t="shared" si="9"/>
        <v>0.00002238732877</v>
      </c>
      <c r="AO29" s="26">
        <f t="shared" si="10"/>
        <v>0.00002238732877</v>
      </c>
      <c r="AP29" s="26">
        <f t="shared" si="11"/>
        <v>0.00002238732877</v>
      </c>
      <c r="AQ29" s="26">
        <f t="shared" si="12"/>
        <v>0.05673830612</v>
      </c>
      <c r="AR29" s="24">
        <f t="shared" si="13"/>
        <v>714706</v>
      </c>
      <c r="AS29" s="26">
        <v>0.1668296815</v>
      </c>
      <c r="AT29" s="26">
        <v>0.0817064044302</v>
      </c>
      <c r="AU29" s="26">
        <v>0.208466140532</v>
      </c>
      <c r="AV29" s="26">
        <v>0.123676087324</v>
      </c>
      <c r="AW29" s="26">
        <v>0.192787440705</v>
      </c>
      <c r="AX29" s="26">
        <v>0.085205687611</v>
      </c>
      <c r="AY29" s="26">
        <v>0.183012565647</v>
      </c>
      <c r="AZ29" s="26">
        <v>0.108300696372</v>
      </c>
      <c r="BA29" s="26">
        <v>0.208466140532</v>
      </c>
      <c r="BB29" s="26">
        <v>0.117810010865</v>
      </c>
      <c r="BC29" s="26">
        <v>0.1668296815</v>
      </c>
      <c r="BD29" s="26">
        <v>0.111167902724</v>
      </c>
      <c r="BE29" s="24">
        <v>714706.0</v>
      </c>
      <c r="BF29" s="24">
        <v>0.098097</v>
      </c>
      <c r="BG29" s="24">
        <v>714706.0</v>
      </c>
      <c r="BH29" s="24">
        <v>0.099144</v>
      </c>
      <c r="BI29" s="26">
        <f t="shared" si="14"/>
        <v>0.00002238732877</v>
      </c>
      <c r="BJ29" s="26">
        <f t="shared" si="15"/>
        <v>0.00002238732877</v>
      </c>
      <c r="BK29" s="24">
        <v>714706.0</v>
      </c>
      <c r="BL29" s="24">
        <v>0.155013</v>
      </c>
      <c r="BM29" s="24">
        <v>714706.0</v>
      </c>
      <c r="BN29" s="24">
        <v>0.166344</v>
      </c>
      <c r="BO29" s="26">
        <f t="shared" si="16"/>
        <v>0.00002238732877</v>
      </c>
      <c r="BP29" s="26">
        <f t="shared" si="17"/>
        <v>0.00002238732877</v>
      </c>
    </row>
    <row r="30" ht="12.0" customHeight="1">
      <c r="A30" s="28"/>
      <c r="B30" s="4" t="s">
        <v>128</v>
      </c>
      <c r="C30" s="4">
        <v>667950.0</v>
      </c>
      <c r="D30" s="4">
        <v>1.292091</v>
      </c>
      <c r="E30" s="24">
        <v>733877.2</v>
      </c>
      <c r="F30" s="24">
        <v>1.48E-4</v>
      </c>
      <c r="G30" s="36"/>
      <c r="H30" s="24">
        <v>669347.0</v>
      </c>
      <c r="I30" s="24">
        <v>5.02E-4</v>
      </c>
      <c r="J30" s="24">
        <v>690738.2</v>
      </c>
      <c r="K30" s="24">
        <v>6.3E-4</v>
      </c>
      <c r="L30" s="24">
        <v>667947.0</v>
      </c>
      <c r="M30" s="24">
        <v>8.1E-4</v>
      </c>
      <c r="N30" s="24">
        <v>675551.5</v>
      </c>
      <c r="O30" s="24">
        <v>0.001306</v>
      </c>
      <c r="P30" s="24">
        <v>669347.0</v>
      </c>
      <c r="Q30" s="24">
        <v>3.64E-4</v>
      </c>
      <c r="R30" s="24">
        <v>696421.2</v>
      </c>
      <c r="S30" s="24">
        <v>6.95E-4</v>
      </c>
      <c r="T30" s="24">
        <v>669347.0</v>
      </c>
      <c r="U30" s="24">
        <v>3.52E-4</v>
      </c>
      <c r="V30" s="24">
        <v>677670.5</v>
      </c>
      <c r="W30" s="24">
        <v>5.23E-4</v>
      </c>
      <c r="X30" s="24">
        <v>667947.0</v>
      </c>
      <c r="Y30" s="24">
        <v>5.1E-4</v>
      </c>
      <c r="Z30" s="24">
        <v>679563.6</v>
      </c>
      <c r="AA30" s="24">
        <v>8.87E-4</v>
      </c>
      <c r="AB30" s="24">
        <v>669346.0</v>
      </c>
      <c r="AC30" s="24">
        <v>3.61E-4</v>
      </c>
      <c r="AD30" s="24">
        <v>712057.6</v>
      </c>
      <c r="AE30" s="24">
        <v>6.34E-4</v>
      </c>
      <c r="AF30" s="26">
        <f t="shared" si="1"/>
        <v>0.002091473913</v>
      </c>
      <c r="AG30" s="26">
        <f t="shared" si="2"/>
        <v>0.0341166255</v>
      </c>
      <c r="AH30" s="26">
        <f t="shared" si="3"/>
        <v>-0.000004491354143</v>
      </c>
      <c r="AI30" s="26">
        <f t="shared" si="4"/>
        <v>0.01138034284</v>
      </c>
      <c r="AJ30" s="26">
        <f t="shared" si="5"/>
        <v>0.002091473913</v>
      </c>
      <c r="AK30" s="26">
        <f t="shared" si="6"/>
        <v>0.04262474736</v>
      </c>
      <c r="AL30" s="26">
        <f t="shared" si="7"/>
        <v>0.002091473913</v>
      </c>
      <c r="AM30" s="26">
        <f t="shared" si="8"/>
        <v>0.01455273598</v>
      </c>
      <c r="AN30" s="26">
        <f t="shared" si="9"/>
        <v>-0.000004491354143</v>
      </c>
      <c r="AO30" s="26">
        <f t="shared" si="10"/>
        <v>0.01738693016</v>
      </c>
      <c r="AP30" s="26">
        <f t="shared" si="11"/>
        <v>0.002089976795</v>
      </c>
      <c r="AQ30" s="26">
        <f t="shared" si="12"/>
        <v>0.066034284</v>
      </c>
      <c r="AR30" s="24">
        <f t="shared" si="13"/>
        <v>667947</v>
      </c>
      <c r="AS30" s="26">
        <v>0.208794102159</v>
      </c>
      <c r="AT30" s="26">
        <v>0.0867045558666</v>
      </c>
      <c r="AU30" s="26">
        <v>0.14817129237</v>
      </c>
      <c r="AV30" s="26">
        <v>0.0913973598406</v>
      </c>
      <c r="AW30" s="26">
        <v>0.173495081472</v>
      </c>
      <c r="AX30" s="26">
        <v>0.0524121277414</v>
      </c>
      <c r="AY30" s="26">
        <v>0.146385880967</v>
      </c>
      <c r="AZ30" s="26">
        <v>0.0784423870311</v>
      </c>
      <c r="BA30" s="26">
        <v>0.14817129237</v>
      </c>
      <c r="BB30" s="26">
        <v>0.0644751601364</v>
      </c>
      <c r="BC30" s="26">
        <v>0.173495081472</v>
      </c>
      <c r="BD30" s="26">
        <v>0.0317426127729</v>
      </c>
      <c r="BE30" s="24">
        <v>667947.0</v>
      </c>
      <c r="BF30" s="24">
        <v>0.181445</v>
      </c>
      <c r="BG30" s="24">
        <v>667947.0</v>
      </c>
      <c r="BH30" s="24">
        <v>0.200131</v>
      </c>
      <c r="BI30" s="26">
        <f t="shared" si="14"/>
        <v>-0.000004491354143</v>
      </c>
      <c r="BJ30" s="26">
        <f t="shared" si="15"/>
        <v>-0.000004491354143</v>
      </c>
      <c r="BK30" s="24">
        <v>667947.0</v>
      </c>
      <c r="BL30" s="24">
        <v>0.181279</v>
      </c>
      <c r="BM30" s="24">
        <v>667947.0</v>
      </c>
      <c r="BN30" s="24">
        <v>0.194654</v>
      </c>
      <c r="BO30" s="26">
        <f t="shared" si="16"/>
        <v>-0.000004491354143</v>
      </c>
      <c r="BP30" s="26">
        <f t="shared" si="17"/>
        <v>-0.000004491354143</v>
      </c>
    </row>
    <row r="31" ht="12.0" customHeight="1">
      <c r="A31" s="28"/>
      <c r="B31" s="4" t="s">
        <v>129</v>
      </c>
      <c r="C31" s="4">
        <v>577320.0</v>
      </c>
      <c r="D31" s="4">
        <v>0.905784</v>
      </c>
      <c r="E31" s="24">
        <v>705644.6</v>
      </c>
      <c r="F31" s="24">
        <v>1.27E-4</v>
      </c>
      <c r="G31" s="36"/>
      <c r="H31" s="24">
        <v>577316.0</v>
      </c>
      <c r="I31" s="24">
        <v>3.98E-4</v>
      </c>
      <c r="J31" s="24">
        <v>591572.6</v>
      </c>
      <c r="K31" s="24">
        <v>7.12E-4</v>
      </c>
      <c r="L31" s="24">
        <v>577316.0</v>
      </c>
      <c r="M31" s="24">
        <v>7.08E-4</v>
      </c>
      <c r="N31" s="24">
        <v>578452.8</v>
      </c>
      <c r="O31" s="24">
        <v>0.001288</v>
      </c>
      <c r="P31" s="24">
        <v>585098.0</v>
      </c>
      <c r="Q31" s="24">
        <v>3.31E-4</v>
      </c>
      <c r="R31" s="24">
        <v>614722.1</v>
      </c>
      <c r="S31" s="24">
        <v>6.68E-4</v>
      </c>
      <c r="T31" s="24">
        <v>579011.0</v>
      </c>
      <c r="U31" s="24">
        <v>4.03E-4</v>
      </c>
      <c r="V31" s="24">
        <v>603035.7</v>
      </c>
      <c r="W31" s="24">
        <v>5.36E-4</v>
      </c>
      <c r="X31" s="24">
        <v>577316.0</v>
      </c>
      <c r="Y31" s="24">
        <v>8.22E-4</v>
      </c>
      <c r="Z31" s="24">
        <v>586197.0</v>
      </c>
      <c r="AA31" s="24">
        <v>8.93E-4</v>
      </c>
      <c r="AB31" s="24">
        <v>613332.0</v>
      </c>
      <c r="AC31" s="24">
        <v>4.37E-4</v>
      </c>
      <c r="AD31" s="24">
        <v>618307.0</v>
      </c>
      <c r="AE31" s="24">
        <v>6.21E-4</v>
      </c>
      <c r="AF31" s="26">
        <f t="shared" si="1"/>
        <v>-0.00000692856648</v>
      </c>
      <c r="AG31" s="26">
        <f t="shared" si="2"/>
        <v>0.02468752165</v>
      </c>
      <c r="AH31" s="26">
        <f t="shared" si="3"/>
        <v>-0.00000692856648</v>
      </c>
      <c r="AI31" s="26">
        <f t="shared" si="4"/>
        <v>0.001962170027</v>
      </c>
      <c r="AJ31" s="26">
        <f t="shared" si="5"/>
        <v>0.01347259752</v>
      </c>
      <c r="AK31" s="26">
        <f t="shared" si="6"/>
        <v>0.06478573408</v>
      </c>
      <c r="AL31" s="26">
        <f t="shared" si="7"/>
        <v>0.002929051479</v>
      </c>
      <c r="AM31" s="26">
        <f t="shared" si="8"/>
        <v>0.04454323425</v>
      </c>
      <c r="AN31" s="26">
        <f t="shared" si="9"/>
        <v>-0.00000692856648</v>
      </c>
      <c r="AO31" s="26">
        <f t="shared" si="10"/>
        <v>0.01537622116</v>
      </c>
      <c r="AP31" s="26">
        <f t="shared" si="11"/>
        <v>0.06237788402</v>
      </c>
      <c r="AQ31" s="26">
        <f t="shared" si="12"/>
        <v>0.07099528857</v>
      </c>
      <c r="AR31" s="24">
        <f t="shared" si="13"/>
        <v>577316</v>
      </c>
      <c r="AS31" s="26">
        <v>0.178790248292</v>
      </c>
      <c r="AT31" s="26">
        <v>0.158282850483</v>
      </c>
      <c r="AU31" s="26">
        <v>0.338297777233</v>
      </c>
      <c r="AV31" s="26">
        <v>0.194562790001</v>
      </c>
      <c r="AW31" s="26">
        <v>0.213580071021</v>
      </c>
      <c r="AX31" s="26">
        <v>0.131512269981</v>
      </c>
      <c r="AY31" s="26">
        <v>0.297017322066</v>
      </c>
      <c r="AZ31" s="26">
        <v>0.151265179996</v>
      </c>
      <c r="BA31" s="26">
        <v>0.219402729279</v>
      </c>
      <c r="BB31" s="26">
        <v>0.163092858074</v>
      </c>
      <c r="BC31" s="26">
        <v>0.293736983808</v>
      </c>
      <c r="BD31" s="26">
        <v>0.141062954184</v>
      </c>
      <c r="BE31" s="24">
        <v>577316.0</v>
      </c>
      <c r="BF31" s="24">
        <v>0.115098</v>
      </c>
      <c r="BG31" s="24">
        <v>581863.2</v>
      </c>
      <c r="BH31" s="24">
        <v>0.1352</v>
      </c>
      <c r="BI31" s="26">
        <f t="shared" si="14"/>
        <v>-0.00000692856648</v>
      </c>
      <c r="BJ31" s="26">
        <f t="shared" si="15"/>
        <v>0.007869465808</v>
      </c>
      <c r="BK31" s="24">
        <v>577316.0</v>
      </c>
      <c r="BL31" s="24">
        <v>0.145185</v>
      </c>
      <c r="BM31" s="24">
        <v>577316.0</v>
      </c>
      <c r="BN31" s="24">
        <v>0.159216</v>
      </c>
      <c r="BO31" s="26">
        <f t="shared" si="16"/>
        <v>-0.00000692856648</v>
      </c>
      <c r="BP31" s="26">
        <f t="shared" si="17"/>
        <v>-0.00000692856648</v>
      </c>
    </row>
    <row r="32" ht="12.0" customHeight="1">
      <c r="A32" s="28"/>
      <c r="B32" s="4" t="s">
        <v>130</v>
      </c>
      <c r="C32" s="4">
        <v>578060.0</v>
      </c>
      <c r="D32" s="4">
        <v>1.484727</v>
      </c>
      <c r="E32" s="24">
        <v>692533.8</v>
      </c>
      <c r="F32" s="24">
        <v>1.58E-4</v>
      </c>
      <c r="G32" s="36"/>
      <c r="H32" s="24">
        <v>578061.0</v>
      </c>
      <c r="I32" s="24">
        <v>5.83E-4</v>
      </c>
      <c r="J32" s="24">
        <v>601040.2</v>
      </c>
      <c r="K32" s="24">
        <v>0.001004</v>
      </c>
      <c r="L32" s="24">
        <v>578061.0</v>
      </c>
      <c r="M32" s="24">
        <v>0.001285</v>
      </c>
      <c r="N32" s="24">
        <v>578061.0</v>
      </c>
      <c r="O32" s="24">
        <v>0.00215</v>
      </c>
      <c r="P32" s="24">
        <v>578061.0</v>
      </c>
      <c r="Q32" s="24">
        <v>6.93E-4</v>
      </c>
      <c r="R32" s="24">
        <v>618139.9</v>
      </c>
      <c r="S32" s="24">
        <v>0.001098</v>
      </c>
      <c r="T32" s="24">
        <v>579546.0</v>
      </c>
      <c r="U32" s="24">
        <v>4.98E-4</v>
      </c>
      <c r="V32" s="24">
        <v>614440.6</v>
      </c>
      <c r="W32" s="24">
        <v>7.14E-4</v>
      </c>
      <c r="X32" s="24">
        <v>578061.0</v>
      </c>
      <c r="Y32" s="24">
        <v>8.83E-4</v>
      </c>
      <c r="Z32" s="24">
        <v>578061.0</v>
      </c>
      <c r="AA32" s="24">
        <v>0.001292</v>
      </c>
      <c r="AB32" s="24">
        <v>579546.0</v>
      </c>
      <c r="AC32" s="24">
        <v>5.21E-4</v>
      </c>
      <c r="AD32" s="24">
        <v>623189.6</v>
      </c>
      <c r="AE32" s="24">
        <v>7.78E-4</v>
      </c>
      <c r="AF32" s="26">
        <f t="shared" si="1"/>
        <v>0.000001729924229</v>
      </c>
      <c r="AG32" s="26">
        <f t="shared" si="2"/>
        <v>0.03975400477</v>
      </c>
      <c r="AH32" s="26">
        <f t="shared" si="3"/>
        <v>0.000001729924229</v>
      </c>
      <c r="AI32" s="26">
        <f t="shared" si="4"/>
        <v>0.000001729924229</v>
      </c>
      <c r="AJ32" s="26">
        <f t="shared" si="5"/>
        <v>0.000001729924229</v>
      </c>
      <c r="AK32" s="26">
        <f t="shared" si="6"/>
        <v>0.06933519012</v>
      </c>
      <c r="AL32" s="26">
        <f t="shared" si="7"/>
        <v>0.002570667405</v>
      </c>
      <c r="AM32" s="26">
        <f t="shared" si="8"/>
        <v>0.06293568142</v>
      </c>
      <c r="AN32" s="26">
        <f t="shared" si="9"/>
        <v>0.000001729924229</v>
      </c>
      <c r="AO32" s="26">
        <f t="shared" si="10"/>
        <v>0.000001729924229</v>
      </c>
      <c r="AP32" s="26">
        <f t="shared" si="11"/>
        <v>0.002570667405</v>
      </c>
      <c r="AQ32" s="26">
        <f t="shared" si="12"/>
        <v>0.0780707885</v>
      </c>
      <c r="AR32" s="24">
        <f t="shared" si="13"/>
        <v>578061</v>
      </c>
      <c r="AS32" s="26">
        <v>0.162930363356</v>
      </c>
      <c r="AT32" s="26">
        <v>0.118295734313</v>
      </c>
      <c r="AU32" s="26">
        <v>0.174990580471</v>
      </c>
      <c r="AV32" s="26">
        <v>0.155848284225</v>
      </c>
      <c r="AW32" s="26">
        <v>0.140128483584</v>
      </c>
      <c r="AX32" s="26">
        <v>0.0965484549363</v>
      </c>
      <c r="AY32" s="26">
        <v>0.162109840922</v>
      </c>
      <c r="AZ32" s="26">
        <v>0.099928497648</v>
      </c>
      <c r="BA32" s="26">
        <v>0.174990580471</v>
      </c>
      <c r="BB32" s="26">
        <v>0.158637242165</v>
      </c>
      <c r="BC32" s="26">
        <v>0.102750520967</v>
      </c>
      <c r="BD32" s="26">
        <v>0.0891135646466</v>
      </c>
      <c r="BE32" s="24">
        <v>578061.0</v>
      </c>
      <c r="BF32" s="24">
        <v>0.204805</v>
      </c>
      <c r="BG32" s="24">
        <v>578061.0</v>
      </c>
      <c r="BH32" s="24">
        <v>0.222205</v>
      </c>
      <c r="BI32" s="26">
        <f t="shared" si="14"/>
        <v>0.000001729924229</v>
      </c>
      <c r="BJ32" s="26">
        <f t="shared" si="15"/>
        <v>0.000001729924229</v>
      </c>
      <c r="BK32" s="24">
        <v>578061.0</v>
      </c>
      <c r="BL32" s="24">
        <v>0.197267</v>
      </c>
      <c r="BM32" s="24">
        <v>578061.0</v>
      </c>
      <c r="BN32" s="24">
        <v>0.208692</v>
      </c>
      <c r="BO32" s="26">
        <f t="shared" si="16"/>
        <v>0.000001729924229</v>
      </c>
      <c r="BP32" s="26">
        <f t="shared" si="17"/>
        <v>0.000001729924229</v>
      </c>
    </row>
    <row r="33" ht="12.0" customHeight="1">
      <c r="A33" s="28"/>
      <c r="B33" s="4" t="s">
        <v>131</v>
      </c>
      <c r="C33" s="4">
        <v>603450.0</v>
      </c>
      <c r="D33" s="4">
        <v>0.648871</v>
      </c>
      <c r="E33" s="24">
        <v>617912.4</v>
      </c>
      <c r="F33" s="24">
        <v>9.7E-5</v>
      </c>
      <c r="G33" s="36"/>
      <c r="H33" s="24">
        <v>603449.0</v>
      </c>
      <c r="I33" s="24">
        <v>1.84E-4</v>
      </c>
      <c r="J33" s="24">
        <v>635343.8</v>
      </c>
      <c r="K33" s="24">
        <v>3.08E-4</v>
      </c>
      <c r="L33" s="24">
        <v>603449.0</v>
      </c>
      <c r="M33" s="24">
        <v>3.11E-4</v>
      </c>
      <c r="N33" s="24">
        <v>625402.2</v>
      </c>
      <c r="O33" s="24">
        <v>8.39E-4</v>
      </c>
      <c r="P33" s="24">
        <v>603449.0</v>
      </c>
      <c r="Q33" s="24">
        <v>2.35E-4</v>
      </c>
      <c r="R33" s="24">
        <v>648370.6</v>
      </c>
      <c r="S33" s="24">
        <v>3.35E-4</v>
      </c>
      <c r="T33" s="24">
        <v>603449.0</v>
      </c>
      <c r="U33" s="24">
        <v>1.96E-4</v>
      </c>
      <c r="V33" s="24">
        <v>631468.8</v>
      </c>
      <c r="W33" s="24">
        <v>3.19E-4</v>
      </c>
      <c r="X33" s="24">
        <v>603449.0</v>
      </c>
      <c r="Y33" s="24">
        <v>3.5E-4</v>
      </c>
      <c r="Z33" s="24">
        <v>625402.2</v>
      </c>
      <c r="AA33" s="24">
        <v>4.99E-4</v>
      </c>
      <c r="AB33" s="24">
        <v>603449.0</v>
      </c>
      <c r="AC33" s="24">
        <v>2.59E-4</v>
      </c>
      <c r="AD33" s="24">
        <v>638420.6</v>
      </c>
      <c r="AE33" s="24">
        <v>3.36E-4</v>
      </c>
      <c r="AF33" s="26">
        <f t="shared" si="1"/>
        <v>-0.000001657138122</v>
      </c>
      <c r="AG33" s="26">
        <f t="shared" si="2"/>
        <v>0.05285243185</v>
      </c>
      <c r="AH33" s="26">
        <f t="shared" si="3"/>
        <v>-0.000001657138122</v>
      </c>
      <c r="AI33" s="26">
        <f t="shared" si="4"/>
        <v>0.03637782749</v>
      </c>
      <c r="AJ33" s="26">
        <f t="shared" si="5"/>
        <v>-0.000001657138122</v>
      </c>
      <c r="AK33" s="26">
        <f t="shared" si="6"/>
        <v>0.07443963874</v>
      </c>
      <c r="AL33" s="26">
        <f t="shared" si="7"/>
        <v>-0.000001657138122</v>
      </c>
      <c r="AM33" s="26">
        <f t="shared" si="8"/>
        <v>0.04643102163</v>
      </c>
      <c r="AN33" s="26">
        <f t="shared" si="9"/>
        <v>-0.000001657138122</v>
      </c>
      <c r="AO33" s="26">
        <f t="shared" si="10"/>
        <v>0.03637782749</v>
      </c>
      <c r="AP33" s="26">
        <f t="shared" si="11"/>
        <v>-0.000001657138122</v>
      </c>
      <c r="AQ33" s="26">
        <f t="shared" si="12"/>
        <v>0.05795111443</v>
      </c>
      <c r="AR33" s="24">
        <f t="shared" si="13"/>
        <v>603449</v>
      </c>
      <c r="AS33" s="26">
        <v>0.153903100748</v>
      </c>
      <c r="AT33" s="26">
        <v>0.0619979373608</v>
      </c>
      <c r="AU33" s="26">
        <v>0.110959037309</v>
      </c>
      <c r="AV33" s="26">
        <v>0.0509372980049</v>
      </c>
      <c r="AW33" s="26">
        <v>0.0802789607822</v>
      </c>
      <c r="AX33" s="26">
        <v>0.0235001673175</v>
      </c>
      <c r="AY33" s="26">
        <v>0.174869626405</v>
      </c>
      <c r="AZ33" s="26">
        <v>0.0773705485429</v>
      </c>
      <c r="BA33" s="26">
        <v>0.162327801129</v>
      </c>
      <c r="BB33" s="26">
        <v>0.0369149035858</v>
      </c>
      <c r="BC33" s="26">
        <v>0.213250870518</v>
      </c>
      <c r="BD33" s="26">
        <v>0.0484887872812</v>
      </c>
      <c r="BE33" s="24">
        <v>603449.0</v>
      </c>
      <c r="BF33" s="24">
        <v>0.04613</v>
      </c>
      <c r="BG33" s="24">
        <v>603449.0</v>
      </c>
      <c r="BH33" s="24">
        <v>0.046896</v>
      </c>
      <c r="BI33" s="26">
        <f t="shared" si="14"/>
        <v>-0.000001657138122</v>
      </c>
      <c r="BJ33" s="26">
        <f t="shared" si="15"/>
        <v>-0.000001657138122</v>
      </c>
      <c r="BK33" s="24">
        <v>603449.0</v>
      </c>
      <c r="BL33" s="24">
        <v>0.134953</v>
      </c>
      <c r="BM33" s="24">
        <v>603449.0</v>
      </c>
      <c r="BN33" s="24">
        <v>0.148432</v>
      </c>
      <c r="BO33" s="26">
        <f t="shared" si="16"/>
        <v>-0.000001657138122</v>
      </c>
      <c r="BP33" s="26">
        <f t="shared" si="17"/>
        <v>-0.000001657138122</v>
      </c>
    </row>
    <row r="34" ht="12.0" customHeight="1">
      <c r="A34" s="28"/>
      <c r="B34" s="4" t="s">
        <v>132</v>
      </c>
      <c r="C34" s="4">
        <v>731110.0</v>
      </c>
      <c r="D34" s="4">
        <v>1.12175</v>
      </c>
      <c r="E34" s="24">
        <v>861013.4</v>
      </c>
      <c r="F34" s="24">
        <v>1.53E-4</v>
      </c>
      <c r="G34" s="36"/>
      <c r="H34" s="24">
        <v>731101.0</v>
      </c>
      <c r="I34" s="24">
        <v>6.06E-4</v>
      </c>
      <c r="J34" s="24">
        <v>740583.8</v>
      </c>
      <c r="K34" s="24">
        <v>9.55E-4</v>
      </c>
      <c r="L34" s="24">
        <v>731101.0</v>
      </c>
      <c r="M34" s="24">
        <v>0.001495</v>
      </c>
      <c r="N34" s="24">
        <v>731101.0</v>
      </c>
      <c r="O34" s="24">
        <v>0.00184</v>
      </c>
      <c r="P34" s="24">
        <v>731101.0</v>
      </c>
      <c r="Q34" s="24">
        <v>7.46E-4</v>
      </c>
      <c r="R34" s="24">
        <v>752012.2</v>
      </c>
      <c r="S34" s="24">
        <v>0.001168</v>
      </c>
      <c r="T34" s="24">
        <v>748569.0</v>
      </c>
      <c r="U34" s="24">
        <v>5.46E-4</v>
      </c>
      <c r="V34" s="24">
        <v>766651.4</v>
      </c>
      <c r="W34" s="24">
        <v>6.71E-4</v>
      </c>
      <c r="X34" s="24">
        <v>731101.0</v>
      </c>
      <c r="Y34" s="24">
        <v>9.58E-4</v>
      </c>
      <c r="Z34" s="24">
        <v>731101.0</v>
      </c>
      <c r="AA34" s="24">
        <v>0.001591</v>
      </c>
      <c r="AB34" s="24">
        <v>732973.0</v>
      </c>
      <c r="AC34" s="24">
        <v>5.15E-4</v>
      </c>
      <c r="AD34" s="24">
        <v>761659.7</v>
      </c>
      <c r="AE34" s="24">
        <v>8.69E-4</v>
      </c>
      <c r="AF34" s="26">
        <f t="shared" si="1"/>
        <v>-0.0000123100491</v>
      </c>
      <c r="AG34" s="26">
        <f t="shared" si="2"/>
        <v>0.0129581048</v>
      </c>
      <c r="AH34" s="26">
        <f t="shared" si="3"/>
        <v>-0.0000123100491</v>
      </c>
      <c r="AI34" s="26">
        <f t="shared" si="4"/>
        <v>-0.0000123100491</v>
      </c>
      <c r="AJ34" s="26">
        <f t="shared" si="5"/>
        <v>-0.0000123100491</v>
      </c>
      <c r="AK34" s="26">
        <f t="shared" si="6"/>
        <v>0.02858967871</v>
      </c>
      <c r="AL34" s="26">
        <f t="shared" si="7"/>
        <v>0.02388012748</v>
      </c>
      <c r="AM34" s="26">
        <f t="shared" si="8"/>
        <v>0.04861293102</v>
      </c>
      <c r="AN34" s="26">
        <f t="shared" si="9"/>
        <v>-0.0000123100491</v>
      </c>
      <c r="AO34" s="26">
        <f t="shared" si="10"/>
        <v>-0.0000123100491</v>
      </c>
      <c r="AP34" s="26">
        <f t="shared" si="11"/>
        <v>0.002548180164</v>
      </c>
      <c r="AQ34" s="26">
        <f t="shared" si="12"/>
        <v>0.04178536745</v>
      </c>
      <c r="AR34" s="24">
        <f t="shared" si="13"/>
        <v>731101</v>
      </c>
      <c r="AS34" s="26">
        <v>0.210635596369</v>
      </c>
      <c r="AT34" s="26">
        <v>0.180739413116</v>
      </c>
      <c r="AU34" s="26">
        <v>0.21265161901</v>
      </c>
      <c r="AV34" s="26">
        <v>0.174285246665</v>
      </c>
      <c r="AW34" s="26">
        <v>0.195700956526</v>
      </c>
      <c r="AX34" s="26">
        <v>0.159297151827</v>
      </c>
      <c r="AY34" s="26">
        <v>0.178587300385</v>
      </c>
      <c r="AZ34" s="26">
        <v>0.131617155343</v>
      </c>
      <c r="BA34" s="26">
        <v>0.21265161901</v>
      </c>
      <c r="BB34" s="26">
        <v>0.181637396996</v>
      </c>
      <c r="BC34" s="26">
        <v>0.176261988644</v>
      </c>
      <c r="BD34" s="26">
        <v>0.153400670579</v>
      </c>
      <c r="BE34" s="24">
        <v>731101.0</v>
      </c>
      <c r="BF34" s="24">
        <v>0.233444</v>
      </c>
      <c r="BG34" s="24">
        <v>731101.0</v>
      </c>
      <c r="BH34" s="24">
        <v>0.240769</v>
      </c>
      <c r="BI34" s="26">
        <f t="shared" si="14"/>
        <v>-0.0000123100491</v>
      </c>
      <c r="BJ34" s="26">
        <f t="shared" si="15"/>
        <v>-0.0000123100491</v>
      </c>
      <c r="BK34" s="24">
        <v>731101.0</v>
      </c>
      <c r="BL34" s="24">
        <v>0.194422</v>
      </c>
      <c r="BM34" s="24">
        <v>731101.0</v>
      </c>
      <c r="BN34" s="24">
        <v>0.209566</v>
      </c>
      <c r="BO34" s="26">
        <f t="shared" si="16"/>
        <v>-0.0000123100491</v>
      </c>
      <c r="BP34" s="26">
        <f t="shared" si="17"/>
        <v>-0.0000123100491</v>
      </c>
    </row>
    <row r="35" ht="12.0" customHeight="1">
      <c r="A35" s="28"/>
      <c r="B35" s="4" t="s">
        <v>133</v>
      </c>
      <c r="C35" s="4">
        <v>710030.0</v>
      </c>
      <c r="D35" s="4">
        <v>1.02788</v>
      </c>
      <c r="E35" s="24">
        <v>946375.4</v>
      </c>
      <c r="F35" s="24">
        <v>1.29E-4</v>
      </c>
      <c r="G35" s="36"/>
      <c r="H35" s="24">
        <v>710037.0</v>
      </c>
      <c r="I35" s="24">
        <v>4.61E-4</v>
      </c>
      <c r="J35" s="24">
        <v>717573.5</v>
      </c>
      <c r="K35" s="24">
        <v>6.07E-4</v>
      </c>
      <c r="L35" s="24">
        <v>710037.0</v>
      </c>
      <c r="M35" s="24">
        <v>0.001076</v>
      </c>
      <c r="N35" s="24">
        <v>710037.0</v>
      </c>
      <c r="O35" s="24">
        <v>0.001489</v>
      </c>
      <c r="P35" s="24">
        <v>710037.0</v>
      </c>
      <c r="Q35" s="24">
        <v>5.29E-4</v>
      </c>
      <c r="R35" s="24">
        <v>741426.7</v>
      </c>
      <c r="S35" s="24">
        <v>9.35E-4</v>
      </c>
      <c r="T35" s="24">
        <v>711999.0</v>
      </c>
      <c r="U35" s="24">
        <v>4.25E-4</v>
      </c>
      <c r="V35" s="24">
        <v>721179.8</v>
      </c>
      <c r="W35" s="24">
        <v>5.23E-4</v>
      </c>
      <c r="X35" s="24">
        <v>710037.0</v>
      </c>
      <c r="Y35" s="24">
        <v>7.81E-4</v>
      </c>
      <c r="Z35" s="24">
        <v>710037.0</v>
      </c>
      <c r="AA35" s="24">
        <v>0.001043</v>
      </c>
      <c r="AB35" s="24">
        <v>712144.0</v>
      </c>
      <c r="AC35" s="24">
        <v>4.61E-4</v>
      </c>
      <c r="AD35" s="24">
        <v>748384.6</v>
      </c>
      <c r="AE35" s="24">
        <v>6.77E-4</v>
      </c>
      <c r="AF35" s="26">
        <f t="shared" si="1"/>
        <v>0.000009858738363</v>
      </c>
      <c r="AG35" s="26">
        <f t="shared" si="2"/>
        <v>0.01062419898</v>
      </c>
      <c r="AH35" s="26">
        <f t="shared" si="3"/>
        <v>0.000009858738363</v>
      </c>
      <c r="AI35" s="26">
        <f t="shared" si="4"/>
        <v>0.000009858738363</v>
      </c>
      <c r="AJ35" s="26">
        <f t="shared" si="5"/>
        <v>0.000009858738363</v>
      </c>
      <c r="AK35" s="26">
        <f t="shared" si="6"/>
        <v>0.04421883582</v>
      </c>
      <c r="AL35" s="26">
        <f t="shared" si="7"/>
        <v>0.002773122262</v>
      </c>
      <c r="AM35" s="26">
        <f t="shared" si="8"/>
        <v>0.01570328014</v>
      </c>
      <c r="AN35" s="26">
        <f t="shared" si="9"/>
        <v>0.000009858738363</v>
      </c>
      <c r="AO35" s="26">
        <f t="shared" si="10"/>
        <v>0.000009858738363</v>
      </c>
      <c r="AP35" s="26">
        <f t="shared" si="11"/>
        <v>0.002977338986</v>
      </c>
      <c r="AQ35" s="26">
        <f t="shared" si="12"/>
        <v>0.05401828092</v>
      </c>
      <c r="AR35" s="24">
        <f t="shared" si="13"/>
        <v>710037</v>
      </c>
      <c r="AS35" s="26">
        <v>0.30409815821</v>
      </c>
      <c r="AT35" s="26">
        <v>0.252072260442</v>
      </c>
      <c r="AU35" s="26">
        <v>0.30409815821</v>
      </c>
      <c r="AV35" s="26">
        <v>0.271105074661</v>
      </c>
      <c r="AW35" s="26">
        <v>0.30409815821</v>
      </c>
      <c r="AX35" s="26">
        <v>0.238360012358</v>
      </c>
      <c r="AY35" s="26">
        <v>0.287033504466</v>
      </c>
      <c r="AZ35" s="26">
        <v>0.266233922416</v>
      </c>
      <c r="BA35" s="26">
        <v>0.288998170517</v>
      </c>
      <c r="BB35" s="26">
        <v>0.279714362385</v>
      </c>
      <c r="BC35" s="26">
        <v>0.260381138318</v>
      </c>
      <c r="BD35" s="26">
        <v>0.228950986174</v>
      </c>
      <c r="BE35" s="24">
        <v>710037.0</v>
      </c>
      <c r="BF35" s="24">
        <v>0.183145</v>
      </c>
      <c r="BG35" s="24">
        <v>710037.0</v>
      </c>
      <c r="BH35" s="24">
        <v>0.207869</v>
      </c>
      <c r="BI35" s="26">
        <f t="shared" si="14"/>
        <v>0.000009858738363</v>
      </c>
      <c r="BJ35" s="26">
        <f t="shared" si="15"/>
        <v>0.000009858738363</v>
      </c>
      <c r="BK35" s="24">
        <v>710037.0</v>
      </c>
      <c r="BL35" s="24">
        <v>0.156733</v>
      </c>
      <c r="BM35" s="24">
        <v>710037.0</v>
      </c>
      <c r="BN35" s="24">
        <v>0.172303</v>
      </c>
      <c r="BO35" s="26">
        <f t="shared" si="16"/>
        <v>0.000009858738363</v>
      </c>
      <c r="BP35" s="26">
        <f t="shared" si="17"/>
        <v>0.000009858738363</v>
      </c>
    </row>
    <row r="36" ht="12.0" customHeight="1">
      <c r="A36" s="28"/>
      <c r="B36" s="4" t="s">
        <v>134</v>
      </c>
      <c r="C36" s="4">
        <v>525430.0</v>
      </c>
      <c r="D36" s="4">
        <v>0.699252</v>
      </c>
      <c r="E36" s="24">
        <v>737412.5</v>
      </c>
      <c r="F36" s="24">
        <v>1.29E-4</v>
      </c>
      <c r="G36" s="36"/>
      <c r="H36" s="24">
        <v>525426.0</v>
      </c>
      <c r="I36" s="24">
        <v>2.48E-4</v>
      </c>
      <c r="J36" s="24">
        <v>575097.3</v>
      </c>
      <c r="K36" s="24">
        <v>4.61E-4</v>
      </c>
      <c r="L36" s="24">
        <v>525426.0</v>
      </c>
      <c r="M36" s="24">
        <v>7.02E-4</v>
      </c>
      <c r="N36" s="24">
        <v>525426.0</v>
      </c>
      <c r="O36" s="24">
        <v>0.001221</v>
      </c>
      <c r="P36" s="24">
        <v>525426.0</v>
      </c>
      <c r="Q36" s="24">
        <v>4.95E-4</v>
      </c>
      <c r="R36" s="24">
        <v>583722.1</v>
      </c>
      <c r="S36" s="24">
        <v>6.19E-4</v>
      </c>
      <c r="T36" s="24">
        <v>557366.0</v>
      </c>
      <c r="U36" s="24">
        <v>2.6E-4</v>
      </c>
      <c r="V36" s="24">
        <v>579811.7</v>
      </c>
      <c r="W36" s="24">
        <v>4.82E-4</v>
      </c>
      <c r="X36" s="24">
        <v>525426.0</v>
      </c>
      <c r="Y36" s="24">
        <v>6.19E-4</v>
      </c>
      <c r="Z36" s="24">
        <v>525426.0</v>
      </c>
      <c r="AA36" s="24">
        <v>8.92E-4</v>
      </c>
      <c r="AB36" s="24">
        <v>593801.0</v>
      </c>
      <c r="AC36" s="24">
        <v>4.08E-4</v>
      </c>
      <c r="AD36" s="24">
        <v>618975.8</v>
      </c>
      <c r="AE36" s="24">
        <v>5.52E-4</v>
      </c>
      <c r="AF36" s="26">
        <f t="shared" si="1"/>
        <v>-0.000007612812363</v>
      </c>
      <c r="AG36" s="26">
        <f t="shared" si="2"/>
        <v>0.09452695887</v>
      </c>
      <c r="AH36" s="26">
        <f t="shared" si="3"/>
        <v>-0.000007612812363</v>
      </c>
      <c r="AI36" s="26">
        <f t="shared" si="4"/>
        <v>-0.000007612812363</v>
      </c>
      <c r="AJ36" s="26">
        <f t="shared" si="5"/>
        <v>-0.000007612812363</v>
      </c>
      <c r="AK36" s="26">
        <f t="shared" si="6"/>
        <v>0.1109417049</v>
      </c>
      <c r="AL36" s="26">
        <f t="shared" si="7"/>
        <v>0.06078069391</v>
      </c>
      <c r="AM36" s="26">
        <f t="shared" si="8"/>
        <v>0.1034994195</v>
      </c>
      <c r="AN36" s="26">
        <f t="shared" si="9"/>
        <v>-0.000007612812363</v>
      </c>
      <c r="AO36" s="26">
        <f t="shared" si="10"/>
        <v>-0.000007612812363</v>
      </c>
      <c r="AP36" s="26">
        <f t="shared" si="11"/>
        <v>0.1301238985</v>
      </c>
      <c r="AQ36" s="26">
        <f t="shared" si="12"/>
        <v>0.1780366557</v>
      </c>
      <c r="AR36" s="24">
        <f t="shared" si="13"/>
        <v>525426</v>
      </c>
      <c r="AS36" s="26">
        <v>0.320853195736</v>
      </c>
      <c r="AT36" s="26">
        <v>0.178360042873</v>
      </c>
      <c r="AU36" s="26">
        <v>0.320853195736</v>
      </c>
      <c r="AV36" s="26">
        <v>0.276021752177</v>
      </c>
      <c r="AW36" s="26">
        <v>0.35772724439</v>
      </c>
      <c r="AX36" s="26">
        <v>0.208121462805</v>
      </c>
      <c r="AY36" s="26">
        <v>0.279568697199</v>
      </c>
      <c r="AZ36" s="26">
        <v>0.202065609806</v>
      </c>
      <c r="BA36" s="26">
        <v>0.320853195736</v>
      </c>
      <c r="BB36" s="26">
        <v>0.290168344951</v>
      </c>
      <c r="BC36" s="26">
        <v>0.232474122866</v>
      </c>
      <c r="BD36" s="26">
        <v>0.14896188979</v>
      </c>
      <c r="BE36" s="24">
        <v>525426.0</v>
      </c>
      <c r="BF36" s="24">
        <v>0.082918</v>
      </c>
      <c r="BG36" s="24">
        <v>525426.0</v>
      </c>
      <c r="BH36" s="24">
        <v>0.096226</v>
      </c>
      <c r="BI36" s="26">
        <f t="shared" si="14"/>
        <v>-0.000007612812363</v>
      </c>
      <c r="BJ36" s="26">
        <f t="shared" si="15"/>
        <v>-0.000007612812363</v>
      </c>
      <c r="BK36" s="24">
        <v>525426.0</v>
      </c>
      <c r="BL36" s="24">
        <v>0.137275</v>
      </c>
      <c r="BM36" s="24">
        <v>525426.0</v>
      </c>
      <c r="BN36" s="24">
        <v>0.148472</v>
      </c>
      <c r="BO36" s="26">
        <f t="shared" si="16"/>
        <v>-0.000007612812363</v>
      </c>
      <c r="BP36" s="26">
        <f t="shared" si="17"/>
        <v>-0.000007612812363</v>
      </c>
    </row>
    <row r="37" ht="12.0" customHeight="1">
      <c r="A37" s="28"/>
      <c r="B37" s="4" t="s">
        <v>135</v>
      </c>
      <c r="C37" s="4">
        <v>749130.0</v>
      </c>
      <c r="D37" s="4">
        <v>0.602271</v>
      </c>
      <c r="E37" s="24">
        <v>831143.0</v>
      </c>
      <c r="F37" s="24">
        <v>1.1E-4</v>
      </c>
      <c r="G37" s="36"/>
      <c r="H37" s="24">
        <v>749125.0</v>
      </c>
      <c r="I37" s="24">
        <v>3.45E-4</v>
      </c>
      <c r="J37" s="24">
        <v>753813.1</v>
      </c>
      <c r="K37" s="24">
        <v>4.39E-4</v>
      </c>
      <c r="L37" s="24">
        <v>749125.0</v>
      </c>
      <c r="M37" s="24">
        <v>6.1E-4</v>
      </c>
      <c r="N37" s="24">
        <v>752951.5</v>
      </c>
      <c r="O37" s="24">
        <v>8.42E-4</v>
      </c>
      <c r="P37" s="24">
        <v>749125.0</v>
      </c>
      <c r="Q37" s="24">
        <v>2.68E-4</v>
      </c>
      <c r="R37" s="24">
        <v>770317.6</v>
      </c>
      <c r="S37" s="24">
        <v>5.0E-4</v>
      </c>
      <c r="T37" s="24">
        <v>749126.0</v>
      </c>
      <c r="U37" s="24">
        <v>2.73E-4</v>
      </c>
      <c r="V37" s="24">
        <v>782843.0</v>
      </c>
      <c r="W37" s="24">
        <v>3.76E-4</v>
      </c>
      <c r="X37" s="24">
        <v>749125.0</v>
      </c>
      <c r="Y37" s="24">
        <v>4.38E-4</v>
      </c>
      <c r="Z37" s="24">
        <v>760921.7</v>
      </c>
      <c r="AA37" s="24">
        <v>7.95E-4</v>
      </c>
      <c r="AB37" s="24">
        <v>749125.0</v>
      </c>
      <c r="AC37" s="24">
        <v>2.86E-4</v>
      </c>
      <c r="AD37" s="24">
        <v>760632.6</v>
      </c>
      <c r="AE37" s="24">
        <v>4.08E-4</v>
      </c>
      <c r="AF37" s="26">
        <f t="shared" si="1"/>
        <v>-0.000006674408981</v>
      </c>
      <c r="AG37" s="26">
        <f t="shared" si="2"/>
        <v>0.00625138494</v>
      </c>
      <c r="AH37" s="26">
        <f t="shared" si="3"/>
        <v>-0.000006674408981</v>
      </c>
      <c r="AI37" s="26">
        <f t="shared" si="4"/>
        <v>0.005101250784</v>
      </c>
      <c r="AJ37" s="26">
        <f t="shared" si="5"/>
        <v>-0.000006674408981</v>
      </c>
      <c r="AK37" s="26">
        <f t="shared" si="6"/>
        <v>0.02828294155</v>
      </c>
      <c r="AL37" s="26">
        <f t="shared" si="7"/>
        <v>-0.000005339527185</v>
      </c>
      <c r="AM37" s="26">
        <f t="shared" si="8"/>
        <v>0.04500287</v>
      </c>
      <c r="AN37" s="26">
        <f t="shared" si="9"/>
        <v>-0.000006674408981</v>
      </c>
      <c r="AO37" s="26">
        <f t="shared" si="10"/>
        <v>0.01574052568</v>
      </c>
      <c r="AP37" s="26">
        <f t="shared" si="11"/>
        <v>-0.000006674408981</v>
      </c>
      <c r="AQ37" s="26">
        <f t="shared" si="12"/>
        <v>0.01535461135</v>
      </c>
      <c r="AR37" s="24">
        <f t="shared" si="13"/>
        <v>749125</v>
      </c>
      <c r="AS37" s="26">
        <v>0.170154995778</v>
      </c>
      <c r="AT37" s="26">
        <v>0.0900319509853</v>
      </c>
      <c r="AU37" s="26">
        <v>0.17611302415</v>
      </c>
      <c r="AV37" s="26">
        <v>0.0612381892381</v>
      </c>
      <c r="AW37" s="26">
        <v>0.192701906694</v>
      </c>
      <c r="AX37" s="26">
        <v>0.0641131006053</v>
      </c>
      <c r="AY37" s="26">
        <v>0.187644293592</v>
      </c>
      <c r="AZ37" s="26">
        <v>0.0859526283423</v>
      </c>
      <c r="BA37" s="26">
        <v>0.157009514362</v>
      </c>
      <c r="BB37" s="26">
        <v>0.0722703160758</v>
      </c>
      <c r="BC37" s="26">
        <v>0.213342474217</v>
      </c>
      <c r="BD37" s="26">
        <v>0.12694214024</v>
      </c>
      <c r="BE37" s="24">
        <v>749125.0</v>
      </c>
      <c r="BF37" s="24">
        <v>0.126567</v>
      </c>
      <c r="BG37" s="24">
        <v>749125.0</v>
      </c>
      <c r="BH37" s="24">
        <v>0.127803</v>
      </c>
      <c r="BI37" s="26">
        <f t="shared" si="14"/>
        <v>-0.000006674408981</v>
      </c>
      <c r="BJ37" s="26">
        <f t="shared" si="15"/>
        <v>-0.000006674408981</v>
      </c>
      <c r="BK37" s="24">
        <v>749125.0</v>
      </c>
      <c r="BL37" s="24">
        <v>0.13422</v>
      </c>
      <c r="BM37" s="24">
        <v>749125.0</v>
      </c>
      <c r="BN37" s="24">
        <v>0.145885</v>
      </c>
      <c r="BO37" s="26">
        <f t="shared" si="16"/>
        <v>-0.000006674408981</v>
      </c>
      <c r="BP37" s="26">
        <f t="shared" si="17"/>
        <v>-0.000006674408981</v>
      </c>
    </row>
    <row r="38" ht="12.0" customHeight="1">
      <c r="A38" s="28"/>
      <c r="B38" s="4" t="s">
        <v>136</v>
      </c>
      <c r="C38" s="4">
        <v>720540.0</v>
      </c>
      <c r="D38" s="4">
        <v>1.320323</v>
      </c>
      <c r="E38" s="24">
        <v>1064064.9</v>
      </c>
      <c r="F38" s="24">
        <v>1.6E-4</v>
      </c>
      <c r="G38" s="36"/>
      <c r="H38" s="24">
        <v>720549.0</v>
      </c>
      <c r="I38" s="24">
        <v>8.82E-4</v>
      </c>
      <c r="J38" s="24">
        <v>720634.2</v>
      </c>
      <c r="K38" s="24">
        <v>0.001313</v>
      </c>
      <c r="L38" s="24">
        <v>720549.0</v>
      </c>
      <c r="M38" s="24">
        <v>0.002008</v>
      </c>
      <c r="N38" s="24">
        <v>720549.0</v>
      </c>
      <c r="O38" s="24">
        <v>0.002213</v>
      </c>
      <c r="P38" s="24">
        <v>720549.0</v>
      </c>
      <c r="Q38" s="24">
        <v>9.26E-4</v>
      </c>
      <c r="R38" s="24">
        <v>722180.9</v>
      </c>
      <c r="S38" s="24">
        <v>0.001287</v>
      </c>
      <c r="T38" s="24">
        <v>720798.0</v>
      </c>
      <c r="U38" s="24">
        <v>5.46E-4</v>
      </c>
      <c r="V38" s="24">
        <v>733837.2</v>
      </c>
      <c r="W38" s="24">
        <v>7.84E-4</v>
      </c>
      <c r="X38" s="24">
        <v>720549.0</v>
      </c>
      <c r="Y38" s="24">
        <v>9.46E-4</v>
      </c>
      <c r="Z38" s="24">
        <v>720549.0</v>
      </c>
      <c r="AA38" s="24">
        <v>0.001402</v>
      </c>
      <c r="AB38" s="24">
        <v>720549.0</v>
      </c>
      <c r="AC38" s="24">
        <v>8.39E-4</v>
      </c>
      <c r="AD38" s="24">
        <v>726475.8</v>
      </c>
      <c r="AE38" s="24">
        <v>0.001235</v>
      </c>
      <c r="AF38" s="26">
        <f t="shared" si="1"/>
        <v>0.00001249063203</v>
      </c>
      <c r="AG38" s="26">
        <f t="shared" si="2"/>
        <v>0.0001307352819</v>
      </c>
      <c r="AH38" s="26">
        <f t="shared" si="3"/>
        <v>0.00001249063203</v>
      </c>
      <c r="AI38" s="26">
        <f t="shared" si="4"/>
        <v>0.00001249063203</v>
      </c>
      <c r="AJ38" s="26">
        <f t="shared" si="5"/>
        <v>0.00001249063203</v>
      </c>
      <c r="AK38" s="26">
        <f t="shared" si="6"/>
        <v>0.002277319788</v>
      </c>
      <c r="AL38" s="26">
        <f t="shared" si="7"/>
        <v>0.0003580647847</v>
      </c>
      <c r="AM38" s="26">
        <f t="shared" si="8"/>
        <v>0.01845449246</v>
      </c>
      <c r="AN38" s="26">
        <f t="shared" si="9"/>
        <v>0.00001249063203</v>
      </c>
      <c r="AO38" s="26">
        <f t="shared" si="10"/>
        <v>0.00001249063203</v>
      </c>
      <c r="AP38" s="26">
        <f t="shared" si="11"/>
        <v>0.00001249063203</v>
      </c>
      <c r="AQ38" s="26">
        <f t="shared" si="12"/>
        <v>0.008237988176</v>
      </c>
      <c r="AR38" s="24">
        <f t="shared" si="13"/>
        <v>720549</v>
      </c>
      <c r="AS38" s="26">
        <v>0.334430039275</v>
      </c>
      <c r="AT38" s="26">
        <v>0.328299788467</v>
      </c>
      <c r="AU38" s="26">
        <v>0.334449436376</v>
      </c>
      <c r="AV38" s="26">
        <v>0.32487556893</v>
      </c>
      <c r="AW38" s="26">
        <v>0.334282251837</v>
      </c>
      <c r="AX38" s="26">
        <v>0.313353546859</v>
      </c>
      <c r="AY38" s="26">
        <v>0.334219442176</v>
      </c>
      <c r="AZ38" s="26">
        <v>0.31991796818</v>
      </c>
      <c r="BA38" s="26">
        <v>0.334449436376</v>
      </c>
      <c r="BB38" s="26">
        <v>0.330834914156</v>
      </c>
      <c r="BC38" s="26">
        <v>0.334145611204</v>
      </c>
      <c r="BD38" s="26">
        <v>0.324373999796</v>
      </c>
      <c r="BE38" s="24">
        <v>720549.0</v>
      </c>
      <c r="BF38" s="24">
        <v>0.140029</v>
      </c>
      <c r="BG38" s="24">
        <v>720549.0</v>
      </c>
      <c r="BH38" s="24">
        <v>0.169175</v>
      </c>
      <c r="BI38" s="26">
        <f t="shared" si="14"/>
        <v>0.00001249063203</v>
      </c>
      <c r="BJ38" s="26">
        <f t="shared" si="15"/>
        <v>0.00001249063203</v>
      </c>
      <c r="BK38" s="24">
        <v>720549.0</v>
      </c>
      <c r="BL38" s="24">
        <v>0.187208</v>
      </c>
      <c r="BM38" s="24">
        <v>720549.0</v>
      </c>
      <c r="BN38" s="24">
        <v>0.204178</v>
      </c>
      <c r="BO38" s="26">
        <f t="shared" si="16"/>
        <v>0.00001249063203</v>
      </c>
      <c r="BP38" s="26">
        <f t="shared" si="17"/>
        <v>0.00001249063203</v>
      </c>
    </row>
    <row r="39" ht="12.0" customHeight="1">
      <c r="A39" s="28"/>
      <c r="B39" s="4" t="s">
        <v>137</v>
      </c>
      <c r="C39" s="4">
        <v>873530.0</v>
      </c>
      <c r="D39" s="4">
        <v>1.057604</v>
      </c>
      <c r="E39" s="24">
        <v>1078834.8</v>
      </c>
      <c r="F39" s="24">
        <v>1.27E-4</v>
      </c>
      <c r="G39" s="36"/>
      <c r="H39" s="24">
        <v>900893.0</v>
      </c>
      <c r="I39" s="24">
        <v>2.51E-4</v>
      </c>
      <c r="J39" s="24">
        <v>924175.3</v>
      </c>
      <c r="K39" s="24">
        <v>4.44E-4</v>
      </c>
      <c r="L39" s="24">
        <v>873530.0</v>
      </c>
      <c r="M39" s="24">
        <v>6.59E-4</v>
      </c>
      <c r="N39" s="24">
        <v>881361.8</v>
      </c>
      <c r="O39" s="24">
        <v>0.001164</v>
      </c>
      <c r="P39" s="24">
        <v>873530.0</v>
      </c>
      <c r="Q39" s="24">
        <v>4.53E-4</v>
      </c>
      <c r="R39" s="24">
        <v>894880.1</v>
      </c>
      <c r="S39" s="24">
        <v>5.33E-4</v>
      </c>
      <c r="T39" s="24">
        <v>895323.0</v>
      </c>
      <c r="U39" s="24">
        <v>3.17E-4</v>
      </c>
      <c r="V39" s="24">
        <v>914685.0</v>
      </c>
      <c r="W39" s="24">
        <v>5.09E-4</v>
      </c>
      <c r="X39" s="24">
        <v>873530.0</v>
      </c>
      <c r="Y39" s="24">
        <v>4.97E-4</v>
      </c>
      <c r="Z39" s="24">
        <v>885651.8</v>
      </c>
      <c r="AA39" s="24">
        <v>8.38E-4</v>
      </c>
      <c r="AB39" s="24">
        <v>900883.0</v>
      </c>
      <c r="AC39" s="24">
        <v>4.28E-4</v>
      </c>
      <c r="AD39" s="24">
        <v>911119.0</v>
      </c>
      <c r="AE39" s="24">
        <v>6.26E-4</v>
      </c>
      <c r="AF39" s="26">
        <f t="shared" si="1"/>
        <v>0.03132462537</v>
      </c>
      <c r="AG39" s="26">
        <f t="shared" si="2"/>
        <v>0.05797774547</v>
      </c>
      <c r="AH39" s="26">
        <f t="shared" si="3"/>
        <v>0</v>
      </c>
      <c r="AI39" s="26">
        <f t="shared" si="4"/>
        <v>0.008965690932</v>
      </c>
      <c r="AJ39" s="26">
        <f t="shared" si="5"/>
        <v>0</v>
      </c>
      <c r="AK39" s="26">
        <f t="shared" si="6"/>
        <v>0.02444117546</v>
      </c>
      <c r="AL39" s="26">
        <f t="shared" si="7"/>
        <v>0.02494819869</v>
      </c>
      <c r="AM39" s="26">
        <f t="shared" si="8"/>
        <v>0.04711343629</v>
      </c>
      <c r="AN39" s="26">
        <f t="shared" si="9"/>
        <v>0</v>
      </c>
      <c r="AO39" s="26">
        <f t="shared" si="10"/>
        <v>0.01387679874</v>
      </c>
      <c r="AP39" s="26">
        <f t="shared" si="11"/>
        <v>0.03131317757</v>
      </c>
      <c r="AQ39" s="26">
        <f t="shared" si="12"/>
        <v>0.04303114947</v>
      </c>
      <c r="AR39" s="24">
        <f t="shared" si="13"/>
        <v>873530</v>
      </c>
      <c r="AS39" s="26">
        <v>0.224846372519</v>
      </c>
      <c r="AT39" s="26">
        <v>0.141028279709</v>
      </c>
      <c r="AU39" s="26">
        <v>0.243782767252</v>
      </c>
      <c r="AV39" s="26">
        <v>0.190427292279</v>
      </c>
      <c r="AW39" s="26">
        <v>0.240280379112</v>
      </c>
      <c r="AX39" s="26">
        <v>0.163152336121</v>
      </c>
      <c r="AY39" s="26">
        <v>0.240280379112</v>
      </c>
      <c r="AZ39" s="26">
        <v>0.157207214735</v>
      </c>
      <c r="BA39" s="26">
        <v>0.258377515025</v>
      </c>
      <c r="BB39" s="26">
        <v>0.209482276802</v>
      </c>
      <c r="BC39" s="26">
        <v>0.240280379112</v>
      </c>
      <c r="BD39" s="26">
        <v>0.177593371852</v>
      </c>
      <c r="BE39" s="24">
        <v>873530.0</v>
      </c>
      <c r="BF39" s="24">
        <v>0.175984</v>
      </c>
      <c r="BG39" s="24">
        <v>873530.0</v>
      </c>
      <c r="BH39" s="24">
        <v>0.18253</v>
      </c>
      <c r="BI39" s="26">
        <f t="shared" si="14"/>
        <v>0</v>
      </c>
      <c r="BJ39" s="26">
        <f t="shared" si="15"/>
        <v>0</v>
      </c>
      <c r="BK39" s="24">
        <v>873530.0</v>
      </c>
      <c r="BL39" s="24">
        <v>0.128496</v>
      </c>
      <c r="BM39" s="24">
        <v>873530.0</v>
      </c>
      <c r="BN39" s="24">
        <v>0.137975</v>
      </c>
      <c r="BO39" s="26">
        <f t="shared" si="16"/>
        <v>0</v>
      </c>
      <c r="BP39" s="26">
        <f t="shared" si="17"/>
        <v>0</v>
      </c>
    </row>
    <row r="40" ht="12.0" customHeight="1">
      <c r="A40" s="28"/>
      <c r="B40" s="4" t="s">
        <v>138</v>
      </c>
      <c r="C40" s="4">
        <v>825410.0</v>
      </c>
      <c r="D40" s="4">
        <v>0.750393</v>
      </c>
      <c r="E40" s="24">
        <v>1092208.0</v>
      </c>
      <c r="F40" s="24">
        <v>1.11E-4</v>
      </c>
      <c r="G40" s="36"/>
      <c r="H40" s="24">
        <v>825401.0</v>
      </c>
      <c r="I40" s="24">
        <v>4.31E-4</v>
      </c>
      <c r="J40" s="24">
        <v>843937.2</v>
      </c>
      <c r="K40" s="24">
        <v>5.24E-4</v>
      </c>
      <c r="L40" s="24">
        <v>825401.0</v>
      </c>
      <c r="M40" s="24">
        <v>8.53E-4</v>
      </c>
      <c r="N40" s="24">
        <v>858015.8</v>
      </c>
      <c r="O40" s="24">
        <v>9.82E-4</v>
      </c>
      <c r="P40" s="24">
        <v>825401.0</v>
      </c>
      <c r="Q40" s="24">
        <v>4.6E-4</v>
      </c>
      <c r="R40" s="24">
        <v>915350.6</v>
      </c>
      <c r="S40" s="24">
        <v>5.07E-4</v>
      </c>
      <c r="T40" s="24">
        <v>825401.0</v>
      </c>
      <c r="U40" s="24">
        <v>3.24E-4</v>
      </c>
      <c r="V40" s="24">
        <v>835148.6</v>
      </c>
      <c r="W40" s="24">
        <v>4.38E-4</v>
      </c>
      <c r="X40" s="24">
        <v>825401.0</v>
      </c>
      <c r="Y40" s="24">
        <v>6.41E-4</v>
      </c>
      <c r="Z40" s="24">
        <v>850023.5</v>
      </c>
      <c r="AA40" s="24">
        <v>9.03E-4</v>
      </c>
      <c r="AB40" s="24">
        <v>830973.0</v>
      </c>
      <c r="AC40" s="24">
        <v>2.77E-4</v>
      </c>
      <c r="AD40" s="24">
        <v>941952.3</v>
      </c>
      <c r="AE40" s="24">
        <v>4.05E-4</v>
      </c>
      <c r="AF40" s="26">
        <f t="shared" si="1"/>
        <v>-0.00001090367211</v>
      </c>
      <c r="AG40" s="26">
        <f t="shared" si="2"/>
        <v>0.02244605711</v>
      </c>
      <c r="AH40" s="26">
        <f t="shared" si="3"/>
        <v>-0.00001090367211</v>
      </c>
      <c r="AI40" s="26">
        <f t="shared" si="4"/>
        <v>0.03950255025</v>
      </c>
      <c r="AJ40" s="26">
        <f t="shared" si="5"/>
        <v>-0.00001090367211</v>
      </c>
      <c r="AK40" s="26">
        <f t="shared" si="6"/>
        <v>0.1089647569</v>
      </c>
      <c r="AL40" s="26">
        <f t="shared" si="7"/>
        <v>-0.00001090367211</v>
      </c>
      <c r="AM40" s="26">
        <f t="shared" si="8"/>
        <v>0.01179850014</v>
      </c>
      <c r="AN40" s="26">
        <f t="shared" si="9"/>
        <v>-0.00001090367211</v>
      </c>
      <c r="AO40" s="26">
        <f t="shared" si="10"/>
        <v>0.02981972595</v>
      </c>
      <c r="AP40" s="26">
        <f t="shared" si="11"/>
        <v>0.006739680886</v>
      </c>
      <c r="AQ40" s="26">
        <f t="shared" si="12"/>
        <v>0.1411932252</v>
      </c>
      <c r="AR40" s="24">
        <f t="shared" si="13"/>
        <v>825401</v>
      </c>
      <c r="AS40" s="26">
        <v>0.292340759717</v>
      </c>
      <c r="AT40" s="26">
        <v>0.245769813925</v>
      </c>
      <c r="AU40" s="26">
        <v>0.245736816926</v>
      </c>
      <c r="AV40" s="26">
        <v>0.22901292262</v>
      </c>
      <c r="AW40" s="26">
        <v>0.292340759717</v>
      </c>
      <c r="AX40" s="26">
        <v>0.177495093071</v>
      </c>
      <c r="AY40" s="26">
        <v>0.292340759717</v>
      </c>
      <c r="AZ40" s="26">
        <v>0.250076312252</v>
      </c>
      <c r="BA40" s="26">
        <v>0.292340759717</v>
      </c>
      <c r="BB40" s="26">
        <v>0.240108229679</v>
      </c>
      <c r="BC40" s="26">
        <v>0.287563594088</v>
      </c>
      <c r="BD40" s="26">
        <v>0.154798989776</v>
      </c>
      <c r="BE40" s="24">
        <v>825401.0</v>
      </c>
      <c r="BF40" s="24">
        <v>0.103571</v>
      </c>
      <c r="BG40" s="24">
        <v>868887.4</v>
      </c>
      <c r="BH40" s="24">
        <v>0.120035</v>
      </c>
      <c r="BI40" s="26">
        <f t="shared" si="14"/>
        <v>-0.00001090367211</v>
      </c>
      <c r="BJ40" s="26">
        <f t="shared" si="15"/>
        <v>0.05267370155</v>
      </c>
      <c r="BK40" s="24">
        <v>825401.0</v>
      </c>
      <c r="BL40" s="24">
        <v>0.12165</v>
      </c>
      <c r="BM40" s="24">
        <v>825401.0</v>
      </c>
      <c r="BN40" s="24">
        <v>0.131611</v>
      </c>
      <c r="BO40" s="26">
        <f t="shared" si="16"/>
        <v>-0.00001090367211</v>
      </c>
      <c r="BP40" s="26">
        <f t="shared" si="17"/>
        <v>-0.00001090367211</v>
      </c>
    </row>
    <row r="41" ht="12.0" customHeight="1">
      <c r="A41" s="28"/>
      <c r="B41" s="4" t="s">
        <v>139</v>
      </c>
      <c r="C41" s="4">
        <v>666920.0</v>
      </c>
      <c r="D41" s="4">
        <v>1.681929</v>
      </c>
      <c r="E41" s="24">
        <v>791720.5</v>
      </c>
      <c r="F41" s="24">
        <v>1.51E-4</v>
      </c>
      <c r="G41" s="36"/>
      <c r="H41" s="24">
        <v>667188.0</v>
      </c>
      <c r="I41" s="24">
        <v>5.4E-4</v>
      </c>
      <c r="J41" s="24">
        <v>676388.9</v>
      </c>
      <c r="K41" s="24">
        <v>8.36E-4</v>
      </c>
      <c r="L41" s="24">
        <v>666921.0</v>
      </c>
      <c r="M41" s="24">
        <v>0.001121</v>
      </c>
      <c r="N41" s="24">
        <v>670390.1</v>
      </c>
      <c r="O41" s="24">
        <v>0.001672</v>
      </c>
      <c r="P41" s="24">
        <v>667188.0</v>
      </c>
      <c r="Q41" s="24">
        <v>5.78E-4</v>
      </c>
      <c r="R41" s="24">
        <v>693720.1</v>
      </c>
      <c r="S41" s="24">
        <v>8.6E-4</v>
      </c>
      <c r="T41" s="24">
        <v>667188.0</v>
      </c>
      <c r="U41" s="24">
        <v>4.81E-4</v>
      </c>
      <c r="V41" s="24">
        <v>695558.2</v>
      </c>
      <c r="W41" s="24">
        <v>6.32E-4</v>
      </c>
      <c r="X41" s="24">
        <v>666921.0</v>
      </c>
      <c r="Y41" s="24">
        <v>7.47E-4</v>
      </c>
      <c r="Z41" s="24">
        <v>674705.6</v>
      </c>
      <c r="AA41" s="24">
        <v>0.001012</v>
      </c>
      <c r="AB41" s="24">
        <v>681808.0</v>
      </c>
      <c r="AC41" s="24">
        <v>5.89E-4</v>
      </c>
      <c r="AD41" s="24">
        <v>705387.3</v>
      </c>
      <c r="AE41" s="24">
        <v>8.32E-4</v>
      </c>
      <c r="AF41" s="26">
        <f t="shared" si="1"/>
        <v>0.000401847298</v>
      </c>
      <c r="AG41" s="26">
        <f t="shared" si="2"/>
        <v>0.01419795478</v>
      </c>
      <c r="AH41" s="26">
        <f t="shared" si="3"/>
        <v>0.000001499430217</v>
      </c>
      <c r="AI41" s="26">
        <f t="shared" si="4"/>
        <v>0.005203172794</v>
      </c>
      <c r="AJ41" s="26">
        <f t="shared" si="5"/>
        <v>0.000401847298</v>
      </c>
      <c r="AK41" s="26">
        <f t="shared" si="6"/>
        <v>0.04018487975</v>
      </c>
      <c r="AL41" s="26">
        <f t="shared" si="7"/>
        <v>0.000401847298</v>
      </c>
      <c r="AM41" s="26">
        <f t="shared" si="8"/>
        <v>0.04294098243</v>
      </c>
      <c r="AN41" s="26">
        <f t="shared" si="9"/>
        <v>0.000001499430217</v>
      </c>
      <c r="AO41" s="26">
        <f t="shared" si="10"/>
        <v>0.01167396389</v>
      </c>
      <c r="AP41" s="26">
        <f t="shared" si="11"/>
        <v>0.02232351706</v>
      </c>
      <c r="AQ41" s="26">
        <f t="shared" si="12"/>
        <v>0.05767903197</v>
      </c>
      <c r="AR41" s="24">
        <f t="shared" si="13"/>
        <v>666921</v>
      </c>
      <c r="AS41" s="26">
        <v>0.172828822574</v>
      </c>
      <c r="AT41" s="26">
        <v>0.123951057534</v>
      </c>
      <c r="AU41" s="26">
        <v>0.175105931705</v>
      </c>
      <c r="AV41" s="26">
        <v>0.131632543644</v>
      </c>
      <c r="AW41" s="26">
        <v>0.169848225817</v>
      </c>
      <c r="AX41" s="26">
        <v>0.0805440752141</v>
      </c>
      <c r="AY41" s="26">
        <v>0.129381718097</v>
      </c>
      <c r="AZ41" s="26">
        <v>0.103910019519</v>
      </c>
      <c r="BA41" s="26">
        <v>0.211963271012</v>
      </c>
      <c r="BB41" s="26">
        <v>0.14174036688</v>
      </c>
      <c r="BC41" s="26">
        <v>0.154105353255</v>
      </c>
      <c r="BD41" s="26">
        <v>0.0847806980358</v>
      </c>
      <c r="BE41" s="24">
        <v>666921.0</v>
      </c>
      <c r="BF41" s="24">
        <v>0.185632</v>
      </c>
      <c r="BG41" s="24">
        <v>666921.0</v>
      </c>
      <c r="BH41" s="24">
        <v>0.218782</v>
      </c>
      <c r="BI41" s="26">
        <f t="shared" si="14"/>
        <v>0.000001499430217</v>
      </c>
      <c r="BJ41" s="26">
        <f t="shared" si="15"/>
        <v>0.000001499430217</v>
      </c>
      <c r="BK41" s="24">
        <v>666921.0</v>
      </c>
      <c r="BL41" s="24">
        <v>0.185502</v>
      </c>
      <c r="BM41" s="24">
        <v>666921.0</v>
      </c>
      <c r="BN41" s="24">
        <v>0.197738</v>
      </c>
      <c r="BO41" s="26">
        <f t="shared" si="16"/>
        <v>0.000001499430217</v>
      </c>
      <c r="BP41" s="26">
        <f t="shared" si="17"/>
        <v>0.000001499430217</v>
      </c>
    </row>
    <row r="42" ht="12.0" customHeight="1">
      <c r="A42" s="28"/>
      <c r="B42" s="4" t="s">
        <v>140</v>
      </c>
      <c r="C42" s="4">
        <v>519500.0</v>
      </c>
      <c r="D42" s="4">
        <v>0.610781</v>
      </c>
      <c r="E42" s="24">
        <v>589294.4</v>
      </c>
      <c r="F42" s="24">
        <v>1.49E-4</v>
      </c>
      <c r="G42" s="36"/>
      <c r="H42" s="24">
        <v>519494.0</v>
      </c>
      <c r="I42" s="24">
        <v>2.28E-4</v>
      </c>
      <c r="J42" s="24">
        <v>547737.6</v>
      </c>
      <c r="K42" s="24">
        <v>6.47E-4</v>
      </c>
      <c r="L42" s="24">
        <v>519494.0</v>
      </c>
      <c r="M42" s="24">
        <v>4.67E-4</v>
      </c>
      <c r="N42" s="24">
        <v>519494.0</v>
      </c>
      <c r="O42" s="24">
        <v>0.001161</v>
      </c>
      <c r="P42" s="24">
        <v>519494.0</v>
      </c>
      <c r="Q42" s="24">
        <v>5.89E-4</v>
      </c>
      <c r="R42" s="24">
        <v>536827.3</v>
      </c>
      <c r="S42" s="24">
        <v>8.86E-4</v>
      </c>
      <c r="T42" s="24">
        <v>519494.0</v>
      </c>
      <c r="U42" s="24">
        <v>3.49E-4</v>
      </c>
      <c r="V42" s="24">
        <v>536142.0</v>
      </c>
      <c r="W42" s="24">
        <v>7.11E-4</v>
      </c>
      <c r="X42" s="24">
        <v>519494.0</v>
      </c>
      <c r="Y42" s="24">
        <v>4.28E-4</v>
      </c>
      <c r="Z42" s="24">
        <v>519494.0</v>
      </c>
      <c r="AA42" s="24">
        <v>0.001258</v>
      </c>
      <c r="AB42" s="24">
        <v>519494.0</v>
      </c>
      <c r="AC42" s="24">
        <v>3.57E-4</v>
      </c>
      <c r="AD42" s="24">
        <v>562113.1</v>
      </c>
      <c r="AE42" s="24">
        <v>5.6E-4</v>
      </c>
      <c r="AF42" s="26">
        <f t="shared" si="1"/>
        <v>-0.00001154956689</v>
      </c>
      <c r="AG42" s="26">
        <f t="shared" si="2"/>
        <v>0.05435534167</v>
      </c>
      <c r="AH42" s="26">
        <f t="shared" si="3"/>
        <v>-0.00001154956689</v>
      </c>
      <c r="AI42" s="26">
        <f t="shared" si="4"/>
        <v>-0.00001154956689</v>
      </c>
      <c r="AJ42" s="26">
        <f t="shared" si="5"/>
        <v>-0.00001154956689</v>
      </c>
      <c r="AK42" s="26">
        <f t="shared" si="6"/>
        <v>0.03335380173</v>
      </c>
      <c r="AL42" s="26">
        <f t="shared" si="7"/>
        <v>-0.00001154956689</v>
      </c>
      <c r="AM42" s="26">
        <f t="shared" si="8"/>
        <v>0.0320346487</v>
      </c>
      <c r="AN42" s="26">
        <f t="shared" si="9"/>
        <v>-0.00001154956689</v>
      </c>
      <c r="AO42" s="26">
        <f t="shared" si="10"/>
        <v>-0.00001154956689</v>
      </c>
      <c r="AP42" s="26">
        <f t="shared" si="11"/>
        <v>-0.00001154956689</v>
      </c>
      <c r="AQ42" s="26">
        <f t="shared" si="12"/>
        <v>0.08202714148</v>
      </c>
      <c r="AR42" s="24">
        <f t="shared" si="13"/>
        <v>519494</v>
      </c>
      <c r="AS42" s="26">
        <v>0.196507590346</v>
      </c>
      <c r="AT42" s="26">
        <v>0.0853884721199</v>
      </c>
      <c r="AU42" s="26">
        <v>0.245519174491</v>
      </c>
      <c r="AV42" s="26">
        <v>0.125278156319</v>
      </c>
      <c r="AW42" s="26">
        <v>0.20571281791</v>
      </c>
      <c r="AX42" s="26">
        <v>0.120047719575</v>
      </c>
      <c r="AY42" s="26">
        <v>0.212547261883</v>
      </c>
      <c r="AZ42" s="26">
        <v>0.143587591261</v>
      </c>
      <c r="BA42" s="26">
        <v>0.245519174491</v>
      </c>
      <c r="BB42" s="26">
        <v>0.161172282214</v>
      </c>
      <c r="BC42" s="26">
        <v>0.166678964777</v>
      </c>
      <c r="BD42" s="26">
        <v>0.0783074684198</v>
      </c>
      <c r="BE42" s="24">
        <v>519494.0</v>
      </c>
      <c r="BF42" s="24">
        <v>0.066023</v>
      </c>
      <c r="BG42" s="24">
        <v>519494.0</v>
      </c>
      <c r="BH42" s="24">
        <v>0.106742</v>
      </c>
      <c r="BI42" s="26">
        <f t="shared" si="14"/>
        <v>-0.00001154956689</v>
      </c>
      <c r="BJ42" s="26">
        <f t="shared" si="15"/>
        <v>-0.00001154956689</v>
      </c>
      <c r="BK42" s="24">
        <v>519494.0</v>
      </c>
      <c r="BL42" s="24">
        <v>0.174282</v>
      </c>
      <c r="BM42" s="24">
        <v>519494.0</v>
      </c>
      <c r="BN42" s="24">
        <v>0.184273</v>
      </c>
      <c r="BO42" s="26">
        <f t="shared" si="16"/>
        <v>-0.00001154956689</v>
      </c>
      <c r="BP42" s="26">
        <f t="shared" si="17"/>
        <v>-0.00001154956689</v>
      </c>
    </row>
    <row r="43" ht="12.0" customHeight="1">
      <c r="A43" s="28"/>
      <c r="B43" s="4" t="s">
        <v>141</v>
      </c>
      <c r="C43" s="4">
        <v>641610.0</v>
      </c>
      <c r="D43" s="4">
        <v>0.776748</v>
      </c>
      <c r="E43" s="24">
        <v>879832.0</v>
      </c>
      <c r="F43" s="24">
        <v>1.78E-4</v>
      </c>
      <c r="G43" s="36"/>
      <c r="H43" s="24">
        <v>641626.0</v>
      </c>
      <c r="I43" s="24">
        <v>3.3E-4</v>
      </c>
      <c r="J43" s="24">
        <v>657189.5</v>
      </c>
      <c r="K43" s="24">
        <v>6.53E-4</v>
      </c>
      <c r="L43" s="24">
        <v>641626.0</v>
      </c>
      <c r="M43" s="24">
        <v>9.43E-4</v>
      </c>
      <c r="N43" s="24">
        <v>654535.1</v>
      </c>
      <c r="O43" s="24">
        <v>0.001575</v>
      </c>
      <c r="P43" s="24">
        <v>652155.0</v>
      </c>
      <c r="Q43" s="24">
        <v>4.19E-4</v>
      </c>
      <c r="R43" s="24">
        <v>685548.7</v>
      </c>
      <c r="S43" s="24">
        <v>8.39E-4</v>
      </c>
      <c r="T43" s="24">
        <v>641626.0</v>
      </c>
      <c r="U43" s="24">
        <v>5.16E-4</v>
      </c>
      <c r="V43" s="24">
        <v>665486.9</v>
      </c>
      <c r="W43" s="24">
        <v>0.001067</v>
      </c>
      <c r="X43" s="24">
        <v>641626.0</v>
      </c>
      <c r="Y43" s="24">
        <v>8.18E-4</v>
      </c>
      <c r="Z43" s="24">
        <v>646890.5</v>
      </c>
      <c r="AA43" s="24">
        <v>0.001487</v>
      </c>
      <c r="AB43" s="24">
        <v>652155.0</v>
      </c>
      <c r="AC43" s="24">
        <v>3.5E-4</v>
      </c>
      <c r="AD43" s="24">
        <v>695343.7</v>
      </c>
      <c r="AE43" s="24">
        <v>7.29E-4</v>
      </c>
      <c r="AF43" s="26">
        <f t="shared" si="1"/>
        <v>0.00002493726719</v>
      </c>
      <c r="AG43" s="26">
        <f t="shared" si="2"/>
        <v>0.02428188463</v>
      </c>
      <c r="AH43" s="26">
        <f t="shared" si="3"/>
        <v>0.00002493726719</v>
      </c>
      <c r="AI43" s="26">
        <f t="shared" si="4"/>
        <v>0.02014479201</v>
      </c>
      <c r="AJ43" s="26">
        <f t="shared" si="5"/>
        <v>0.01643521766</v>
      </c>
      <c r="AK43" s="26">
        <f t="shared" si="6"/>
        <v>0.06848194386</v>
      </c>
      <c r="AL43" s="26">
        <f t="shared" si="7"/>
        <v>0.00002493726719</v>
      </c>
      <c r="AM43" s="26">
        <f t="shared" si="8"/>
        <v>0.03721403968</v>
      </c>
      <c r="AN43" s="26">
        <f t="shared" si="9"/>
        <v>0.00002493726719</v>
      </c>
      <c r="AO43" s="26">
        <f t="shared" si="10"/>
        <v>0.008230077461</v>
      </c>
      <c r="AP43" s="26">
        <f t="shared" si="11"/>
        <v>0.01643521766</v>
      </c>
      <c r="AQ43" s="26">
        <f t="shared" si="12"/>
        <v>0.08374822712</v>
      </c>
      <c r="AR43" s="24">
        <f t="shared" si="13"/>
        <v>641626</v>
      </c>
      <c r="AS43" s="26">
        <v>0.2548420046</v>
      </c>
      <c r="AT43" s="26">
        <v>0.114703960547</v>
      </c>
      <c r="AU43" s="26">
        <v>0.294357397454</v>
      </c>
      <c r="AV43" s="26">
        <v>0.170959296404</v>
      </c>
      <c r="AW43" s="26">
        <v>0.245022704802</v>
      </c>
      <c r="AX43" s="26">
        <v>0.136159053637</v>
      </c>
      <c r="AY43" s="26">
        <v>0.294357397454</v>
      </c>
      <c r="AZ43" s="26">
        <v>0.220401018342</v>
      </c>
      <c r="BA43" s="26">
        <v>0.294357397454</v>
      </c>
      <c r="BB43" s="26">
        <v>0.254007378118</v>
      </c>
      <c r="BC43" s="26">
        <v>0.282777893254</v>
      </c>
      <c r="BD43" s="26">
        <v>0.136849242918</v>
      </c>
      <c r="BE43" s="24">
        <v>641626.0</v>
      </c>
      <c r="BF43" s="24">
        <v>0.168662</v>
      </c>
      <c r="BG43" s="24">
        <v>643731.8</v>
      </c>
      <c r="BH43" s="24">
        <v>0.283969</v>
      </c>
      <c r="BI43" s="26">
        <f t="shared" si="14"/>
        <v>0.00002493726719</v>
      </c>
      <c r="BJ43" s="26">
        <f t="shared" si="15"/>
        <v>0.003306993345</v>
      </c>
      <c r="BK43" s="24">
        <v>641626.0</v>
      </c>
      <c r="BL43" s="24">
        <v>0.176351</v>
      </c>
      <c r="BM43" s="24">
        <v>641626.0</v>
      </c>
      <c r="BN43" s="24">
        <v>0.19149</v>
      </c>
      <c r="BO43" s="26">
        <f t="shared" si="16"/>
        <v>0.00002493726719</v>
      </c>
      <c r="BP43" s="26">
        <f t="shared" si="17"/>
        <v>0.00002493726719</v>
      </c>
    </row>
    <row r="44" ht="12.0" customHeight="1">
      <c r="A44" s="28"/>
      <c r="B44" s="4" t="s">
        <v>142</v>
      </c>
      <c r="C44" s="4">
        <v>931190.0</v>
      </c>
      <c r="D44" s="4">
        <v>0.718879</v>
      </c>
      <c r="E44" s="24">
        <v>1101215.6</v>
      </c>
      <c r="F44" s="24">
        <v>1.15E-4</v>
      </c>
      <c r="G44" s="36"/>
      <c r="H44" s="24">
        <v>931176.0</v>
      </c>
      <c r="I44" s="24">
        <v>3.6E-4</v>
      </c>
      <c r="J44" s="24">
        <v>940641.8</v>
      </c>
      <c r="K44" s="24">
        <v>3.98E-4</v>
      </c>
      <c r="L44" s="24">
        <v>931176.0</v>
      </c>
      <c r="M44" s="24">
        <v>6.88E-4</v>
      </c>
      <c r="N44" s="24">
        <v>944063.4</v>
      </c>
      <c r="O44" s="24">
        <v>0.001078</v>
      </c>
      <c r="P44" s="24">
        <v>958756.0</v>
      </c>
      <c r="Q44" s="24">
        <v>4.79E-4</v>
      </c>
      <c r="R44" s="24">
        <v>982663.1</v>
      </c>
      <c r="S44" s="24">
        <v>5.23E-4</v>
      </c>
      <c r="T44" s="24">
        <v>940227.0</v>
      </c>
      <c r="U44" s="24">
        <v>2.7E-4</v>
      </c>
      <c r="V44" s="24">
        <v>957732.0</v>
      </c>
      <c r="W44" s="24">
        <v>3.32E-4</v>
      </c>
      <c r="X44" s="24">
        <v>931176.0</v>
      </c>
      <c r="Y44" s="24">
        <v>5.25E-4</v>
      </c>
      <c r="Z44" s="24">
        <v>951219.7</v>
      </c>
      <c r="AA44" s="24">
        <v>7.27E-4</v>
      </c>
      <c r="AB44" s="24">
        <v>940227.0</v>
      </c>
      <c r="AC44" s="24">
        <v>3.53E-4</v>
      </c>
      <c r="AD44" s="24">
        <v>962790.1</v>
      </c>
      <c r="AE44" s="24">
        <v>4.63E-4</v>
      </c>
      <c r="AF44" s="26">
        <f t="shared" si="1"/>
        <v>-0.00001503452571</v>
      </c>
      <c r="AG44" s="26">
        <f t="shared" si="2"/>
        <v>0.01015023787</v>
      </c>
      <c r="AH44" s="26">
        <f t="shared" si="3"/>
        <v>-0.00001503452571</v>
      </c>
      <c r="AI44" s="26">
        <f t="shared" si="4"/>
        <v>0.01382467595</v>
      </c>
      <c r="AJ44" s="26">
        <f t="shared" si="5"/>
        <v>0.02960298113</v>
      </c>
      <c r="AK44" s="26">
        <f t="shared" si="6"/>
        <v>0.05527668897</v>
      </c>
      <c r="AL44" s="26">
        <f t="shared" si="7"/>
        <v>0.009704786349</v>
      </c>
      <c r="AM44" s="26">
        <f t="shared" si="8"/>
        <v>0.02850331297</v>
      </c>
      <c r="AN44" s="26">
        <f t="shared" si="9"/>
        <v>-0.00001503452571</v>
      </c>
      <c r="AO44" s="26">
        <f t="shared" si="10"/>
        <v>0.02150978855</v>
      </c>
      <c r="AP44" s="26">
        <f t="shared" si="11"/>
        <v>0.009704786349</v>
      </c>
      <c r="AQ44" s="26">
        <f t="shared" si="12"/>
        <v>0.03393517972</v>
      </c>
      <c r="AR44" s="24">
        <f t="shared" si="13"/>
        <v>931176</v>
      </c>
      <c r="AS44" s="26">
        <v>0.154733607589</v>
      </c>
      <c r="AT44" s="26">
        <v>0.122540567331</v>
      </c>
      <c r="AU44" s="26">
        <v>0.149900570327</v>
      </c>
      <c r="AV44" s="26">
        <v>0.131355998091</v>
      </c>
      <c r="AW44" s="26">
        <v>0.096290947571</v>
      </c>
      <c r="AX44" s="26">
        <v>0.0563567252003</v>
      </c>
      <c r="AY44" s="26">
        <v>0.138033737765</v>
      </c>
      <c r="AZ44" s="26">
        <v>0.104582319016</v>
      </c>
      <c r="BA44" s="26">
        <v>0.143851182728</v>
      </c>
      <c r="BB44" s="26">
        <v>0.0962148498423</v>
      </c>
      <c r="BC44" s="26">
        <v>0.134659099228</v>
      </c>
      <c r="BD44" s="26">
        <v>0.0756363859688</v>
      </c>
      <c r="BE44" s="24">
        <v>931176.0</v>
      </c>
      <c r="BF44" s="24">
        <v>0.125696</v>
      </c>
      <c r="BG44" s="24">
        <v>931176.0</v>
      </c>
      <c r="BH44" s="24">
        <v>0.127182</v>
      </c>
      <c r="BI44" s="26">
        <f t="shared" si="14"/>
        <v>-0.00001503452571</v>
      </c>
      <c r="BJ44" s="26">
        <f t="shared" si="15"/>
        <v>-0.00001503452571</v>
      </c>
      <c r="BK44" s="24">
        <v>931176.0</v>
      </c>
      <c r="BL44" s="24">
        <v>0.139525</v>
      </c>
      <c r="BM44" s="24">
        <v>931176.0</v>
      </c>
      <c r="BN44" s="24">
        <v>0.145034</v>
      </c>
      <c r="BO44" s="26">
        <f t="shared" si="16"/>
        <v>-0.00001503452571</v>
      </c>
      <c r="BP44" s="26">
        <f t="shared" si="17"/>
        <v>-0.00001503452571</v>
      </c>
    </row>
    <row r="45" ht="12.0" customHeight="1">
      <c r="A45" s="28"/>
      <c r="B45" s="4" t="s">
        <v>143</v>
      </c>
      <c r="C45" s="4">
        <v>670360.0</v>
      </c>
      <c r="D45" s="4">
        <v>1.223804</v>
      </c>
      <c r="E45" s="24">
        <v>1120860.1</v>
      </c>
      <c r="F45" s="24">
        <v>1.27E-4</v>
      </c>
      <c r="G45" s="36"/>
      <c r="H45" s="24">
        <v>695816.0</v>
      </c>
      <c r="I45" s="24">
        <v>3.77E-4</v>
      </c>
      <c r="J45" s="24">
        <v>695889.2</v>
      </c>
      <c r="K45" s="24">
        <v>6.6E-4</v>
      </c>
      <c r="L45" s="24">
        <v>670362.0</v>
      </c>
      <c r="M45" s="24">
        <v>0.001221</v>
      </c>
      <c r="N45" s="24">
        <v>670362.0</v>
      </c>
      <c r="O45" s="24">
        <v>0.001408</v>
      </c>
      <c r="P45" s="24">
        <v>670362.0</v>
      </c>
      <c r="Q45" s="24">
        <v>5.19E-4</v>
      </c>
      <c r="R45" s="24">
        <v>690638.6</v>
      </c>
      <c r="S45" s="24">
        <v>7.95E-4</v>
      </c>
      <c r="T45" s="24">
        <v>670362.0</v>
      </c>
      <c r="U45" s="24">
        <v>4.73E-4</v>
      </c>
      <c r="V45" s="24">
        <v>672944.0</v>
      </c>
      <c r="W45" s="24">
        <v>5.22E-4</v>
      </c>
      <c r="X45" s="24">
        <v>670362.0</v>
      </c>
      <c r="Y45" s="24">
        <v>6.9E-4</v>
      </c>
      <c r="Z45" s="24">
        <v>670362.0</v>
      </c>
      <c r="AA45" s="24">
        <v>0.001014</v>
      </c>
      <c r="AB45" s="24">
        <v>695999.0</v>
      </c>
      <c r="AC45" s="24">
        <v>3.93E-4</v>
      </c>
      <c r="AD45" s="24">
        <v>700909.1</v>
      </c>
      <c r="AE45" s="24">
        <v>6.4E-4</v>
      </c>
      <c r="AF45" s="26">
        <f t="shared" si="1"/>
        <v>0.03797362611</v>
      </c>
      <c r="AG45" s="26">
        <f t="shared" si="2"/>
        <v>0.03808282117</v>
      </c>
      <c r="AH45" s="26">
        <f t="shared" si="3"/>
        <v>0.000002983471568</v>
      </c>
      <c r="AI45" s="26">
        <f t="shared" si="4"/>
        <v>0.000002983471568</v>
      </c>
      <c r="AJ45" s="26">
        <f t="shared" si="5"/>
        <v>0.000002983471568</v>
      </c>
      <c r="AK45" s="26">
        <f t="shared" si="6"/>
        <v>0.03025031326</v>
      </c>
      <c r="AL45" s="26">
        <f t="shared" si="7"/>
        <v>0.000002983471568</v>
      </c>
      <c r="AM45" s="26">
        <f t="shared" si="8"/>
        <v>0.003854645265</v>
      </c>
      <c r="AN45" s="26">
        <f t="shared" si="9"/>
        <v>0.000002983471568</v>
      </c>
      <c r="AO45" s="26">
        <f t="shared" si="10"/>
        <v>0.000002983471568</v>
      </c>
      <c r="AP45" s="26">
        <f t="shared" si="11"/>
        <v>0.03824661376</v>
      </c>
      <c r="AQ45" s="26">
        <f t="shared" si="12"/>
        <v>0.04557118563</v>
      </c>
      <c r="AR45" s="24">
        <f t="shared" si="13"/>
        <v>670362</v>
      </c>
      <c r="AS45" s="26">
        <v>0.406785744429</v>
      </c>
      <c r="AT45" s="26">
        <v>0.327184644019</v>
      </c>
      <c r="AU45" s="26">
        <v>0.39017862666</v>
      </c>
      <c r="AV45" s="26">
        <v>0.365310039391</v>
      </c>
      <c r="AW45" s="26">
        <v>0.39017862666</v>
      </c>
      <c r="AX45" s="26">
        <v>0.315890046421</v>
      </c>
      <c r="AY45" s="26">
        <v>0.406629728746</v>
      </c>
      <c r="AZ45" s="26">
        <v>0.368340916176</v>
      </c>
      <c r="BA45" s="26">
        <v>0.428486417684</v>
      </c>
      <c r="BB45" s="26">
        <v>0.391498525356</v>
      </c>
      <c r="BC45" s="26">
        <v>0.406629728746</v>
      </c>
      <c r="BD45" s="26">
        <v>0.377689374857</v>
      </c>
      <c r="BE45" s="24">
        <v>670362.0</v>
      </c>
      <c r="BF45" s="24">
        <v>0.139069</v>
      </c>
      <c r="BG45" s="24">
        <v>670362.0</v>
      </c>
      <c r="BH45" s="24">
        <v>0.149947</v>
      </c>
      <c r="BI45" s="26">
        <f t="shared" si="14"/>
        <v>0.000002983471568</v>
      </c>
      <c r="BJ45" s="26">
        <f t="shared" si="15"/>
        <v>0.000002983471568</v>
      </c>
      <c r="BK45" s="24">
        <v>670362.0</v>
      </c>
      <c r="BL45" s="24">
        <v>0.144007</v>
      </c>
      <c r="BM45" s="24">
        <v>670362.0</v>
      </c>
      <c r="BN45" s="24">
        <v>0.148051</v>
      </c>
      <c r="BO45" s="26">
        <f t="shared" si="16"/>
        <v>0.000002983471568</v>
      </c>
      <c r="BP45" s="26">
        <f t="shared" si="17"/>
        <v>0.000002983471568</v>
      </c>
    </row>
    <row r="46" ht="12.0" customHeight="1">
      <c r="A46" s="28"/>
      <c r="B46" s="4" t="s">
        <v>144</v>
      </c>
      <c r="C46" s="4">
        <v>731540.0</v>
      </c>
      <c r="D46" s="4">
        <v>1.20509</v>
      </c>
      <c r="E46" s="24">
        <v>763872.8</v>
      </c>
      <c r="F46" s="24">
        <v>1.44E-4</v>
      </c>
      <c r="G46" s="36"/>
      <c r="H46" s="24">
        <v>731566.0</v>
      </c>
      <c r="I46" s="24">
        <v>2.43E-4</v>
      </c>
      <c r="J46" s="24">
        <v>733100.6</v>
      </c>
      <c r="K46" s="24">
        <v>4.89E-4</v>
      </c>
      <c r="L46" s="24">
        <v>731539.0</v>
      </c>
      <c r="M46" s="24">
        <v>0.001008</v>
      </c>
      <c r="N46" s="24">
        <v>731539.0</v>
      </c>
      <c r="O46" s="24">
        <v>0.001594</v>
      </c>
      <c r="P46" s="24">
        <v>731539.0</v>
      </c>
      <c r="Q46" s="24">
        <v>3.73E-4</v>
      </c>
      <c r="R46" s="24">
        <v>739617.4</v>
      </c>
      <c r="S46" s="24">
        <v>7.1E-4</v>
      </c>
      <c r="T46" s="24">
        <v>731566.0</v>
      </c>
      <c r="U46" s="24">
        <v>3.14E-4</v>
      </c>
      <c r="V46" s="24">
        <v>733284.9</v>
      </c>
      <c r="W46" s="24">
        <v>5.1E-4</v>
      </c>
      <c r="X46" s="24">
        <v>731539.0</v>
      </c>
      <c r="Y46" s="24">
        <v>5.49E-4</v>
      </c>
      <c r="Z46" s="24">
        <v>731539.0</v>
      </c>
      <c r="AA46" s="24">
        <v>8.26E-4</v>
      </c>
      <c r="AB46" s="24">
        <v>731539.0</v>
      </c>
      <c r="AC46" s="24">
        <v>4.25E-4</v>
      </c>
      <c r="AD46" s="24">
        <v>741173.6</v>
      </c>
      <c r="AE46" s="24">
        <v>6.93E-4</v>
      </c>
      <c r="AF46" s="26">
        <f t="shared" si="1"/>
        <v>0.00003554146048</v>
      </c>
      <c r="AG46" s="26">
        <f t="shared" si="2"/>
        <v>0.002133307816</v>
      </c>
      <c r="AH46" s="26">
        <f t="shared" si="3"/>
        <v>-0.000001366979249</v>
      </c>
      <c r="AI46" s="26">
        <f t="shared" si="4"/>
        <v>-0.000001366979249</v>
      </c>
      <c r="AJ46" s="26">
        <f t="shared" si="5"/>
        <v>-0.000001366979249</v>
      </c>
      <c r="AK46" s="26">
        <f t="shared" si="6"/>
        <v>0.01104163819</v>
      </c>
      <c r="AL46" s="26">
        <f t="shared" si="7"/>
        <v>0.00003554146048</v>
      </c>
      <c r="AM46" s="26">
        <f t="shared" si="8"/>
        <v>0.002385242092</v>
      </c>
      <c r="AN46" s="26">
        <f t="shared" si="9"/>
        <v>-0.000001366979249</v>
      </c>
      <c r="AO46" s="26">
        <f t="shared" si="10"/>
        <v>-0.000001366979249</v>
      </c>
      <c r="AP46" s="26">
        <f t="shared" si="11"/>
        <v>-0.000001366979249</v>
      </c>
      <c r="AQ46" s="26">
        <f t="shared" si="12"/>
        <v>0.0131689313</v>
      </c>
      <c r="AR46" s="24">
        <f t="shared" si="13"/>
        <v>731539</v>
      </c>
      <c r="AS46" s="26">
        <v>0.129315530749</v>
      </c>
      <c r="AT46" s="26">
        <v>0.0642980828456</v>
      </c>
      <c r="AU46" s="26">
        <v>0.130930798931</v>
      </c>
      <c r="AV46" s="26">
        <v>0.071631269399</v>
      </c>
      <c r="AW46" s="26">
        <v>0.104661716662</v>
      </c>
      <c r="AX46" s="26">
        <v>0.0457528837753</v>
      </c>
      <c r="AY46" s="26">
        <v>0.123315041777</v>
      </c>
      <c r="AZ46" s="26">
        <v>0.0600454711418</v>
      </c>
      <c r="BA46" s="26">
        <v>0.130930798931</v>
      </c>
      <c r="BB46" s="26">
        <v>0.0527446904193</v>
      </c>
      <c r="BC46" s="26">
        <v>0.104661716662</v>
      </c>
      <c r="BD46" s="26">
        <v>0.0598611795499</v>
      </c>
      <c r="BE46" s="24">
        <v>731539.0</v>
      </c>
      <c r="BF46" s="24">
        <v>0.178194</v>
      </c>
      <c r="BG46" s="24">
        <v>731539.0</v>
      </c>
      <c r="BH46" s="24">
        <v>0.2192</v>
      </c>
      <c r="BI46" s="26">
        <f t="shared" si="14"/>
        <v>-0.000001366979249</v>
      </c>
      <c r="BJ46" s="26">
        <f t="shared" si="15"/>
        <v>-0.000001366979249</v>
      </c>
      <c r="BK46" s="24">
        <v>731539.0</v>
      </c>
      <c r="BL46" s="24">
        <v>0.175247</v>
      </c>
      <c r="BM46" s="24">
        <v>731539.0</v>
      </c>
      <c r="BN46" s="24">
        <v>0.179546</v>
      </c>
      <c r="BO46" s="26">
        <f t="shared" si="16"/>
        <v>-0.000001366979249</v>
      </c>
      <c r="BP46" s="26">
        <f t="shared" si="17"/>
        <v>-0.000001366979249</v>
      </c>
    </row>
    <row r="47" ht="12.0" customHeight="1">
      <c r="A47" s="28"/>
      <c r="B47" s="4" t="s">
        <v>145</v>
      </c>
      <c r="C47" s="4">
        <v>753890.0</v>
      </c>
      <c r="D47" s="4">
        <v>0.717796</v>
      </c>
      <c r="E47" s="24">
        <v>757618.4</v>
      </c>
      <c r="F47" s="24">
        <v>1.56E-4</v>
      </c>
      <c r="G47" s="36"/>
      <c r="H47" s="24">
        <v>753888.0</v>
      </c>
      <c r="I47" s="24">
        <v>2.32E-4</v>
      </c>
      <c r="J47" s="24">
        <v>755753.2</v>
      </c>
      <c r="K47" s="24">
        <v>4.4E-4</v>
      </c>
      <c r="L47" s="24">
        <v>753888.0</v>
      </c>
      <c r="M47" s="24">
        <v>3.88E-4</v>
      </c>
      <c r="N47" s="24">
        <v>753888.0</v>
      </c>
      <c r="O47" s="24">
        <v>8.74E-4</v>
      </c>
      <c r="P47" s="24">
        <v>753946.0</v>
      </c>
      <c r="Q47" s="24">
        <v>3.52E-4</v>
      </c>
      <c r="R47" s="24">
        <v>773643.8</v>
      </c>
      <c r="S47" s="24">
        <v>5.72E-4</v>
      </c>
      <c r="T47" s="24">
        <v>753888.0</v>
      </c>
      <c r="U47" s="24">
        <v>2.63E-4</v>
      </c>
      <c r="V47" s="24">
        <v>757686.8</v>
      </c>
      <c r="W47" s="24">
        <v>2.89E-4</v>
      </c>
      <c r="X47" s="24">
        <v>753888.0</v>
      </c>
      <c r="Y47" s="24">
        <v>5.2E-4</v>
      </c>
      <c r="Z47" s="24">
        <v>753888.0</v>
      </c>
      <c r="AA47" s="24">
        <v>6.87E-4</v>
      </c>
      <c r="AB47" s="24">
        <v>758493.0</v>
      </c>
      <c r="AC47" s="24">
        <v>3.36E-4</v>
      </c>
      <c r="AD47" s="24">
        <v>772818.0</v>
      </c>
      <c r="AE47" s="24">
        <v>4.07E-4</v>
      </c>
      <c r="AF47" s="26">
        <f t="shared" si="1"/>
        <v>-0.000002652906923</v>
      </c>
      <c r="AG47" s="26">
        <f t="shared" si="2"/>
        <v>0.002471448089</v>
      </c>
      <c r="AH47" s="26">
        <f t="shared" si="3"/>
        <v>-0.000002652906923</v>
      </c>
      <c r="AI47" s="26">
        <f t="shared" si="4"/>
        <v>-0.000002652906923</v>
      </c>
      <c r="AJ47" s="26">
        <f t="shared" si="5"/>
        <v>0.00007428139384</v>
      </c>
      <c r="AK47" s="26">
        <f t="shared" si="6"/>
        <v>0.02620249639</v>
      </c>
      <c r="AL47" s="26">
        <f t="shared" si="7"/>
        <v>-0.000002652906923</v>
      </c>
      <c r="AM47" s="26">
        <f t="shared" si="8"/>
        <v>0.005036278502</v>
      </c>
      <c r="AN47" s="26">
        <f t="shared" si="9"/>
        <v>-0.000002652906923</v>
      </c>
      <c r="AO47" s="26">
        <f t="shared" si="10"/>
        <v>-0.000002652906923</v>
      </c>
      <c r="AP47" s="26">
        <f t="shared" si="11"/>
        <v>0.006105665283</v>
      </c>
      <c r="AQ47" s="26">
        <f t="shared" si="12"/>
        <v>0.02510711112</v>
      </c>
      <c r="AR47" s="24">
        <f t="shared" si="13"/>
        <v>753888</v>
      </c>
      <c r="AS47" s="26">
        <v>0.155060471466</v>
      </c>
      <c r="AT47" s="26">
        <v>0.0287214822378</v>
      </c>
      <c r="AU47" s="26">
        <v>0.0530270580566</v>
      </c>
      <c r="AV47" s="26">
        <v>0.0187865382121</v>
      </c>
      <c r="AW47" s="26">
        <v>0.097591564592</v>
      </c>
      <c r="AX47" s="26">
        <v>0.0205159417181</v>
      </c>
      <c r="AY47" s="26">
        <v>0.141947978522</v>
      </c>
      <c r="AZ47" s="26">
        <v>0.0240804498891</v>
      </c>
      <c r="BA47" s="26">
        <v>0.155060471466</v>
      </c>
      <c r="BB47" s="26">
        <v>0.0422664307386</v>
      </c>
      <c r="BC47" s="26">
        <v>0.097591564592</v>
      </c>
      <c r="BD47" s="26">
        <v>0.0195183129184</v>
      </c>
      <c r="BE47" s="24">
        <v>753888.0</v>
      </c>
      <c r="BF47" s="24">
        <v>0.169645</v>
      </c>
      <c r="BG47" s="24">
        <v>753888.0</v>
      </c>
      <c r="BH47" s="24">
        <v>0.171022</v>
      </c>
      <c r="BI47" s="26">
        <f t="shared" si="14"/>
        <v>-0.000002652906923</v>
      </c>
      <c r="BJ47" s="26">
        <f t="shared" si="15"/>
        <v>-0.000002652906923</v>
      </c>
      <c r="BK47" s="24">
        <v>753888.0</v>
      </c>
      <c r="BL47" s="24">
        <v>0.158009</v>
      </c>
      <c r="BM47" s="24">
        <v>753888.0</v>
      </c>
      <c r="BN47" s="24">
        <v>0.164875</v>
      </c>
      <c r="BO47" s="26">
        <f t="shared" si="16"/>
        <v>-0.000002652906923</v>
      </c>
      <c r="BP47" s="26">
        <f t="shared" si="17"/>
        <v>-0.000002652906923</v>
      </c>
    </row>
    <row r="48" ht="12.0" customHeight="1">
      <c r="A48" s="28"/>
      <c r="B48" s="4" t="s">
        <v>146</v>
      </c>
      <c r="C48" s="4">
        <v>525660.0</v>
      </c>
      <c r="D48" s="4">
        <v>0.89131</v>
      </c>
      <c r="E48" s="24">
        <v>644180.4</v>
      </c>
      <c r="F48" s="24">
        <v>1.43E-4</v>
      </c>
      <c r="G48" s="36"/>
      <c r="H48" s="24">
        <v>525665.0</v>
      </c>
      <c r="I48" s="24">
        <v>5.53E-4</v>
      </c>
      <c r="J48" s="24">
        <v>532984.2</v>
      </c>
      <c r="K48" s="24">
        <v>6.36E-4</v>
      </c>
      <c r="L48" s="24">
        <v>525665.0</v>
      </c>
      <c r="M48" s="24">
        <v>8.94E-4</v>
      </c>
      <c r="N48" s="24">
        <v>531438.3</v>
      </c>
      <c r="O48" s="24">
        <v>0.001239</v>
      </c>
      <c r="P48" s="24">
        <v>525665.0</v>
      </c>
      <c r="Q48" s="24">
        <v>5.36E-4</v>
      </c>
      <c r="R48" s="24">
        <v>544353.0</v>
      </c>
      <c r="S48" s="24">
        <v>7.02E-4</v>
      </c>
      <c r="T48" s="24">
        <v>541738.0</v>
      </c>
      <c r="U48" s="24">
        <v>3.35E-4</v>
      </c>
      <c r="V48" s="24">
        <v>545247.4</v>
      </c>
      <c r="W48" s="24">
        <v>5.33E-4</v>
      </c>
      <c r="X48" s="24">
        <v>525665.0</v>
      </c>
      <c r="Y48" s="24">
        <v>6.08E-4</v>
      </c>
      <c r="Z48" s="24">
        <v>529953.1</v>
      </c>
      <c r="AA48" s="24">
        <v>8.49E-4</v>
      </c>
      <c r="AB48" s="24">
        <v>525665.0</v>
      </c>
      <c r="AC48" s="24">
        <v>5.71E-4</v>
      </c>
      <c r="AD48" s="24">
        <v>539339.1</v>
      </c>
      <c r="AE48" s="24">
        <v>7.89E-4</v>
      </c>
      <c r="AF48" s="26">
        <f t="shared" si="1"/>
        <v>0.000009511851767</v>
      </c>
      <c r="AG48" s="26">
        <f t="shared" si="2"/>
        <v>0.01393334094</v>
      </c>
      <c r="AH48" s="26">
        <f t="shared" si="3"/>
        <v>0.000009511851767</v>
      </c>
      <c r="AI48" s="26">
        <f t="shared" si="4"/>
        <v>0.01099246661</v>
      </c>
      <c r="AJ48" s="26">
        <f t="shared" si="5"/>
        <v>0.000009511851767</v>
      </c>
      <c r="AK48" s="26">
        <f t="shared" si="6"/>
        <v>0.03556100902</v>
      </c>
      <c r="AL48" s="26">
        <f t="shared" si="7"/>
        <v>0.03058631054</v>
      </c>
      <c r="AM48" s="26">
        <f t="shared" si="8"/>
        <v>0.03726248906</v>
      </c>
      <c r="AN48" s="26">
        <f t="shared" si="9"/>
        <v>0.000009511851767</v>
      </c>
      <c r="AO48" s="26">
        <f t="shared" si="10"/>
        <v>0.008167066164</v>
      </c>
      <c r="AP48" s="26">
        <f t="shared" si="11"/>
        <v>0.000009511851767</v>
      </c>
      <c r="AQ48" s="26">
        <f t="shared" si="12"/>
        <v>0.0260227143</v>
      </c>
      <c r="AR48" s="24">
        <f t="shared" si="13"/>
        <v>525665</v>
      </c>
      <c r="AS48" s="26">
        <v>0.188700742007</v>
      </c>
      <c r="AT48" s="26">
        <v>0.143362502703</v>
      </c>
      <c r="AU48" s="26">
        <v>0.194747233825</v>
      </c>
      <c r="AV48" s="26">
        <v>0.143111420991</v>
      </c>
      <c r="AW48" s="26">
        <v>0.200395189578</v>
      </c>
      <c r="AX48" s="26">
        <v>0.12905776795</v>
      </c>
      <c r="AY48" s="26">
        <v>0.167048977344</v>
      </c>
      <c r="AZ48" s="26">
        <v>0.118827918297</v>
      </c>
      <c r="BA48" s="26">
        <v>0.200395189578</v>
      </c>
      <c r="BB48" s="26">
        <v>0.142533700626</v>
      </c>
      <c r="BC48" s="26">
        <v>0.200395189578</v>
      </c>
      <c r="BD48" s="26">
        <v>0.130947371289</v>
      </c>
      <c r="BE48" s="24">
        <v>525665.0</v>
      </c>
      <c r="BF48" s="24">
        <v>0.144722</v>
      </c>
      <c r="BG48" s="24">
        <v>525665.0</v>
      </c>
      <c r="BH48" s="24">
        <v>0.147518</v>
      </c>
      <c r="BI48" s="26">
        <f t="shared" si="14"/>
        <v>0.000009511851767</v>
      </c>
      <c r="BJ48" s="26">
        <f t="shared" si="15"/>
        <v>0.000009511851767</v>
      </c>
      <c r="BK48" s="24">
        <v>525665.0</v>
      </c>
      <c r="BL48" s="24">
        <v>0.140957</v>
      </c>
      <c r="BM48" s="24">
        <v>525665.0</v>
      </c>
      <c r="BN48" s="24">
        <v>0.151606</v>
      </c>
      <c r="BO48" s="26">
        <f t="shared" si="16"/>
        <v>0.000009511851767</v>
      </c>
      <c r="BP48" s="26">
        <f t="shared" si="17"/>
        <v>0.000009511851767</v>
      </c>
    </row>
    <row r="49" ht="12.0" customHeight="1">
      <c r="A49" s="28"/>
      <c r="B49" s="4" t="s">
        <v>147</v>
      </c>
      <c r="C49" s="4">
        <v>827320.0</v>
      </c>
      <c r="D49" s="4">
        <v>0.782811</v>
      </c>
      <c r="E49" s="24">
        <v>968645.5</v>
      </c>
      <c r="F49" s="24">
        <v>1.26E-4</v>
      </c>
      <c r="G49" s="36"/>
      <c r="H49" s="24">
        <v>827703.0</v>
      </c>
      <c r="I49" s="24">
        <v>3.84E-4</v>
      </c>
      <c r="J49" s="24">
        <v>880430.6</v>
      </c>
      <c r="K49" s="24">
        <v>4.25E-4</v>
      </c>
      <c r="L49" s="24">
        <v>827318.0</v>
      </c>
      <c r="M49" s="24">
        <v>7.52E-4</v>
      </c>
      <c r="N49" s="24">
        <v>827318.0</v>
      </c>
      <c r="O49" s="24">
        <v>0.001148</v>
      </c>
      <c r="P49" s="24">
        <v>827318.0</v>
      </c>
      <c r="Q49" s="24">
        <v>3.16E-4</v>
      </c>
      <c r="R49" s="24">
        <v>893877.1</v>
      </c>
      <c r="S49" s="24">
        <v>5.69E-4</v>
      </c>
      <c r="T49" s="24">
        <v>827318.0</v>
      </c>
      <c r="U49" s="24">
        <v>2.86E-4</v>
      </c>
      <c r="V49" s="24">
        <v>868738.7</v>
      </c>
      <c r="W49" s="24">
        <v>4.93E-4</v>
      </c>
      <c r="X49" s="24">
        <v>827318.0</v>
      </c>
      <c r="Y49" s="24">
        <v>5.22E-4</v>
      </c>
      <c r="Z49" s="24">
        <v>834676.1</v>
      </c>
      <c r="AA49" s="24">
        <v>8.08E-4</v>
      </c>
      <c r="AB49" s="24">
        <v>827703.0</v>
      </c>
      <c r="AC49" s="24">
        <v>3.48E-4</v>
      </c>
      <c r="AD49" s="24">
        <v>873380.0</v>
      </c>
      <c r="AE49" s="24">
        <v>6.22E-4</v>
      </c>
      <c r="AF49" s="26">
        <f t="shared" si="1"/>
        <v>0.0004629405792</v>
      </c>
      <c r="AG49" s="26">
        <f t="shared" si="2"/>
        <v>0.06419595803</v>
      </c>
      <c r="AH49" s="26">
        <f t="shared" si="3"/>
        <v>-0.000002417444278</v>
      </c>
      <c r="AI49" s="26">
        <f t="shared" si="4"/>
        <v>-0.000002417444278</v>
      </c>
      <c r="AJ49" s="26">
        <f t="shared" si="5"/>
        <v>-0.000002417444278</v>
      </c>
      <c r="AK49" s="26">
        <f t="shared" si="6"/>
        <v>0.08044904027</v>
      </c>
      <c r="AL49" s="26">
        <f t="shared" si="7"/>
        <v>-0.000002417444278</v>
      </c>
      <c r="AM49" s="26">
        <f t="shared" si="8"/>
        <v>0.05006369966</v>
      </c>
      <c r="AN49" s="26">
        <f t="shared" si="9"/>
        <v>-0.000002417444278</v>
      </c>
      <c r="AO49" s="26">
        <f t="shared" si="10"/>
        <v>0.008891480926</v>
      </c>
      <c r="AP49" s="26">
        <f t="shared" si="11"/>
        <v>0.0004629405792</v>
      </c>
      <c r="AQ49" s="26">
        <f t="shared" si="12"/>
        <v>0.05567374172</v>
      </c>
      <c r="AR49" s="24">
        <f t="shared" si="13"/>
        <v>827318</v>
      </c>
      <c r="AS49" s="26">
        <v>0.0790297574179</v>
      </c>
      <c r="AT49" s="26">
        <v>0.0512541720838</v>
      </c>
      <c r="AU49" s="26">
        <v>0.204083301506</v>
      </c>
      <c r="AV49" s="26">
        <v>0.147918265613</v>
      </c>
      <c r="AW49" s="26">
        <v>0.122024514999</v>
      </c>
      <c r="AX49" s="26">
        <v>0.0477422658479</v>
      </c>
      <c r="AY49" s="26">
        <v>0.174374406539</v>
      </c>
      <c r="AZ49" s="26">
        <v>0.0721442869754</v>
      </c>
      <c r="BA49" s="26">
        <v>0.204083301506</v>
      </c>
      <c r="BB49" s="26">
        <v>0.140491343456</v>
      </c>
      <c r="BC49" s="26">
        <v>0.1824582267</v>
      </c>
      <c r="BD49" s="26">
        <v>0.0832199214973</v>
      </c>
      <c r="BE49" s="24">
        <v>827318.0</v>
      </c>
      <c r="BF49" s="24">
        <v>0.130349</v>
      </c>
      <c r="BG49" s="24">
        <v>827318.0</v>
      </c>
      <c r="BH49" s="24">
        <v>0.132407</v>
      </c>
      <c r="BI49" s="26">
        <f t="shared" si="14"/>
        <v>-0.000002417444278</v>
      </c>
      <c r="BJ49" s="26">
        <f t="shared" si="15"/>
        <v>-0.000002417444278</v>
      </c>
      <c r="BK49" s="24">
        <v>827318.0</v>
      </c>
      <c r="BL49" s="24">
        <v>0.171669</v>
      </c>
      <c r="BM49" s="24">
        <v>827318.0</v>
      </c>
      <c r="BN49" s="24">
        <v>0.18107</v>
      </c>
      <c r="BO49" s="26">
        <f t="shared" si="16"/>
        <v>-0.000002417444278</v>
      </c>
      <c r="BP49" s="26">
        <f t="shared" si="17"/>
        <v>-0.000002417444278</v>
      </c>
    </row>
    <row r="50" ht="12.0" customHeight="1">
      <c r="A50" s="28"/>
      <c r="B50" s="4" t="s">
        <v>148</v>
      </c>
      <c r="C50" s="4">
        <v>604950.0</v>
      </c>
      <c r="D50" s="4">
        <v>1.016064</v>
      </c>
      <c r="E50" s="24">
        <v>707929.6</v>
      </c>
      <c r="F50" s="24">
        <v>1.53E-4</v>
      </c>
      <c r="G50" s="36"/>
      <c r="H50" s="24">
        <v>606546.0</v>
      </c>
      <c r="I50" s="24">
        <v>4.98E-4</v>
      </c>
      <c r="J50" s="24">
        <v>609028.8</v>
      </c>
      <c r="K50" s="24">
        <v>0.001</v>
      </c>
      <c r="L50" s="24">
        <v>604949.0</v>
      </c>
      <c r="M50" s="24">
        <v>9.75E-4</v>
      </c>
      <c r="N50" s="24">
        <v>605318.3</v>
      </c>
      <c r="O50" s="24">
        <v>0.001594</v>
      </c>
      <c r="P50" s="24">
        <v>604949.0</v>
      </c>
      <c r="Q50" s="24">
        <v>6.56E-4</v>
      </c>
      <c r="R50" s="24">
        <v>617777.2</v>
      </c>
      <c r="S50" s="24">
        <v>0.001229</v>
      </c>
      <c r="T50" s="24">
        <v>608851.0</v>
      </c>
      <c r="U50" s="24">
        <v>3.57E-4</v>
      </c>
      <c r="V50" s="24">
        <v>610128.6</v>
      </c>
      <c r="W50" s="24">
        <v>6.95E-4</v>
      </c>
      <c r="X50" s="24">
        <v>606180.0</v>
      </c>
      <c r="Y50" s="24">
        <v>8.36E-4</v>
      </c>
      <c r="Z50" s="24">
        <v>606180.0</v>
      </c>
      <c r="AA50" s="24">
        <v>0.001357</v>
      </c>
      <c r="AB50" s="24">
        <v>606546.0</v>
      </c>
      <c r="AC50" s="24">
        <v>8.73E-4</v>
      </c>
      <c r="AD50" s="24">
        <v>621136.6</v>
      </c>
      <c r="AE50" s="24">
        <v>0.00101</v>
      </c>
      <c r="AF50" s="26">
        <f t="shared" si="1"/>
        <v>0.002638234565</v>
      </c>
      <c r="AG50" s="26">
        <f t="shared" si="2"/>
        <v>0.006742375403</v>
      </c>
      <c r="AH50" s="26">
        <f t="shared" si="3"/>
        <v>-0.000001653029176</v>
      </c>
      <c r="AI50" s="26">
        <f t="shared" si="4"/>
        <v>0.0006088106455</v>
      </c>
      <c r="AJ50" s="26">
        <f t="shared" si="5"/>
        <v>-0.000001653029176</v>
      </c>
      <c r="AK50" s="26">
        <f t="shared" si="6"/>
        <v>0.02120373585</v>
      </c>
      <c r="AL50" s="26">
        <f t="shared" si="7"/>
        <v>0.006448466815</v>
      </c>
      <c r="AM50" s="26">
        <f t="shared" si="8"/>
        <v>0.008560376891</v>
      </c>
      <c r="AN50" s="26">
        <f t="shared" si="9"/>
        <v>0.002033225886</v>
      </c>
      <c r="AO50" s="26">
        <f t="shared" si="10"/>
        <v>0.002033225886</v>
      </c>
      <c r="AP50" s="26">
        <f t="shared" si="11"/>
        <v>0.002638234565</v>
      </c>
      <c r="AQ50" s="26">
        <f t="shared" si="12"/>
        <v>0.02675692206</v>
      </c>
      <c r="AR50" s="24">
        <f t="shared" si="13"/>
        <v>604949</v>
      </c>
      <c r="AS50" s="26">
        <v>0.201254192604</v>
      </c>
      <c r="AT50" s="26">
        <v>0.161242765844</v>
      </c>
      <c r="AU50" s="26">
        <v>0.198475704894</v>
      </c>
      <c r="AV50" s="26">
        <v>0.135036464873</v>
      </c>
      <c r="AW50" s="26">
        <v>0.17803497099</v>
      </c>
      <c r="AX50" s="26">
        <v>0.125453167939</v>
      </c>
      <c r="AY50" s="26">
        <v>0.196115742856</v>
      </c>
      <c r="AZ50" s="26">
        <v>0.159938148873</v>
      </c>
      <c r="BA50" s="26">
        <v>0.201736169182</v>
      </c>
      <c r="BB50" s="26">
        <v>0.148285810967</v>
      </c>
      <c r="BC50" s="26">
        <v>0.18319440845</v>
      </c>
      <c r="BD50" s="26">
        <v>0.144475176315</v>
      </c>
      <c r="BE50" s="24">
        <v>604949.0</v>
      </c>
      <c r="BF50" s="24">
        <v>0.13156</v>
      </c>
      <c r="BG50" s="24">
        <v>604949.0</v>
      </c>
      <c r="BH50" s="24">
        <v>0.174154</v>
      </c>
      <c r="BI50" s="26">
        <f t="shared" si="14"/>
        <v>-0.000001653029176</v>
      </c>
      <c r="BJ50" s="26">
        <f t="shared" si="15"/>
        <v>-0.000001653029176</v>
      </c>
      <c r="BK50" s="24">
        <v>604949.0</v>
      </c>
      <c r="BL50" s="24">
        <v>0.21523</v>
      </c>
      <c r="BM50" s="24">
        <v>604949.0</v>
      </c>
      <c r="BN50" s="24">
        <v>0.227082</v>
      </c>
      <c r="BO50" s="26">
        <f t="shared" si="16"/>
        <v>-0.000001653029176</v>
      </c>
      <c r="BP50" s="26">
        <f t="shared" si="17"/>
        <v>-0.000001653029176</v>
      </c>
    </row>
    <row r="51" ht="12.0" customHeight="1">
      <c r="A51" s="28"/>
      <c r="B51" s="4" t="s">
        <v>149</v>
      </c>
      <c r="C51" s="4">
        <v>689080.0</v>
      </c>
      <c r="D51" s="4">
        <v>1.078269</v>
      </c>
      <c r="E51" s="24">
        <v>910909.4</v>
      </c>
      <c r="F51" s="24">
        <v>1.23E-4</v>
      </c>
      <c r="G51" s="36"/>
      <c r="H51" s="24">
        <v>691063.0</v>
      </c>
      <c r="I51" s="24">
        <v>5.52E-4</v>
      </c>
      <c r="J51" s="24">
        <v>696729.4</v>
      </c>
      <c r="K51" s="24">
        <v>6.81E-4</v>
      </c>
      <c r="L51" s="24">
        <v>689082.0</v>
      </c>
      <c r="M51" s="24">
        <v>9.9E-4</v>
      </c>
      <c r="N51" s="24">
        <v>689082.0</v>
      </c>
      <c r="O51" s="24">
        <v>0.001787</v>
      </c>
      <c r="P51" s="24">
        <v>689082.0</v>
      </c>
      <c r="Q51" s="24">
        <v>5.2E-4</v>
      </c>
      <c r="R51" s="24">
        <v>703685.0</v>
      </c>
      <c r="S51" s="24">
        <v>7.76E-4</v>
      </c>
      <c r="T51" s="24">
        <v>695767.0</v>
      </c>
      <c r="U51" s="24">
        <v>4.98E-4</v>
      </c>
      <c r="V51" s="24">
        <v>707061.9</v>
      </c>
      <c r="W51" s="24">
        <v>6.04E-4</v>
      </c>
      <c r="X51" s="24">
        <v>689082.0</v>
      </c>
      <c r="Y51" s="24">
        <v>8.62E-4</v>
      </c>
      <c r="Z51" s="24">
        <v>689082.0</v>
      </c>
      <c r="AA51" s="24">
        <v>0.001011</v>
      </c>
      <c r="AB51" s="24">
        <v>695767.0</v>
      </c>
      <c r="AC51" s="24">
        <v>4.23E-4</v>
      </c>
      <c r="AD51" s="24">
        <v>712069.6</v>
      </c>
      <c r="AE51" s="24">
        <v>5.54E-4</v>
      </c>
      <c r="AF51" s="26">
        <f t="shared" si="1"/>
        <v>0.002877750044</v>
      </c>
      <c r="AG51" s="26">
        <f t="shared" si="2"/>
        <v>0.01110088814</v>
      </c>
      <c r="AH51" s="26">
        <f t="shared" si="3"/>
        <v>0.000002902420619</v>
      </c>
      <c r="AI51" s="26">
        <f t="shared" si="4"/>
        <v>0.000002902420619</v>
      </c>
      <c r="AJ51" s="26">
        <f t="shared" si="5"/>
        <v>0.000002902420619</v>
      </c>
      <c r="AK51" s="26">
        <f t="shared" si="6"/>
        <v>0.02119492657</v>
      </c>
      <c r="AL51" s="26">
        <f t="shared" si="7"/>
        <v>0.009704243339</v>
      </c>
      <c r="AM51" s="26">
        <f t="shared" si="8"/>
        <v>0.02609551866</v>
      </c>
      <c r="AN51" s="26">
        <f t="shared" si="9"/>
        <v>0.000002902420619</v>
      </c>
      <c r="AO51" s="26">
        <f t="shared" si="10"/>
        <v>0.000002902420619</v>
      </c>
      <c r="AP51" s="26">
        <f t="shared" si="11"/>
        <v>0.009704243339</v>
      </c>
      <c r="AQ51" s="26">
        <f t="shared" si="12"/>
        <v>0.03336274453</v>
      </c>
      <c r="AR51" s="24">
        <f t="shared" si="13"/>
        <v>689082</v>
      </c>
      <c r="AS51" s="26">
        <v>0.362437055453</v>
      </c>
      <c r="AT51" s="26">
        <v>0.218626058107</v>
      </c>
      <c r="AU51" s="26">
        <v>0.256419497835</v>
      </c>
      <c r="AV51" s="26">
        <v>0.232809569571</v>
      </c>
      <c r="AW51" s="26">
        <v>0.238887474862</v>
      </c>
      <c r="AX51" s="26">
        <v>0.212311138972</v>
      </c>
      <c r="AY51" s="26">
        <v>0.347169089518</v>
      </c>
      <c r="AZ51" s="26">
        <v>0.232580300572</v>
      </c>
      <c r="BA51" s="26">
        <v>0.369450059342</v>
      </c>
      <c r="BB51" s="26">
        <v>0.250769989981</v>
      </c>
      <c r="BC51" s="26">
        <v>0.238887474862</v>
      </c>
      <c r="BD51" s="26">
        <v>0.200699401148</v>
      </c>
      <c r="BE51" s="24">
        <v>689082.0</v>
      </c>
      <c r="BF51" s="24">
        <v>0.220066</v>
      </c>
      <c r="BG51" s="24">
        <v>689082.0</v>
      </c>
      <c r="BH51" s="24">
        <v>0.226319</v>
      </c>
      <c r="BI51" s="26">
        <f t="shared" si="14"/>
        <v>0.000002902420619</v>
      </c>
      <c r="BJ51" s="26">
        <f t="shared" si="15"/>
        <v>0.000002902420619</v>
      </c>
      <c r="BK51" s="24">
        <v>689082.0</v>
      </c>
      <c r="BL51" s="24">
        <v>0.146522</v>
      </c>
      <c r="BM51" s="24">
        <v>689082.0</v>
      </c>
      <c r="BN51" s="24">
        <v>0.161153</v>
      </c>
      <c r="BO51" s="26">
        <f t="shared" si="16"/>
        <v>0.000002902420619</v>
      </c>
      <c r="BP51" s="26">
        <f t="shared" si="17"/>
        <v>0.000002902420619</v>
      </c>
    </row>
    <row r="52" ht="12.0" customHeight="1">
      <c r="A52" s="28"/>
      <c r="B52" s="4" t="s">
        <v>150</v>
      </c>
      <c r="C52" s="4">
        <v>612820.0</v>
      </c>
      <c r="D52" s="4">
        <v>0.75694</v>
      </c>
      <c r="E52" s="24">
        <v>885785.9</v>
      </c>
      <c r="F52" s="24">
        <v>1.45E-4</v>
      </c>
      <c r="G52" s="36"/>
      <c r="H52" s="24">
        <v>612820.0</v>
      </c>
      <c r="I52" s="24">
        <v>5.18E-4</v>
      </c>
      <c r="J52" s="24">
        <v>623434.1</v>
      </c>
      <c r="K52" s="24">
        <v>6.89E-4</v>
      </c>
      <c r="L52" s="24">
        <v>612820.0</v>
      </c>
      <c r="M52" s="24">
        <v>0.001003</v>
      </c>
      <c r="N52" s="24">
        <v>614124.4</v>
      </c>
      <c r="O52" s="24">
        <v>0.00108</v>
      </c>
      <c r="P52" s="24">
        <v>612820.0</v>
      </c>
      <c r="Q52" s="24">
        <v>4.9E-4</v>
      </c>
      <c r="R52" s="24">
        <v>621161.2</v>
      </c>
      <c r="S52" s="24">
        <v>6.95E-4</v>
      </c>
      <c r="T52" s="24">
        <v>612820.0</v>
      </c>
      <c r="U52" s="24">
        <v>4.88E-4</v>
      </c>
      <c r="V52" s="24">
        <v>621935.2</v>
      </c>
      <c r="W52" s="24">
        <v>5.92E-4</v>
      </c>
      <c r="X52" s="24">
        <v>612820.0</v>
      </c>
      <c r="Y52" s="24">
        <v>5.58E-4</v>
      </c>
      <c r="Z52" s="24">
        <v>614341.8</v>
      </c>
      <c r="AA52" s="24">
        <v>9.28E-4</v>
      </c>
      <c r="AB52" s="24">
        <v>612820.0</v>
      </c>
      <c r="AC52" s="24">
        <v>3.63E-4</v>
      </c>
      <c r="AD52" s="24">
        <v>641245.6</v>
      </c>
      <c r="AE52" s="24">
        <v>5.29E-4</v>
      </c>
      <c r="AF52" s="26">
        <f t="shared" si="1"/>
        <v>0</v>
      </c>
      <c r="AG52" s="26">
        <f t="shared" si="2"/>
        <v>0.01732009399</v>
      </c>
      <c r="AH52" s="26">
        <f t="shared" si="3"/>
        <v>0</v>
      </c>
      <c r="AI52" s="26">
        <f t="shared" si="4"/>
        <v>0.00212852061</v>
      </c>
      <c r="AJ52" s="26">
        <f t="shared" si="5"/>
        <v>0</v>
      </c>
      <c r="AK52" s="26">
        <f t="shared" si="6"/>
        <v>0.01361117457</v>
      </c>
      <c r="AL52" s="26">
        <f t="shared" si="7"/>
        <v>0</v>
      </c>
      <c r="AM52" s="26">
        <f t="shared" si="8"/>
        <v>0.01487418818</v>
      </c>
      <c r="AN52" s="26">
        <f t="shared" si="9"/>
        <v>0</v>
      </c>
      <c r="AO52" s="26">
        <f t="shared" si="10"/>
        <v>0.002483274045</v>
      </c>
      <c r="AP52" s="26">
        <f t="shared" si="11"/>
        <v>0</v>
      </c>
      <c r="AQ52" s="26">
        <f t="shared" si="12"/>
        <v>0.04638490911</v>
      </c>
      <c r="AR52" s="24">
        <f t="shared" si="13"/>
        <v>612820</v>
      </c>
      <c r="AS52" s="26">
        <v>0.314741303157</v>
      </c>
      <c r="AT52" s="26">
        <v>0.270928958748</v>
      </c>
      <c r="AU52" s="26">
        <v>0.312310324391</v>
      </c>
      <c r="AV52" s="26">
        <v>0.225306969094</v>
      </c>
      <c r="AW52" s="26">
        <v>0.307423593617</v>
      </c>
      <c r="AX52" s="26">
        <v>0.253880491235</v>
      </c>
      <c r="AY52" s="26">
        <v>0.314741303157</v>
      </c>
      <c r="AZ52" s="26">
        <v>0.265825320027</v>
      </c>
      <c r="BA52" s="26">
        <v>0.314741303157</v>
      </c>
      <c r="BB52" s="26">
        <v>0.285353723818</v>
      </c>
      <c r="BC52" s="26">
        <v>0.287209965447</v>
      </c>
      <c r="BD52" s="26">
        <v>0.195273496602</v>
      </c>
      <c r="BE52" s="24">
        <v>612820.0</v>
      </c>
      <c r="BF52" s="24">
        <v>0.152865</v>
      </c>
      <c r="BG52" s="24">
        <v>612820.0</v>
      </c>
      <c r="BH52" s="24">
        <v>0.155537</v>
      </c>
      <c r="BI52" s="26">
        <f t="shared" si="14"/>
        <v>0</v>
      </c>
      <c r="BJ52" s="26">
        <f t="shared" si="15"/>
        <v>0</v>
      </c>
      <c r="BK52" s="24">
        <v>612820.0</v>
      </c>
      <c r="BL52" s="24">
        <v>0.15824</v>
      </c>
      <c r="BM52" s="24">
        <v>612820.0</v>
      </c>
      <c r="BN52" s="24">
        <v>0.166304</v>
      </c>
      <c r="BO52" s="26">
        <f t="shared" si="16"/>
        <v>0</v>
      </c>
      <c r="BP52" s="26">
        <f t="shared" si="17"/>
        <v>0</v>
      </c>
    </row>
    <row r="53" ht="12.0" customHeight="1">
      <c r="A53" s="32"/>
      <c r="B53" s="30" t="s">
        <v>151</v>
      </c>
      <c r="C53" s="4">
        <v>652840.0</v>
      </c>
      <c r="D53" s="4">
        <v>1.134932</v>
      </c>
      <c r="E53" s="24">
        <v>817229.4</v>
      </c>
      <c r="F53" s="24">
        <v>1.36E-4</v>
      </c>
      <c r="G53" s="45"/>
      <c r="H53" s="24">
        <v>686159.0</v>
      </c>
      <c r="I53" s="24">
        <v>4.35E-4</v>
      </c>
      <c r="J53" s="24">
        <v>686159.0</v>
      </c>
      <c r="K53" s="24">
        <v>6.35E-4</v>
      </c>
      <c r="L53" s="24">
        <v>652825.0</v>
      </c>
      <c r="M53" s="24">
        <v>5.83E-4</v>
      </c>
      <c r="N53" s="24">
        <v>652825.0</v>
      </c>
      <c r="O53" s="24">
        <v>0.001529</v>
      </c>
      <c r="P53" s="24">
        <v>652825.0</v>
      </c>
      <c r="Q53" s="24">
        <v>5.52E-4</v>
      </c>
      <c r="R53" s="24">
        <v>674266.9</v>
      </c>
      <c r="S53" s="24">
        <v>8.69E-4</v>
      </c>
      <c r="T53" s="24">
        <v>686159.0</v>
      </c>
      <c r="U53" s="24">
        <v>3.74E-4</v>
      </c>
      <c r="V53" s="24">
        <v>698689.4</v>
      </c>
      <c r="W53" s="24">
        <v>5.79E-4</v>
      </c>
      <c r="X53" s="24">
        <v>652825.0</v>
      </c>
      <c r="Y53" s="24">
        <v>5.86E-4</v>
      </c>
      <c r="Z53" s="24">
        <v>661549.4</v>
      </c>
      <c r="AA53" s="24">
        <v>9.7E-4</v>
      </c>
      <c r="AB53" s="24">
        <v>663737.0</v>
      </c>
      <c r="AC53" s="24">
        <v>4.21E-4</v>
      </c>
      <c r="AD53" s="24">
        <v>685654.7</v>
      </c>
      <c r="AE53" s="24">
        <v>7.34E-4</v>
      </c>
      <c r="AF53" s="26">
        <f t="shared" si="1"/>
        <v>0.05103700754</v>
      </c>
      <c r="AG53" s="26">
        <f t="shared" si="2"/>
        <v>0.05103700754</v>
      </c>
      <c r="AH53" s="26">
        <f t="shared" si="3"/>
        <v>-0.0000229765333</v>
      </c>
      <c r="AI53" s="26">
        <f t="shared" si="4"/>
        <v>-0.0000229765333</v>
      </c>
      <c r="AJ53" s="26">
        <f t="shared" si="5"/>
        <v>-0.0000229765333</v>
      </c>
      <c r="AK53" s="26">
        <f t="shared" si="6"/>
        <v>0.03282105876</v>
      </c>
      <c r="AL53" s="26">
        <f t="shared" si="7"/>
        <v>0.05103700754</v>
      </c>
      <c r="AM53" s="26">
        <f t="shared" si="8"/>
        <v>0.07023068439</v>
      </c>
      <c r="AN53" s="26">
        <f t="shared" si="9"/>
        <v>-0.0000229765333</v>
      </c>
      <c r="AO53" s="26">
        <f t="shared" si="10"/>
        <v>0.01334078794</v>
      </c>
      <c r="AP53" s="26">
        <f t="shared" si="11"/>
        <v>0.01669168556</v>
      </c>
      <c r="AQ53" s="26">
        <f t="shared" si="12"/>
        <v>0.05026453649</v>
      </c>
      <c r="AR53" s="24">
        <f t="shared" si="13"/>
        <v>652825</v>
      </c>
      <c r="AS53" s="26">
        <v>0.1484663536</v>
      </c>
      <c r="AT53" s="26">
        <v>0.129231524946</v>
      </c>
      <c r="AU53" s="26">
        <v>0.302339871865</v>
      </c>
      <c r="AV53" s="26">
        <v>0.173721512683</v>
      </c>
      <c r="AW53" s="26">
        <v>0.290003991399</v>
      </c>
      <c r="AX53" s="26">
        <v>0.193216871909</v>
      </c>
      <c r="AY53" s="26">
        <v>0.1484663536</v>
      </c>
      <c r="AZ53" s="26">
        <v>0.128430614491</v>
      </c>
      <c r="BA53" s="26">
        <v>0.270689266092</v>
      </c>
      <c r="BB53" s="26">
        <v>0.187945107457</v>
      </c>
      <c r="BC53" s="26">
        <v>0.278377959572</v>
      </c>
      <c r="BD53" s="26">
        <v>0.166199390098</v>
      </c>
      <c r="BE53" s="24">
        <v>652825.0</v>
      </c>
      <c r="BF53" s="24">
        <v>0.094747</v>
      </c>
      <c r="BG53" s="24">
        <v>652825.0</v>
      </c>
      <c r="BH53" s="24">
        <v>0.186896</v>
      </c>
      <c r="BI53" s="26">
        <f t="shared" si="14"/>
        <v>-0.0000229765333</v>
      </c>
      <c r="BJ53" s="26">
        <f t="shared" si="15"/>
        <v>-0.0000229765333</v>
      </c>
      <c r="BK53" s="24">
        <v>652825.0</v>
      </c>
      <c r="BL53" s="24">
        <v>0.165238</v>
      </c>
      <c r="BM53" s="24">
        <v>652825.0</v>
      </c>
      <c r="BN53" s="24">
        <v>0.17478</v>
      </c>
      <c r="BO53" s="26">
        <f t="shared" si="16"/>
        <v>-0.0000229765333</v>
      </c>
      <c r="BP53" s="26">
        <f t="shared" si="17"/>
        <v>-0.0000229765333</v>
      </c>
    </row>
    <row r="54" ht="12.0" customHeight="1">
      <c r="C54" s="5"/>
      <c r="D54" s="5"/>
      <c r="E54" s="5"/>
      <c r="F54" s="5"/>
      <c r="G54" s="36"/>
      <c r="AF54" s="31"/>
      <c r="AG54" s="31"/>
      <c r="AH54" s="31"/>
      <c r="AI54" s="31"/>
      <c r="AJ54" s="31"/>
      <c r="AK54" s="31"/>
      <c r="AL54" s="31"/>
      <c r="AM54" s="31"/>
      <c r="AN54" s="31"/>
      <c r="AO54" s="31"/>
      <c r="AP54" s="31"/>
      <c r="AQ54" s="31"/>
    </row>
    <row r="55" ht="12.0" customHeight="1">
      <c r="C55" s="5"/>
      <c r="D55" s="5"/>
      <c r="E55" s="5"/>
      <c r="F55" s="5"/>
      <c r="G55" s="36"/>
    </row>
    <row r="56" ht="12.0" customHeight="1">
      <c r="C56" s="5"/>
      <c r="D56" s="5"/>
      <c r="E56" s="5"/>
      <c r="F56" s="5"/>
      <c r="G56" s="36"/>
    </row>
    <row r="57" ht="12.0" customHeight="1">
      <c r="C57" s="5"/>
      <c r="D57" s="5"/>
      <c r="E57" s="5"/>
      <c r="F57" s="5"/>
      <c r="G57" s="36"/>
    </row>
    <row r="58" ht="12.0" customHeight="1">
      <c r="C58" s="5"/>
      <c r="D58" s="5"/>
      <c r="E58" s="5"/>
      <c r="F58" s="5"/>
      <c r="G58" s="36"/>
      <c r="AQ58" s="24" t="s">
        <v>80</v>
      </c>
      <c r="AR58" s="4"/>
      <c r="AV58" s="24" t="s">
        <v>81</v>
      </c>
      <c r="AW58" s="4"/>
    </row>
    <row r="59" ht="12.0" customHeight="1">
      <c r="C59" s="5"/>
      <c r="D59" s="5"/>
      <c r="E59" s="5"/>
      <c r="F59" s="5"/>
      <c r="G59" s="36"/>
      <c r="AF59" s="33"/>
      <c r="AG59" s="7"/>
      <c r="AH59" s="8"/>
      <c r="AI59" s="19" t="s">
        <v>82</v>
      </c>
      <c r="AJ59" s="19" t="s">
        <v>83</v>
      </c>
      <c r="AL59" s="33"/>
      <c r="AM59" s="7"/>
      <c r="AN59" s="8"/>
      <c r="AO59" s="19" t="s">
        <v>84</v>
      </c>
      <c r="AR59" s="4"/>
      <c r="AS59" s="19" t="s">
        <v>82</v>
      </c>
      <c r="AT59" s="19" t="s">
        <v>83</v>
      </c>
      <c r="AW59" s="4"/>
      <c r="AX59" s="19" t="s">
        <v>82</v>
      </c>
      <c r="AY59" s="19" t="s">
        <v>83</v>
      </c>
    </row>
    <row r="60" ht="12.0" customHeight="1">
      <c r="C60" s="5"/>
      <c r="D60" s="5"/>
      <c r="E60" s="5"/>
      <c r="F60" s="5"/>
      <c r="G60" s="36"/>
      <c r="AF60" s="34" t="s">
        <v>85</v>
      </c>
      <c r="AG60" s="34" t="s">
        <v>86</v>
      </c>
      <c r="AH60" s="35" t="s">
        <v>18</v>
      </c>
      <c r="AI60" s="37">
        <f>AVERAGE(AF4:AF53)</f>
        <v>0.004842840102</v>
      </c>
      <c r="AJ60" s="38">
        <f>AVERAGE(I4:I53)</f>
        <v>0.00043022</v>
      </c>
      <c r="AL60" s="34" t="s">
        <v>85</v>
      </c>
      <c r="AM60" s="34" t="s">
        <v>86</v>
      </c>
      <c r="AN60" s="35" t="s">
        <v>87</v>
      </c>
      <c r="AO60" s="37">
        <f>AVERAGE(AS4:AS53)</f>
        <v>0.209068669</v>
      </c>
      <c r="AQ60" s="39" t="s">
        <v>88</v>
      </c>
      <c r="AR60" s="19" t="s">
        <v>18</v>
      </c>
      <c r="AS60" s="37">
        <f>AVERAGE(BI4:BI53)</f>
        <v>0.00006609619696</v>
      </c>
      <c r="AT60" s="38">
        <f>AVERAGE(BF4:BF53)</f>
        <v>0.15242842</v>
      </c>
      <c r="AV60" s="40" t="s">
        <v>88</v>
      </c>
      <c r="AW60" s="19" t="s">
        <v>18</v>
      </c>
      <c r="AX60" s="37">
        <f>AVERAGE(BO4:BO53)</f>
        <v>-0.0000003501669996</v>
      </c>
      <c r="AY60" s="38">
        <f>AVERAGE(BL4:BL53)</f>
        <v>0.1621159</v>
      </c>
    </row>
    <row r="61" ht="12.0" customHeight="1">
      <c r="C61" s="5"/>
      <c r="D61" s="5"/>
      <c r="E61" s="5"/>
      <c r="F61" s="5"/>
      <c r="G61" s="36"/>
      <c r="AF61" s="28"/>
      <c r="AG61" s="32"/>
      <c r="AH61" s="35" t="s">
        <v>19</v>
      </c>
      <c r="AI61" s="37">
        <f>AVERAGE(AG4:AG53)</f>
        <v>0.02962731473</v>
      </c>
      <c r="AJ61" s="38">
        <f>AVERAGE(K12:K53)</f>
        <v>0.0006423095238</v>
      </c>
      <c r="AL61" s="28"/>
      <c r="AM61" s="32"/>
      <c r="AN61" s="35" t="s">
        <v>19</v>
      </c>
      <c r="AO61" s="37">
        <f>AVERAGE(AT4:AT53)</f>
        <v>0.1356006813</v>
      </c>
      <c r="AQ61" s="32"/>
      <c r="AR61" s="19" t="s">
        <v>19</v>
      </c>
      <c r="AS61" s="37">
        <f>AVERAGE(BJ4:BJ53)</f>
        <v>0.002641388059</v>
      </c>
      <c r="AT61" s="38">
        <f>AVERAGE(BH4:BH53)</f>
        <v>0.1726936</v>
      </c>
      <c r="AV61" s="32"/>
      <c r="AW61" s="19" t="s">
        <v>19</v>
      </c>
      <c r="AX61" s="37">
        <f>AVERAGE(BP4:BP53)</f>
        <v>-0.0000003501669996</v>
      </c>
      <c r="AY61" s="38">
        <f>AVERAGE(BN4:BN53)</f>
        <v>0.17348424</v>
      </c>
    </row>
    <row r="62" ht="12.0" customHeight="1">
      <c r="C62" s="5"/>
      <c r="D62" s="5"/>
      <c r="E62" s="5"/>
      <c r="F62" s="5"/>
      <c r="G62" s="36"/>
      <c r="AF62" s="28"/>
      <c r="AG62" s="34" t="s">
        <v>91</v>
      </c>
      <c r="AH62" s="35" t="s">
        <v>18</v>
      </c>
      <c r="AI62" s="37">
        <f>AVERAGE(AH4:AH53)</f>
        <v>0.0001171610066</v>
      </c>
      <c r="AJ62" s="38">
        <f>AVERAGE(M4:M53)</f>
        <v>0.0009136</v>
      </c>
      <c r="AL62" s="28"/>
      <c r="AM62" s="34" t="s">
        <v>91</v>
      </c>
      <c r="AN62" s="35" t="s">
        <v>87</v>
      </c>
      <c r="AO62" s="37">
        <f>AVERAGE(AU4:AU53)</f>
        <v>0.2217041717</v>
      </c>
      <c r="AQ62" s="39" t="s">
        <v>92</v>
      </c>
      <c r="AR62" s="19" t="s">
        <v>93</v>
      </c>
      <c r="AS62" s="41">
        <f>COUNTIFS(BI4:BI53, "&gt;-0.001",BI4:BI53,"&lt;0.005")</f>
        <v>50</v>
      </c>
      <c r="AT62" s="41" t="s">
        <v>94</v>
      </c>
      <c r="AV62" s="40" t="s">
        <v>92</v>
      </c>
      <c r="AW62" s="19" t="s">
        <v>93</v>
      </c>
      <c r="AX62" s="41">
        <f>COUNTIFS(BO4:BO53, "&gt;-0.001",BO4:BO53,"&lt;0.005")</f>
        <v>50</v>
      </c>
      <c r="AY62" s="41" t="s">
        <v>94</v>
      </c>
    </row>
    <row r="63" ht="12.0" customHeight="1">
      <c r="C63" s="5"/>
      <c r="D63" s="5"/>
      <c r="E63" s="5"/>
      <c r="F63" s="5"/>
      <c r="G63" s="36"/>
      <c r="AF63" s="28"/>
      <c r="AG63" s="32"/>
      <c r="AH63" s="35" t="s">
        <v>19</v>
      </c>
      <c r="AI63" s="37">
        <f>AVERAGE(AI4:AI53)</f>
        <v>0.008668368939</v>
      </c>
      <c r="AJ63" s="38">
        <f>AVERAGE(O4:O53)</f>
        <v>0.00135242</v>
      </c>
      <c r="AL63" s="28"/>
      <c r="AM63" s="32"/>
      <c r="AN63" s="35" t="s">
        <v>19</v>
      </c>
      <c r="AO63" s="37">
        <f>AVERAGE(AV4:AV53)</f>
        <v>0.1544029729</v>
      </c>
      <c r="AQ63" s="28"/>
      <c r="AR63" s="19" t="s">
        <v>95</v>
      </c>
      <c r="AS63" s="41">
        <f>COUNTIFS(BI4:BI53, "&lt;-0.001")</f>
        <v>0</v>
      </c>
      <c r="AT63" s="41" t="s">
        <v>94</v>
      </c>
      <c r="AV63" s="28"/>
      <c r="AW63" s="19" t="s">
        <v>95</v>
      </c>
      <c r="AX63" s="41">
        <f>COUNTIFS(BO4:BO53, "&lt;-0.001")</f>
        <v>0</v>
      </c>
      <c r="AY63" s="41" t="s">
        <v>94</v>
      </c>
    </row>
    <row r="64" ht="12.0" customHeight="1">
      <c r="C64" s="5"/>
      <c r="D64" s="5"/>
      <c r="E64" s="5"/>
      <c r="F64" s="5"/>
      <c r="G64" s="36"/>
      <c r="AF64" s="28"/>
      <c r="AG64" s="34" t="s">
        <v>96</v>
      </c>
      <c r="AH64" s="35" t="s">
        <v>18</v>
      </c>
      <c r="AI64" s="37">
        <f>AVERAGE(AJ4:AJ53)</f>
        <v>0.006216856532</v>
      </c>
      <c r="AJ64" s="38">
        <f>AVERAGE(Q4:Q53)</f>
        <v>0.00049374</v>
      </c>
      <c r="AL64" s="28"/>
      <c r="AM64" s="34" t="s">
        <v>96</v>
      </c>
      <c r="AN64" s="35" t="s">
        <v>87</v>
      </c>
      <c r="AO64" s="37">
        <f>AVERAGE(AW4:AW53)</f>
        <v>0.1971880137</v>
      </c>
      <c r="AQ64" s="28"/>
      <c r="AR64" s="19" t="s">
        <v>97</v>
      </c>
      <c r="AS64" s="41">
        <f>COUNTIFS(BJ4:BJ53, "&gt;-0.001",BJ4:BJ53,"&lt;0.005")</f>
        <v>50</v>
      </c>
      <c r="AV64" s="28"/>
      <c r="AW64" s="19" t="s">
        <v>97</v>
      </c>
      <c r="AX64" s="41">
        <f>COUNTIFS(BP4:BP53, "&gt;-0.001",BP4:BP53,"&lt;0.005")</f>
        <v>50</v>
      </c>
    </row>
    <row r="65" ht="12.0" customHeight="1">
      <c r="C65" s="5"/>
      <c r="D65" s="5"/>
      <c r="E65" s="5"/>
      <c r="F65" s="5"/>
      <c r="G65" s="36"/>
      <c r="AF65" s="32"/>
      <c r="AG65" s="32"/>
      <c r="AH65" s="35" t="s">
        <v>19</v>
      </c>
      <c r="AI65" s="37">
        <f>AVERAGE(AK4:AK53)</f>
        <v>0.04522858066</v>
      </c>
      <c r="AJ65" s="38">
        <f>AVERAGE(S4:S53)</f>
        <v>0.00076424</v>
      </c>
      <c r="AL65" s="32"/>
      <c r="AM65" s="32"/>
      <c r="AN65" s="35" t="s">
        <v>19</v>
      </c>
      <c r="AO65" s="37">
        <f>AVERAGE(AX4:AX53)</f>
        <v>0.1233209836</v>
      </c>
      <c r="AQ65" s="32"/>
      <c r="AR65" s="19" t="s">
        <v>98</v>
      </c>
      <c r="AS65" s="41">
        <f>COUNTIFS(BJ4:BJ53, "&lt;-0.001")</f>
        <v>0</v>
      </c>
      <c r="AV65" s="32"/>
      <c r="AW65" s="19" t="s">
        <v>98</v>
      </c>
      <c r="AX65" s="41">
        <f>COUNTIFS(BP4:BP53, "&lt;-0.001")</f>
        <v>0</v>
      </c>
    </row>
    <row r="66" ht="12.0" customHeight="1">
      <c r="C66" s="5"/>
      <c r="D66" s="5"/>
      <c r="E66" s="5"/>
      <c r="F66" s="5"/>
      <c r="G66" s="36"/>
      <c r="AF66" s="42" t="s">
        <v>99</v>
      </c>
      <c r="AG66" s="42" t="s">
        <v>86</v>
      </c>
      <c r="AH66" s="35" t="s">
        <v>18</v>
      </c>
      <c r="AI66" s="37">
        <f>AVERAGE(AL4:AL53)</f>
        <v>0.007149367298</v>
      </c>
      <c r="AJ66" s="38">
        <f>AVERAGE(U4:U53)</f>
        <v>0.00037312</v>
      </c>
      <c r="AL66" s="42" t="s">
        <v>99</v>
      </c>
      <c r="AM66" s="42" t="s">
        <v>86</v>
      </c>
      <c r="AN66" s="35" t="s">
        <v>87</v>
      </c>
      <c r="AO66" s="37">
        <f>AVERAGE(AY4:AY53)</f>
        <v>0.2068888421</v>
      </c>
      <c r="AR66" s="4" t="s">
        <v>100</v>
      </c>
      <c r="AS66" s="24">
        <f>AVERAGE(D4:D53)</f>
        <v>0.9628755</v>
      </c>
    </row>
    <row r="67" ht="12.0" customHeight="1">
      <c r="C67" s="5"/>
      <c r="D67" s="5"/>
      <c r="E67" s="5"/>
      <c r="F67" s="5"/>
      <c r="G67" s="36"/>
      <c r="AF67" s="28"/>
      <c r="AG67" s="32"/>
      <c r="AH67" s="35" t="s">
        <v>19</v>
      </c>
      <c r="AI67" s="37">
        <f>AVERAGE(AM4:AM53)</f>
        <v>0.03524781888</v>
      </c>
      <c r="AJ67" s="38">
        <f>AVERAGE(W4:W53)</f>
        <v>0.00055884</v>
      </c>
      <c r="AL67" s="28"/>
      <c r="AM67" s="32"/>
      <c r="AN67" s="35" t="s">
        <v>19</v>
      </c>
      <c r="AO67" s="37">
        <f>AVERAGE(AZ4:AZ53)</f>
        <v>0.1351919954</v>
      </c>
    </row>
    <row r="68" ht="12.0" customHeight="1">
      <c r="C68" s="5"/>
      <c r="D68" s="5"/>
      <c r="E68" s="5"/>
      <c r="F68" s="5"/>
      <c r="G68" s="36"/>
      <c r="AF68" s="28"/>
      <c r="AG68" s="42" t="s">
        <v>91</v>
      </c>
      <c r="AH68" s="35" t="s">
        <v>18</v>
      </c>
      <c r="AI68" s="37">
        <f>AVERAGE(AN4:AN53)</f>
        <v>0.00004034741131</v>
      </c>
      <c r="AJ68" s="38">
        <f>AVERAGE(Y4:Y53)</f>
        <v>0.00067288</v>
      </c>
      <c r="AL68" s="28"/>
      <c r="AM68" s="42" t="s">
        <v>91</v>
      </c>
      <c r="AN68" s="35" t="s">
        <v>87</v>
      </c>
      <c r="AO68" s="37">
        <f>AVERAGE(BA4:BA53)</f>
        <v>0.2262386393</v>
      </c>
    </row>
    <row r="69" ht="12.0" customHeight="1">
      <c r="C69" s="5"/>
      <c r="D69" s="5"/>
      <c r="E69" s="5"/>
      <c r="F69" s="5"/>
      <c r="G69" s="36"/>
      <c r="AF69" s="28"/>
      <c r="AG69" s="32"/>
      <c r="AH69" s="35" t="s">
        <v>19</v>
      </c>
      <c r="AI69" s="37">
        <f>AVERAGE(AO4:AO53)</f>
        <v>0.01132766758</v>
      </c>
      <c r="AJ69" s="38">
        <f>AVERAGE(AA4:AA53)</f>
        <v>0.0009945</v>
      </c>
      <c r="AL69" s="28"/>
      <c r="AM69" s="32"/>
      <c r="AN69" s="35" t="s">
        <v>19</v>
      </c>
      <c r="AO69" s="37">
        <f>AVERAGE(BB4:BB53)</f>
        <v>0.1572059931</v>
      </c>
    </row>
    <row r="70" ht="12.0" customHeight="1">
      <c r="C70" s="5"/>
      <c r="D70" s="5"/>
      <c r="E70" s="5"/>
      <c r="F70" s="5"/>
      <c r="G70" s="36"/>
      <c r="AF70" s="28"/>
      <c r="AG70" s="42" t="s">
        <v>96</v>
      </c>
      <c r="AH70" s="35" t="s">
        <v>18</v>
      </c>
      <c r="AI70" s="37">
        <f>AVERAGE(AP4:AP53)</f>
        <v>0.01405559061</v>
      </c>
      <c r="AJ70" s="38">
        <f>AVERAGE(AC4:AC53)</f>
        <v>0.0004159</v>
      </c>
      <c r="AL70" s="28"/>
      <c r="AM70" s="42" t="s">
        <v>96</v>
      </c>
      <c r="AN70" s="35" t="s">
        <v>87</v>
      </c>
      <c r="AO70" s="37">
        <f>AVERAGE(BC4:BC53)</f>
        <v>0.2000374394</v>
      </c>
    </row>
    <row r="71" ht="12.0" customHeight="1">
      <c r="C71" s="5"/>
      <c r="D71" s="5"/>
      <c r="E71" s="5"/>
      <c r="F71" s="5"/>
      <c r="G71" s="36"/>
      <c r="AF71" s="32"/>
      <c r="AG71" s="32"/>
      <c r="AH71" s="35" t="s">
        <v>19</v>
      </c>
      <c r="AI71" s="37">
        <f>AVERAGE(AQ4:AQ53)</f>
        <v>0.05572023634</v>
      </c>
      <c r="AJ71" s="38">
        <f>AVERAGE(AE4:AE53)</f>
        <v>0.00062518</v>
      </c>
      <c r="AL71" s="32"/>
      <c r="AM71" s="32"/>
      <c r="AN71" s="35" t="s">
        <v>19</v>
      </c>
      <c r="AO71" s="37">
        <f>AVERAGE(BD4:BD53)</f>
        <v>0.1165407559</v>
      </c>
    </row>
    <row r="72" ht="12.0" customHeight="1">
      <c r="C72" s="5"/>
      <c r="D72" s="5"/>
      <c r="E72" s="5"/>
      <c r="F72" s="5"/>
      <c r="G72" s="36"/>
    </row>
    <row r="73" ht="12.0" customHeight="1">
      <c r="C73" s="5"/>
      <c r="D73" s="5"/>
      <c r="E73" s="5"/>
      <c r="F73" s="5"/>
      <c r="G73" s="36"/>
    </row>
    <row r="74" ht="12.0" customHeight="1">
      <c r="C74" s="5"/>
      <c r="D74" s="5"/>
      <c r="E74" s="5"/>
      <c r="F74" s="5"/>
      <c r="G74" s="36"/>
    </row>
    <row r="75" ht="12.0" customHeight="1">
      <c r="C75" s="5"/>
      <c r="D75" s="5"/>
      <c r="E75" s="5"/>
      <c r="F75" s="5"/>
      <c r="G75" s="36"/>
    </row>
    <row r="76" ht="12.0" customHeight="1">
      <c r="C76" s="5"/>
      <c r="D76" s="5"/>
      <c r="E76" s="5"/>
      <c r="F76" s="5"/>
      <c r="G76" s="36"/>
    </row>
    <row r="77" ht="12.0" customHeight="1">
      <c r="C77" s="5"/>
      <c r="D77" s="5"/>
      <c r="E77" s="5"/>
      <c r="F77" s="5"/>
      <c r="G77" s="36"/>
    </row>
    <row r="78" ht="12.0" customHeight="1">
      <c r="C78" s="5"/>
      <c r="D78" s="5"/>
      <c r="E78" s="5"/>
      <c r="F78" s="5"/>
      <c r="G78" s="36"/>
    </row>
    <row r="79" ht="12.0" customHeight="1">
      <c r="C79" s="5"/>
      <c r="D79" s="5"/>
      <c r="E79" s="5"/>
      <c r="F79" s="5"/>
      <c r="G79" s="36"/>
    </row>
    <row r="80" ht="12.0" customHeight="1">
      <c r="C80" s="5"/>
      <c r="D80" s="5"/>
      <c r="E80" s="5"/>
      <c r="F80" s="5"/>
      <c r="G80" s="36"/>
    </row>
    <row r="81" ht="12.0" customHeight="1">
      <c r="C81" s="5"/>
      <c r="D81" s="5"/>
      <c r="E81" s="5"/>
      <c r="F81" s="5"/>
      <c r="G81" s="36"/>
    </row>
    <row r="82" ht="12.0" customHeight="1">
      <c r="C82" s="5"/>
      <c r="D82" s="5"/>
      <c r="E82" s="5"/>
      <c r="F82" s="5"/>
      <c r="G82" s="36"/>
    </row>
    <row r="83" ht="12.0" customHeight="1">
      <c r="C83" s="5"/>
      <c r="D83" s="5"/>
      <c r="E83" s="5"/>
      <c r="F83" s="5"/>
      <c r="G83" s="36"/>
    </row>
    <row r="84" ht="12.0" customHeight="1">
      <c r="C84" s="5"/>
      <c r="D84" s="5"/>
      <c r="E84" s="5"/>
      <c r="F84" s="5"/>
      <c r="G84" s="36"/>
    </row>
    <row r="85" ht="12.0" customHeight="1">
      <c r="C85" s="5"/>
      <c r="D85" s="5"/>
      <c r="E85" s="5"/>
      <c r="F85" s="5"/>
      <c r="G85" s="36"/>
    </row>
    <row r="86" ht="12.0" customHeight="1">
      <c r="C86" s="5"/>
      <c r="D86" s="5"/>
      <c r="E86" s="5"/>
      <c r="F86" s="5"/>
      <c r="G86" s="36"/>
    </row>
    <row r="87" ht="12.0" customHeight="1">
      <c r="C87" s="5"/>
      <c r="D87" s="5"/>
      <c r="E87" s="5"/>
      <c r="F87" s="5"/>
      <c r="G87" s="36"/>
    </row>
    <row r="88" ht="12.0" customHeight="1">
      <c r="C88" s="5"/>
      <c r="D88" s="5"/>
      <c r="E88" s="5"/>
      <c r="F88" s="5"/>
      <c r="G88" s="36"/>
    </row>
    <row r="89" ht="12.0" customHeight="1">
      <c r="C89" s="5"/>
      <c r="D89" s="5"/>
      <c r="E89" s="5"/>
      <c r="F89" s="5"/>
      <c r="G89" s="36"/>
    </row>
    <row r="90" ht="12.0" customHeight="1">
      <c r="C90" s="5"/>
      <c r="D90" s="5"/>
      <c r="E90" s="5"/>
      <c r="F90" s="5"/>
      <c r="G90" s="36"/>
    </row>
    <row r="91" ht="12.0" customHeight="1">
      <c r="C91" s="5"/>
      <c r="D91" s="5"/>
      <c r="E91" s="5"/>
      <c r="F91" s="5"/>
      <c r="G91" s="36"/>
    </row>
    <row r="92" ht="12.0" customHeight="1">
      <c r="C92" s="5"/>
      <c r="D92" s="5"/>
      <c r="E92" s="5"/>
      <c r="F92" s="5"/>
      <c r="G92" s="36"/>
    </row>
    <row r="93" ht="12.0" customHeight="1">
      <c r="C93" s="5"/>
      <c r="D93" s="5"/>
      <c r="E93" s="5"/>
      <c r="F93" s="5"/>
      <c r="G93" s="36"/>
    </row>
    <row r="94" ht="12.0" customHeight="1">
      <c r="C94" s="5"/>
      <c r="D94" s="5"/>
      <c r="E94" s="5"/>
      <c r="F94" s="5"/>
      <c r="G94" s="36"/>
    </row>
    <row r="95" ht="12.0" customHeight="1">
      <c r="C95" s="5"/>
      <c r="D95" s="5"/>
      <c r="E95" s="5"/>
      <c r="F95" s="5"/>
      <c r="G95" s="36"/>
    </row>
    <row r="96" ht="12.0" customHeight="1">
      <c r="C96" s="5"/>
      <c r="D96" s="5"/>
      <c r="E96" s="5"/>
      <c r="F96" s="5"/>
      <c r="G96" s="36"/>
    </row>
    <row r="97" ht="12.0" customHeight="1">
      <c r="C97" s="5"/>
      <c r="D97" s="5"/>
      <c r="E97" s="5"/>
      <c r="F97" s="5"/>
      <c r="G97" s="36"/>
    </row>
    <row r="98" ht="12.0" customHeight="1">
      <c r="C98" s="5"/>
      <c r="D98" s="5"/>
      <c r="E98" s="5"/>
      <c r="F98" s="5"/>
      <c r="G98" s="36"/>
    </row>
    <row r="99" ht="12.0" customHeight="1">
      <c r="C99" s="5"/>
      <c r="D99" s="5"/>
      <c r="E99" s="5"/>
      <c r="F99" s="5"/>
      <c r="G99" s="36"/>
    </row>
    <row r="100" ht="12.0" customHeight="1">
      <c r="C100" s="5"/>
      <c r="D100" s="5"/>
      <c r="E100" s="5"/>
      <c r="F100" s="5"/>
      <c r="G100" s="36"/>
    </row>
    <row r="101" ht="12.0" customHeight="1">
      <c r="C101" s="5"/>
      <c r="D101" s="5"/>
      <c r="E101" s="5"/>
      <c r="F101" s="5"/>
      <c r="G101" s="36"/>
    </row>
    <row r="102" ht="12.0" customHeight="1">
      <c r="C102" s="5"/>
      <c r="D102" s="5"/>
      <c r="E102" s="5"/>
      <c r="F102" s="5"/>
      <c r="G102" s="36"/>
    </row>
    <row r="103" ht="12.0" customHeight="1">
      <c r="C103" s="5"/>
      <c r="D103" s="5"/>
      <c r="E103" s="5"/>
      <c r="F103" s="5"/>
      <c r="G103" s="36"/>
    </row>
    <row r="104" ht="12.0" customHeight="1">
      <c r="C104" s="5"/>
      <c r="D104" s="5"/>
      <c r="E104" s="5"/>
      <c r="F104" s="5"/>
      <c r="G104" s="36"/>
    </row>
    <row r="105" ht="12.0" customHeight="1">
      <c r="C105" s="5"/>
      <c r="D105" s="5"/>
      <c r="E105" s="5"/>
      <c r="F105" s="5"/>
      <c r="G105" s="36"/>
    </row>
    <row r="106" ht="12.0" customHeight="1">
      <c r="C106" s="5"/>
      <c r="D106" s="5"/>
      <c r="E106" s="5"/>
      <c r="F106" s="5"/>
      <c r="G106" s="36"/>
    </row>
    <row r="107" ht="12.0" customHeight="1">
      <c r="C107" s="5"/>
      <c r="D107" s="5"/>
      <c r="E107" s="5"/>
      <c r="F107" s="5"/>
      <c r="G107" s="36"/>
    </row>
    <row r="108" ht="12.0" customHeight="1">
      <c r="C108" s="5"/>
      <c r="D108" s="5"/>
      <c r="E108" s="5"/>
      <c r="F108" s="5"/>
      <c r="G108" s="36"/>
    </row>
    <row r="109" ht="12.0" customHeight="1">
      <c r="C109" s="5"/>
      <c r="D109" s="5"/>
      <c r="E109" s="5"/>
      <c r="F109" s="5"/>
      <c r="G109" s="36"/>
    </row>
    <row r="110" ht="12.0" customHeight="1">
      <c r="C110" s="5"/>
      <c r="D110" s="5"/>
      <c r="E110" s="5"/>
      <c r="F110" s="5"/>
      <c r="G110" s="36"/>
    </row>
    <row r="111" ht="12.0" customHeight="1">
      <c r="C111" s="5"/>
      <c r="D111" s="5"/>
      <c r="E111" s="5"/>
      <c r="F111" s="5"/>
      <c r="G111" s="36"/>
    </row>
    <row r="112" ht="12.0" customHeight="1">
      <c r="C112" s="5"/>
      <c r="D112" s="5"/>
      <c r="E112" s="5"/>
      <c r="F112" s="5"/>
      <c r="G112" s="36"/>
    </row>
    <row r="113" ht="12.0" customHeight="1">
      <c r="C113" s="5"/>
      <c r="D113" s="5"/>
      <c r="E113" s="5"/>
      <c r="F113" s="5"/>
      <c r="G113" s="36"/>
    </row>
    <row r="114" ht="12.0" customHeight="1">
      <c r="C114" s="5"/>
      <c r="D114" s="5"/>
      <c r="E114" s="5"/>
      <c r="F114" s="5"/>
      <c r="G114" s="36"/>
    </row>
    <row r="115" ht="12.0" customHeight="1">
      <c r="C115" s="5"/>
      <c r="D115" s="5"/>
      <c r="E115" s="5"/>
      <c r="F115" s="5"/>
      <c r="G115" s="36"/>
    </row>
    <row r="116" ht="12.0" customHeight="1">
      <c r="C116" s="5"/>
      <c r="D116" s="5"/>
      <c r="E116" s="5"/>
      <c r="F116" s="5"/>
      <c r="G116" s="36"/>
    </row>
    <row r="117" ht="12.0" customHeight="1">
      <c r="C117" s="5"/>
      <c r="D117" s="5"/>
      <c r="E117" s="5"/>
      <c r="F117" s="5"/>
      <c r="G117" s="36"/>
    </row>
    <row r="118" ht="12.0" customHeight="1">
      <c r="C118" s="5"/>
      <c r="D118" s="5"/>
      <c r="E118" s="5"/>
      <c r="F118" s="5"/>
      <c r="G118" s="36"/>
    </row>
    <row r="119" ht="12.0" customHeight="1">
      <c r="C119" s="5"/>
      <c r="D119" s="5"/>
      <c r="E119" s="5"/>
      <c r="F119" s="5"/>
      <c r="G119" s="36"/>
    </row>
    <row r="120" ht="12.0" customHeight="1">
      <c r="C120" s="5"/>
      <c r="D120" s="5"/>
      <c r="E120" s="5"/>
      <c r="F120" s="5"/>
      <c r="G120" s="36"/>
    </row>
    <row r="121" ht="12.0" customHeight="1">
      <c r="C121" s="5"/>
      <c r="D121" s="5"/>
      <c r="E121" s="5"/>
      <c r="F121" s="5"/>
      <c r="G121" s="36"/>
    </row>
    <row r="122" ht="12.0" customHeight="1">
      <c r="C122" s="5"/>
      <c r="D122" s="5"/>
      <c r="E122" s="5"/>
      <c r="F122" s="5"/>
      <c r="G122" s="36"/>
    </row>
    <row r="123" ht="12.0" customHeight="1">
      <c r="C123" s="5"/>
      <c r="D123" s="5"/>
      <c r="E123" s="5"/>
      <c r="F123" s="5"/>
      <c r="G123" s="36"/>
    </row>
    <row r="124" ht="12.0" customHeight="1">
      <c r="C124" s="5"/>
      <c r="D124" s="5"/>
      <c r="E124" s="5"/>
      <c r="F124" s="5"/>
      <c r="G124" s="36"/>
    </row>
    <row r="125" ht="12.0" customHeight="1">
      <c r="C125" s="5"/>
      <c r="D125" s="5"/>
      <c r="E125" s="5"/>
      <c r="F125" s="5"/>
      <c r="G125" s="36"/>
    </row>
    <row r="126" ht="12.0" customHeight="1">
      <c r="C126" s="5"/>
      <c r="D126" s="5"/>
      <c r="E126" s="5"/>
      <c r="F126" s="5"/>
      <c r="G126" s="36"/>
    </row>
    <row r="127" ht="12.0" customHeight="1">
      <c r="C127" s="5"/>
      <c r="D127" s="5"/>
      <c r="E127" s="5"/>
      <c r="F127" s="5"/>
      <c r="G127" s="36"/>
    </row>
    <row r="128" ht="12.0" customHeight="1">
      <c r="C128" s="5"/>
      <c r="D128" s="5"/>
      <c r="E128" s="5"/>
      <c r="F128" s="5"/>
      <c r="G128" s="36"/>
    </row>
    <row r="129" ht="12.0" customHeight="1">
      <c r="C129" s="5"/>
      <c r="D129" s="5"/>
      <c r="E129" s="5"/>
      <c r="F129" s="5"/>
      <c r="G129" s="36"/>
    </row>
    <row r="130" ht="12.0" customHeight="1">
      <c r="C130" s="5"/>
      <c r="D130" s="5"/>
      <c r="E130" s="5"/>
      <c r="F130" s="5"/>
      <c r="G130" s="36"/>
    </row>
    <row r="131" ht="12.0" customHeight="1">
      <c r="C131" s="5"/>
      <c r="D131" s="5"/>
      <c r="E131" s="5"/>
      <c r="F131" s="5"/>
      <c r="G131" s="36"/>
    </row>
    <row r="132" ht="12.0" customHeight="1">
      <c r="C132" s="5"/>
      <c r="D132" s="5"/>
      <c r="E132" s="5"/>
      <c r="F132" s="5"/>
      <c r="G132" s="36"/>
    </row>
    <row r="133" ht="12.0" customHeight="1">
      <c r="C133" s="5"/>
      <c r="D133" s="5"/>
      <c r="E133" s="5"/>
      <c r="F133" s="5"/>
      <c r="G133" s="36"/>
    </row>
    <row r="134" ht="12.0" customHeight="1">
      <c r="C134" s="5"/>
      <c r="D134" s="5"/>
      <c r="E134" s="5"/>
      <c r="F134" s="5"/>
      <c r="G134" s="36"/>
    </row>
    <row r="135" ht="12.0" customHeight="1">
      <c r="C135" s="5"/>
      <c r="D135" s="5"/>
      <c r="E135" s="5"/>
      <c r="F135" s="5"/>
      <c r="G135" s="36"/>
    </row>
    <row r="136" ht="12.0" customHeight="1">
      <c r="C136" s="5"/>
      <c r="D136" s="5"/>
      <c r="E136" s="5"/>
      <c r="F136" s="5"/>
      <c r="G136" s="36"/>
    </row>
    <row r="137" ht="12.0" customHeight="1">
      <c r="C137" s="5"/>
      <c r="D137" s="5"/>
      <c r="E137" s="5"/>
      <c r="F137" s="5"/>
      <c r="G137" s="36"/>
    </row>
    <row r="138" ht="12.0" customHeight="1">
      <c r="C138" s="5"/>
      <c r="D138" s="5"/>
      <c r="E138" s="5"/>
      <c r="F138" s="5"/>
      <c r="G138" s="36"/>
    </row>
    <row r="139" ht="12.0" customHeight="1">
      <c r="C139" s="5"/>
      <c r="D139" s="5"/>
      <c r="E139" s="5"/>
      <c r="F139" s="5"/>
      <c r="G139" s="36"/>
    </row>
    <row r="140" ht="12.0" customHeight="1">
      <c r="C140" s="5"/>
      <c r="D140" s="5"/>
      <c r="E140" s="5"/>
      <c r="F140" s="5"/>
      <c r="G140" s="36"/>
    </row>
    <row r="141" ht="12.0" customHeight="1">
      <c r="C141" s="5"/>
      <c r="D141" s="5"/>
      <c r="E141" s="5"/>
      <c r="F141" s="5"/>
      <c r="G141" s="36"/>
    </row>
    <row r="142" ht="12.0" customHeight="1">
      <c r="C142" s="5"/>
      <c r="D142" s="5"/>
      <c r="E142" s="5"/>
      <c r="F142" s="5"/>
      <c r="G142" s="36"/>
    </row>
    <row r="143" ht="12.0" customHeight="1">
      <c r="C143" s="5"/>
      <c r="D143" s="5"/>
      <c r="E143" s="5"/>
      <c r="F143" s="5"/>
      <c r="G143" s="36"/>
    </row>
    <row r="144" ht="12.0" customHeight="1">
      <c r="C144" s="5"/>
      <c r="D144" s="5"/>
      <c r="E144" s="5"/>
      <c r="F144" s="5"/>
      <c r="G144" s="36"/>
    </row>
    <row r="145" ht="12.0" customHeight="1">
      <c r="C145" s="5"/>
      <c r="D145" s="5"/>
      <c r="E145" s="5"/>
      <c r="F145" s="5"/>
      <c r="G145" s="36"/>
    </row>
    <row r="146" ht="12.0" customHeight="1">
      <c r="C146" s="5"/>
      <c r="D146" s="5"/>
      <c r="E146" s="5"/>
      <c r="F146" s="5"/>
      <c r="G146" s="36"/>
    </row>
    <row r="147" ht="12.0" customHeight="1">
      <c r="C147" s="5"/>
      <c r="D147" s="5"/>
      <c r="E147" s="5"/>
      <c r="F147" s="5"/>
      <c r="G147" s="36"/>
    </row>
    <row r="148" ht="12.0" customHeight="1">
      <c r="C148" s="5"/>
      <c r="D148" s="5"/>
      <c r="E148" s="5"/>
      <c r="F148" s="5"/>
      <c r="G148" s="36"/>
    </row>
    <row r="149" ht="12.0" customHeight="1">
      <c r="C149" s="5"/>
      <c r="D149" s="5"/>
      <c r="E149" s="5"/>
      <c r="F149" s="5"/>
      <c r="G149" s="36"/>
    </row>
    <row r="150" ht="12.0" customHeight="1">
      <c r="C150" s="5"/>
      <c r="D150" s="5"/>
      <c r="E150" s="5"/>
      <c r="F150" s="5"/>
      <c r="G150" s="36"/>
    </row>
    <row r="151" ht="12.0" customHeight="1">
      <c r="C151" s="5"/>
      <c r="D151" s="5"/>
      <c r="E151" s="5"/>
      <c r="F151" s="5"/>
      <c r="G151" s="36"/>
    </row>
    <row r="152" ht="12.0" customHeight="1">
      <c r="C152" s="5"/>
      <c r="D152" s="5"/>
      <c r="E152" s="5"/>
      <c r="F152" s="5"/>
      <c r="G152" s="36"/>
    </row>
    <row r="153" ht="12.0" customHeight="1">
      <c r="C153" s="5"/>
      <c r="D153" s="5"/>
      <c r="E153" s="5"/>
      <c r="F153" s="5"/>
      <c r="G153" s="36"/>
    </row>
    <row r="154" ht="12.0" customHeight="1">
      <c r="C154" s="5"/>
      <c r="D154" s="5"/>
      <c r="E154" s="5"/>
      <c r="F154" s="5"/>
      <c r="G154" s="36"/>
    </row>
    <row r="155" ht="12.0" customHeight="1">
      <c r="C155" s="5"/>
      <c r="D155" s="5"/>
      <c r="E155" s="5"/>
      <c r="F155" s="5"/>
      <c r="G155" s="36"/>
    </row>
    <row r="156" ht="12.0" customHeight="1">
      <c r="C156" s="5"/>
      <c r="D156" s="5"/>
      <c r="E156" s="5"/>
      <c r="F156" s="5"/>
      <c r="G156" s="36"/>
    </row>
    <row r="157" ht="12.0" customHeight="1">
      <c r="C157" s="5"/>
      <c r="D157" s="5"/>
      <c r="E157" s="5"/>
      <c r="F157" s="5"/>
      <c r="G157" s="36"/>
    </row>
    <row r="158" ht="12.0" customHeight="1">
      <c r="C158" s="5"/>
      <c r="D158" s="5"/>
      <c r="E158" s="5"/>
      <c r="F158" s="5"/>
      <c r="G158" s="36"/>
    </row>
    <row r="159" ht="12.0" customHeight="1">
      <c r="C159" s="5"/>
      <c r="D159" s="5"/>
      <c r="E159" s="5"/>
      <c r="F159" s="5"/>
      <c r="G159" s="36"/>
    </row>
    <row r="160" ht="12.0" customHeight="1">
      <c r="C160" s="5"/>
      <c r="D160" s="5"/>
      <c r="E160" s="5"/>
      <c r="F160" s="5"/>
      <c r="G160" s="36"/>
    </row>
    <row r="161" ht="12.0" customHeight="1">
      <c r="C161" s="5"/>
      <c r="D161" s="5"/>
      <c r="E161" s="5"/>
      <c r="F161" s="5"/>
      <c r="G161" s="36"/>
    </row>
    <row r="162" ht="12.0" customHeight="1">
      <c r="C162" s="5"/>
      <c r="D162" s="5"/>
      <c r="E162" s="5"/>
      <c r="F162" s="5"/>
      <c r="G162" s="36"/>
    </row>
    <row r="163" ht="12.0" customHeight="1">
      <c r="C163" s="5"/>
      <c r="D163" s="5"/>
      <c r="E163" s="5"/>
      <c r="F163" s="5"/>
      <c r="G163" s="36"/>
    </row>
    <row r="164" ht="12.0" customHeight="1">
      <c r="C164" s="5"/>
      <c r="D164" s="5"/>
      <c r="E164" s="5"/>
      <c r="F164" s="5"/>
      <c r="G164" s="36"/>
    </row>
    <row r="165" ht="12.0" customHeight="1">
      <c r="C165" s="5"/>
      <c r="D165" s="5"/>
      <c r="E165" s="5"/>
      <c r="F165" s="5"/>
      <c r="G165" s="36"/>
    </row>
    <row r="166" ht="12.0" customHeight="1">
      <c r="C166" s="5"/>
      <c r="D166" s="5"/>
      <c r="E166" s="5"/>
      <c r="F166" s="5"/>
      <c r="G166" s="36"/>
    </row>
    <row r="167" ht="12.0" customHeight="1">
      <c r="C167" s="5"/>
      <c r="D167" s="5"/>
      <c r="E167" s="5"/>
      <c r="F167" s="5"/>
      <c r="G167" s="36"/>
    </row>
    <row r="168" ht="12.0" customHeight="1">
      <c r="C168" s="5"/>
      <c r="D168" s="5"/>
      <c r="E168" s="5"/>
      <c r="F168" s="5"/>
      <c r="G168" s="36"/>
    </row>
    <row r="169" ht="12.0" customHeight="1">
      <c r="C169" s="5"/>
      <c r="D169" s="5"/>
      <c r="E169" s="5"/>
      <c r="F169" s="5"/>
      <c r="G169" s="36"/>
    </row>
    <row r="170" ht="12.0" customHeight="1">
      <c r="C170" s="5"/>
      <c r="D170" s="5"/>
      <c r="E170" s="5"/>
      <c r="F170" s="5"/>
      <c r="G170" s="36"/>
    </row>
    <row r="171" ht="12.0" customHeight="1">
      <c r="C171" s="5"/>
      <c r="D171" s="5"/>
      <c r="E171" s="5"/>
      <c r="F171" s="5"/>
      <c r="G171" s="36"/>
    </row>
    <row r="172" ht="12.0" customHeight="1">
      <c r="C172" s="5"/>
      <c r="D172" s="5"/>
      <c r="E172" s="5"/>
      <c r="F172" s="5"/>
      <c r="G172" s="36"/>
    </row>
    <row r="173" ht="12.0" customHeight="1">
      <c r="C173" s="5"/>
      <c r="D173" s="5"/>
      <c r="E173" s="5"/>
      <c r="F173" s="5"/>
      <c r="G173" s="36"/>
    </row>
    <row r="174" ht="12.0" customHeight="1">
      <c r="C174" s="5"/>
      <c r="D174" s="5"/>
      <c r="E174" s="5"/>
      <c r="F174" s="5"/>
      <c r="G174" s="36"/>
    </row>
    <row r="175" ht="12.0" customHeight="1">
      <c r="C175" s="5"/>
      <c r="D175" s="5"/>
      <c r="E175" s="5"/>
      <c r="F175" s="5"/>
      <c r="G175" s="36"/>
    </row>
    <row r="176" ht="12.0" customHeight="1">
      <c r="C176" s="5"/>
      <c r="D176" s="5"/>
      <c r="E176" s="5"/>
      <c r="F176" s="5"/>
      <c r="G176" s="36"/>
    </row>
    <row r="177" ht="12.0" customHeight="1">
      <c r="C177" s="5"/>
      <c r="D177" s="5"/>
      <c r="E177" s="5"/>
      <c r="F177" s="5"/>
      <c r="G177" s="36"/>
    </row>
    <row r="178" ht="12.0" customHeight="1">
      <c r="C178" s="5"/>
      <c r="D178" s="5"/>
      <c r="E178" s="5"/>
      <c r="F178" s="5"/>
      <c r="G178" s="36"/>
    </row>
    <row r="179" ht="12.0" customHeight="1">
      <c r="C179" s="5"/>
      <c r="D179" s="5"/>
      <c r="E179" s="5"/>
      <c r="F179" s="5"/>
      <c r="G179" s="36"/>
    </row>
    <row r="180" ht="12.0" customHeight="1">
      <c r="C180" s="5"/>
      <c r="D180" s="5"/>
      <c r="E180" s="5"/>
      <c r="F180" s="5"/>
      <c r="G180" s="36"/>
    </row>
    <row r="181" ht="12.0" customHeight="1">
      <c r="C181" s="5"/>
      <c r="D181" s="5"/>
      <c r="E181" s="5"/>
      <c r="F181" s="5"/>
      <c r="G181" s="36"/>
    </row>
    <row r="182" ht="12.0" customHeight="1">
      <c r="C182" s="5"/>
      <c r="D182" s="5"/>
      <c r="E182" s="5"/>
      <c r="F182" s="5"/>
      <c r="G182" s="36"/>
    </row>
    <row r="183" ht="12.0" customHeight="1">
      <c r="C183" s="5"/>
      <c r="D183" s="5"/>
      <c r="E183" s="5"/>
      <c r="F183" s="5"/>
      <c r="G183" s="36"/>
    </row>
    <row r="184" ht="12.0" customHeight="1">
      <c r="C184" s="5"/>
      <c r="D184" s="5"/>
      <c r="E184" s="5"/>
      <c r="F184" s="5"/>
      <c r="G184" s="36"/>
    </row>
    <row r="185" ht="12.0" customHeight="1">
      <c r="C185" s="5"/>
      <c r="D185" s="5"/>
      <c r="E185" s="5"/>
      <c r="F185" s="5"/>
      <c r="G185" s="36"/>
    </row>
    <row r="186" ht="12.0" customHeight="1">
      <c r="C186" s="5"/>
      <c r="D186" s="5"/>
      <c r="E186" s="5"/>
      <c r="F186" s="5"/>
      <c r="G186" s="36"/>
    </row>
    <row r="187" ht="12.0" customHeight="1">
      <c r="C187" s="5"/>
      <c r="D187" s="5"/>
      <c r="E187" s="5"/>
      <c r="F187" s="5"/>
      <c r="G187" s="36"/>
    </row>
    <row r="188" ht="12.0" customHeight="1">
      <c r="C188" s="5"/>
      <c r="D188" s="5"/>
      <c r="E188" s="5"/>
      <c r="F188" s="5"/>
      <c r="G188" s="36"/>
    </row>
    <row r="189" ht="12.0" customHeight="1">
      <c r="C189" s="5"/>
      <c r="D189" s="5"/>
      <c r="E189" s="5"/>
      <c r="F189" s="5"/>
      <c r="G189" s="36"/>
    </row>
    <row r="190" ht="12.0" customHeight="1">
      <c r="C190" s="5"/>
      <c r="D190" s="5"/>
      <c r="E190" s="5"/>
      <c r="F190" s="5"/>
      <c r="G190" s="36"/>
    </row>
    <row r="191" ht="12.0" customHeight="1">
      <c r="C191" s="5"/>
      <c r="D191" s="5"/>
      <c r="E191" s="5"/>
      <c r="F191" s="5"/>
      <c r="G191" s="36"/>
    </row>
    <row r="192" ht="12.0" customHeight="1">
      <c r="C192" s="5"/>
      <c r="D192" s="5"/>
      <c r="E192" s="5"/>
      <c r="F192" s="5"/>
      <c r="G192" s="36"/>
    </row>
    <row r="193" ht="12.0" customHeight="1">
      <c r="C193" s="5"/>
      <c r="D193" s="5"/>
      <c r="E193" s="5"/>
      <c r="F193" s="5"/>
      <c r="G193" s="36"/>
    </row>
    <row r="194" ht="12.0" customHeight="1">
      <c r="C194" s="5"/>
      <c r="D194" s="5"/>
      <c r="E194" s="5"/>
      <c r="F194" s="5"/>
      <c r="G194" s="36"/>
    </row>
    <row r="195" ht="12.0" customHeight="1">
      <c r="C195" s="5"/>
      <c r="D195" s="5"/>
      <c r="E195" s="5"/>
      <c r="F195" s="5"/>
      <c r="G195" s="36"/>
    </row>
    <row r="196" ht="12.0" customHeight="1">
      <c r="C196" s="5"/>
      <c r="D196" s="5"/>
      <c r="E196" s="5"/>
      <c r="F196" s="5"/>
      <c r="G196" s="36"/>
    </row>
    <row r="197" ht="12.0" customHeight="1">
      <c r="C197" s="5"/>
      <c r="D197" s="5"/>
      <c r="E197" s="5"/>
      <c r="F197" s="5"/>
      <c r="G197" s="36"/>
    </row>
    <row r="198" ht="12.0" customHeight="1">
      <c r="C198" s="5"/>
      <c r="D198" s="5"/>
      <c r="E198" s="5"/>
      <c r="F198" s="5"/>
      <c r="G198" s="36"/>
    </row>
    <row r="199" ht="12.0" customHeight="1">
      <c r="C199" s="5"/>
      <c r="D199" s="5"/>
      <c r="E199" s="5"/>
      <c r="F199" s="5"/>
      <c r="G199" s="36"/>
    </row>
    <row r="200" ht="12.0" customHeight="1">
      <c r="C200" s="5"/>
      <c r="D200" s="5"/>
      <c r="E200" s="5"/>
      <c r="F200" s="5"/>
      <c r="G200" s="36"/>
    </row>
    <row r="201" ht="12.0" customHeight="1">
      <c r="C201" s="5"/>
      <c r="D201" s="5"/>
      <c r="E201" s="5"/>
      <c r="F201" s="5"/>
      <c r="G201" s="36"/>
    </row>
    <row r="202" ht="12.0" customHeight="1">
      <c r="C202" s="5"/>
      <c r="D202" s="5"/>
      <c r="E202" s="5"/>
      <c r="F202" s="5"/>
      <c r="G202" s="36"/>
    </row>
    <row r="203" ht="12.0" customHeight="1">
      <c r="C203" s="5"/>
      <c r="D203" s="5"/>
      <c r="E203" s="5"/>
      <c r="F203" s="5"/>
      <c r="G203" s="36"/>
    </row>
    <row r="204" ht="12.0" customHeight="1">
      <c r="C204" s="5"/>
      <c r="D204" s="5"/>
      <c r="E204" s="5"/>
      <c r="F204" s="5"/>
      <c r="G204" s="36"/>
    </row>
    <row r="205" ht="12.0" customHeight="1">
      <c r="C205" s="5"/>
      <c r="D205" s="5"/>
      <c r="E205" s="5"/>
      <c r="F205" s="5"/>
      <c r="G205" s="36"/>
    </row>
    <row r="206" ht="12.0" customHeight="1">
      <c r="C206" s="5"/>
      <c r="D206" s="5"/>
      <c r="E206" s="5"/>
      <c r="F206" s="5"/>
      <c r="G206" s="36"/>
    </row>
    <row r="207" ht="12.0" customHeight="1">
      <c r="C207" s="5"/>
      <c r="D207" s="5"/>
      <c r="E207" s="5"/>
      <c r="F207" s="5"/>
      <c r="G207" s="36"/>
    </row>
    <row r="208" ht="12.0" customHeight="1">
      <c r="C208" s="5"/>
      <c r="D208" s="5"/>
      <c r="E208" s="5"/>
      <c r="F208" s="5"/>
      <c r="G208" s="36"/>
    </row>
    <row r="209" ht="12.0" customHeight="1">
      <c r="C209" s="5"/>
      <c r="D209" s="5"/>
      <c r="E209" s="5"/>
      <c r="F209" s="5"/>
      <c r="G209" s="36"/>
    </row>
    <row r="210" ht="12.0" customHeight="1">
      <c r="C210" s="5"/>
      <c r="D210" s="5"/>
      <c r="E210" s="5"/>
      <c r="F210" s="5"/>
      <c r="G210" s="36"/>
    </row>
    <row r="211" ht="12.0" customHeight="1">
      <c r="C211" s="5"/>
      <c r="D211" s="5"/>
      <c r="E211" s="5"/>
      <c r="F211" s="5"/>
      <c r="G211" s="36"/>
    </row>
    <row r="212" ht="12.0" customHeight="1">
      <c r="C212" s="5"/>
      <c r="D212" s="5"/>
      <c r="E212" s="5"/>
      <c r="F212" s="5"/>
      <c r="G212" s="36"/>
    </row>
    <row r="213" ht="12.0" customHeight="1">
      <c r="C213" s="5"/>
      <c r="D213" s="5"/>
      <c r="E213" s="5"/>
      <c r="F213" s="5"/>
      <c r="G213" s="36"/>
    </row>
    <row r="214" ht="12.0" customHeight="1">
      <c r="C214" s="5"/>
      <c r="D214" s="5"/>
      <c r="E214" s="5"/>
      <c r="F214" s="5"/>
      <c r="G214" s="36"/>
    </row>
    <row r="215" ht="12.0" customHeight="1">
      <c r="C215" s="5"/>
      <c r="D215" s="5"/>
      <c r="E215" s="5"/>
      <c r="F215" s="5"/>
      <c r="G215" s="36"/>
    </row>
    <row r="216" ht="12.0" customHeight="1">
      <c r="C216" s="5"/>
      <c r="D216" s="5"/>
      <c r="E216" s="5"/>
      <c r="F216" s="5"/>
      <c r="G216" s="36"/>
    </row>
    <row r="217" ht="12.0" customHeight="1">
      <c r="C217" s="5"/>
      <c r="D217" s="5"/>
      <c r="E217" s="5"/>
      <c r="F217" s="5"/>
      <c r="G217" s="36"/>
    </row>
    <row r="218" ht="12.0" customHeight="1">
      <c r="C218" s="5"/>
      <c r="D218" s="5"/>
      <c r="E218" s="5"/>
      <c r="F218" s="5"/>
      <c r="G218" s="36"/>
    </row>
    <row r="219" ht="12.0" customHeight="1">
      <c r="C219" s="5"/>
      <c r="D219" s="5"/>
      <c r="E219" s="5"/>
      <c r="F219" s="5"/>
      <c r="G219" s="36"/>
    </row>
    <row r="220" ht="12.0" customHeight="1">
      <c r="C220" s="5"/>
      <c r="D220" s="5"/>
      <c r="E220" s="5"/>
      <c r="F220" s="5"/>
      <c r="G220" s="36"/>
    </row>
    <row r="221" ht="12.0" customHeight="1">
      <c r="C221" s="5"/>
      <c r="D221" s="5"/>
      <c r="E221" s="5"/>
      <c r="F221" s="5"/>
      <c r="G221" s="36"/>
    </row>
    <row r="222" ht="12.0" customHeight="1">
      <c r="C222" s="5"/>
      <c r="D222" s="5"/>
      <c r="E222" s="5"/>
      <c r="F222" s="5"/>
      <c r="G222" s="36"/>
    </row>
    <row r="223" ht="12.0" customHeight="1">
      <c r="C223" s="5"/>
      <c r="D223" s="5"/>
      <c r="E223" s="5"/>
      <c r="F223" s="5"/>
      <c r="G223" s="36"/>
    </row>
    <row r="224" ht="12.0" customHeight="1">
      <c r="C224" s="5"/>
      <c r="D224" s="5"/>
      <c r="E224" s="5"/>
      <c r="F224" s="5"/>
      <c r="G224" s="36"/>
    </row>
    <row r="225" ht="12.0" customHeight="1">
      <c r="C225" s="5"/>
      <c r="D225" s="5"/>
      <c r="E225" s="5"/>
      <c r="F225" s="5"/>
      <c r="G225" s="36"/>
    </row>
    <row r="226" ht="12.0" customHeight="1">
      <c r="C226" s="5"/>
      <c r="D226" s="5"/>
      <c r="E226" s="5"/>
      <c r="F226" s="5"/>
      <c r="G226" s="36"/>
    </row>
    <row r="227" ht="12.0" customHeight="1">
      <c r="C227" s="5"/>
      <c r="D227" s="5"/>
      <c r="E227" s="5"/>
      <c r="F227" s="5"/>
      <c r="G227" s="36"/>
    </row>
    <row r="228" ht="12.0" customHeight="1">
      <c r="C228" s="5"/>
      <c r="D228" s="5"/>
      <c r="E228" s="5"/>
      <c r="F228" s="5"/>
      <c r="G228" s="36"/>
    </row>
    <row r="229" ht="12.0" customHeight="1">
      <c r="C229" s="5"/>
      <c r="D229" s="5"/>
      <c r="E229" s="5"/>
      <c r="F229" s="5"/>
      <c r="G229" s="36"/>
    </row>
    <row r="230" ht="12.0" customHeight="1">
      <c r="C230" s="5"/>
      <c r="D230" s="5"/>
      <c r="E230" s="5"/>
      <c r="F230" s="5"/>
      <c r="G230" s="36"/>
    </row>
    <row r="231" ht="12.0" customHeight="1">
      <c r="C231" s="5"/>
      <c r="D231" s="5"/>
      <c r="E231" s="5"/>
      <c r="F231" s="5"/>
      <c r="G231" s="36"/>
    </row>
    <row r="232" ht="12.0" customHeight="1">
      <c r="C232" s="5"/>
      <c r="D232" s="5"/>
      <c r="E232" s="5"/>
      <c r="F232" s="5"/>
      <c r="G232" s="36"/>
    </row>
    <row r="233" ht="12.0" customHeight="1">
      <c r="C233" s="5"/>
      <c r="D233" s="5"/>
      <c r="E233" s="5"/>
      <c r="F233" s="5"/>
      <c r="G233" s="36"/>
    </row>
    <row r="234" ht="12.0" customHeight="1">
      <c r="C234" s="5"/>
      <c r="D234" s="5"/>
      <c r="E234" s="5"/>
      <c r="F234" s="5"/>
      <c r="G234" s="36"/>
    </row>
    <row r="235" ht="12.0" customHeight="1">
      <c r="C235" s="5"/>
      <c r="D235" s="5"/>
      <c r="E235" s="5"/>
      <c r="F235" s="5"/>
      <c r="G235" s="36"/>
    </row>
    <row r="236" ht="12.0" customHeight="1">
      <c r="C236" s="5"/>
      <c r="D236" s="5"/>
      <c r="E236" s="5"/>
      <c r="F236" s="5"/>
      <c r="G236" s="36"/>
    </row>
    <row r="237" ht="12.0" customHeight="1">
      <c r="C237" s="5"/>
      <c r="D237" s="5"/>
      <c r="E237" s="5"/>
      <c r="F237" s="5"/>
      <c r="G237" s="36"/>
    </row>
    <row r="238" ht="12.0" customHeight="1">
      <c r="C238" s="5"/>
      <c r="D238" s="5"/>
      <c r="E238" s="5"/>
      <c r="F238" s="5"/>
      <c r="G238" s="36"/>
    </row>
    <row r="239" ht="12.0" customHeight="1">
      <c r="C239" s="5"/>
      <c r="D239" s="5"/>
      <c r="E239" s="5"/>
      <c r="F239" s="5"/>
      <c r="G239" s="36"/>
    </row>
    <row r="240" ht="12.0" customHeight="1">
      <c r="C240" s="5"/>
      <c r="D240" s="5"/>
      <c r="E240" s="5"/>
      <c r="F240" s="5"/>
      <c r="G240" s="36"/>
    </row>
    <row r="241" ht="12.0" customHeight="1">
      <c r="C241" s="5"/>
      <c r="D241" s="5"/>
      <c r="E241" s="5"/>
      <c r="F241" s="5"/>
      <c r="G241" s="36"/>
    </row>
    <row r="242" ht="12.0" customHeight="1">
      <c r="C242" s="5"/>
      <c r="D242" s="5"/>
      <c r="E242" s="5"/>
      <c r="F242" s="5"/>
      <c r="G242" s="36"/>
    </row>
    <row r="243" ht="12.0" customHeight="1">
      <c r="C243" s="5"/>
      <c r="D243" s="5"/>
      <c r="E243" s="5"/>
      <c r="F243" s="5"/>
      <c r="G243" s="36"/>
    </row>
    <row r="244" ht="12.0" customHeight="1">
      <c r="C244" s="5"/>
      <c r="D244" s="5"/>
      <c r="E244" s="5"/>
      <c r="F244" s="5"/>
      <c r="G244" s="36"/>
    </row>
    <row r="245" ht="12.0" customHeight="1">
      <c r="C245" s="5"/>
      <c r="D245" s="5"/>
      <c r="E245" s="5"/>
      <c r="F245" s="5"/>
      <c r="G245" s="36"/>
    </row>
    <row r="246" ht="12.0" customHeight="1">
      <c r="C246" s="5"/>
      <c r="D246" s="5"/>
      <c r="E246" s="5"/>
      <c r="F246" s="5"/>
      <c r="G246" s="36"/>
    </row>
    <row r="247" ht="12.0" customHeight="1">
      <c r="C247" s="5"/>
      <c r="D247" s="5"/>
      <c r="E247" s="5"/>
      <c r="F247" s="5"/>
      <c r="G247" s="36"/>
    </row>
    <row r="248" ht="12.0" customHeight="1">
      <c r="C248" s="5"/>
      <c r="D248" s="5"/>
      <c r="E248" s="5"/>
      <c r="F248" s="5"/>
      <c r="G248" s="36"/>
    </row>
    <row r="249" ht="12.0" customHeight="1">
      <c r="C249" s="5"/>
      <c r="D249" s="5"/>
      <c r="E249" s="5"/>
      <c r="F249" s="5"/>
      <c r="G249" s="36"/>
    </row>
    <row r="250" ht="12.0" customHeight="1">
      <c r="C250" s="5"/>
      <c r="D250" s="5"/>
      <c r="E250" s="5"/>
      <c r="F250" s="5"/>
      <c r="G250" s="36"/>
    </row>
    <row r="251" ht="12.0" customHeight="1">
      <c r="C251" s="5"/>
      <c r="D251" s="5"/>
      <c r="E251" s="5"/>
      <c r="F251" s="5"/>
      <c r="G251" s="36"/>
    </row>
    <row r="252" ht="12.0" customHeight="1">
      <c r="C252" s="5"/>
      <c r="D252" s="5"/>
      <c r="E252" s="5"/>
      <c r="F252" s="5"/>
      <c r="G252" s="36"/>
    </row>
    <row r="253" ht="12.0" customHeight="1">
      <c r="C253" s="5"/>
      <c r="D253" s="5"/>
      <c r="E253" s="5"/>
      <c r="F253" s="5"/>
      <c r="G253" s="36"/>
    </row>
    <row r="254" ht="12.0" customHeight="1">
      <c r="C254" s="5"/>
      <c r="D254" s="5"/>
      <c r="E254" s="5"/>
      <c r="F254" s="5"/>
      <c r="G254" s="36"/>
    </row>
    <row r="255" ht="12.0" customHeight="1">
      <c r="C255" s="5"/>
      <c r="D255" s="5"/>
      <c r="E255" s="5"/>
      <c r="F255" s="5"/>
      <c r="G255" s="36"/>
    </row>
    <row r="256" ht="12.0" customHeight="1">
      <c r="C256" s="5"/>
      <c r="D256" s="5"/>
      <c r="E256" s="5"/>
      <c r="F256" s="5"/>
      <c r="G256" s="36"/>
    </row>
    <row r="257" ht="12.0" customHeight="1">
      <c r="C257" s="5"/>
      <c r="D257" s="5"/>
      <c r="E257" s="5"/>
      <c r="F257" s="5"/>
      <c r="G257" s="36"/>
    </row>
    <row r="258" ht="12.0" customHeight="1">
      <c r="C258" s="5"/>
      <c r="D258" s="5"/>
      <c r="E258" s="5"/>
      <c r="F258" s="5"/>
      <c r="G258" s="36"/>
    </row>
    <row r="259" ht="12.0" customHeight="1">
      <c r="C259" s="5"/>
      <c r="D259" s="5"/>
      <c r="E259" s="5"/>
      <c r="F259" s="5"/>
      <c r="G259" s="36"/>
    </row>
    <row r="260" ht="12.0" customHeight="1">
      <c r="C260" s="5"/>
      <c r="D260" s="5"/>
      <c r="E260" s="5"/>
      <c r="F260" s="5"/>
      <c r="G260" s="36"/>
    </row>
    <row r="261" ht="12.0" customHeight="1">
      <c r="C261" s="5"/>
      <c r="D261" s="5"/>
      <c r="E261" s="5"/>
      <c r="F261" s="5"/>
      <c r="G261" s="36"/>
    </row>
    <row r="262" ht="12.0" customHeight="1">
      <c r="C262" s="5"/>
      <c r="D262" s="5"/>
      <c r="E262" s="5"/>
      <c r="F262" s="5"/>
      <c r="G262" s="36"/>
    </row>
    <row r="263" ht="12.0" customHeight="1">
      <c r="C263" s="5"/>
      <c r="D263" s="5"/>
      <c r="E263" s="5"/>
      <c r="F263" s="5"/>
      <c r="G263" s="36"/>
    </row>
    <row r="264" ht="12.0" customHeight="1">
      <c r="C264" s="5"/>
      <c r="D264" s="5"/>
      <c r="E264" s="5"/>
      <c r="F264" s="5"/>
      <c r="G264" s="36"/>
    </row>
    <row r="265" ht="12.0" customHeight="1">
      <c r="C265" s="5"/>
      <c r="D265" s="5"/>
      <c r="E265" s="5"/>
      <c r="F265" s="5"/>
      <c r="G265" s="36"/>
    </row>
    <row r="266" ht="12.0" customHeight="1">
      <c r="C266" s="5"/>
      <c r="D266" s="5"/>
      <c r="E266" s="5"/>
      <c r="F266" s="5"/>
      <c r="G266" s="36"/>
    </row>
    <row r="267" ht="12.0" customHeight="1">
      <c r="C267" s="5"/>
      <c r="D267" s="5"/>
      <c r="E267" s="5"/>
      <c r="F267" s="5"/>
      <c r="G267" s="36"/>
    </row>
    <row r="268" ht="12.0" customHeight="1">
      <c r="C268" s="5"/>
      <c r="D268" s="5"/>
      <c r="E268" s="5"/>
      <c r="F268" s="5"/>
      <c r="G268" s="36"/>
    </row>
    <row r="269" ht="12.0" customHeight="1">
      <c r="C269" s="5"/>
      <c r="D269" s="5"/>
      <c r="E269" s="5"/>
      <c r="F269" s="5"/>
      <c r="G269" s="36"/>
    </row>
    <row r="270" ht="12.0" customHeight="1">
      <c r="C270" s="5"/>
      <c r="D270" s="5"/>
      <c r="E270" s="5"/>
      <c r="F270" s="5"/>
      <c r="G270" s="36"/>
    </row>
    <row r="271" ht="12.0" customHeight="1">
      <c r="C271" s="5"/>
      <c r="D271" s="5"/>
      <c r="E271" s="5"/>
      <c r="F271" s="5"/>
      <c r="G271" s="36"/>
    </row>
    <row r="272" ht="12.0" customHeight="1">
      <c r="C272" s="5"/>
      <c r="D272" s="5"/>
      <c r="E272" s="5"/>
      <c r="F272" s="5"/>
      <c r="G272" s="36"/>
    </row>
    <row r="273" ht="12.0" customHeight="1">
      <c r="C273" s="5"/>
      <c r="D273" s="5"/>
      <c r="E273" s="5"/>
      <c r="F273" s="5"/>
      <c r="G273" s="36"/>
    </row>
    <row r="274" ht="12.0" customHeight="1">
      <c r="C274" s="5"/>
      <c r="D274" s="5"/>
      <c r="E274" s="5"/>
      <c r="F274" s="5"/>
      <c r="G274" s="36"/>
    </row>
    <row r="275" ht="12.0" customHeight="1">
      <c r="C275" s="5"/>
      <c r="D275" s="5"/>
      <c r="E275" s="5"/>
      <c r="F275" s="5"/>
      <c r="G275" s="36"/>
    </row>
    <row r="276" ht="12.0" customHeight="1">
      <c r="C276" s="5"/>
      <c r="D276" s="5"/>
      <c r="E276" s="5"/>
      <c r="F276" s="5"/>
      <c r="G276" s="36"/>
    </row>
    <row r="277" ht="12.0" customHeight="1">
      <c r="C277" s="5"/>
      <c r="D277" s="5"/>
      <c r="E277" s="5"/>
      <c r="F277" s="5"/>
      <c r="G277" s="36"/>
    </row>
    <row r="278" ht="12.0" customHeight="1">
      <c r="C278" s="5"/>
      <c r="D278" s="5"/>
      <c r="E278" s="5"/>
      <c r="F278" s="5"/>
      <c r="G278" s="36"/>
    </row>
    <row r="279" ht="12.0" customHeight="1">
      <c r="C279" s="5"/>
      <c r="D279" s="5"/>
      <c r="E279" s="5"/>
      <c r="F279" s="5"/>
      <c r="G279" s="36"/>
    </row>
    <row r="280" ht="12.0" customHeight="1">
      <c r="C280" s="5"/>
      <c r="D280" s="5"/>
      <c r="E280" s="5"/>
      <c r="F280" s="5"/>
      <c r="G280" s="36"/>
    </row>
    <row r="281" ht="12.0" customHeight="1">
      <c r="C281" s="5"/>
      <c r="D281" s="5"/>
      <c r="E281" s="5"/>
      <c r="F281" s="5"/>
      <c r="G281" s="36"/>
    </row>
    <row r="282" ht="12.0" customHeight="1">
      <c r="C282" s="5"/>
      <c r="D282" s="5"/>
      <c r="E282" s="5"/>
      <c r="F282" s="5"/>
      <c r="G282" s="36"/>
    </row>
    <row r="283" ht="12.0" customHeight="1">
      <c r="C283" s="5"/>
      <c r="D283" s="5"/>
      <c r="E283" s="5"/>
      <c r="F283" s="5"/>
      <c r="G283" s="36"/>
    </row>
    <row r="284" ht="12.0" customHeight="1">
      <c r="C284" s="5"/>
      <c r="D284" s="5"/>
      <c r="E284" s="5"/>
      <c r="F284" s="5"/>
      <c r="G284" s="36"/>
    </row>
    <row r="285" ht="12.0" customHeight="1">
      <c r="C285" s="5"/>
      <c r="D285" s="5"/>
      <c r="E285" s="5"/>
      <c r="F285" s="5"/>
      <c r="G285" s="36"/>
    </row>
    <row r="286" ht="12.0" customHeight="1">
      <c r="C286" s="5"/>
      <c r="D286" s="5"/>
      <c r="E286" s="5"/>
      <c r="F286" s="5"/>
      <c r="G286" s="36"/>
    </row>
    <row r="287" ht="12.0" customHeight="1">
      <c r="C287" s="5"/>
      <c r="D287" s="5"/>
      <c r="E287" s="5"/>
      <c r="F287" s="5"/>
      <c r="G287" s="36"/>
    </row>
    <row r="288" ht="12.0" customHeight="1">
      <c r="C288" s="5"/>
      <c r="D288" s="5"/>
      <c r="E288" s="5"/>
      <c r="F288" s="5"/>
      <c r="G288" s="36"/>
    </row>
    <row r="289" ht="12.0" customHeight="1">
      <c r="C289" s="5"/>
      <c r="D289" s="5"/>
      <c r="E289" s="5"/>
      <c r="F289" s="5"/>
      <c r="G289" s="36"/>
    </row>
    <row r="290" ht="12.0" customHeight="1">
      <c r="C290" s="5"/>
      <c r="D290" s="5"/>
      <c r="E290" s="5"/>
      <c r="F290" s="5"/>
      <c r="G290" s="36"/>
    </row>
    <row r="291" ht="12.0" customHeight="1">
      <c r="C291" s="5"/>
      <c r="D291" s="5"/>
      <c r="E291" s="5"/>
      <c r="F291" s="5"/>
      <c r="G291" s="36"/>
    </row>
    <row r="292" ht="12.0" customHeight="1">
      <c r="C292" s="5"/>
      <c r="D292" s="5"/>
      <c r="E292" s="5"/>
      <c r="F292" s="5"/>
      <c r="G292" s="36"/>
    </row>
    <row r="293" ht="12.0" customHeight="1">
      <c r="C293" s="5"/>
      <c r="D293" s="5"/>
      <c r="E293" s="5"/>
      <c r="F293" s="5"/>
      <c r="G293" s="36"/>
    </row>
    <row r="294" ht="12.0" customHeight="1">
      <c r="C294" s="5"/>
      <c r="D294" s="5"/>
      <c r="E294" s="5"/>
      <c r="F294" s="5"/>
      <c r="G294" s="36"/>
    </row>
    <row r="295" ht="12.0" customHeight="1">
      <c r="C295" s="5"/>
      <c r="D295" s="5"/>
      <c r="E295" s="5"/>
      <c r="F295" s="5"/>
      <c r="G295" s="36"/>
    </row>
    <row r="296" ht="12.0" customHeight="1">
      <c r="C296" s="5"/>
      <c r="D296" s="5"/>
      <c r="E296" s="5"/>
      <c r="F296" s="5"/>
      <c r="G296" s="36"/>
    </row>
    <row r="297" ht="12.0" customHeight="1">
      <c r="C297" s="5"/>
      <c r="D297" s="5"/>
      <c r="E297" s="5"/>
      <c r="F297" s="5"/>
      <c r="G297" s="36"/>
    </row>
    <row r="298" ht="12.0" customHeight="1">
      <c r="C298" s="5"/>
      <c r="D298" s="5"/>
      <c r="E298" s="5"/>
      <c r="F298" s="5"/>
      <c r="G298" s="36"/>
    </row>
    <row r="299" ht="12.0" customHeight="1">
      <c r="C299" s="5"/>
      <c r="D299" s="5"/>
      <c r="E299" s="5"/>
      <c r="F299" s="5"/>
      <c r="G299" s="36"/>
    </row>
    <row r="300" ht="12.0" customHeight="1">
      <c r="C300" s="5"/>
      <c r="D300" s="5"/>
      <c r="E300" s="5"/>
      <c r="F300" s="5"/>
      <c r="G300" s="36"/>
    </row>
    <row r="301" ht="12.0" customHeight="1">
      <c r="C301" s="5"/>
      <c r="D301" s="5"/>
      <c r="E301" s="5"/>
      <c r="F301" s="5"/>
      <c r="G301" s="36"/>
    </row>
    <row r="302" ht="12.0" customHeight="1">
      <c r="C302" s="5"/>
      <c r="D302" s="5"/>
      <c r="E302" s="5"/>
      <c r="F302" s="5"/>
      <c r="G302" s="36"/>
    </row>
    <row r="303" ht="12.0" customHeight="1">
      <c r="C303" s="5"/>
      <c r="D303" s="5"/>
      <c r="E303" s="5"/>
      <c r="F303" s="5"/>
      <c r="G303" s="36"/>
    </row>
    <row r="304" ht="12.0" customHeight="1">
      <c r="C304" s="5"/>
      <c r="D304" s="5"/>
      <c r="E304" s="5"/>
      <c r="F304" s="5"/>
      <c r="G304" s="36"/>
    </row>
    <row r="305" ht="12.0" customHeight="1">
      <c r="C305" s="5"/>
      <c r="D305" s="5"/>
      <c r="E305" s="5"/>
      <c r="F305" s="5"/>
      <c r="G305" s="36"/>
    </row>
    <row r="306" ht="12.0" customHeight="1">
      <c r="C306" s="5"/>
      <c r="D306" s="5"/>
      <c r="E306" s="5"/>
      <c r="F306" s="5"/>
      <c r="G306" s="36"/>
    </row>
    <row r="307" ht="12.0" customHeight="1">
      <c r="C307" s="5"/>
      <c r="D307" s="5"/>
      <c r="E307" s="5"/>
      <c r="F307" s="5"/>
      <c r="G307" s="36"/>
    </row>
    <row r="308" ht="12.0" customHeight="1">
      <c r="C308" s="5"/>
      <c r="D308" s="5"/>
      <c r="E308" s="5"/>
      <c r="F308" s="5"/>
      <c r="G308" s="36"/>
    </row>
    <row r="309" ht="12.0" customHeight="1">
      <c r="C309" s="5"/>
      <c r="D309" s="5"/>
      <c r="E309" s="5"/>
      <c r="F309" s="5"/>
      <c r="G309" s="36"/>
    </row>
    <row r="310" ht="12.0" customHeight="1">
      <c r="C310" s="5"/>
      <c r="D310" s="5"/>
      <c r="E310" s="5"/>
      <c r="F310" s="5"/>
      <c r="G310" s="36"/>
    </row>
    <row r="311" ht="12.0" customHeight="1">
      <c r="C311" s="5"/>
      <c r="D311" s="5"/>
      <c r="E311" s="5"/>
      <c r="F311" s="5"/>
      <c r="G311" s="36"/>
    </row>
    <row r="312" ht="12.0" customHeight="1">
      <c r="C312" s="5"/>
      <c r="D312" s="5"/>
      <c r="E312" s="5"/>
      <c r="F312" s="5"/>
      <c r="G312" s="36"/>
    </row>
    <row r="313" ht="12.0" customHeight="1">
      <c r="C313" s="5"/>
      <c r="D313" s="5"/>
      <c r="E313" s="5"/>
      <c r="F313" s="5"/>
      <c r="G313" s="36"/>
    </row>
    <row r="314" ht="12.0" customHeight="1">
      <c r="C314" s="5"/>
      <c r="D314" s="5"/>
      <c r="E314" s="5"/>
      <c r="F314" s="5"/>
      <c r="G314" s="36"/>
    </row>
    <row r="315" ht="12.0" customHeight="1">
      <c r="C315" s="5"/>
      <c r="D315" s="5"/>
      <c r="E315" s="5"/>
      <c r="F315" s="5"/>
      <c r="G315" s="36"/>
    </row>
    <row r="316" ht="12.0" customHeight="1">
      <c r="C316" s="5"/>
      <c r="D316" s="5"/>
      <c r="E316" s="5"/>
      <c r="F316" s="5"/>
      <c r="G316" s="36"/>
    </row>
    <row r="317" ht="12.0" customHeight="1">
      <c r="C317" s="5"/>
      <c r="D317" s="5"/>
      <c r="E317" s="5"/>
      <c r="F317" s="5"/>
      <c r="G317" s="36"/>
    </row>
    <row r="318" ht="12.0" customHeight="1">
      <c r="C318" s="5"/>
      <c r="D318" s="5"/>
      <c r="E318" s="5"/>
      <c r="F318" s="5"/>
      <c r="G318" s="36"/>
    </row>
    <row r="319" ht="12.0" customHeight="1">
      <c r="C319" s="5"/>
      <c r="D319" s="5"/>
      <c r="E319" s="5"/>
      <c r="F319" s="5"/>
      <c r="G319" s="36"/>
    </row>
    <row r="320" ht="12.0" customHeight="1">
      <c r="C320" s="5"/>
      <c r="D320" s="5"/>
      <c r="E320" s="5"/>
      <c r="F320" s="5"/>
      <c r="G320" s="36"/>
    </row>
    <row r="321" ht="12.0" customHeight="1">
      <c r="C321" s="5"/>
      <c r="D321" s="5"/>
      <c r="E321" s="5"/>
      <c r="F321" s="5"/>
      <c r="G321" s="36"/>
    </row>
    <row r="322" ht="12.0" customHeight="1">
      <c r="C322" s="5"/>
      <c r="D322" s="5"/>
      <c r="E322" s="5"/>
      <c r="F322" s="5"/>
      <c r="G322" s="36"/>
    </row>
    <row r="323" ht="12.0" customHeight="1">
      <c r="C323" s="5"/>
      <c r="D323" s="5"/>
      <c r="E323" s="5"/>
      <c r="F323" s="5"/>
      <c r="G323" s="36"/>
    </row>
    <row r="324" ht="12.0" customHeight="1">
      <c r="C324" s="5"/>
      <c r="D324" s="5"/>
      <c r="E324" s="5"/>
      <c r="F324" s="5"/>
      <c r="G324" s="36"/>
    </row>
    <row r="325" ht="12.0" customHeight="1">
      <c r="C325" s="5"/>
      <c r="D325" s="5"/>
      <c r="E325" s="5"/>
      <c r="F325" s="5"/>
      <c r="G325" s="36"/>
    </row>
    <row r="326" ht="12.0" customHeight="1">
      <c r="C326" s="5"/>
      <c r="D326" s="5"/>
      <c r="E326" s="5"/>
      <c r="F326" s="5"/>
      <c r="G326" s="36"/>
    </row>
    <row r="327" ht="12.0" customHeight="1">
      <c r="C327" s="5"/>
      <c r="D327" s="5"/>
      <c r="E327" s="5"/>
      <c r="F327" s="5"/>
      <c r="G327" s="36"/>
    </row>
    <row r="328" ht="12.0" customHeight="1">
      <c r="C328" s="5"/>
      <c r="D328" s="5"/>
      <c r="E328" s="5"/>
      <c r="F328" s="5"/>
      <c r="G328" s="36"/>
    </row>
    <row r="329" ht="12.0" customHeight="1">
      <c r="C329" s="5"/>
      <c r="D329" s="5"/>
      <c r="E329" s="5"/>
      <c r="F329" s="5"/>
      <c r="G329" s="36"/>
    </row>
    <row r="330" ht="12.0" customHeight="1">
      <c r="C330" s="5"/>
      <c r="D330" s="5"/>
      <c r="E330" s="5"/>
      <c r="F330" s="5"/>
      <c r="G330" s="36"/>
    </row>
    <row r="331" ht="12.0" customHeight="1">
      <c r="C331" s="5"/>
      <c r="D331" s="5"/>
      <c r="E331" s="5"/>
      <c r="F331" s="5"/>
      <c r="G331" s="36"/>
    </row>
    <row r="332" ht="12.0" customHeight="1">
      <c r="C332" s="5"/>
      <c r="D332" s="5"/>
      <c r="E332" s="5"/>
      <c r="F332" s="5"/>
      <c r="G332" s="36"/>
    </row>
    <row r="333" ht="12.0" customHeight="1">
      <c r="C333" s="5"/>
      <c r="D333" s="5"/>
      <c r="E333" s="5"/>
      <c r="F333" s="5"/>
      <c r="G333" s="36"/>
    </row>
    <row r="334" ht="12.0" customHeight="1">
      <c r="C334" s="5"/>
      <c r="D334" s="5"/>
      <c r="E334" s="5"/>
      <c r="F334" s="5"/>
      <c r="G334" s="36"/>
    </row>
    <row r="335" ht="12.0" customHeight="1">
      <c r="C335" s="5"/>
      <c r="D335" s="5"/>
      <c r="E335" s="5"/>
      <c r="F335" s="5"/>
      <c r="G335" s="36"/>
    </row>
    <row r="336" ht="12.0" customHeight="1">
      <c r="C336" s="5"/>
      <c r="D336" s="5"/>
      <c r="E336" s="5"/>
      <c r="F336" s="5"/>
      <c r="G336" s="36"/>
    </row>
    <row r="337" ht="12.0" customHeight="1">
      <c r="C337" s="5"/>
      <c r="D337" s="5"/>
      <c r="E337" s="5"/>
      <c r="F337" s="5"/>
      <c r="G337" s="36"/>
    </row>
    <row r="338" ht="12.0" customHeight="1">
      <c r="C338" s="5"/>
      <c r="D338" s="5"/>
      <c r="E338" s="5"/>
      <c r="F338" s="5"/>
      <c r="G338" s="36"/>
    </row>
    <row r="339" ht="12.0" customHeight="1">
      <c r="C339" s="5"/>
      <c r="D339" s="5"/>
      <c r="E339" s="5"/>
      <c r="F339" s="5"/>
      <c r="G339" s="36"/>
    </row>
    <row r="340" ht="12.0" customHeight="1">
      <c r="C340" s="5"/>
      <c r="D340" s="5"/>
      <c r="E340" s="5"/>
      <c r="F340" s="5"/>
      <c r="G340" s="36"/>
    </row>
    <row r="341" ht="12.0" customHeight="1">
      <c r="C341" s="5"/>
      <c r="D341" s="5"/>
      <c r="E341" s="5"/>
      <c r="F341" s="5"/>
      <c r="G341" s="36"/>
    </row>
    <row r="342" ht="12.0" customHeight="1">
      <c r="C342" s="5"/>
      <c r="D342" s="5"/>
      <c r="E342" s="5"/>
      <c r="F342" s="5"/>
      <c r="G342" s="36"/>
    </row>
    <row r="343" ht="12.0" customHeight="1">
      <c r="C343" s="5"/>
      <c r="D343" s="5"/>
      <c r="E343" s="5"/>
      <c r="F343" s="5"/>
      <c r="G343" s="36"/>
    </row>
    <row r="344" ht="12.0" customHeight="1">
      <c r="C344" s="5"/>
      <c r="D344" s="5"/>
      <c r="E344" s="5"/>
      <c r="F344" s="5"/>
      <c r="G344" s="36"/>
    </row>
    <row r="345" ht="12.0" customHeight="1">
      <c r="C345" s="5"/>
      <c r="D345" s="5"/>
      <c r="E345" s="5"/>
      <c r="F345" s="5"/>
      <c r="G345" s="36"/>
    </row>
    <row r="346" ht="12.0" customHeight="1">
      <c r="C346" s="5"/>
      <c r="D346" s="5"/>
      <c r="E346" s="5"/>
      <c r="F346" s="5"/>
      <c r="G346" s="36"/>
    </row>
    <row r="347" ht="12.0" customHeight="1">
      <c r="C347" s="5"/>
      <c r="D347" s="5"/>
      <c r="E347" s="5"/>
      <c r="F347" s="5"/>
      <c r="G347" s="36"/>
    </row>
    <row r="348" ht="12.0" customHeight="1">
      <c r="C348" s="5"/>
      <c r="D348" s="5"/>
      <c r="E348" s="5"/>
      <c r="F348" s="5"/>
      <c r="G348" s="36"/>
    </row>
    <row r="349" ht="12.0" customHeight="1">
      <c r="C349" s="5"/>
      <c r="D349" s="5"/>
      <c r="E349" s="5"/>
      <c r="F349" s="5"/>
      <c r="G349" s="36"/>
    </row>
    <row r="350" ht="12.0" customHeight="1">
      <c r="C350" s="5"/>
      <c r="D350" s="5"/>
      <c r="E350" s="5"/>
      <c r="F350" s="5"/>
      <c r="G350" s="36"/>
    </row>
    <row r="351" ht="12.0" customHeight="1">
      <c r="C351" s="5"/>
      <c r="D351" s="5"/>
      <c r="E351" s="5"/>
      <c r="F351" s="5"/>
      <c r="G351" s="36"/>
    </row>
    <row r="352" ht="12.0" customHeight="1">
      <c r="C352" s="5"/>
      <c r="D352" s="5"/>
      <c r="E352" s="5"/>
      <c r="F352" s="5"/>
      <c r="G352" s="36"/>
    </row>
    <row r="353" ht="12.0" customHeight="1">
      <c r="C353" s="5"/>
      <c r="D353" s="5"/>
      <c r="E353" s="5"/>
      <c r="F353" s="5"/>
      <c r="G353" s="36"/>
    </row>
    <row r="354" ht="12.0" customHeight="1">
      <c r="C354" s="5"/>
      <c r="D354" s="5"/>
      <c r="E354" s="5"/>
      <c r="F354" s="5"/>
      <c r="G354" s="36"/>
    </row>
    <row r="355" ht="12.0" customHeight="1">
      <c r="C355" s="5"/>
      <c r="D355" s="5"/>
      <c r="E355" s="5"/>
      <c r="F355" s="5"/>
      <c r="G355" s="36"/>
    </row>
    <row r="356" ht="12.0" customHeight="1">
      <c r="C356" s="5"/>
      <c r="D356" s="5"/>
      <c r="E356" s="5"/>
      <c r="F356" s="5"/>
      <c r="G356" s="36"/>
    </row>
    <row r="357" ht="12.0" customHeight="1">
      <c r="C357" s="5"/>
      <c r="D357" s="5"/>
      <c r="E357" s="5"/>
      <c r="F357" s="5"/>
      <c r="G357" s="36"/>
    </row>
    <row r="358" ht="12.0" customHeight="1">
      <c r="C358" s="5"/>
      <c r="D358" s="5"/>
      <c r="E358" s="5"/>
      <c r="F358" s="5"/>
      <c r="G358" s="36"/>
    </row>
    <row r="359" ht="12.0" customHeight="1">
      <c r="C359" s="5"/>
      <c r="D359" s="5"/>
      <c r="E359" s="5"/>
      <c r="F359" s="5"/>
      <c r="G359" s="36"/>
    </row>
    <row r="360" ht="12.0" customHeight="1">
      <c r="C360" s="5"/>
      <c r="D360" s="5"/>
      <c r="E360" s="5"/>
      <c r="F360" s="5"/>
      <c r="G360" s="36"/>
    </row>
    <row r="361" ht="12.0" customHeight="1">
      <c r="C361" s="5"/>
      <c r="D361" s="5"/>
      <c r="E361" s="5"/>
      <c r="F361" s="5"/>
      <c r="G361" s="36"/>
    </row>
    <row r="362" ht="12.0" customHeight="1">
      <c r="C362" s="5"/>
      <c r="D362" s="5"/>
      <c r="E362" s="5"/>
      <c r="F362" s="5"/>
      <c r="G362" s="36"/>
    </row>
    <row r="363" ht="12.0" customHeight="1">
      <c r="C363" s="5"/>
      <c r="D363" s="5"/>
      <c r="E363" s="5"/>
      <c r="F363" s="5"/>
      <c r="G363" s="36"/>
    </row>
    <row r="364" ht="12.0" customHeight="1">
      <c r="C364" s="5"/>
      <c r="D364" s="5"/>
      <c r="E364" s="5"/>
      <c r="F364" s="5"/>
      <c r="G364" s="36"/>
    </row>
    <row r="365" ht="12.0" customHeight="1">
      <c r="C365" s="5"/>
      <c r="D365" s="5"/>
      <c r="E365" s="5"/>
      <c r="F365" s="5"/>
      <c r="G365" s="36"/>
    </row>
    <row r="366" ht="12.0" customHeight="1">
      <c r="C366" s="5"/>
      <c r="D366" s="5"/>
      <c r="E366" s="5"/>
      <c r="F366" s="5"/>
      <c r="G366" s="36"/>
    </row>
    <row r="367" ht="12.0" customHeight="1">
      <c r="C367" s="5"/>
      <c r="D367" s="5"/>
      <c r="E367" s="5"/>
      <c r="F367" s="5"/>
      <c r="G367" s="36"/>
    </row>
    <row r="368" ht="12.0" customHeight="1">
      <c r="C368" s="5"/>
      <c r="D368" s="5"/>
      <c r="E368" s="5"/>
      <c r="F368" s="5"/>
      <c r="G368" s="36"/>
    </row>
    <row r="369" ht="12.0" customHeight="1">
      <c r="C369" s="5"/>
      <c r="D369" s="5"/>
      <c r="E369" s="5"/>
      <c r="F369" s="5"/>
      <c r="G369" s="36"/>
    </row>
    <row r="370" ht="12.0" customHeight="1">
      <c r="C370" s="5"/>
      <c r="D370" s="5"/>
      <c r="E370" s="5"/>
      <c r="F370" s="5"/>
      <c r="G370" s="36"/>
    </row>
    <row r="371" ht="12.0" customHeight="1">
      <c r="C371" s="5"/>
      <c r="D371" s="5"/>
      <c r="E371" s="5"/>
      <c r="F371" s="5"/>
      <c r="G371" s="36"/>
    </row>
    <row r="372" ht="12.0" customHeight="1">
      <c r="C372" s="5"/>
      <c r="D372" s="5"/>
      <c r="E372" s="5"/>
      <c r="F372" s="5"/>
      <c r="G372" s="36"/>
    </row>
    <row r="373" ht="12.0" customHeight="1">
      <c r="C373" s="5"/>
      <c r="D373" s="5"/>
      <c r="E373" s="5"/>
      <c r="F373" s="5"/>
      <c r="G373" s="36"/>
    </row>
    <row r="374" ht="12.0" customHeight="1">
      <c r="C374" s="5"/>
      <c r="D374" s="5"/>
      <c r="E374" s="5"/>
      <c r="F374" s="5"/>
      <c r="G374" s="36"/>
    </row>
    <row r="375" ht="12.0" customHeight="1">
      <c r="C375" s="5"/>
      <c r="D375" s="5"/>
      <c r="E375" s="5"/>
      <c r="F375" s="5"/>
      <c r="G375" s="36"/>
    </row>
    <row r="376" ht="12.0" customHeight="1">
      <c r="C376" s="5"/>
      <c r="D376" s="5"/>
      <c r="E376" s="5"/>
      <c r="F376" s="5"/>
      <c r="G376" s="36"/>
    </row>
    <row r="377" ht="12.0" customHeight="1">
      <c r="C377" s="5"/>
      <c r="D377" s="5"/>
      <c r="E377" s="5"/>
      <c r="F377" s="5"/>
      <c r="G377" s="36"/>
    </row>
    <row r="378" ht="12.0" customHeight="1">
      <c r="C378" s="5"/>
      <c r="D378" s="5"/>
      <c r="E378" s="5"/>
      <c r="F378" s="5"/>
      <c r="G378" s="36"/>
    </row>
    <row r="379" ht="12.0" customHeight="1">
      <c r="C379" s="5"/>
      <c r="D379" s="5"/>
      <c r="E379" s="5"/>
      <c r="F379" s="5"/>
      <c r="G379" s="36"/>
    </row>
    <row r="380" ht="12.0" customHeight="1">
      <c r="C380" s="5"/>
      <c r="D380" s="5"/>
      <c r="E380" s="5"/>
      <c r="F380" s="5"/>
      <c r="G380" s="36"/>
    </row>
    <row r="381" ht="12.0" customHeight="1">
      <c r="C381" s="5"/>
      <c r="D381" s="5"/>
      <c r="E381" s="5"/>
      <c r="F381" s="5"/>
      <c r="G381" s="36"/>
    </row>
    <row r="382" ht="12.0" customHeight="1">
      <c r="C382" s="5"/>
      <c r="D382" s="5"/>
      <c r="E382" s="5"/>
      <c r="F382" s="5"/>
      <c r="G382" s="36"/>
    </row>
    <row r="383" ht="12.0" customHeight="1">
      <c r="C383" s="5"/>
      <c r="D383" s="5"/>
      <c r="E383" s="5"/>
      <c r="F383" s="5"/>
      <c r="G383" s="36"/>
    </row>
    <row r="384" ht="12.0" customHeight="1">
      <c r="C384" s="5"/>
      <c r="D384" s="5"/>
      <c r="E384" s="5"/>
      <c r="F384" s="5"/>
      <c r="G384" s="36"/>
    </row>
    <row r="385" ht="12.0" customHeight="1">
      <c r="C385" s="5"/>
      <c r="D385" s="5"/>
      <c r="E385" s="5"/>
      <c r="F385" s="5"/>
      <c r="G385" s="36"/>
    </row>
    <row r="386" ht="12.0" customHeight="1">
      <c r="C386" s="5"/>
      <c r="D386" s="5"/>
      <c r="E386" s="5"/>
      <c r="F386" s="5"/>
      <c r="G386" s="36"/>
    </row>
    <row r="387" ht="12.0" customHeight="1">
      <c r="C387" s="5"/>
      <c r="D387" s="5"/>
      <c r="E387" s="5"/>
      <c r="F387" s="5"/>
      <c r="G387" s="36"/>
    </row>
    <row r="388" ht="12.0" customHeight="1">
      <c r="C388" s="5"/>
      <c r="D388" s="5"/>
      <c r="E388" s="5"/>
      <c r="F388" s="5"/>
      <c r="G388" s="36"/>
    </row>
    <row r="389" ht="12.0" customHeight="1">
      <c r="C389" s="5"/>
      <c r="D389" s="5"/>
      <c r="E389" s="5"/>
      <c r="F389" s="5"/>
      <c r="G389" s="36"/>
    </row>
    <row r="390" ht="12.0" customHeight="1">
      <c r="C390" s="5"/>
      <c r="D390" s="5"/>
      <c r="E390" s="5"/>
      <c r="F390" s="5"/>
      <c r="G390" s="36"/>
    </row>
    <row r="391" ht="12.0" customHeight="1">
      <c r="C391" s="5"/>
      <c r="D391" s="5"/>
      <c r="E391" s="5"/>
      <c r="F391" s="5"/>
      <c r="G391" s="36"/>
    </row>
    <row r="392" ht="12.0" customHeight="1">
      <c r="C392" s="5"/>
      <c r="D392" s="5"/>
      <c r="E392" s="5"/>
      <c r="F392" s="5"/>
      <c r="G392" s="36"/>
    </row>
    <row r="393" ht="12.0" customHeight="1">
      <c r="C393" s="5"/>
      <c r="D393" s="5"/>
      <c r="E393" s="5"/>
      <c r="F393" s="5"/>
      <c r="G393" s="36"/>
    </row>
    <row r="394" ht="12.0" customHeight="1">
      <c r="C394" s="5"/>
      <c r="D394" s="5"/>
      <c r="E394" s="5"/>
      <c r="F394" s="5"/>
      <c r="G394" s="36"/>
    </row>
    <row r="395" ht="12.0" customHeight="1">
      <c r="C395" s="5"/>
      <c r="D395" s="5"/>
      <c r="E395" s="5"/>
      <c r="F395" s="5"/>
      <c r="G395" s="36"/>
    </row>
    <row r="396" ht="12.0" customHeight="1">
      <c r="C396" s="5"/>
      <c r="D396" s="5"/>
      <c r="E396" s="5"/>
      <c r="F396" s="5"/>
      <c r="G396" s="36"/>
    </row>
    <row r="397" ht="12.0" customHeight="1">
      <c r="C397" s="5"/>
      <c r="D397" s="5"/>
      <c r="E397" s="5"/>
      <c r="F397" s="5"/>
      <c r="G397" s="36"/>
    </row>
    <row r="398" ht="12.0" customHeight="1">
      <c r="C398" s="5"/>
      <c r="D398" s="5"/>
      <c r="E398" s="5"/>
      <c r="F398" s="5"/>
      <c r="G398" s="36"/>
    </row>
    <row r="399" ht="12.0" customHeight="1">
      <c r="C399" s="5"/>
      <c r="D399" s="5"/>
      <c r="E399" s="5"/>
      <c r="F399" s="5"/>
      <c r="G399" s="36"/>
    </row>
    <row r="400" ht="12.0" customHeight="1">
      <c r="C400" s="5"/>
      <c r="D400" s="5"/>
      <c r="E400" s="5"/>
      <c r="F400" s="5"/>
      <c r="G400" s="36"/>
    </row>
    <row r="401" ht="12.0" customHeight="1">
      <c r="C401" s="5"/>
      <c r="D401" s="5"/>
      <c r="E401" s="5"/>
      <c r="F401" s="5"/>
      <c r="G401" s="36"/>
    </row>
    <row r="402" ht="12.0" customHeight="1">
      <c r="C402" s="5"/>
      <c r="D402" s="5"/>
      <c r="E402" s="5"/>
      <c r="F402" s="5"/>
      <c r="G402" s="36"/>
    </row>
    <row r="403" ht="12.0" customHeight="1">
      <c r="C403" s="5"/>
      <c r="D403" s="5"/>
      <c r="E403" s="5"/>
      <c r="F403" s="5"/>
      <c r="G403" s="36"/>
    </row>
    <row r="404" ht="12.0" customHeight="1">
      <c r="C404" s="5"/>
      <c r="D404" s="5"/>
      <c r="E404" s="5"/>
      <c r="F404" s="5"/>
      <c r="G404" s="36"/>
    </row>
    <row r="405" ht="12.0" customHeight="1">
      <c r="C405" s="5"/>
      <c r="D405" s="5"/>
      <c r="E405" s="5"/>
      <c r="F405" s="5"/>
      <c r="G405" s="36"/>
    </row>
    <row r="406" ht="12.0" customHeight="1">
      <c r="C406" s="5"/>
      <c r="D406" s="5"/>
      <c r="E406" s="5"/>
      <c r="F406" s="5"/>
      <c r="G406" s="36"/>
    </row>
    <row r="407" ht="12.0" customHeight="1">
      <c r="C407" s="5"/>
      <c r="D407" s="5"/>
      <c r="E407" s="5"/>
      <c r="F407" s="5"/>
      <c r="G407" s="36"/>
    </row>
    <row r="408" ht="12.0" customHeight="1">
      <c r="C408" s="5"/>
      <c r="D408" s="5"/>
      <c r="E408" s="5"/>
      <c r="F408" s="5"/>
      <c r="G408" s="36"/>
    </row>
    <row r="409" ht="12.0" customHeight="1">
      <c r="C409" s="5"/>
      <c r="D409" s="5"/>
      <c r="E409" s="5"/>
      <c r="F409" s="5"/>
      <c r="G409" s="36"/>
    </row>
    <row r="410" ht="12.0" customHeight="1">
      <c r="C410" s="5"/>
      <c r="D410" s="5"/>
      <c r="E410" s="5"/>
      <c r="F410" s="5"/>
      <c r="G410" s="36"/>
    </row>
    <row r="411" ht="12.0" customHeight="1">
      <c r="C411" s="5"/>
      <c r="D411" s="5"/>
      <c r="E411" s="5"/>
      <c r="F411" s="5"/>
      <c r="G411" s="36"/>
    </row>
    <row r="412" ht="12.0" customHeight="1">
      <c r="C412" s="5"/>
      <c r="D412" s="5"/>
      <c r="E412" s="5"/>
      <c r="F412" s="5"/>
      <c r="G412" s="36"/>
    </row>
    <row r="413" ht="12.0" customHeight="1">
      <c r="C413" s="5"/>
      <c r="D413" s="5"/>
      <c r="E413" s="5"/>
      <c r="F413" s="5"/>
      <c r="G413" s="36"/>
    </row>
    <row r="414" ht="12.0" customHeight="1">
      <c r="C414" s="5"/>
      <c r="D414" s="5"/>
      <c r="E414" s="5"/>
      <c r="F414" s="5"/>
      <c r="G414" s="36"/>
    </row>
    <row r="415" ht="12.0" customHeight="1">
      <c r="C415" s="5"/>
      <c r="D415" s="5"/>
      <c r="E415" s="5"/>
      <c r="F415" s="5"/>
      <c r="G415" s="36"/>
    </row>
    <row r="416" ht="12.0" customHeight="1">
      <c r="C416" s="5"/>
      <c r="D416" s="5"/>
      <c r="E416" s="5"/>
      <c r="F416" s="5"/>
      <c r="G416" s="36"/>
    </row>
    <row r="417" ht="12.0" customHeight="1">
      <c r="C417" s="5"/>
      <c r="D417" s="5"/>
      <c r="E417" s="5"/>
      <c r="F417" s="5"/>
      <c r="G417" s="36"/>
    </row>
    <row r="418" ht="12.0" customHeight="1">
      <c r="C418" s="5"/>
      <c r="D418" s="5"/>
      <c r="E418" s="5"/>
      <c r="F418" s="5"/>
      <c r="G418" s="36"/>
    </row>
    <row r="419" ht="12.0" customHeight="1">
      <c r="C419" s="5"/>
      <c r="D419" s="5"/>
      <c r="E419" s="5"/>
      <c r="F419" s="5"/>
      <c r="G419" s="36"/>
    </row>
    <row r="420" ht="12.0" customHeight="1">
      <c r="C420" s="5"/>
      <c r="D420" s="5"/>
      <c r="E420" s="5"/>
      <c r="F420" s="5"/>
      <c r="G420" s="36"/>
    </row>
    <row r="421" ht="12.0" customHeight="1">
      <c r="C421" s="5"/>
      <c r="D421" s="5"/>
      <c r="E421" s="5"/>
      <c r="F421" s="5"/>
      <c r="G421" s="36"/>
    </row>
    <row r="422" ht="12.0" customHeight="1">
      <c r="C422" s="5"/>
      <c r="D422" s="5"/>
      <c r="E422" s="5"/>
      <c r="F422" s="5"/>
      <c r="G422" s="36"/>
    </row>
    <row r="423" ht="12.0" customHeight="1">
      <c r="C423" s="5"/>
      <c r="D423" s="5"/>
      <c r="E423" s="5"/>
      <c r="F423" s="5"/>
      <c r="G423" s="36"/>
    </row>
    <row r="424" ht="12.0" customHeight="1">
      <c r="C424" s="5"/>
      <c r="D424" s="5"/>
      <c r="E424" s="5"/>
      <c r="F424" s="5"/>
      <c r="G424" s="36"/>
    </row>
    <row r="425" ht="12.0" customHeight="1">
      <c r="C425" s="5"/>
      <c r="D425" s="5"/>
      <c r="E425" s="5"/>
      <c r="F425" s="5"/>
      <c r="G425" s="36"/>
    </row>
    <row r="426" ht="12.0" customHeight="1">
      <c r="C426" s="5"/>
      <c r="D426" s="5"/>
      <c r="E426" s="5"/>
      <c r="F426" s="5"/>
      <c r="G426" s="36"/>
    </row>
    <row r="427" ht="12.0" customHeight="1">
      <c r="C427" s="5"/>
      <c r="D427" s="5"/>
      <c r="E427" s="5"/>
      <c r="F427" s="5"/>
      <c r="G427" s="36"/>
    </row>
    <row r="428" ht="12.0" customHeight="1">
      <c r="C428" s="5"/>
      <c r="D428" s="5"/>
      <c r="E428" s="5"/>
      <c r="F428" s="5"/>
      <c r="G428" s="36"/>
    </row>
    <row r="429" ht="12.0" customHeight="1">
      <c r="C429" s="5"/>
      <c r="D429" s="5"/>
      <c r="E429" s="5"/>
      <c r="F429" s="5"/>
      <c r="G429" s="36"/>
    </row>
    <row r="430" ht="12.0" customHeight="1">
      <c r="C430" s="5"/>
      <c r="D430" s="5"/>
      <c r="E430" s="5"/>
      <c r="F430" s="5"/>
      <c r="G430" s="36"/>
    </row>
    <row r="431" ht="12.0" customHeight="1">
      <c r="C431" s="5"/>
      <c r="D431" s="5"/>
      <c r="E431" s="5"/>
      <c r="F431" s="5"/>
      <c r="G431" s="36"/>
    </row>
    <row r="432" ht="12.0" customHeight="1">
      <c r="C432" s="5"/>
      <c r="D432" s="5"/>
      <c r="E432" s="5"/>
      <c r="F432" s="5"/>
      <c r="G432" s="36"/>
    </row>
    <row r="433" ht="12.0" customHeight="1">
      <c r="C433" s="5"/>
      <c r="D433" s="5"/>
      <c r="E433" s="5"/>
      <c r="F433" s="5"/>
      <c r="G433" s="36"/>
    </row>
    <row r="434" ht="12.0" customHeight="1">
      <c r="C434" s="5"/>
      <c r="D434" s="5"/>
      <c r="E434" s="5"/>
      <c r="F434" s="5"/>
      <c r="G434" s="36"/>
    </row>
    <row r="435" ht="12.0" customHeight="1">
      <c r="C435" s="5"/>
      <c r="D435" s="5"/>
      <c r="E435" s="5"/>
      <c r="F435" s="5"/>
      <c r="G435" s="36"/>
    </row>
    <row r="436" ht="12.0" customHeight="1">
      <c r="C436" s="5"/>
      <c r="D436" s="5"/>
      <c r="E436" s="5"/>
      <c r="F436" s="5"/>
      <c r="G436" s="36"/>
    </row>
    <row r="437" ht="12.0" customHeight="1">
      <c r="C437" s="5"/>
      <c r="D437" s="5"/>
      <c r="E437" s="5"/>
      <c r="F437" s="5"/>
      <c r="G437" s="36"/>
    </row>
    <row r="438" ht="12.0" customHeight="1">
      <c r="C438" s="5"/>
      <c r="D438" s="5"/>
      <c r="E438" s="5"/>
      <c r="F438" s="5"/>
      <c r="G438" s="36"/>
    </row>
    <row r="439" ht="12.0" customHeight="1">
      <c r="C439" s="5"/>
      <c r="D439" s="5"/>
      <c r="E439" s="5"/>
      <c r="F439" s="5"/>
      <c r="G439" s="36"/>
    </row>
    <row r="440" ht="12.0" customHeight="1">
      <c r="C440" s="5"/>
      <c r="D440" s="5"/>
      <c r="E440" s="5"/>
      <c r="F440" s="5"/>
      <c r="G440" s="36"/>
    </row>
    <row r="441" ht="12.0" customHeight="1">
      <c r="C441" s="5"/>
      <c r="D441" s="5"/>
      <c r="E441" s="5"/>
      <c r="F441" s="5"/>
      <c r="G441" s="36"/>
    </row>
    <row r="442" ht="12.0" customHeight="1">
      <c r="C442" s="5"/>
      <c r="D442" s="5"/>
      <c r="E442" s="5"/>
      <c r="F442" s="5"/>
      <c r="G442" s="36"/>
    </row>
    <row r="443" ht="12.0" customHeight="1">
      <c r="C443" s="5"/>
      <c r="D443" s="5"/>
      <c r="E443" s="5"/>
      <c r="F443" s="5"/>
      <c r="G443" s="36"/>
    </row>
    <row r="444" ht="12.0" customHeight="1">
      <c r="C444" s="5"/>
      <c r="D444" s="5"/>
      <c r="E444" s="5"/>
      <c r="F444" s="5"/>
      <c r="G444" s="36"/>
    </row>
    <row r="445" ht="12.0" customHeight="1">
      <c r="C445" s="5"/>
      <c r="D445" s="5"/>
      <c r="E445" s="5"/>
      <c r="F445" s="5"/>
      <c r="G445" s="36"/>
    </row>
    <row r="446" ht="12.0" customHeight="1">
      <c r="C446" s="5"/>
      <c r="D446" s="5"/>
      <c r="E446" s="5"/>
      <c r="F446" s="5"/>
      <c r="G446" s="36"/>
    </row>
    <row r="447" ht="12.0" customHeight="1">
      <c r="C447" s="5"/>
      <c r="D447" s="5"/>
      <c r="E447" s="5"/>
      <c r="F447" s="5"/>
      <c r="G447" s="36"/>
    </row>
    <row r="448" ht="12.0" customHeight="1">
      <c r="C448" s="5"/>
      <c r="D448" s="5"/>
      <c r="E448" s="5"/>
      <c r="F448" s="5"/>
      <c r="G448" s="36"/>
    </row>
    <row r="449" ht="12.0" customHeight="1">
      <c r="C449" s="5"/>
      <c r="D449" s="5"/>
      <c r="E449" s="5"/>
      <c r="F449" s="5"/>
      <c r="G449" s="36"/>
    </row>
    <row r="450" ht="12.0" customHeight="1">
      <c r="C450" s="5"/>
      <c r="D450" s="5"/>
      <c r="E450" s="5"/>
      <c r="F450" s="5"/>
      <c r="G450" s="36"/>
    </row>
    <row r="451" ht="12.0" customHeight="1">
      <c r="C451" s="5"/>
      <c r="D451" s="5"/>
      <c r="E451" s="5"/>
      <c r="F451" s="5"/>
      <c r="G451" s="36"/>
    </row>
    <row r="452" ht="12.0" customHeight="1">
      <c r="C452" s="5"/>
      <c r="D452" s="5"/>
      <c r="E452" s="5"/>
      <c r="F452" s="5"/>
      <c r="G452" s="36"/>
    </row>
    <row r="453" ht="12.0" customHeight="1">
      <c r="C453" s="5"/>
      <c r="D453" s="5"/>
      <c r="E453" s="5"/>
      <c r="F453" s="5"/>
      <c r="G453" s="36"/>
    </row>
    <row r="454" ht="12.0" customHeight="1">
      <c r="C454" s="5"/>
      <c r="D454" s="5"/>
      <c r="E454" s="5"/>
      <c r="F454" s="5"/>
      <c r="G454" s="36"/>
    </row>
    <row r="455" ht="12.0" customHeight="1">
      <c r="C455" s="5"/>
      <c r="D455" s="5"/>
      <c r="E455" s="5"/>
      <c r="F455" s="5"/>
      <c r="G455" s="36"/>
    </row>
    <row r="456" ht="12.0" customHeight="1">
      <c r="C456" s="5"/>
      <c r="D456" s="5"/>
      <c r="E456" s="5"/>
      <c r="F456" s="5"/>
      <c r="G456" s="36"/>
    </row>
    <row r="457" ht="12.0" customHeight="1">
      <c r="C457" s="5"/>
      <c r="D457" s="5"/>
      <c r="E457" s="5"/>
      <c r="F457" s="5"/>
      <c r="G457" s="36"/>
    </row>
    <row r="458" ht="12.0" customHeight="1">
      <c r="C458" s="5"/>
      <c r="D458" s="5"/>
      <c r="E458" s="5"/>
      <c r="F458" s="5"/>
      <c r="G458" s="36"/>
    </row>
    <row r="459" ht="12.0" customHeight="1">
      <c r="C459" s="5"/>
      <c r="D459" s="5"/>
      <c r="E459" s="5"/>
      <c r="F459" s="5"/>
      <c r="G459" s="36"/>
    </row>
    <row r="460" ht="12.0" customHeight="1">
      <c r="C460" s="5"/>
      <c r="D460" s="5"/>
      <c r="E460" s="5"/>
      <c r="F460" s="5"/>
      <c r="G460" s="36"/>
    </row>
    <row r="461" ht="12.0" customHeight="1">
      <c r="C461" s="5"/>
      <c r="D461" s="5"/>
      <c r="E461" s="5"/>
      <c r="F461" s="5"/>
      <c r="G461" s="36"/>
    </row>
    <row r="462" ht="12.0" customHeight="1">
      <c r="C462" s="5"/>
      <c r="D462" s="5"/>
      <c r="E462" s="5"/>
      <c r="F462" s="5"/>
      <c r="G462" s="36"/>
    </row>
    <row r="463" ht="12.0" customHeight="1">
      <c r="C463" s="5"/>
      <c r="D463" s="5"/>
      <c r="E463" s="5"/>
      <c r="F463" s="5"/>
      <c r="G463" s="36"/>
    </row>
    <row r="464" ht="12.0" customHeight="1">
      <c r="C464" s="5"/>
      <c r="D464" s="5"/>
      <c r="E464" s="5"/>
      <c r="F464" s="5"/>
      <c r="G464" s="36"/>
    </row>
    <row r="465" ht="12.0" customHeight="1">
      <c r="C465" s="5"/>
      <c r="D465" s="5"/>
      <c r="E465" s="5"/>
      <c r="F465" s="5"/>
      <c r="G465" s="36"/>
    </row>
    <row r="466" ht="12.0" customHeight="1">
      <c r="C466" s="5"/>
      <c r="D466" s="5"/>
      <c r="E466" s="5"/>
      <c r="F466" s="5"/>
      <c r="G466" s="36"/>
    </row>
    <row r="467" ht="12.0" customHeight="1">
      <c r="C467" s="5"/>
      <c r="D467" s="5"/>
      <c r="E467" s="5"/>
      <c r="F467" s="5"/>
      <c r="G467" s="36"/>
    </row>
    <row r="468" ht="12.0" customHeight="1">
      <c r="C468" s="5"/>
      <c r="D468" s="5"/>
      <c r="E468" s="5"/>
      <c r="F468" s="5"/>
      <c r="G468" s="36"/>
    </row>
    <row r="469" ht="12.0" customHeight="1">
      <c r="C469" s="5"/>
      <c r="D469" s="5"/>
      <c r="E469" s="5"/>
      <c r="F469" s="5"/>
      <c r="G469" s="36"/>
    </row>
    <row r="470" ht="12.0" customHeight="1">
      <c r="C470" s="5"/>
      <c r="D470" s="5"/>
      <c r="E470" s="5"/>
      <c r="F470" s="5"/>
      <c r="G470" s="36"/>
    </row>
    <row r="471" ht="12.0" customHeight="1">
      <c r="C471" s="5"/>
      <c r="D471" s="5"/>
      <c r="E471" s="5"/>
      <c r="F471" s="5"/>
      <c r="G471" s="36"/>
    </row>
    <row r="472" ht="12.0" customHeight="1">
      <c r="C472" s="5"/>
      <c r="D472" s="5"/>
      <c r="E472" s="5"/>
      <c r="F472" s="5"/>
      <c r="G472" s="36"/>
    </row>
    <row r="473" ht="12.0" customHeight="1">
      <c r="C473" s="5"/>
      <c r="D473" s="5"/>
      <c r="E473" s="5"/>
      <c r="F473" s="5"/>
      <c r="G473" s="36"/>
    </row>
    <row r="474" ht="12.0" customHeight="1">
      <c r="C474" s="5"/>
      <c r="D474" s="5"/>
      <c r="E474" s="5"/>
      <c r="F474" s="5"/>
      <c r="G474" s="36"/>
    </row>
    <row r="475" ht="12.0" customHeight="1">
      <c r="C475" s="5"/>
      <c r="D475" s="5"/>
      <c r="E475" s="5"/>
      <c r="F475" s="5"/>
      <c r="G475" s="36"/>
    </row>
    <row r="476" ht="12.0" customHeight="1">
      <c r="C476" s="5"/>
      <c r="D476" s="5"/>
      <c r="E476" s="5"/>
      <c r="F476" s="5"/>
      <c r="G476" s="36"/>
    </row>
    <row r="477" ht="12.0" customHeight="1">
      <c r="C477" s="5"/>
      <c r="D477" s="5"/>
      <c r="E477" s="5"/>
      <c r="F477" s="5"/>
      <c r="G477" s="36"/>
    </row>
    <row r="478" ht="12.0" customHeight="1">
      <c r="C478" s="5"/>
      <c r="D478" s="5"/>
      <c r="E478" s="5"/>
      <c r="F478" s="5"/>
      <c r="G478" s="36"/>
    </row>
    <row r="479" ht="12.0" customHeight="1">
      <c r="C479" s="5"/>
      <c r="D479" s="5"/>
      <c r="E479" s="5"/>
      <c r="F479" s="5"/>
      <c r="G479" s="36"/>
    </row>
    <row r="480" ht="12.0" customHeight="1">
      <c r="C480" s="5"/>
      <c r="D480" s="5"/>
      <c r="E480" s="5"/>
      <c r="F480" s="5"/>
      <c r="G480" s="36"/>
    </row>
    <row r="481" ht="12.0" customHeight="1">
      <c r="C481" s="5"/>
      <c r="D481" s="5"/>
      <c r="E481" s="5"/>
      <c r="F481" s="5"/>
      <c r="G481" s="36"/>
    </row>
    <row r="482" ht="12.0" customHeight="1">
      <c r="C482" s="5"/>
      <c r="D482" s="5"/>
      <c r="E482" s="5"/>
      <c r="F482" s="5"/>
      <c r="G482" s="36"/>
    </row>
    <row r="483" ht="12.0" customHeight="1">
      <c r="C483" s="5"/>
      <c r="D483" s="5"/>
      <c r="E483" s="5"/>
      <c r="F483" s="5"/>
      <c r="G483" s="36"/>
    </row>
    <row r="484" ht="12.0" customHeight="1">
      <c r="C484" s="5"/>
      <c r="D484" s="5"/>
      <c r="E484" s="5"/>
      <c r="F484" s="5"/>
      <c r="G484" s="36"/>
    </row>
    <row r="485" ht="12.0" customHeight="1">
      <c r="C485" s="5"/>
      <c r="D485" s="5"/>
      <c r="E485" s="5"/>
      <c r="F485" s="5"/>
      <c r="G485" s="36"/>
    </row>
    <row r="486" ht="12.0" customHeight="1">
      <c r="C486" s="5"/>
      <c r="D486" s="5"/>
      <c r="E486" s="5"/>
      <c r="F486" s="5"/>
      <c r="G486" s="36"/>
    </row>
    <row r="487" ht="12.0" customHeight="1">
      <c r="C487" s="5"/>
      <c r="D487" s="5"/>
      <c r="E487" s="5"/>
      <c r="F487" s="5"/>
      <c r="G487" s="36"/>
    </row>
    <row r="488" ht="12.0" customHeight="1">
      <c r="C488" s="5"/>
      <c r="D488" s="5"/>
      <c r="E488" s="5"/>
      <c r="F488" s="5"/>
      <c r="G488" s="36"/>
    </row>
    <row r="489" ht="12.0" customHeight="1">
      <c r="C489" s="5"/>
      <c r="D489" s="5"/>
      <c r="E489" s="5"/>
      <c r="F489" s="5"/>
      <c r="G489" s="36"/>
    </row>
    <row r="490" ht="12.0" customHeight="1">
      <c r="C490" s="5"/>
      <c r="D490" s="5"/>
      <c r="E490" s="5"/>
      <c r="F490" s="5"/>
      <c r="G490" s="36"/>
    </row>
    <row r="491" ht="12.0" customHeight="1">
      <c r="C491" s="5"/>
      <c r="D491" s="5"/>
      <c r="E491" s="5"/>
      <c r="F491" s="5"/>
      <c r="G491" s="36"/>
    </row>
    <row r="492" ht="12.0" customHeight="1">
      <c r="C492" s="5"/>
      <c r="D492" s="5"/>
      <c r="E492" s="5"/>
      <c r="F492" s="5"/>
      <c r="G492" s="36"/>
    </row>
    <row r="493" ht="12.0" customHeight="1">
      <c r="C493" s="5"/>
      <c r="D493" s="5"/>
      <c r="E493" s="5"/>
      <c r="F493" s="5"/>
      <c r="G493" s="36"/>
    </row>
    <row r="494" ht="12.0" customHeight="1">
      <c r="C494" s="5"/>
      <c r="D494" s="5"/>
      <c r="E494" s="5"/>
      <c r="F494" s="5"/>
      <c r="G494" s="36"/>
    </row>
    <row r="495" ht="12.0" customHeight="1">
      <c r="C495" s="5"/>
      <c r="D495" s="5"/>
      <c r="E495" s="5"/>
      <c r="F495" s="5"/>
      <c r="G495" s="36"/>
    </row>
    <row r="496" ht="12.0" customHeight="1">
      <c r="C496" s="5"/>
      <c r="D496" s="5"/>
      <c r="E496" s="5"/>
      <c r="F496" s="5"/>
      <c r="G496" s="36"/>
    </row>
    <row r="497" ht="12.0" customHeight="1">
      <c r="C497" s="5"/>
      <c r="D497" s="5"/>
      <c r="E497" s="5"/>
      <c r="F497" s="5"/>
      <c r="G497" s="36"/>
    </row>
    <row r="498" ht="12.0" customHeight="1">
      <c r="C498" s="5"/>
      <c r="D498" s="5"/>
      <c r="E498" s="5"/>
      <c r="F498" s="5"/>
      <c r="G498" s="36"/>
    </row>
    <row r="499" ht="12.0" customHeight="1">
      <c r="C499" s="5"/>
      <c r="D499" s="5"/>
      <c r="E499" s="5"/>
      <c r="F499" s="5"/>
      <c r="G499" s="36"/>
    </row>
    <row r="500" ht="12.0" customHeight="1">
      <c r="C500" s="5"/>
      <c r="D500" s="5"/>
      <c r="E500" s="5"/>
      <c r="F500" s="5"/>
      <c r="G500" s="36"/>
    </row>
    <row r="501" ht="12.0" customHeight="1">
      <c r="C501" s="5"/>
      <c r="D501" s="5"/>
      <c r="E501" s="5"/>
      <c r="F501" s="5"/>
      <c r="G501" s="36"/>
    </row>
    <row r="502" ht="12.0" customHeight="1">
      <c r="C502" s="5"/>
      <c r="D502" s="5"/>
      <c r="E502" s="5"/>
      <c r="F502" s="5"/>
      <c r="G502" s="36"/>
    </row>
    <row r="503" ht="12.0" customHeight="1">
      <c r="C503" s="5"/>
      <c r="D503" s="5"/>
      <c r="E503" s="5"/>
      <c r="F503" s="5"/>
      <c r="G503" s="36"/>
    </row>
    <row r="504" ht="12.0" customHeight="1">
      <c r="C504" s="5"/>
      <c r="D504" s="5"/>
      <c r="E504" s="5"/>
      <c r="F504" s="5"/>
      <c r="G504" s="36"/>
    </row>
    <row r="505" ht="12.0" customHeight="1">
      <c r="C505" s="5"/>
      <c r="D505" s="5"/>
      <c r="E505" s="5"/>
      <c r="F505" s="5"/>
      <c r="G505" s="36"/>
    </row>
    <row r="506" ht="12.0" customHeight="1">
      <c r="C506" s="5"/>
      <c r="D506" s="5"/>
      <c r="E506" s="5"/>
      <c r="F506" s="5"/>
      <c r="G506" s="36"/>
    </row>
    <row r="507" ht="12.0" customHeight="1">
      <c r="C507" s="5"/>
      <c r="D507" s="5"/>
      <c r="E507" s="5"/>
      <c r="F507" s="5"/>
      <c r="G507" s="36"/>
    </row>
    <row r="508" ht="12.0" customHeight="1">
      <c r="C508" s="5"/>
      <c r="D508" s="5"/>
      <c r="E508" s="5"/>
      <c r="F508" s="5"/>
      <c r="G508" s="36"/>
    </row>
    <row r="509" ht="12.0" customHeight="1">
      <c r="C509" s="5"/>
      <c r="D509" s="5"/>
      <c r="E509" s="5"/>
      <c r="F509" s="5"/>
      <c r="G509" s="36"/>
    </row>
    <row r="510" ht="12.0" customHeight="1">
      <c r="C510" s="5"/>
      <c r="D510" s="5"/>
      <c r="E510" s="5"/>
      <c r="F510" s="5"/>
      <c r="G510" s="36"/>
    </row>
    <row r="511" ht="12.0" customHeight="1">
      <c r="C511" s="5"/>
      <c r="D511" s="5"/>
      <c r="E511" s="5"/>
      <c r="F511" s="5"/>
      <c r="G511" s="36"/>
    </row>
    <row r="512" ht="12.0" customHeight="1">
      <c r="C512" s="5"/>
      <c r="D512" s="5"/>
      <c r="E512" s="5"/>
      <c r="F512" s="5"/>
      <c r="G512" s="36"/>
    </row>
    <row r="513" ht="12.0" customHeight="1">
      <c r="C513" s="5"/>
      <c r="D513" s="5"/>
      <c r="E513" s="5"/>
      <c r="F513" s="5"/>
      <c r="G513" s="36"/>
    </row>
    <row r="514" ht="12.0" customHeight="1">
      <c r="C514" s="5"/>
      <c r="D514" s="5"/>
      <c r="E514" s="5"/>
      <c r="F514" s="5"/>
      <c r="G514" s="36"/>
    </row>
    <row r="515" ht="12.0" customHeight="1">
      <c r="C515" s="5"/>
      <c r="D515" s="5"/>
      <c r="E515" s="5"/>
      <c r="F515" s="5"/>
      <c r="G515" s="36"/>
    </row>
    <row r="516" ht="12.0" customHeight="1">
      <c r="C516" s="5"/>
      <c r="D516" s="5"/>
      <c r="E516" s="5"/>
      <c r="F516" s="5"/>
      <c r="G516" s="36"/>
    </row>
    <row r="517" ht="12.0" customHeight="1">
      <c r="C517" s="5"/>
      <c r="D517" s="5"/>
      <c r="E517" s="5"/>
      <c r="F517" s="5"/>
      <c r="G517" s="36"/>
    </row>
    <row r="518" ht="12.0" customHeight="1">
      <c r="C518" s="5"/>
      <c r="D518" s="5"/>
      <c r="E518" s="5"/>
      <c r="F518" s="5"/>
      <c r="G518" s="36"/>
    </row>
    <row r="519" ht="12.0" customHeight="1">
      <c r="C519" s="5"/>
      <c r="D519" s="5"/>
      <c r="E519" s="5"/>
      <c r="F519" s="5"/>
      <c r="G519" s="36"/>
    </row>
    <row r="520" ht="12.0" customHeight="1">
      <c r="C520" s="5"/>
      <c r="D520" s="5"/>
      <c r="E520" s="5"/>
      <c r="F520" s="5"/>
      <c r="G520" s="36"/>
    </row>
    <row r="521" ht="12.0" customHeight="1">
      <c r="C521" s="5"/>
      <c r="D521" s="5"/>
      <c r="E521" s="5"/>
      <c r="F521" s="5"/>
      <c r="G521" s="36"/>
    </row>
    <row r="522" ht="12.0" customHeight="1">
      <c r="C522" s="5"/>
      <c r="D522" s="5"/>
      <c r="E522" s="5"/>
      <c r="F522" s="5"/>
      <c r="G522" s="36"/>
    </row>
    <row r="523" ht="12.0" customHeight="1">
      <c r="C523" s="5"/>
      <c r="D523" s="5"/>
      <c r="E523" s="5"/>
      <c r="F523" s="5"/>
      <c r="G523" s="36"/>
    </row>
    <row r="524" ht="12.0" customHeight="1">
      <c r="C524" s="5"/>
      <c r="D524" s="5"/>
      <c r="E524" s="5"/>
      <c r="F524" s="5"/>
      <c r="G524" s="36"/>
    </row>
    <row r="525" ht="12.0" customHeight="1">
      <c r="C525" s="5"/>
      <c r="D525" s="5"/>
      <c r="E525" s="5"/>
      <c r="F525" s="5"/>
      <c r="G525" s="36"/>
    </row>
    <row r="526" ht="12.0" customHeight="1">
      <c r="C526" s="5"/>
      <c r="D526" s="5"/>
      <c r="E526" s="5"/>
      <c r="F526" s="5"/>
      <c r="G526" s="36"/>
    </row>
    <row r="527" ht="12.0" customHeight="1">
      <c r="C527" s="5"/>
      <c r="D527" s="5"/>
      <c r="E527" s="5"/>
      <c r="F527" s="5"/>
      <c r="G527" s="36"/>
    </row>
    <row r="528" ht="12.0" customHeight="1">
      <c r="C528" s="5"/>
      <c r="D528" s="5"/>
      <c r="E528" s="5"/>
      <c r="F528" s="5"/>
      <c r="G528" s="36"/>
    </row>
    <row r="529" ht="12.0" customHeight="1">
      <c r="C529" s="5"/>
      <c r="D529" s="5"/>
      <c r="E529" s="5"/>
      <c r="F529" s="5"/>
      <c r="G529" s="36"/>
    </row>
    <row r="530" ht="12.0" customHeight="1">
      <c r="C530" s="5"/>
      <c r="D530" s="5"/>
      <c r="E530" s="5"/>
      <c r="F530" s="5"/>
      <c r="G530" s="36"/>
    </row>
    <row r="531" ht="12.0" customHeight="1">
      <c r="C531" s="5"/>
      <c r="D531" s="5"/>
      <c r="E531" s="5"/>
      <c r="F531" s="5"/>
      <c r="G531" s="36"/>
    </row>
    <row r="532" ht="12.0" customHeight="1">
      <c r="C532" s="5"/>
      <c r="D532" s="5"/>
      <c r="E532" s="5"/>
      <c r="F532" s="5"/>
      <c r="G532" s="36"/>
    </row>
    <row r="533" ht="12.0" customHeight="1">
      <c r="C533" s="5"/>
      <c r="D533" s="5"/>
      <c r="E533" s="5"/>
      <c r="F533" s="5"/>
      <c r="G533" s="36"/>
    </row>
    <row r="534" ht="12.0" customHeight="1">
      <c r="C534" s="5"/>
      <c r="D534" s="5"/>
      <c r="E534" s="5"/>
      <c r="F534" s="5"/>
      <c r="G534" s="36"/>
    </row>
    <row r="535" ht="12.0" customHeight="1">
      <c r="C535" s="5"/>
      <c r="D535" s="5"/>
      <c r="E535" s="5"/>
      <c r="F535" s="5"/>
      <c r="G535" s="36"/>
    </row>
    <row r="536" ht="12.0" customHeight="1">
      <c r="C536" s="5"/>
      <c r="D536" s="5"/>
      <c r="E536" s="5"/>
      <c r="F536" s="5"/>
      <c r="G536" s="36"/>
    </row>
    <row r="537" ht="12.0" customHeight="1">
      <c r="C537" s="5"/>
      <c r="D537" s="5"/>
      <c r="E537" s="5"/>
      <c r="F537" s="5"/>
      <c r="G537" s="36"/>
    </row>
    <row r="538" ht="12.0" customHeight="1">
      <c r="C538" s="5"/>
      <c r="D538" s="5"/>
      <c r="E538" s="5"/>
      <c r="F538" s="5"/>
      <c r="G538" s="36"/>
    </row>
    <row r="539" ht="12.0" customHeight="1">
      <c r="C539" s="5"/>
      <c r="D539" s="5"/>
      <c r="E539" s="5"/>
      <c r="F539" s="5"/>
      <c r="G539" s="36"/>
    </row>
    <row r="540" ht="12.0" customHeight="1">
      <c r="C540" s="5"/>
      <c r="D540" s="5"/>
      <c r="E540" s="5"/>
      <c r="F540" s="5"/>
      <c r="G540" s="36"/>
    </row>
    <row r="541" ht="12.0" customHeight="1">
      <c r="C541" s="5"/>
      <c r="D541" s="5"/>
      <c r="E541" s="5"/>
      <c r="F541" s="5"/>
      <c r="G541" s="36"/>
    </row>
    <row r="542" ht="12.0" customHeight="1">
      <c r="C542" s="5"/>
      <c r="D542" s="5"/>
      <c r="E542" s="5"/>
      <c r="F542" s="5"/>
      <c r="G542" s="36"/>
    </row>
    <row r="543" ht="12.0" customHeight="1">
      <c r="C543" s="5"/>
      <c r="D543" s="5"/>
      <c r="E543" s="5"/>
      <c r="F543" s="5"/>
      <c r="G543" s="36"/>
    </row>
    <row r="544" ht="12.0" customHeight="1">
      <c r="C544" s="5"/>
      <c r="D544" s="5"/>
      <c r="E544" s="5"/>
      <c r="F544" s="5"/>
      <c r="G544" s="36"/>
    </row>
    <row r="545" ht="12.0" customHeight="1">
      <c r="C545" s="5"/>
      <c r="D545" s="5"/>
      <c r="E545" s="5"/>
      <c r="F545" s="5"/>
      <c r="G545" s="36"/>
    </row>
    <row r="546" ht="12.0" customHeight="1">
      <c r="C546" s="5"/>
      <c r="D546" s="5"/>
      <c r="E546" s="5"/>
      <c r="F546" s="5"/>
      <c r="G546" s="36"/>
    </row>
    <row r="547" ht="12.0" customHeight="1">
      <c r="C547" s="5"/>
      <c r="D547" s="5"/>
      <c r="E547" s="5"/>
      <c r="F547" s="5"/>
      <c r="G547" s="36"/>
    </row>
    <row r="548" ht="12.0" customHeight="1">
      <c r="C548" s="5"/>
      <c r="D548" s="5"/>
      <c r="E548" s="5"/>
      <c r="F548" s="5"/>
      <c r="G548" s="36"/>
    </row>
    <row r="549" ht="12.0" customHeight="1">
      <c r="C549" s="5"/>
      <c r="D549" s="5"/>
      <c r="E549" s="5"/>
      <c r="F549" s="5"/>
      <c r="G549" s="36"/>
    </row>
    <row r="550" ht="12.0" customHeight="1">
      <c r="C550" s="5"/>
      <c r="D550" s="5"/>
      <c r="E550" s="5"/>
      <c r="F550" s="5"/>
      <c r="G550" s="36"/>
    </row>
    <row r="551" ht="12.0" customHeight="1">
      <c r="C551" s="5"/>
      <c r="D551" s="5"/>
      <c r="E551" s="5"/>
      <c r="F551" s="5"/>
      <c r="G551" s="36"/>
    </row>
    <row r="552" ht="12.0" customHeight="1">
      <c r="C552" s="5"/>
      <c r="D552" s="5"/>
      <c r="E552" s="5"/>
      <c r="F552" s="5"/>
      <c r="G552" s="36"/>
    </row>
    <row r="553" ht="12.0" customHeight="1">
      <c r="C553" s="5"/>
      <c r="D553" s="5"/>
      <c r="E553" s="5"/>
      <c r="F553" s="5"/>
      <c r="G553" s="36"/>
    </row>
    <row r="554" ht="12.0" customHeight="1">
      <c r="C554" s="5"/>
      <c r="D554" s="5"/>
      <c r="E554" s="5"/>
      <c r="F554" s="5"/>
      <c r="G554" s="36"/>
    </row>
    <row r="555" ht="12.0" customHeight="1">
      <c r="C555" s="5"/>
      <c r="D555" s="5"/>
      <c r="E555" s="5"/>
      <c r="F555" s="5"/>
      <c r="G555" s="36"/>
    </row>
    <row r="556" ht="12.0" customHeight="1">
      <c r="C556" s="5"/>
      <c r="D556" s="5"/>
      <c r="E556" s="5"/>
      <c r="F556" s="5"/>
      <c r="G556" s="36"/>
    </row>
    <row r="557" ht="12.0" customHeight="1">
      <c r="C557" s="5"/>
      <c r="D557" s="5"/>
      <c r="E557" s="5"/>
      <c r="F557" s="5"/>
      <c r="G557" s="36"/>
    </row>
    <row r="558" ht="12.0" customHeight="1">
      <c r="C558" s="5"/>
      <c r="D558" s="5"/>
      <c r="E558" s="5"/>
      <c r="F558" s="5"/>
      <c r="G558" s="36"/>
    </row>
    <row r="559" ht="12.0" customHeight="1">
      <c r="C559" s="5"/>
      <c r="D559" s="5"/>
      <c r="E559" s="5"/>
      <c r="F559" s="5"/>
      <c r="G559" s="36"/>
    </row>
    <row r="560" ht="12.0" customHeight="1">
      <c r="C560" s="5"/>
      <c r="D560" s="5"/>
      <c r="E560" s="5"/>
      <c r="F560" s="5"/>
      <c r="G560" s="36"/>
    </row>
    <row r="561" ht="12.0" customHeight="1">
      <c r="C561" s="5"/>
      <c r="D561" s="5"/>
      <c r="E561" s="5"/>
      <c r="F561" s="5"/>
      <c r="G561" s="36"/>
    </row>
    <row r="562" ht="12.0" customHeight="1">
      <c r="C562" s="5"/>
      <c r="D562" s="5"/>
      <c r="E562" s="5"/>
      <c r="F562" s="5"/>
      <c r="G562" s="36"/>
    </row>
    <row r="563" ht="12.0" customHeight="1">
      <c r="C563" s="5"/>
      <c r="D563" s="5"/>
      <c r="E563" s="5"/>
      <c r="F563" s="5"/>
      <c r="G563" s="36"/>
    </row>
    <row r="564" ht="12.0" customHeight="1">
      <c r="C564" s="5"/>
      <c r="D564" s="5"/>
      <c r="E564" s="5"/>
      <c r="F564" s="5"/>
      <c r="G564" s="36"/>
    </row>
    <row r="565" ht="12.0" customHeight="1">
      <c r="C565" s="5"/>
      <c r="D565" s="5"/>
      <c r="E565" s="5"/>
      <c r="F565" s="5"/>
      <c r="G565" s="36"/>
    </row>
    <row r="566" ht="12.0" customHeight="1">
      <c r="C566" s="5"/>
      <c r="D566" s="5"/>
      <c r="E566" s="5"/>
      <c r="F566" s="5"/>
      <c r="G566" s="36"/>
    </row>
    <row r="567" ht="12.0" customHeight="1">
      <c r="C567" s="5"/>
      <c r="D567" s="5"/>
      <c r="E567" s="5"/>
      <c r="F567" s="5"/>
      <c r="G567" s="36"/>
    </row>
    <row r="568" ht="12.0" customHeight="1">
      <c r="C568" s="5"/>
      <c r="D568" s="5"/>
      <c r="E568" s="5"/>
      <c r="F568" s="5"/>
      <c r="G568" s="36"/>
    </row>
    <row r="569" ht="12.0" customHeight="1">
      <c r="C569" s="5"/>
      <c r="D569" s="5"/>
      <c r="E569" s="5"/>
      <c r="F569" s="5"/>
      <c r="G569" s="36"/>
    </row>
    <row r="570" ht="12.0" customHeight="1">
      <c r="C570" s="5"/>
      <c r="D570" s="5"/>
      <c r="E570" s="5"/>
      <c r="F570" s="5"/>
      <c r="G570" s="36"/>
    </row>
    <row r="571" ht="12.0" customHeight="1">
      <c r="C571" s="5"/>
      <c r="D571" s="5"/>
      <c r="E571" s="5"/>
      <c r="F571" s="5"/>
      <c r="G571" s="36"/>
    </row>
    <row r="572" ht="12.0" customHeight="1">
      <c r="C572" s="5"/>
      <c r="D572" s="5"/>
      <c r="E572" s="5"/>
      <c r="F572" s="5"/>
      <c r="G572" s="36"/>
    </row>
    <row r="573" ht="12.0" customHeight="1">
      <c r="C573" s="5"/>
      <c r="D573" s="5"/>
      <c r="E573" s="5"/>
      <c r="F573" s="5"/>
      <c r="G573" s="36"/>
    </row>
    <row r="574" ht="12.0" customHeight="1">
      <c r="C574" s="5"/>
      <c r="D574" s="5"/>
      <c r="E574" s="5"/>
      <c r="F574" s="5"/>
      <c r="G574" s="36"/>
    </row>
    <row r="575" ht="12.0" customHeight="1">
      <c r="C575" s="5"/>
      <c r="D575" s="5"/>
      <c r="E575" s="5"/>
      <c r="F575" s="5"/>
      <c r="G575" s="36"/>
    </row>
    <row r="576" ht="12.0" customHeight="1">
      <c r="C576" s="5"/>
      <c r="D576" s="5"/>
      <c r="E576" s="5"/>
      <c r="F576" s="5"/>
      <c r="G576" s="36"/>
    </row>
    <row r="577" ht="12.0" customHeight="1">
      <c r="C577" s="5"/>
      <c r="D577" s="5"/>
      <c r="E577" s="5"/>
      <c r="F577" s="5"/>
      <c r="G577" s="36"/>
    </row>
    <row r="578" ht="12.0" customHeight="1">
      <c r="C578" s="5"/>
      <c r="D578" s="5"/>
      <c r="E578" s="5"/>
      <c r="F578" s="5"/>
      <c r="G578" s="36"/>
    </row>
    <row r="579" ht="12.0" customHeight="1">
      <c r="C579" s="5"/>
      <c r="D579" s="5"/>
      <c r="E579" s="5"/>
      <c r="F579" s="5"/>
      <c r="G579" s="36"/>
    </row>
    <row r="580" ht="12.0" customHeight="1">
      <c r="C580" s="5"/>
      <c r="D580" s="5"/>
      <c r="E580" s="5"/>
      <c r="F580" s="5"/>
      <c r="G580" s="36"/>
    </row>
    <row r="581" ht="12.0" customHeight="1">
      <c r="C581" s="5"/>
      <c r="D581" s="5"/>
      <c r="E581" s="5"/>
      <c r="F581" s="5"/>
      <c r="G581" s="36"/>
    </row>
    <row r="582" ht="12.0" customHeight="1">
      <c r="C582" s="5"/>
      <c r="D582" s="5"/>
      <c r="E582" s="5"/>
      <c r="F582" s="5"/>
      <c r="G582" s="36"/>
    </row>
    <row r="583" ht="12.0" customHeight="1">
      <c r="C583" s="5"/>
      <c r="D583" s="5"/>
      <c r="E583" s="5"/>
      <c r="F583" s="5"/>
      <c r="G583" s="36"/>
    </row>
    <row r="584" ht="12.0" customHeight="1">
      <c r="C584" s="5"/>
      <c r="D584" s="5"/>
      <c r="E584" s="5"/>
      <c r="F584" s="5"/>
      <c r="G584" s="36"/>
    </row>
    <row r="585" ht="12.0" customHeight="1">
      <c r="C585" s="5"/>
      <c r="D585" s="5"/>
      <c r="E585" s="5"/>
      <c r="F585" s="5"/>
      <c r="G585" s="36"/>
    </row>
    <row r="586" ht="12.0" customHeight="1">
      <c r="C586" s="5"/>
      <c r="D586" s="5"/>
      <c r="E586" s="5"/>
      <c r="F586" s="5"/>
      <c r="G586" s="36"/>
    </row>
    <row r="587" ht="12.0" customHeight="1">
      <c r="C587" s="5"/>
      <c r="D587" s="5"/>
      <c r="E587" s="5"/>
      <c r="F587" s="5"/>
      <c r="G587" s="36"/>
    </row>
    <row r="588" ht="12.0" customHeight="1">
      <c r="C588" s="5"/>
      <c r="D588" s="5"/>
      <c r="E588" s="5"/>
      <c r="F588" s="5"/>
      <c r="G588" s="36"/>
    </row>
    <row r="589" ht="12.0" customHeight="1">
      <c r="C589" s="5"/>
      <c r="D589" s="5"/>
      <c r="E589" s="5"/>
      <c r="F589" s="5"/>
      <c r="G589" s="36"/>
    </row>
    <row r="590" ht="12.0" customHeight="1">
      <c r="C590" s="5"/>
      <c r="D590" s="5"/>
      <c r="E590" s="5"/>
      <c r="F590" s="5"/>
      <c r="G590" s="36"/>
    </row>
    <row r="591" ht="12.0" customHeight="1">
      <c r="C591" s="5"/>
      <c r="D591" s="5"/>
      <c r="E591" s="5"/>
      <c r="F591" s="5"/>
      <c r="G591" s="36"/>
    </row>
    <row r="592" ht="12.0" customHeight="1">
      <c r="C592" s="5"/>
      <c r="D592" s="5"/>
      <c r="E592" s="5"/>
      <c r="F592" s="5"/>
      <c r="G592" s="36"/>
    </row>
    <row r="593" ht="12.0" customHeight="1">
      <c r="C593" s="5"/>
      <c r="D593" s="5"/>
      <c r="E593" s="5"/>
      <c r="F593" s="5"/>
      <c r="G593" s="36"/>
    </row>
    <row r="594" ht="12.0" customHeight="1">
      <c r="C594" s="5"/>
      <c r="D594" s="5"/>
      <c r="E594" s="5"/>
      <c r="F594" s="5"/>
      <c r="G594" s="36"/>
    </row>
    <row r="595" ht="12.0" customHeight="1">
      <c r="C595" s="5"/>
      <c r="D595" s="5"/>
      <c r="E595" s="5"/>
      <c r="F595" s="5"/>
      <c r="G595" s="36"/>
    </row>
    <row r="596" ht="12.0" customHeight="1">
      <c r="C596" s="5"/>
      <c r="D596" s="5"/>
      <c r="E596" s="5"/>
      <c r="F596" s="5"/>
      <c r="G596" s="36"/>
    </row>
    <row r="597" ht="12.0" customHeight="1">
      <c r="C597" s="5"/>
      <c r="D597" s="5"/>
      <c r="E597" s="5"/>
      <c r="F597" s="5"/>
      <c r="G597" s="36"/>
    </row>
    <row r="598" ht="12.0" customHeight="1">
      <c r="C598" s="5"/>
      <c r="D598" s="5"/>
      <c r="E598" s="5"/>
      <c r="F598" s="5"/>
      <c r="G598" s="36"/>
    </row>
    <row r="599" ht="12.0" customHeight="1">
      <c r="C599" s="5"/>
      <c r="D599" s="5"/>
      <c r="E599" s="5"/>
      <c r="F599" s="5"/>
      <c r="G599" s="36"/>
    </row>
    <row r="600" ht="12.0" customHeight="1">
      <c r="C600" s="5"/>
      <c r="D600" s="5"/>
      <c r="E600" s="5"/>
      <c r="F600" s="5"/>
      <c r="G600" s="36"/>
    </row>
    <row r="601" ht="12.0" customHeight="1">
      <c r="C601" s="5"/>
      <c r="D601" s="5"/>
      <c r="E601" s="5"/>
      <c r="F601" s="5"/>
      <c r="G601" s="36"/>
    </row>
    <row r="602" ht="12.0" customHeight="1">
      <c r="C602" s="5"/>
      <c r="D602" s="5"/>
      <c r="E602" s="5"/>
      <c r="F602" s="5"/>
      <c r="G602" s="36"/>
    </row>
    <row r="603" ht="12.0" customHeight="1">
      <c r="C603" s="5"/>
      <c r="D603" s="5"/>
      <c r="E603" s="5"/>
      <c r="F603" s="5"/>
      <c r="G603" s="36"/>
    </row>
    <row r="604" ht="12.0" customHeight="1">
      <c r="C604" s="5"/>
      <c r="D604" s="5"/>
      <c r="E604" s="5"/>
      <c r="F604" s="5"/>
      <c r="G604" s="36"/>
    </row>
    <row r="605" ht="12.0" customHeight="1">
      <c r="C605" s="5"/>
      <c r="D605" s="5"/>
      <c r="E605" s="5"/>
      <c r="F605" s="5"/>
      <c r="G605" s="36"/>
    </row>
    <row r="606" ht="12.0" customHeight="1">
      <c r="C606" s="5"/>
      <c r="D606" s="5"/>
      <c r="E606" s="5"/>
      <c r="F606" s="5"/>
      <c r="G606" s="36"/>
    </row>
    <row r="607" ht="12.0" customHeight="1">
      <c r="C607" s="5"/>
      <c r="D607" s="5"/>
      <c r="E607" s="5"/>
      <c r="F607" s="5"/>
      <c r="G607" s="36"/>
    </row>
    <row r="608" ht="12.0" customHeight="1">
      <c r="C608" s="5"/>
      <c r="D608" s="5"/>
      <c r="E608" s="5"/>
      <c r="F608" s="5"/>
      <c r="G608" s="36"/>
    </row>
    <row r="609" ht="12.0" customHeight="1">
      <c r="C609" s="5"/>
      <c r="D609" s="5"/>
      <c r="E609" s="5"/>
      <c r="F609" s="5"/>
      <c r="G609" s="36"/>
    </row>
    <row r="610" ht="12.0" customHeight="1">
      <c r="C610" s="5"/>
      <c r="D610" s="5"/>
      <c r="E610" s="5"/>
      <c r="F610" s="5"/>
      <c r="G610" s="36"/>
    </row>
    <row r="611" ht="12.0" customHeight="1">
      <c r="C611" s="5"/>
      <c r="D611" s="5"/>
      <c r="E611" s="5"/>
      <c r="F611" s="5"/>
      <c r="G611" s="36"/>
    </row>
    <row r="612" ht="12.0" customHeight="1">
      <c r="C612" s="5"/>
      <c r="D612" s="5"/>
      <c r="E612" s="5"/>
      <c r="F612" s="5"/>
      <c r="G612" s="36"/>
    </row>
    <row r="613" ht="12.0" customHeight="1">
      <c r="C613" s="5"/>
      <c r="D613" s="5"/>
      <c r="E613" s="5"/>
      <c r="F613" s="5"/>
      <c r="G613" s="36"/>
    </row>
    <row r="614" ht="12.0" customHeight="1">
      <c r="C614" s="5"/>
      <c r="D614" s="5"/>
      <c r="E614" s="5"/>
      <c r="F614" s="5"/>
      <c r="G614" s="36"/>
    </row>
    <row r="615" ht="12.0" customHeight="1">
      <c r="C615" s="5"/>
      <c r="D615" s="5"/>
      <c r="E615" s="5"/>
      <c r="F615" s="5"/>
      <c r="G615" s="36"/>
    </row>
    <row r="616" ht="12.0" customHeight="1">
      <c r="C616" s="5"/>
      <c r="D616" s="5"/>
      <c r="E616" s="5"/>
      <c r="F616" s="5"/>
      <c r="G616" s="36"/>
    </row>
    <row r="617" ht="12.0" customHeight="1">
      <c r="C617" s="5"/>
      <c r="D617" s="5"/>
      <c r="E617" s="5"/>
      <c r="F617" s="5"/>
      <c r="G617" s="36"/>
    </row>
    <row r="618" ht="12.0" customHeight="1">
      <c r="C618" s="5"/>
      <c r="D618" s="5"/>
      <c r="E618" s="5"/>
      <c r="F618" s="5"/>
      <c r="G618" s="36"/>
    </row>
    <row r="619" ht="12.0" customHeight="1">
      <c r="C619" s="5"/>
      <c r="D619" s="5"/>
      <c r="E619" s="5"/>
      <c r="F619" s="5"/>
      <c r="G619" s="36"/>
    </row>
    <row r="620" ht="12.0" customHeight="1">
      <c r="C620" s="5"/>
      <c r="D620" s="5"/>
      <c r="E620" s="5"/>
      <c r="F620" s="5"/>
      <c r="G620" s="36"/>
    </row>
    <row r="621" ht="12.0" customHeight="1">
      <c r="C621" s="5"/>
      <c r="D621" s="5"/>
      <c r="E621" s="5"/>
      <c r="F621" s="5"/>
      <c r="G621" s="36"/>
    </row>
    <row r="622" ht="12.0" customHeight="1">
      <c r="C622" s="5"/>
      <c r="D622" s="5"/>
      <c r="E622" s="5"/>
      <c r="F622" s="5"/>
      <c r="G622" s="36"/>
    </row>
    <row r="623" ht="12.0" customHeight="1">
      <c r="C623" s="5"/>
      <c r="D623" s="5"/>
      <c r="E623" s="5"/>
      <c r="F623" s="5"/>
      <c r="G623" s="36"/>
    </row>
    <row r="624" ht="12.0" customHeight="1">
      <c r="C624" s="5"/>
      <c r="D624" s="5"/>
      <c r="E624" s="5"/>
      <c r="F624" s="5"/>
      <c r="G624" s="36"/>
    </row>
    <row r="625" ht="12.0" customHeight="1">
      <c r="C625" s="5"/>
      <c r="D625" s="5"/>
      <c r="E625" s="5"/>
      <c r="F625" s="5"/>
      <c r="G625" s="36"/>
    </row>
    <row r="626" ht="12.0" customHeight="1">
      <c r="C626" s="5"/>
      <c r="D626" s="5"/>
      <c r="E626" s="5"/>
      <c r="F626" s="5"/>
      <c r="G626" s="36"/>
    </row>
    <row r="627" ht="12.0" customHeight="1">
      <c r="C627" s="5"/>
      <c r="D627" s="5"/>
      <c r="E627" s="5"/>
      <c r="F627" s="5"/>
      <c r="G627" s="36"/>
    </row>
    <row r="628" ht="12.0" customHeight="1">
      <c r="C628" s="5"/>
      <c r="D628" s="5"/>
      <c r="E628" s="5"/>
      <c r="F628" s="5"/>
      <c r="G628" s="36"/>
    </row>
    <row r="629" ht="12.0" customHeight="1">
      <c r="C629" s="5"/>
      <c r="D629" s="5"/>
      <c r="E629" s="5"/>
      <c r="F629" s="5"/>
      <c r="G629" s="36"/>
    </row>
    <row r="630" ht="12.0" customHeight="1">
      <c r="C630" s="5"/>
      <c r="D630" s="5"/>
      <c r="E630" s="5"/>
      <c r="F630" s="5"/>
      <c r="G630" s="36"/>
    </row>
    <row r="631" ht="12.0" customHeight="1">
      <c r="C631" s="5"/>
      <c r="D631" s="5"/>
      <c r="E631" s="5"/>
      <c r="F631" s="5"/>
      <c r="G631" s="36"/>
    </row>
    <row r="632" ht="12.0" customHeight="1">
      <c r="C632" s="5"/>
      <c r="D632" s="5"/>
      <c r="E632" s="5"/>
      <c r="F632" s="5"/>
      <c r="G632" s="36"/>
    </row>
    <row r="633" ht="12.0" customHeight="1">
      <c r="C633" s="5"/>
      <c r="D633" s="5"/>
      <c r="E633" s="5"/>
      <c r="F633" s="5"/>
      <c r="G633" s="36"/>
    </row>
    <row r="634" ht="12.0" customHeight="1">
      <c r="C634" s="5"/>
      <c r="D634" s="5"/>
      <c r="E634" s="5"/>
      <c r="F634" s="5"/>
      <c r="G634" s="36"/>
    </row>
    <row r="635" ht="12.0" customHeight="1">
      <c r="C635" s="5"/>
      <c r="D635" s="5"/>
      <c r="E635" s="5"/>
      <c r="F635" s="5"/>
      <c r="G635" s="36"/>
    </row>
    <row r="636" ht="12.0" customHeight="1">
      <c r="C636" s="5"/>
      <c r="D636" s="5"/>
      <c r="E636" s="5"/>
      <c r="F636" s="5"/>
      <c r="G636" s="36"/>
    </row>
    <row r="637" ht="12.0" customHeight="1">
      <c r="C637" s="5"/>
      <c r="D637" s="5"/>
      <c r="E637" s="5"/>
      <c r="F637" s="5"/>
      <c r="G637" s="36"/>
    </row>
    <row r="638" ht="12.0" customHeight="1">
      <c r="C638" s="5"/>
      <c r="D638" s="5"/>
      <c r="E638" s="5"/>
      <c r="F638" s="5"/>
      <c r="G638" s="36"/>
    </row>
    <row r="639" ht="12.0" customHeight="1">
      <c r="C639" s="5"/>
      <c r="D639" s="5"/>
      <c r="E639" s="5"/>
      <c r="F639" s="5"/>
      <c r="G639" s="36"/>
    </row>
    <row r="640" ht="12.0" customHeight="1">
      <c r="C640" s="5"/>
      <c r="D640" s="5"/>
      <c r="E640" s="5"/>
      <c r="F640" s="5"/>
      <c r="G640" s="36"/>
    </row>
    <row r="641" ht="12.0" customHeight="1">
      <c r="C641" s="5"/>
      <c r="D641" s="5"/>
      <c r="E641" s="5"/>
      <c r="F641" s="5"/>
      <c r="G641" s="36"/>
    </row>
    <row r="642" ht="12.0" customHeight="1">
      <c r="C642" s="5"/>
      <c r="D642" s="5"/>
      <c r="E642" s="5"/>
      <c r="F642" s="5"/>
      <c r="G642" s="36"/>
    </row>
    <row r="643" ht="12.0" customHeight="1">
      <c r="C643" s="5"/>
      <c r="D643" s="5"/>
      <c r="E643" s="5"/>
      <c r="F643" s="5"/>
      <c r="G643" s="36"/>
    </row>
    <row r="644" ht="12.0" customHeight="1">
      <c r="C644" s="5"/>
      <c r="D644" s="5"/>
      <c r="E644" s="5"/>
      <c r="F644" s="5"/>
      <c r="G644" s="36"/>
    </row>
    <row r="645" ht="12.0" customHeight="1">
      <c r="C645" s="5"/>
      <c r="D645" s="5"/>
      <c r="E645" s="5"/>
      <c r="F645" s="5"/>
      <c r="G645" s="36"/>
    </row>
    <row r="646" ht="12.0" customHeight="1">
      <c r="C646" s="5"/>
      <c r="D646" s="5"/>
      <c r="E646" s="5"/>
      <c r="F646" s="5"/>
      <c r="G646" s="36"/>
    </row>
    <row r="647" ht="12.0" customHeight="1">
      <c r="C647" s="5"/>
      <c r="D647" s="5"/>
      <c r="E647" s="5"/>
      <c r="F647" s="5"/>
      <c r="G647" s="36"/>
    </row>
    <row r="648" ht="12.0" customHeight="1">
      <c r="C648" s="5"/>
      <c r="D648" s="5"/>
      <c r="E648" s="5"/>
      <c r="F648" s="5"/>
      <c r="G648" s="36"/>
    </row>
    <row r="649" ht="12.0" customHeight="1">
      <c r="C649" s="5"/>
      <c r="D649" s="5"/>
      <c r="E649" s="5"/>
      <c r="F649" s="5"/>
      <c r="G649" s="36"/>
    </row>
    <row r="650" ht="12.0" customHeight="1">
      <c r="C650" s="5"/>
      <c r="D650" s="5"/>
      <c r="E650" s="5"/>
      <c r="F650" s="5"/>
      <c r="G650" s="36"/>
    </row>
    <row r="651" ht="12.0" customHeight="1">
      <c r="C651" s="5"/>
      <c r="D651" s="5"/>
      <c r="E651" s="5"/>
      <c r="F651" s="5"/>
      <c r="G651" s="36"/>
    </row>
    <row r="652" ht="12.0" customHeight="1">
      <c r="C652" s="5"/>
      <c r="D652" s="5"/>
      <c r="E652" s="5"/>
      <c r="F652" s="5"/>
      <c r="G652" s="36"/>
    </row>
    <row r="653" ht="12.0" customHeight="1">
      <c r="C653" s="5"/>
      <c r="D653" s="5"/>
      <c r="E653" s="5"/>
      <c r="F653" s="5"/>
      <c r="G653" s="36"/>
    </row>
    <row r="654" ht="12.0" customHeight="1">
      <c r="C654" s="5"/>
      <c r="D654" s="5"/>
      <c r="E654" s="5"/>
      <c r="F654" s="5"/>
      <c r="G654" s="36"/>
    </row>
    <row r="655" ht="12.0" customHeight="1">
      <c r="C655" s="5"/>
      <c r="D655" s="5"/>
      <c r="E655" s="5"/>
      <c r="F655" s="5"/>
      <c r="G655" s="36"/>
    </row>
    <row r="656" ht="12.0" customHeight="1">
      <c r="C656" s="5"/>
      <c r="D656" s="5"/>
      <c r="E656" s="5"/>
      <c r="F656" s="5"/>
      <c r="G656" s="36"/>
    </row>
    <row r="657" ht="12.0" customHeight="1">
      <c r="C657" s="5"/>
      <c r="D657" s="5"/>
      <c r="E657" s="5"/>
      <c r="F657" s="5"/>
      <c r="G657" s="36"/>
    </row>
    <row r="658" ht="12.0" customHeight="1">
      <c r="C658" s="5"/>
      <c r="D658" s="5"/>
      <c r="E658" s="5"/>
      <c r="F658" s="5"/>
      <c r="G658" s="36"/>
    </row>
    <row r="659" ht="12.0" customHeight="1">
      <c r="C659" s="5"/>
      <c r="D659" s="5"/>
      <c r="E659" s="5"/>
      <c r="F659" s="5"/>
      <c r="G659" s="36"/>
    </row>
    <row r="660" ht="12.0" customHeight="1">
      <c r="C660" s="5"/>
      <c r="D660" s="5"/>
      <c r="E660" s="5"/>
      <c r="F660" s="5"/>
      <c r="G660" s="36"/>
    </row>
    <row r="661" ht="12.0" customHeight="1">
      <c r="C661" s="5"/>
      <c r="D661" s="5"/>
      <c r="E661" s="5"/>
      <c r="F661" s="5"/>
      <c r="G661" s="36"/>
    </row>
    <row r="662" ht="12.0" customHeight="1">
      <c r="C662" s="5"/>
      <c r="D662" s="5"/>
      <c r="E662" s="5"/>
      <c r="F662" s="5"/>
      <c r="G662" s="36"/>
    </row>
    <row r="663" ht="12.0" customHeight="1">
      <c r="C663" s="5"/>
      <c r="D663" s="5"/>
      <c r="E663" s="5"/>
      <c r="F663" s="5"/>
      <c r="G663" s="36"/>
    </row>
    <row r="664" ht="12.0" customHeight="1">
      <c r="C664" s="5"/>
      <c r="D664" s="5"/>
      <c r="E664" s="5"/>
      <c r="F664" s="5"/>
      <c r="G664" s="36"/>
    </row>
    <row r="665" ht="12.0" customHeight="1">
      <c r="C665" s="5"/>
      <c r="D665" s="5"/>
      <c r="E665" s="5"/>
      <c r="F665" s="5"/>
      <c r="G665" s="36"/>
    </row>
    <row r="666" ht="12.0" customHeight="1">
      <c r="C666" s="5"/>
      <c r="D666" s="5"/>
      <c r="E666" s="5"/>
      <c r="F666" s="5"/>
      <c r="G666" s="36"/>
    </row>
    <row r="667" ht="12.0" customHeight="1">
      <c r="C667" s="5"/>
      <c r="D667" s="5"/>
      <c r="E667" s="5"/>
      <c r="F667" s="5"/>
      <c r="G667" s="36"/>
    </row>
    <row r="668" ht="12.0" customHeight="1">
      <c r="C668" s="5"/>
      <c r="D668" s="5"/>
      <c r="E668" s="5"/>
      <c r="F668" s="5"/>
      <c r="G668" s="36"/>
    </row>
    <row r="669" ht="12.0" customHeight="1">
      <c r="C669" s="5"/>
      <c r="D669" s="5"/>
      <c r="E669" s="5"/>
      <c r="F669" s="5"/>
      <c r="G669" s="36"/>
    </row>
    <row r="670" ht="12.0" customHeight="1">
      <c r="C670" s="5"/>
      <c r="D670" s="5"/>
      <c r="E670" s="5"/>
      <c r="F670" s="5"/>
      <c r="G670" s="36"/>
    </row>
    <row r="671" ht="12.0" customHeight="1">
      <c r="C671" s="5"/>
      <c r="D671" s="5"/>
      <c r="E671" s="5"/>
      <c r="F671" s="5"/>
      <c r="G671" s="36"/>
    </row>
    <row r="672" ht="12.0" customHeight="1">
      <c r="C672" s="5"/>
      <c r="D672" s="5"/>
      <c r="E672" s="5"/>
      <c r="F672" s="5"/>
      <c r="G672" s="36"/>
    </row>
    <row r="673" ht="12.0" customHeight="1">
      <c r="C673" s="5"/>
      <c r="D673" s="5"/>
      <c r="E673" s="5"/>
      <c r="F673" s="5"/>
      <c r="G673" s="36"/>
    </row>
    <row r="674" ht="12.0" customHeight="1">
      <c r="C674" s="5"/>
      <c r="D674" s="5"/>
      <c r="E674" s="5"/>
      <c r="F674" s="5"/>
      <c r="G674" s="36"/>
    </row>
    <row r="675" ht="12.0" customHeight="1">
      <c r="C675" s="5"/>
      <c r="D675" s="5"/>
      <c r="E675" s="5"/>
      <c r="F675" s="5"/>
      <c r="G675" s="36"/>
    </row>
    <row r="676" ht="12.0" customHeight="1">
      <c r="C676" s="5"/>
      <c r="D676" s="5"/>
      <c r="E676" s="5"/>
      <c r="F676" s="5"/>
      <c r="G676" s="36"/>
    </row>
    <row r="677" ht="12.0" customHeight="1">
      <c r="C677" s="5"/>
      <c r="D677" s="5"/>
      <c r="E677" s="5"/>
      <c r="F677" s="5"/>
      <c r="G677" s="36"/>
    </row>
    <row r="678" ht="12.0" customHeight="1">
      <c r="C678" s="5"/>
      <c r="D678" s="5"/>
      <c r="E678" s="5"/>
      <c r="F678" s="5"/>
      <c r="G678" s="36"/>
    </row>
    <row r="679" ht="12.0" customHeight="1">
      <c r="C679" s="5"/>
      <c r="D679" s="5"/>
      <c r="E679" s="5"/>
      <c r="F679" s="5"/>
      <c r="G679" s="36"/>
    </row>
    <row r="680" ht="12.0" customHeight="1">
      <c r="C680" s="5"/>
      <c r="D680" s="5"/>
      <c r="E680" s="5"/>
      <c r="F680" s="5"/>
      <c r="G680" s="36"/>
    </row>
    <row r="681" ht="12.0" customHeight="1">
      <c r="C681" s="5"/>
      <c r="D681" s="5"/>
      <c r="E681" s="5"/>
      <c r="F681" s="5"/>
      <c r="G681" s="36"/>
    </row>
    <row r="682" ht="12.0" customHeight="1">
      <c r="C682" s="5"/>
      <c r="D682" s="5"/>
      <c r="E682" s="5"/>
      <c r="F682" s="5"/>
      <c r="G682" s="36"/>
    </row>
    <row r="683" ht="12.0" customHeight="1">
      <c r="C683" s="5"/>
      <c r="D683" s="5"/>
      <c r="E683" s="5"/>
      <c r="F683" s="5"/>
      <c r="G683" s="36"/>
    </row>
    <row r="684" ht="12.0" customHeight="1">
      <c r="C684" s="5"/>
      <c r="D684" s="5"/>
      <c r="E684" s="5"/>
      <c r="F684" s="5"/>
      <c r="G684" s="36"/>
    </row>
    <row r="685" ht="12.0" customHeight="1">
      <c r="C685" s="5"/>
      <c r="D685" s="5"/>
      <c r="E685" s="5"/>
      <c r="F685" s="5"/>
      <c r="G685" s="36"/>
    </row>
    <row r="686" ht="12.0" customHeight="1">
      <c r="C686" s="5"/>
      <c r="D686" s="5"/>
      <c r="E686" s="5"/>
      <c r="F686" s="5"/>
      <c r="G686" s="36"/>
    </row>
    <row r="687" ht="12.0" customHeight="1">
      <c r="C687" s="5"/>
      <c r="D687" s="5"/>
      <c r="E687" s="5"/>
      <c r="F687" s="5"/>
      <c r="G687" s="36"/>
    </row>
    <row r="688" ht="12.0" customHeight="1">
      <c r="C688" s="5"/>
      <c r="D688" s="5"/>
      <c r="E688" s="5"/>
      <c r="F688" s="5"/>
      <c r="G688" s="36"/>
    </row>
    <row r="689" ht="12.0" customHeight="1">
      <c r="C689" s="5"/>
      <c r="D689" s="5"/>
      <c r="E689" s="5"/>
      <c r="F689" s="5"/>
      <c r="G689" s="36"/>
    </row>
    <row r="690" ht="12.0" customHeight="1">
      <c r="C690" s="5"/>
      <c r="D690" s="5"/>
      <c r="E690" s="5"/>
      <c r="F690" s="5"/>
      <c r="G690" s="36"/>
    </row>
    <row r="691" ht="12.0" customHeight="1">
      <c r="C691" s="5"/>
      <c r="D691" s="5"/>
      <c r="E691" s="5"/>
      <c r="F691" s="5"/>
      <c r="G691" s="36"/>
    </row>
    <row r="692" ht="12.0" customHeight="1">
      <c r="C692" s="5"/>
      <c r="D692" s="5"/>
      <c r="E692" s="5"/>
      <c r="F692" s="5"/>
      <c r="G692" s="36"/>
    </row>
    <row r="693" ht="12.0" customHeight="1">
      <c r="C693" s="5"/>
      <c r="D693" s="5"/>
      <c r="E693" s="5"/>
      <c r="F693" s="5"/>
      <c r="G693" s="36"/>
    </row>
    <row r="694" ht="12.0" customHeight="1">
      <c r="C694" s="5"/>
      <c r="D694" s="5"/>
      <c r="E694" s="5"/>
      <c r="F694" s="5"/>
      <c r="G694" s="36"/>
    </row>
    <row r="695" ht="12.0" customHeight="1">
      <c r="C695" s="5"/>
      <c r="D695" s="5"/>
      <c r="E695" s="5"/>
      <c r="F695" s="5"/>
      <c r="G695" s="36"/>
    </row>
    <row r="696" ht="12.0" customHeight="1">
      <c r="C696" s="5"/>
      <c r="D696" s="5"/>
      <c r="E696" s="5"/>
      <c r="F696" s="5"/>
      <c r="G696" s="36"/>
    </row>
    <row r="697" ht="12.0" customHeight="1">
      <c r="C697" s="5"/>
      <c r="D697" s="5"/>
      <c r="E697" s="5"/>
      <c r="F697" s="5"/>
      <c r="G697" s="36"/>
    </row>
    <row r="698" ht="12.0" customHeight="1">
      <c r="C698" s="5"/>
      <c r="D698" s="5"/>
      <c r="E698" s="5"/>
      <c r="F698" s="5"/>
      <c r="G698" s="36"/>
    </row>
    <row r="699" ht="12.0" customHeight="1">
      <c r="C699" s="5"/>
      <c r="D699" s="5"/>
      <c r="E699" s="5"/>
      <c r="F699" s="5"/>
      <c r="G699" s="36"/>
    </row>
    <row r="700" ht="12.0" customHeight="1">
      <c r="C700" s="5"/>
      <c r="D700" s="5"/>
      <c r="E700" s="5"/>
      <c r="F700" s="5"/>
      <c r="G700" s="36"/>
    </row>
    <row r="701" ht="12.0" customHeight="1">
      <c r="C701" s="5"/>
      <c r="D701" s="5"/>
      <c r="E701" s="5"/>
      <c r="F701" s="5"/>
      <c r="G701" s="36"/>
    </row>
    <row r="702" ht="12.0" customHeight="1">
      <c r="C702" s="5"/>
      <c r="D702" s="5"/>
      <c r="E702" s="5"/>
      <c r="F702" s="5"/>
      <c r="G702" s="36"/>
    </row>
    <row r="703" ht="12.0" customHeight="1">
      <c r="C703" s="5"/>
      <c r="D703" s="5"/>
      <c r="E703" s="5"/>
      <c r="F703" s="5"/>
      <c r="G703" s="36"/>
    </row>
    <row r="704" ht="12.0" customHeight="1">
      <c r="C704" s="5"/>
      <c r="D704" s="5"/>
      <c r="E704" s="5"/>
      <c r="F704" s="5"/>
      <c r="G704" s="36"/>
    </row>
    <row r="705" ht="12.0" customHeight="1">
      <c r="C705" s="5"/>
      <c r="D705" s="5"/>
      <c r="E705" s="5"/>
      <c r="F705" s="5"/>
      <c r="G705" s="36"/>
    </row>
    <row r="706" ht="12.0" customHeight="1">
      <c r="C706" s="5"/>
      <c r="D706" s="5"/>
      <c r="E706" s="5"/>
      <c r="F706" s="5"/>
      <c r="G706" s="36"/>
    </row>
    <row r="707" ht="12.0" customHeight="1">
      <c r="C707" s="5"/>
      <c r="D707" s="5"/>
      <c r="E707" s="5"/>
      <c r="F707" s="5"/>
      <c r="G707" s="36"/>
    </row>
    <row r="708" ht="12.0" customHeight="1">
      <c r="C708" s="5"/>
      <c r="D708" s="5"/>
      <c r="E708" s="5"/>
      <c r="F708" s="5"/>
      <c r="G708" s="36"/>
    </row>
    <row r="709" ht="12.0" customHeight="1">
      <c r="C709" s="5"/>
      <c r="D709" s="5"/>
      <c r="E709" s="5"/>
      <c r="F709" s="5"/>
      <c r="G709" s="36"/>
    </row>
    <row r="710" ht="12.0" customHeight="1">
      <c r="C710" s="5"/>
      <c r="D710" s="5"/>
      <c r="E710" s="5"/>
      <c r="F710" s="5"/>
      <c r="G710" s="36"/>
    </row>
    <row r="711" ht="12.0" customHeight="1">
      <c r="C711" s="5"/>
      <c r="D711" s="5"/>
      <c r="E711" s="5"/>
      <c r="F711" s="5"/>
      <c r="G711" s="36"/>
    </row>
    <row r="712" ht="12.0" customHeight="1">
      <c r="C712" s="5"/>
      <c r="D712" s="5"/>
      <c r="E712" s="5"/>
      <c r="F712" s="5"/>
      <c r="G712" s="36"/>
    </row>
    <row r="713" ht="12.0" customHeight="1">
      <c r="C713" s="5"/>
      <c r="D713" s="5"/>
      <c r="E713" s="5"/>
      <c r="F713" s="5"/>
      <c r="G713" s="36"/>
    </row>
    <row r="714" ht="12.0" customHeight="1">
      <c r="C714" s="5"/>
      <c r="D714" s="5"/>
      <c r="E714" s="5"/>
      <c r="F714" s="5"/>
      <c r="G714" s="36"/>
    </row>
    <row r="715" ht="12.0" customHeight="1">
      <c r="C715" s="5"/>
      <c r="D715" s="5"/>
      <c r="E715" s="5"/>
      <c r="F715" s="5"/>
      <c r="G715" s="36"/>
    </row>
    <row r="716" ht="12.0" customHeight="1">
      <c r="C716" s="5"/>
      <c r="D716" s="5"/>
      <c r="E716" s="5"/>
      <c r="F716" s="5"/>
      <c r="G716" s="36"/>
    </row>
    <row r="717" ht="12.0" customHeight="1">
      <c r="C717" s="5"/>
      <c r="D717" s="5"/>
      <c r="E717" s="5"/>
      <c r="F717" s="5"/>
      <c r="G717" s="36"/>
    </row>
    <row r="718" ht="12.0" customHeight="1">
      <c r="C718" s="5"/>
      <c r="D718" s="5"/>
      <c r="E718" s="5"/>
      <c r="F718" s="5"/>
      <c r="G718" s="36"/>
    </row>
    <row r="719" ht="12.0" customHeight="1">
      <c r="C719" s="5"/>
      <c r="D719" s="5"/>
      <c r="E719" s="5"/>
      <c r="F719" s="5"/>
      <c r="G719" s="36"/>
    </row>
    <row r="720" ht="12.0" customHeight="1">
      <c r="C720" s="5"/>
      <c r="D720" s="5"/>
      <c r="E720" s="5"/>
      <c r="F720" s="5"/>
      <c r="G720" s="36"/>
    </row>
    <row r="721" ht="12.0" customHeight="1">
      <c r="C721" s="5"/>
      <c r="D721" s="5"/>
      <c r="E721" s="5"/>
      <c r="F721" s="5"/>
      <c r="G721" s="36"/>
    </row>
    <row r="722" ht="12.0" customHeight="1">
      <c r="C722" s="5"/>
      <c r="D722" s="5"/>
      <c r="E722" s="5"/>
      <c r="F722" s="5"/>
      <c r="G722" s="36"/>
    </row>
    <row r="723" ht="12.0" customHeight="1">
      <c r="C723" s="5"/>
      <c r="D723" s="5"/>
      <c r="E723" s="5"/>
      <c r="F723" s="5"/>
      <c r="G723" s="36"/>
    </row>
    <row r="724" ht="12.0" customHeight="1">
      <c r="C724" s="5"/>
      <c r="D724" s="5"/>
      <c r="E724" s="5"/>
      <c r="F724" s="5"/>
      <c r="G724" s="36"/>
    </row>
    <row r="725" ht="12.0" customHeight="1">
      <c r="C725" s="5"/>
      <c r="D725" s="5"/>
      <c r="E725" s="5"/>
      <c r="F725" s="5"/>
      <c r="G725" s="36"/>
    </row>
    <row r="726" ht="12.0" customHeight="1">
      <c r="C726" s="5"/>
      <c r="D726" s="5"/>
      <c r="E726" s="5"/>
      <c r="F726" s="5"/>
      <c r="G726" s="36"/>
    </row>
    <row r="727" ht="12.0" customHeight="1">
      <c r="C727" s="5"/>
      <c r="D727" s="5"/>
      <c r="E727" s="5"/>
      <c r="F727" s="5"/>
      <c r="G727" s="36"/>
    </row>
    <row r="728" ht="12.0" customHeight="1">
      <c r="C728" s="5"/>
      <c r="D728" s="5"/>
      <c r="E728" s="5"/>
      <c r="F728" s="5"/>
      <c r="G728" s="36"/>
    </row>
    <row r="729" ht="12.0" customHeight="1">
      <c r="C729" s="5"/>
      <c r="D729" s="5"/>
      <c r="E729" s="5"/>
      <c r="F729" s="5"/>
      <c r="G729" s="36"/>
    </row>
    <row r="730" ht="12.0" customHeight="1">
      <c r="C730" s="5"/>
      <c r="D730" s="5"/>
      <c r="E730" s="5"/>
      <c r="F730" s="5"/>
      <c r="G730" s="36"/>
    </row>
    <row r="731" ht="12.0" customHeight="1">
      <c r="C731" s="5"/>
      <c r="D731" s="5"/>
      <c r="E731" s="5"/>
      <c r="F731" s="5"/>
      <c r="G731" s="36"/>
    </row>
    <row r="732" ht="12.0" customHeight="1">
      <c r="C732" s="5"/>
      <c r="D732" s="5"/>
      <c r="E732" s="5"/>
      <c r="F732" s="5"/>
      <c r="G732" s="36"/>
    </row>
    <row r="733" ht="12.0" customHeight="1">
      <c r="C733" s="5"/>
      <c r="D733" s="5"/>
      <c r="E733" s="5"/>
      <c r="F733" s="5"/>
      <c r="G733" s="36"/>
    </row>
    <row r="734" ht="12.0" customHeight="1">
      <c r="C734" s="5"/>
      <c r="D734" s="5"/>
      <c r="E734" s="5"/>
      <c r="F734" s="5"/>
      <c r="G734" s="36"/>
    </row>
    <row r="735" ht="12.0" customHeight="1">
      <c r="C735" s="5"/>
      <c r="D735" s="5"/>
      <c r="E735" s="5"/>
      <c r="F735" s="5"/>
      <c r="G735" s="36"/>
    </row>
    <row r="736" ht="12.0" customHeight="1">
      <c r="C736" s="5"/>
      <c r="D736" s="5"/>
      <c r="E736" s="5"/>
      <c r="F736" s="5"/>
      <c r="G736" s="36"/>
    </row>
    <row r="737" ht="12.0" customHeight="1">
      <c r="C737" s="5"/>
      <c r="D737" s="5"/>
      <c r="E737" s="5"/>
      <c r="F737" s="5"/>
      <c r="G737" s="36"/>
    </row>
    <row r="738" ht="12.0" customHeight="1">
      <c r="C738" s="5"/>
      <c r="D738" s="5"/>
      <c r="E738" s="5"/>
      <c r="F738" s="5"/>
      <c r="G738" s="36"/>
    </row>
    <row r="739" ht="12.0" customHeight="1">
      <c r="C739" s="5"/>
      <c r="D739" s="5"/>
      <c r="E739" s="5"/>
      <c r="F739" s="5"/>
      <c r="G739" s="36"/>
    </row>
    <row r="740" ht="12.0" customHeight="1">
      <c r="C740" s="5"/>
      <c r="D740" s="5"/>
      <c r="E740" s="5"/>
      <c r="F740" s="5"/>
      <c r="G740" s="36"/>
    </row>
    <row r="741" ht="12.0" customHeight="1">
      <c r="C741" s="5"/>
      <c r="D741" s="5"/>
      <c r="E741" s="5"/>
      <c r="F741" s="5"/>
      <c r="G741" s="36"/>
    </row>
    <row r="742" ht="12.0" customHeight="1">
      <c r="C742" s="5"/>
      <c r="D742" s="5"/>
      <c r="E742" s="5"/>
      <c r="F742" s="5"/>
      <c r="G742" s="36"/>
    </row>
    <row r="743" ht="12.0" customHeight="1">
      <c r="C743" s="5"/>
      <c r="D743" s="5"/>
      <c r="E743" s="5"/>
      <c r="F743" s="5"/>
      <c r="G743" s="36"/>
    </row>
    <row r="744" ht="12.0" customHeight="1">
      <c r="C744" s="5"/>
      <c r="D744" s="5"/>
      <c r="E744" s="5"/>
      <c r="F744" s="5"/>
      <c r="G744" s="36"/>
    </row>
    <row r="745" ht="12.0" customHeight="1">
      <c r="C745" s="5"/>
      <c r="D745" s="5"/>
      <c r="E745" s="5"/>
      <c r="F745" s="5"/>
      <c r="G745" s="36"/>
    </row>
    <row r="746" ht="12.0" customHeight="1">
      <c r="C746" s="5"/>
      <c r="D746" s="5"/>
      <c r="E746" s="5"/>
      <c r="F746" s="5"/>
      <c r="G746" s="36"/>
    </row>
    <row r="747" ht="12.0" customHeight="1">
      <c r="C747" s="5"/>
      <c r="D747" s="5"/>
      <c r="E747" s="5"/>
      <c r="F747" s="5"/>
      <c r="G747" s="36"/>
    </row>
    <row r="748" ht="12.0" customHeight="1">
      <c r="C748" s="5"/>
      <c r="D748" s="5"/>
      <c r="E748" s="5"/>
      <c r="F748" s="5"/>
      <c r="G748" s="36"/>
    </row>
    <row r="749" ht="12.0" customHeight="1">
      <c r="C749" s="5"/>
      <c r="D749" s="5"/>
      <c r="E749" s="5"/>
      <c r="F749" s="5"/>
      <c r="G749" s="36"/>
    </row>
    <row r="750" ht="12.0" customHeight="1">
      <c r="C750" s="5"/>
      <c r="D750" s="5"/>
      <c r="E750" s="5"/>
      <c r="F750" s="5"/>
      <c r="G750" s="36"/>
    </row>
    <row r="751" ht="12.0" customHeight="1">
      <c r="C751" s="5"/>
      <c r="D751" s="5"/>
      <c r="E751" s="5"/>
      <c r="F751" s="5"/>
      <c r="G751" s="36"/>
    </row>
    <row r="752" ht="12.0" customHeight="1">
      <c r="C752" s="5"/>
      <c r="D752" s="5"/>
      <c r="E752" s="5"/>
      <c r="F752" s="5"/>
      <c r="G752" s="36"/>
    </row>
    <row r="753" ht="12.0" customHeight="1">
      <c r="C753" s="5"/>
      <c r="D753" s="5"/>
      <c r="E753" s="5"/>
      <c r="F753" s="5"/>
      <c r="G753" s="36"/>
    </row>
    <row r="754" ht="12.0" customHeight="1">
      <c r="C754" s="5"/>
      <c r="D754" s="5"/>
      <c r="E754" s="5"/>
      <c r="F754" s="5"/>
      <c r="G754" s="36"/>
    </row>
    <row r="755" ht="12.0" customHeight="1">
      <c r="C755" s="5"/>
      <c r="D755" s="5"/>
      <c r="E755" s="5"/>
      <c r="F755" s="5"/>
      <c r="G755" s="36"/>
    </row>
    <row r="756" ht="12.0" customHeight="1">
      <c r="C756" s="5"/>
      <c r="D756" s="5"/>
      <c r="E756" s="5"/>
      <c r="F756" s="5"/>
      <c r="G756" s="36"/>
    </row>
    <row r="757" ht="12.0" customHeight="1">
      <c r="C757" s="5"/>
      <c r="D757" s="5"/>
      <c r="E757" s="5"/>
      <c r="F757" s="5"/>
      <c r="G757" s="36"/>
    </row>
    <row r="758" ht="12.0" customHeight="1">
      <c r="C758" s="5"/>
      <c r="D758" s="5"/>
      <c r="E758" s="5"/>
      <c r="F758" s="5"/>
      <c r="G758" s="36"/>
    </row>
    <row r="759" ht="12.0" customHeight="1">
      <c r="C759" s="5"/>
      <c r="D759" s="5"/>
      <c r="E759" s="5"/>
      <c r="F759" s="5"/>
      <c r="G759" s="36"/>
    </row>
    <row r="760" ht="12.0" customHeight="1">
      <c r="C760" s="5"/>
      <c r="D760" s="5"/>
      <c r="E760" s="5"/>
      <c r="F760" s="5"/>
      <c r="G760" s="36"/>
    </row>
    <row r="761" ht="12.0" customHeight="1">
      <c r="C761" s="5"/>
      <c r="D761" s="5"/>
      <c r="E761" s="5"/>
      <c r="F761" s="5"/>
      <c r="G761" s="36"/>
    </row>
    <row r="762" ht="12.0" customHeight="1">
      <c r="C762" s="5"/>
      <c r="D762" s="5"/>
      <c r="E762" s="5"/>
      <c r="F762" s="5"/>
      <c r="G762" s="36"/>
    </row>
    <row r="763" ht="12.0" customHeight="1">
      <c r="C763" s="5"/>
      <c r="D763" s="5"/>
      <c r="E763" s="5"/>
      <c r="F763" s="5"/>
      <c r="G763" s="36"/>
    </row>
    <row r="764" ht="12.0" customHeight="1">
      <c r="C764" s="5"/>
      <c r="D764" s="5"/>
      <c r="E764" s="5"/>
      <c r="F764" s="5"/>
      <c r="G764" s="36"/>
    </row>
    <row r="765" ht="12.0" customHeight="1">
      <c r="C765" s="5"/>
      <c r="D765" s="5"/>
      <c r="E765" s="5"/>
      <c r="F765" s="5"/>
      <c r="G765" s="36"/>
    </row>
    <row r="766" ht="12.0" customHeight="1">
      <c r="C766" s="5"/>
      <c r="D766" s="5"/>
      <c r="E766" s="5"/>
      <c r="F766" s="5"/>
      <c r="G766" s="36"/>
    </row>
    <row r="767" ht="12.0" customHeight="1">
      <c r="C767" s="5"/>
      <c r="D767" s="5"/>
      <c r="E767" s="5"/>
      <c r="F767" s="5"/>
      <c r="G767" s="36"/>
    </row>
    <row r="768" ht="12.0" customHeight="1">
      <c r="C768" s="5"/>
      <c r="D768" s="5"/>
      <c r="E768" s="5"/>
      <c r="F768" s="5"/>
      <c r="G768" s="36"/>
    </row>
    <row r="769" ht="12.0" customHeight="1">
      <c r="C769" s="5"/>
      <c r="D769" s="5"/>
      <c r="E769" s="5"/>
      <c r="F769" s="5"/>
      <c r="G769" s="36"/>
    </row>
    <row r="770" ht="12.0" customHeight="1">
      <c r="C770" s="5"/>
      <c r="D770" s="5"/>
      <c r="E770" s="5"/>
      <c r="F770" s="5"/>
      <c r="G770" s="36"/>
    </row>
    <row r="771" ht="12.0" customHeight="1">
      <c r="C771" s="5"/>
      <c r="D771" s="5"/>
      <c r="E771" s="5"/>
      <c r="F771" s="5"/>
      <c r="G771" s="36"/>
    </row>
    <row r="772" ht="12.0" customHeight="1">
      <c r="C772" s="5"/>
      <c r="D772" s="5"/>
      <c r="E772" s="5"/>
      <c r="F772" s="5"/>
      <c r="G772" s="36"/>
    </row>
    <row r="773" ht="12.0" customHeight="1">
      <c r="C773" s="5"/>
      <c r="D773" s="5"/>
      <c r="E773" s="5"/>
      <c r="F773" s="5"/>
      <c r="G773" s="36"/>
    </row>
    <row r="774" ht="12.0" customHeight="1">
      <c r="C774" s="5"/>
      <c r="D774" s="5"/>
      <c r="E774" s="5"/>
      <c r="F774" s="5"/>
      <c r="G774" s="36"/>
    </row>
    <row r="775" ht="12.0" customHeight="1">
      <c r="C775" s="5"/>
      <c r="D775" s="5"/>
      <c r="E775" s="5"/>
      <c r="F775" s="5"/>
      <c r="G775" s="36"/>
    </row>
    <row r="776" ht="12.0" customHeight="1">
      <c r="C776" s="5"/>
      <c r="D776" s="5"/>
      <c r="E776" s="5"/>
      <c r="F776" s="5"/>
      <c r="G776" s="36"/>
    </row>
    <row r="777" ht="12.0" customHeight="1">
      <c r="C777" s="5"/>
      <c r="D777" s="5"/>
      <c r="E777" s="5"/>
      <c r="F777" s="5"/>
      <c r="G777" s="36"/>
    </row>
    <row r="778" ht="12.0" customHeight="1">
      <c r="C778" s="5"/>
      <c r="D778" s="5"/>
      <c r="E778" s="5"/>
      <c r="F778" s="5"/>
      <c r="G778" s="36"/>
    </row>
    <row r="779" ht="12.0" customHeight="1">
      <c r="C779" s="5"/>
      <c r="D779" s="5"/>
      <c r="E779" s="5"/>
      <c r="F779" s="5"/>
      <c r="G779" s="36"/>
    </row>
    <row r="780" ht="12.0" customHeight="1">
      <c r="C780" s="5"/>
      <c r="D780" s="5"/>
      <c r="E780" s="5"/>
      <c r="F780" s="5"/>
      <c r="G780" s="36"/>
    </row>
    <row r="781" ht="12.0" customHeight="1">
      <c r="C781" s="5"/>
      <c r="D781" s="5"/>
      <c r="E781" s="5"/>
      <c r="F781" s="5"/>
      <c r="G781" s="36"/>
    </row>
    <row r="782" ht="12.0" customHeight="1">
      <c r="C782" s="5"/>
      <c r="D782" s="5"/>
      <c r="E782" s="5"/>
      <c r="F782" s="5"/>
      <c r="G782" s="36"/>
    </row>
    <row r="783" ht="12.0" customHeight="1">
      <c r="C783" s="5"/>
      <c r="D783" s="5"/>
      <c r="E783" s="5"/>
      <c r="F783" s="5"/>
      <c r="G783" s="36"/>
    </row>
    <row r="784" ht="12.0" customHeight="1">
      <c r="C784" s="5"/>
      <c r="D784" s="5"/>
      <c r="E784" s="5"/>
      <c r="F784" s="5"/>
      <c r="G784" s="36"/>
    </row>
    <row r="785" ht="12.0" customHeight="1">
      <c r="C785" s="5"/>
      <c r="D785" s="5"/>
      <c r="E785" s="5"/>
      <c r="F785" s="5"/>
      <c r="G785" s="36"/>
    </row>
    <row r="786" ht="12.0" customHeight="1">
      <c r="C786" s="5"/>
      <c r="D786" s="5"/>
      <c r="E786" s="5"/>
      <c r="F786" s="5"/>
      <c r="G786" s="36"/>
    </row>
    <row r="787" ht="12.0" customHeight="1">
      <c r="C787" s="5"/>
      <c r="D787" s="5"/>
      <c r="E787" s="5"/>
      <c r="F787" s="5"/>
      <c r="G787" s="36"/>
    </row>
    <row r="788" ht="12.0" customHeight="1">
      <c r="C788" s="5"/>
      <c r="D788" s="5"/>
      <c r="E788" s="5"/>
      <c r="F788" s="5"/>
      <c r="G788" s="36"/>
    </row>
    <row r="789" ht="12.0" customHeight="1">
      <c r="C789" s="5"/>
      <c r="D789" s="5"/>
      <c r="E789" s="5"/>
      <c r="F789" s="5"/>
      <c r="G789" s="36"/>
    </row>
    <row r="790" ht="12.0" customHeight="1">
      <c r="C790" s="5"/>
      <c r="D790" s="5"/>
      <c r="E790" s="5"/>
      <c r="F790" s="5"/>
      <c r="G790" s="36"/>
    </row>
    <row r="791" ht="12.0" customHeight="1">
      <c r="C791" s="5"/>
      <c r="D791" s="5"/>
      <c r="E791" s="5"/>
      <c r="F791" s="5"/>
      <c r="G791" s="36"/>
    </row>
    <row r="792" ht="12.0" customHeight="1">
      <c r="C792" s="5"/>
      <c r="D792" s="5"/>
      <c r="E792" s="5"/>
      <c r="F792" s="5"/>
      <c r="G792" s="36"/>
    </row>
    <row r="793" ht="12.0" customHeight="1">
      <c r="C793" s="5"/>
      <c r="D793" s="5"/>
      <c r="E793" s="5"/>
      <c r="F793" s="5"/>
      <c r="G793" s="36"/>
    </row>
    <row r="794" ht="12.0" customHeight="1">
      <c r="C794" s="5"/>
      <c r="D794" s="5"/>
      <c r="E794" s="5"/>
      <c r="F794" s="5"/>
      <c r="G794" s="36"/>
    </row>
    <row r="795" ht="12.0" customHeight="1">
      <c r="C795" s="5"/>
      <c r="D795" s="5"/>
      <c r="E795" s="5"/>
      <c r="F795" s="5"/>
      <c r="G795" s="36"/>
    </row>
    <row r="796" ht="12.0" customHeight="1">
      <c r="C796" s="5"/>
      <c r="D796" s="5"/>
      <c r="E796" s="5"/>
      <c r="F796" s="5"/>
      <c r="G796" s="36"/>
    </row>
    <row r="797" ht="12.0" customHeight="1">
      <c r="C797" s="5"/>
      <c r="D797" s="5"/>
      <c r="E797" s="5"/>
      <c r="F797" s="5"/>
      <c r="G797" s="36"/>
    </row>
    <row r="798" ht="12.0" customHeight="1">
      <c r="C798" s="5"/>
      <c r="D798" s="5"/>
      <c r="E798" s="5"/>
      <c r="F798" s="5"/>
      <c r="G798" s="36"/>
    </row>
    <row r="799" ht="12.0" customHeight="1">
      <c r="C799" s="5"/>
      <c r="D799" s="5"/>
      <c r="E799" s="5"/>
      <c r="F799" s="5"/>
      <c r="G799" s="36"/>
    </row>
    <row r="800" ht="12.0" customHeight="1">
      <c r="C800" s="5"/>
      <c r="D800" s="5"/>
      <c r="E800" s="5"/>
      <c r="F800" s="5"/>
      <c r="G800" s="36"/>
    </row>
    <row r="801" ht="12.0" customHeight="1">
      <c r="C801" s="5"/>
      <c r="D801" s="5"/>
      <c r="E801" s="5"/>
      <c r="F801" s="5"/>
      <c r="G801" s="36"/>
    </row>
    <row r="802" ht="12.0" customHeight="1">
      <c r="C802" s="5"/>
      <c r="D802" s="5"/>
      <c r="E802" s="5"/>
      <c r="F802" s="5"/>
      <c r="G802" s="36"/>
    </row>
    <row r="803" ht="12.0" customHeight="1">
      <c r="C803" s="5"/>
      <c r="D803" s="5"/>
      <c r="E803" s="5"/>
      <c r="F803" s="5"/>
      <c r="G803" s="36"/>
    </row>
    <row r="804" ht="12.0" customHeight="1">
      <c r="C804" s="5"/>
      <c r="D804" s="5"/>
      <c r="E804" s="5"/>
      <c r="F804" s="5"/>
      <c r="G804" s="36"/>
    </row>
    <row r="805" ht="12.0" customHeight="1">
      <c r="C805" s="5"/>
      <c r="D805" s="5"/>
      <c r="E805" s="5"/>
      <c r="F805" s="5"/>
      <c r="G805" s="36"/>
    </row>
    <row r="806" ht="12.0" customHeight="1">
      <c r="C806" s="5"/>
      <c r="D806" s="5"/>
      <c r="E806" s="5"/>
      <c r="F806" s="5"/>
      <c r="G806" s="36"/>
    </row>
    <row r="807" ht="12.0" customHeight="1">
      <c r="C807" s="5"/>
      <c r="D807" s="5"/>
      <c r="E807" s="5"/>
      <c r="F807" s="5"/>
      <c r="G807" s="36"/>
    </row>
    <row r="808" ht="12.0" customHeight="1">
      <c r="C808" s="5"/>
      <c r="D808" s="5"/>
      <c r="E808" s="5"/>
      <c r="F808" s="5"/>
      <c r="G808" s="36"/>
    </row>
    <row r="809" ht="12.0" customHeight="1">
      <c r="C809" s="5"/>
      <c r="D809" s="5"/>
      <c r="E809" s="5"/>
      <c r="F809" s="5"/>
      <c r="G809" s="36"/>
    </row>
    <row r="810" ht="12.0" customHeight="1">
      <c r="C810" s="5"/>
      <c r="D810" s="5"/>
      <c r="E810" s="5"/>
      <c r="F810" s="5"/>
      <c r="G810" s="36"/>
    </row>
    <row r="811" ht="12.0" customHeight="1">
      <c r="C811" s="5"/>
      <c r="D811" s="5"/>
      <c r="E811" s="5"/>
      <c r="F811" s="5"/>
      <c r="G811" s="36"/>
    </row>
    <row r="812" ht="12.0" customHeight="1">
      <c r="C812" s="5"/>
      <c r="D812" s="5"/>
      <c r="E812" s="5"/>
      <c r="F812" s="5"/>
      <c r="G812" s="36"/>
    </row>
    <row r="813" ht="12.0" customHeight="1">
      <c r="C813" s="5"/>
      <c r="D813" s="5"/>
      <c r="E813" s="5"/>
      <c r="F813" s="5"/>
      <c r="G813" s="36"/>
    </row>
    <row r="814" ht="12.0" customHeight="1">
      <c r="C814" s="5"/>
      <c r="D814" s="5"/>
      <c r="E814" s="5"/>
      <c r="F814" s="5"/>
      <c r="G814" s="36"/>
    </row>
    <row r="815" ht="12.0" customHeight="1">
      <c r="C815" s="5"/>
      <c r="D815" s="5"/>
      <c r="E815" s="5"/>
      <c r="F815" s="5"/>
      <c r="G815" s="36"/>
    </row>
    <row r="816" ht="12.0" customHeight="1">
      <c r="C816" s="5"/>
      <c r="D816" s="5"/>
      <c r="E816" s="5"/>
      <c r="F816" s="5"/>
      <c r="G816" s="36"/>
    </row>
    <row r="817" ht="12.0" customHeight="1">
      <c r="C817" s="5"/>
      <c r="D817" s="5"/>
      <c r="E817" s="5"/>
      <c r="F817" s="5"/>
      <c r="G817" s="36"/>
    </row>
    <row r="818" ht="12.0" customHeight="1">
      <c r="C818" s="5"/>
      <c r="D818" s="5"/>
      <c r="E818" s="5"/>
      <c r="F818" s="5"/>
      <c r="G818" s="36"/>
    </row>
    <row r="819" ht="12.0" customHeight="1">
      <c r="C819" s="5"/>
      <c r="D819" s="5"/>
      <c r="E819" s="5"/>
      <c r="F819" s="5"/>
      <c r="G819" s="36"/>
    </row>
    <row r="820" ht="12.0" customHeight="1">
      <c r="C820" s="5"/>
      <c r="D820" s="5"/>
      <c r="E820" s="5"/>
      <c r="F820" s="5"/>
      <c r="G820" s="36"/>
    </row>
    <row r="821" ht="12.0" customHeight="1">
      <c r="C821" s="5"/>
      <c r="D821" s="5"/>
      <c r="E821" s="5"/>
      <c r="F821" s="5"/>
      <c r="G821" s="36"/>
    </row>
    <row r="822" ht="12.0" customHeight="1">
      <c r="C822" s="5"/>
      <c r="D822" s="5"/>
      <c r="E822" s="5"/>
      <c r="F822" s="5"/>
      <c r="G822" s="36"/>
    </row>
    <row r="823" ht="12.0" customHeight="1">
      <c r="C823" s="5"/>
      <c r="D823" s="5"/>
      <c r="E823" s="5"/>
      <c r="F823" s="5"/>
      <c r="G823" s="36"/>
    </row>
    <row r="824" ht="12.0" customHeight="1">
      <c r="C824" s="5"/>
      <c r="D824" s="5"/>
      <c r="E824" s="5"/>
      <c r="F824" s="5"/>
      <c r="G824" s="36"/>
    </row>
    <row r="825" ht="12.0" customHeight="1">
      <c r="C825" s="5"/>
      <c r="D825" s="5"/>
      <c r="E825" s="5"/>
      <c r="F825" s="5"/>
      <c r="G825" s="36"/>
    </row>
    <row r="826" ht="12.0" customHeight="1">
      <c r="C826" s="5"/>
      <c r="D826" s="5"/>
      <c r="E826" s="5"/>
      <c r="F826" s="5"/>
      <c r="G826" s="36"/>
    </row>
    <row r="827" ht="12.0" customHeight="1">
      <c r="C827" s="5"/>
      <c r="D827" s="5"/>
      <c r="E827" s="5"/>
      <c r="F827" s="5"/>
      <c r="G827" s="36"/>
    </row>
    <row r="828" ht="12.0" customHeight="1">
      <c r="C828" s="5"/>
      <c r="D828" s="5"/>
      <c r="E828" s="5"/>
      <c r="F828" s="5"/>
      <c r="G828" s="36"/>
    </row>
    <row r="829" ht="12.0" customHeight="1">
      <c r="C829" s="5"/>
      <c r="D829" s="5"/>
      <c r="E829" s="5"/>
      <c r="F829" s="5"/>
      <c r="G829" s="36"/>
    </row>
    <row r="830" ht="12.0" customHeight="1">
      <c r="C830" s="5"/>
      <c r="D830" s="5"/>
      <c r="E830" s="5"/>
      <c r="F830" s="5"/>
      <c r="G830" s="36"/>
    </row>
    <row r="831" ht="12.0" customHeight="1">
      <c r="C831" s="5"/>
      <c r="D831" s="5"/>
      <c r="E831" s="5"/>
      <c r="F831" s="5"/>
      <c r="G831" s="36"/>
    </row>
    <row r="832" ht="12.0" customHeight="1">
      <c r="C832" s="5"/>
      <c r="D832" s="5"/>
      <c r="E832" s="5"/>
      <c r="F832" s="5"/>
      <c r="G832" s="36"/>
    </row>
    <row r="833" ht="12.0" customHeight="1">
      <c r="C833" s="5"/>
      <c r="D833" s="5"/>
      <c r="E833" s="5"/>
      <c r="F833" s="5"/>
      <c r="G833" s="36"/>
    </row>
    <row r="834" ht="12.0" customHeight="1">
      <c r="C834" s="5"/>
      <c r="D834" s="5"/>
      <c r="E834" s="5"/>
      <c r="F834" s="5"/>
      <c r="G834" s="36"/>
    </row>
    <row r="835" ht="12.0" customHeight="1">
      <c r="C835" s="5"/>
      <c r="D835" s="5"/>
      <c r="E835" s="5"/>
      <c r="F835" s="5"/>
      <c r="G835" s="36"/>
    </row>
    <row r="836" ht="12.0" customHeight="1">
      <c r="C836" s="5"/>
      <c r="D836" s="5"/>
      <c r="E836" s="5"/>
      <c r="F836" s="5"/>
      <c r="G836" s="36"/>
    </row>
    <row r="837" ht="12.0" customHeight="1">
      <c r="C837" s="5"/>
      <c r="D837" s="5"/>
      <c r="E837" s="5"/>
      <c r="F837" s="5"/>
      <c r="G837" s="36"/>
    </row>
    <row r="838" ht="12.0" customHeight="1">
      <c r="C838" s="5"/>
      <c r="D838" s="5"/>
      <c r="E838" s="5"/>
      <c r="F838" s="5"/>
      <c r="G838" s="36"/>
    </row>
    <row r="839" ht="12.0" customHeight="1">
      <c r="C839" s="5"/>
      <c r="D839" s="5"/>
      <c r="E839" s="5"/>
      <c r="F839" s="5"/>
      <c r="G839" s="36"/>
    </row>
    <row r="840" ht="12.0" customHeight="1">
      <c r="C840" s="5"/>
      <c r="D840" s="5"/>
      <c r="E840" s="5"/>
      <c r="F840" s="5"/>
      <c r="G840" s="36"/>
    </row>
    <row r="841" ht="12.0" customHeight="1">
      <c r="C841" s="5"/>
      <c r="D841" s="5"/>
      <c r="E841" s="5"/>
      <c r="F841" s="5"/>
      <c r="G841" s="36"/>
    </row>
    <row r="842" ht="12.0" customHeight="1">
      <c r="C842" s="5"/>
      <c r="D842" s="5"/>
      <c r="E842" s="5"/>
      <c r="F842" s="5"/>
      <c r="G842" s="36"/>
    </row>
    <row r="843" ht="12.0" customHeight="1">
      <c r="C843" s="5"/>
      <c r="D843" s="5"/>
      <c r="E843" s="5"/>
      <c r="F843" s="5"/>
      <c r="G843" s="36"/>
    </row>
    <row r="844" ht="12.0" customHeight="1">
      <c r="C844" s="5"/>
      <c r="D844" s="5"/>
      <c r="E844" s="5"/>
      <c r="F844" s="5"/>
      <c r="G844" s="36"/>
    </row>
    <row r="845" ht="12.0" customHeight="1">
      <c r="C845" s="5"/>
      <c r="D845" s="5"/>
      <c r="E845" s="5"/>
      <c r="F845" s="5"/>
      <c r="G845" s="36"/>
    </row>
    <row r="846" ht="12.0" customHeight="1">
      <c r="C846" s="5"/>
      <c r="D846" s="5"/>
      <c r="E846" s="5"/>
      <c r="F846" s="5"/>
      <c r="G846" s="36"/>
    </row>
    <row r="847" ht="12.0" customHeight="1">
      <c r="C847" s="5"/>
      <c r="D847" s="5"/>
      <c r="E847" s="5"/>
      <c r="F847" s="5"/>
      <c r="G847" s="36"/>
    </row>
    <row r="848" ht="12.0" customHeight="1">
      <c r="C848" s="5"/>
      <c r="D848" s="5"/>
      <c r="E848" s="5"/>
      <c r="F848" s="5"/>
      <c r="G848" s="36"/>
    </row>
    <row r="849" ht="12.0" customHeight="1">
      <c r="C849" s="5"/>
      <c r="D849" s="5"/>
      <c r="E849" s="5"/>
      <c r="F849" s="5"/>
      <c r="G849" s="36"/>
    </row>
    <row r="850" ht="12.0" customHeight="1">
      <c r="C850" s="5"/>
      <c r="D850" s="5"/>
      <c r="E850" s="5"/>
      <c r="F850" s="5"/>
      <c r="G850" s="36"/>
    </row>
    <row r="851" ht="12.0" customHeight="1">
      <c r="C851" s="5"/>
      <c r="D851" s="5"/>
      <c r="E851" s="5"/>
      <c r="F851" s="5"/>
      <c r="G851" s="36"/>
    </row>
    <row r="852" ht="12.0" customHeight="1">
      <c r="C852" s="5"/>
      <c r="D852" s="5"/>
      <c r="E852" s="5"/>
      <c r="F852" s="5"/>
      <c r="G852" s="36"/>
    </row>
    <row r="853" ht="12.0" customHeight="1">
      <c r="C853" s="5"/>
      <c r="D853" s="5"/>
      <c r="E853" s="5"/>
      <c r="F853" s="5"/>
      <c r="G853" s="36"/>
    </row>
    <row r="854" ht="12.0" customHeight="1">
      <c r="C854" s="5"/>
      <c r="D854" s="5"/>
      <c r="E854" s="5"/>
      <c r="F854" s="5"/>
      <c r="G854" s="36"/>
    </row>
    <row r="855" ht="12.0" customHeight="1">
      <c r="C855" s="5"/>
      <c r="D855" s="5"/>
      <c r="E855" s="5"/>
      <c r="F855" s="5"/>
      <c r="G855" s="36"/>
    </row>
    <row r="856" ht="12.0" customHeight="1">
      <c r="C856" s="5"/>
      <c r="D856" s="5"/>
      <c r="E856" s="5"/>
      <c r="F856" s="5"/>
      <c r="G856" s="36"/>
    </row>
    <row r="857" ht="12.0" customHeight="1">
      <c r="C857" s="5"/>
      <c r="D857" s="5"/>
      <c r="E857" s="5"/>
      <c r="F857" s="5"/>
      <c r="G857" s="36"/>
    </row>
    <row r="858" ht="12.0" customHeight="1">
      <c r="C858" s="5"/>
      <c r="D858" s="5"/>
      <c r="E858" s="5"/>
      <c r="F858" s="5"/>
      <c r="G858" s="36"/>
    </row>
    <row r="859" ht="12.0" customHeight="1">
      <c r="C859" s="5"/>
      <c r="D859" s="5"/>
      <c r="E859" s="5"/>
      <c r="F859" s="5"/>
      <c r="G859" s="36"/>
    </row>
    <row r="860" ht="12.0" customHeight="1">
      <c r="C860" s="5"/>
      <c r="D860" s="5"/>
      <c r="E860" s="5"/>
      <c r="F860" s="5"/>
      <c r="G860" s="36"/>
    </row>
    <row r="861" ht="12.0" customHeight="1">
      <c r="C861" s="5"/>
      <c r="D861" s="5"/>
      <c r="E861" s="5"/>
      <c r="F861" s="5"/>
      <c r="G861" s="36"/>
    </row>
    <row r="862" ht="12.0" customHeight="1">
      <c r="C862" s="5"/>
      <c r="D862" s="5"/>
      <c r="E862" s="5"/>
      <c r="F862" s="5"/>
      <c r="G862" s="36"/>
    </row>
    <row r="863" ht="12.0" customHeight="1">
      <c r="C863" s="5"/>
      <c r="D863" s="5"/>
      <c r="E863" s="5"/>
      <c r="F863" s="5"/>
      <c r="G863" s="36"/>
    </row>
    <row r="864" ht="12.0" customHeight="1">
      <c r="C864" s="5"/>
      <c r="D864" s="5"/>
      <c r="E864" s="5"/>
      <c r="F864" s="5"/>
      <c r="G864" s="36"/>
    </row>
    <row r="865" ht="12.0" customHeight="1">
      <c r="C865" s="5"/>
      <c r="D865" s="5"/>
      <c r="E865" s="5"/>
      <c r="F865" s="5"/>
      <c r="G865" s="36"/>
    </row>
    <row r="866" ht="12.0" customHeight="1">
      <c r="C866" s="5"/>
      <c r="D866" s="5"/>
      <c r="E866" s="5"/>
      <c r="F866" s="5"/>
      <c r="G866" s="36"/>
    </row>
    <row r="867" ht="12.0" customHeight="1">
      <c r="C867" s="5"/>
      <c r="D867" s="5"/>
      <c r="E867" s="5"/>
      <c r="F867" s="5"/>
      <c r="G867" s="36"/>
    </row>
    <row r="868" ht="12.0" customHeight="1">
      <c r="C868" s="5"/>
      <c r="D868" s="5"/>
      <c r="E868" s="5"/>
      <c r="F868" s="5"/>
      <c r="G868" s="36"/>
    </row>
    <row r="869" ht="12.0" customHeight="1">
      <c r="C869" s="5"/>
      <c r="D869" s="5"/>
      <c r="E869" s="5"/>
      <c r="F869" s="5"/>
      <c r="G869" s="36"/>
    </row>
    <row r="870" ht="12.0" customHeight="1">
      <c r="C870" s="5"/>
      <c r="D870" s="5"/>
      <c r="E870" s="5"/>
      <c r="F870" s="5"/>
      <c r="G870" s="36"/>
    </row>
    <row r="871" ht="12.0" customHeight="1">
      <c r="C871" s="5"/>
      <c r="D871" s="5"/>
      <c r="E871" s="5"/>
      <c r="F871" s="5"/>
      <c r="G871" s="36"/>
    </row>
    <row r="872" ht="12.0" customHeight="1">
      <c r="C872" s="5"/>
      <c r="D872" s="5"/>
      <c r="E872" s="5"/>
      <c r="F872" s="5"/>
      <c r="G872" s="36"/>
    </row>
    <row r="873" ht="12.0" customHeight="1">
      <c r="C873" s="5"/>
      <c r="D873" s="5"/>
      <c r="E873" s="5"/>
      <c r="F873" s="5"/>
      <c r="G873" s="36"/>
    </row>
    <row r="874" ht="12.0" customHeight="1">
      <c r="C874" s="5"/>
      <c r="D874" s="5"/>
      <c r="E874" s="5"/>
      <c r="F874" s="5"/>
      <c r="G874" s="36"/>
    </row>
    <row r="875" ht="12.0" customHeight="1">
      <c r="C875" s="5"/>
      <c r="D875" s="5"/>
      <c r="E875" s="5"/>
      <c r="F875" s="5"/>
      <c r="G875" s="36"/>
    </row>
    <row r="876" ht="12.0" customHeight="1">
      <c r="C876" s="5"/>
      <c r="D876" s="5"/>
      <c r="E876" s="5"/>
      <c r="F876" s="5"/>
      <c r="G876" s="36"/>
    </row>
    <row r="877" ht="12.0" customHeight="1">
      <c r="C877" s="5"/>
      <c r="D877" s="5"/>
      <c r="E877" s="5"/>
      <c r="F877" s="5"/>
      <c r="G877" s="36"/>
    </row>
    <row r="878" ht="12.0" customHeight="1">
      <c r="C878" s="5"/>
      <c r="D878" s="5"/>
      <c r="E878" s="5"/>
      <c r="F878" s="5"/>
      <c r="G878" s="36"/>
    </row>
    <row r="879" ht="12.0" customHeight="1">
      <c r="C879" s="5"/>
      <c r="D879" s="5"/>
      <c r="E879" s="5"/>
      <c r="F879" s="5"/>
      <c r="G879" s="36"/>
    </row>
    <row r="880" ht="12.0" customHeight="1">
      <c r="C880" s="5"/>
      <c r="D880" s="5"/>
      <c r="E880" s="5"/>
      <c r="F880" s="5"/>
      <c r="G880" s="36"/>
    </row>
    <row r="881" ht="12.0" customHeight="1">
      <c r="C881" s="5"/>
      <c r="D881" s="5"/>
      <c r="E881" s="5"/>
      <c r="F881" s="5"/>
      <c r="G881" s="36"/>
    </row>
    <row r="882" ht="12.0" customHeight="1">
      <c r="C882" s="5"/>
      <c r="D882" s="5"/>
      <c r="E882" s="5"/>
      <c r="F882" s="5"/>
      <c r="G882" s="36"/>
    </row>
    <row r="883" ht="12.0" customHeight="1">
      <c r="C883" s="5"/>
      <c r="D883" s="5"/>
      <c r="E883" s="5"/>
      <c r="F883" s="5"/>
      <c r="G883" s="36"/>
    </row>
    <row r="884" ht="12.0" customHeight="1">
      <c r="C884" s="5"/>
      <c r="D884" s="5"/>
      <c r="E884" s="5"/>
      <c r="F884" s="5"/>
      <c r="G884" s="36"/>
    </row>
    <row r="885" ht="12.0" customHeight="1">
      <c r="C885" s="5"/>
      <c r="D885" s="5"/>
      <c r="E885" s="5"/>
      <c r="F885" s="5"/>
      <c r="G885" s="36"/>
    </row>
    <row r="886" ht="12.0" customHeight="1">
      <c r="C886" s="5"/>
      <c r="D886" s="5"/>
      <c r="E886" s="5"/>
      <c r="F886" s="5"/>
      <c r="G886" s="36"/>
    </row>
    <row r="887" ht="12.0" customHeight="1">
      <c r="C887" s="5"/>
      <c r="D887" s="5"/>
      <c r="E887" s="5"/>
      <c r="F887" s="5"/>
      <c r="G887" s="36"/>
    </row>
    <row r="888" ht="12.0" customHeight="1">
      <c r="C888" s="5"/>
      <c r="D888" s="5"/>
      <c r="E888" s="5"/>
      <c r="F888" s="5"/>
      <c r="G888" s="36"/>
    </row>
    <row r="889" ht="12.0" customHeight="1">
      <c r="C889" s="5"/>
      <c r="D889" s="5"/>
      <c r="E889" s="5"/>
      <c r="F889" s="5"/>
      <c r="G889" s="36"/>
    </row>
    <row r="890" ht="12.0" customHeight="1">
      <c r="C890" s="5"/>
      <c r="D890" s="5"/>
      <c r="E890" s="5"/>
      <c r="F890" s="5"/>
      <c r="G890" s="36"/>
    </row>
    <row r="891" ht="12.0" customHeight="1">
      <c r="C891" s="5"/>
      <c r="D891" s="5"/>
      <c r="E891" s="5"/>
      <c r="F891" s="5"/>
      <c r="G891" s="36"/>
    </row>
    <row r="892" ht="12.0" customHeight="1">
      <c r="C892" s="5"/>
      <c r="D892" s="5"/>
      <c r="E892" s="5"/>
      <c r="F892" s="5"/>
      <c r="G892" s="36"/>
    </row>
    <row r="893" ht="12.0" customHeight="1">
      <c r="C893" s="5"/>
      <c r="D893" s="5"/>
      <c r="E893" s="5"/>
      <c r="F893" s="5"/>
      <c r="G893" s="36"/>
    </row>
    <row r="894" ht="12.0" customHeight="1">
      <c r="C894" s="5"/>
      <c r="D894" s="5"/>
      <c r="E894" s="5"/>
      <c r="F894" s="5"/>
      <c r="G894" s="36"/>
    </row>
    <row r="895" ht="12.0" customHeight="1">
      <c r="C895" s="5"/>
      <c r="D895" s="5"/>
      <c r="E895" s="5"/>
      <c r="F895" s="5"/>
      <c r="G895" s="36"/>
    </row>
    <row r="896" ht="12.0" customHeight="1">
      <c r="C896" s="5"/>
      <c r="D896" s="5"/>
      <c r="E896" s="5"/>
      <c r="F896" s="5"/>
      <c r="G896" s="36"/>
    </row>
    <row r="897" ht="12.0" customHeight="1">
      <c r="C897" s="5"/>
      <c r="D897" s="5"/>
      <c r="E897" s="5"/>
      <c r="F897" s="5"/>
      <c r="G897" s="36"/>
    </row>
    <row r="898" ht="12.0" customHeight="1">
      <c r="C898" s="5"/>
      <c r="D898" s="5"/>
      <c r="E898" s="5"/>
      <c r="F898" s="5"/>
      <c r="G898" s="36"/>
    </row>
    <row r="899" ht="12.0" customHeight="1">
      <c r="C899" s="5"/>
      <c r="D899" s="5"/>
      <c r="E899" s="5"/>
      <c r="F899" s="5"/>
      <c r="G899" s="36"/>
    </row>
    <row r="900" ht="12.0" customHeight="1">
      <c r="C900" s="5"/>
      <c r="D900" s="5"/>
      <c r="E900" s="5"/>
      <c r="F900" s="5"/>
      <c r="G900" s="36"/>
    </row>
    <row r="901" ht="12.0" customHeight="1">
      <c r="C901" s="5"/>
      <c r="D901" s="5"/>
      <c r="E901" s="5"/>
      <c r="F901" s="5"/>
      <c r="G901" s="36"/>
    </row>
    <row r="902" ht="12.0" customHeight="1">
      <c r="C902" s="5"/>
      <c r="D902" s="5"/>
      <c r="E902" s="5"/>
      <c r="F902" s="5"/>
      <c r="G902" s="36"/>
    </row>
    <row r="903" ht="12.0" customHeight="1">
      <c r="C903" s="5"/>
      <c r="D903" s="5"/>
      <c r="E903" s="5"/>
      <c r="F903" s="5"/>
      <c r="G903" s="36"/>
    </row>
    <row r="904" ht="12.0" customHeight="1">
      <c r="C904" s="5"/>
      <c r="D904" s="5"/>
      <c r="E904" s="5"/>
      <c r="F904" s="5"/>
      <c r="G904" s="36"/>
    </row>
    <row r="905" ht="12.0" customHeight="1">
      <c r="C905" s="5"/>
      <c r="D905" s="5"/>
      <c r="E905" s="5"/>
      <c r="F905" s="5"/>
      <c r="G905" s="36"/>
    </row>
    <row r="906" ht="12.0" customHeight="1">
      <c r="C906" s="5"/>
      <c r="D906" s="5"/>
      <c r="E906" s="5"/>
      <c r="F906" s="5"/>
      <c r="G906" s="36"/>
    </row>
    <row r="907" ht="12.0" customHeight="1">
      <c r="C907" s="5"/>
      <c r="D907" s="5"/>
      <c r="E907" s="5"/>
      <c r="F907" s="5"/>
      <c r="G907" s="36"/>
    </row>
    <row r="908" ht="12.0" customHeight="1">
      <c r="C908" s="5"/>
      <c r="D908" s="5"/>
      <c r="E908" s="5"/>
      <c r="F908" s="5"/>
      <c r="G908" s="36"/>
    </row>
    <row r="909" ht="12.0" customHeight="1">
      <c r="C909" s="5"/>
      <c r="D909" s="5"/>
      <c r="E909" s="5"/>
      <c r="F909" s="5"/>
      <c r="G909" s="36"/>
    </row>
    <row r="910" ht="12.0" customHeight="1">
      <c r="C910" s="5"/>
      <c r="D910" s="5"/>
      <c r="E910" s="5"/>
      <c r="F910" s="5"/>
      <c r="G910" s="36"/>
    </row>
    <row r="911" ht="12.0" customHeight="1">
      <c r="C911" s="5"/>
      <c r="D911" s="5"/>
      <c r="E911" s="5"/>
      <c r="F911" s="5"/>
      <c r="G911" s="36"/>
    </row>
    <row r="912" ht="12.0" customHeight="1">
      <c r="C912" s="5"/>
      <c r="D912" s="5"/>
      <c r="E912" s="5"/>
      <c r="F912" s="5"/>
      <c r="G912" s="36"/>
    </row>
    <row r="913" ht="12.0" customHeight="1">
      <c r="C913" s="5"/>
      <c r="D913" s="5"/>
      <c r="E913" s="5"/>
      <c r="F913" s="5"/>
      <c r="G913" s="36"/>
    </row>
    <row r="914" ht="12.0" customHeight="1">
      <c r="C914" s="5"/>
      <c r="D914" s="5"/>
      <c r="E914" s="5"/>
      <c r="F914" s="5"/>
      <c r="G914" s="36"/>
    </row>
    <row r="915" ht="12.0" customHeight="1">
      <c r="C915" s="5"/>
      <c r="D915" s="5"/>
      <c r="E915" s="5"/>
      <c r="F915" s="5"/>
      <c r="G915" s="36"/>
    </row>
    <row r="916" ht="12.0" customHeight="1">
      <c r="C916" s="5"/>
      <c r="D916" s="5"/>
      <c r="E916" s="5"/>
      <c r="F916" s="5"/>
      <c r="G916" s="36"/>
    </row>
    <row r="917" ht="12.0" customHeight="1">
      <c r="C917" s="5"/>
      <c r="D917" s="5"/>
      <c r="E917" s="5"/>
      <c r="F917" s="5"/>
      <c r="G917" s="36"/>
    </row>
    <row r="918" ht="12.0" customHeight="1">
      <c r="C918" s="5"/>
      <c r="D918" s="5"/>
      <c r="E918" s="5"/>
      <c r="F918" s="5"/>
      <c r="G918" s="36"/>
    </row>
    <row r="919" ht="12.0" customHeight="1">
      <c r="C919" s="5"/>
      <c r="D919" s="5"/>
      <c r="E919" s="5"/>
      <c r="F919" s="5"/>
      <c r="G919" s="36"/>
    </row>
    <row r="920" ht="12.0" customHeight="1">
      <c r="C920" s="5"/>
      <c r="D920" s="5"/>
      <c r="E920" s="5"/>
      <c r="F920" s="5"/>
      <c r="G920" s="36"/>
    </row>
    <row r="921" ht="12.0" customHeight="1">
      <c r="C921" s="5"/>
      <c r="D921" s="5"/>
      <c r="E921" s="5"/>
      <c r="F921" s="5"/>
      <c r="G921" s="36"/>
    </row>
    <row r="922" ht="12.0" customHeight="1">
      <c r="C922" s="5"/>
      <c r="D922" s="5"/>
      <c r="E922" s="5"/>
      <c r="F922" s="5"/>
      <c r="G922" s="36"/>
    </row>
    <row r="923" ht="12.0" customHeight="1">
      <c r="C923" s="5"/>
      <c r="D923" s="5"/>
      <c r="E923" s="5"/>
      <c r="F923" s="5"/>
      <c r="G923" s="36"/>
    </row>
    <row r="924" ht="12.0" customHeight="1">
      <c r="C924" s="5"/>
      <c r="D924" s="5"/>
      <c r="E924" s="5"/>
      <c r="F924" s="5"/>
      <c r="G924" s="36"/>
    </row>
    <row r="925" ht="12.0" customHeight="1">
      <c r="C925" s="5"/>
      <c r="D925" s="5"/>
      <c r="E925" s="5"/>
      <c r="F925" s="5"/>
      <c r="G925" s="36"/>
    </row>
    <row r="926" ht="12.0" customHeight="1">
      <c r="C926" s="5"/>
      <c r="D926" s="5"/>
      <c r="E926" s="5"/>
      <c r="F926" s="5"/>
      <c r="G926" s="36"/>
    </row>
    <row r="927" ht="12.0" customHeight="1">
      <c r="C927" s="5"/>
      <c r="D927" s="5"/>
      <c r="E927" s="5"/>
      <c r="F927" s="5"/>
      <c r="G927" s="36"/>
    </row>
    <row r="928" ht="12.0" customHeight="1">
      <c r="C928" s="5"/>
      <c r="D928" s="5"/>
      <c r="E928" s="5"/>
      <c r="F928" s="5"/>
      <c r="G928" s="36"/>
    </row>
    <row r="929" ht="12.0" customHeight="1">
      <c r="C929" s="5"/>
      <c r="D929" s="5"/>
      <c r="E929" s="5"/>
      <c r="F929" s="5"/>
      <c r="G929" s="36"/>
    </row>
    <row r="930" ht="12.0" customHeight="1">
      <c r="C930" s="5"/>
      <c r="D930" s="5"/>
      <c r="E930" s="5"/>
      <c r="F930" s="5"/>
      <c r="G930" s="36"/>
    </row>
    <row r="931" ht="12.0" customHeight="1">
      <c r="C931" s="5"/>
      <c r="D931" s="5"/>
      <c r="E931" s="5"/>
      <c r="F931" s="5"/>
      <c r="G931" s="36"/>
    </row>
    <row r="932" ht="12.0" customHeight="1">
      <c r="C932" s="5"/>
      <c r="D932" s="5"/>
      <c r="E932" s="5"/>
      <c r="F932" s="5"/>
      <c r="G932" s="36"/>
    </row>
    <row r="933" ht="12.0" customHeight="1">
      <c r="C933" s="5"/>
      <c r="D933" s="5"/>
      <c r="E933" s="5"/>
      <c r="F933" s="5"/>
      <c r="G933" s="36"/>
    </row>
    <row r="934" ht="12.0" customHeight="1">
      <c r="C934" s="5"/>
      <c r="D934" s="5"/>
      <c r="E934" s="5"/>
      <c r="F934" s="5"/>
      <c r="G934" s="36"/>
    </row>
    <row r="935" ht="12.0" customHeight="1">
      <c r="C935" s="5"/>
      <c r="D935" s="5"/>
      <c r="E935" s="5"/>
      <c r="F935" s="5"/>
      <c r="G935" s="36"/>
    </row>
    <row r="936" ht="12.0" customHeight="1">
      <c r="C936" s="5"/>
      <c r="D936" s="5"/>
      <c r="E936" s="5"/>
      <c r="F936" s="5"/>
      <c r="G936" s="36"/>
    </row>
    <row r="937" ht="12.0" customHeight="1">
      <c r="C937" s="5"/>
      <c r="D937" s="5"/>
      <c r="E937" s="5"/>
      <c r="F937" s="5"/>
      <c r="G937" s="36"/>
    </row>
    <row r="938" ht="12.0" customHeight="1">
      <c r="C938" s="5"/>
      <c r="D938" s="5"/>
      <c r="E938" s="5"/>
      <c r="F938" s="5"/>
      <c r="G938" s="36"/>
    </row>
    <row r="939" ht="12.0" customHeight="1">
      <c r="C939" s="5"/>
      <c r="D939" s="5"/>
      <c r="E939" s="5"/>
      <c r="F939" s="5"/>
      <c r="G939" s="36"/>
    </row>
    <row r="940" ht="12.0" customHeight="1">
      <c r="C940" s="5"/>
      <c r="D940" s="5"/>
      <c r="E940" s="5"/>
      <c r="F940" s="5"/>
      <c r="G940" s="36"/>
    </row>
    <row r="941" ht="12.0" customHeight="1">
      <c r="C941" s="5"/>
      <c r="D941" s="5"/>
      <c r="E941" s="5"/>
      <c r="F941" s="5"/>
      <c r="G941" s="36"/>
    </row>
    <row r="942" ht="12.0" customHeight="1">
      <c r="C942" s="5"/>
      <c r="D942" s="5"/>
      <c r="E942" s="5"/>
      <c r="F942" s="5"/>
      <c r="G942" s="36"/>
    </row>
    <row r="943" ht="12.0" customHeight="1">
      <c r="C943" s="5"/>
      <c r="D943" s="5"/>
      <c r="E943" s="5"/>
      <c r="F943" s="5"/>
      <c r="G943" s="36"/>
    </row>
    <row r="944" ht="12.0" customHeight="1">
      <c r="C944" s="5"/>
      <c r="D944" s="5"/>
      <c r="E944" s="5"/>
      <c r="F944" s="5"/>
      <c r="G944" s="36"/>
    </row>
    <row r="945" ht="12.0" customHeight="1">
      <c r="C945" s="5"/>
      <c r="D945" s="5"/>
      <c r="E945" s="5"/>
      <c r="F945" s="5"/>
      <c r="G945" s="36"/>
    </row>
    <row r="946" ht="12.0" customHeight="1">
      <c r="C946" s="5"/>
      <c r="D946" s="5"/>
      <c r="E946" s="5"/>
      <c r="F946" s="5"/>
      <c r="G946" s="36"/>
    </row>
    <row r="947" ht="12.0" customHeight="1">
      <c r="C947" s="5"/>
      <c r="D947" s="5"/>
      <c r="E947" s="5"/>
      <c r="F947" s="5"/>
      <c r="G947" s="36"/>
    </row>
    <row r="948" ht="12.0" customHeight="1">
      <c r="C948" s="5"/>
      <c r="D948" s="5"/>
      <c r="E948" s="5"/>
      <c r="F948" s="5"/>
      <c r="G948" s="36"/>
    </row>
    <row r="949" ht="12.0" customHeight="1">
      <c r="C949" s="5"/>
      <c r="D949" s="5"/>
      <c r="E949" s="5"/>
      <c r="F949" s="5"/>
      <c r="G949" s="36"/>
    </row>
    <row r="950" ht="12.0" customHeight="1">
      <c r="C950" s="5"/>
      <c r="D950" s="5"/>
      <c r="E950" s="5"/>
      <c r="F950" s="5"/>
      <c r="G950" s="36"/>
    </row>
    <row r="951" ht="12.0" customHeight="1">
      <c r="C951" s="5"/>
      <c r="D951" s="5"/>
      <c r="E951" s="5"/>
      <c r="F951" s="5"/>
      <c r="G951" s="36"/>
    </row>
    <row r="952" ht="12.0" customHeight="1">
      <c r="C952" s="5"/>
      <c r="D952" s="5"/>
      <c r="E952" s="5"/>
      <c r="F952" s="5"/>
      <c r="G952" s="36"/>
    </row>
    <row r="953" ht="12.0" customHeight="1">
      <c r="C953" s="5"/>
      <c r="D953" s="5"/>
      <c r="E953" s="5"/>
      <c r="F953" s="5"/>
      <c r="G953" s="36"/>
    </row>
    <row r="954" ht="12.0" customHeight="1">
      <c r="C954" s="5"/>
      <c r="D954" s="5"/>
      <c r="E954" s="5"/>
      <c r="F954" s="5"/>
      <c r="G954" s="36"/>
    </row>
    <row r="955" ht="12.0" customHeight="1">
      <c r="C955" s="5"/>
      <c r="D955" s="5"/>
      <c r="E955" s="5"/>
      <c r="F955" s="5"/>
      <c r="G955" s="36"/>
    </row>
    <row r="956" ht="12.0" customHeight="1">
      <c r="C956" s="5"/>
      <c r="D956" s="5"/>
      <c r="E956" s="5"/>
      <c r="F956" s="5"/>
      <c r="G956" s="36"/>
    </row>
    <row r="957" ht="12.0" customHeight="1">
      <c r="C957" s="5"/>
      <c r="D957" s="5"/>
      <c r="E957" s="5"/>
      <c r="F957" s="5"/>
      <c r="G957" s="36"/>
    </row>
    <row r="958" ht="12.0" customHeight="1">
      <c r="C958" s="5"/>
      <c r="D958" s="5"/>
      <c r="E958" s="5"/>
      <c r="F958" s="5"/>
      <c r="G958" s="36"/>
    </row>
    <row r="959" ht="12.0" customHeight="1">
      <c r="C959" s="5"/>
      <c r="D959" s="5"/>
      <c r="E959" s="5"/>
      <c r="F959" s="5"/>
      <c r="G959" s="36"/>
    </row>
    <row r="960" ht="12.0" customHeight="1">
      <c r="C960" s="5"/>
      <c r="D960" s="5"/>
      <c r="E960" s="5"/>
      <c r="F960" s="5"/>
      <c r="G960" s="36"/>
    </row>
    <row r="961" ht="12.0" customHeight="1">
      <c r="C961" s="5"/>
      <c r="D961" s="5"/>
      <c r="E961" s="5"/>
      <c r="F961" s="5"/>
      <c r="G961" s="36"/>
    </row>
    <row r="962" ht="12.0" customHeight="1">
      <c r="C962" s="5"/>
      <c r="D962" s="5"/>
      <c r="E962" s="5"/>
      <c r="F962" s="5"/>
      <c r="G962" s="36"/>
    </row>
    <row r="963" ht="12.0" customHeight="1">
      <c r="C963" s="5"/>
      <c r="D963" s="5"/>
      <c r="E963" s="5"/>
      <c r="F963" s="5"/>
      <c r="G963" s="36"/>
    </row>
    <row r="964" ht="12.0" customHeight="1">
      <c r="C964" s="5"/>
      <c r="D964" s="5"/>
      <c r="E964" s="5"/>
      <c r="F964" s="5"/>
      <c r="G964" s="36"/>
    </row>
    <row r="965" ht="12.0" customHeight="1">
      <c r="C965" s="5"/>
      <c r="D965" s="5"/>
      <c r="E965" s="5"/>
      <c r="F965" s="5"/>
      <c r="G965" s="36"/>
    </row>
    <row r="966" ht="12.0" customHeight="1">
      <c r="C966" s="5"/>
      <c r="D966" s="5"/>
      <c r="E966" s="5"/>
      <c r="F966" s="5"/>
      <c r="G966" s="36"/>
    </row>
    <row r="967" ht="12.0" customHeight="1">
      <c r="C967" s="5"/>
      <c r="D967" s="5"/>
      <c r="E967" s="5"/>
      <c r="F967" s="5"/>
      <c r="G967" s="36"/>
    </row>
    <row r="968" ht="12.0" customHeight="1">
      <c r="C968" s="5"/>
      <c r="D968" s="5"/>
      <c r="E968" s="5"/>
      <c r="F968" s="5"/>
      <c r="G968" s="36"/>
    </row>
    <row r="969" ht="12.0" customHeight="1">
      <c r="C969" s="5"/>
      <c r="D969" s="5"/>
      <c r="E969" s="5"/>
      <c r="F969" s="5"/>
      <c r="G969" s="36"/>
    </row>
    <row r="970" ht="12.0" customHeight="1">
      <c r="C970" s="5"/>
      <c r="D970" s="5"/>
      <c r="E970" s="5"/>
      <c r="F970" s="5"/>
      <c r="G970" s="36"/>
    </row>
    <row r="971" ht="12.0" customHeight="1">
      <c r="C971" s="5"/>
      <c r="D971" s="5"/>
      <c r="E971" s="5"/>
      <c r="F971" s="5"/>
      <c r="G971" s="36"/>
    </row>
    <row r="972" ht="12.0" customHeight="1">
      <c r="C972" s="5"/>
      <c r="D972" s="5"/>
      <c r="E972" s="5"/>
      <c r="F972" s="5"/>
      <c r="G972" s="36"/>
    </row>
    <row r="973" ht="12.0" customHeight="1">
      <c r="C973" s="5"/>
      <c r="D973" s="5"/>
      <c r="E973" s="5"/>
      <c r="F973" s="5"/>
      <c r="G973" s="36"/>
    </row>
    <row r="974" ht="12.0" customHeight="1">
      <c r="C974" s="5"/>
      <c r="D974" s="5"/>
      <c r="E974" s="5"/>
      <c r="F974" s="5"/>
      <c r="G974" s="36"/>
    </row>
    <row r="975" ht="12.0" customHeight="1">
      <c r="C975" s="5"/>
      <c r="D975" s="5"/>
      <c r="E975" s="5"/>
      <c r="F975" s="5"/>
      <c r="G975" s="36"/>
    </row>
    <row r="976" ht="12.0" customHeight="1">
      <c r="C976" s="5"/>
      <c r="D976" s="5"/>
      <c r="E976" s="5"/>
      <c r="F976" s="5"/>
      <c r="G976" s="36"/>
    </row>
    <row r="977" ht="12.0" customHeight="1">
      <c r="C977" s="5"/>
      <c r="D977" s="5"/>
      <c r="E977" s="5"/>
      <c r="F977" s="5"/>
      <c r="G977" s="36"/>
    </row>
    <row r="978" ht="12.0" customHeight="1">
      <c r="C978" s="5"/>
      <c r="D978" s="5"/>
      <c r="E978" s="5"/>
      <c r="F978" s="5"/>
      <c r="G978" s="36"/>
    </row>
    <row r="979" ht="12.0" customHeight="1">
      <c r="C979" s="5"/>
      <c r="D979" s="5"/>
      <c r="E979" s="5"/>
      <c r="F979" s="5"/>
      <c r="G979" s="36"/>
    </row>
    <row r="980" ht="12.0" customHeight="1">
      <c r="C980" s="5"/>
      <c r="D980" s="5"/>
      <c r="E980" s="5"/>
      <c r="F980" s="5"/>
      <c r="G980" s="36"/>
    </row>
    <row r="981" ht="12.0" customHeight="1">
      <c r="C981" s="5"/>
      <c r="D981" s="5"/>
      <c r="E981" s="5"/>
      <c r="F981" s="5"/>
      <c r="G981" s="36"/>
    </row>
    <row r="982" ht="12.0" customHeight="1">
      <c r="C982" s="5"/>
      <c r="D982" s="5"/>
      <c r="E982" s="5"/>
      <c r="F982" s="5"/>
      <c r="G982" s="36"/>
    </row>
    <row r="983" ht="12.0" customHeight="1">
      <c r="C983" s="5"/>
      <c r="D983" s="5"/>
      <c r="E983" s="5"/>
      <c r="F983" s="5"/>
      <c r="G983" s="36"/>
    </row>
    <row r="984" ht="12.0" customHeight="1">
      <c r="C984" s="5"/>
      <c r="D984" s="5"/>
      <c r="E984" s="5"/>
      <c r="F984" s="5"/>
      <c r="G984" s="36"/>
    </row>
    <row r="985" ht="12.0" customHeight="1">
      <c r="C985" s="5"/>
      <c r="D985" s="5"/>
      <c r="E985" s="5"/>
      <c r="F985" s="5"/>
      <c r="G985" s="36"/>
    </row>
    <row r="986" ht="12.0" customHeight="1">
      <c r="C986" s="5"/>
      <c r="D986" s="5"/>
      <c r="E986" s="5"/>
      <c r="F986" s="5"/>
      <c r="G986" s="36"/>
    </row>
    <row r="987" ht="12.0" customHeight="1">
      <c r="C987" s="5"/>
      <c r="D987" s="5"/>
      <c r="E987" s="5"/>
      <c r="F987" s="5"/>
      <c r="G987" s="36"/>
    </row>
    <row r="988" ht="12.0" customHeight="1">
      <c r="C988" s="5"/>
      <c r="D988" s="5"/>
      <c r="E988" s="5"/>
      <c r="F988" s="5"/>
      <c r="G988" s="36"/>
    </row>
    <row r="989" ht="12.0" customHeight="1">
      <c r="C989" s="5"/>
      <c r="D989" s="5"/>
      <c r="E989" s="5"/>
      <c r="F989" s="5"/>
      <c r="G989" s="36"/>
    </row>
    <row r="990" ht="12.0" customHeight="1">
      <c r="C990" s="5"/>
      <c r="D990" s="5"/>
      <c r="E990" s="5"/>
      <c r="F990" s="5"/>
      <c r="G990" s="36"/>
    </row>
    <row r="991" ht="12.0" customHeight="1">
      <c r="C991" s="5"/>
      <c r="D991" s="5"/>
      <c r="E991" s="5"/>
      <c r="F991" s="5"/>
      <c r="G991" s="36"/>
    </row>
    <row r="992" ht="12.0" customHeight="1">
      <c r="C992" s="5"/>
      <c r="D992" s="5"/>
      <c r="E992" s="5"/>
      <c r="F992" s="5"/>
      <c r="G992" s="36"/>
    </row>
    <row r="993" ht="12.0" customHeight="1">
      <c r="C993" s="5"/>
      <c r="D993" s="5"/>
      <c r="E993" s="5"/>
      <c r="F993" s="5"/>
      <c r="G993" s="36"/>
    </row>
    <row r="994" ht="12.0" customHeight="1">
      <c r="C994" s="5"/>
      <c r="D994" s="5"/>
      <c r="E994" s="5"/>
      <c r="F994" s="5"/>
      <c r="G994" s="36"/>
    </row>
    <row r="995" ht="12.0" customHeight="1">
      <c r="C995" s="5"/>
      <c r="D995" s="5"/>
      <c r="E995" s="5"/>
      <c r="F995" s="5"/>
      <c r="G995" s="36"/>
    </row>
    <row r="996" ht="12.0" customHeight="1">
      <c r="C996" s="5"/>
      <c r="D996" s="5"/>
      <c r="E996" s="5"/>
      <c r="F996" s="5"/>
      <c r="G996" s="36"/>
    </row>
    <row r="997" ht="12.0" customHeight="1">
      <c r="C997" s="5"/>
      <c r="D997" s="5"/>
      <c r="E997" s="5"/>
      <c r="F997" s="5"/>
      <c r="G997" s="36"/>
    </row>
    <row r="998" ht="12.0" customHeight="1">
      <c r="C998" s="5"/>
      <c r="D998" s="5"/>
      <c r="E998" s="5"/>
      <c r="F998" s="5"/>
      <c r="G998" s="36"/>
    </row>
    <row r="999" ht="12.0" customHeight="1">
      <c r="C999" s="5"/>
      <c r="D999" s="5"/>
      <c r="E999" s="5"/>
      <c r="F999" s="5"/>
      <c r="G999" s="36"/>
    </row>
    <row r="1000" ht="12.0" customHeight="1">
      <c r="C1000" s="5"/>
      <c r="D1000" s="5"/>
      <c r="E1000" s="5"/>
      <c r="F1000" s="5"/>
      <c r="G1000" s="36"/>
    </row>
  </sheetData>
  <mergeCells count="69">
    <mergeCell ref="X1:AA1"/>
    <mergeCell ref="AB1:AE1"/>
    <mergeCell ref="A1:C1"/>
    <mergeCell ref="C2:D2"/>
    <mergeCell ref="E2:G2"/>
    <mergeCell ref="A4:A53"/>
    <mergeCell ref="H2:I2"/>
    <mergeCell ref="J2:K2"/>
    <mergeCell ref="L2:M2"/>
    <mergeCell ref="N2:O2"/>
    <mergeCell ref="AD2:AE2"/>
    <mergeCell ref="AF1:AG1"/>
    <mergeCell ref="AG62:AG63"/>
    <mergeCell ref="AG64:AG65"/>
    <mergeCell ref="H1:K1"/>
    <mergeCell ref="L1:O1"/>
    <mergeCell ref="P1:S1"/>
    <mergeCell ref="T1:W1"/>
    <mergeCell ref="P2:Q2"/>
    <mergeCell ref="AS1:AT1"/>
    <mergeCell ref="AU1:AV1"/>
    <mergeCell ref="AW1:AX1"/>
    <mergeCell ref="AY1:AZ1"/>
    <mergeCell ref="BA1:BB1"/>
    <mergeCell ref="BC1:BD1"/>
    <mergeCell ref="AB2:AC2"/>
    <mergeCell ref="AH1:AI1"/>
    <mergeCell ref="AJ1:AK1"/>
    <mergeCell ref="AL1:AM1"/>
    <mergeCell ref="AN1:AO1"/>
    <mergeCell ref="AP1:AQ1"/>
    <mergeCell ref="AR1:AR3"/>
    <mergeCell ref="Z2:AA2"/>
    <mergeCell ref="BE1:BI1"/>
    <mergeCell ref="BE2:BF2"/>
    <mergeCell ref="BG2:BH2"/>
    <mergeCell ref="BI2:BJ2"/>
    <mergeCell ref="BK2:BL2"/>
    <mergeCell ref="BK1:BP1"/>
    <mergeCell ref="AQ60:AQ61"/>
    <mergeCell ref="AV60:AV61"/>
    <mergeCell ref="AV62:AV65"/>
    <mergeCell ref="AM62:AM63"/>
    <mergeCell ref="AM64:AM65"/>
    <mergeCell ref="AL66:AL71"/>
    <mergeCell ref="AM66:AM67"/>
    <mergeCell ref="AM68:AM69"/>
    <mergeCell ref="AM70:AM71"/>
    <mergeCell ref="AG68:AG69"/>
    <mergeCell ref="AG70:AG71"/>
    <mergeCell ref="AF66:AF71"/>
    <mergeCell ref="AG66:AG67"/>
    <mergeCell ref="AG60:AG61"/>
    <mergeCell ref="AQ62:AQ65"/>
    <mergeCell ref="AF59:AH59"/>
    <mergeCell ref="AL59:AN59"/>
    <mergeCell ref="AL60:AL65"/>
    <mergeCell ref="AM60:AM61"/>
    <mergeCell ref="AF60:AF65"/>
    <mergeCell ref="R2:S2"/>
    <mergeCell ref="T2:U2"/>
    <mergeCell ref="V2:W2"/>
    <mergeCell ref="X2:Y2"/>
    <mergeCell ref="AF3:AK3"/>
    <mergeCell ref="AL3:AQ3"/>
    <mergeCell ref="AS3:AX3"/>
    <mergeCell ref="AY3:BD3"/>
    <mergeCell ref="BM2:BN2"/>
    <mergeCell ref="BO2:BP2"/>
  </mergeCells>
  <printOptions/>
  <pageMargins bottom="1.025" footer="0.0" header="0.0" left="0.7875" right="0.7875" top="1.025"/>
  <pageSetup paperSize="9" orientation="landscape"/>
  <headerFooter>
    <oddHeader>&amp;C&amp;A</oddHeader>
    <oddFooter>&amp;CPage &amp;P</oddFooter>
  </headerFooter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" width="11.57"/>
    <col customWidth="1" min="3" max="3" width="12.86"/>
    <col customWidth="1" min="4" max="6" width="11.57"/>
    <col customWidth="1" hidden="1" min="7" max="7" width="11.57"/>
    <col customWidth="1" min="8" max="68" width="11.57"/>
  </cols>
  <sheetData>
    <row r="1" ht="15.0" customHeight="1">
      <c r="A1" s="1" t="s">
        <v>0</v>
      </c>
      <c r="B1" s="2"/>
      <c r="C1" s="3"/>
      <c r="D1" s="4"/>
      <c r="E1" s="5"/>
      <c r="F1" s="5"/>
      <c r="G1" s="4"/>
      <c r="H1" s="6" t="s">
        <v>1</v>
      </c>
      <c r="I1" s="7"/>
      <c r="J1" s="7"/>
      <c r="K1" s="8"/>
      <c r="L1" s="6" t="s">
        <v>2</v>
      </c>
      <c r="M1" s="7"/>
      <c r="N1" s="7"/>
      <c r="O1" s="8"/>
      <c r="P1" s="6" t="s">
        <v>3</v>
      </c>
      <c r="Q1" s="7"/>
      <c r="R1" s="7"/>
      <c r="S1" s="8"/>
      <c r="T1" s="9" t="s">
        <v>4</v>
      </c>
      <c r="U1" s="7"/>
      <c r="V1" s="7"/>
      <c r="W1" s="8"/>
      <c r="X1" s="9" t="s">
        <v>5</v>
      </c>
      <c r="Y1" s="7"/>
      <c r="Z1" s="7"/>
      <c r="AA1" s="8"/>
      <c r="AB1" s="9" t="s">
        <v>6</v>
      </c>
      <c r="AC1" s="7"/>
      <c r="AD1" s="7"/>
      <c r="AE1" s="8"/>
      <c r="AF1" s="6" t="s">
        <v>1</v>
      </c>
      <c r="AG1" s="8"/>
      <c r="AH1" s="6" t="s">
        <v>2</v>
      </c>
      <c r="AI1" s="8"/>
      <c r="AJ1" s="6" t="s">
        <v>3</v>
      </c>
      <c r="AK1" s="8"/>
      <c r="AL1" s="9" t="s">
        <v>4</v>
      </c>
      <c r="AM1" s="8"/>
      <c r="AN1" s="9" t="s">
        <v>5</v>
      </c>
      <c r="AO1" s="8"/>
      <c r="AP1" s="9" t="s">
        <v>6</v>
      </c>
      <c r="AQ1" s="8"/>
      <c r="AR1" s="10" t="s">
        <v>7</v>
      </c>
      <c r="AS1" s="6" t="s">
        <v>1</v>
      </c>
      <c r="AT1" s="8"/>
      <c r="AU1" s="6" t="s">
        <v>2</v>
      </c>
      <c r="AV1" s="8"/>
      <c r="AW1" s="6" t="s">
        <v>3</v>
      </c>
      <c r="AX1" s="8"/>
      <c r="AY1" s="9" t="s">
        <v>4</v>
      </c>
      <c r="AZ1" s="8"/>
      <c r="BA1" s="9" t="s">
        <v>5</v>
      </c>
      <c r="BB1" s="8"/>
      <c r="BC1" s="9" t="s">
        <v>6</v>
      </c>
      <c r="BD1" s="8"/>
      <c r="BE1" s="11" t="s">
        <v>8</v>
      </c>
      <c r="BF1" s="7"/>
      <c r="BG1" s="7"/>
      <c r="BH1" s="7"/>
      <c r="BI1" s="8"/>
      <c r="BK1" s="12" t="s">
        <v>9</v>
      </c>
      <c r="BL1" s="7"/>
      <c r="BM1" s="7"/>
      <c r="BN1" s="7"/>
      <c r="BO1" s="7"/>
      <c r="BP1" s="8"/>
    </row>
    <row r="2" ht="12.0" customHeight="1">
      <c r="C2" s="13" t="s">
        <v>10</v>
      </c>
      <c r="D2" s="8"/>
      <c r="E2" s="13" t="s">
        <v>11</v>
      </c>
      <c r="F2" s="7"/>
      <c r="G2" s="8"/>
      <c r="H2" s="6" t="s">
        <v>12</v>
      </c>
      <c r="I2" s="8"/>
      <c r="J2" s="6" t="s">
        <v>13</v>
      </c>
      <c r="K2" s="8"/>
      <c r="L2" s="6" t="s">
        <v>12</v>
      </c>
      <c r="M2" s="8"/>
      <c r="N2" s="6" t="s">
        <v>13</v>
      </c>
      <c r="O2" s="8"/>
      <c r="P2" s="6" t="s">
        <v>12</v>
      </c>
      <c r="Q2" s="8"/>
      <c r="R2" s="6" t="s">
        <v>13</v>
      </c>
      <c r="S2" s="8"/>
      <c r="T2" s="9" t="s">
        <v>12</v>
      </c>
      <c r="U2" s="8"/>
      <c r="V2" s="9" t="s">
        <v>13</v>
      </c>
      <c r="W2" s="8"/>
      <c r="X2" s="9" t="s">
        <v>12</v>
      </c>
      <c r="Y2" s="8"/>
      <c r="Z2" s="9" t="s">
        <v>13</v>
      </c>
      <c r="AA2" s="8"/>
      <c r="AB2" s="9" t="s">
        <v>12</v>
      </c>
      <c r="AC2" s="8"/>
      <c r="AD2" s="9" t="s">
        <v>13</v>
      </c>
      <c r="AE2" s="8"/>
      <c r="AF2" s="14" t="s">
        <v>14</v>
      </c>
      <c r="AG2" s="14" t="s">
        <v>15</v>
      </c>
      <c r="AH2" s="14" t="s">
        <v>14</v>
      </c>
      <c r="AI2" s="14" t="s">
        <v>15</v>
      </c>
      <c r="AJ2" s="14" t="s">
        <v>14</v>
      </c>
      <c r="AK2" s="14" t="s">
        <v>15</v>
      </c>
      <c r="AL2" s="15" t="s">
        <v>14</v>
      </c>
      <c r="AM2" s="15" t="s">
        <v>15</v>
      </c>
      <c r="AN2" s="15" t="s">
        <v>14</v>
      </c>
      <c r="AO2" s="15" t="s">
        <v>15</v>
      </c>
      <c r="AP2" s="15" t="s">
        <v>14</v>
      </c>
      <c r="AQ2" s="15" t="s">
        <v>15</v>
      </c>
      <c r="AS2" s="14" t="s">
        <v>16</v>
      </c>
      <c r="AT2" s="14" t="s">
        <v>17</v>
      </c>
      <c r="AU2" s="14" t="s">
        <v>16</v>
      </c>
      <c r="AV2" s="14" t="s">
        <v>17</v>
      </c>
      <c r="AW2" s="14" t="s">
        <v>16</v>
      </c>
      <c r="AX2" s="14" t="s">
        <v>17</v>
      </c>
      <c r="AY2" s="15" t="s">
        <v>16</v>
      </c>
      <c r="AZ2" s="15" t="s">
        <v>17</v>
      </c>
      <c r="BA2" s="15" t="s">
        <v>16</v>
      </c>
      <c r="BB2" s="15" t="s">
        <v>17</v>
      </c>
      <c r="BC2" s="15" t="s">
        <v>16</v>
      </c>
      <c r="BD2" s="15" t="s">
        <v>17</v>
      </c>
      <c r="BE2" s="11" t="s">
        <v>18</v>
      </c>
      <c r="BF2" s="8"/>
      <c r="BG2" s="11" t="s">
        <v>19</v>
      </c>
      <c r="BH2" s="8"/>
      <c r="BI2" s="11" t="s">
        <v>20</v>
      </c>
      <c r="BJ2" s="8"/>
      <c r="BK2" s="12" t="s">
        <v>18</v>
      </c>
      <c r="BL2" s="8"/>
      <c r="BM2" s="12" t="s">
        <v>19</v>
      </c>
      <c r="BN2" s="8"/>
      <c r="BO2" s="12" t="s">
        <v>20</v>
      </c>
      <c r="BP2" s="8"/>
    </row>
    <row r="3" ht="12.0" customHeight="1">
      <c r="B3" s="16" t="s">
        <v>21</v>
      </c>
      <c r="C3" s="17" t="s">
        <v>22</v>
      </c>
      <c r="D3" s="17" t="s">
        <v>23</v>
      </c>
      <c r="E3" s="17" t="s">
        <v>24</v>
      </c>
      <c r="F3" s="17" t="s">
        <v>23</v>
      </c>
      <c r="G3" s="18" t="s">
        <v>25</v>
      </c>
      <c r="H3" s="19" t="s">
        <v>26</v>
      </c>
      <c r="I3" s="19" t="s">
        <v>23</v>
      </c>
      <c r="J3" s="19" t="s">
        <v>26</v>
      </c>
      <c r="K3" s="19" t="s">
        <v>23</v>
      </c>
      <c r="L3" s="19" t="s">
        <v>26</v>
      </c>
      <c r="M3" s="19" t="s">
        <v>23</v>
      </c>
      <c r="N3" s="19" t="s">
        <v>26</v>
      </c>
      <c r="O3" s="19" t="s">
        <v>23</v>
      </c>
      <c r="P3" s="19" t="s">
        <v>26</v>
      </c>
      <c r="Q3" s="19" t="s">
        <v>23</v>
      </c>
      <c r="R3" s="19" t="s">
        <v>26</v>
      </c>
      <c r="S3" s="19" t="s">
        <v>23</v>
      </c>
      <c r="T3" s="19" t="s">
        <v>26</v>
      </c>
      <c r="U3" s="19" t="s">
        <v>23</v>
      </c>
      <c r="V3" s="19" t="s">
        <v>26</v>
      </c>
      <c r="W3" s="19" t="s">
        <v>23</v>
      </c>
      <c r="X3" s="19" t="s">
        <v>26</v>
      </c>
      <c r="Y3" s="19" t="s">
        <v>23</v>
      </c>
      <c r="Z3" s="19" t="s">
        <v>26</v>
      </c>
      <c r="AA3" s="19" t="s">
        <v>23</v>
      </c>
      <c r="AB3" s="19" t="s">
        <v>26</v>
      </c>
      <c r="AC3" s="19" t="s">
        <v>23</v>
      </c>
      <c r="AD3" s="19" t="s">
        <v>26</v>
      </c>
      <c r="AE3" s="19" t="s">
        <v>23</v>
      </c>
      <c r="AF3" s="20" t="s">
        <v>27</v>
      </c>
      <c r="AG3" s="7"/>
      <c r="AH3" s="7"/>
      <c r="AI3" s="7"/>
      <c r="AJ3" s="7"/>
      <c r="AK3" s="8"/>
      <c r="AL3" s="20" t="s">
        <v>27</v>
      </c>
      <c r="AM3" s="7"/>
      <c r="AN3" s="7"/>
      <c r="AO3" s="7"/>
      <c r="AP3" s="7"/>
      <c r="AQ3" s="8"/>
      <c r="AS3" s="20" t="s">
        <v>28</v>
      </c>
      <c r="AT3" s="7"/>
      <c r="AU3" s="7"/>
      <c r="AV3" s="7"/>
      <c r="AW3" s="7"/>
      <c r="AX3" s="8"/>
      <c r="AY3" s="20" t="s">
        <v>28</v>
      </c>
      <c r="AZ3" s="7"/>
      <c r="BA3" s="7"/>
      <c r="BB3" s="7"/>
      <c r="BC3" s="7"/>
      <c r="BD3" s="8"/>
      <c r="BE3" s="19" t="s">
        <v>26</v>
      </c>
      <c r="BF3" s="19" t="s">
        <v>23</v>
      </c>
      <c r="BG3" s="19" t="s">
        <v>26</v>
      </c>
      <c r="BH3" s="19" t="s">
        <v>23</v>
      </c>
      <c r="BI3" s="19" t="s">
        <v>18</v>
      </c>
      <c r="BJ3" s="19" t="s">
        <v>19</v>
      </c>
      <c r="BK3" s="19" t="s">
        <v>26</v>
      </c>
      <c r="BL3" s="19" t="s">
        <v>23</v>
      </c>
      <c r="BM3" s="19" t="s">
        <v>26</v>
      </c>
      <c r="BN3" s="19" t="s">
        <v>23</v>
      </c>
      <c r="BO3" s="19" t="s">
        <v>18</v>
      </c>
      <c r="BP3" s="19" t="s">
        <v>19</v>
      </c>
    </row>
    <row r="4" ht="12.0" customHeight="1">
      <c r="A4" s="21" t="s">
        <v>29</v>
      </c>
      <c r="B4" s="23" t="s">
        <v>102</v>
      </c>
      <c r="C4" s="4">
        <v>841090.0</v>
      </c>
      <c r="D4" s="4">
        <v>1.530457</v>
      </c>
      <c r="E4" s="24">
        <v>1046478.8</v>
      </c>
      <c r="F4" s="24">
        <v>1.5E-4</v>
      </c>
      <c r="G4" s="44"/>
      <c r="H4" s="24">
        <v>841098.0</v>
      </c>
      <c r="I4" s="24">
        <v>6.26E-4</v>
      </c>
      <c r="J4" s="24">
        <v>847221.5</v>
      </c>
      <c r="K4" s="24">
        <v>8.2E-4</v>
      </c>
      <c r="L4" s="24">
        <v>841098.0</v>
      </c>
      <c r="M4" s="24">
        <v>0.001168</v>
      </c>
      <c r="N4" s="24">
        <v>841098.0</v>
      </c>
      <c r="O4" s="24">
        <v>0.002027</v>
      </c>
      <c r="P4" s="24">
        <v>841098.0</v>
      </c>
      <c r="Q4" s="24">
        <v>9.09E-4</v>
      </c>
      <c r="R4" s="24">
        <v>841181.6</v>
      </c>
      <c r="S4" s="24">
        <v>0.001206</v>
      </c>
      <c r="T4" s="24">
        <v>841098.0</v>
      </c>
      <c r="U4" s="24">
        <v>4.97E-4</v>
      </c>
      <c r="V4" s="24">
        <v>849099.9</v>
      </c>
      <c r="W4" s="24">
        <v>7.4E-4</v>
      </c>
      <c r="X4" s="24">
        <v>841098.0</v>
      </c>
      <c r="Y4" s="24">
        <v>7.12E-4</v>
      </c>
      <c r="Z4" s="24">
        <v>841098.0</v>
      </c>
      <c r="AA4" s="24">
        <v>0.001056</v>
      </c>
      <c r="AB4" s="24">
        <v>841098.0</v>
      </c>
      <c r="AC4" s="24">
        <v>5.04E-4</v>
      </c>
      <c r="AD4" s="24">
        <v>867515.2</v>
      </c>
      <c r="AE4" s="24">
        <v>9.33E-4</v>
      </c>
      <c r="AF4" s="26">
        <f t="shared" ref="AF4:AF53" si="1">(H4-C4)/C4</f>
        <v>0.000009511467263</v>
      </c>
      <c r="AG4" s="26">
        <f t="shared" ref="AG4:AG53" si="2">(J4-C4)/C4</f>
        <v>0.00728994519</v>
      </c>
      <c r="AH4" s="26">
        <f t="shared" ref="AH4:AH53" si="3">(L4-C4)/C4</f>
        <v>0.000009511467263</v>
      </c>
      <c r="AI4" s="26">
        <f t="shared" ref="AI4:AI53" si="4">(N4-C4)/C4</f>
        <v>0.000009511467263</v>
      </c>
      <c r="AJ4" s="26">
        <f t="shared" ref="AJ4:AJ53" si="5">(P4-C4)/C4</f>
        <v>0.000009511467263</v>
      </c>
      <c r="AK4" s="26">
        <f t="shared" ref="AK4:AK53" si="6">(R4-C4)/C4</f>
        <v>0.0001089063002</v>
      </c>
      <c r="AL4" s="26">
        <f t="shared" ref="AL4:AL53" si="7">(T4-C4)/C4</f>
        <v>0.000009511467263</v>
      </c>
      <c r="AM4" s="26">
        <f t="shared" ref="AM4:AM53" si="8">(V4-C4)/C4</f>
        <v>0.009523237703</v>
      </c>
      <c r="AN4" s="26">
        <f t="shared" ref="AN4:AN53" si="9">(X4-C4)/C4</f>
        <v>0.000009511467263</v>
      </c>
      <c r="AO4" s="26">
        <f t="shared" ref="AO4:AO53" si="10">(Z4-C4)/C4</f>
        <v>0.000009511467263</v>
      </c>
      <c r="AP4" s="26">
        <f t="shared" ref="AP4:AP53" si="11">(AB4-C4)/C4</f>
        <v>0.000009511467263</v>
      </c>
      <c r="AQ4" s="26">
        <f t="shared" ref="AQ4:AQ53" si="12">(AD4-C4)/C4</f>
        <v>0.03141780309</v>
      </c>
      <c r="AR4" s="24">
        <f t="shared" ref="AR4:AR53" si="13">MIN(H4,J4,L4,N4,P4,R4,T4,V4,X4,Z4,AB4,AD4)</f>
        <v>841098</v>
      </c>
      <c r="AS4" s="26">
        <v>0.220896078164</v>
      </c>
      <c r="AT4" s="26">
        <v>0.152332865195</v>
      </c>
      <c r="AU4" s="26">
        <v>0.237912213367</v>
      </c>
      <c r="AV4" s="26">
        <v>0.177507608111</v>
      </c>
      <c r="AW4" s="26">
        <v>0.143483852835</v>
      </c>
      <c r="AX4" s="26">
        <v>0.117380822082</v>
      </c>
      <c r="AY4" s="26">
        <v>0.194547316923</v>
      </c>
      <c r="AZ4" s="26">
        <v>0.114956878664</v>
      </c>
      <c r="BA4" s="26">
        <v>0.221212045455</v>
      </c>
      <c r="BB4" s="26">
        <v>0.171590965205</v>
      </c>
      <c r="BC4" s="26">
        <v>0.220983343657</v>
      </c>
      <c r="BD4" s="26">
        <v>0.120900104469</v>
      </c>
      <c r="BE4" s="24">
        <v>841098.0</v>
      </c>
      <c r="BF4" s="24">
        <v>0.199045</v>
      </c>
      <c r="BG4" s="24">
        <v>841098.0</v>
      </c>
      <c r="BH4" s="24">
        <v>0.223093</v>
      </c>
      <c r="BI4" s="26">
        <f t="shared" ref="BI4:BI53" si="14">(BE4-C4)/C4</f>
        <v>0.000009511467263</v>
      </c>
      <c r="BJ4" s="26">
        <f t="shared" ref="BJ4:BJ53" si="15">(BG4-C4)/C4</f>
        <v>0.000009511467263</v>
      </c>
      <c r="BK4" s="24">
        <v>841098.0</v>
      </c>
      <c r="BL4" s="24">
        <v>0.028266</v>
      </c>
      <c r="BM4" s="24">
        <v>841098.0</v>
      </c>
      <c r="BN4" s="24">
        <v>0.030031</v>
      </c>
      <c r="BO4" s="26">
        <f t="shared" ref="BO4:BO53" si="16">(BK4-C4)/C4</f>
        <v>0.000009511467263</v>
      </c>
      <c r="BP4" s="26">
        <f t="shared" ref="BP4:BP53" si="17">(BM4-C4)/C4</f>
        <v>0.000009511467263</v>
      </c>
    </row>
    <row r="5" ht="12.0" customHeight="1">
      <c r="A5" s="28"/>
      <c r="B5" s="4" t="s">
        <v>103</v>
      </c>
      <c r="C5" s="4">
        <v>682430.0</v>
      </c>
      <c r="D5" s="4">
        <v>0.709437</v>
      </c>
      <c r="E5" s="24">
        <v>854959.9</v>
      </c>
      <c r="F5" s="24">
        <v>1.44E-4</v>
      </c>
      <c r="H5" s="24">
        <v>682429.0</v>
      </c>
      <c r="I5" s="24">
        <v>4.78E-4</v>
      </c>
      <c r="J5" s="24">
        <v>696817.9</v>
      </c>
      <c r="K5" s="24">
        <v>7.05E-4</v>
      </c>
      <c r="L5" s="24">
        <v>682429.0</v>
      </c>
      <c r="M5" s="24">
        <v>0.001043</v>
      </c>
      <c r="N5" s="24">
        <v>683320.0</v>
      </c>
      <c r="O5" s="24">
        <v>0.001872</v>
      </c>
      <c r="P5" s="24">
        <v>682429.0</v>
      </c>
      <c r="Q5" s="24">
        <v>6.82E-4</v>
      </c>
      <c r="R5" s="24">
        <v>697705.4</v>
      </c>
      <c r="S5" s="24">
        <v>0.001248</v>
      </c>
      <c r="T5" s="24">
        <v>682581.0</v>
      </c>
      <c r="U5" s="24">
        <v>2.87E-4</v>
      </c>
      <c r="V5" s="24">
        <v>692371.6</v>
      </c>
      <c r="W5" s="24">
        <v>6.36E-4</v>
      </c>
      <c r="X5" s="24">
        <v>682429.0</v>
      </c>
      <c r="Y5" s="24">
        <v>7.05E-4</v>
      </c>
      <c r="Z5" s="24">
        <v>683320.0</v>
      </c>
      <c r="AA5" s="24">
        <v>0.001073</v>
      </c>
      <c r="AB5" s="24">
        <v>682429.0</v>
      </c>
      <c r="AC5" s="24">
        <v>4.96E-4</v>
      </c>
      <c r="AD5" s="24">
        <v>690475.4</v>
      </c>
      <c r="AE5" s="24">
        <v>9.86E-4</v>
      </c>
      <c r="AF5" s="26">
        <f t="shared" si="1"/>
        <v>-0.000001465351758</v>
      </c>
      <c r="AG5" s="26">
        <f t="shared" si="2"/>
        <v>0.02108333455</v>
      </c>
      <c r="AH5" s="26">
        <f t="shared" si="3"/>
        <v>-0.000001465351758</v>
      </c>
      <c r="AI5" s="26">
        <f t="shared" si="4"/>
        <v>0.001304163064</v>
      </c>
      <c r="AJ5" s="26">
        <f t="shared" si="5"/>
        <v>-0.000001465351758</v>
      </c>
      <c r="AK5" s="26">
        <f t="shared" si="6"/>
        <v>0.02238383424</v>
      </c>
      <c r="AL5" s="26">
        <f t="shared" si="7"/>
        <v>0.0002212681154</v>
      </c>
      <c r="AM5" s="26">
        <f t="shared" si="8"/>
        <v>0.01456794103</v>
      </c>
      <c r="AN5" s="26">
        <f t="shared" si="9"/>
        <v>-0.000001465351758</v>
      </c>
      <c r="AO5" s="26">
        <f t="shared" si="10"/>
        <v>0.001304163064</v>
      </c>
      <c r="AP5" s="26">
        <f t="shared" si="11"/>
        <v>-0.000001465351758</v>
      </c>
      <c r="AQ5" s="26">
        <f t="shared" si="12"/>
        <v>0.01178934103</v>
      </c>
      <c r="AR5" s="24">
        <f t="shared" si="13"/>
        <v>682429</v>
      </c>
      <c r="AS5" s="26">
        <v>0.312003476041</v>
      </c>
      <c r="AT5" s="26">
        <v>0.186616101575</v>
      </c>
      <c r="AU5" s="26">
        <v>0.24195191309</v>
      </c>
      <c r="AV5" s="26">
        <v>0.209860788949</v>
      </c>
      <c r="AW5" s="26">
        <v>0.24195191309</v>
      </c>
      <c r="AX5" s="26">
        <v>0.185881601332</v>
      </c>
      <c r="AY5" s="26">
        <v>0.231379235653</v>
      </c>
      <c r="AZ5" s="26">
        <v>0.191055566502</v>
      </c>
      <c r="BA5" s="26">
        <v>0.24195191309</v>
      </c>
      <c r="BB5" s="26">
        <v>0.192612730283</v>
      </c>
      <c r="BC5" s="26">
        <v>0.236813311932</v>
      </c>
      <c r="BD5" s="26">
        <v>0.173001080451</v>
      </c>
      <c r="BE5" s="24">
        <v>682429.0</v>
      </c>
      <c r="BF5" s="24">
        <v>0.118584</v>
      </c>
      <c r="BG5" s="24">
        <v>682429.0</v>
      </c>
      <c r="BH5" s="24">
        <v>0.176137</v>
      </c>
      <c r="BI5" s="26">
        <f t="shared" si="14"/>
        <v>-0.000001465351758</v>
      </c>
      <c r="BJ5" s="26">
        <f t="shared" si="15"/>
        <v>-0.000001465351758</v>
      </c>
      <c r="BK5" s="24">
        <v>682429.0</v>
      </c>
      <c r="BL5" s="24">
        <v>0.024176</v>
      </c>
      <c r="BM5" s="24">
        <v>682429.0</v>
      </c>
      <c r="BN5" s="24">
        <v>0.02665</v>
      </c>
      <c r="BO5" s="26">
        <f t="shared" si="16"/>
        <v>-0.000001465351758</v>
      </c>
      <c r="BP5" s="26">
        <f t="shared" si="17"/>
        <v>-0.000001465351758</v>
      </c>
    </row>
    <row r="6" ht="12.0" customHeight="1">
      <c r="A6" s="28"/>
      <c r="B6" s="4" t="s">
        <v>104</v>
      </c>
      <c r="C6" s="4">
        <v>819610.0</v>
      </c>
      <c r="D6" s="4">
        <v>1.007498</v>
      </c>
      <c r="E6" s="24">
        <v>1018092.0</v>
      </c>
      <c r="F6" s="24">
        <v>1.33E-4</v>
      </c>
      <c r="H6" s="24">
        <v>819608.0</v>
      </c>
      <c r="I6" s="24">
        <v>4.31E-4</v>
      </c>
      <c r="J6" s="24">
        <v>824135.4</v>
      </c>
      <c r="K6" s="24">
        <v>6.73E-4</v>
      </c>
      <c r="L6" s="24">
        <v>819608.0</v>
      </c>
      <c r="M6" s="24">
        <v>6.1E-4</v>
      </c>
      <c r="N6" s="24">
        <v>819608.0</v>
      </c>
      <c r="O6" s="24">
        <v>9.58E-4</v>
      </c>
      <c r="P6" s="24">
        <v>819608.0</v>
      </c>
      <c r="Q6" s="24">
        <v>4.26E-4</v>
      </c>
      <c r="R6" s="24">
        <v>819759.8</v>
      </c>
      <c r="S6" s="24">
        <v>5.66E-4</v>
      </c>
      <c r="T6" s="24">
        <v>819608.0</v>
      </c>
      <c r="U6" s="24">
        <v>2.91E-4</v>
      </c>
      <c r="V6" s="24">
        <v>823100.7</v>
      </c>
      <c r="W6" s="24">
        <v>3.79E-4</v>
      </c>
      <c r="X6" s="24">
        <v>819608.0</v>
      </c>
      <c r="Y6" s="24">
        <v>4.12E-4</v>
      </c>
      <c r="Z6" s="24">
        <v>819608.0</v>
      </c>
      <c r="AA6" s="24">
        <v>6.72E-4</v>
      </c>
      <c r="AB6" s="24">
        <v>819608.0</v>
      </c>
      <c r="AC6" s="24">
        <v>4.89E-4</v>
      </c>
      <c r="AD6" s="24">
        <v>821894.3</v>
      </c>
      <c r="AE6" s="24">
        <v>6.73E-4</v>
      </c>
      <c r="AF6" s="26">
        <f t="shared" si="1"/>
        <v>-0.000002440184966</v>
      </c>
      <c r="AG6" s="26">
        <f t="shared" si="2"/>
        <v>0.005521406523</v>
      </c>
      <c r="AH6" s="26">
        <f t="shared" si="3"/>
        <v>-0.000002440184966</v>
      </c>
      <c r="AI6" s="26">
        <f t="shared" si="4"/>
        <v>-0.000002440184966</v>
      </c>
      <c r="AJ6" s="26">
        <f t="shared" si="5"/>
        <v>-0.000002440184966</v>
      </c>
      <c r="AK6" s="26">
        <f t="shared" si="6"/>
        <v>0.000182769854</v>
      </c>
      <c r="AL6" s="26">
        <f t="shared" si="7"/>
        <v>-0.000002440184966</v>
      </c>
      <c r="AM6" s="26">
        <f t="shared" si="8"/>
        <v>0.00425897683</v>
      </c>
      <c r="AN6" s="26">
        <f t="shared" si="9"/>
        <v>-0.000002440184966</v>
      </c>
      <c r="AO6" s="26">
        <f t="shared" si="10"/>
        <v>-0.000002440184966</v>
      </c>
      <c r="AP6" s="26">
        <f t="shared" si="11"/>
        <v>-0.000002440184966</v>
      </c>
      <c r="AQ6" s="26">
        <f t="shared" si="12"/>
        <v>0.002787057259</v>
      </c>
      <c r="AR6" s="24">
        <f t="shared" si="13"/>
        <v>819608</v>
      </c>
      <c r="AS6" s="26">
        <v>0.12976890353</v>
      </c>
      <c r="AT6" s="26">
        <v>0.0685565578639</v>
      </c>
      <c r="AU6" s="26">
        <v>0.107437512524</v>
      </c>
      <c r="AV6" s="26">
        <v>0.072516689475</v>
      </c>
      <c r="AW6" s="26">
        <v>0.124731954447</v>
      </c>
      <c r="AX6" s="26">
        <v>0.0762298285973</v>
      </c>
      <c r="AY6" s="26">
        <v>0.233943200565</v>
      </c>
      <c r="AZ6" s="26">
        <v>0.0816433128089</v>
      </c>
      <c r="BA6" s="26">
        <v>0.130714968293</v>
      </c>
      <c r="BB6" s="26">
        <v>0.0780431069196</v>
      </c>
      <c r="BC6" s="26">
        <v>0.232607567962</v>
      </c>
      <c r="BD6" s="26">
        <v>0.0703314171721</v>
      </c>
      <c r="BE6" s="24">
        <v>819608.0</v>
      </c>
      <c r="BF6" s="24">
        <v>0.095084</v>
      </c>
      <c r="BG6" s="24">
        <v>819608.0</v>
      </c>
      <c r="BH6" s="24">
        <v>0.104227</v>
      </c>
      <c r="BI6" s="26">
        <f t="shared" si="14"/>
        <v>-0.000002440184966</v>
      </c>
      <c r="BJ6" s="26">
        <f t="shared" si="15"/>
        <v>-0.000002440184966</v>
      </c>
      <c r="BK6" s="24">
        <v>819608.0</v>
      </c>
      <c r="BL6" s="24">
        <v>0.022079</v>
      </c>
      <c r="BM6" s="24">
        <v>819608.0</v>
      </c>
      <c r="BN6" s="24">
        <v>0.023901</v>
      </c>
      <c r="BO6" s="26">
        <f t="shared" si="16"/>
        <v>-0.000002440184966</v>
      </c>
      <c r="BP6" s="26">
        <f t="shared" si="17"/>
        <v>-0.000002440184966</v>
      </c>
    </row>
    <row r="7" ht="12.0" customHeight="1">
      <c r="A7" s="28"/>
      <c r="B7" s="4" t="s">
        <v>105</v>
      </c>
      <c r="C7" s="4">
        <v>910020.0</v>
      </c>
      <c r="D7" s="4">
        <v>1.001302</v>
      </c>
      <c r="E7" s="24">
        <v>1394087.8</v>
      </c>
      <c r="F7" s="24">
        <v>1.56E-4</v>
      </c>
      <c r="H7" s="24">
        <v>910034.0</v>
      </c>
      <c r="I7" s="24">
        <v>5.09E-4</v>
      </c>
      <c r="J7" s="24">
        <v>942951.6</v>
      </c>
      <c r="K7" s="24">
        <v>7.02E-4</v>
      </c>
      <c r="L7" s="24">
        <v>910034.0</v>
      </c>
      <c r="M7" s="24">
        <v>8.24E-4</v>
      </c>
      <c r="N7" s="24">
        <v>942504.0</v>
      </c>
      <c r="O7" s="24">
        <v>0.001591</v>
      </c>
      <c r="P7" s="24">
        <v>913992.0</v>
      </c>
      <c r="Q7" s="24">
        <v>5.58E-4</v>
      </c>
      <c r="R7" s="24">
        <v>948295.7</v>
      </c>
      <c r="S7" s="24">
        <v>8.16E-4</v>
      </c>
      <c r="T7" s="24">
        <v>913912.0</v>
      </c>
      <c r="U7" s="24">
        <v>4.01E-4</v>
      </c>
      <c r="V7" s="24">
        <v>955904.0</v>
      </c>
      <c r="W7" s="24">
        <v>7.0E-4</v>
      </c>
      <c r="X7" s="24">
        <v>910034.0</v>
      </c>
      <c r="Y7" s="24">
        <v>0.001014</v>
      </c>
      <c r="Z7" s="24">
        <v>916528.0</v>
      </c>
      <c r="AA7" s="24">
        <v>0.001521</v>
      </c>
      <c r="AB7" s="24">
        <v>910114.0</v>
      </c>
      <c r="AC7" s="24">
        <v>5.1E-4</v>
      </c>
      <c r="AD7" s="24">
        <v>924364.6</v>
      </c>
      <c r="AE7" s="24">
        <v>8.96E-4</v>
      </c>
      <c r="AF7" s="26">
        <f t="shared" si="1"/>
        <v>0.00001538427727</v>
      </c>
      <c r="AG7" s="26">
        <f t="shared" si="2"/>
        <v>0.03618777609</v>
      </c>
      <c r="AH7" s="26">
        <f t="shared" si="3"/>
        <v>0.00001538427727</v>
      </c>
      <c r="AI7" s="26">
        <f t="shared" si="4"/>
        <v>0.03569591877</v>
      </c>
      <c r="AJ7" s="26">
        <f t="shared" si="5"/>
        <v>0.004364739237</v>
      </c>
      <c r="AK7" s="26">
        <f t="shared" si="6"/>
        <v>0.04206028439</v>
      </c>
      <c r="AL7" s="26">
        <f t="shared" si="7"/>
        <v>0.004276829081</v>
      </c>
      <c r="AM7" s="26">
        <f t="shared" si="8"/>
        <v>0.05042086987</v>
      </c>
      <c r="AN7" s="26">
        <f t="shared" si="9"/>
        <v>0.00001538427727</v>
      </c>
      <c r="AO7" s="26">
        <f t="shared" si="10"/>
        <v>0.007151491176</v>
      </c>
      <c r="AP7" s="26">
        <f t="shared" si="11"/>
        <v>0.0001032944331</v>
      </c>
      <c r="AQ7" s="26">
        <f t="shared" si="12"/>
        <v>0.01576295026</v>
      </c>
      <c r="AR7" s="24">
        <f t="shared" si="13"/>
        <v>910034</v>
      </c>
      <c r="AS7" s="26">
        <v>0.32771961983</v>
      </c>
      <c r="AT7" s="26">
        <v>0.263339812447</v>
      </c>
      <c r="AU7" s="26">
        <v>0.340228055065</v>
      </c>
      <c r="AV7" s="26">
        <v>0.260174204284</v>
      </c>
      <c r="AW7" s="26">
        <v>0.347457596867</v>
      </c>
      <c r="AX7" s="26">
        <v>0.264191676762</v>
      </c>
      <c r="AY7" s="26">
        <v>0.337416516592</v>
      </c>
      <c r="AZ7" s="26">
        <v>0.21746751411</v>
      </c>
      <c r="BA7" s="26">
        <v>0.350283401503</v>
      </c>
      <c r="BB7" s="26">
        <v>0.290561594354</v>
      </c>
      <c r="BC7" s="26">
        <v>0.369865709387</v>
      </c>
      <c r="BD7" s="26">
        <v>0.280652593686</v>
      </c>
      <c r="BE7" s="24">
        <v>974974.0</v>
      </c>
      <c r="BF7" s="24">
        <v>0.099797</v>
      </c>
      <c r="BG7" s="24">
        <v>974974.0</v>
      </c>
      <c r="BH7" s="24">
        <v>0.102978</v>
      </c>
      <c r="BI7" s="26">
        <f t="shared" si="14"/>
        <v>0.07137645326</v>
      </c>
      <c r="BJ7" s="26">
        <f t="shared" si="15"/>
        <v>0.07137645326</v>
      </c>
      <c r="BK7" s="24">
        <v>910034.0</v>
      </c>
      <c r="BL7" s="24">
        <v>0.022725</v>
      </c>
      <c r="BM7" s="24">
        <v>910034.0</v>
      </c>
      <c r="BN7" s="24">
        <v>0.02476</v>
      </c>
      <c r="BO7" s="26">
        <f t="shared" si="16"/>
        <v>0.00001538427727</v>
      </c>
      <c r="BP7" s="26">
        <f t="shared" si="17"/>
        <v>0.00001538427727</v>
      </c>
    </row>
    <row r="8" ht="12.0" customHeight="1">
      <c r="A8" s="28"/>
      <c r="B8" s="4" t="s">
        <v>106</v>
      </c>
      <c r="C8" s="4">
        <v>760200.0</v>
      </c>
      <c r="D8" s="4">
        <v>1.169875</v>
      </c>
      <c r="E8" s="24">
        <v>943818.4</v>
      </c>
      <c r="F8" s="24">
        <v>1.6E-4</v>
      </c>
      <c r="H8" s="24">
        <v>760182.0</v>
      </c>
      <c r="I8" s="24">
        <v>6.57E-4</v>
      </c>
      <c r="J8" s="24">
        <v>766891.5</v>
      </c>
      <c r="K8" s="24">
        <v>9.37E-4</v>
      </c>
      <c r="L8" s="24">
        <v>760182.0</v>
      </c>
      <c r="M8" s="24">
        <v>0.001679</v>
      </c>
      <c r="N8" s="24">
        <v>760182.0</v>
      </c>
      <c r="O8" s="24">
        <v>0.002374</v>
      </c>
      <c r="P8" s="24">
        <v>760182.0</v>
      </c>
      <c r="Q8" s="24">
        <v>8.07E-4</v>
      </c>
      <c r="R8" s="24">
        <v>779703.7</v>
      </c>
      <c r="S8" s="24">
        <v>9.48E-4</v>
      </c>
      <c r="T8" s="24">
        <v>760182.0</v>
      </c>
      <c r="U8" s="24">
        <v>5.18E-4</v>
      </c>
      <c r="V8" s="24">
        <v>781140.3</v>
      </c>
      <c r="W8" s="24">
        <v>7.0E-4</v>
      </c>
      <c r="X8" s="24">
        <v>760182.0</v>
      </c>
      <c r="Y8" s="24">
        <v>8.64E-4</v>
      </c>
      <c r="Z8" s="24">
        <v>760182.0</v>
      </c>
      <c r="AA8" s="24">
        <v>0.001074</v>
      </c>
      <c r="AB8" s="24">
        <v>778975.0</v>
      </c>
      <c r="AC8" s="24">
        <v>4.93E-4</v>
      </c>
      <c r="AD8" s="24">
        <v>793658.9</v>
      </c>
      <c r="AE8" s="24">
        <v>7.56E-4</v>
      </c>
      <c r="AF8" s="26">
        <f t="shared" si="1"/>
        <v>-0.00002367797948</v>
      </c>
      <c r="AG8" s="26">
        <f t="shared" si="2"/>
        <v>0.008802288871</v>
      </c>
      <c r="AH8" s="26">
        <f t="shared" si="3"/>
        <v>-0.00002367797948</v>
      </c>
      <c r="AI8" s="26">
        <f t="shared" si="4"/>
        <v>-0.00002367797948</v>
      </c>
      <c r="AJ8" s="26">
        <f t="shared" si="5"/>
        <v>-0.00002367797948</v>
      </c>
      <c r="AK8" s="26">
        <f t="shared" si="6"/>
        <v>0.02565601158</v>
      </c>
      <c r="AL8" s="26">
        <f t="shared" si="7"/>
        <v>-0.00002367797948</v>
      </c>
      <c r="AM8" s="26">
        <f t="shared" si="8"/>
        <v>0.02754577743</v>
      </c>
      <c r="AN8" s="26">
        <f t="shared" si="9"/>
        <v>-0.00002367797948</v>
      </c>
      <c r="AO8" s="26">
        <f t="shared" si="10"/>
        <v>-0.00002367797948</v>
      </c>
      <c r="AP8" s="26">
        <f t="shared" si="11"/>
        <v>0.02469744804</v>
      </c>
      <c r="AQ8" s="26">
        <f t="shared" si="12"/>
        <v>0.04401328598</v>
      </c>
      <c r="AR8" s="24">
        <f t="shared" si="13"/>
        <v>760182</v>
      </c>
      <c r="AS8" s="26">
        <v>0.213441066016</v>
      </c>
      <c r="AT8" s="26">
        <v>0.176272494862</v>
      </c>
      <c r="AU8" s="26">
        <v>0.213542453367</v>
      </c>
      <c r="AV8" s="26">
        <v>0.19796085837</v>
      </c>
      <c r="AW8" s="26">
        <v>0.199875799933</v>
      </c>
      <c r="AX8" s="26">
        <v>0.159686708043</v>
      </c>
      <c r="AY8" s="26">
        <v>0.197339606664</v>
      </c>
      <c r="AZ8" s="26">
        <v>0.149422946581</v>
      </c>
      <c r="BA8" s="26">
        <v>0.213542453367</v>
      </c>
      <c r="BB8" s="26">
        <v>0.184815238511</v>
      </c>
      <c r="BC8" s="26">
        <v>0.180095360391</v>
      </c>
      <c r="BD8" s="26">
        <v>0.139158572413</v>
      </c>
      <c r="BE8" s="24">
        <v>760182.0</v>
      </c>
      <c r="BF8" s="24">
        <v>0.210687</v>
      </c>
      <c r="BG8" s="24">
        <v>760182.0</v>
      </c>
      <c r="BH8" s="24">
        <v>0.22559</v>
      </c>
      <c r="BI8" s="26">
        <f t="shared" si="14"/>
        <v>-0.00002367797948</v>
      </c>
      <c r="BJ8" s="26">
        <f t="shared" si="15"/>
        <v>-0.00002367797948</v>
      </c>
      <c r="BK8" s="24">
        <v>760182.0</v>
      </c>
      <c r="BL8" s="24">
        <v>0.028317</v>
      </c>
      <c r="BM8" s="24">
        <v>760182.0</v>
      </c>
      <c r="BN8" s="24">
        <v>0.031176</v>
      </c>
      <c r="BO8" s="26">
        <f t="shared" si="16"/>
        <v>-0.00002367797948</v>
      </c>
      <c r="BP8" s="26">
        <f t="shared" si="17"/>
        <v>-0.00002367797948</v>
      </c>
    </row>
    <row r="9" ht="12.0" customHeight="1">
      <c r="A9" s="28"/>
      <c r="B9" s="4" t="s">
        <v>107</v>
      </c>
      <c r="C9" s="4">
        <v>744780.0</v>
      </c>
      <c r="D9" s="4">
        <v>0.90957</v>
      </c>
      <c r="E9" s="24">
        <v>935010.6</v>
      </c>
      <c r="F9" s="24">
        <v>1.71E-4</v>
      </c>
      <c r="H9" s="24">
        <v>762675.0</v>
      </c>
      <c r="I9" s="24">
        <v>6.71E-4</v>
      </c>
      <c r="J9" s="24">
        <v>766384.6</v>
      </c>
      <c r="K9" s="24">
        <v>9.1E-4</v>
      </c>
      <c r="L9" s="24">
        <v>744768.0</v>
      </c>
      <c r="M9" s="24">
        <v>0.001246</v>
      </c>
      <c r="N9" s="24">
        <v>744768.0</v>
      </c>
      <c r="O9" s="24">
        <v>0.002066</v>
      </c>
      <c r="P9" s="24">
        <v>744768.0</v>
      </c>
      <c r="Q9" s="24">
        <v>0.001083</v>
      </c>
      <c r="R9" s="24">
        <v>771192.8</v>
      </c>
      <c r="S9" s="24">
        <v>0.001236</v>
      </c>
      <c r="T9" s="24">
        <v>762675.0</v>
      </c>
      <c r="U9" s="24">
        <v>7.12E-4</v>
      </c>
      <c r="V9" s="24">
        <v>766384.6</v>
      </c>
      <c r="W9" s="24">
        <v>9.33E-4</v>
      </c>
      <c r="X9" s="24">
        <v>744768.0</v>
      </c>
      <c r="Y9" s="24">
        <v>7.49E-4</v>
      </c>
      <c r="Z9" s="24">
        <v>753703.0</v>
      </c>
      <c r="AA9" s="24">
        <v>0.001027</v>
      </c>
      <c r="AB9" s="24">
        <v>744768.0</v>
      </c>
      <c r="AC9" s="24">
        <v>8.08E-4</v>
      </c>
      <c r="AD9" s="24">
        <v>773781.1</v>
      </c>
      <c r="AE9" s="24">
        <v>0.00102</v>
      </c>
      <c r="AF9" s="26">
        <f t="shared" si="1"/>
        <v>0.02402722952</v>
      </c>
      <c r="AG9" s="26">
        <f t="shared" si="2"/>
        <v>0.02900802922</v>
      </c>
      <c r="AH9" s="26">
        <f t="shared" si="3"/>
        <v>-0.0000161121405</v>
      </c>
      <c r="AI9" s="26">
        <f t="shared" si="4"/>
        <v>-0.0000161121405</v>
      </c>
      <c r="AJ9" s="26">
        <f t="shared" si="5"/>
        <v>-0.0000161121405</v>
      </c>
      <c r="AK9" s="26">
        <f t="shared" si="6"/>
        <v>0.03546389538</v>
      </c>
      <c r="AL9" s="26">
        <f t="shared" si="7"/>
        <v>0.02402722952</v>
      </c>
      <c r="AM9" s="26">
        <f t="shared" si="8"/>
        <v>0.02900802922</v>
      </c>
      <c r="AN9" s="26">
        <f t="shared" si="9"/>
        <v>-0.0000161121405</v>
      </c>
      <c r="AO9" s="26">
        <f t="shared" si="10"/>
        <v>0.01198071914</v>
      </c>
      <c r="AP9" s="26">
        <f t="shared" si="11"/>
        <v>-0.0000161121405</v>
      </c>
      <c r="AQ9" s="26">
        <f t="shared" si="12"/>
        <v>0.03893914982</v>
      </c>
      <c r="AR9" s="24">
        <f t="shared" si="13"/>
        <v>744768</v>
      </c>
      <c r="AS9" s="26">
        <v>0.219641291302</v>
      </c>
      <c r="AT9" s="26">
        <v>0.159580982954</v>
      </c>
      <c r="AU9" s="26">
        <v>0.249108479652</v>
      </c>
      <c r="AV9" s="26">
        <v>0.181210423056</v>
      </c>
      <c r="AW9" s="26">
        <v>0.249108479652</v>
      </c>
      <c r="AX9" s="26">
        <v>0.15233674751</v>
      </c>
      <c r="AY9" s="26">
        <v>0.219641291302</v>
      </c>
      <c r="AZ9" s="26">
        <v>0.173153569103</v>
      </c>
      <c r="BA9" s="26">
        <v>0.231091551603</v>
      </c>
      <c r="BB9" s="26">
        <v>0.171709229867</v>
      </c>
      <c r="BC9" s="26">
        <v>0.219641291302</v>
      </c>
      <c r="BD9" s="26">
        <v>0.14059362447</v>
      </c>
      <c r="BE9" s="24">
        <v>744768.0</v>
      </c>
      <c r="BF9" s="24">
        <v>0.201162</v>
      </c>
      <c r="BG9" s="24">
        <v>744768.0</v>
      </c>
      <c r="BH9" s="24">
        <v>0.218376</v>
      </c>
      <c r="BI9" s="26">
        <f t="shared" si="14"/>
        <v>-0.0000161121405</v>
      </c>
      <c r="BJ9" s="26">
        <f t="shared" si="15"/>
        <v>-0.0000161121405</v>
      </c>
      <c r="BK9" s="24">
        <v>744768.0</v>
      </c>
      <c r="BL9" s="24">
        <v>0.026804</v>
      </c>
      <c r="BM9" s="24">
        <v>744768.0</v>
      </c>
      <c r="BN9" s="24">
        <v>0.028628</v>
      </c>
      <c r="BO9" s="26">
        <f t="shared" si="16"/>
        <v>-0.0000161121405</v>
      </c>
      <c r="BP9" s="26">
        <f t="shared" si="17"/>
        <v>-0.0000161121405</v>
      </c>
    </row>
    <row r="10" ht="12.0" customHeight="1">
      <c r="A10" s="28"/>
      <c r="B10" s="4" t="s">
        <v>108</v>
      </c>
      <c r="C10" s="4">
        <v>905230.0</v>
      </c>
      <c r="D10" s="4">
        <v>1.000407</v>
      </c>
      <c r="E10" s="24">
        <v>1031595.4</v>
      </c>
      <c r="F10" s="24">
        <v>1.4E-4</v>
      </c>
      <c r="H10" s="24">
        <v>905231.0</v>
      </c>
      <c r="I10" s="24">
        <v>4.22E-4</v>
      </c>
      <c r="J10" s="24">
        <v>946182.7</v>
      </c>
      <c r="K10" s="24">
        <v>5.95E-4</v>
      </c>
      <c r="L10" s="24">
        <v>905231.0</v>
      </c>
      <c r="M10" s="24">
        <v>0.001195</v>
      </c>
      <c r="N10" s="24">
        <v>905231.0</v>
      </c>
      <c r="O10" s="24">
        <v>0.00163</v>
      </c>
      <c r="P10" s="24">
        <v>905231.0</v>
      </c>
      <c r="Q10" s="24">
        <v>5.75E-4</v>
      </c>
      <c r="R10" s="24">
        <v>942264.1</v>
      </c>
      <c r="S10" s="24">
        <v>8.66E-4</v>
      </c>
      <c r="T10" s="24">
        <v>948583.0</v>
      </c>
      <c r="U10" s="24">
        <v>3.19E-4</v>
      </c>
      <c r="V10" s="24">
        <v>948583.0</v>
      </c>
      <c r="W10" s="24">
        <v>5.06E-4</v>
      </c>
      <c r="X10" s="24">
        <v>905231.0</v>
      </c>
      <c r="Y10" s="24">
        <v>9.37E-4</v>
      </c>
      <c r="Z10" s="24">
        <v>907427.0</v>
      </c>
      <c r="AA10" s="24">
        <v>0.001081</v>
      </c>
      <c r="AB10" s="24">
        <v>905231.0</v>
      </c>
      <c r="AC10" s="24">
        <v>3.81E-4</v>
      </c>
      <c r="AD10" s="24">
        <v>955202.1</v>
      </c>
      <c r="AE10" s="24">
        <v>5.97E-4</v>
      </c>
      <c r="AF10" s="26">
        <f t="shared" si="1"/>
        <v>0.000001104691625</v>
      </c>
      <c r="AG10" s="26">
        <f t="shared" si="2"/>
        <v>0.04524010472</v>
      </c>
      <c r="AH10" s="26">
        <f t="shared" si="3"/>
        <v>0.000001104691625</v>
      </c>
      <c r="AI10" s="26">
        <f t="shared" si="4"/>
        <v>0.000001104691625</v>
      </c>
      <c r="AJ10" s="26">
        <f t="shared" si="5"/>
        <v>0.000001104691625</v>
      </c>
      <c r="AK10" s="26">
        <f t="shared" si="6"/>
        <v>0.04091126012</v>
      </c>
      <c r="AL10" s="26">
        <f t="shared" si="7"/>
        <v>0.04789169603</v>
      </c>
      <c r="AM10" s="26">
        <f t="shared" si="8"/>
        <v>0.04789169603</v>
      </c>
      <c r="AN10" s="26">
        <f t="shared" si="9"/>
        <v>0.000001104691625</v>
      </c>
      <c r="AO10" s="26">
        <f t="shared" si="10"/>
        <v>0.002427007501</v>
      </c>
      <c r="AP10" s="26">
        <f t="shared" si="11"/>
        <v>0.000001104691625</v>
      </c>
      <c r="AQ10" s="26">
        <f t="shared" si="12"/>
        <v>0.05520376037</v>
      </c>
      <c r="AR10" s="24">
        <f t="shared" si="13"/>
        <v>905231</v>
      </c>
      <c r="AS10" s="26">
        <v>0.216378445432</v>
      </c>
      <c r="AT10" s="26">
        <v>0.105969521414</v>
      </c>
      <c r="AU10" s="26">
        <v>0.216378445432</v>
      </c>
      <c r="AV10" s="26">
        <v>0.144746846516</v>
      </c>
      <c r="AW10" s="26">
        <v>0.187055105268</v>
      </c>
      <c r="AX10" s="26">
        <v>0.110634180264</v>
      </c>
      <c r="AY10" s="26">
        <v>0.153387270236</v>
      </c>
      <c r="AZ10" s="26">
        <v>0.0804866602738</v>
      </c>
      <c r="BA10" s="26">
        <v>0.216378445432</v>
      </c>
      <c r="BB10" s="26">
        <v>0.166729064639</v>
      </c>
      <c r="BC10" s="26">
        <v>0.187055105268</v>
      </c>
      <c r="BD10" s="26">
        <v>0.0834914116372</v>
      </c>
      <c r="BE10" s="24">
        <v>905231.0</v>
      </c>
      <c r="BF10" s="24">
        <v>0.176344</v>
      </c>
      <c r="BG10" s="24">
        <v>905231.0</v>
      </c>
      <c r="BH10" s="24">
        <v>0.198145</v>
      </c>
      <c r="BI10" s="26">
        <f t="shared" si="14"/>
        <v>0.000001104691625</v>
      </c>
      <c r="BJ10" s="26">
        <f t="shared" si="15"/>
        <v>0.000001104691625</v>
      </c>
      <c r="BK10" s="24">
        <v>905231.0</v>
      </c>
      <c r="BL10" s="24">
        <v>0.020777</v>
      </c>
      <c r="BM10" s="24">
        <v>905231.0</v>
      </c>
      <c r="BN10" s="24">
        <v>0.022014</v>
      </c>
      <c r="BO10" s="26">
        <f t="shared" si="16"/>
        <v>0.000001104691625</v>
      </c>
      <c r="BP10" s="26">
        <f t="shared" si="17"/>
        <v>0.000001104691625</v>
      </c>
    </row>
    <row r="11" ht="12.0" customHeight="1">
      <c r="A11" s="28"/>
      <c r="B11" s="4" t="s">
        <v>109</v>
      </c>
      <c r="C11" s="4">
        <v>942530.0</v>
      </c>
      <c r="D11" s="4">
        <v>0.927979</v>
      </c>
      <c r="E11" s="24">
        <v>947563.0</v>
      </c>
      <c r="F11" s="24">
        <v>1.46E-4</v>
      </c>
      <c r="H11" s="24">
        <v>944431.0</v>
      </c>
      <c r="I11" s="24">
        <v>2.89E-4</v>
      </c>
      <c r="J11" s="24">
        <v>946171.0</v>
      </c>
      <c r="K11" s="24">
        <v>7.03E-4</v>
      </c>
      <c r="L11" s="24">
        <v>942536.0</v>
      </c>
      <c r="M11" s="24">
        <v>0.001011</v>
      </c>
      <c r="N11" s="24">
        <v>943178.0</v>
      </c>
      <c r="O11" s="24">
        <v>0.001213</v>
      </c>
      <c r="P11" s="24">
        <v>942536.0</v>
      </c>
      <c r="Q11" s="24">
        <v>5.34E-4</v>
      </c>
      <c r="R11" s="24">
        <v>971574.0</v>
      </c>
      <c r="S11" s="24">
        <v>6.3E-4</v>
      </c>
      <c r="T11" s="24">
        <v>944431.0</v>
      </c>
      <c r="U11" s="24">
        <v>2.81E-4</v>
      </c>
      <c r="V11" s="24">
        <v>994948.2</v>
      </c>
      <c r="W11" s="24">
        <v>4.25E-4</v>
      </c>
      <c r="X11" s="24">
        <v>942536.0</v>
      </c>
      <c r="Y11" s="24">
        <v>6.09E-4</v>
      </c>
      <c r="Z11" s="24">
        <v>943499.0</v>
      </c>
      <c r="AA11" s="24">
        <v>8.34E-4</v>
      </c>
      <c r="AB11" s="24">
        <v>942536.0</v>
      </c>
      <c r="AC11" s="24">
        <v>3.75E-4</v>
      </c>
      <c r="AD11" s="24">
        <v>972412.6</v>
      </c>
      <c r="AE11" s="24">
        <v>5.71E-4</v>
      </c>
      <c r="AF11" s="26">
        <f t="shared" si="1"/>
        <v>0.002016911929</v>
      </c>
      <c r="AG11" s="26">
        <f t="shared" si="2"/>
        <v>0.003863007013</v>
      </c>
      <c r="AH11" s="26">
        <f t="shared" si="3"/>
        <v>0.000006365845119</v>
      </c>
      <c r="AI11" s="26">
        <f t="shared" si="4"/>
        <v>0.0006875112729</v>
      </c>
      <c r="AJ11" s="26">
        <f t="shared" si="5"/>
        <v>0.000006365845119</v>
      </c>
      <c r="AK11" s="26">
        <f t="shared" si="6"/>
        <v>0.03081493427</v>
      </c>
      <c r="AL11" s="26">
        <f t="shared" si="7"/>
        <v>0.002016911929</v>
      </c>
      <c r="AM11" s="26">
        <f t="shared" si="8"/>
        <v>0.0556143571</v>
      </c>
      <c r="AN11" s="26">
        <f t="shared" si="9"/>
        <v>0.000006365845119</v>
      </c>
      <c r="AO11" s="26">
        <f t="shared" si="10"/>
        <v>0.001028083987</v>
      </c>
      <c r="AP11" s="26">
        <f t="shared" si="11"/>
        <v>0.000006365845119</v>
      </c>
      <c r="AQ11" s="26">
        <f t="shared" si="12"/>
        <v>0.03170466723</v>
      </c>
      <c r="AR11" s="24">
        <f t="shared" si="13"/>
        <v>942536</v>
      </c>
      <c r="AS11" s="26">
        <v>0.170022119714</v>
      </c>
      <c r="AT11" s="26">
        <v>0.13777634269</v>
      </c>
      <c r="AU11" s="26">
        <v>0.16886648112</v>
      </c>
      <c r="AV11" s="26">
        <v>0.109506075827</v>
      </c>
      <c r="AW11" s="26">
        <v>0.134475178009</v>
      </c>
      <c r="AX11" s="26">
        <v>0.0967278844134</v>
      </c>
      <c r="AY11" s="26">
        <v>0.137901950063</v>
      </c>
      <c r="AZ11" s="26">
        <v>0.0749032657091</v>
      </c>
      <c r="BA11" s="26">
        <v>0.171687469626</v>
      </c>
      <c r="BB11" s="26">
        <v>0.129652462235</v>
      </c>
      <c r="BC11" s="26">
        <v>0.167201131208</v>
      </c>
      <c r="BD11" s="26">
        <v>0.0653772509547</v>
      </c>
      <c r="BE11" s="24">
        <v>942536.0</v>
      </c>
      <c r="BF11" s="24">
        <v>0.126352</v>
      </c>
      <c r="BG11" s="24">
        <v>942536.0</v>
      </c>
      <c r="BH11" s="24">
        <v>0.146405</v>
      </c>
      <c r="BI11" s="26">
        <f t="shared" si="14"/>
        <v>0.000006365845119</v>
      </c>
      <c r="BJ11" s="26">
        <f t="shared" si="15"/>
        <v>0.000006365845119</v>
      </c>
      <c r="BK11" s="24">
        <v>942536.0</v>
      </c>
      <c r="BL11" s="24">
        <v>0.023969</v>
      </c>
      <c r="BM11" s="24">
        <v>942536.0</v>
      </c>
      <c r="BN11" s="24">
        <v>0.025413</v>
      </c>
      <c r="BO11" s="26">
        <f t="shared" si="16"/>
        <v>0.000006365845119</v>
      </c>
      <c r="BP11" s="26">
        <f t="shared" si="17"/>
        <v>0.000006365845119</v>
      </c>
    </row>
    <row r="12" ht="12.0" customHeight="1">
      <c r="A12" s="28"/>
      <c r="B12" s="4" t="s">
        <v>110</v>
      </c>
      <c r="C12" s="4">
        <v>911100.0</v>
      </c>
      <c r="D12" s="4">
        <v>1.236779</v>
      </c>
      <c r="E12" s="24">
        <v>1090067.0</v>
      </c>
      <c r="F12" s="24">
        <v>1.66E-4</v>
      </c>
      <c r="H12" s="24">
        <v>911108.0</v>
      </c>
      <c r="I12" s="24">
        <v>4.95E-4</v>
      </c>
      <c r="J12" s="24">
        <v>921857.0</v>
      </c>
      <c r="K12" s="24">
        <v>7.33E-4</v>
      </c>
      <c r="L12" s="24">
        <v>911108.0</v>
      </c>
      <c r="M12" s="24">
        <v>3.98E-4</v>
      </c>
      <c r="N12" s="24">
        <v>919203.6</v>
      </c>
      <c r="O12" s="24">
        <v>0.001173</v>
      </c>
      <c r="P12" s="24">
        <v>913126.0</v>
      </c>
      <c r="Q12" s="24">
        <v>3.63E-4</v>
      </c>
      <c r="R12" s="24">
        <v>928546.7</v>
      </c>
      <c r="S12" s="24">
        <v>9.51E-4</v>
      </c>
      <c r="T12" s="24">
        <v>913126.0</v>
      </c>
      <c r="U12" s="24">
        <v>4.61E-4</v>
      </c>
      <c r="V12" s="24">
        <v>925208.7</v>
      </c>
      <c r="W12" s="24">
        <v>7.53E-4</v>
      </c>
      <c r="X12" s="24">
        <v>911108.0</v>
      </c>
      <c r="Y12" s="24">
        <v>4.25E-4</v>
      </c>
      <c r="Z12" s="24">
        <v>920747.0</v>
      </c>
      <c r="AA12" s="24">
        <v>8.56E-4</v>
      </c>
      <c r="AB12" s="24">
        <v>911108.0</v>
      </c>
      <c r="AC12" s="24">
        <v>3.45E-4</v>
      </c>
      <c r="AD12" s="24">
        <v>936810.8</v>
      </c>
      <c r="AE12" s="24">
        <v>6.82E-4</v>
      </c>
      <c r="AF12" s="26">
        <f t="shared" si="1"/>
        <v>0.000008780594885</v>
      </c>
      <c r="AG12" s="26">
        <f t="shared" si="2"/>
        <v>0.0118066074</v>
      </c>
      <c r="AH12" s="26">
        <f t="shared" si="3"/>
        <v>0.000008780594885</v>
      </c>
      <c r="AI12" s="26">
        <f t="shared" si="4"/>
        <v>0.008894303589</v>
      </c>
      <c r="AJ12" s="26">
        <f t="shared" si="5"/>
        <v>0.002223685655</v>
      </c>
      <c r="AK12" s="26">
        <f t="shared" si="6"/>
        <v>0.0191490506</v>
      </c>
      <c r="AL12" s="26">
        <f t="shared" si="7"/>
        <v>0.002223685655</v>
      </c>
      <c r="AM12" s="26">
        <f t="shared" si="8"/>
        <v>0.01548534738</v>
      </c>
      <c r="AN12" s="26">
        <f t="shared" si="9"/>
        <v>0.000008780594885</v>
      </c>
      <c r="AO12" s="26">
        <f t="shared" si="10"/>
        <v>0.01058829986</v>
      </c>
      <c r="AP12" s="26">
        <f t="shared" si="11"/>
        <v>0.000008780594885</v>
      </c>
      <c r="AQ12" s="26">
        <f t="shared" si="12"/>
        <v>0.02821951487</v>
      </c>
      <c r="AR12" s="24">
        <f t="shared" si="13"/>
        <v>911108</v>
      </c>
      <c r="AS12" s="26">
        <v>0.203694180426</v>
      </c>
      <c r="AT12" s="26">
        <v>0.138111773541</v>
      </c>
      <c r="AU12" s="26">
        <v>0.194080600078</v>
      </c>
      <c r="AV12" s="26">
        <v>0.0808481583066</v>
      </c>
      <c r="AW12" s="26">
        <v>0.192295580795</v>
      </c>
      <c r="AX12" s="26">
        <v>0.0971286773236</v>
      </c>
      <c r="AY12" s="26">
        <v>0.188809426403</v>
      </c>
      <c r="AZ12" s="26">
        <v>0.0911244479302</v>
      </c>
      <c r="BA12" s="26">
        <v>0.212531622485</v>
      </c>
      <c r="BB12" s="26">
        <v>0.109599645292</v>
      </c>
      <c r="BC12" s="26">
        <v>0.189846869287</v>
      </c>
      <c r="BD12" s="26">
        <v>0.0846041561002</v>
      </c>
      <c r="BE12" s="24">
        <v>911108.0</v>
      </c>
      <c r="BF12" s="24">
        <v>0.206379</v>
      </c>
      <c r="BG12" s="24">
        <v>911108.0</v>
      </c>
      <c r="BH12" s="24">
        <v>0.226021</v>
      </c>
      <c r="BI12" s="26">
        <f t="shared" si="14"/>
        <v>0.000008780594885</v>
      </c>
      <c r="BJ12" s="26">
        <f t="shared" si="15"/>
        <v>0.000008780594885</v>
      </c>
      <c r="BK12" s="24">
        <v>911108.0</v>
      </c>
      <c r="BL12" s="24">
        <v>0.033641</v>
      </c>
      <c r="BM12" s="24">
        <v>911108.0</v>
      </c>
      <c r="BN12" s="24">
        <v>0.035321</v>
      </c>
      <c r="BO12" s="26">
        <f t="shared" si="16"/>
        <v>0.000008780594885</v>
      </c>
      <c r="BP12" s="26">
        <f t="shared" si="17"/>
        <v>0.000008780594885</v>
      </c>
    </row>
    <row r="13" ht="12.0" customHeight="1">
      <c r="A13" s="28"/>
      <c r="B13" s="4" t="s">
        <v>111</v>
      </c>
      <c r="C13" s="4">
        <v>796780.0</v>
      </c>
      <c r="D13" s="4">
        <v>0.795915</v>
      </c>
      <c r="E13" s="24">
        <v>945917.8</v>
      </c>
      <c r="F13" s="24">
        <v>1.1E-4</v>
      </c>
      <c r="H13" s="24">
        <v>805816.0</v>
      </c>
      <c r="I13" s="24">
        <v>4.39E-4</v>
      </c>
      <c r="J13" s="24">
        <v>846091.0</v>
      </c>
      <c r="K13" s="24">
        <v>5.67E-4</v>
      </c>
      <c r="L13" s="24">
        <v>796780.0</v>
      </c>
      <c r="M13" s="24">
        <v>8.56E-4</v>
      </c>
      <c r="N13" s="24">
        <v>796780.0</v>
      </c>
      <c r="O13" s="24">
        <v>0.001108</v>
      </c>
      <c r="P13" s="24">
        <v>796780.0</v>
      </c>
      <c r="Q13" s="24">
        <v>4.11E-4</v>
      </c>
      <c r="R13" s="24">
        <v>819203.2</v>
      </c>
      <c r="S13" s="24">
        <v>5.13E-4</v>
      </c>
      <c r="T13" s="24">
        <v>850566.0</v>
      </c>
      <c r="U13" s="24">
        <v>3.99E-4</v>
      </c>
      <c r="V13" s="24">
        <v>853302.2</v>
      </c>
      <c r="W13" s="24">
        <v>4.51E-4</v>
      </c>
      <c r="X13" s="24">
        <v>796780.0</v>
      </c>
      <c r="Y13" s="24">
        <v>4.08E-4</v>
      </c>
      <c r="Z13" s="24">
        <v>825968.9</v>
      </c>
      <c r="AA13" s="24">
        <v>6.24E-4</v>
      </c>
      <c r="AB13" s="24">
        <v>796780.0</v>
      </c>
      <c r="AC13" s="24">
        <v>3.07E-4</v>
      </c>
      <c r="AD13" s="24">
        <v>829124.6</v>
      </c>
      <c r="AE13" s="24">
        <v>4.61E-4</v>
      </c>
      <c r="AF13" s="26">
        <f t="shared" si="1"/>
        <v>0.0113406461</v>
      </c>
      <c r="AG13" s="26">
        <f t="shared" si="2"/>
        <v>0.06188784859</v>
      </c>
      <c r="AH13" s="26">
        <f t="shared" si="3"/>
        <v>0</v>
      </c>
      <c r="AI13" s="26">
        <f t="shared" si="4"/>
        <v>0</v>
      </c>
      <c r="AJ13" s="26">
        <f t="shared" si="5"/>
        <v>0</v>
      </c>
      <c r="AK13" s="26">
        <f t="shared" si="6"/>
        <v>0.02814227265</v>
      </c>
      <c r="AL13" s="26">
        <f t="shared" si="7"/>
        <v>0.06750420442</v>
      </c>
      <c r="AM13" s="26">
        <f t="shared" si="8"/>
        <v>0.07093827656</v>
      </c>
      <c r="AN13" s="26">
        <f t="shared" si="9"/>
        <v>0</v>
      </c>
      <c r="AO13" s="26">
        <f t="shared" si="10"/>
        <v>0.03663357514</v>
      </c>
      <c r="AP13" s="26">
        <f t="shared" si="11"/>
        <v>0</v>
      </c>
      <c r="AQ13" s="26">
        <f t="shared" si="12"/>
        <v>0.04059414142</v>
      </c>
      <c r="AR13" s="24">
        <f t="shared" si="13"/>
        <v>796780</v>
      </c>
      <c r="AS13" s="26">
        <v>0.30963858062</v>
      </c>
      <c r="AT13" s="26">
        <v>0.160964141114</v>
      </c>
      <c r="AU13" s="26">
        <v>0.373522319221</v>
      </c>
      <c r="AV13" s="26">
        <v>0.260033881355</v>
      </c>
      <c r="AW13" s="26">
        <v>0.328826096431</v>
      </c>
      <c r="AX13" s="26">
        <v>0.213640974772</v>
      </c>
      <c r="AY13" s="26">
        <v>0.325719016821</v>
      </c>
      <c r="AZ13" s="26">
        <v>0.19855655876</v>
      </c>
      <c r="BA13" s="26">
        <v>0.388044604435</v>
      </c>
      <c r="BB13" s="26">
        <v>0.193952096399</v>
      </c>
      <c r="BC13" s="26">
        <v>0.329652273628</v>
      </c>
      <c r="BD13" s="26">
        <v>0.215598680505</v>
      </c>
      <c r="BE13" s="24">
        <v>796780.0</v>
      </c>
      <c r="BF13" s="24">
        <v>0.139014</v>
      </c>
      <c r="BG13" s="24">
        <v>796780.0</v>
      </c>
      <c r="BH13" s="24">
        <v>0.142956</v>
      </c>
      <c r="BI13" s="26">
        <f t="shared" si="14"/>
        <v>0</v>
      </c>
      <c r="BJ13" s="26">
        <f t="shared" si="15"/>
        <v>0</v>
      </c>
      <c r="BK13" s="24">
        <v>796780.0</v>
      </c>
      <c r="BL13" s="24">
        <v>0.01799</v>
      </c>
      <c r="BM13" s="24">
        <v>796780.0</v>
      </c>
      <c r="BN13" s="24">
        <v>0.01991</v>
      </c>
      <c r="BO13" s="26">
        <f t="shared" si="16"/>
        <v>0</v>
      </c>
      <c r="BP13" s="26">
        <f t="shared" si="17"/>
        <v>0</v>
      </c>
    </row>
    <row r="14" ht="12.0" customHeight="1">
      <c r="A14" s="28"/>
      <c r="B14" s="4" t="s">
        <v>112</v>
      </c>
      <c r="C14" s="4">
        <v>906520.0</v>
      </c>
      <c r="D14" s="4">
        <v>1.035191</v>
      </c>
      <c r="E14" s="24">
        <v>1172564.0</v>
      </c>
      <c r="F14" s="24">
        <v>1.62E-4</v>
      </c>
      <c r="H14" s="24">
        <v>906532.0</v>
      </c>
      <c r="I14" s="24">
        <v>8.18E-4</v>
      </c>
      <c r="J14" s="24">
        <v>918591.6</v>
      </c>
      <c r="K14" s="24">
        <v>9.6E-4</v>
      </c>
      <c r="L14" s="24">
        <v>906532.0</v>
      </c>
      <c r="M14" s="24">
        <v>0.001235</v>
      </c>
      <c r="N14" s="24">
        <v>906532.0</v>
      </c>
      <c r="O14" s="24">
        <v>0.001849</v>
      </c>
      <c r="P14" s="24">
        <v>906532.0</v>
      </c>
      <c r="Q14" s="24">
        <v>8.28E-4</v>
      </c>
      <c r="R14" s="24">
        <v>923770.1</v>
      </c>
      <c r="S14" s="24">
        <v>9.81E-4</v>
      </c>
      <c r="T14" s="24">
        <v>906532.0</v>
      </c>
      <c r="U14" s="24">
        <v>4.25E-4</v>
      </c>
      <c r="V14" s="24">
        <v>924625.0</v>
      </c>
      <c r="W14" s="24">
        <v>9.02E-4</v>
      </c>
      <c r="X14" s="24">
        <v>906532.0</v>
      </c>
      <c r="Y14" s="24">
        <v>6.84E-4</v>
      </c>
      <c r="Z14" s="24">
        <v>906532.0</v>
      </c>
      <c r="AA14" s="24">
        <v>0.001121</v>
      </c>
      <c r="AB14" s="24">
        <v>906532.0</v>
      </c>
      <c r="AC14" s="24">
        <v>6.05E-4</v>
      </c>
      <c r="AD14" s="24">
        <v>950919.8</v>
      </c>
      <c r="AE14" s="24">
        <v>7.8E-4</v>
      </c>
      <c r="AF14" s="26">
        <f t="shared" si="1"/>
        <v>0.00001323743547</v>
      </c>
      <c r="AG14" s="26">
        <f t="shared" si="2"/>
        <v>0.01331641883</v>
      </c>
      <c r="AH14" s="26">
        <f t="shared" si="3"/>
        <v>0.00001323743547</v>
      </c>
      <c r="AI14" s="26">
        <f t="shared" si="4"/>
        <v>0.00001323743547</v>
      </c>
      <c r="AJ14" s="26">
        <f t="shared" si="5"/>
        <v>0.00001323743547</v>
      </c>
      <c r="AK14" s="26">
        <f t="shared" si="6"/>
        <v>0.0190289238</v>
      </c>
      <c r="AL14" s="26">
        <f t="shared" si="7"/>
        <v>0.00001323743547</v>
      </c>
      <c r="AM14" s="26">
        <f t="shared" si="8"/>
        <v>0.01997198076</v>
      </c>
      <c r="AN14" s="26">
        <f t="shared" si="9"/>
        <v>0.00001323743547</v>
      </c>
      <c r="AO14" s="26">
        <f t="shared" si="10"/>
        <v>0.00001323743547</v>
      </c>
      <c r="AP14" s="26">
        <f t="shared" si="11"/>
        <v>0.00001323743547</v>
      </c>
      <c r="AQ14" s="26">
        <f t="shared" si="12"/>
        <v>0.04897829061</v>
      </c>
      <c r="AR14" s="24">
        <f t="shared" si="13"/>
        <v>906532</v>
      </c>
      <c r="AS14" s="26">
        <v>0.231818781989</v>
      </c>
      <c r="AT14" s="26">
        <v>0.15537763086</v>
      </c>
      <c r="AU14" s="26">
        <v>0.265045364517</v>
      </c>
      <c r="AV14" s="26">
        <v>0.205862256511</v>
      </c>
      <c r="AW14" s="26">
        <v>0.256544270754</v>
      </c>
      <c r="AX14" s="26">
        <v>0.202191328418</v>
      </c>
      <c r="AY14" s="26">
        <v>0.240602600991</v>
      </c>
      <c r="AZ14" s="26">
        <v>0.185045519329</v>
      </c>
      <c r="BA14" s="26">
        <v>0.265045364517</v>
      </c>
      <c r="BB14" s="26">
        <v>0.183553905617</v>
      </c>
      <c r="BC14" s="26">
        <v>0.231818781989</v>
      </c>
      <c r="BD14" s="26">
        <v>0.161855512984</v>
      </c>
      <c r="BE14" s="24">
        <v>906532.0</v>
      </c>
      <c r="BF14" s="24">
        <v>0.155635</v>
      </c>
      <c r="BG14" s="24">
        <v>906532.0</v>
      </c>
      <c r="BH14" s="24">
        <v>0.157773</v>
      </c>
      <c r="BI14" s="26">
        <f t="shared" si="14"/>
        <v>0.00001323743547</v>
      </c>
      <c r="BJ14" s="26">
        <f t="shared" si="15"/>
        <v>0.00001323743547</v>
      </c>
      <c r="BK14" s="24">
        <v>906532.0</v>
      </c>
      <c r="BL14" s="24">
        <v>0.028456</v>
      </c>
      <c r="BM14" s="24">
        <v>906532.0</v>
      </c>
      <c r="BN14" s="24">
        <v>0.030102</v>
      </c>
      <c r="BO14" s="26">
        <f t="shared" si="16"/>
        <v>0.00001323743547</v>
      </c>
      <c r="BP14" s="26">
        <f t="shared" si="17"/>
        <v>0.00001323743547</v>
      </c>
    </row>
    <row r="15" ht="12.0" customHeight="1">
      <c r="A15" s="28"/>
      <c r="B15" s="4" t="s">
        <v>113</v>
      </c>
      <c r="C15" s="4">
        <v>832210.0</v>
      </c>
      <c r="D15" s="4">
        <v>0.922692</v>
      </c>
      <c r="E15" s="24">
        <v>917467.3</v>
      </c>
      <c r="F15" s="24">
        <v>1.24E-4</v>
      </c>
      <c r="H15" s="24">
        <v>832198.0</v>
      </c>
      <c r="I15" s="24">
        <v>3.71E-4</v>
      </c>
      <c r="J15" s="24">
        <v>861679.9</v>
      </c>
      <c r="K15" s="24">
        <v>4.93E-4</v>
      </c>
      <c r="L15" s="24">
        <v>832198.0</v>
      </c>
      <c r="M15" s="24">
        <v>8.83E-4</v>
      </c>
      <c r="N15" s="24">
        <v>850532.7</v>
      </c>
      <c r="O15" s="24">
        <v>0.001098</v>
      </c>
      <c r="P15" s="24">
        <v>832198.0</v>
      </c>
      <c r="Q15" s="24">
        <v>2.94E-4</v>
      </c>
      <c r="R15" s="24">
        <v>886062.9</v>
      </c>
      <c r="S15" s="24">
        <v>3.95E-4</v>
      </c>
      <c r="T15" s="24">
        <v>832198.0</v>
      </c>
      <c r="U15" s="24">
        <v>3.52E-4</v>
      </c>
      <c r="V15" s="24">
        <v>853620.0</v>
      </c>
      <c r="W15" s="24">
        <v>4.2E-4</v>
      </c>
      <c r="X15" s="24">
        <v>832198.0</v>
      </c>
      <c r="Y15" s="24">
        <v>7.29E-4</v>
      </c>
      <c r="Z15" s="24">
        <v>851392.8</v>
      </c>
      <c r="AA15" s="24">
        <v>9.43E-4</v>
      </c>
      <c r="AB15" s="24">
        <v>832198.0</v>
      </c>
      <c r="AC15" s="24">
        <v>3.09E-4</v>
      </c>
      <c r="AD15" s="24">
        <v>884223.7</v>
      </c>
      <c r="AE15" s="24">
        <v>4.03E-4</v>
      </c>
      <c r="AF15" s="26">
        <f t="shared" si="1"/>
        <v>-0.0000144194374</v>
      </c>
      <c r="AG15" s="26">
        <f t="shared" si="2"/>
        <v>0.03541161486</v>
      </c>
      <c r="AH15" s="26">
        <f t="shared" si="3"/>
        <v>-0.0000144194374</v>
      </c>
      <c r="AI15" s="26">
        <f t="shared" si="4"/>
        <v>0.02201691881</v>
      </c>
      <c r="AJ15" s="26">
        <f t="shared" si="5"/>
        <v>-0.0000144194374</v>
      </c>
      <c r="AK15" s="26">
        <f t="shared" si="6"/>
        <v>0.06471071004</v>
      </c>
      <c r="AL15" s="26">
        <f t="shared" si="7"/>
        <v>-0.0000144194374</v>
      </c>
      <c r="AM15" s="26">
        <f t="shared" si="8"/>
        <v>0.02572667956</v>
      </c>
      <c r="AN15" s="26">
        <f t="shared" si="9"/>
        <v>-0.0000144194374</v>
      </c>
      <c r="AO15" s="26">
        <f t="shared" si="10"/>
        <v>0.02305043198</v>
      </c>
      <c r="AP15" s="26">
        <f t="shared" si="11"/>
        <v>-0.0000144194374</v>
      </c>
      <c r="AQ15" s="26">
        <f t="shared" si="12"/>
        <v>0.06250069093</v>
      </c>
      <c r="AR15" s="24">
        <f t="shared" si="13"/>
        <v>832198</v>
      </c>
      <c r="AS15" s="26">
        <v>0.244372740212</v>
      </c>
      <c r="AT15" s="26">
        <v>0.132175268857</v>
      </c>
      <c r="AU15" s="26">
        <v>0.319361563539</v>
      </c>
      <c r="AV15" s="26">
        <v>0.168990437417</v>
      </c>
      <c r="AW15" s="26">
        <v>0.262695323748</v>
      </c>
      <c r="AX15" s="26">
        <v>0.057715839211</v>
      </c>
      <c r="AY15" s="26">
        <v>0.337325950098</v>
      </c>
      <c r="AZ15" s="26">
        <v>0.172325017891</v>
      </c>
      <c r="BA15" s="26">
        <v>0.26431633943</v>
      </c>
      <c r="BB15" s="26">
        <v>0.141234405334</v>
      </c>
      <c r="BC15" s="26">
        <v>0.31934484137</v>
      </c>
      <c r="BD15" s="26">
        <v>0.0854126979028</v>
      </c>
      <c r="BE15" s="24">
        <v>832198.0</v>
      </c>
      <c r="BF15" s="24">
        <v>0.102607</v>
      </c>
      <c r="BG15" s="24">
        <v>832198.0</v>
      </c>
      <c r="BH15" s="24">
        <v>0.104554</v>
      </c>
      <c r="BI15" s="26">
        <f t="shared" si="14"/>
        <v>-0.0000144194374</v>
      </c>
      <c r="BJ15" s="26">
        <f t="shared" si="15"/>
        <v>-0.0000144194374</v>
      </c>
      <c r="BK15" s="24">
        <v>832198.0</v>
      </c>
      <c r="BL15" s="24">
        <v>0.015728</v>
      </c>
      <c r="BM15" s="24">
        <v>832198.0</v>
      </c>
      <c r="BN15" s="24">
        <v>0.017971</v>
      </c>
      <c r="BO15" s="26">
        <f t="shared" si="16"/>
        <v>-0.0000144194374</v>
      </c>
      <c r="BP15" s="26">
        <f t="shared" si="17"/>
        <v>-0.0000144194374</v>
      </c>
    </row>
    <row r="16" ht="12.0" customHeight="1">
      <c r="A16" s="28"/>
      <c r="B16" s="4" t="s">
        <v>114</v>
      </c>
      <c r="C16" s="4">
        <v>688730.0</v>
      </c>
      <c r="D16" s="4">
        <v>0.613804</v>
      </c>
      <c r="E16" s="24">
        <v>807417.2</v>
      </c>
      <c r="F16" s="24">
        <v>1.34E-4</v>
      </c>
      <c r="H16" s="24">
        <v>688733.0</v>
      </c>
      <c r="I16" s="24">
        <v>2.97E-4</v>
      </c>
      <c r="J16" s="24">
        <v>709026.9</v>
      </c>
      <c r="K16" s="24">
        <v>7.01E-4</v>
      </c>
      <c r="L16" s="24">
        <v>712394.0</v>
      </c>
      <c r="M16" s="24">
        <v>8.23E-4</v>
      </c>
      <c r="N16" s="24">
        <v>712394.0</v>
      </c>
      <c r="O16" s="24">
        <v>0.001244</v>
      </c>
      <c r="P16" s="24">
        <v>688733.0</v>
      </c>
      <c r="Q16" s="24">
        <v>2.97E-4</v>
      </c>
      <c r="R16" s="24">
        <v>726021.0</v>
      </c>
      <c r="S16" s="24">
        <v>7.09E-4</v>
      </c>
      <c r="T16" s="24">
        <v>690307.0</v>
      </c>
      <c r="U16" s="24">
        <v>3.12E-4</v>
      </c>
      <c r="V16" s="24">
        <v>702330.2</v>
      </c>
      <c r="W16" s="24">
        <v>6.74E-4</v>
      </c>
      <c r="X16" s="24">
        <v>712394.0</v>
      </c>
      <c r="Y16" s="24">
        <v>4.81E-4</v>
      </c>
      <c r="Z16" s="24">
        <v>712394.0</v>
      </c>
      <c r="AA16" s="24">
        <v>0.001062</v>
      </c>
      <c r="AB16" s="24">
        <v>688733.0</v>
      </c>
      <c r="AC16" s="24">
        <v>3.93E-4</v>
      </c>
      <c r="AD16" s="24">
        <v>710007.0</v>
      </c>
      <c r="AE16" s="24">
        <v>6.58E-4</v>
      </c>
      <c r="AF16" s="26">
        <f t="shared" si="1"/>
        <v>0.000004355843364</v>
      </c>
      <c r="AG16" s="26">
        <f t="shared" si="2"/>
        <v>0.02947003906</v>
      </c>
      <c r="AH16" s="26">
        <f t="shared" si="3"/>
        <v>0.03435889245</v>
      </c>
      <c r="AI16" s="26">
        <f t="shared" si="4"/>
        <v>0.03435889245</v>
      </c>
      <c r="AJ16" s="26">
        <f t="shared" si="5"/>
        <v>0.000004355843364</v>
      </c>
      <c r="AK16" s="26">
        <f t="shared" si="6"/>
        <v>0.05414458496</v>
      </c>
      <c r="AL16" s="26">
        <f t="shared" si="7"/>
        <v>0.002289721662</v>
      </c>
      <c r="AM16" s="26">
        <f t="shared" si="8"/>
        <v>0.01974678031</v>
      </c>
      <c r="AN16" s="26">
        <f t="shared" si="9"/>
        <v>0.03435889245</v>
      </c>
      <c r="AO16" s="26">
        <f t="shared" si="10"/>
        <v>0.03435889245</v>
      </c>
      <c r="AP16" s="26">
        <f t="shared" si="11"/>
        <v>0.000004355843364</v>
      </c>
      <c r="AQ16" s="26">
        <f t="shared" si="12"/>
        <v>0.03089309308</v>
      </c>
      <c r="AR16" s="24">
        <f t="shared" si="13"/>
        <v>688733</v>
      </c>
      <c r="AS16" s="26">
        <v>0.999617546889</v>
      </c>
      <c r="AT16" s="26">
        <v>0.208754675257</v>
      </c>
      <c r="AU16" s="26">
        <v>0.176579238156</v>
      </c>
      <c r="AV16" s="26">
        <v>0.116608801964</v>
      </c>
      <c r="AW16" s="26">
        <v>0.174351914781</v>
      </c>
      <c r="AX16" s="26">
        <v>0.0782148982695</v>
      </c>
      <c r="AY16" s="26">
        <v>0.999616672848</v>
      </c>
      <c r="AZ16" s="26">
        <v>0.288218937189</v>
      </c>
      <c r="BA16" s="26">
        <v>0.999604407947</v>
      </c>
      <c r="BB16" s="26">
        <v>0.203674517734</v>
      </c>
      <c r="BC16" s="26">
        <v>0.999617546889</v>
      </c>
      <c r="BD16" s="26">
        <v>0.210581191037</v>
      </c>
      <c r="BE16" s="24">
        <v>688733.0</v>
      </c>
      <c r="BF16" s="24">
        <v>0.139192</v>
      </c>
      <c r="BG16" s="24">
        <v>688733.0</v>
      </c>
      <c r="BH16" s="24">
        <v>0.149342</v>
      </c>
      <c r="BI16" s="26">
        <f t="shared" si="14"/>
        <v>0.000004355843364</v>
      </c>
      <c r="BJ16" s="26">
        <f t="shared" si="15"/>
        <v>0.000004355843364</v>
      </c>
      <c r="BK16" s="24">
        <v>688733.0</v>
      </c>
      <c r="BL16" s="24">
        <v>0.025774</v>
      </c>
      <c r="BM16" s="24">
        <v>688733.0</v>
      </c>
      <c r="BN16" s="24">
        <v>0.027657</v>
      </c>
      <c r="BO16" s="26">
        <f t="shared" si="16"/>
        <v>0.000004355843364</v>
      </c>
      <c r="BP16" s="26">
        <f t="shared" si="17"/>
        <v>0.000004355843364</v>
      </c>
    </row>
    <row r="17" ht="12.0" customHeight="1">
      <c r="A17" s="28"/>
      <c r="B17" s="4" t="s">
        <v>115</v>
      </c>
      <c r="C17" s="4">
        <v>739750.0</v>
      </c>
      <c r="D17" s="4">
        <v>0.790237</v>
      </c>
      <c r="E17" s="24">
        <v>1151362.7</v>
      </c>
      <c r="F17" s="24">
        <v>1.51E-4</v>
      </c>
      <c r="H17" s="24">
        <v>739740.0</v>
      </c>
      <c r="I17" s="24">
        <v>5.67E-4</v>
      </c>
      <c r="J17" s="24">
        <v>761177.1</v>
      </c>
      <c r="K17" s="24">
        <v>7.22E-4</v>
      </c>
      <c r="L17" s="24">
        <v>739740.0</v>
      </c>
      <c r="M17" s="24">
        <v>8.26E-4</v>
      </c>
      <c r="N17" s="24">
        <v>742934.8</v>
      </c>
      <c r="O17" s="24">
        <v>0.001415</v>
      </c>
      <c r="P17" s="24">
        <v>739740.0</v>
      </c>
      <c r="Q17" s="24">
        <v>7.42E-4</v>
      </c>
      <c r="R17" s="24">
        <v>763345.4</v>
      </c>
      <c r="S17" s="24">
        <v>9.96E-4</v>
      </c>
      <c r="T17" s="24">
        <v>760198.0</v>
      </c>
      <c r="U17" s="24">
        <v>4.38E-4</v>
      </c>
      <c r="V17" s="24">
        <v>810092.3</v>
      </c>
      <c r="W17" s="24">
        <v>6.57E-4</v>
      </c>
      <c r="X17" s="24">
        <v>739740.0</v>
      </c>
      <c r="Y17" s="24">
        <v>7.89E-4</v>
      </c>
      <c r="Z17" s="24">
        <v>740652.8</v>
      </c>
      <c r="AA17" s="24">
        <v>0.001163</v>
      </c>
      <c r="AB17" s="24">
        <v>739740.0</v>
      </c>
      <c r="AC17" s="24">
        <v>4.52E-4</v>
      </c>
      <c r="AD17" s="24">
        <v>771607.4</v>
      </c>
      <c r="AE17" s="24">
        <v>7.4E-4</v>
      </c>
      <c r="AF17" s="26">
        <f t="shared" si="1"/>
        <v>-0.00001351808043</v>
      </c>
      <c r="AG17" s="26">
        <f t="shared" si="2"/>
        <v>0.02896532612</v>
      </c>
      <c r="AH17" s="26">
        <f t="shared" si="3"/>
        <v>-0.00001351808043</v>
      </c>
      <c r="AI17" s="26">
        <f t="shared" si="4"/>
        <v>0.004305238256</v>
      </c>
      <c r="AJ17" s="26">
        <f t="shared" si="5"/>
        <v>-0.00001351808043</v>
      </c>
      <c r="AK17" s="26">
        <f t="shared" si="6"/>
        <v>0.0318964515</v>
      </c>
      <c r="AL17" s="26">
        <f t="shared" si="7"/>
        <v>0.02764177087</v>
      </c>
      <c r="AM17" s="26">
        <f t="shared" si="8"/>
        <v>0.09508928692</v>
      </c>
      <c r="AN17" s="26">
        <f t="shared" si="9"/>
        <v>-0.00001351808043</v>
      </c>
      <c r="AO17" s="26">
        <f t="shared" si="10"/>
        <v>0.001220412301</v>
      </c>
      <c r="AP17" s="26">
        <f t="shared" si="11"/>
        <v>-0.00001351808043</v>
      </c>
      <c r="AQ17" s="26">
        <f t="shared" si="12"/>
        <v>0.04306508956</v>
      </c>
      <c r="AR17" s="24">
        <f t="shared" si="13"/>
        <v>739740</v>
      </c>
      <c r="AS17" s="26">
        <v>0.375749212117</v>
      </c>
      <c r="AT17" s="26">
        <v>0.302800599675</v>
      </c>
      <c r="AU17" s="26">
        <v>0.375978094375</v>
      </c>
      <c r="AV17" s="26">
        <v>0.327072970075</v>
      </c>
      <c r="AW17" s="26">
        <v>0.374239200775</v>
      </c>
      <c r="AX17" s="26">
        <v>0.286263380902</v>
      </c>
      <c r="AY17" s="26">
        <v>0.336902080713</v>
      </c>
      <c r="AZ17" s="26">
        <v>0.271672721423</v>
      </c>
      <c r="BA17" s="26">
        <v>0.379804536228</v>
      </c>
      <c r="BB17" s="26">
        <v>0.33201819416</v>
      </c>
      <c r="BC17" s="26">
        <v>0.379804536228</v>
      </c>
      <c r="BD17" s="26">
        <v>0.282779968399</v>
      </c>
      <c r="BE17" s="24">
        <v>739740.0</v>
      </c>
      <c r="BF17" s="24">
        <v>0.173309</v>
      </c>
      <c r="BG17" s="24">
        <v>739740.0</v>
      </c>
      <c r="BH17" s="24">
        <v>0.18537</v>
      </c>
      <c r="BI17" s="26">
        <f t="shared" si="14"/>
        <v>-0.00001351808043</v>
      </c>
      <c r="BJ17" s="26">
        <f t="shared" si="15"/>
        <v>-0.00001351808043</v>
      </c>
      <c r="BK17" s="24">
        <v>739740.0</v>
      </c>
      <c r="BL17" s="24">
        <v>0.02336</v>
      </c>
      <c r="BM17" s="24">
        <v>739740.0</v>
      </c>
      <c r="BN17" s="24">
        <v>0.026809</v>
      </c>
      <c r="BO17" s="26">
        <f t="shared" si="16"/>
        <v>-0.00001351808043</v>
      </c>
      <c r="BP17" s="26">
        <f t="shared" si="17"/>
        <v>-0.00001351808043</v>
      </c>
    </row>
    <row r="18" ht="12.0" customHeight="1">
      <c r="A18" s="28"/>
      <c r="B18" s="4" t="s">
        <v>116</v>
      </c>
      <c r="C18" s="4">
        <v>1069390.0</v>
      </c>
      <c r="D18" s="4">
        <v>0.662857</v>
      </c>
      <c r="E18" s="24">
        <v>1171435.2</v>
      </c>
      <c r="F18" s="24">
        <v>1.22E-4</v>
      </c>
      <c r="H18" s="24">
        <v>1070175.0</v>
      </c>
      <c r="I18" s="24">
        <v>2.55E-4</v>
      </c>
      <c r="J18" s="24">
        <v>1073159.6</v>
      </c>
      <c r="K18" s="24">
        <v>4.72E-4</v>
      </c>
      <c r="L18" s="24">
        <v>1069398.0</v>
      </c>
      <c r="M18" s="24">
        <v>7.06E-4</v>
      </c>
      <c r="N18" s="24">
        <v>1069398.0</v>
      </c>
      <c r="O18" s="24">
        <v>8.72E-4</v>
      </c>
      <c r="P18" s="24">
        <v>1069398.0</v>
      </c>
      <c r="Q18" s="24">
        <v>3.21E-4</v>
      </c>
      <c r="R18" s="24">
        <v>1073230.5</v>
      </c>
      <c r="S18" s="24">
        <v>4.21E-4</v>
      </c>
      <c r="T18" s="24">
        <v>1070175.0</v>
      </c>
      <c r="U18" s="24">
        <v>2.71E-4</v>
      </c>
      <c r="V18" s="24">
        <v>1076144.2</v>
      </c>
      <c r="W18" s="24">
        <v>3.5E-4</v>
      </c>
      <c r="X18" s="24">
        <v>1069398.0</v>
      </c>
      <c r="Y18" s="24">
        <v>5.93E-4</v>
      </c>
      <c r="Z18" s="24">
        <v>1069398.0</v>
      </c>
      <c r="AA18" s="24">
        <v>7.86E-4</v>
      </c>
      <c r="AB18" s="24">
        <v>1069398.0</v>
      </c>
      <c r="AC18" s="24">
        <v>3.54E-4</v>
      </c>
      <c r="AD18" s="24">
        <v>1083965.2</v>
      </c>
      <c r="AE18" s="24">
        <v>5.01E-4</v>
      </c>
      <c r="AF18" s="26">
        <f t="shared" si="1"/>
        <v>0.0007340633445</v>
      </c>
      <c r="AG18" s="26">
        <f t="shared" si="2"/>
        <v>0.003525000234</v>
      </c>
      <c r="AH18" s="26">
        <f t="shared" si="3"/>
        <v>0.000007480900326</v>
      </c>
      <c r="AI18" s="26">
        <f t="shared" si="4"/>
        <v>0.000007480900326</v>
      </c>
      <c r="AJ18" s="26">
        <f t="shared" si="5"/>
        <v>0.000007480900326</v>
      </c>
      <c r="AK18" s="26">
        <f t="shared" si="6"/>
        <v>0.003591299713</v>
      </c>
      <c r="AL18" s="26">
        <f t="shared" si="7"/>
        <v>0.0007340633445</v>
      </c>
      <c r="AM18" s="26">
        <f t="shared" si="8"/>
        <v>0.006315937123</v>
      </c>
      <c r="AN18" s="26">
        <f t="shared" si="9"/>
        <v>0.000007480900326</v>
      </c>
      <c r="AO18" s="26">
        <f t="shared" si="10"/>
        <v>0.000007480900326</v>
      </c>
      <c r="AP18" s="26">
        <f t="shared" si="11"/>
        <v>0.000007480900326</v>
      </c>
      <c r="AQ18" s="26">
        <f t="shared" si="12"/>
        <v>0.0136294523</v>
      </c>
      <c r="AR18" s="24">
        <f t="shared" si="13"/>
        <v>1069398</v>
      </c>
      <c r="AS18" s="26">
        <v>0.187855492273</v>
      </c>
      <c r="AT18" s="26">
        <v>0.0871160897697</v>
      </c>
      <c r="AU18" s="26">
        <v>0.188445149368</v>
      </c>
      <c r="AV18" s="26">
        <v>0.0551224101469</v>
      </c>
      <c r="AW18" s="26">
        <v>0.188445149368</v>
      </c>
      <c r="AX18" s="26">
        <v>0.022172990352</v>
      </c>
      <c r="AY18" s="26">
        <v>0.165205678011</v>
      </c>
      <c r="AZ18" s="26">
        <v>0.0382293367792</v>
      </c>
      <c r="BA18" s="26">
        <v>0.188445149368</v>
      </c>
      <c r="BB18" s="26">
        <v>0.0868385482233</v>
      </c>
      <c r="BC18" s="26">
        <v>0.179339993853</v>
      </c>
      <c r="BD18" s="26">
        <v>0.0808863442162</v>
      </c>
      <c r="BE18" s="24">
        <v>1069398.0</v>
      </c>
      <c r="BF18" s="24">
        <v>0.126375</v>
      </c>
      <c r="BG18" s="24">
        <v>1069398.0</v>
      </c>
      <c r="BH18" s="24">
        <v>0.132833</v>
      </c>
      <c r="BI18" s="26">
        <f t="shared" si="14"/>
        <v>0.000007480900326</v>
      </c>
      <c r="BJ18" s="26">
        <f t="shared" si="15"/>
        <v>0.000007480900326</v>
      </c>
      <c r="BK18" s="24">
        <v>1069398.0</v>
      </c>
      <c r="BL18" s="24">
        <v>0.023584</v>
      </c>
      <c r="BM18" s="24">
        <v>1069398.0</v>
      </c>
      <c r="BN18" s="24">
        <v>0.025308</v>
      </c>
      <c r="BO18" s="26">
        <f t="shared" si="16"/>
        <v>0.000007480900326</v>
      </c>
      <c r="BP18" s="26">
        <f t="shared" si="17"/>
        <v>0.000007480900326</v>
      </c>
    </row>
    <row r="19" ht="12.0" customHeight="1">
      <c r="A19" s="28"/>
      <c r="B19" s="4" t="s">
        <v>117</v>
      </c>
      <c r="C19" s="4">
        <v>661360.0</v>
      </c>
      <c r="D19" s="4">
        <v>1.38897</v>
      </c>
      <c r="E19" s="24">
        <v>857450.7</v>
      </c>
      <c r="F19" s="24">
        <v>1.82E-4</v>
      </c>
      <c r="H19" s="24">
        <v>661359.0</v>
      </c>
      <c r="I19" s="24">
        <v>7.28E-4</v>
      </c>
      <c r="J19" s="24">
        <v>679896.1</v>
      </c>
      <c r="K19" s="24">
        <v>9.53E-4</v>
      </c>
      <c r="L19" s="24">
        <v>661359.0</v>
      </c>
      <c r="M19" s="24">
        <v>0.001178</v>
      </c>
      <c r="N19" s="24">
        <v>667755.0</v>
      </c>
      <c r="O19" s="24">
        <v>0.001998</v>
      </c>
      <c r="P19" s="24">
        <v>661359.0</v>
      </c>
      <c r="Q19" s="24">
        <v>8.4E-4</v>
      </c>
      <c r="R19" s="24">
        <v>681342.2</v>
      </c>
      <c r="S19" s="24">
        <v>0.001373</v>
      </c>
      <c r="T19" s="24">
        <v>681775.0</v>
      </c>
      <c r="U19" s="24">
        <v>5.99E-4</v>
      </c>
      <c r="V19" s="24">
        <v>681775.0</v>
      </c>
      <c r="W19" s="24">
        <v>8.54E-4</v>
      </c>
      <c r="X19" s="24">
        <v>661359.0</v>
      </c>
      <c r="Y19" s="24">
        <v>7.66E-4</v>
      </c>
      <c r="Z19" s="24">
        <v>667755.0</v>
      </c>
      <c r="AA19" s="24">
        <v>0.001162</v>
      </c>
      <c r="AB19" s="24">
        <v>661359.0</v>
      </c>
      <c r="AC19" s="24">
        <v>7.38E-4</v>
      </c>
      <c r="AD19" s="24">
        <v>679559.7</v>
      </c>
      <c r="AE19" s="24">
        <v>0.001202</v>
      </c>
      <c r="AF19" s="26">
        <f t="shared" si="1"/>
        <v>-0.000001512035805</v>
      </c>
      <c r="AG19" s="26">
        <f t="shared" si="2"/>
        <v>0.02802724689</v>
      </c>
      <c r="AH19" s="26">
        <f t="shared" si="3"/>
        <v>-0.000001512035805</v>
      </c>
      <c r="AI19" s="26">
        <f t="shared" si="4"/>
        <v>0.009669468973</v>
      </c>
      <c r="AJ19" s="26">
        <f t="shared" si="5"/>
        <v>-0.000001512035805</v>
      </c>
      <c r="AK19" s="26">
        <f t="shared" si="6"/>
        <v>0.03021380186</v>
      </c>
      <c r="AL19" s="26">
        <f t="shared" si="7"/>
        <v>0.03086821096</v>
      </c>
      <c r="AM19" s="26">
        <f t="shared" si="8"/>
        <v>0.03086821096</v>
      </c>
      <c r="AN19" s="26">
        <f t="shared" si="9"/>
        <v>-0.000001512035805</v>
      </c>
      <c r="AO19" s="26">
        <f t="shared" si="10"/>
        <v>0.009669468973</v>
      </c>
      <c r="AP19" s="26">
        <f t="shared" si="11"/>
        <v>-0.000001512035805</v>
      </c>
      <c r="AQ19" s="26">
        <f t="shared" si="12"/>
        <v>0.02751859804</v>
      </c>
      <c r="AR19" s="24">
        <f t="shared" si="13"/>
        <v>661359</v>
      </c>
      <c r="AS19" s="26">
        <v>0.207200371131</v>
      </c>
      <c r="AT19" s="26">
        <v>0.188767616213</v>
      </c>
      <c r="AU19" s="26">
        <v>0.221586254626</v>
      </c>
      <c r="AV19" s="26">
        <v>0.197373539211</v>
      </c>
      <c r="AW19" s="26">
        <v>0.240121192902</v>
      </c>
      <c r="AX19" s="26">
        <v>0.193192533647</v>
      </c>
      <c r="AY19" s="26">
        <v>0.219976339864</v>
      </c>
      <c r="AZ19" s="26">
        <v>0.19819203762</v>
      </c>
      <c r="BA19" s="26">
        <v>0.240121192902</v>
      </c>
      <c r="BB19" s="26">
        <v>0.203821139228</v>
      </c>
      <c r="BC19" s="26">
        <v>0.227236292935</v>
      </c>
      <c r="BD19" s="26">
        <v>0.195238788219</v>
      </c>
      <c r="BE19" s="24">
        <v>661359.0</v>
      </c>
      <c r="BF19" s="24">
        <v>0.218896</v>
      </c>
      <c r="BG19" s="24">
        <v>661359.0</v>
      </c>
      <c r="BH19" s="24">
        <v>0.238974</v>
      </c>
      <c r="BI19" s="26">
        <f t="shared" si="14"/>
        <v>-0.000001512035805</v>
      </c>
      <c r="BJ19" s="26">
        <f t="shared" si="15"/>
        <v>-0.000001512035805</v>
      </c>
      <c r="BK19" s="24">
        <v>661359.0</v>
      </c>
      <c r="BL19" s="24">
        <v>0.029764</v>
      </c>
      <c r="BM19" s="24">
        <v>661359.0</v>
      </c>
      <c r="BN19" s="24">
        <v>0.031956</v>
      </c>
      <c r="BO19" s="26">
        <f t="shared" si="16"/>
        <v>-0.000001512035805</v>
      </c>
      <c r="BP19" s="26">
        <f t="shared" si="17"/>
        <v>-0.000001512035805</v>
      </c>
    </row>
    <row r="20" ht="12.0" customHeight="1">
      <c r="A20" s="28"/>
      <c r="B20" s="4" t="s">
        <v>118</v>
      </c>
      <c r="C20" s="4">
        <v>826910.0</v>
      </c>
      <c r="D20" s="4">
        <v>1.744568</v>
      </c>
      <c r="E20" s="24">
        <v>987535.1</v>
      </c>
      <c r="F20" s="24">
        <v>1.68E-4</v>
      </c>
      <c r="H20" s="24">
        <v>826900.0</v>
      </c>
      <c r="I20" s="24">
        <v>8.15E-4</v>
      </c>
      <c r="J20" s="24">
        <v>831819.4</v>
      </c>
      <c r="K20" s="24">
        <v>0.001293</v>
      </c>
      <c r="L20" s="24">
        <v>826900.0</v>
      </c>
      <c r="M20" s="24">
        <v>0.001195</v>
      </c>
      <c r="N20" s="24">
        <v>826900.0</v>
      </c>
      <c r="O20" s="24">
        <v>0.002181</v>
      </c>
      <c r="P20" s="24">
        <v>826900.0</v>
      </c>
      <c r="Q20" s="24">
        <v>7.46E-4</v>
      </c>
      <c r="R20" s="24">
        <v>833159.6</v>
      </c>
      <c r="S20" s="24">
        <v>0.001197</v>
      </c>
      <c r="T20" s="24">
        <v>826900.0</v>
      </c>
      <c r="U20" s="24">
        <v>4.3E-4</v>
      </c>
      <c r="V20" s="24">
        <v>829908.0</v>
      </c>
      <c r="W20" s="24">
        <v>9.03E-4</v>
      </c>
      <c r="X20" s="24">
        <v>826900.0</v>
      </c>
      <c r="Y20" s="24">
        <v>8.68E-4</v>
      </c>
      <c r="Z20" s="24">
        <v>830046.4</v>
      </c>
      <c r="AA20" s="24">
        <v>0.00117</v>
      </c>
      <c r="AB20" s="24">
        <v>826900.0</v>
      </c>
      <c r="AC20" s="24">
        <v>6.7E-4</v>
      </c>
      <c r="AD20" s="24">
        <v>831960.0</v>
      </c>
      <c r="AE20" s="24">
        <v>9.08E-4</v>
      </c>
      <c r="AF20" s="26">
        <f t="shared" si="1"/>
        <v>-0.0000120932145</v>
      </c>
      <c r="AG20" s="26">
        <f t="shared" si="2"/>
        <v>0.005937042725</v>
      </c>
      <c r="AH20" s="26">
        <f t="shared" si="3"/>
        <v>-0.0000120932145</v>
      </c>
      <c r="AI20" s="26">
        <f t="shared" si="4"/>
        <v>-0.0000120932145</v>
      </c>
      <c r="AJ20" s="26">
        <f t="shared" si="5"/>
        <v>-0.0000120932145</v>
      </c>
      <c r="AK20" s="26">
        <f t="shared" si="6"/>
        <v>0.007557775332</v>
      </c>
      <c r="AL20" s="26">
        <f t="shared" si="7"/>
        <v>-0.0000120932145</v>
      </c>
      <c r="AM20" s="26">
        <f t="shared" si="8"/>
        <v>0.003625545706</v>
      </c>
      <c r="AN20" s="26">
        <f t="shared" si="9"/>
        <v>-0.0000120932145</v>
      </c>
      <c r="AO20" s="26">
        <f t="shared" si="10"/>
        <v>0.003792915795</v>
      </c>
      <c r="AP20" s="26">
        <f t="shared" si="11"/>
        <v>-0.0000120932145</v>
      </c>
      <c r="AQ20" s="26">
        <f t="shared" si="12"/>
        <v>0.006107073321</v>
      </c>
      <c r="AR20" s="24">
        <f t="shared" si="13"/>
        <v>826900</v>
      </c>
      <c r="AS20" s="26">
        <v>0.241260188036</v>
      </c>
      <c r="AT20" s="26">
        <v>0.137506550687</v>
      </c>
      <c r="AU20" s="26">
        <v>0.244607701183</v>
      </c>
      <c r="AV20" s="26">
        <v>0.103401465065</v>
      </c>
      <c r="AW20" s="26">
        <v>0.244694639789</v>
      </c>
      <c r="AX20" s="26">
        <v>0.133995497394</v>
      </c>
      <c r="AY20" s="26">
        <v>0.241260188036</v>
      </c>
      <c r="AZ20" s="26">
        <v>0.126403924679</v>
      </c>
      <c r="BA20" s="26">
        <v>0.241414024225</v>
      </c>
      <c r="BB20" s="26">
        <v>0.162568768914</v>
      </c>
      <c r="BC20" s="26">
        <v>0.244607701183</v>
      </c>
      <c r="BD20" s="26">
        <v>0.163919567209</v>
      </c>
      <c r="BE20" s="24">
        <v>826900.0</v>
      </c>
      <c r="BF20" s="24">
        <v>0.223526</v>
      </c>
      <c r="BG20" s="24">
        <v>826900.0</v>
      </c>
      <c r="BH20" s="24">
        <v>0.248425</v>
      </c>
      <c r="BI20" s="26">
        <f t="shared" si="14"/>
        <v>-0.0000120932145</v>
      </c>
      <c r="BJ20" s="26">
        <f t="shared" si="15"/>
        <v>-0.0000120932145</v>
      </c>
      <c r="BK20" s="24">
        <v>826900.0</v>
      </c>
      <c r="BL20" s="24">
        <v>0.031096</v>
      </c>
      <c r="BM20" s="24">
        <v>826900.0</v>
      </c>
      <c r="BN20" s="24">
        <v>0.033256</v>
      </c>
      <c r="BO20" s="26">
        <f t="shared" si="16"/>
        <v>-0.0000120932145</v>
      </c>
      <c r="BP20" s="26">
        <f t="shared" si="17"/>
        <v>-0.0000120932145</v>
      </c>
    </row>
    <row r="21" ht="12.0" customHeight="1">
      <c r="A21" s="28"/>
      <c r="B21" s="4" t="s">
        <v>119</v>
      </c>
      <c r="C21" s="4">
        <v>1000190.0</v>
      </c>
      <c r="D21" s="4">
        <v>0.841667</v>
      </c>
      <c r="E21" s="24">
        <v>1174899.1</v>
      </c>
      <c r="F21" s="24">
        <v>1.37E-4</v>
      </c>
      <c r="H21" s="24">
        <v>1000184.0</v>
      </c>
      <c r="I21" s="24">
        <v>2.63E-4</v>
      </c>
      <c r="J21" s="24">
        <v>1005012.0</v>
      </c>
      <c r="K21" s="24">
        <v>4.07E-4</v>
      </c>
      <c r="L21" s="24">
        <v>1000184.0</v>
      </c>
      <c r="M21" s="24">
        <v>6.73E-4</v>
      </c>
      <c r="N21" s="24">
        <v>1005392.5</v>
      </c>
      <c r="O21" s="24">
        <v>9.1E-4</v>
      </c>
      <c r="P21" s="24">
        <v>1000184.0</v>
      </c>
      <c r="Q21" s="24">
        <v>2.94E-4</v>
      </c>
      <c r="R21" s="24">
        <v>1007348.4</v>
      </c>
      <c r="S21" s="24">
        <v>4.96E-4</v>
      </c>
      <c r="T21" s="24">
        <v>1000184.0</v>
      </c>
      <c r="U21" s="24">
        <v>2.79E-4</v>
      </c>
      <c r="V21" s="24">
        <v>1010827.3</v>
      </c>
      <c r="W21" s="24">
        <v>4.33E-4</v>
      </c>
      <c r="X21" s="24">
        <v>1000184.0</v>
      </c>
      <c r="Y21" s="24">
        <v>4.7E-4</v>
      </c>
      <c r="Z21" s="24">
        <v>1007475.9</v>
      </c>
      <c r="AA21" s="24">
        <v>8.64E-4</v>
      </c>
      <c r="AB21" s="24">
        <v>1000184.0</v>
      </c>
      <c r="AC21" s="24">
        <v>3.37E-4</v>
      </c>
      <c r="AD21" s="24">
        <v>1014084.8</v>
      </c>
      <c r="AE21" s="24">
        <v>5.31E-4</v>
      </c>
      <c r="AF21" s="26">
        <f t="shared" si="1"/>
        <v>-0.000005998860217</v>
      </c>
      <c r="AG21" s="26">
        <f t="shared" si="2"/>
        <v>0.004821083994</v>
      </c>
      <c r="AH21" s="26">
        <f t="shared" si="3"/>
        <v>-0.000005998860217</v>
      </c>
      <c r="AI21" s="26">
        <f t="shared" si="4"/>
        <v>0.005201511713</v>
      </c>
      <c r="AJ21" s="26">
        <f t="shared" si="5"/>
        <v>-0.000005998860217</v>
      </c>
      <c r="AK21" s="26">
        <f t="shared" si="6"/>
        <v>0.007157040162</v>
      </c>
      <c r="AL21" s="26">
        <f t="shared" si="7"/>
        <v>-0.000005998860217</v>
      </c>
      <c r="AM21" s="26">
        <f t="shared" si="8"/>
        <v>0.0106352793</v>
      </c>
      <c r="AN21" s="26">
        <f t="shared" si="9"/>
        <v>-0.000005998860217</v>
      </c>
      <c r="AO21" s="26">
        <f t="shared" si="10"/>
        <v>0.007284515942</v>
      </c>
      <c r="AP21" s="26">
        <f t="shared" si="11"/>
        <v>-0.000005998860217</v>
      </c>
      <c r="AQ21" s="26">
        <f t="shared" si="12"/>
        <v>0.01389216049</v>
      </c>
      <c r="AR21" s="24">
        <f t="shared" si="13"/>
        <v>1000184</v>
      </c>
      <c r="AS21" s="26">
        <v>0.233724499281</v>
      </c>
      <c r="AT21" s="26">
        <v>0.153833000853</v>
      </c>
      <c r="AU21" s="26">
        <v>0.241051557265</v>
      </c>
      <c r="AV21" s="26">
        <v>0.156089885037</v>
      </c>
      <c r="AW21" s="26">
        <v>0.205962894342</v>
      </c>
      <c r="AX21" s="26">
        <v>0.110243577673</v>
      </c>
      <c r="AY21" s="26">
        <v>0.236475762559</v>
      </c>
      <c r="AZ21" s="26">
        <v>0.116622577317</v>
      </c>
      <c r="BA21" s="26">
        <v>0.238382442268</v>
      </c>
      <c r="BB21" s="26">
        <v>0.185581576678</v>
      </c>
      <c r="BC21" s="26">
        <v>0.23108807353</v>
      </c>
      <c r="BD21" s="26">
        <v>0.15448297114</v>
      </c>
      <c r="BE21" s="24">
        <v>1000184.0</v>
      </c>
      <c r="BF21" s="24">
        <v>0.124579</v>
      </c>
      <c r="BG21" s="24">
        <v>1000184.0</v>
      </c>
      <c r="BH21" s="24">
        <v>0.136812</v>
      </c>
      <c r="BI21" s="26">
        <f t="shared" si="14"/>
        <v>-0.000005998860217</v>
      </c>
      <c r="BJ21" s="26">
        <f t="shared" si="15"/>
        <v>-0.000005998860217</v>
      </c>
      <c r="BK21" s="24">
        <v>1000184.0</v>
      </c>
      <c r="BL21" s="24">
        <v>0.021391</v>
      </c>
      <c r="BM21" s="24">
        <v>1000184.0</v>
      </c>
      <c r="BN21" s="24">
        <v>0.022668</v>
      </c>
      <c r="BO21" s="26">
        <f t="shared" si="16"/>
        <v>-0.000005998860217</v>
      </c>
      <c r="BP21" s="26">
        <f t="shared" si="17"/>
        <v>-0.000005998860217</v>
      </c>
    </row>
    <row r="22" ht="12.0" customHeight="1">
      <c r="A22" s="28"/>
      <c r="B22" s="4" t="s">
        <v>120</v>
      </c>
      <c r="C22" s="4">
        <v>799070.0</v>
      </c>
      <c r="D22" s="4">
        <v>1.168967</v>
      </c>
      <c r="E22" s="24">
        <v>998649.1</v>
      </c>
      <c r="F22" s="24">
        <v>1.59E-4</v>
      </c>
      <c r="H22" s="24">
        <v>799641.0</v>
      </c>
      <c r="I22" s="24">
        <v>6.49E-4</v>
      </c>
      <c r="J22" s="24">
        <v>802573.8</v>
      </c>
      <c r="K22" s="24">
        <v>0.001031</v>
      </c>
      <c r="L22" s="24">
        <v>799067.0</v>
      </c>
      <c r="M22" s="24">
        <v>9.79E-4</v>
      </c>
      <c r="N22" s="24">
        <v>800305.0</v>
      </c>
      <c r="O22" s="24">
        <v>0.001504</v>
      </c>
      <c r="P22" s="24">
        <v>799067.0</v>
      </c>
      <c r="Q22" s="24">
        <v>8.78E-4</v>
      </c>
      <c r="R22" s="24">
        <v>808345.8</v>
      </c>
      <c r="S22" s="24">
        <v>0.001096</v>
      </c>
      <c r="T22" s="24">
        <v>799067.0</v>
      </c>
      <c r="U22" s="24">
        <v>6.23E-4</v>
      </c>
      <c r="V22" s="24">
        <v>803005.2</v>
      </c>
      <c r="W22" s="24">
        <v>7.68E-4</v>
      </c>
      <c r="X22" s="24">
        <v>799067.0</v>
      </c>
      <c r="Y22" s="24">
        <v>7.16E-4</v>
      </c>
      <c r="Z22" s="24">
        <v>801519.4</v>
      </c>
      <c r="AA22" s="24">
        <v>0.00105</v>
      </c>
      <c r="AB22" s="24">
        <v>799067.0</v>
      </c>
      <c r="AC22" s="24">
        <v>5.31E-4</v>
      </c>
      <c r="AD22" s="24">
        <v>815376.6</v>
      </c>
      <c r="AE22" s="24">
        <v>9.79E-4</v>
      </c>
      <c r="AF22" s="26">
        <f t="shared" si="1"/>
        <v>0.0007145807001</v>
      </c>
      <c r="AG22" s="26">
        <f t="shared" si="2"/>
        <v>0.004384847385</v>
      </c>
      <c r="AH22" s="26">
        <f t="shared" si="3"/>
        <v>-0.000003754364449</v>
      </c>
      <c r="AI22" s="26">
        <f t="shared" si="4"/>
        <v>0.001545546698</v>
      </c>
      <c r="AJ22" s="26">
        <f t="shared" si="5"/>
        <v>-0.000003754364449</v>
      </c>
      <c r="AK22" s="26">
        <f t="shared" si="6"/>
        <v>0.01160824458</v>
      </c>
      <c r="AL22" s="26">
        <f t="shared" si="7"/>
        <v>-0.000003754364449</v>
      </c>
      <c r="AM22" s="26">
        <f t="shared" si="8"/>
        <v>0.004924724993</v>
      </c>
      <c r="AN22" s="26">
        <f t="shared" si="9"/>
        <v>-0.000003754364449</v>
      </c>
      <c r="AO22" s="26">
        <f t="shared" si="10"/>
        <v>0.003065313427</v>
      </c>
      <c r="AP22" s="26">
        <f t="shared" si="11"/>
        <v>-0.000003754364449</v>
      </c>
      <c r="AQ22" s="26">
        <f t="shared" si="12"/>
        <v>0.02040697311</v>
      </c>
      <c r="AR22" s="24">
        <f t="shared" si="13"/>
        <v>799067</v>
      </c>
      <c r="AS22" s="26">
        <v>0.239945669737</v>
      </c>
      <c r="AT22" s="26">
        <v>0.195997924145</v>
      </c>
      <c r="AU22" s="26">
        <v>0.24049125355</v>
      </c>
      <c r="AV22" s="26">
        <v>0.198076863921</v>
      </c>
      <c r="AW22" s="26">
        <v>0.239945669737</v>
      </c>
      <c r="AX22" s="26">
        <v>0.192316491329</v>
      </c>
      <c r="AY22" s="26">
        <v>0.235299652879</v>
      </c>
      <c r="AZ22" s="26">
        <v>0.193441301979</v>
      </c>
      <c r="BA22" s="26">
        <v>0.236689275761</v>
      </c>
      <c r="BB22" s="26">
        <v>0.201491323354</v>
      </c>
      <c r="BC22" s="26">
        <v>0.194588775787</v>
      </c>
      <c r="BD22" s="26">
        <v>0.171273555876</v>
      </c>
      <c r="BE22" s="24">
        <v>799067.0</v>
      </c>
      <c r="BF22" s="24">
        <v>0.208265</v>
      </c>
      <c r="BG22" s="24">
        <v>799067.0</v>
      </c>
      <c r="BH22" s="24">
        <v>0.219311</v>
      </c>
      <c r="BI22" s="26">
        <f t="shared" si="14"/>
        <v>-0.000003754364449</v>
      </c>
      <c r="BJ22" s="26">
        <f t="shared" si="15"/>
        <v>-0.000003754364449</v>
      </c>
      <c r="BK22" s="24">
        <v>799067.0</v>
      </c>
      <c r="BL22" s="24">
        <v>0.02531</v>
      </c>
      <c r="BM22" s="24">
        <v>799067.0</v>
      </c>
      <c r="BN22" s="24">
        <v>0.027876</v>
      </c>
      <c r="BO22" s="26">
        <f t="shared" si="16"/>
        <v>-0.000003754364449</v>
      </c>
      <c r="BP22" s="26">
        <f t="shared" si="17"/>
        <v>-0.000003754364449</v>
      </c>
    </row>
    <row r="23" ht="12.0" customHeight="1">
      <c r="A23" s="28"/>
      <c r="B23" s="4" t="s">
        <v>121</v>
      </c>
      <c r="C23" s="4">
        <v>843570.0</v>
      </c>
      <c r="D23" s="4">
        <v>0.988291</v>
      </c>
      <c r="E23" s="24">
        <v>1013907.8</v>
      </c>
      <c r="F23" s="24">
        <v>1.29E-4</v>
      </c>
      <c r="H23" s="24">
        <v>845116.0</v>
      </c>
      <c r="I23" s="24">
        <v>2.09E-4</v>
      </c>
      <c r="J23" s="24">
        <v>870638.0</v>
      </c>
      <c r="K23" s="24">
        <v>3.74E-4</v>
      </c>
      <c r="L23" s="24">
        <v>843569.0</v>
      </c>
      <c r="M23" s="24">
        <v>5.91E-4</v>
      </c>
      <c r="N23" s="24">
        <v>861918.7</v>
      </c>
      <c r="O23" s="24">
        <v>0.001071</v>
      </c>
      <c r="P23" s="24">
        <v>843569.0</v>
      </c>
      <c r="Q23" s="24">
        <v>3.98E-4</v>
      </c>
      <c r="R23" s="24">
        <v>873981.5</v>
      </c>
      <c r="S23" s="24">
        <v>5.54E-4</v>
      </c>
      <c r="T23" s="24">
        <v>845116.0</v>
      </c>
      <c r="U23" s="24">
        <v>2.61E-4</v>
      </c>
      <c r="V23" s="24">
        <v>862353.1</v>
      </c>
      <c r="W23" s="24">
        <v>3.35E-4</v>
      </c>
      <c r="X23" s="24">
        <v>843569.0</v>
      </c>
      <c r="Y23" s="24">
        <v>5.19E-4</v>
      </c>
      <c r="Z23" s="24">
        <v>848433.9</v>
      </c>
      <c r="AA23" s="24">
        <v>7.34E-4</v>
      </c>
      <c r="AB23" s="24">
        <v>843796.0</v>
      </c>
      <c r="AC23" s="24">
        <v>2.92E-4</v>
      </c>
      <c r="AD23" s="24">
        <v>882072.4</v>
      </c>
      <c r="AE23" s="24">
        <v>6.11E-4</v>
      </c>
      <c r="AF23" s="26">
        <f t="shared" si="1"/>
        <v>0.00183268727</v>
      </c>
      <c r="AG23" s="26">
        <f t="shared" si="2"/>
        <v>0.03208743791</v>
      </c>
      <c r="AH23" s="26">
        <f t="shared" si="3"/>
        <v>-0.000001185438079</v>
      </c>
      <c r="AI23" s="26">
        <f t="shared" si="4"/>
        <v>0.02175124767</v>
      </c>
      <c r="AJ23" s="26">
        <f t="shared" si="5"/>
        <v>-0.000001185438079</v>
      </c>
      <c r="AK23" s="26">
        <f t="shared" si="6"/>
        <v>0.03605095013</v>
      </c>
      <c r="AL23" s="26">
        <f t="shared" si="7"/>
        <v>0.00183268727</v>
      </c>
      <c r="AM23" s="26">
        <f t="shared" si="8"/>
        <v>0.02226620197</v>
      </c>
      <c r="AN23" s="26">
        <f t="shared" si="9"/>
        <v>-0.000001185438079</v>
      </c>
      <c r="AO23" s="26">
        <f t="shared" si="10"/>
        <v>0.005765852271</v>
      </c>
      <c r="AP23" s="26">
        <f t="shared" si="11"/>
        <v>0.0002679090058</v>
      </c>
      <c r="AQ23" s="26">
        <f t="shared" si="12"/>
        <v>0.04564221108</v>
      </c>
      <c r="AR23" s="24">
        <f t="shared" si="13"/>
        <v>843569</v>
      </c>
      <c r="AS23" s="26">
        <v>0.280020718926</v>
      </c>
      <c r="AT23" s="26">
        <v>0.107839905681</v>
      </c>
      <c r="AU23" s="26">
        <v>0.296016790733</v>
      </c>
      <c r="AV23" s="26">
        <v>0.151164135231</v>
      </c>
      <c r="AW23" s="26">
        <v>0.294725773609</v>
      </c>
      <c r="AX23" s="26">
        <v>0.192151689271</v>
      </c>
      <c r="AY23" s="26">
        <v>0.263579330826</v>
      </c>
      <c r="AZ23" s="26">
        <v>0.100274995446</v>
      </c>
      <c r="BA23" s="26">
        <v>0.26037883743</v>
      </c>
      <c r="BB23" s="26">
        <v>0.168803342048</v>
      </c>
      <c r="BC23" s="26">
        <v>0.281145265913</v>
      </c>
      <c r="BD23" s="26">
        <v>0.131092445667</v>
      </c>
      <c r="BE23" s="24">
        <v>843569.0</v>
      </c>
      <c r="BF23" s="24">
        <v>0.129745</v>
      </c>
      <c r="BG23" s="24">
        <v>872758.4</v>
      </c>
      <c r="BH23" s="24">
        <v>0.144863</v>
      </c>
      <c r="BI23" s="26">
        <f t="shared" si="14"/>
        <v>-0.000001185438079</v>
      </c>
      <c r="BJ23" s="26">
        <f t="shared" si="15"/>
        <v>0.03460104081</v>
      </c>
      <c r="BK23" s="24">
        <v>843569.0</v>
      </c>
      <c r="BL23" s="24">
        <v>0.024588</v>
      </c>
      <c r="BM23" s="24">
        <v>843569.0</v>
      </c>
      <c r="BN23" s="24">
        <v>0.026271</v>
      </c>
      <c r="BO23" s="26">
        <f t="shared" si="16"/>
        <v>-0.000001185438079</v>
      </c>
      <c r="BP23" s="26">
        <f t="shared" si="17"/>
        <v>-0.000001185438079</v>
      </c>
    </row>
    <row r="24" ht="12.0" customHeight="1">
      <c r="A24" s="28"/>
      <c r="B24" s="4" t="s">
        <v>122</v>
      </c>
      <c r="C24" s="4">
        <v>886670.0</v>
      </c>
      <c r="D24" s="4">
        <v>0.967803</v>
      </c>
      <c r="E24" s="24">
        <v>925822.9</v>
      </c>
      <c r="F24" s="24">
        <v>1.16E-4</v>
      </c>
      <c r="H24" s="24">
        <v>887061.0</v>
      </c>
      <c r="I24" s="24">
        <v>3.3E-4</v>
      </c>
      <c r="J24" s="24">
        <v>899625.7</v>
      </c>
      <c r="K24" s="24">
        <v>4.93E-4</v>
      </c>
      <c r="L24" s="24">
        <v>886660.0</v>
      </c>
      <c r="M24" s="24">
        <v>8.29E-4</v>
      </c>
      <c r="N24" s="24">
        <v>886660.0</v>
      </c>
      <c r="O24" s="24">
        <v>9.77E-4</v>
      </c>
      <c r="P24" s="24">
        <v>886697.0</v>
      </c>
      <c r="Q24" s="24">
        <v>2.8E-4</v>
      </c>
      <c r="R24" s="24">
        <v>905273.5</v>
      </c>
      <c r="S24" s="24">
        <v>5.54E-4</v>
      </c>
      <c r="T24" s="24">
        <v>886660.0</v>
      </c>
      <c r="U24" s="24">
        <v>2.83E-4</v>
      </c>
      <c r="V24" s="24">
        <v>892052.7</v>
      </c>
      <c r="W24" s="24">
        <v>4.62E-4</v>
      </c>
      <c r="X24" s="24">
        <v>886660.0</v>
      </c>
      <c r="Y24" s="24">
        <v>7.15E-4</v>
      </c>
      <c r="Z24" s="24">
        <v>886660.0</v>
      </c>
      <c r="AA24" s="24">
        <v>7.82E-4</v>
      </c>
      <c r="AB24" s="24">
        <v>886697.0</v>
      </c>
      <c r="AC24" s="24">
        <v>3.18E-4</v>
      </c>
      <c r="AD24" s="24">
        <v>906433.0</v>
      </c>
      <c r="AE24" s="24">
        <v>4.82E-4</v>
      </c>
      <c r="AF24" s="26">
        <f t="shared" si="1"/>
        <v>0.0004409757858</v>
      </c>
      <c r="AG24" s="26">
        <f t="shared" si="2"/>
        <v>0.0146116368</v>
      </c>
      <c r="AH24" s="26">
        <f t="shared" si="3"/>
        <v>-0.00001127815309</v>
      </c>
      <c r="AI24" s="26">
        <f t="shared" si="4"/>
        <v>-0.00001127815309</v>
      </c>
      <c r="AJ24" s="26">
        <f t="shared" si="5"/>
        <v>0.00003045101334</v>
      </c>
      <c r="AK24" s="26">
        <f t="shared" si="6"/>
        <v>0.0209813121</v>
      </c>
      <c r="AL24" s="26">
        <f t="shared" si="7"/>
        <v>-0.00001127815309</v>
      </c>
      <c r="AM24" s="26">
        <f t="shared" si="8"/>
        <v>0.006070691464</v>
      </c>
      <c r="AN24" s="26">
        <f t="shared" si="9"/>
        <v>-0.00001127815309</v>
      </c>
      <c r="AO24" s="26">
        <f t="shared" si="10"/>
        <v>-0.00001127815309</v>
      </c>
      <c r="AP24" s="26">
        <f t="shared" si="11"/>
        <v>0.00003045101334</v>
      </c>
      <c r="AQ24" s="26">
        <f t="shared" si="12"/>
        <v>0.02228901395</v>
      </c>
      <c r="AR24" s="24">
        <f t="shared" si="13"/>
        <v>886660</v>
      </c>
      <c r="AS24" s="26">
        <v>0.180543353851</v>
      </c>
      <c r="AT24" s="26">
        <v>0.102438318085</v>
      </c>
      <c r="AU24" s="26">
        <v>0.180913792992</v>
      </c>
      <c r="AV24" s="26">
        <v>0.0777919915412</v>
      </c>
      <c r="AW24" s="26">
        <v>0.290686470879</v>
      </c>
      <c r="AX24" s="26">
        <v>0.113545814134</v>
      </c>
      <c r="AY24" s="26">
        <v>0.208473833695</v>
      </c>
      <c r="AZ24" s="26">
        <v>0.109962071609</v>
      </c>
      <c r="BA24" s="26">
        <v>0.180913792992</v>
      </c>
      <c r="BB24" s="26">
        <v>0.0992291117969</v>
      </c>
      <c r="BC24" s="26">
        <v>0.156560678463</v>
      </c>
      <c r="BD24" s="26">
        <v>0.0996222428475</v>
      </c>
      <c r="BE24" s="24">
        <v>886660.0</v>
      </c>
      <c r="BF24" s="24">
        <v>0.120039</v>
      </c>
      <c r="BG24" s="24">
        <v>886660.0</v>
      </c>
      <c r="BH24" s="24">
        <v>0.135422</v>
      </c>
      <c r="BI24" s="26">
        <f t="shared" si="14"/>
        <v>-0.00001127815309</v>
      </c>
      <c r="BJ24" s="26">
        <f t="shared" si="15"/>
        <v>-0.00001127815309</v>
      </c>
      <c r="BK24" s="24">
        <v>886660.0</v>
      </c>
      <c r="BL24" s="24">
        <v>0.018915</v>
      </c>
      <c r="BM24" s="24">
        <v>886660.0</v>
      </c>
      <c r="BN24" s="24">
        <v>0.019615</v>
      </c>
      <c r="BO24" s="26">
        <f t="shared" si="16"/>
        <v>-0.00001127815309</v>
      </c>
      <c r="BP24" s="26">
        <f t="shared" si="17"/>
        <v>-0.00001127815309</v>
      </c>
    </row>
    <row r="25" ht="12.0" customHeight="1">
      <c r="A25" s="28"/>
      <c r="B25" s="4" t="s">
        <v>123</v>
      </c>
      <c r="C25" s="4">
        <v>803290.0</v>
      </c>
      <c r="D25" s="4">
        <v>0.883631</v>
      </c>
      <c r="E25" s="24">
        <v>918436.9</v>
      </c>
      <c r="F25" s="24">
        <v>1.35E-4</v>
      </c>
      <c r="H25" s="24">
        <v>809218.0</v>
      </c>
      <c r="I25" s="24">
        <v>5.02E-4</v>
      </c>
      <c r="J25" s="24">
        <v>821345.5</v>
      </c>
      <c r="K25" s="24">
        <v>5.25E-4</v>
      </c>
      <c r="L25" s="24">
        <v>803270.0</v>
      </c>
      <c r="M25" s="24">
        <v>9.2E-4</v>
      </c>
      <c r="N25" s="24">
        <v>808484.9</v>
      </c>
      <c r="O25" s="24">
        <v>0.001128</v>
      </c>
      <c r="P25" s="24">
        <v>803270.0</v>
      </c>
      <c r="Q25" s="24">
        <v>3.36E-4</v>
      </c>
      <c r="R25" s="24">
        <v>829841.9</v>
      </c>
      <c r="S25" s="24">
        <v>6.05E-4</v>
      </c>
      <c r="T25" s="24">
        <v>803270.0</v>
      </c>
      <c r="U25" s="24">
        <v>4.44E-4</v>
      </c>
      <c r="V25" s="24">
        <v>818053.8</v>
      </c>
      <c r="W25" s="24">
        <v>6.72E-4</v>
      </c>
      <c r="X25" s="24">
        <v>820653.0</v>
      </c>
      <c r="Y25" s="24">
        <v>6.48E-4</v>
      </c>
      <c r="Z25" s="24">
        <v>832816.8</v>
      </c>
      <c r="AA25" s="24">
        <v>9.66E-4</v>
      </c>
      <c r="AB25" s="24">
        <v>803270.0</v>
      </c>
      <c r="AC25" s="24">
        <v>5.36E-4</v>
      </c>
      <c r="AD25" s="24">
        <v>872049.5</v>
      </c>
      <c r="AE25" s="24">
        <v>5.94E-4</v>
      </c>
      <c r="AF25" s="26">
        <f t="shared" si="1"/>
        <v>0.007379651185</v>
      </c>
      <c r="AG25" s="26">
        <f t="shared" si="2"/>
        <v>0.02247693859</v>
      </c>
      <c r="AH25" s="26">
        <f t="shared" si="3"/>
        <v>-0.00002489760858</v>
      </c>
      <c r="AI25" s="26">
        <f t="shared" si="4"/>
        <v>0.006467029342</v>
      </c>
      <c r="AJ25" s="26">
        <f t="shared" si="5"/>
        <v>-0.00002489760858</v>
      </c>
      <c r="AK25" s="26">
        <f t="shared" si="6"/>
        <v>0.03305394067</v>
      </c>
      <c r="AL25" s="26">
        <f t="shared" si="7"/>
        <v>-0.00002489760858</v>
      </c>
      <c r="AM25" s="26">
        <f t="shared" si="8"/>
        <v>0.01837916568</v>
      </c>
      <c r="AN25" s="26">
        <f t="shared" si="9"/>
        <v>0.02161485889</v>
      </c>
      <c r="AO25" s="26">
        <f t="shared" si="10"/>
        <v>0.03675733546</v>
      </c>
      <c r="AP25" s="26">
        <f t="shared" si="11"/>
        <v>-0.00002489760858</v>
      </c>
      <c r="AQ25" s="26">
        <f t="shared" si="12"/>
        <v>0.08559735587</v>
      </c>
      <c r="AR25" s="24">
        <f t="shared" si="13"/>
        <v>803270</v>
      </c>
      <c r="AS25" s="26">
        <v>0.168487433126</v>
      </c>
      <c r="AT25" s="26">
        <v>0.121066882599</v>
      </c>
      <c r="AU25" s="26">
        <v>0.238033173782</v>
      </c>
      <c r="AV25" s="26">
        <v>0.156139135499</v>
      </c>
      <c r="AW25" s="26">
        <v>0.238033173782</v>
      </c>
      <c r="AX25" s="26">
        <v>0.122946702367</v>
      </c>
      <c r="AY25" s="26">
        <v>0.216324892858</v>
      </c>
      <c r="AZ25" s="26">
        <v>0.164068884707</v>
      </c>
      <c r="BA25" s="26">
        <v>0.202313399848</v>
      </c>
      <c r="BB25" s="26">
        <v>0.112899503574</v>
      </c>
      <c r="BC25" s="26">
        <v>0.231932822927</v>
      </c>
      <c r="BD25" s="26">
        <v>0.0694984180268</v>
      </c>
      <c r="BE25" s="24">
        <v>803270.0</v>
      </c>
      <c r="BF25" s="24">
        <v>0.11718</v>
      </c>
      <c r="BG25" s="24">
        <v>803270.0</v>
      </c>
      <c r="BH25" s="24">
        <v>0.128959</v>
      </c>
      <c r="BI25" s="26">
        <f t="shared" si="14"/>
        <v>-0.00002489760858</v>
      </c>
      <c r="BJ25" s="26">
        <f t="shared" si="15"/>
        <v>-0.00002489760858</v>
      </c>
      <c r="BK25" s="24">
        <v>803270.0</v>
      </c>
      <c r="BL25" s="24">
        <v>0.018052</v>
      </c>
      <c r="BM25" s="24">
        <v>803270.0</v>
      </c>
      <c r="BN25" s="24">
        <v>0.019632</v>
      </c>
      <c r="BO25" s="26">
        <f t="shared" si="16"/>
        <v>-0.00002489760858</v>
      </c>
      <c r="BP25" s="26">
        <f t="shared" si="17"/>
        <v>-0.00002489760858</v>
      </c>
    </row>
    <row r="26" ht="12.0" customHeight="1">
      <c r="A26" s="28"/>
      <c r="B26" s="4" t="s">
        <v>124</v>
      </c>
      <c r="C26" s="4">
        <v>876860.0</v>
      </c>
      <c r="D26" s="4">
        <v>0.831879</v>
      </c>
      <c r="E26" s="24">
        <v>1310780.5</v>
      </c>
      <c r="F26" s="24">
        <v>1.28E-4</v>
      </c>
      <c r="H26" s="24">
        <v>889640.0</v>
      </c>
      <c r="I26" s="24">
        <v>4.49E-4</v>
      </c>
      <c r="J26" s="24">
        <v>901024.0</v>
      </c>
      <c r="K26" s="24">
        <v>5.62E-4</v>
      </c>
      <c r="L26" s="24">
        <v>876857.0</v>
      </c>
      <c r="M26" s="24">
        <v>9.19E-4</v>
      </c>
      <c r="N26" s="24">
        <v>881221.4</v>
      </c>
      <c r="O26" s="24">
        <v>0.001151</v>
      </c>
      <c r="P26" s="24">
        <v>929011.0</v>
      </c>
      <c r="Q26" s="24">
        <v>4.84E-4</v>
      </c>
      <c r="R26" s="24">
        <v>951973.6</v>
      </c>
      <c r="S26" s="24">
        <v>7.58E-4</v>
      </c>
      <c r="T26" s="24">
        <v>876857.0</v>
      </c>
      <c r="U26" s="24">
        <v>4.24E-4</v>
      </c>
      <c r="V26" s="24">
        <v>889929.4</v>
      </c>
      <c r="W26" s="24">
        <v>5.51E-4</v>
      </c>
      <c r="X26" s="24">
        <v>876857.0</v>
      </c>
      <c r="Y26" s="24">
        <v>5.96E-4</v>
      </c>
      <c r="Z26" s="24">
        <v>884494.7</v>
      </c>
      <c r="AA26" s="24">
        <v>7.65E-4</v>
      </c>
      <c r="AB26" s="24">
        <v>929011.0</v>
      </c>
      <c r="AC26" s="24">
        <v>3.51E-4</v>
      </c>
      <c r="AD26" s="24">
        <v>951973.6</v>
      </c>
      <c r="AE26" s="24">
        <v>5.72E-4</v>
      </c>
      <c r="AF26" s="26">
        <f t="shared" si="1"/>
        <v>0.01457473257</v>
      </c>
      <c r="AG26" s="26">
        <f t="shared" si="2"/>
        <v>0.0275574208</v>
      </c>
      <c r="AH26" s="26">
        <f t="shared" si="3"/>
        <v>-0.000003421298725</v>
      </c>
      <c r="AI26" s="26">
        <f t="shared" si="4"/>
        <v>0.004973884086</v>
      </c>
      <c r="AJ26" s="26">
        <f t="shared" si="5"/>
        <v>0.0594747166</v>
      </c>
      <c r="AK26" s="26">
        <f t="shared" si="6"/>
        <v>0.0856620213</v>
      </c>
      <c r="AL26" s="26">
        <f t="shared" si="7"/>
        <v>-0.000003421298725</v>
      </c>
      <c r="AM26" s="26">
        <f t="shared" si="8"/>
        <v>0.01490477385</v>
      </c>
      <c r="AN26" s="26">
        <f t="shared" si="9"/>
        <v>-0.000003421298725</v>
      </c>
      <c r="AO26" s="26">
        <f t="shared" si="10"/>
        <v>0.008706863125</v>
      </c>
      <c r="AP26" s="26">
        <f t="shared" si="11"/>
        <v>0.0594747166</v>
      </c>
      <c r="AQ26" s="26">
        <f t="shared" si="12"/>
        <v>0.0856620213</v>
      </c>
      <c r="AR26" s="24">
        <f t="shared" si="13"/>
        <v>876857</v>
      </c>
      <c r="AS26" s="26">
        <v>0.39476801638</v>
      </c>
      <c r="AT26" s="26">
        <v>0.275173741646</v>
      </c>
      <c r="AU26" s="26">
        <v>0.419979891121</v>
      </c>
      <c r="AV26" s="26">
        <v>0.309494819414</v>
      </c>
      <c r="AW26" s="26">
        <v>0.307617227272</v>
      </c>
      <c r="AX26" s="26">
        <v>0.240046991389</v>
      </c>
      <c r="AY26" s="26">
        <v>0.394729630573</v>
      </c>
      <c r="AZ26" s="26">
        <v>0.318504526404</v>
      </c>
      <c r="BA26" s="26">
        <v>0.387198066132</v>
      </c>
      <c r="BB26" s="26">
        <v>0.304023516299</v>
      </c>
      <c r="BC26" s="26">
        <v>0.387575241984</v>
      </c>
      <c r="BD26" s="26">
        <v>0.264333682922</v>
      </c>
      <c r="BE26" s="24">
        <v>876857.0</v>
      </c>
      <c r="BF26" s="24">
        <v>0.144926</v>
      </c>
      <c r="BG26" s="24">
        <v>876857.0</v>
      </c>
      <c r="BH26" s="24">
        <v>0.157523</v>
      </c>
      <c r="BI26" s="26">
        <f t="shared" si="14"/>
        <v>-0.000003421298725</v>
      </c>
      <c r="BJ26" s="26">
        <f t="shared" si="15"/>
        <v>-0.000003421298725</v>
      </c>
      <c r="BK26" s="24">
        <v>876857.0</v>
      </c>
      <c r="BL26" s="24">
        <v>0.020598</v>
      </c>
      <c r="BM26" s="24">
        <v>876857.0</v>
      </c>
      <c r="BN26" s="24">
        <v>0.021825</v>
      </c>
      <c r="BO26" s="26">
        <f t="shared" si="16"/>
        <v>-0.000003421298725</v>
      </c>
      <c r="BP26" s="26">
        <f t="shared" si="17"/>
        <v>-0.000003421298725</v>
      </c>
    </row>
    <row r="27" ht="12.0" customHeight="1">
      <c r="A27" s="28"/>
      <c r="B27" s="4" t="s">
        <v>125</v>
      </c>
      <c r="C27" s="4">
        <v>836620.0</v>
      </c>
      <c r="D27" s="4">
        <v>1.131327</v>
      </c>
      <c r="E27" s="24">
        <v>952442.6</v>
      </c>
      <c r="F27" s="24">
        <v>1.36E-4</v>
      </c>
      <c r="H27" s="24">
        <v>836711.0</v>
      </c>
      <c r="I27" s="24">
        <v>2.85E-4</v>
      </c>
      <c r="J27" s="24">
        <v>854430.0</v>
      </c>
      <c r="K27" s="24">
        <v>6.92E-4</v>
      </c>
      <c r="L27" s="24">
        <v>836621.0</v>
      </c>
      <c r="M27" s="24">
        <v>0.001223</v>
      </c>
      <c r="N27" s="24">
        <v>836621.0</v>
      </c>
      <c r="O27" s="24">
        <v>0.001383</v>
      </c>
      <c r="P27" s="24">
        <v>842887.0</v>
      </c>
      <c r="Q27" s="24">
        <v>4.73E-4</v>
      </c>
      <c r="R27" s="24">
        <v>876390.1</v>
      </c>
      <c r="S27" s="24">
        <v>7.57E-4</v>
      </c>
      <c r="T27" s="24">
        <v>836711.0</v>
      </c>
      <c r="U27" s="24">
        <v>4.18E-4</v>
      </c>
      <c r="V27" s="24">
        <v>853931.8</v>
      </c>
      <c r="W27" s="24">
        <v>5.91E-4</v>
      </c>
      <c r="X27" s="24">
        <v>836621.0</v>
      </c>
      <c r="Y27" s="24">
        <v>6.93E-4</v>
      </c>
      <c r="Z27" s="24">
        <v>864403.7</v>
      </c>
      <c r="AA27" s="24">
        <v>9.9E-4</v>
      </c>
      <c r="AB27" s="24">
        <v>836621.0</v>
      </c>
      <c r="AC27" s="24">
        <v>4.57E-4</v>
      </c>
      <c r="AD27" s="24">
        <v>862265.5</v>
      </c>
      <c r="AE27" s="24">
        <v>5.94E-4</v>
      </c>
      <c r="AF27" s="26">
        <f t="shared" si="1"/>
        <v>0.0001087710071</v>
      </c>
      <c r="AG27" s="26">
        <f t="shared" si="2"/>
        <v>0.02128803997</v>
      </c>
      <c r="AH27" s="26">
        <f t="shared" si="3"/>
        <v>0.000001195285793</v>
      </c>
      <c r="AI27" s="26">
        <f t="shared" si="4"/>
        <v>0.000001195285793</v>
      </c>
      <c r="AJ27" s="26">
        <f t="shared" si="5"/>
        <v>0.007490856064</v>
      </c>
      <c r="AK27" s="26">
        <f t="shared" si="6"/>
        <v>0.04753663551</v>
      </c>
      <c r="AL27" s="26">
        <f t="shared" si="7"/>
        <v>0.0001087710071</v>
      </c>
      <c r="AM27" s="26">
        <f t="shared" si="8"/>
        <v>0.02069254859</v>
      </c>
      <c r="AN27" s="26">
        <f t="shared" si="9"/>
        <v>0.000001195285793</v>
      </c>
      <c r="AO27" s="26">
        <f t="shared" si="10"/>
        <v>0.03320946188</v>
      </c>
      <c r="AP27" s="26">
        <f t="shared" si="11"/>
        <v>0.000001195285793</v>
      </c>
      <c r="AQ27" s="26">
        <f t="shared" si="12"/>
        <v>0.0306537018</v>
      </c>
      <c r="AR27" s="24">
        <f t="shared" si="13"/>
        <v>836621</v>
      </c>
      <c r="AS27" s="26">
        <v>0.195368065947</v>
      </c>
      <c r="AT27" s="26">
        <v>0.133345586364</v>
      </c>
      <c r="AU27" s="26">
        <v>0.131777435082</v>
      </c>
      <c r="AV27" s="26">
        <v>0.118838077155</v>
      </c>
      <c r="AW27" s="26">
        <v>0.189428850585</v>
      </c>
      <c r="AX27" s="26">
        <v>0.111123217386</v>
      </c>
      <c r="AY27" s="26">
        <v>0.189515400032</v>
      </c>
      <c r="AZ27" s="26">
        <v>0.122339868038</v>
      </c>
      <c r="BA27" s="26">
        <v>0.195454615393</v>
      </c>
      <c r="BB27" s="26">
        <v>0.116163157794</v>
      </c>
      <c r="BC27" s="26">
        <v>0.189428850585</v>
      </c>
      <c r="BD27" s="26">
        <v>0.109391989753</v>
      </c>
      <c r="BE27" s="24">
        <v>836621.0</v>
      </c>
      <c r="BF27" s="24">
        <v>0.122499</v>
      </c>
      <c r="BG27" s="24">
        <v>836621.0</v>
      </c>
      <c r="BH27" s="24">
        <v>0.168178</v>
      </c>
      <c r="BI27" s="26">
        <f t="shared" si="14"/>
        <v>0.000001195285793</v>
      </c>
      <c r="BJ27" s="26">
        <f t="shared" si="15"/>
        <v>0.000001195285793</v>
      </c>
      <c r="BK27" s="24">
        <v>836621.0</v>
      </c>
      <c r="BL27" s="24">
        <v>0.023135</v>
      </c>
      <c r="BM27" s="24">
        <v>836621.0</v>
      </c>
      <c r="BN27" s="24">
        <v>0.024101</v>
      </c>
      <c r="BO27" s="26">
        <f t="shared" si="16"/>
        <v>0.000001195285793</v>
      </c>
      <c r="BP27" s="26">
        <f t="shared" si="17"/>
        <v>0.000001195285793</v>
      </c>
    </row>
    <row r="28" ht="12.0" customHeight="1">
      <c r="A28" s="28"/>
      <c r="B28" s="4" t="s">
        <v>126</v>
      </c>
      <c r="C28" s="4">
        <v>959910.0</v>
      </c>
      <c r="D28" s="4">
        <v>0.605122</v>
      </c>
      <c r="E28" s="24">
        <v>1051014.4</v>
      </c>
      <c r="F28" s="24">
        <v>1.11E-4</v>
      </c>
      <c r="H28" s="24">
        <v>959916.0</v>
      </c>
      <c r="I28" s="24">
        <v>2.1E-4</v>
      </c>
      <c r="J28" s="24">
        <v>976172.0</v>
      </c>
      <c r="K28" s="24">
        <v>3.41E-4</v>
      </c>
      <c r="L28" s="24">
        <v>959916.0</v>
      </c>
      <c r="M28" s="24">
        <v>3.58E-4</v>
      </c>
      <c r="N28" s="24">
        <v>959916.0</v>
      </c>
      <c r="O28" s="24">
        <v>6.68E-4</v>
      </c>
      <c r="P28" s="24">
        <v>959916.0</v>
      </c>
      <c r="Q28" s="24">
        <v>2.69E-4</v>
      </c>
      <c r="R28" s="24">
        <v>1009420.2</v>
      </c>
      <c r="S28" s="24">
        <v>3.44E-4</v>
      </c>
      <c r="T28" s="24">
        <v>959916.0</v>
      </c>
      <c r="U28" s="24">
        <v>2.32E-4</v>
      </c>
      <c r="V28" s="24">
        <v>1000556.0</v>
      </c>
      <c r="W28" s="24">
        <v>3.13E-4</v>
      </c>
      <c r="X28" s="24">
        <v>959916.0</v>
      </c>
      <c r="Y28" s="24">
        <v>5.44E-4</v>
      </c>
      <c r="Z28" s="24">
        <v>959916.0</v>
      </c>
      <c r="AA28" s="24">
        <v>6.83E-4</v>
      </c>
      <c r="AB28" s="24">
        <v>959916.0</v>
      </c>
      <c r="AC28" s="24">
        <v>2.95E-4</v>
      </c>
      <c r="AD28" s="24">
        <v>1013962.0</v>
      </c>
      <c r="AE28" s="24">
        <v>3.75E-4</v>
      </c>
      <c r="AF28" s="26">
        <f t="shared" si="1"/>
        <v>0.000006250585992</v>
      </c>
      <c r="AG28" s="26">
        <f t="shared" si="2"/>
        <v>0.01694117157</v>
      </c>
      <c r="AH28" s="26">
        <f t="shared" si="3"/>
        <v>0.000006250585992</v>
      </c>
      <c r="AI28" s="26">
        <f t="shared" si="4"/>
        <v>0.000006250585992</v>
      </c>
      <c r="AJ28" s="26">
        <f t="shared" si="5"/>
        <v>0.000006250585992</v>
      </c>
      <c r="AK28" s="26">
        <f t="shared" si="6"/>
        <v>0.05157796043</v>
      </c>
      <c r="AL28" s="26">
        <f t="shared" si="7"/>
        <v>0.000006250585992</v>
      </c>
      <c r="AM28" s="26">
        <f t="shared" si="8"/>
        <v>0.04234355304</v>
      </c>
      <c r="AN28" s="26">
        <f t="shared" si="9"/>
        <v>0.000006250585992</v>
      </c>
      <c r="AO28" s="26">
        <f t="shared" si="10"/>
        <v>0.000006250585992</v>
      </c>
      <c r="AP28" s="26">
        <f t="shared" si="11"/>
        <v>0.000006250585992</v>
      </c>
      <c r="AQ28" s="26">
        <f t="shared" si="12"/>
        <v>0.05630944568</v>
      </c>
      <c r="AR28" s="24">
        <f t="shared" si="13"/>
        <v>959916</v>
      </c>
      <c r="AS28" s="26">
        <v>0.208125998179</v>
      </c>
      <c r="AT28" s="26">
        <v>0.065115585302</v>
      </c>
      <c r="AU28" s="26">
        <v>0.208125998179</v>
      </c>
      <c r="AV28" s="26">
        <v>0.109411799959</v>
      </c>
      <c r="AW28" s="26">
        <v>0.114521690043</v>
      </c>
      <c r="AX28" s="26">
        <v>0.0289636997439</v>
      </c>
      <c r="AY28" s="26">
        <v>0.208125998179</v>
      </c>
      <c r="AZ28" s="26">
        <v>0.0669544741712</v>
      </c>
      <c r="BA28" s="26">
        <v>0.208125998179</v>
      </c>
      <c r="BB28" s="26">
        <v>0.171605190587</v>
      </c>
      <c r="BC28" s="26">
        <v>0.148516276552</v>
      </c>
      <c r="BD28" s="26">
        <v>0.0600521359714</v>
      </c>
      <c r="BE28" s="24">
        <v>959916.0</v>
      </c>
      <c r="BF28" s="24">
        <v>0.108465</v>
      </c>
      <c r="BG28" s="24">
        <v>959916.0</v>
      </c>
      <c r="BH28" s="24">
        <v>0.110003</v>
      </c>
      <c r="BI28" s="26">
        <f t="shared" si="14"/>
        <v>0.000006250585992</v>
      </c>
      <c r="BJ28" s="26">
        <f t="shared" si="15"/>
        <v>0.000006250585992</v>
      </c>
      <c r="BK28" s="24">
        <v>959916.0</v>
      </c>
      <c r="BL28" s="24">
        <v>0.019727</v>
      </c>
      <c r="BM28" s="24">
        <v>959916.0</v>
      </c>
      <c r="BN28" s="24">
        <v>0.02094</v>
      </c>
      <c r="BO28" s="26">
        <f t="shared" si="16"/>
        <v>0.000006250585992</v>
      </c>
      <c r="BP28" s="26">
        <f t="shared" si="17"/>
        <v>0.000006250585992</v>
      </c>
    </row>
    <row r="29" ht="12.0" customHeight="1">
      <c r="A29" s="28"/>
      <c r="B29" s="4" t="s">
        <v>127</v>
      </c>
      <c r="C29" s="4">
        <v>833580.0</v>
      </c>
      <c r="D29" s="4">
        <v>0.925199</v>
      </c>
      <c r="E29" s="24">
        <v>1095339.0</v>
      </c>
      <c r="F29" s="24">
        <v>1.4E-4</v>
      </c>
      <c r="H29" s="24">
        <v>842003.0</v>
      </c>
      <c r="I29" s="24">
        <v>4.38E-4</v>
      </c>
      <c r="J29" s="24">
        <v>867101.7</v>
      </c>
      <c r="K29" s="24">
        <v>6.26E-4</v>
      </c>
      <c r="L29" s="24">
        <v>833577.0</v>
      </c>
      <c r="M29" s="24">
        <v>7.55E-4</v>
      </c>
      <c r="N29" s="24">
        <v>844056.3</v>
      </c>
      <c r="O29" s="24">
        <v>0.001228</v>
      </c>
      <c r="P29" s="24">
        <v>833577.0</v>
      </c>
      <c r="Q29" s="24">
        <v>6.63E-4</v>
      </c>
      <c r="R29" s="24">
        <v>857427.8</v>
      </c>
      <c r="S29" s="24">
        <v>9.24E-4</v>
      </c>
      <c r="T29" s="24">
        <v>833577.0</v>
      </c>
      <c r="U29" s="24">
        <v>3.13E-4</v>
      </c>
      <c r="V29" s="24">
        <v>857465.0</v>
      </c>
      <c r="W29" s="24">
        <v>5.57E-4</v>
      </c>
      <c r="X29" s="24">
        <v>833577.0</v>
      </c>
      <c r="Y29" s="24">
        <v>7.18E-4</v>
      </c>
      <c r="Z29" s="24">
        <v>833577.0</v>
      </c>
      <c r="AA29" s="24">
        <v>0.001068</v>
      </c>
      <c r="AB29" s="24">
        <v>833577.0</v>
      </c>
      <c r="AC29" s="24">
        <v>3.97E-4</v>
      </c>
      <c r="AD29" s="24">
        <v>869545.8</v>
      </c>
      <c r="AE29" s="24">
        <v>5.93E-4</v>
      </c>
      <c r="AF29" s="26">
        <f t="shared" si="1"/>
        <v>0.01010460904</v>
      </c>
      <c r="AG29" s="26">
        <f t="shared" si="2"/>
        <v>0.04021413662</v>
      </c>
      <c r="AH29" s="26">
        <f t="shared" si="3"/>
        <v>-0.000003598934715</v>
      </c>
      <c r="AI29" s="26">
        <f t="shared" si="4"/>
        <v>0.01256783992</v>
      </c>
      <c r="AJ29" s="26">
        <f t="shared" si="5"/>
        <v>-0.000003598934715</v>
      </c>
      <c r="AK29" s="26">
        <f t="shared" si="6"/>
        <v>0.02860889177</v>
      </c>
      <c r="AL29" s="26">
        <f t="shared" si="7"/>
        <v>-0.000003598934715</v>
      </c>
      <c r="AM29" s="26">
        <f t="shared" si="8"/>
        <v>0.02865351856</v>
      </c>
      <c r="AN29" s="26">
        <f t="shared" si="9"/>
        <v>-0.000003598934715</v>
      </c>
      <c r="AO29" s="26">
        <f t="shared" si="10"/>
        <v>-0.000003598934715</v>
      </c>
      <c r="AP29" s="26">
        <f t="shared" si="11"/>
        <v>-0.000003598934715</v>
      </c>
      <c r="AQ29" s="26">
        <f t="shared" si="12"/>
        <v>0.04314618873</v>
      </c>
      <c r="AR29" s="24">
        <f t="shared" si="13"/>
        <v>833577</v>
      </c>
      <c r="AS29" s="26">
        <v>0.295822384494</v>
      </c>
      <c r="AT29" s="26">
        <v>0.174156553961</v>
      </c>
      <c r="AU29" s="26">
        <v>0.336641991657</v>
      </c>
      <c r="AV29" s="26">
        <v>0.203664857739</v>
      </c>
      <c r="AW29" s="26">
        <v>0.30884400948</v>
      </c>
      <c r="AX29" s="26">
        <v>0.218058575952</v>
      </c>
      <c r="AY29" s="26">
        <v>0.304800395648</v>
      </c>
      <c r="AZ29" s="26">
        <v>0.1988372757</v>
      </c>
      <c r="BA29" s="26">
        <v>0.336641991657</v>
      </c>
      <c r="BB29" s="26">
        <v>0.244898434042</v>
      </c>
      <c r="BC29" s="26">
        <v>0.222801739048</v>
      </c>
      <c r="BD29" s="26">
        <v>0.185153449451</v>
      </c>
      <c r="BE29" s="24">
        <v>833577.0</v>
      </c>
      <c r="BF29" s="24">
        <v>0.11314</v>
      </c>
      <c r="BG29" s="24">
        <v>847549.4</v>
      </c>
      <c r="BH29" s="24">
        <v>0.164705</v>
      </c>
      <c r="BI29" s="26">
        <f t="shared" si="14"/>
        <v>-0.000003598934715</v>
      </c>
      <c r="BJ29" s="26">
        <f t="shared" si="15"/>
        <v>0.01675831954</v>
      </c>
      <c r="BK29" s="24">
        <v>833577.0</v>
      </c>
      <c r="BL29" s="24">
        <v>0.024425</v>
      </c>
      <c r="BM29" s="24">
        <v>833577.0</v>
      </c>
      <c r="BN29" s="24">
        <v>0.026023</v>
      </c>
      <c r="BO29" s="26">
        <f t="shared" si="16"/>
        <v>-0.000003598934715</v>
      </c>
      <c r="BP29" s="26">
        <f t="shared" si="17"/>
        <v>-0.000003598934715</v>
      </c>
    </row>
    <row r="30" ht="12.0" customHeight="1">
      <c r="A30" s="28"/>
      <c r="B30" s="4" t="s">
        <v>128</v>
      </c>
      <c r="C30" s="4">
        <v>795250.0</v>
      </c>
      <c r="D30" s="4">
        <v>1.344732</v>
      </c>
      <c r="E30" s="24">
        <v>901065.0</v>
      </c>
      <c r="F30" s="24">
        <v>1.62E-4</v>
      </c>
      <c r="H30" s="24">
        <v>795252.0</v>
      </c>
      <c r="I30" s="24">
        <v>4.66E-4</v>
      </c>
      <c r="J30" s="24">
        <v>811191.6</v>
      </c>
      <c r="K30" s="24">
        <v>7.76E-4</v>
      </c>
      <c r="L30" s="24">
        <v>795252.0</v>
      </c>
      <c r="M30" s="24">
        <v>9.3E-4</v>
      </c>
      <c r="N30" s="24">
        <v>808005.2</v>
      </c>
      <c r="O30" s="24">
        <v>0.001269</v>
      </c>
      <c r="P30" s="24">
        <v>795323.0</v>
      </c>
      <c r="Q30" s="24">
        <v>6.27E-4</v>
      </c>
      <c r="R30" s="24">
        <v>821564.5</v>
      </c>
      <c r="S30" s="24">
        <v>8.73E-4</v>
      </c>
      <c r="T30" s="24">
        <v>795323.0</v>
      </c>
      <c r="U30" s="24">
        <v>4.71E-4</v>
      </c>
      <c r="V30" s="24">
        <v>806075.0</v>
      </c>
      <c r="W30" s="24">
        <v>6.78E-4</v>
      </c>
      <c r="X30" s="24">
        <v>795252.0</v>
      </c>
      <c r="Y30" s="24">
        <v>7.67E-4</v>
      </c>
      <c r="Z30" s="24">
        <v>814131.6</v>
      </c>
      <c r="AA30" s="24">
        <v>9.04E-4</v>
      </c>
      <c r="AB30" s="24">
        <v>795252.0</v>
      </c>
      <c r="AC30" s="24">
        <v>6.59E-4</v>
      </c>
      <c r="AD30" s="24">
        <v>800374.3</v>
      </c>
      <c r="AE30" s="24">
        <v>9.64E-4</v>
      </c>
      <c r="AF30" s="26">
        <f t="shared" si="1"/>
        <v>0.000002514932411</v>
      </c>
      <c r="AG30" s="26">
        <f t="shared" si="2"/>
        <v>0.02004602326</v>
      </c>
      <c r="AH30" s="26">
        <f t="shared" si="3"/>
        <v>0.000002514932411</v>
      </c>
      <c r="AI30" s="26">
        <f t="shared" si="4"/>
        <v>0.01603923295</v>
      </c>
      <c r="AJ30" s="26">
        <f t="shared" si="5"/>
        <v>0.00009179503301</v>
      </c>
      <c r="AK30" s="26">
        <f t="shared" si="6"/>
        <v>0.03308959447</v>
      </c>
      <c r="AL30" s="26">
        <f t="shared" si="7"/>
        <v>0.00009179503301</v>
      </c>
      <c r="AM30" s="26">
        <f t="shared" si="8"/>
        <v>0.01361207168</v>
      </c>
      <c r="AN30" s="26">
        <f t="shared" si="9"/>
        <v>0.000002514932411</v>
      </c>
      <c r="AO30" s="26">
        <f t="shared" si="10"/>
        <v>0.02374297391</v>
      </c>
      <c r="AP30" s="26">
        <f t="shared" si="11"/>
        <v>0.000002514932411</v>
      </c>
      <c r="AQ30" s="26">
        <f t="shared" si="12"/>
        <v>0.006443634077</v>
      </c>
      <c r="AR30" s="24">
        <f t="shared" si="13"/>
        <v>795252</v>
      </c>
      <c r="AS30" s="26">
        <v>0.124946753532</v>
      </c>
      <c r="AT30" s="26">
        <v>0.086161316668</v>
      </c>
      <c r="AU30" s="26">
        <v>0.155224739929</v>
      </c>
      <c r="AV30" s="26">
        <v>0.0787727968604</v>
      </c>
      <c r="AW30" s="26">
        <v>0.12201759005</v>
      </c>
      <c r="AX30" s="26">
        <v>0.0833366955311</v>
      </c>
      <c r="AY30" s="26">
        <v>0.155149318498</v>
      </c>
      <c r="AZ30" s="26">
        <v>0.0956457093908</v>
      </c>
      <c r="BA30" s="26">
        <v>0.122095969214</v>
      </c>
      <c r="BB30" s="26">
        <v>0.0778319815705</v>
      </c>
      <c r="BC30" s="26">
        <v>0.149247325992</v>
      </c>
      <c r="BD30" s="26">
        <v>0.105044560271</v>
      </c>
      <c r="BE30" s="24">
        <v>795252.0</v>
      </c>
      <c r="BF30" s="24">
        <v>0.154879</v>
      </c>
      <c r="BG30" s="24">
        <v>795252.0</v>
      </c>
      <c r="BH30" s="24">
        <v>0.173375</v>
      </c>
      <c r="BI30" s="26">
        <f t="shared" si="14"/>
        <v>0.000002514932411</v>
      </c>
      <c r="BJ30" s="26">
        <f t="shared" si="15"/>
        <v>0.000002514932411</v>
      </c>
      <c r="BK30" s="24">
        <v>795252.0</v>
      </c>
      <c r="BL30" s="24">
        <v>0.025642</v>
      </c>
      <c r="BM30" s="24">
        <v>795252.0</v>
      </c>
      <c r="BN30" s="24">
        <v>0.027471</v>
      </c>
      <c r="BO30" s="26">
        <f t="shared" si="16"/>
        <v>0.000002514932411</v>
      </c>
      <c r="BP30" s="26">
        <f t="shared" si="17"/>
        <v>0.000002514932411</v>
      </c>
    </row>
    <row r="31" ht="12.0" customHeight="1">
      <c r="A31" s="28"/>
      <c r="B31" s="4" t="s">
        <v>129</v>
      </c>
      <c r="C31" s="4">
        <v>807630.0</v>
      </c>
      <c r="D31" s="4">
        <v>0.72676</v>
      </c>
      <c r="E31" s="24">
        <v>967700.9</v>
      </c>
      <c r="F31" s="24">
        <v>1.29E-4</v>
      </c>
      <c r="H31" s="24">
        <v>807620.0</v>
      </c>
      <c r="I31" s="24">
        <v>3.46E-4</v>
      </c>
      <c r="J31" s="24">
        <v>859583.9</v>
      </c>
      <c r="K31" s="24">
        <v>4.5E-4</v>
      </c>
      <c r="L31" s="24">
        <v>807620.0</v>
      </c>
      <c r="M31" s="24">
        <v>6.95E-4</v>
      </c>
      <c r="N31" s="24">
        <v>823265.2</v>
      </c>
      <c r="O31" s="24">
        <v>0.001083</v>
      </c>
      <c r="P31" s="24">
        <v>807620.0</v>
      </c>
      <c r="Q31" s="24">
        <v>4.48E-4</v>
      </c>
      <c r="R31" s="24">
        <v>841142.1</v>
      </c>
      <c r="S31" s="24">
        <v>6.36E-4</v>
      </c>
      <c r="T31" s="24">
        <v>846733.0</v>
      </c>
      <c r="U31" s="24">
        <v>3.55E-4</v>
      </c>
      <c r="V31" s="24">
        <v>865837.6</v>
      </c>
      <c r="W31" s="24">
        <v>4.02E-4</v>
      </c>
      <c r="X31" s="24">
        <v>807620.0</v>
      </c>
      <c r="Y31" s="24">
        <v>4.23E-4</v>
      </c>
      <c r="Z31" s="24">
        <v>841334.2</v>
      </c>
      <c r="AA31" s="24">
        <v>7.23E-4</v>
      </c>
      <c r="AB31" s="24">
        <v>807620.0</v>
      </c>
      <c r="AC31" s="24">
        <v>3.2E-4</v>
      </c>
      <c r="AD31" s="24">
        <v>858016.0</v>
      </c>
      <c r="AE31" s="24">
        <v>5.66E-4</v>
      </c>
      <c r="AF31" s="26">
        <f t="shared" si="1"/>
        <v>-0.00001238190756</v>
      </c>
      <c r="AG31" s="26">
        <f t="shared" si="2"/>
        <v>0.0643288387</v>
      </c>
      <c r="AH31" s="26">
        <f t="shared" si="3"/>
        <v>-0.00001238190756</v>
      </c>
      <c r="AI31" s="26">
        <f t="shared" si="4"/>
        <v>0.0193593601</v>
      </c>
      <c r="AJ31" s="26">
        <f t="shared" si="5"/>
        <v>-0.00001238190756</v>
      </c>
      <c r="AK31" s="26">
        <f t="shared" si="6"/>
        <v>0.04149437242</v>
      </c>
      <c r="AL31" s="26">
        <f t="shared" si="7"/>
        <v>0.04841697312</v>
      </c>
      <c r="AM31" s="26">
        <f t="shared" si="8"/>
        <v>0.07207211223</v>
      </c>
      <c r="AN31" s="26">
        <f t="shared" si="9"/>
        <v>-0.00001238190756</v>
      </c>
      <c r="AO31" s="26">
        <f t="shared" si="10"/>
        <v>0.04173222887</v>
      </c>
      <c r="AP31" s="26">
        <f t="shared" si="11"/>
        <v>-0.00001238190756</v>
      </c>
      <c r="AQ31" s="26">
        <f t="shared" si="12"/>
        <v>0.06238747942</v>
      </c>
      <c r="AR31" s="24">
        <f t="shared" si="13"/>
        <v>807620</v>
      </c>
      <c r="AS31" s="26">
        <v>0.178011643529</v>
      </c>
      <c r="AT31" s="26">
        <v>0.0965468964248</v>
      </c>
      <c r="AU31" s="26">
        <v>0.178011643529</v>
      </c>
      <c r="AV31" s="26">
        <v>0.124386365037</v>
      </c>
      <c r="AW31" s="26">
        <v>0.179773527233</v>
      </c>
      <c r="AX31" s="26">
        <v>0.111616420342</v>
      </c>
      <c r="AY31" s="26">
        <v>0.117437620178</v>
      </c>
      <c r="AZ31" s="26">
        <v>0.0671356996283</v>
      </c>
      <c r="BA31" s="26">
        <v>0.134497810042</v>
      </c>
      <c r="BB31" s="26">
        <v>0.0865590635763</v>
      </c>
      <c r="BC31" s="26">
        <v>0.131194117756</v>
      </c>
      <c r="BD31" s="26">
        <v>0.0782751094853</v>
      </c>
      <c r="BE31" s="24">
        <v>807620.0</v>
      </c>
      <c r="BF31" s="24">
        <v>0.087867</v>
      </c>
      <c r="BG31" s="24">
        <v>807620.0</v>
      </c>
      <c r="BH31" s="24">
        <v>0.090772</v>
      </c>
      <c r="BI31" s="26">
        <f t="shared" si="14"/>
        <v>-0.00001238190756</v>
      </c>
      <c r="BJ31" s="26">
        <f t="shared" si="15"/>
        <v>-0.00001238190756</v>
      </c>
      <c r="BK31" s="24">
        <v>807620.0</v>
      </c>
      <c r="BL31" s="24">
        <v>0.024075</v>
      </c>
      <c r="BM31" s="24">
        <v>807620.0</v>
      </c>
      <c r="BN31" s="24">
        <v>0.025527</v>
      </c>
      <c r="BO31" s="26">
        <f t="shared" si="16"/>
        <v>-0.00001238190756</v>
      </c>
      <c r="BP31" s="26">
        <f t="shared" si="17"/>
        <v>-0.00001238190756</v>
      </c>
    </row>
    <row r="32" ht="12.0" customHeight="1">
      <c r="A32" s="28"/>
      <c r="B32" s="4" t="s">
        <v>130</v>
      </c>
      <c r="C32" s="4">
        <v>879640.0</v>
      </c>
      <c r="D32" s="4">
        <v>1.045495</v>
      </c>
      <c r="E32" s="24">
        <v>1240652.5</v>
      </c>
      <c r="F32" s="24">
        <v>1.62E-4</v>
      </c>
      <c r="H32" s="24">
        <v>922925.0</v>
      </c>
      <c r="I32" s="24">
        <v>7.66E-4</v>
      </c>
      <c r="J32" s="24">
        <v>924439.1</v>
      </c>
      <c r="K32" s="24">
        <v>0.001022</v>
      </c>
      <c r="L32" s="24">
        <v>879656.0</v>
      </c>
      <c r="M32" s="24">
        <v>0.002442</v>
      </c>
      <c r="N32" s="24">
        <v>879656.0</v>
      </c>
      <c r="O32" s="24">
        <v>0.002732</v>
      </c>
      <c r="P32" s="24">
        <v>879656.0</v>
      </c>
      <c r="Q32" s="24">
        <v>9.27E-4</v>
      </c>
      <c r="R32" s="24">
        <v>894085.4</v>
      </c>
      <c r="S32" s="24">
        <v>0.001652</v>
      </c>
      <c r="T32" s="24">
        <v>923793.0</v>
      </c>
      <c r="U32" s="24">
        <v>4.64E-4</v>
      </c>
      <c r="V32" s="24">
        <v>925991.7</v>
      </c>
      <c r="W32" s="24">
        <v>7.85E-4</v>
      </c>
      <c r="X32" s="24">
        <v>879656.0</v>
      </c>
      <c r="Y32" s="24">
        <v>0.001043</v>
      </c>
      <c r="Z32" s="24">
        <v>879656.0</v>
      </c>
      <c r="AA32" s="24">
        <v>0.001446</v>
      </c>
      <c r="AB32" s="24">
        <v>881141.0</v>
      </c>
      <c r="AC32" s="24">
        <v>6.73E-4</v>
      </c>
      <c r="AD32" s="24">
        <v>922418.9</v>
      </c>
      <c r="AE32" s="24">
        <v>0.001057</v>
      </c>
      <c r="AF32" s="26">
        <f t="shared" si="1"/>
        <v>0.04920763039</v>
      </c>
      <c r="AG32" s="26">
        <f t="shared" si="2"/>
        <v>0.05092890273</v>
      </c>
      <c r="AH32" s="26">
        <f t="shared" si="3"/>
        <v>0.00001818925924</v>
      </c>
      <c r="AI32" s="26">
        <f t="shared" si="4"/>
        <v>0.00001818925924</v>
      </c>
      <c r="AJ32" s="26">
        <f t="shared" si="5"/>
        <v>0.00001818925924</v>
      </c>
      <c r="AK32" s="26">
        <f t="shared" si="6"/>
        <v>0.01642194534</v>
      </c>
      <c r="AL32" s="26">
        <f t="shared" si="7"/>
        <v>0.05019439771</v>
      </c>
      <c r="AM32" s="26">
        <f t="shared" si="8"/>
        <v>0.05269394298</v>
      </c>
      <c r="AN32" s="26">
        <f t="shared" si="9"/>
        <v>0.00001818925924</v>
      </c>
      <c r="AO32" s="26">
        <f t="shared" si="10"/>
        <v>0.00001818925924</v>
      </c>
      <c r="AP32" s="26">
        <f t="shared" si="11"/>
        <v>0.001706379883</v>
      </c>
      <c r="AQ32" s="26">
        <f t="shared" si="12"/>
        <v>0.04863228139</v>
      </c>
      <c r="AR32" s="24">
        <f t="shared" si="13"/>
        <v>879656</v>
      </c>
      <c r="AS32" s="26">
        <v>0.291596404736</v>
      </c>
      <c r="AT32" s="26">
        <v>0.222915976168</v>
      </c>
      <c r="AU32" s="26">
        <v>0.325442525549</v>
      </c>
      <c r="AV32" s="26">
        <v>0.306778563193</v>
      </c>
      <c r="AW32" s="26">
        <v>0.325442525549</v>
      </c>
      <c r="AX32" s="26">
        <v>0.243682202935</v>
      </c>
      <c r="AY32" s="26">
        <v>0.289723008875</v>
      </c>
      <c r="AZ32" s="26">
        <v>0.266973958587</v>
      </c>
      <c r="BA32" s="26">
        <v>0.325442525549</v>
      </c>
      <c r="BB32" s="26">
        <v>0.206800954586</v>
      </c>
      <c r="BC32" s="26">
        <v>0.309900057251</v>
      </c>
      <c r="BD32" s="26">
        <v>0.239413535237</v>
      </c>
      <c r="BE32" s="24">
        <v>879656.0</v>
      </c>
      <c r="BF32" s="24">
        <v>0.293934</v>
      </c>
      <c r="BG32" s="24">
        <v>879656.0</v>
      </c>
      <c r="BH32" s="24">
        <v>0.305637</v>
      </c>
      <c r="BI32" s="26">
        <f t="shared" si="14"/>
        <v>0.00001818925924</v>
      </c>
      <c r="BJ32" s="26">
        <f t="shared" si="15"/>
        <v>0.00001818925924</v>
      </c>
      <c r="BK32" s="24">
        <v>879656.0</v>
      </c>
      <c r="BL32" s="24">
        <v>0.029409</v>
      </c>
      <c r="BM32" s="24">
        <v>879656.0</v>
      </c>
      <c r="BN32" s="24">
        <v>0.032759</v>
      </c>
      <c r="BO32" s="26">
        <f t="shared" si="16"/>
        <v>0.00001818925924</v>
      </c>
      <c r="BP32" s="26">
        <f t="shared" si="17"/>
        <v>0.00001818925924</v>
      </c>
    </row>
    <row r="33" ht="12.0" customHeight="1">
      <c r="A33" s="28"/>
      <c r="B33" s="4" t="s">
        <v>131</v>
      </c>
      <c r="C33" s="4">
        <v>865190.0</v>
      </c>
      <c r="D33" s="4">
        <v>0.707201</v>
      </c>
      <c r="E33" s="24">
        <v>999762.5</v>
      </c>
      <c r="F33" s="24">
        <v>1.17E-4</v>
      </c>
      <c r="H33" s="24">
        <v>865189.0</v>
      </c>
      <c r="I33" s="24">
        <v>3.63E-4</v>
      </c>
      <c r="J33" s="24">
        <v>893486.2</v>
      </c>
      <c r="K33" s="24">
        <v>5.36E-4</v>
      </c>
      <c r="L33" s="24">
        <v>865189.0</v>
      </c>
      <c r="M33" s="24">
        <v>6.27E-4</v>
      </c>
      <c r="N33" s="24">
        <v>954983.5</v>
      </c>
      <c r="O33" s="24">
        <v>0.001011</v>
      </c>
      <c r="P33" s="24">
        <v>889099.0</v>
      </c>
      <c r="Q33" s="24">
        <v>2.72E-4</v>
      </c>
      <c r="R33" s="24">
        <v>970807.0</v>
      </c>
      <c r="S33" s="24">
        <v>6.15E-4</v>
      </c>
      <c r="T33" s="24">
        <v>889099.0</v>
      </c>
      <c r="U33" s="24">
        <v>3.69E-4</v>
      </c>
      <c r="V33" s="24">
        <v>889229.8</v>
      </c>
      <c r="W33" s="24">
        <v>5.16E-4</v>
      </c>
      <c r="X33" s="24">
        <v>865189.0</v>
      </c>
      <c r="Y33" s="24">
        <v>4.27E-4</v>
      </c>
      <c r="Z33" s="24">
        <v>895928.6</v>
      </c>
      <c r="AA33" s="24">
        <v>7.37E-4</v>
      </c>
      <c r="AB33" s="24">
        <v>865625.0</v>
      </c>
      <c r="AC33" s="24">
        <v>3.0E-4</v>
      </c>
      <c r="AD33" s="24">
        <v>969570.9</v>
      </c>
      <c r="AE33" s="24">
        <v>4.35E-4</v>
      </c>
      <c r="AF33" s="26">
        <f t="shared" si="1"/>
        <v>-0.000001155815486</v>
      </c>
      <c r="AG33" s="26">
        <f t="shared" si="2"/>
        <v>0.03270518614</v>
      </c>
      <c r="AH33" s="26">
        <f t="shared" si="3"/>
        <v>-0.000001155815486</v>
      </c>
      <c r="AI33" s="26">
        <f t="shared" si="4"/>
        <v>0.1037847178</v>
      </c>
      <c r="AJ33" s="26">
        <f t="shared" si="5"/>
        <v>0.02763439245</v>
      </c>
      <c r="AK33" s="26">
        <f t="shared" si="6"/>
        <v>0.1220737641</v>
      </c>
      <c r="AL33" s="26">
        <f t="shared" si="7"/>
        <v>0.02763439245</v>
      </c>
      <c r="AM33" s="26">
        <f t="shared" si="8"/>
        <v>0.02778557311</v>
      </c>
      <c r="AN33" s="26">
        <f t="shared" si="9"/>
        <v>-0.000001155815486</v>
      </c>
      <c r="AO33" s="26">
        <f t="shared" si="10"/>
        <v>0.03552814989</v>
      </c>
      <c r="AP33" s="26">
        <f t="shared" si="11"/>
        <v>0.0005027797362</v>
      </c>
      <c r="AQ33" s="26">
        <f t="shared" si="12"/>
        <v>0.1206450606</v>
      </c>
      <c r="AR33" s="24">
        <f t="shared" si="13"/>
        <v>865189</v>
      </c>
      <c r="AS33" s="26">
        <v>0.212278405985</v>
      </c>
      <c r="AT33" s="26">
        <v>0.166158789343</v>
      </c>
      <c r="AU33" s="26">
        <v>0.23346212491</v>
      </c>
      <c r="AV33" s="26">
        <v>0.105220380807</v>
      </c>
      <c r="AW33" s="26">
        <v>0.212278405985</v>
      </c>
      <c r="AX33" s="26">
        <v>0.0900518640763</v>
      </c>
      <c r="AY33" s="26">
        <v>0.212278405985</v>
      </c>
      <c r="AZ33" s="26">
        <v>0.172842468736</v>
      </c>
      <c r="BA33" s="26">
        <v>0.190893413908</v>
      </c>
      <c r="BB33" s="26">
        <v>0.143226649256</v>
      </c>
      <c r="BC33" s="26">
        <v>0.185714863567</v>
      </c>
      <c r="BD33" s="26">
        <v>0.074361961951</v>
      </c>
      <c r="BE33" s="24">
        <v>865189.0</v>
      </c>
      <c r="BF33" s="24">
        <v>0.142274</v>
      </c>
      <c r="BG33" s="24">
        <v>865189.0</v>
      </c>
      <c r="BH33" s="24">
        <v>0.149333</v>
      </c>
      <c r="BI33" s="26">
        <f t="shared" si="14"/>
        <v>-0.000001155815486</v>
      </c>
      <c r="BJ33" s="26">
        <f t="shared" si="15"/>
        <v>-0.000001155815486</v>
      </c>
      <c r="BK33" s="24">
        <v>865189.0</v>
      </c>
      <c r="BL33" s="24">
        <v>0.021753</v>
      </c>
      <c r="BM33" s="24">
        <v>865189.0</v>
      </c>
      <c r="BN33" s="24">
        <v>0.023318</v>
      </c>
      <c r="BO33" s="26">
        <f t="shared" si="16"/>
        <v>-0.000001155815486</v>
      </c>
      <c r="BP33" s="26">
        <f t="shared" si="17"/>
        <v>-0.000001155815486</v>
      </c>
    </row>
    <row r="34" ht="12.0" customHeight="1">
      <c r="A34" s="28"/>
      <c r="B34" s="4" t="s">
        <v>132</v>
      </c>
      <c r="C34" s="4">
        <v>791330.0</v>
      </c>
      <c r="D34" s="4">
        <v>1.296556</v>
      </c>
      <c r="E34" s="24">
        <v>915074.0</v>
      </c>
      <c r="F34" s="24">
        <v>1.53E-4</v>
      </c>
      <c r="H34" s="24">
        <v>793206.0</v>
      </c>
      <c r="I34" s="24">
        <v>3.04E-4</v>
      </c>
      <c r="J34" s="24">
        <v>806145.0</v>
      </c>
      <c r="K34" s="24">
        <v>6.83E-4</v>
      </c>
      <c r="L34" s="24">
        <v>791334.0</v>
      </c>
      <c r="M34" s="24">
        <v>8.28E-4</v>
      </c>
      <c r="N34" s="24">
        <v>795535.0</v>
      </c>
      <c r="O34" s="24">
        <v>0.00149</v>
      </c>
      <c r="P34" s="24">
        <v>791334.0</v>
      </c>
      <c r="Q34" s="24">
        <v>7.48E-4</v>
      </c>
      <c r="R34" s="24">
        <v>794738.7</v>
      </c>
      <c r="S34" s="24">
        <v>0.001054</v>
      </c>
      <c r="T34" s="24">
        <v>808802.0</v>
      </c>
      <c r="U34" s="24">
        <v>4.84E-4</v>
      </c>
      <c r="V34" s="24">
        <v>815412.2</v>
      </c>
      <c r="W34" s="24">
        <v>6.96E-4</v>
      </c>
      <c r="X34" s="24">
        <v>791334.0</v>
      </c>
      <c r="Y34" s="24">
        <v>9.6E-4</v>
      </c>
      <c r="Z34" s="24">
        <v>795535.0</v>
      </c>
      <c r="AA34" s="24">
        <v>0.001287</v>
      </c>
      <c r="AB34" s="24">
        <v>799736.0</v>
      </c>
      <c r="AC34" s="24">
        <v>6.26E-4</v>
      </c>
      <c r="AD34" s="24">
        <v>803040.1</v>
      </c>
      <c r="AE34" s="24">
        <v>0.001244</v>
      </c>
      <c r="AF34" s="26">
        <f t="shared" si="1"/>
        <v>0.002370692379</v>
      </c>
      <c r="AG34" s="26">
        <f t="shared" si="2"/>
        <v>0.01872164584</v>
      </c>
      <c r="AH34" s="26">
        <f t="shared" si="3"/>
        <v>0.000005054781191</v>
      </c>
      <c r="AI34" s="26">
        <f t="shared" si="4"/>
        <v>0.005313838727</v>
      </c>
      <c r="AJ34" s="26">
        <f t="shared" si="5"/>
        <v>0.000005054781191</v>
      </c>
      <c r="AK34" s="26">
        <f t="shared" si="6"/>
        <v>0.004307558162</v>
      </c>
      <c r="AL34" s="26">
        <f t="shared" si="7"/>
        <v>0.02207928424</v>
      </c>
      <c r="AM34" s="26">
        <f t="shared" si="8"/>
        <v>0.0304325629</v>
      </c>
      <c r="AN34" s="26">
        <f t="shared" si="9"/>
        <v>0.000005054781191</v>
      </c>
      <c r="AO34" s="26">
        <f t="shared" si="10"/>
        <v>0.005313838727</v>
      </c>
      <c r="AP34" s="26">
        <f t="shared" si="11"/>
        <v>0.01062262267</v>
      </c>
      <c r="AQ34" s="26">
        <f t="shared" si="12"/>
        <v>0.01479799831</v>
      </c>
      <c r="AR34" s="24">
        <f t="shared" si="13"/>
        <v>791334</v>
      </c>
      <c r="AS34" s="26">
        <v>0.137765817517</v>
      </c>
      <c r="AT34" s="26">
        <v>0.0838626818621</v>
      </c>
      <c r="AU34" s="26">
        <v>0.146824421358</v>
      </c>
      <c r="AV34" s="26">
        <v>0.0923610242991</v>
      </c>
      <c r="AW34" s="26">
        <v>0.146824421358</v>
      </c>
      <c r="AX34" s="26">
        <v>0.110520382331</v>
      </c>
      <c r="AY34" s="26">
        <v>0.118673963576</v>
      </c>
      <c r="AZ34" s="26">
        <v>0.0866940962129</v>
      </c>
      <c r="BA34" s="26">
        <v>0.146824421358</v>
      </c>
      <c r="BB34" s="26">
        <v>0.0960063044817</v>
      </c>
      <c r="BC34" s="26">
        <v>0.137507061873</v>
      </c>
      <c r="BD34" s="26">
        <v>0.0922740259303</v>
      </c>
      <c r="BE34" s="24">
        <v>791334.0</v>
      </c>
      <c r="BF34" s="24">
        <v>0.125649</v>
      </c>
      <c r="BG34" s="24">
        <v>792174.2</v>
      </c>
      <c r="BH34" s="24">
        <v>0.181218</v>
      </c>
      <c r="BI34" s="26">
        <f t="shared" si="14"/>
        <v>0.000005054781191</v>
      </c>
      <c r="BJ34" s="26">
        <f t="shared" si="15"/>
        <v>0.00106681157</v>
      </c>
      <c r="BK34" s="24">
        <v>791334.0</v>
      </c>
      <c r="BL34" s="24">
        <v>0.028895</v>
      </c>
      <c r="BM34" s="24">
        <v>791334.0</v>
      </c>
      <c r="BN34" s="24">
        <v>0.03025</v>
      </c>
      <c r="BO34" s="26">
        <f t="shared" si="16"/>
        <v>0.000005054781191</v>
      </c>
      <c r="BP34" s="26">
        <f t="shared" si="17"/>
        <v>0.000005054781191</v>
      </c>
    </row>
    <row r="35" ht="12.0" customHeight="1">
      <c r="A35" s="28"/>
      <c r="B35" s="4" t="s">
        <v>133</v>
      </c>
      <c r="C35" s="4">
        <v>977620.0</v>
      </c>
      <c r="D35" s="4">
        <v>1.10641</v>
      </c>
      <c r="E35" s="24">
        <v>1107333.0</v>
      </c>
      <c r="F35" s="24">
        <v>1.27E-4</v>
      </c>
      <c r="H35" s="24">
        <v>979597.0</v>
      </c>
      <c r="I35" s="24">
        <v>2.24E-4</v>
      </c>
      <c r="J35" s="24">
        <v>1009015.5</v>
      </c>
      <c r="K35" s="24">
        <v>4.03E-4</v>
      </c>
      <c r="L35" s="24">
        <v>977635.0</v>
      </c>
      <c r="M35" s="24">
        <v>5.95E-4</v>
      </c>
      <c r="N35" s="24">
        <v>997531.4</v>
      </c>
      <c r="O35" s="24">
        <v>0.00113</v>
      </c>
      <c r="P35" s="24">
        <v>979597.0</v>
      </c>
      <c r="Q35" s="24">
        <v>4.66E-4</v>
      </c>
      <c r="R35" s="24">
        <v>994095.6</v>
      </c>
      <c r="S35" s="24">
        <v>6.65E-4</v>
      </c>
      <c r="T35" s="24">
        <v>1003424.0</v>
      </c>
      <c r="U35" s="24">
        <v>3.05E-4</v>
      </c>
      <c r="V35" s="24">
        <v>1004332.6</v>
      </c>
      <c r="W35" s="24">
        <v>3.51E-4</v>
      </c>
      <c r="X35" s="24">
        <v>977635.0</v>
      </c>
      <c r="Y35" s="24">
        <v>5.78E-4</v>
      </c>
      <c r="Z35" s="24">
        <v>995118.1</v>
      </c>
      <c r="AA35" s="24">
        <v>8.96E-4</v>
      </c>
      <c r="AB35" s="24">
        <v>979597.0</v>
      </c>
      <c r="AC35" s="24">
        <v>3.48E-4</v>
      </c>
      <c r="AD35" s="24">
        <v>987093.4</v>
      </c>
      <c r="AE35" s="24">
        <v>5.41E-4</v>
      </c>
      <c r="AF35" s="26">
        <f t="shared" si="1"/>
        <v>0.002022258137</v>
      </c>
      <c r="AG35" s="26">
        <f t="shared" si="2"/>
        <v>0.03211421616</v>
      </c>
      <c r="AH35" s="26">
        <f t="shared" si="3"/>
        <v>0.00001534338496</v>
      </c>
      <c r="AI35" s="26">
        <f t="shared" si="4"/>
        <v>0.02036721835</v>
      </c>
      <c r="AJ35" s="26">
        <f t="shared" si="5"/>
        <v>0.002022258137</v>
      </c>
      <c r="AK35" s="26">
        <f t="shared" si="6"/>
        <v>0.01685276488</v>
      </c>
      <c r="AL35" s="26">
        <f t="shared" si="7"/>
        <v>0.02639471369</v>
      </c>
      <c r="AM35" s="26">
        <f t="shared" si="8"/>
        <v>0.02732411366</v>
      </c>
      <c r="AN35" s="26">
        <f t="shared" si="9"/>
        <v>0.00001534338496</v>
      </c>
      <c r="AO35" s="26">
        <f t="shared" si="10"/>
        <v>0.01789867229</v>
      </c>
      <c r="AP35" s="26">
        <f t="shared" si="11"/>
        <v>0.002022258137</v>
      </c>
      <c r="AQ35" s="26">
        <f t="shared" si="12"/>
        <v>0.009690268202</v>
      </c>
      <c r="AR35" s="24">
        <f t="shared" si="13"/>
        <v>977635</v>
      </c>
      <c r="AS35" s="26">
        <v>0.105189841736</v>
      </c>
      <c r="AT35" s="26">
        <v>0.0414340923194</v>
      </c>
      <c r="AU35" s="26">
        <v>0.178310907751</v>
      </c>
      <c r="AV35" s="26">
        <v>0.0681267872772</v>
      </c>
      <c r="AW35" s="26">
        <v>0.189149359799</v>
      </c>
      <c r="AX35" s="26">
        <v>0.110888363851</v>
      </c>
      <c r="AY35" s="26">
        <v>0.10015451432</v>
      </c>
      <c r="AZ35" s="26">
        <v>0.0493729755102</v>
      </c>
      <c r="BA35" s="26">
        <v>0.209693678342</v>
      </c>
      <c r="BB35" s="26">
        <v>0.101455153959</v>
      </c>
      <c r="BC35" s="26">
        <v>0.121521970537</v>
      </c>
      <c r="BD35" s="26">
        <v>0.0761016351433</v>
      </c>
      <c r="BE35" s="24">
        <v>977635.0</v>
      </c>
      <c r="BF35" s="24">
        <v>0.181057</v>
      </c>
      <c r="BG35" s="24">
        <v>977635.0</v>
      </c>
      <c r="BH35" s="24">
        <v>0.188686</v>
      </c>
      <c r="BI35" s="26">
        <f t="shared" si="14"/>
        <v>0.00001534338496</v>
      </c>
      <c r="BJ35" s="26">
        <f t="shared" si="15"/>
        <v>0.00001534338496</v>
      </c>
      <c r="BK35" s="24">
        <v>977635.0</v>
      </c>
      <c r="BL35" s="24">
        <v>0.024296</v>
      </c>
      <c r="BM35" s="24">
        <v>977635.0</v>
      </c>
      <c r="BN35" s="24">
        <v>0.025764</v>
      </c>
      <c r="BO35" s="26">
        <f t="shared" si="16"/>
        <v>0.00001534338496</v>
      </c>
      <c r="BP35" s="26">
        <f t="shared" si="17"/>
        <v>0.00001534338496</v>
      </c>
    </row>
    <row r="36" ht="12.0" customHeight="1">
      <c r="A36" s="28"/>
      <c r="B36" s="4" t="s">
        <v>134</v>
      </c>
      <c r="C36" s="4">
        <v>784640.0</v>
      </c>
      <c r="D36" s="4">
        <v>0.937247</v>
      </c>
      <c r="E36" s="24">
        <v>1144520.9</v>
      </c>
      <c r="F36" s="24">
        <v>1.28E-4</v>
      </c>
      <c r="H36" s="24">
        <v>784632.0</v>
      </c>
      <c r="I36" s="24">
        <v>4.93E-4</v>
      </c>
      <c r="J36" s="24">
        <v>805557.7</v>
      </c>
      <c r="K36" s="24">
        <v>6.84E-4</v>
      </c>
      <c r="L36" s="24">
        <v>784632.0</v>
      </c>
      <c r="M36" s="24">
        <v>9.38E-4</v>
      </c>
      <c r="N36" s="24">
        <v>798353.0</v>
      </c>
      <c r="O36" s="24">
        <v>0.001346</v>
      </c>
      <c r="P36" s="24">
        <v>784632.0</v>
      </c>
      <c r="Q36" s="24">
        <v>5.09E-4</v>
      </c>
      <c r="R36" s="24">
        <v>813567.8</v>
      </c>
      <c r="S36" s="24">
        <v>7.1E-4</v>
      </c>
      <c r="T36" s="24">
        <v>806712.0</v>
      </c>
      <c r="U36" s="24">
        <v>4.63E-4</v>
      </c>
      <c r="V36" s="24">
        <v>811801.6</v>
      </c>
      <c r="W36" s="24">
        <v>5.74E-4</v>
      </c>
      <c r="X36" s="24">
        <v>784632.0</v>
      </c>
      <c r="Y36" s="24">
        <v>6.19E-4</v>
      </c>
      <c r="Z36" s="24">
        <v>826134.9</v>
      </c>
      <c r="AA36" s="24">
        <v>7.6E-4</v>
      </c>
      <c r="AB36" s="24">
        <v>784632.0</v>
      </c>
      <c r="AC36" s="24">
        <v>4.22E-4</v>
      </c>
      <c r="AD36" s="24">
        <v>821974.9</v>
      </c>
      <c r="AE36" s="24">
        <v>6.09E-4</v>
      </c>
      <c r="AF36" s="26">
        <f t="shared" si="1"/>
        <v>-0.00001019575856</v>
      </c>
      <c r="AG36" s="26">
        <f t="shared" si="2"/>
        <v>0.02665897737</v>
      </c>
      <c r="AH36" s="26">
        <f t="shared" si="3"/>
        <v>-0.00001019575856</v>
      </c>
      <c r="AI36" s="26">
        <f t="shared" si="4"/>
        <v>0.01747680465</v>
      </c>
      <c r="AJ36" s="26">
        <f t="shared" si="5"/>
        <v>-0.00001019575856</v>
      </c>
      <c r="AK36" s="26">
        <f t="shared" si="6"/>
        <v>0.03686760808</v>
      </c>
      <c r="AL36" s="26">
        <f t="shared" si="7"/>
        <v>0.02813009788</v>
      </c>
      <c r="AM36" s="26">
        <f t="shared" si="8"/>
        <v>0.03461663948</v>
      </c>
      <c r="AN36" s="26">
        <f t="shared" si="9"/>
        <v>-0.00001019575856</v>
      </c>
      <c r="AO36" s="26">
        <f t="shared" si="10"/>
        <v>0.05288399776</v>
      </c>
      <c r="AP36" s="26">
        <f t="shared" si="11"/>
        <v>-0.00001019575856</v>
      </c>
      <c r="AQ36" s="26">
        <f t="shared" si="12"/>
        <v>0.0475822033</v>
      </c>
      <c r="AR36" s="24">
        <f t="shared" si="13"/>
        <v>784632</v>
      </c>
      <c r="AS36" s="26">
        <v>0.329880463823</v>
      </c>
      <c r="AT36" s="26">
        <v>0.273614253823</v>
      </c>
      <c r="AU36" s="26">
        <v>0.331108902214</v>
      </c>
      <c r="AV36" s="26">
        <v>0.257056385306</v>
      </c>
      <c r="AW36" s="26">
        <v>0.342921192299</v>
      </c>
      <c r="AX36" s="26">
        <v>0.238861002732</v>
      </c>
      <c r="AY36" s="26">
        <v>0.316964797303</v>
      </c>
      <c r="AZ36" s="26">
        <v>0.278789270143</v>
      </c>
      <c r="BA36" s="26">
        <v>0.294513687459</v>
      </c>
      <c r="BB36" s="26">
        <v>0.232997359063</v>
      </c>
      <c r="BC36" s="26">
        <v>0.30905251027</v>
      </c>
      <c r="BD36" s="26">
        <v>0.251737031645</v>
      </c>
      <c r="BE36" s="24">
        <v>784632.0</v>
      </c>
      <c r="BF36" s="24">
        <v>0.118993</v>
      </c>
      <c r="BG36" s="24">
        <v>784632.0</v>
      </c>
      <c r="BH36" s="24">
        <v>0.121911</v>
      </c>
      <c r="BI36" s="26">
        <f t="shared" si="14"/>
        <v>-0.00001019575856</v>
      </c>
      <c r="BJ36" s="26">
        <f t="shared" si="15"/>
        <v>-0.00001019575856</v>
      </c>
      <c r="BK36" s="24">
        <v>784632.0</v>
      </c>
      <c r="BL36" s="24">
        <v>0.019308</v>
      </c>
      <c r="BM36" s="24">
        <v>784632.0</v>
      </c>
      <c r="BN36" s="24">
        <v>0.020787</v>
      </c>
      <c r="BO36" s="26">
        <f t="shared" si="16"/>
        <v>-0.00001019575856</v>
      </c>
      <c r="BP36" s="26">
        <f t="shared" si="17"/>
        <v>-0.00001019575856</v>
      </c>
    </row>
    <row r="37" ht="12.0" customHeight="1">
      <c r="A37" s="28"/>
      <c r="B37" s="4" t="s">
        <v>135</v>
      </c>
      <c r="C37" s="4">
        <v>847910.0</v>
      </c>
      <c r="D37" s="4">
        <v>0.876105</v>
      </c>
      <c r="E37" s="24">
        <v>1010881.1</v>
      </c>
      <c r="F37" s="24">
        <v>1.11E-4</v>
      </c>
      <c r="H37" s="24">
        <v>847917.0</v>
      </c>
      <c r="I37" s="24">
        <v>3.28E-4</v>
      </c>
      <c r="J37" s="24">
        <v>851394.8</v>
      </c>
      <c r="K37" s="24">
        <v>4.63E-4</v>
      </c>
      <c r="L37" s="24">
        <v>847917.0</v>
      </c>
      <c r="M37" s="24">
        <v>6.49E-4</v>
      </c>
      <c r="N37" s="24">
        <v>862390.6</v>
      </c>
      <c r="O37" s="24">
        <v>8.17E-4</v>
      </c>
      <c r="P37" s="24">
        <v>847917.0</v>
      </c>
      <c r="Q37" s="24">
        <v>4.42E-4</v>
      </c>
      <c r="R37" s="24">
        <v>896065.1</v>
      </c>
      <c r="S37" s="24">
        <v>5.14E-4</v>
      </c>
      <c r="T37" s="24">
        <v>847917.0</v>
      </c>
      <c r="U37" s="24">
        <v>2.79E-4</v>
      </c>
      <c r="V37" s="24">
        <v>854695.5</v>
      </c>
      <c r="W37" s="24">
        <v>3.84E-4</v>
      </c>
      <c r="X37" s="24">
        <v>847917.0</v>
      </c>
      <c r="Y37" s="24">
        <v>6.56E-4</v>
      </c>
      <c r="Z37" s="24">
        <v>865393.9</v>
      </c>
      <c r="AA37" s="24">
        <v>8.63E-4</v>
      </c>
      <c r="AB37" s="24">
        <v>887887.0</v>
      </c>
      <c r="AC37" s="24">
        <v>2.99E-4</v>
      </c>
      <c r="AD37" s="24">
        <v>910370.1</v>
      </c>
      <c r="AE37" s="24">
        <v>3.78E-4</v>
      </c>
      <c r="AF37" s="26">
        <f t="shared" si="1"/>
        <v>0.000008255593164</v>
      </c>
      <c r="AG37" s="26">
        <f t="shared" si="2"/>
        <v>0.004109870151</v>
      </c>
      <c r="AH37" s="26">
        <f t="shared" si="3"/>
        <v>0.000008255593164</v>
      </c>
      <c r="AI37" s="26">
        <f t="shared" si="4"/>
        <v>0.01707799177</v>
      </c>
      <c r="AJ37" s="26">
        <f t="shared" si="5"/>
        <v>0.000008255593164</v>
      </c>
      <c r="AK37" s="26">
        <f t="shared" si="6"/>
        <v>0.05679270206</v>
      </c>
      <c r="AL37" s="26">
        <f t="shared" si="7"/>
        <v>0.000008255593164</v>
      </c>
      <c r="AM37" s="26">
        <f t="shared" si="8"/>
        <v>0.008002618202</v>
      </c>
      <c r="AN37" s="26">
        <f t="shared" si="9"/>
        <v>0.000008255593164</v>
      </c>
      <c r="AO37" s="26">
        <f t="shared" si="10"/>
        <v>0.02061999505</v>
      </c>
      <c r="AP37" s="26">
        <f t="shared" si="11"/>
        <v>0.04714769256</v>
      </c>
      <c r="AQ37" s="26">
        <f t="shared" si="12"/>
        <v>0.07366359637</v>
      </c>
      <c r="AR37" s="24">
        <f t="shared" si="13"/>
        <v>847917</v>
      </c>
      <c r="AS37" s="26">
        <v>0.237960960067</v>
      </c>
      <c r="AT37" s="26">
        <v>0.149150221373</v>
      </c>
      <c r="AU37" s="26">
        <v>0.180933612987</v>
      </c>
      <c r="AV37" s="26">
        <v>0.126367150434</v>
      </c>
      <c r="AW37" s="26">
        <v>0.227814336739</v>
      </c>
      <c r="AX37" s="26">
        <v>0.1142499653</v>
      </c>
      <c r="AY37" s="26">
        <v>0.227814336739</v>
      </c>
      <c r="AZ37" s="26">
        <v>0.16263907639</v>
      </c>
      <c r="BA37" s="26">
        <v>0.226790590403</v>
      </c>
      <c r="BB37" s="26">
        <v>0.139424859978</v>
      </c>
      <c r="BC37" s="26">
        <v>0.176798649271</v>
      </c>
      <c r="BD37" s="26">
        <v>0.0761886203624</v>
      </c>
      <c r="BE37" s="24">
        <v>847917.0</v>
      </c>
      <c r="BF37" s="24">
        <v>0.125778</v>
      </c>
      <c r="BG37" s="24">
        <v>847917.0</v>
      </c>
      <c r="BH37" s="24">
        <v>0.130417</v>
      </c>
      <c r="BI37" s="26">
        <f t="shared" si="14"/>
        <v>0.000008255593164</v>
      </c>
      <c r="BJ37" s="26">
        <f t="shared" si="15"/>
        <v>0.000008255593164</v>
      </c>
      <c r="BK37" s="24">
        <v>847917.0</v>
      </c>
      <c r="BL37" s="24">
        <v>0.021814</v>
      </c>
      <c r="BM37" s="24">
        <v>847917.0</v>
      </c>
      <c r="BN37" s="24">
        <v>0.023941</v>
      </c>
      <c r="BO37" s="26">
        <f t="shared" si="16"/>
        <v>0.000008255593164</v>
      </c>
      <c r="BP37" s="26">
        <f t="shared" si="17"/>
        <v>0.000008255593164</v>
      </c>
    </row>
    <row r="38" ht="12.0" customHeight="1">
      <c r="A38" s="28"/>
      <c r="B38" s="4" t="s">
        <v>136</v>
      </c>
      <c r="C38" s="4">
        <v>947200.0</v>
      </c>
      <c r="D38" s="4">
        <v>1.381097</v>
      </c>
      <c r="E38" s="24">
        <v>994756.9</v>
      </c>
      <c r="F38" s="24">
        <v>1.51E-4</v>
      </c>
      <c r="H38" s="24">
        <v>947311.0</v>
      </c>
      <c r="I38" s="24">
        <v>5.87E-4</v>
      </c>
      <c r="J38" s="24">
        <v>952202.5</v>
      </c>
      <c r="K38" s="24">
        <v>7.84E-4</v>
      </c>
      <c r="L38" s="24">
        <v>947208.0</v>
      </c>
      <c r="M38" s="24">
        <v>0.001287</v>
      </c>
      <c r="N38" s="24">
        <v>958996.8</v>
      </c>
      <c r="O38" s="24">
        <v>0.001981</v>
      </c>
      <c r="P38" s="24">
        <v>947208.0</v>
      </c>
      <c r="Q38" s="24">
        <v>4.22E-4</v>
      </c>
      <c r="R38" s="24">
        <v>961050.1</v>
      </c>
      <c r="S38" s="24">
        <v>7.6E-4</v>
      </c>
      <c r="T38" s="24">
        <v>947311.0</v>
      </c>
      <c r="U38" s="24">
        <v>5.91E-4</v>
      </c>
      <c r="V38" s="24">
        <v>948706.5</v>
      </c>
      <c r="W38" s="24">
        <v>8.01E-4</v>
      </c>
      <c r="X38" s="24">
        <v>947208.0</v>
      </c>
      <c r="Y38" s="24">
        <v>8.78E-4</v>
      </c>
      <c r="Z38" s="24">
        <v>958996.8</v>
      </c>
      <c r="AA38" s="24">
        <v>0.001145</v>
      </c>
      <c r="AB38" s="24">
        <v>947208.0</v>
      </c>
      <c r="AC38" s="24">
        <v>4.91E-4</v>
      </c>
      <c r="AD38" s="24">
        <v>961618.6</v>
      </c>
      <c r="AE38" s="24">
        <v>7.59E-4</v>
      </c>
      <c r="AF38" s="26">
        <f t="shared" si="1"/>
        <v>0.0001171875</v>
      </c>
      <c r="AG38" s="26">
        <f t="shared" si="2"/>
        <v>0.005281355574</v>
      </c>
      <c r="AH38" s="26">
        <f t="shared" si="3"/>
        <v>0.000008445945946</v>
      </c>
      <c r="AI38" s="26">
        <f t="shared" si="4"/>
        <v>0.01245439189</v>
      </c>
      <c r="AJ38" s="26">
        <f t="shared" si="5"/>
        <v>0.000008445945946</v>
      </c>
      <c r="AK38" s="26">
        <f t="shared" si="6"/>
        <v>0.01462214949</v>
      </c>
      <c r="AL38" s="26">
        <f t="shared" si="7"/>
        <v>0.0001171875</v>
      </c>
      <c r="AM38" s="26">
        <f t="shared" si="8"/>
        <v>0.001590477196</v>
      </c>
      <c r="AN38" s="26">
        <f t="shared" si="9"/>
        <v>0.000008445945946</v>
      </c>
      <c r="AO38" s="26">
        <f t="shared" si="10"/>
        <v>0.01245439189</v>
      </c>
      <c r="AP38" s="26">
        <f t="shared" si="11"/>
        <v>0.000008445945946</v>
      </c>
      <c r="AQ38" s="26">
        <f t="shared" si="12"/>
        <v>0.01522233953</v>
      </c>
      <c r="AR38" s="24">
        <f t="shared" si="13"/>
        <v>947208</v>
      </c>
      <c r="AS38" s="26">
        <v>0.998648480853</v>
      </c>
      <c r="AT38" s="26">
        <v>0.227004717306</v>
      </c>
      <c r="AU38" s="26">
        <v>0.998648669503</v>
      </c>
      <c r="AV38" s="26">
        <v>0.221120832842</v>
      </c>
      <c r="AW38" s="26">
        <v>0.998648669503</v>
      </c>
      <c r="AX38" s="26">
        <v>0.414542615435</v>
      </c>
      <c r="AY38" s="26">
        <v>0.998648480853</v>
      </c>
      <c r="AZ38" s="26">
        <v>0.133889751891</v>
      </c>
      <c r="BA38" s="26">
        <v>0.998592564591</v>
      </c>
      <c r="BB38" s="26">
        <v>0.140690729502</v>
      </c>
      <c r="BC38" s="26">
        <v>0.998648627802</v>
      </c>
      <c r="BD38" s="26">
        <v>0.232273817674</v>
      </c>
      <c r="BE38" s="24">
        <v>947208.0</v>
      </c>
      <c r="BF38" s="24">
        <v>0.229058</v>
      </c>
      <c r="BG38" s="24">
        <v>947208.0</v>
      </c>
      <c r="BH38" s="24">
        <v>0.231947</v>
      </c>
      <c r="BI38" s="26">
        <f t="shared" si="14"/>
        <v>0.000008445945946</v>
      </c>
      <c r="BJ38" s="26">
        <f t="shared" si="15"/>
        <v>0.000008445945946</v>
      </c>
      <c r="BK38" s="24">
        <v>947208.0</v>
      </c>
      <c r="BL38" s="24">
        <v>0.03027</v>
      </c>
      <c r="BM38" s="24">
        <v>947208.0</v>
      </c>
      <c r="BN38" s="24">
        <v>0.032924</v>
      </c>
      <c r="BO38" s="26">
        <f t="shared" si="16"/>
        <v>0.000008445945946</v>
      </c>
      <c r="BP38" s="26">
        <f t="shared" si="17"/>
        <v>0.000008445945946</v>
      </c>
    </row>
    <row r="39" ht="12.0" customHeight="1">
      <c r="A39" s="28"/>
      <c r="B39" s="4" t="s">
        <v>137</v>
      </c>
      <c r="C39" s="4">
        <v>871350.0</v>
      </c>
      <c r="D39" s="4">
        <v>1.667848</v>
      </c>
      <c r="E39" s="24">
        <v>1130157.0</v>
      </c>
      <c r="F39" s="24">
        <v>1.41E-4</v>
      </c>
      <c r="H39" s="24">
        <v>871626.0</v>
      </c>
      <c r="I39" s="24">
        <v>4.39E-4</v>
      </c>
      <c r="J39" s="24">
        <v>896660.7</v>
      </c>
      <c r="K39" s="24">
        <v>6.23E-4</v>
      </c>
      <c r="L39" s="24">
        <v>871357.0</v>
      </c>
      <c r="M39" s="24">
        <v>8.44E-4</v>
      </c>
      <c r="N39" s="24">
        <v>875480.8</v>
      </c>
      <c r="O39" s="24">
        <v>0.001454</v>
      </c>
      <c r="P39" s="24">
        <v>871357.0</v>
      </c>
      <c r="Q39" s="24">
        <v>6.31E-4</v>
      </c>
      <c r="R39" s="24">
        <v>889721.3</v>
      </c>
      <c r="S39" s="24">
        <v>8.8E-4</v>
      </c>
      <c r="T39" s="24">
        <v>871357.0</v>
      </c>
      <c r="U39" s="24">
        <v>4.25E-4</v>
      </c>
      <c r="V39" s="24">
        <v>879900.8</v>
      </c>
      <c r="W39" s="24">
        <v>5.21E-4</v>
      </c>
      <c r="X39" s="24">
        <v>871357.0</v>
      </c>
      <c r="Y39" s="24">
        <v>6.96E-4</v>
      </c>
      <c r="Z39" s="24">
        <v>878705.5</v>
      </c>
      <c r="AA39" s="24">
        <v>0.001016</v>
      </c>
      <c r="AB39" s="24">
        <v>871357.0</v>
      </c>
      <c r="AC39" s="24">
        <v>4.51E-4</v>
      </c>
      <c r="AD39" s="24">
        <v>911699.1</v>
      </c>
      <c r="AE39" s="24">
        <v>8.02E-4</v>
      </c>
      <c r="AF39" s="26">
        <f t="shared" si="1"/>
        <v>0.0003167498709</v>
      </c>
      <c r="AG39" s="26">
        <f t="shared" si="2"/>
        <v>0.02904768463</v>
      </c>
      <c r="AH39" s="26">
        <f t="shared" si="3"/>
        <v>0.000008033511218</v>
      </c>
      <c r="AI39" s="26">
        <f t="shared" si="4"/>
        <v>0.004740689734</v>
      </c>
      <c r="AJ39" s="26">
        <f t="shared" si="5"/>
        <v>0.000008033511218</v>
      </c>
      <c r="AK39" s="26">
        <f t="shared" si="6"/>
        <v>0.02108372066</v>
      </c>
      <c r="AL39" s="26">
        <f t="shared" si="7"/>
        <v>0.000008033511218</v>
      </c>
      <c r="AM39" s="26">
        <f t="shared" si="8"/>
        <v>0.009813278246</v>
      </c>
      <c r="AN39" s="26">
        <f t="shared" si="9"/>
        <v>0.000008033511218</v>
      </c>
      <c r="AO39" s="26">
        <f t="shared" si="10"/>
        <v>0.008441498824</v>
      </c>
      <c r="AP39" s="26">
        <f t="shared" si="11"/>
        <v>0.000008033511218</v>
      </c>
      <c r="AQ39" s="26">
        <f t="shared" si="12"/>
        <v>0.04630642107</v>
      </c>
      <c r="AR39" s="24">
        <f t="shared" si="13"/>
        <v>871357</v>
      </c>
      <c r="AS39" s="26">
        <v>0.259428364459</v>
      </c>
      <c r="AT39" s="26">
        <v>0.200017365225</v>
      </c>
      <c r="AU39" s="26">
        <v>0.263033922918</v>
      </c>
      <c r="AV39" s="26">
        <v>0.204686356988</v>
      </c>
      <c r="AW39" s="26">
        <v>0.263033922918</v>
      </c>
      <c r="AX39" s="26">
        <v>0.196469954479</v>
      </c>
      <c r="AY39" s="26">
        <v>0.268721948582</v>
      </c>
      <c r="AZ39" s="26">
        <v>0.204081722316</v>
      </c>
      <c r="BA39" s="26">
        <v>0.263033922918</v>
      </c>
      <c r="BB39" s="26">
        <v>0.208021748926</v>
      </c>
      <c r="BC39" s="26">
        <v>0.263033922918</v>
      </c>
      <c r="BD39" s="26">
        <v>0.189994318127</v>
      </c>
      <c r="BE39" s="24">
        <v>871357.0</v>
      </c>
      <c r="BF39" s="24">
        <v>0.182973</v>
      </c>
      <c r="BG39" s="24">
        <v>871357.0</v>
      </c>
      <c r="BH39" s="24">
        <v>0.185025</v>
      </c>
      <c r="BI39" s="26">
        <f t="shared" si="14"/>
        <v>0.000008033511218</v>
      </c>
      <c r="BJ39" s="26">
        <f t="shared" si="15"/>
        <v>0.000008033511218</v>
      </c>
      <c r="BK39" s="24">
        <v>871357.0</v>
      </c>
      <c r="BL39" s="24">
        <v>0.023097</v>
      </c>
      <c r="BM39" s="24">
        <v>871357.0</v>
      </c>
      <c r="BN39" s="24">
        <v>0.024749</v>
      </c>
      <c r="BO39" s="26">
        <f t="shared" si="16"/>
        <v>0.000008033511218</v>
      </c>
      <c r="BP39" s="26">
        <f t="shared" si="17"/>
        <v>0.000008033511218</v>
      </c>
    </row>
    <row r="40" ht="12.0" customHeight="1">
      <c r="A40" s="28"/>
      <c r="B40" s="4" t="s">
        <v>138</v>
      </c>
      <c r="C40" s="4">
        <v>902230.0</v>
      </c>
      <c r="D40" s="4">
        <v>1.253756</v>
      </c>
      <c r="E40" s="24">
        <v>1514315.1</v>
      </c>
      <c r="F40" s="24">
        <v>1.22E-4</v>
      </c>
      <c r="H40" s="24">
        <v>902495.0</v>
      </c>
      <c r="I40" s="24">
        <v>4.72E-4</v>
      </c>
      <c r="J40" s="24">
        <v>912099.6</v>
      </c>
      <c r="K40" s="24">
        <v>6.15E-4</v>
      </c>
      <c r="L40" s="24">
        <v>902220.0</v>
      </c>
      <c r="M40" s="24">
        <v>8.78E-4</v>
      </c>
      <c r="N40" s="24">
        <v>943022.4</v>
      </c>
      <c r="O40" s="24">
        <v>0.001191</v>
      </c>
      <c r="P40" s="24">
        <v>902220.0</v>
      </c>
      <c r="Q40" s="24">
        <v>6.6E-4</v>
      </c>
      <c r="R40" s="24">
        <v>940297.5</v>
      </c>
      <c r="S40" s="24">
        <v>8.22E-4</v>
      </c>
      <c r="T40" s="24">
        <v>902495.0</v>
      </c>
      <c r="U40" s="24">
        <v>5.22E-4</v>
      </c>
      <c r="V40" s="24">
        <v>907358.6</v>
      </c>
      <c r="W40" s="24">
        <v>5.9E-4</v>
      </c>
      <c r="X40" s="24">
        <v>902220.0</v>
      </c>
      <c r="Y40" s="24">
        <v>7.01E-4</v>
      </c>
      <c r="Z40" s="24">
        <v>903435.9</v>
      </c>
      <c r="AA40" s="24">
        <v>9.37E-4</v>
      </c>
      <c r="AB40" s="24">
        <v>904219.0</v>
      </c>
      <c r="AC40" s="24">
        <v>3.69E-4</v>
      </c>
      <c r="AD40" s="24">
        <v>952553.4</v>
      </c>
      <c r="AE40" s="24">
        <v>6.21E-4</v>
      </c>
      <c r="AF40" s="26">
        <f t="shared" si="1"/>
        <v>0.0002937166798</v>
      </c>
      <c r="AG40" s="26">
        <f t="shared" si="2"/>
        <v>0.01093911752</v>
      </c>
      <c r="AH40" s="26">
        <f t="shared" si="3"/>
        <v>-0.00001108364829</v>
      </c>
      <c r="AI40" s="26">
        <f t="shared" si="4"/>
        <v>0.04521286147</v>
      </c>
      <c r="AJ40" s="26">
        <f t="shared" si="5"/>
        <v>-0.00001108364829</v>
      </c>
      <c r="AK40" s="26">
        <f t="shared" si="6"/>
        <v>0.04219267814</v>
      </c>
      <c r="AL40" s="26">
        <f t="shared" si="7"/>
        <v>0.0002937166798</v>
      </c>
      <c r="AM40" s="26">
        <f t="shared" si="8"/>
        <v>0.005684359864</v>
      </c>
      <c r="AN40" s="26">
        <f t="shared" si="9"/>
        <v>-0.00001108364829</v>
      </c>
      <c r="AO40" s="26">
        <f t="shared" si="10"/>
        <v>0.001336577148</v>
      </c>
      <c r="AP40" s="26">
        <f t="shared" si="11"/>
        <v>0.002204537646</v>
      </c>
      <c r="AQ40" s="26">
        <f t="shared" si="12"/>
        <v>0.05577668665</v>
      </c>
      <c r="AR40" s="24">
        <f t="shared" si="13"/>
        <v>902220</v>
      </c>
      <c r="AS40" s="26">
        <v>0.442993717058</v>
      </c>
      <c r="AT40" s="26">
        <v>0.402111132607</v>
      </c>
      <c r="AU40" s="26">
        <v>0.400852332342</v>
      </c>
      <c r="AV40" s="26">
        <v>0.365949910055</v>
      </c>
      <c r="AW40" s="26">
        <v>0.441929690297</v>
      </c>
      <c r="AX40" s="26">
        <v>0.375138799582</v>
      </c>
      <c r="AY40" s="26">
        <v>0.442993717058</v>
      </c>
      <c r="AZ40" s="26">
        <v>0.400070469914</v>
      </c>
      <c r="BA40" s="26">
        <v>0.441490942226</v>
      </c>
      <c r="BB40" s="26">
        <v>0.38396589995</v>
      </c>
      <c r="BC40" s="26">
        <v>0.441929690297</v>
      </c>
      <c r="BD40" s="26">
        <v>0.376225323881</v>
      </c>
      <c r="BE40" s="24">
        <v>902220.0</v>
      </c>
      <c r="BF40" s="24">
        <v>0.148023</v>
      </c>
      <c r="BG40" s="24">
        <v>902220.0</v>
      </c>
      <c r="BH40" s="24">
        <v>0.155273</v>
      </c>
      <c r="BI40" s="26">
        <f t="shared" si="14"/>
        <v>-0.00001108364829</v>
      </c>
      <c r="BJ40" s="26">
        <f t="shared" si="15"/>
        <v>-0.00001108364829</v>
      </c>
      <c r="BK40" s="24">
        <v>902220.0</v>
      </c>
      <c r="BL40" s="24">
        <v>0.017271</v>
      </c>
      <c r="BM40" s="24">
        <v>902220.0</v>
      </c>
      <c r="BN40" s="24">
        <v>0.019267</v>
      </c>
      <c r="BO40" s="26">
        <f t="shared" si="16"/>
        <v>-0.00001108364829</v>
      </c>
      <c r="BP40" s="26">
        <f t="shared" si="17"/>
        <v>-0.00001108364829</v>
      </c>
    </row>
    <row r="41" ht="12.0" customHeight="1">
      <c r="A41" s="28"/>
      <c r="B41" s="4" t="s">
        <v>139</v>
      </c>
      <c r="C41" s="4">
        <v>753030.0</v>
      </c>
      <c r="D41" s="4">
        <v>1.052518</v>
      </c>
      <c r="E41" s="24">
        <v>853467.0</v>
      </c>
      <c r="F41" s="24">
        <v>1.62E-4</v>
      </c>
      <c r="H41" s="24">
        <v>753306.0</v>
      </c>
      <c r="I41" s="24">
        <v>4.32E-4</v>
      </c>
      <c r="J41" s="24">
        <v>762601.3</v>
      </c>
      <c r="K41" s="24">
        <v>6.58E-4</v>
      </c>
      <c r="L41" s="24">
        <v>753039.0</v>
      </c>
      <c r="M41" s="24">
        <v>0.001394</v>
      </c>
      <c r="N41" s="24">
        <v>753039.0</v>
      </c>
      <c r="O41" s="24">
        <v>0.002224</v>
      </c>
      <c r="P41" s="24">
        <v>753039.0</v>
      </c>
      <c r="Q41" s="24">
        <v>5.65E-4</v>
      </c>
      <c r="R41" s="24">
        <v>772121.5</v>
      </c>
      <c r="S41" s="24">
        <v>8.71E-4</v>
      </c>
      <c r="T41" s="24">
        <v>759355.0</v>
      </c>
      <c r="U41" s="24">
        <v>4.16E-4</v>
      </c>
      <c r="V41" s="24">
        <v>759355.0</v>
      </c>
      <c r="W41" s="24">
        <v>5.41E-4</v>
      </c>
      <c r="X41" s="24">
        <v>753039.0</v>
      </c>
      <c r="Y41" s="24">
        <v>8.95E-4</v>
      </c>
      <c r="Z41" s="24">
        <v>753039.0</v>
      </c>
      <c r="AA41" s="24">
        <v>0.001269</v>
      </c>
      <c r="AB41" s="24">
        <v>759088.0</v>
      </c>
      <c r="AC41" s="24">
        <v>5.24E-4</v>
      </c>
      <c r="AD41" s="24">
        <v>791178.2</v>
      </c>
      <c r="AE41" s="24">
        <v>6.91E-4</v>
      </c>
      <c r="AF41" s="26">
        <f t="shared" si="1"/>
        <v>0.0003665192622</v>
      </c>
      <c r="AG41" s="26">
        <f t="shared" si="2"/>
        <v>0.01271038338</v>
      </c>
      <c r="AH41" s="26">
        <f t="shared" si="3"/>
        <v>0.00001195171507</v>
      </c>
      <c r="AI41" s="26">
        <f t="shared" si="4"/>
        <v>0.00001195171507</v>
      </c>
      <c r="AJ41" s="26">
        <f t="shared" si="5"/>
        <v>0.00001195171507</v>
      </c>
      <c r="AK41" s="26">
        <f t="shared" si="6"/>
        <v>0.02535290759</v>
      </c>
      <c r="AL41" s="26">
        <f t="shared" si="7"/>
        <v>0.008399399758</v>
      </c>
      <c r="AM41" s="26">
        <f t="shared" si="8"/>
        <v>0.008399399758</v>
      </c>
      <c r="AN41" s="26">
        <f t="shared" si="9"/>
        <v>0.00001195171507</v>
      </c>
      <c r="AO41" s="26">
        <f t="shared" si="10"/>
        <v>0.00001195171507</v>
      </c>
      <c r="AP41" s="26">
        <f t="shared" si="11"/>
        <v>0.008044832211</v>
      </c>
      <c r="AQ41" s="26">
        <f t="shared" si="12"/>
        <v>0.05065960188</v>
      </c>
      <c r="AR41" s="24">
        <f t="shared" si="13"/>
        <v>753039</v>
      </c>
      <c r="AS41" s="26">
        <v>0.355184264001</v>
      </c>
      <c r="AT41" s="26">
        <v>0.203652145438</v>
      </c>
      <c r="AU41" s="26">
        <v>0.3605475739</v>
      </c>
      <c r="AV41" s="26">
        <v>0.223443721272</v>
      </c>
      <c r="AW41" s="26">
        <v>0.360247819563</v>
      </c>
      <c r="AX41" s="26">
        <v>0.213908766635</v>
      </c>
      <c r="AY41" s="26">
        <v>0.355184264001</v>
      </c>
      <c r="AZ41" s="26">
        <v>0.190436505314</v>
      </c>
      <c r="BA41" s="26">
        <v>0.3605475739</v>
      </c>
      <c r="BB41" s="26">
        <v>0.184090108774</v>
      </c>
      <c r="BC41" s="26">
        <v>0.35541099037</v>
      </c>
      <c r="BD41" s="26">
        <v>0.176670928414</v>
      </c>
      <c r="BE41" s="24">
        <v>753039.0</v>
      </c>
      <c r="BF41" s="24">
        <v>0.177864</v>
      </c>
      <c r="BG41" s="24">
        <v>753039.0</v>
      </c>
      <c r="BH41" s="24">
        <v>0.220848</v>
      </c>
      <c r="BI41" s="26">
        <f t="shared" si="14"/>
        <v>0.00001195171507</v>
      </c>
      <c r="BJ41" s="26">
        <f t="shared" si="15"/>
        <v>0.00001195171507</v>
      </c>
      <c r="BK41" s="24">
        <v>753039.0</v>
      </c>
      <c r="BL41" s="24">
        <v>0.029031</v>
      </c>
      <c r="BM41" s="24">
        <v>753039.0</v>
      </c>
      <c r="BN41" s="24">
        <v>0.031526</v>
      </c>
      <c r="BO41" s="26">
        <f t="shared" si="16"/>
        <v>0.00001195171507</v>
      </c>
      <c r="BP41" s="26">
        <f t="shared" si="17"/>
        <v>0.00001195171507</v>
      </c>
    </row>
    <row r="42" ht="12.0" customHeight="1">
      <c r="A42" s="28"/>
      <c r="B42" s="4" t="s">
        <v>140</v>
      </c>
      <c r="C42" s="4">
        <v>825320.0</v>
      </c>
      <c r="D42" s="4">
        <v>0.885685</v>
      </c>
      <c r="E42" s="24">
        <v>968518.2</v>
      </c>
      <c r="F42" s="24">
        <v>1.52E-4</v>
      </c>
      <c r="H42" s="24">
        <v>825313.0</v>
      </c>
      <c r="I42" s="24">
        <v>2.6E-4</v>
      </c>
      <c r="J42" s="24">
        <v>827144.7</v>
      </c>
      <c r="K42" s="24">
        <v>6.04E-4</v>
      </c>
      <c r="L42" s="24">
        <v>825313.0</v>
      </c>
      <c r="M42" s="24">
        <v>7.4E-4</v>
      </c>
      <c r="N42" s="24">
        <v>825313.0</v>
      </c>
      <c r="O42" s="24">
        <v>0.001267</v>
      </c>
      <c r="P42" s="24">
        <v>825313.0</v>
      </c>
      <c r="Q42" s="24">
        <v>3.15E-4</v>
      </c>
      <c r="R42" s="24">
        <v>845843.2</v>
      </c>
      <c r="S42" s="24">
        <v>6.53E-4</v>
      </c>
      <c r="T42" s="24">
        <v>826822.0</v>
      </c>
      <c r="U42" s="24">
        <v>3.76E-4</v>
      </c>
      <c r="V42" s="24">
        <v>827470.0</v>
      </c>
      <c r="W42" s="24">
        <v>6.63E-4</v>
      </c>
      <c r="X42" s="24">
        <v>825313.0</v>
      </c>
      <c r="Y42" s="24">
        <v>6.51E-4</v>
      </c>
      <c r="Z42" s="24">
        <v>825313.0</v>
      </c>
      <c r="AA42" s="24">
        <v>9.26E-4</v>
      </c>
      <c r="AB42" s="24">
        <v>825313.0</v>
      </c>
      <c r="AC42" s="24">
        <v>4.52E-4</v>
      </c>
      <c r="AD42" s="24">
        <v>858180.1</v>
      </c>
      <c r="AE42" s="24">
        <v>6.71E-4</v>
      </c>
      <c r="AF42" s="26">
        <f t="shared" si="1"/>
        <v>-0.000008481558668</v>
      </c>
      <c r="AG42" s="26">
        <f t="shared" si="2"/>
        <v>0.002210900015</v>
      </c>
      <c r="AH42" s="26">
        <f t="shared" si="3"/>
        <v>-0.000008481558668</v>
      </c>
      <c r="AI42" s="26">
        <f t="shared" si="4"/>
        <v>-0.000008481558668</v>
      </c>
      <c r="AJ42" s="26">
        <f t="shared" si="5"/>
        <v>-0.000008481558668</v>
      </c>
      <c r="AK42" s="26">
        <f t="shared" si="6"/>
        <v>0.02486696069</v>
      </c>
      <c r="AL42" s="26">
        <f t="shared" si="7"/>
        <v>0.00181990016</v>
      </c>
      <c r="AM42" s="26">
        <f t="shared" si="8"/>
        <v>0.002605050162</v>
      </c>
      <c r="AN42" s="26">
        <f t="shared" si="9"/>
        <v>-0.000008481558668</v>
      </c>
      <c r="AO42" s="26">
        <f t="shared" si="10"/>
        <v>-0.000008481558668</v>
      </c>
      <c r="AP42" s="26">
        <f t="shared" si="11"/>
        <v>-0.000008481558668</v>
      </c>
      <c r="AQ42" s="26">
        <f t="shared" si="12"/>
        <v>0.03981498086</v>
      </c>
      <c r="AR42" s="24">
        <f t="shared" si="13"/>
        <v>825313</v>
      </c>
      <c r="AS42" s="26">
        <v>0.184572720612</v>
      </c>
      <c r="AT42" s="26">
        <v>0.0794244316572</v>
      </c>
      <c r="AU42" s="26">
        <v>0.18616452175</v>
      </c>
      <c r="AV42" s="26">
        <v>0.0753927773187</v>
      </c>
      <c r="AW42" s="26">
        <v>0.14618229595</v>
      </c>
      <c r="AX42" s="26">
        <v>0.0696912722255</v>
      </c>
      <c r="AY42" s="26">
        <v>0.185525009651</v>
      </c>
      <c r="AZ42" s="26">
        <v>0.135143045544</v>
      </c>
      <c r="BA42" s="26">
        <v>0.187242478197</v>
      </c>
      <c r="BB42" s="26">
        <v>0.0955848262496</v>
      </c>
      <c r="BC42" s="26">
        <v>0.159694941571</v>
      </c>
      <c r="BD42" s="26">
        <v>0.0588055958505</v>
      </c>
      <c r="BE42" s="24">
        <v>825313.0</v>
      </c>
      <c r="BF42" s="24">
        <v>0.176357</v>
      </c>
      <c r="BG42" s="24">
        <v>825313.0</v>
      </c>
      <c r="BH42" s="24">
        <v>0.18196</v>
      </c>
      <c r="BI42" s="26">
        <f t="shared" si="14"/>
        <v>-0.000008481558668</v>
      </c>
      <c r="BJ42" s="26">
        <f t="shared" si="15"/>
        <v>-0.000008481558668</v>
      </c>
      <c r="BK42" s="24">
        <v>825313.0</v>
      </c>
      <c r="BL42" s="24">
        <v>0.028657</v>
      </c>
      <c r="BM42" s="24">
        <v>825313.0</v>
      </c>
      <c r="BN42" s="24">
        <v>0.031005</v>
      </c>
      <c r="BO42" s="26">
        <f t="shared" si="16"/>
        <v>-0.000008481558668</v>
      </c>
      <c r="BP42" s="26">
        <f t="shared" si="17"/>
        <v>-0.000008481558668</v>
      </c>
    </row>
    <row r="43" ht="12.0" customHeight="1">
      <c r="A43" s="28"/>
      <c r="B43" s="4" t="s">
        <v>141</v>
      </c>
      <c r="C43" s="4">
        <v>776540.0</v>
      </c>
      <c r="D43" s="4">
        <v>0.665037</v>
      </c>
      <c r="E43" s="24">
        <v>1025378.4</v>
      </c>
      <c r="F43" s="24">
        <v>1.6E-4</v>
      </c>
      <c r="H43" s="24">
        <v>776551.0</v>
      </c>
      <c r="I43" s="24">
        <v>6.02E-4</v>
      </c>
      <c r="J43" s="24">
        <v>789744.0</v>
      </c>
      <c r="K43" s="24">
        <v>8.14E-4</v>
      </c>
      <c r="L43" s="24">
        <v>776551.0</v>
      </c>
      <c r="M43" s="24">
        <v>0.001045</v>
      </c>
      <c r="N43" s="24">
        <v>777868.0</v>
      </c>
      <c r="O43" s="24">
        <v>0.00193</v>
      </c>
      <c r="P43" s="24">
        <v>776551.0</v>
      </c>
      <c r="Q43" s="24">
        <v>4.33E-4</v>
      </c>
      <c r="R43" s="24">
        <v>856644.7</v>
      </c>
      <c r="S43" s="24">
        <v>8.45E-4</v>
      </c>
      <c r="T43" s="24">
        <v>776551.0</v>
      </c>
      <c r="U43" s="24">
        <v>6.56E-4</v>
      </c>
      <c r="V43" s="24">
        <v>782031.0</v>
      </c>
      <c r="W43" s="24">
        <v>8.13E-4</v>
      </c>
      <c r="X43" s="24">
        <v>776551.0</v>
      </c>
      <c r="Y43" s="24">
        <v>9.98E-4</v>
      </c>
      <c r="Z43" s="24">
        <v>787087.0</v>
      </c>
      <c r="AA43" s="24">
        <v>0.001334</v>
      </c>
      <c r="AB43" s="24">
        <v>789721.0</v>
      </c>
      <c r="AC43" s="24">
        <v>3.84E-4</v>
      </c>
      <c r="AD43" s="24">
        <v>827290.9</v>
      </c>
      <c r="AE43" s="24">
        <v>6.11E-4</v>
      </c>
      <c r="AF43" s="26">
        <f t="shared" si="1"/>
        <v>0.00001416540037</v>
      </c>
      <c r="AG43" s="26">
        <f t="shared" si="2"/>
        <v>0.01700363149</v>
      </c>
      <c r="AH43" s="26">
        <f t="shared" si="3"/>
        <v>0.00001416540037</v>
      </c>
      <c r="AI43" s="26">
        <f t="shared" si="4"/>
        <v>0.001710150153</v>
      </c>
      <c r="AJ43" s="26">
        <f t="shared" si="5"/>
        <v>0.00001416540037</v>
      </c>
      <c r="AK43" s="26">
        <f t="shared" si="6"/>
        <v>0.1031559224</v>
      </c>
      <c r="AL43" s="26">
        <f t="shared" si="7"/>
        <v>0.00001416540037</v>
      </c>
      <c r="AM43" s="26">
        <f t="shared" si="8"/>
        <v>0.00707111031</v>
      </c>
      <c r="AN43" s="26">
        <f t="shared" si="9"/>
        <v>0.00001416540037</v>
      </c>
      <c r="AO43" s="26">
        <f t="shared" si="10"/>
        <v>0.01358204342</v>
      </c>
      <c r="AP43" s="26">
        <f t="shared" si="11"/>
        <v>0.01697401293</v>
      </c>
      <c r="AQ43" s="26">
        <f t="shared" si="12"/>
        <v>0.06535516522</v>
      </c>
      <c r="AR43" s="24">
        <f t="shared" si="13"/>
        <v>776551</v>
      </c>
      <c r="AS43" s="26">
        <v>0.221905260036</v>
      </c>
      <c r="AT43" s="26">
        <v>0.191780074538</v>
      </c>
      <c r="AU43" s="26">
        <v>0.249349446691</v>
      </c>
      <c r="AV43" s="26">
        <v>0.21875770377</v>
      </c>
      <c r="AW43" s="26">
        <v>0.249349446691</v>
      </c>
      <c r="AX43" s="26">
        <v>0.0950190177628</v>
      </c>
      <c r="AY43" s="26">
        <v>0.235712781226</v>
      </c>
      <c r="AZ43" s="26">
        <v>0.185677271288</v>
      </c>
      <c r="BA43" s="26">
        <v>0.227484620343</v>
      </c>
      <c r="BB43" s="26">
        <v>0.196465085006</v>
      </c>
      <c r="BC43" s="26">
        <v>0.208709078812</v>
      </c>
      <c r="BD43" s="26">
        <v>0.119418693256</v>
      </c>
      <c r="BE43" s="24">
        <v>776551.0</v>
      </c>
      <c r="BF43" s="24">
        <v>0.170783</v>
      </c>
      <c r="BG43" s="24">
        <v>776551.0</v>
      </c>
      <c r="BH43" s="24">
        <v>0.19781</v>
      </c>
      <c r="BI43" s="26">
        <f t="shared" si="14"/>
        <v>0.00001416540037</v>
      </c>
      <c r="BJ43" s="26">
        <f t="shared" si="15"/>
        <v>0.00001416540037</v>
      </c>
      <c r="BK43" s="24">
        <v>776551.0</v>
      </c>
      <c r="BL43" s="24">
        <v>0.028776</v>
      </c>
      <c r="BM43" s="24">
        <v>776551.0</v>
      </c>
      <c r="BN43" s="24">
        <v>0.030824</v>
      </c>
      <c r="BO43" s="26">
        <f t="shared" si="16"/>
        <v>0.00001416540037</v>
      </c>
      <c r="BP43" s="26">
        <f t="shared" si="17"/>
        <v>0.00001416540037</v>
      </c>
    </row>
    <row r="44" ht="12.0" customHeight="1">
      <c r="A44" s="28"/>
      <c r="B44" s="4" t="s">
        <v>142</v>
      </c>
      <c r="C44" s="4">
        <v>905730.0</v>
      </c>
      <c r="D44" s="4">
        <v>0.928188</v>
      </c>
      <c r="E44" s="24">
        <v>1249206.2</v>
      </c>
      <c r="F44" s="24">
        <v>1.22E-4</v>
      </c>
      <c r="H44" s="24">
        <v>905713.0</v>
      </c>
      <c r="I44" s="24">
        <v>4.0E-4</v>
      </c>
      <c r="J44" s="24">
        <v>937642.1</v>
      </c>
      <c r="K44" s="24">
        <v>5.62E-4</v>
      </c>
      <c r="L44" s="24">
        <v>905713.0</v>
      </c>
      <c r="M44" s="24">
        <v>9.31E-4</v>
      </c>
      <c r="N44" s="24">
        <v>905713.0</v>
      </c>
      <c r="O44" s="24">
        <v>0.001175</v>
      </c>
      <c r="P44" s="24">
        <v>913178.0</v>
      </c>
      <c r="Q44" s="24">
        <v>5.1E-4</v>
      </c>
      <c r="R44" s="24">
        <v>943816.1</v>
      </c>
      <c r="S44" s="24">
        <v>6.56E-4</v>
      </c>
      <c r="T44" s="24">
        <v>905713.0</v>
      </c>
      <c r="U44" s="24">
        <v>4.82E-4</v>
      </c>
      <c r="V44" s="24">
        <v>935206.9</v>
      </c>
      <c r="W44" s="24">
        <v>5.82E-4</v>
      </c>
      <c r="X44" s="24">
        <v>905713.0</v>
      </c>
      <c r="Y44" s="24">
        <v>5.63E-4</v>
      </c>
      <c r="Z44" s="24">
        <v>944750.2</v>
      </c>
      <c r="AA44" s="24">
        <v>9.3E-4</v>
      </c>
      <c r="AB44" s="24">
        <v>905713.0</v>
      </c>
      <c r="AC44" s="24">
        <v>4.04E-4</v>
      </c>
      <c r="AD44" s="24">
        <v>923117.3</v>
      </c>
      <c r="AE44" s="24">
        <v>5.23E-4</v>
      </c>
      <c r="AF44" s="26">
        <f t="shared" si="1"/>
        <v>-0.00001876939044</v>
      </c>
      <c r="AG44" s="26">
        <f t="shared" si="2"/>
        <v>0.0352335685</v>
      </c>
      <c r="AH44" s="26">
        <f t="shared" si="3"/>
        <v>-0.00001876939044</v>
      </c>
      <c r="AI44" s="26">
        <f t="shared" si="4"/>
        <v>-0.00001876939044</v>
      </c>
      <c r="AJ44" s="26">
        <f t="shared" si="5"/>
        <v>0.008223201175</v>
      </c>
      <c r="AK44" s="26">
        <f t="shared" si="6"/>
        <v>0.04205016948</v>
      </c>
      <c r="AL44" s="26">
        <f t="shared" si="7"/>
        <v>-0.00001876939044</v>
      </c>
      <c r="AM44" s="26">
        <f t="shared" si="8"/>
        <v>0.03254490853</v>
      </c>
      <c r="AN44" s="26">
        <f t="shared" si="9"/>
        <v>-0.00001876939044</v>
      </c>
      <c r="AO44" s="26">
        <f t="shared" si="10"/>
        <v>0.04308149228</v>
      </c>
      <c r="AP44" s="26">
        <f t="shared" si="11"/>
        <v>-0.00001876939044</v>
      </c>
      <c r="AQ44" s="26">
        <f t="shared" si="12"/>
        <v>0.01919700131</v>
      </c>
      <c r="AR44" s="24">
        <f t="shared" si="13"/>
        <v>905713</v>
      </c>
      <c r="AS44" s="26">
        <v>0.359348308773</v>
      </c>
      <c r="AT44" s="26">
        <v>0.243715490884</v>
      </c>
      <c r="AU44" s="26">
        <v>0.362546988347</v>
      </c>
      <c r="AV44" s="26">
        <v>0.266543486926</v>
      </c>
      <c r="AW44" s="26">
        <v>0.352683702839</v>
      </c>
      <c r="AX44" s="26">
        <v>0.207107363599</v>
      </c>
      <c r="AY44" s="26">
        <v>0.359348308773</v>
      </c>
      <c r="AZ44" s="26">
        <v>0.219757113847</v>
      </c>
      <c r="BA44" s="26">
        <v>0.362546988347</v>
      </c>
      <c r="BB44" s="26">
        <v>0.293797756293</v>
      </c>
      <c r="BC44" s="26">
        <v>0.352683702839</v>
      </c>
      <c r="BD44" s="26">
        <v>0.191231151109</v>
      </c>
      <c r="BE44" s="24">
        <v>905713.0</v>
      </c>
      <c r="BF44" s="24">
        <v>0.156597</v>
      </c>
      <c r="BG44" s="24">
        <v>905713.0</v>
      </c>
      <c r="BH44" s="24">
        <v>0.157576</v>
      </c>
      <c r="BI44" s="26">
        <f t="shared" si="14"/>
        <v>-0.00001876939044</v>
      </c>
      <c r="BJ44" s="26">
        <f t="shared" si="15"/>
        <v>-0.00001876939044</v>
      </c>
      <c r="BK44" s="24">
        <v>905713.0</v>
      </c>
      <c r="BL44" s="24">
        <v>0.019691</v>
      </c>
      <c r="BM44" s="24">
        <v>905713.0</v>
      </c>
      <c r="BN44" s="24">
        <v>0.022131</v>
      </c>
      <c r="BO44" s="26">
        <f t="shared" si="16"/>
        <v>-0.00001876939044</v>
      </c>
      <c r="BP44" s="26">
        <f t="shared" si="17"/>
        <v>-0.00001876939044</v>
      </c>
    </row>
    <row r="45" ht="12.0" customHeight="1">
      <c r="A45" s="28"/>
      <c r="B45" s="4" t="s">
        <v>143</v>
      </c>
      <c r="C45" s="4">
        <v>742010.0</v>
      </c>
      <c r="D45" s="4">
        <v>1.431286</v>
      </c>
      <c r="E45" s="24">
        <v>1203271.4</v>
      </c>
      <c r="F45" s="24">
        <v>1.3E-4</v>
      </c>
      <c r="H45" s="24">
        <v>742008.0</v>
      </c>
      <c r="I45" s="24">
        <v>4.82E-4</v>
      </c>
      <c r="J45" s="24">
        <v>767070.0</v>
      </c>
      <c r="K45" s="24">
        <v>6.83E-4</v>
      </c>
      <c r="L45" s="24">
        <v>742008.0</v>
      </c>
      <c r="M45" s="24">
        <v>8.99E-4</v>
      </c>
      <c r="N45" s="24">
        <v>763076.2</v>
      </c>
      <c r="O45" s="24">
        <v>0.001134</v>
      </c>
      <c r="P45" s="24">
        <v>767462.0</v>
      </c>
      <c r="Q45" s="24">
        <v>4.67E-4</v>
      </c>
      <c r="R45" s="24">
        <v>791734.4</v>
      </c>
      <c r="S45" s="24">
        <v>7.61E-4</v>
      </c>
      <c r="T45" s="24">
        <v>742008.0</v>
      </c>
      <c r="U45" s="24">
        <v>2.89E-4</v>
      </c>
      <c r="V45" s="24">
        <v>773343.0</v>
      </c>
      <c r="W45" s="24">
        <v>4.84E-4</v>
      </c>
      <c r="X45" s="24">
        <v>767399.0</v>
      </c>
      <c r="Y45" s="24">
        <v>6.16E-4</v>
      </c>
      <c r="Z45" s="24">
        <v>769413.4</v>
      </c>
      <c r="AA45" s="24">
        <v>8.99E-4</v>
      </c>
      <c r="AB45" s="24">
        <v>769917.0</v>
      </c>
      <c r="AC45" s="24">
        <v>3.58E-4</v>
      </c>
      <c r="AD45" s="24">
        <v>808210.0</v>
      </c>
      <c r="AE45" s="24">
        <v>4.79E-4</v>
      </c>
      <c r="AF45" s="26">
        <f t="shared" si="1"/>
        <v>-0.000002695381464</v>
      </c>
      <c r="AG45" s="26">
        <f t="shared" si="2"/>
        <v>0.03377312974</v>
      </c>
      <c r="AH45" s="26">
        <f t="shared" si="3"/>
        <v>-0.000002695381464</v>
      </c>
      <c r="AI45" s="26">
        <f t="shared" si="4"/>
        <v>0.0283907225</v>
      </c>
      <c r="AJ45" s="26">
        <f t="shared" si="5"/>
        <v>0.03430142451</v>
      </c>
      <c r="AK45" s="26">
        <f t="shared" si="6"/>
        <v>0.06701311303</v>
      </c>
      <c r="AL45" s="26">
        <f t="shared" si="7"/>
        <v>-0.000002695381464</v>
      </c>
      <c r="AM45" s="26">
        <f t="shared" si="8"/>
        <v>0.0422271937</v>
      </c>
      <c r="AN45" s="26">
        <f t="shared" si="9"/>
        <v>0.03421651999</v>
      </c>
      <c r="AO45" s="26">
        <f t="shared" si="10"/>
        <v>0.0369313082</v>
      </c>
      <c r="AP45" s="26">
        <f t="shared" si="11"/>
        <v>0.03761000526</v>
      </c>
      <c r="AQ45" s="26">
        <f t="shared" si="12"/>
        <v>0.08921712645</v>
      </c>
      <c r="AR45" s="24">
        <f t="shared" si="13"/>
        <v>742008</v>
      </c>
      <c r="AS45" s="26">
        <v>0.386265565486</v>
      </c>
      <c r="AT45" s="26">
        <v>0.344560942453</v>
      </c>
      <c r="AU45" s="26">
        <v>0.394570284165</v>
      </c>
      <c r="AV45" s="26">
        <v>0.348644442809</v>
      </c>
      <c r="AW45" s="26">
        <v>0.36804079653</v>
      </c>
      <c r="AX45" s="26">
        <v>0.320701947482</v>
      </c>
      <c r="AY45" s="26">
        <v>0.392799597386</v>
      </c>
      <c r="AZ45" s="26">
        <v>0.340580002473</v>
      </c>
      <c r="BA45" s="26">
        <v>0.371798376128</v>
      </c>
      <c r="BB45" s="26">
        <v>0.358916127373</v>
      </c>
      <c r="BC45" s="26">
        <v>0.352607800319</v>
      </c>
      <c r="BD45" s="26">
        <v>0.319843849096</v>
      </c>
      <c r="BE45" s="24">
        <v>742008.0</v>
      </c>
      <c r="BF45" s="24">
        <v>0.136676</v>
      </c>
      <c r="BG45" s="24">
        <v>742008.0</v>
      </c>
      <c r="BH45" s="24">
        <v>0.142779</v>
      </c>
      <c r="BI45" s="26">
        <f t="shared" si="14"/>
        <v>-0.000002695381464</v>
      </c>
      <c r="BJ45" s="26">
        <f t="shared" si="15"/>
        <v>-0.000002695381464</v>
      </c>
      <c r="BK45" s="24">
        <v>742008.0</v>
      </c>
      <c r="BL45" s="24">
        <v>0.019429</v>
      </c>
      <c r="BM45" s="24">
        <v>742008.0</v>
      </c>
      <c r="BN45" s="24">
        <v>0.021393</v>
      </c>
      <c r="BO45" s="26">
        <f t="shared" si="16"/>
        <v>-0.000002695381464</v>
      </c>
      <c r="BP45" s="26">
        <f t="shared" si="17"/>
        <v>-0.000002695381464</v>
      </c>
    </row>
    <row r="46" ht="12.0" customHeight="1">
      <c r="A46" s="28"/>
      <c r="B46" s="4" t="s">
        <v>144</v>
      </c>
      <c r="C46" s="4">
        <v>775600.0</v>
      </c>
      <c r="D46" s="4">
        <v>1.332954</v>
      </c>
      <c r="E46" s="24">
        <v>864237.2</v>
      </c>
      <c r="F46" s="24">
        <v>1.56E-4</v>
      </c>
      <c r="H46" s="24">
        <v>775608.0</v>
      </c>
      <c r="I46" s="24">
        <v>4.42E-4</v>
      </c>
      <c r="J46" s="24">
        <v>779228.7</v>
      </c>
      <c r="K46" s="24">
        <v>9.32E-4</v>
      </c>
      <c r="L46" s="24">
        <v>775608.0</v>
      </c>
      <c r="M46" s="24">
        <v>9.21E-4</v>
      </c>
      <c r="N46" s="24">
        <v>775608.0</v>
      </c>
      <c r="O46" s="24">
        <v>0.001453</v>
      </c>
      <c r="P46" s="24">
        <v>775608.0</v>
      </c>
      <c r="Q46" s="24">
        <v>5.61E-4</v>
      </c>
      <c r="R46" s="24">
        <v>784814.7</v>
      </c>
      <c r="S46" s="24">
        <v>7.62E-4</v>
      </c>
      <c r="T46" s="24">
        <v>778998.0</v>
      </c>
      <c r="U46" s="24">
        <v>6.65E-4</v>
      </c>
      <c r="V46" s="24">
        <v>782206.7</v>
      </c>
      <c r="W46" s="24">
        <v>7.88E-4</v>
      </c>
      <c r="X46" s="24">
        <v>775608.0</v>
      </c>
      <c r="Y46" s="24">
        <v>8.66E-4</v>
      </c>
      <c r="Z46" s="24">
        <v>775608.0</v>
      </c>
      <c r="AA46" s="24">
        <v>0.001307</v>
      </c>
      <c r="AB46" s="24">
        <v>775608.0</v>
      </c>
      <c r="AC46" s="24">
        <v>4.26E-4</v>
      </c>
      <c r="AD46" s="24">
        <v>790997.6</v>
      </c>
      <c r="AE46" s="24">
        <v>8.6E-4</v>
      </c>
      <c r="AF46" s="26">
        <f t="shared" si="1"/>
        <v>0.00001031459515</v>
      </c>
      <c r="AG46" s="26">
        <f t="shared" si="2"/>
        <v>0.004678571429</v>
      </c>
      <c r="AH46" s="26">
        <f t="shared" si="3"/>
        <v>0.00001031459515</v>
      </c>
      <c r="AI46" s="26">
        <f t="shared" si="4"/>
        <v>0.00001031459515</v>
      </c>
      <c r="AJ46" s="26">
        <f t="shared" si="5"/>
        <v>0.00001031459515</v>
      </c>
      <c r="AK46" s="26">
        <f t="shared" si="6"/>
        <v>0.01188073749</v>
      </c>
      <c r="AL46" s="26">
        <f t="shared" si="7"/>
        <v>0.004381124291</v>
      </c>
      <c r="AM46" s="26">
        <f t="shared" si="8"/>
        <v>0.008518179474</v>
      </c>
      <c r="AN46" s="26">
        <f t="shared" si="9"/>
        <v>0.00001031459515</v>
      </c>
      <c r="AO46" s="26">
        <f t="shared" si="10"/>
        <v>0.00001031459515</v>
      </c>
      <c r="AP46" s="26">
        <f t="shared" si="11"/>
        <v>0.00001031459515</v>
      </c>
      <c r="AQ46" s="26">
        <f t="shared" si="12"/>
        <v>0.01985250129</v>
      </c>
      <c r="AR46" s="24">
        <f t="shared" si="13"/>
        <v>775608</v>
      </c>
      <c r="AS46" s="26">
        <v>0.24301916711</v>
      </c>
      <c r="AT46" s="26">
        <v>0.114559359015</v>
      </c>
      <c r="AU46" s="26">
        <v>0.246405256065</v>
      </c>
      <c r="AV46" s="26">
        <v>0.107703468109</v>
      </c>
      <c r="AW46" s="26">
        <v>0.246452114352</v>
      </c>
      <c r="AX46" s="26">
        <v>0.112808924716</v>
      </c>
      <c r="AY46" s="26">
        <v>0.243066235943</v>
      </c>
      <c r="AZ46" s="26">
        <v>0.119250401154</v>
      </c>
      <c r="BA46" s="26">
        <v>0.246452114352</v>
      </c>
      <c r="BB46" s="26">
        <v>0.108048465776</v>
      </c>
      <c r="BC46" s="26">
        <v>0.246452114352</v>
      </c>
      <c r="BD46" s="26">
        <v>0.0976340848227</v>
      </c>
      <c r="BE46" s="24">
        <v>775608.0</v>
      </c>
      <c r="BF46" s="24">
        <v>0.165828</v>
      </c>
      <c r="BG46" s="24">
        <v>775608.0</v>
      </c>
      <c r="BH46" s="24">
        <v>0.171271</v>
      </c>
      <c r="BI46" s="26">
        <f t="shared" si="14"/>
        <v>0.00001031459515</v>
      </c>
      <c r="BJ46" s="26">
        <f t="shared" si="15"/>
        <v>0.00001031459515</v>
      </c>
      <c r="BK46" s="24">
        <v>775608.0</v>
      </c>
      <c r="BL46" s="24">
        <v>0.026449</v>
      </c>
      <c r="BM46" s="24">
        <v>775608.0</v>
      </c>
      <c r="BN46" s="24">
        <v>0.028221</v>
      </c>
      <c r="BO46" s="26">
        <f t="shared" si="16"/>
        <v>0.00001031459515</v>
      </c>
      <c r="BP46" s="26">
        <f t="shared" si="17"/>
        <v>0.00001031459515</v>
      </c>
    </row>
    <row r="47" ht="12.0" customHeight="1">
      <c r="A47" s="28"/>
      <c r="B47" s="4" t="s">
        <v>145</v>
      </c>
      <c r="C47" s="4">
        <v>952360.0</v>
      </c>
      <c r="D47" s="4">
        <v>0.989956</v>
      </c>
      <c r="E47" s="24">
        <v>1193219.0</v>
      </c>
      <c r="F47" s="24">
        <v>1.49E-4</v>
      </c>
      <c r="H47" s="24">
        <v>952347.0</v>
      </c>
      <c r="I47" s="24">
        <v>4.54E-4</v>
      </c>
      <c r="J47" s="24">
        <v>981872.5</v>
      </c>
      <c r="K47" s="24">
        <v>7.92E-4</v>
      </c>
      <c r="L47" s="24">
        <v>952347.0</v>
      </c>
      <c r="M47" s="24">
        <v>9.83E-4</v>
      </c>
      <c r="N47" s="24">
        <v>986238.2</v>
      </c>
      <c r="O47" s="24">
        <v>0.001506</v>
      </c>
      <c r="P47" s="24">
        <v>952405.0</v>
      </c>
      <c r="Q47" s="24">
        <v>7.24E-4</v>
      </c>
      <c r="R47" s="24">
        <v>978916.4</v>
      </c>
      <c r="S47" s="24">
        <v>0.001024</v>
      </c>
      <c r="T47" s="24">
        <v>952405.0</v>
      </c>
      <c r="U47" s="24">
        <v>3.48E-4</v>
      </c>
      <c r="V47" s="24">
        <v>972517.0</v>
      </c>
      <c r="W47" s="24">
        <v>7.08E-4</v>
      </c>
      <c r="X47" s="24">
        <v>952347.0</v>
      </c>
      <c r="Y47" s="24">
        <v>8.31E-4</v>
      </c>
      <c r="Z47" s="24">
        <v>974689.9</v>
      </c>
      <c r="AA47" s="24">
        <v>0.001166</v>
      </c>
      <c r="AB47" s="24">
        <v>952405.0</v>
      </c>
      <c r="AC47" s="24">
        <v>4.57E-4</v>
      </c>
      <c r="AD47" s="24">
        <v>979658.5</v>
      </c>
      <c r="AE47" s="24">
        <v>7.66E-4</v>
      </c>
      <c r="AF47" s="26">
        <f t="shared" si="1"/>
        <v>-0.00001365030031</v>
      </c>
      <c r="AG47" s="26">
        <f t="shared" si="2"/>
        <v>0.03098880675</v>
      </c>
      <c r="AH47" s="26">
        <f t="shared" si="3"/>
        <v>-0.00001365030031</v>
      </c>
      <c r="AI47" s="26">
        <f t="shared" si="4"/>
        <v>0.0355728926</v>
      </c>
      <c r="AJ47" s="26">
        <f t="shared" si="5"/>
        <v>0.00004725103952</v>
      </c>
      <c r="AK47" s="26">
        <f t="shared" si="6"/>
        <v>0.02788483347</v>
      </c>
      <c r="AL47" s="26">
        <f t="shared" si="7"/>
        <v>0.00004725103952</v>
      </c>
      <c r="AM47" s="26">
        <f t="shared" si="8"/>
        <v>0.02116531564</v>
      </c>
      <c r="AN47" s="26">
        <f t="shared" si="9"/>
        <v>-0.00001365030031</v>
      </c>
      <c r="AO47" s="26">
        <f t="shared" si="10"/>
        <v>0.02344691083</v>
      </c>
      <c r="AP47" s="26">
        <f t="shared" si="11"/>
        <v>0.00004725103952</v>
      </c>
      <c r="AQ47" s="26">
        <f t="shared" si="12"/>
        <v>0.02866405561</v>
      </c>
      <c r="AR47" s="24">
        <f t="shared" si="13"/>
        <v>952347</v>
      </c>
      <c r="AS47" s="26">
        <v>0.29003255367</v>
      </c>
      <c r="AT47" s="26">
        <v>0.221737540694</v>
      </c>
      <c r="AU47" s="26">
        <v>0.287863164011</v>
      </c>
      <c r="AV47" s="26">
        <v>0.213793013728</v>
      </c>
      <c r="AW47" s="26">
        <v>0.271436052771</v>
      </c>
      <c r="AX47" s="26">
        <v>0.207858069496</v>
      </c>
      <c r="AY47" s="26">
        <v>0.304039167687</v>
      </c>
      <c r="AZ47" s="26">
        <v>0.205209694437</v>
      </c>
      <c r="BA47" s="26">
        <v>0.290075789596</v>
      </c>
      <c r="BB47" s="26">
        <v>0.216953976992</v>
      </c>
      <c r="BC47" s="26">
        <v>0.270305161622</v>
      </c>
      <c r="BD47" s="26">
        <v>0.193292423911</v>
      </c>
      <c r="BE47" s="24">
        <v>952347.0</v>
      </c>
      <c r="BF47" s="24">
        <v>0.145949</v>
      </c>
      <c r="BG47" s="24">
        <v>952347.0</v>
      </c>
      <c r="BH47" s="24">
        <v>0.179062</v>
      </c>
      <c r="BI47" s="26">
        <f t="shared" si="14"/>
        <v>-0.00001365030031</v>
      </c>
      <c r="BJ47" s="26">
        <f t="shared" si="15"/>
        <v>-0.00001365030031</v>
      </c>
      <c r="BK47" s="24">
        <v>952347.0</v>
      </c>
      <c r="BL47" s="24">
        <v>0.025507</v>
      </c>
      <c r="BM47" s="24">
        <v>952347.0</v>
      </c>
      <c r="BN47" s="24">
        <v>0.027611</v>
      </c>
      <c r="BO47" s="26">
        <f t="shared" si="16"/>
        <v>-0.00001365030031</v>
      </c>
      <c r="BP47" s="26">
        <f t="shared" si="17"/>
        <v>-0.00001365030031</v>
      </c>
    </row>
    <row r="48" ht="12.0" customHeight="1">
      <c r="A48" s="28"/>
      <c r="B48" s="4" t="s">
        <v>146</v>
      </c>
      <c r="C48" s="4">
        <v>558830.0</v>
      </c>
      <c r="D48" s="4">
        <v>1.008514</v>
      </c>
      <c r="E48" s="24">
        <v>758094.9</v>
      </c>
      <c r="F48" s="24">
        <v>1.59E-4</v>
      </c>
      <c r="H48" s="24">
        <v>558840.0</v>
      </c>
      <c r="I48" s="24">
        <v>4.65E-4</v>
      </c>
      <c r="J48" s="24">
        <v>568010.6</v>
      </c>
      <c r="K48" s="24">
        <v>7.33E-4</v>
      </c>
      <c r="L48" s="24">
        <v>558840.0</v>
      </c>
      <c r="M48" s="24">
        <v>0.001098</v>
      </c>
      <c r="N48" s="24">
        <v>559108.2</v>
      </c>
      <c r="O48" s="24">
        <v>0.001291</v>
      </c>
      <c r="P48" s="24">
        <v>558840.0</v>
      </c>
      <c r="Q48" s="24">
        <v>4.23E-4</v>
      </c>
      <c r="R48" s="24">
        <v>570177.9</v>
      </c>
      <c r="S48" s="24">
        <v>9.41E-4</v>
      </c>
      <c r="T48" s="24">
        <v>558840.0</v>
      </c>
      <c r="U48" s="24">
        <v>3.61E-4</v>
      </c>
      <c r="V48" s="24">
        <v>573112.0</v>
      </c>
      <c r="W48" s="24">
        <v>6.38E-4</v>
      </c>
      <c r="X48" s="24">
        <v>558840.0</v>
      </c>
      <c r="Y48" s="24">
        <v>9.55E-4</v>
      </c>
      <c r="Z48" s="24">
        <v>560618.4</v>
      </c>
      <c r="AA48" s="24">
        <v>0.001162</v>
      </c>
      <c r="AB48" s="24">
        <v>559138.0</v>
      </c>
      <c r="AC48" s="24">
        <v>4.05E-4</v>
      </c>
      <c r="AD48" s="24">
        <v>586688.6</v>
      </c>
      <c r="AE48" s="24">
        <v>6.1E-4</v>
      </c>
      <c r="AF48" s="26">
        <f t="shared" si="1"/>
        <v>0.00001789452964</v>
      </c>
      <c r="AG48" s="26">
        <f t="shared" si="2"/>
        <v>0.01642825188</v>
      </c>
      <c r="AH48" s="26">
        <f t="shared" si="3"/>
        <v>0.00001789452964</v>
      </c>
      <c r="AI48" s="26">
        <f t="shared" si="4"/>
        <v>0.0004978258146</v>
      </c>
      <c r="AJ48" s="26">
        <f t="shared" si="5"/>
        <v>0.00001789452964</v>
      </c>
      <c r="AK48" s="26">
        <f t="shared" si="6"/>
        <v>0.02030653329</v>
      </c>
      <c r="AL48" s="26">
        <f t="shared" si="7"/>
        <v>0.00001789452964</v>
      </c>
      <c r="AM48" s="26">
        <f t="shared" si="8"/>
        <v>0.02555696724</v>
      </c>
      <c r="AN48" s="26">
        <f t="shared" si="9"/>
        <v>0.00001789452964</v>
      </c>
      <c r="AO48" s="26">
        <f t="shared" si="10"/>
        <v>0.003200257681</v>
      </c>
      <c r="AP48" s="26">
        <f t="shared" si="11"/>
        <v>0.000551151513</v>
      </c>
      <c r="AQ48" s="26">
        <f t="shared" si="12"/>
        <v>0.04985165435</v>
      </c>
      <c r="AR48" s="24">
        <f t="shared" si="13"/>
        <v>558840</v>
      </c>
      <c r="AS48" s="26">
        <v>0.324665468682</v>
      </c>
      <c r="AT48" s="26">
        <v>0.23340298751</v>
      </c>
      <c r="AU48" s="26">
        <v>0.297031034895</v>
      </c>
      <c r="AV48" s="26">
        <v>0.213756121383</v>
      </c>
      <c r="AW48" s="26">
        <v>0.297031034895</v>
      </c>
      <c r="AX48" s="26">
        <v>0.202835814905</v>
      </c>
      <c r="AY48" s="26">
        <v>0.290113106308</v>
      </c>
      <c r="AZ48" s="26">
        <v>0.196261621347</v>
      </c>
      <c r="BA48" s="26">
        <v>0.297405691512</v>
      </c>
      <c r="BB48" s="26">
        <v>0.216802350496</v>
      </c>
      <c r="BC48" s="26">
        <v>0.259717941385</v>
      </c>
      <c r="BD48" s="26">
        <v>0.110892005714</v>
      </c>
      <c r="BE48" s="24">
        <v>558840.0</v>
      </c>
      <c r="BF48" s="24">
        <v>0.172</v>
      </c>
      <c r="BG48" s="24">
        <v>558840.0</v>
      </c>
      <c r="BH48" s="24">
        <v>0.178815</v>
      </c>
      <c r="BI48" s="26">
        <f t="shared" si="14"/>
        <v>0.00001789452964</v>
      </c>
      <c r="BJ48" s="26">
        <f t="shared" si="15"/>
        <v>0.00001789452964</v>
      </c>
      <c r="BK48" s="24">
        <v>558840.0</v>
      </c>
      <c r="BL48" s="24">
        <v>0.026985</v>
      </c>
      <c r="BM48" s="24">
        <v>558840.0</v>
      </c>
      <c r="BN48" s="24">
        <v>0.028671</v>
      </c>
      <c r="BO48" s="26">
        <f t="shared" si="16"/>
        <v>0.00001789452964</v>
      </c>
      <c r="BP48" s="26">
        <f t="shared" si="17"/>
        <v>0.00001789452964</v>
      </c>
    </row>
    <row r="49" ht="12.0" customHeight="1">
      <c r="A49" s="28"/>
      <c r="B49" s="4" t="s">
        <v>147</v>
      </c>
      <c r="C49" s="4">
        <v>972410.0</v>
      </c>
      <c r="D49" s="4">
        <v>1.104072</v>
      </c>
      <c r="E49" s="24">
        <v>1152586.5</v>
      </c>
      <c r="F49" s="24">
        <v>1.44E-4</v>
      </c>
      <c r="H49" s="24">
        <v>972786.0</v>
      </c>
      <c r="I49" s="24">
        <v>3.1E-4</v>
      </c>
      <c r="J49" s="24">
        <v>998684.9</v>
      </c>
      <c r="K49" s="24">
        <v>5.39E-4</v>
      </c>
      <c r="L49" s="24">
        <v>972401.0</v>
      </c>
      <c r="M49" s="24">
        <v>8.94E-4</v>
      </c>
      <c r="N49" s="24">
        <v>972401.0</v>
      </c>
      <c r="O49" s="24">
        <v>0.001209</v>
      </c>
      <c r="P49" s="24">
        <v>972401.0</v>
      </c>
      <c r="Q49" s="24">
        <v>3.45E-4</v>
      </c>
      <c r="R49" s="24">
        <v>1026123.6</v>
      </c>
      <c r="S49" s="24">
        <v>7.08E-4</v>
      </c>
      <c r="T49" s="24">
        <v>972401.0</v>
      </c>
      <c r="U49" s="24">
        <v>3.03E-4</v>
      </c>
      <c r="V49" s="24">
        <v>992258.1</v>
      </c>
      <c r="W49" s="24">
        <v>4.53E-4</v>
      </c>
      <c r="X49" s="24">
        <v>972401.0</v>
      </c>
      <c r="Y49" s="24">
        <v>9.03E-4</v>
      </c>
      <c r="Z49" s="24">
        <v>972401.0</v>
      </c>
      <c r="AA49" s="24">
        <v>0.001134</v>
      </c>
      <c r="AB49" s="24">
        <v>972401.0</v>
      </c>
      <c r="AC49" s="24">
        <v>3.78E-4</v>
      </c>
      <c r="AD49" s="24">
        <v>993962.0</v>
      </c>
      <c r="AE49" s="24">
        <v>6.04E-4</v>
      </c>
      <c r="AF49" s="26">
        <f t="shared" si="1"/>
        <v>0.0003866681749</v>
      </c>
      <c r="AG49" s="26">
        <f t="shared" si="2"/>
        <v>0.02702039263</v>
      </c>
      <c r="AH49" s="26">
        <f t="shared" si="3"/>
        <v>-0.000009255355251</v>
      </c>
      <c r="AI49" s="26">
        <f t="shared" si="4"/>
        <v>-0.000009255355251</v>
      </c>
      <c r="AJ49" s="26">
        <f t="shared" si="5"/>
        <v>-0.000009255355251</v>
      </c>
      <c r="AK49" s="26">
        <f t="shared" si="6"/>
        <v>0.05523760554</v>
      </c>
      <c r="AL49" s="26">
        <f t="shared" si="7"/>
        <v>-0.000009255355251</v>
      </c>
      <c r="AM49" s="26">
        <f t="shared" si="8"/>
        <v>0.02041124629</v>
      </c>
      <c r="AN49" s="26">
        <f t="shared" si="9"/>
        <v>-0.000009255355251</v>
      </c>
      <c r="AO49" s="26">
        <f t="shared" si="10"/>
        <v>-0.000009255355251</v>
      </c>
      <c r="AP49" s="26">
        <f t="shared" si="11"/>
        <v>-0.000009255355251</v>
      </c>
      <c r="AQ49" s="26">
        <f t="shared" si="12"/>
        <v>0.02216349071</v>
      </c>
      <c r="AR49" s="24">
        <f t="shared" si="13"/>
        <v>972401</v>
      </c>
      <c r="AS49" s="26">
        <v>0.245053849948</v>
      </c>
      <c r="AT49" s="26">
        <v>0.132252852858</v>
      </c>
      <c r="AU49" s="26">
        <v>0.163068859119</v>
      </c>
      <c r="AV49" s="26">
        <v>0.102148733593</v>
      </c>
      <c r="AW49" s="26">
        <v>0.221785346147</v>
      </c>
      <c r="AX49" s="26">
        <v>0.0791993309408</v>
      </c>
      <c r="AY49" s="26">
        <v>0.231252015148</v>
      </c>
      <c r="AZ49" s="26">
        <v>0.122584234657</v>
      </c>
      <c r="BA49" s="26">
        <v>0.237673951509</v>
      </c>
      <c r="BB49" s="26">
        <v>0.157985027997</v>
      </c>
      <c r="BC49" s="26">
        <v>0.231556262921</v>
      </c>
      <c r="BD49" s="26">
        <v>0.142027302862</v>
      </c>
      <c r="BE49" s="24">
        <v>972401.0</v>
      </c>
      <c r="BF49" s="24">
        <v>0.153007</v>
      </c>
      <c r="BG49" s="24">
        <v>972401.0</v>
      </c>
      <c r="BH49" s="24">
        <v>0.154706</v>
      </c>
      <c r="BI49" s="26">
        <f t="shared" si="14"/>
        <v>-0.000009255355251</v>
      </c>
      <c r="BJ49" s="26">
        <f t="shared" si="15"/>
        <v>-0.000009255355251</v>
      </c>
      <c r="BK49" s="24">
        <v>972401.0</v>
      </c>
      <c r="BL49" s="24">
        <v>0.02462</v>
      </c>
      <c r="BM49" s="24">
        <v>972401.0</v>
      </c>
      <c r="BN49" s="24">
        <v>0.026456</v>
      </c>
      <c r="BO49" s="26">
        <f t="shared" si="16"/>
        <v>-0.000009255355251</v>
      </c>
      <c r="BP49" s="26">
        <f t="shared" si="17"/>
        <v>-0.000009255355251</v>
      </c>
    </row>
    <row r="50" ht="12.0" customHeight="1">
      <c r="A50" s="28"/>
      <c r="B50" s="4" t="s">
        <v>148</v>
      </c>
      <c r="C50" s="4">
        <v>811390.0</v>
      </c>
      <c r="D50" s="4">
        <v>1.213032</v>
      </c>
      <c r="E50" s="24">
        <v>915421.4</v>
      </c>
      <c r="F50" s="24">
        <v>1.48E-4</v>
      </c>
      <c r="H50" s="24">
        <v>811394.0</v>
      </c>
      <c r="I50" s="24">
        <v>4.71E-4</v>
      </c>
      <c r="J50" s="24">
        <v>812352.2</v>
      </c>
      <c r="K50" s="24">
        <v>6.75E-4</v>
      </c>
      <c r="L50" s="24">
        <v>811394.0</v>
      </c>
      <c r="M50" s="24">
        <v>0.001208</v>
      </c>
      <c r="N50" s="24">
        <v>812711.5</v>
      </c>
      <c r="O50" s="24">
        <v>0.001336</v>
      </c>
      <c r="P50" s="24">
        <v>811394.0</v>
      </c>
      <c r="Q50" s="24">
        <v>6.03E-4</v>
      </c>
      <c r="R50" s="24">
        <v>812640.9</v>
      </c>
      <c r="S50" s="24">
        <v>0.001088</v>
      </c>
      <c r="T50" s="24">
        <v>812991.0</v>
      </c>
      <c r="U50" s="24">
        <v>4.65E-4</v>
      </c>
      <c r="V50" s="24">
        <v>813159.1</v>
      </c>
      <c r="W50" s="24">
        <v>6.14E-4</v>
      </c>
      <c r="X50" s="24">
        <v>811394.0</v>
      </c>
      <c r="Y50" s="24">
        <v>6.03E-4</v>
      </c>
      <c r="Z50" s="24">
        <v>812711.5</v>
      </c>
      <c r="AA50" s="24">
        <v>6.65E-4</v>
      </c>
      <c r="AB50" s="24">
        <v>811394.0</v>
      </c>
      <c r="AC50" s="24">
        <v>4.44E-4</v>
      </c>
      <c r="AD50" s="24">
        <v>812823.3</v>
      </c>
      <c r="AE50" s="24">
        <v>6.93E-4</v>
      </c>
      <c r="AF50" s="26">
        <f t="shared" si="1"/>
        <v>0.000004929811804</v>
      </c>
      <c r="AG50" s="26">
        <f t="shared" si="2"/>
        <v>0.00118586623</v>
      </c>
      <c r="AH50" s="26">
        <f t="shared" si="3"/>
        <v>0.000004929811804</v>
      </c>
      <c r="AI50" s="26">
        <f t="shared" si="4"/>
        <v>0.001628686575</v>
      </c>
      <c r="AJ50" s="26">
        <f t="shared" si="5"/>
        <v>0.000004929811804</v>
      </c>
      <c r="AK50" s="26">
        <f t="shared" si="6"/>
        <v>0.001541675397</v>
      </c>
      <c r="AL50" s="26">
        <f t="shared" si="7"/>
        <v>0.001973157175</v>
      </c>
      <c r="AM50" s="26">
        <f t="shared" si="8"/>
        <v>0.002180332516</v>
      </c>
      <c r="AN50" s="26">
        <f t="shared" si="9"/>
        <v>0.000004929811804</v>
      </c>
      <c r="AO50" s="26">
        <f t="shared" si="10"/>
        <v>0.001628686575</v>
      </c>
      <c r="AP50" s="26">
        <f t="shared" si="11"/>
        <v>0.000004929811804</v>
      </c>
      <c r="AQ50" s="26">
        <f t="shared" si="12"/>
        <v>0.001766474815</v>
      </c>
      <c r="AR50" s="24">
        <f t="shared" si="13"/>
        <v>811394</v>
      </c>
      <c r="AS50" s="26">
        <v>0.11377202343</v>
      </c>
      <c r="AT50" s="26">
        <v>0.0971970685151</v>
      </c>
      <c r="AU50" s="26">
        <v>0.11377202343</v>
      </c>
      <c r="AV50" s="26">
        <v>0.0972120351364</v>
      </c>
      <c r="AW50" s="26">
        <v>0.202277370426</v>
      </c>
      <c r="AX50" s="26">
        <v>0.113434514895</v>
      </c>
      <c r="AY50" s="26">
        <v>0.182207741651</v>
      </c>
      <c r="AZ50" s="26">
        <v>0.109007323509</v>
      </c>
      <c r="BA50" s="26">
        <v>0.160976971677</v>
      </c>
      <c r="BB50" s="26">
        <v>0.103191040023</v>
      </c>
      <c r="BC50" s="26">
        <v>0.203075753543</v>
      </c>
      <c r="BD50" s="26">
        <v>0.118660934095</v>
      </c>
      <c r="BE50" s="24">
        <v>811394.0</v>
      </c>
      <c r="BF50" s="24">
        <v>0.173828</v>
      </c>
      <c r="BG50" s="24">
        <v>811394.0</v>
      </c>
      <c r="BH50" s="24">
        <v>0.212421</v>
      </c>
      <c r="BI50" s="26">
        <f t="shared" si="14"/>
        <v>0.000004929811804</v>
      </c>
      <c r="BJ50" s="26">
        <f t="shared" si="15"/>
        <v>0.000004929811804</v>
      </c>
      <c r="BK50" s="24">
        <v>811394.0</v>
      </c>
      <c r="BL50" s="24">
        <v>0.030757</v>
      </c>
      <c r="BM50" s="24">
        <v>811394.0</v>
      </c>
      <c r="BN50" s="24">
        <v>0.034795</v>
      </c>
      <c r="BO50" s="26">
        <f t="shared" si="16"/>
        <v>0.000004929811804</v>
      </c>
      <c r="BP50" s="26">
        <f t="shared" si="17"/>
        <v>0.000004929811804</v>
      </c>
    </row>
    <row r="51" ht="12.0" customHeight="1">
      <c r="A51" s="28"/>
      <c r="B51" s="4" t="s">
        <v>149</v>
      </c>
      <c r="C51" s="4">
        <v>757320.0</v>
      </c>
      <c r="D51" s="4">
        <v>1.532164</v>
      </c>
      <c r="E51" s="24">
        <v>1134799.6</v>
      </c>
      <c r="F51" s="24">
        <v>1.35E-4</v>
      </c>
      <c r="H51" s="24">
        <v>757313.0</v>
      </c>
      <c r="I51" s="24">
        <v>4.93E-4</v>
      </c>
      <c r="J51" s="24">
        <v>771686.1</v>
      </c>
      <c r="K51" s="24">
        <v>6.54E-4</v>
      </c>
      <c r="L51" s="24">
        <v>757313.0</v>
      </c>
      <c r="M51" s="24">
        <v>9.42E-4</v>
      </c>
      <c r="N51" s="24">
        <v>761436.8</v>
      </c>
      <c r="O51" s="24">
        <v>0.001461</v>
      </c>
      <c r="P51" s="24">
        <v>757313.0</v>
      </c>
      <c r="Q51" s="24">
        <v>6.4E-4</v>
      </c>
      <c r="R51" s="24">
        <v>761195.5</v>
      </c>
      <c r="S51" s="24">
        <v>8.43E-4</v>
      </c>
      <c r="T51" s="24">
        <v>757313.0</v>
      </c>
      <c r="U51" s="24">
        <v>4.08E-4</v>
      </c>
      <c r="V51" s="24">
        <v>764777.5</v>
      </c>
      <c r="W51" s="24">
        <v>5.18E-4</v>
      </c>
      <c r="X51" s="24">
        <v>757313.0</v>
      </c>
      <c r="Y51" s="24">
        <v>5.9E-4</v>
      </c>
      <c r="Z51" s="24">
        <v>765560.6</v>
      </c>
      <c r="AA51" s="24">
        <v>9.04E-4</v>
      </c>
      <c r="AB51" s="24">
        <v>757313.0</v>
      </c>
      <c r="AC51" s="24">
        <v>5.18E-4</v>
      </c>
      <c r="AD51" s="24">
        <v>763015.6</v>
      </c>
      <c r="AE51" s="24">
        <v>7.41E-4</v>
      </c>
      <c r="AF51" s="26">
        <f t="shared" si="1"/>
        <v>-0.000009243120477</v>
      </c>
      <c r="AG51" s="26">
        <f t="shared" si="2"/>
        <v>0.01896965616</v>
      </c>
      <c r="AH51" s="26">
        <f t="shared" si="3"/>
        <v>-0.000009243120477</v>
      </c>
      <c r="AI51" s="26">
        <f t="shared" si="4"/>
        <v>0.005436011197</v>
      </c>
      <c r="AJ51" s="26">
        <f t="shared" si="5"/>
        <v>-0.000009243120477</v>
      </c>
      <c r="AK51" s="26">
        <f t="shared" si="6"/>
        <v>0.00511738763</v>
      </c>
      <c r="AL51" s="26">
        <f t="shared" si="7"/>
        <v>-0.000009243120477</v>
      </c>
      <c r="AM51" s="26">
        <f t="shared" si="8"/>
        <v>0.009847224423</v>
      </c>
      <c r="AN51" s="26">
        <f t="shared" si="9"/>
        <v>-0.000009243120477</v>
      </c>
      <c r="AO51" s="26">
        <f t="shared" si="10"/>
        <v>0.01088126552</v>
      </c>
      <c r="AP51" s="26">
        <f t="shared" si="11"/>
        <v>-0.000009243120477</v>
      </c>
      <c r="AQ51" s="26">
        <f t="shared" si="12"/>
        <v>0.007520730999</v>
      </c>
      <c r="AR51" s="24">
        <f t="shared" si="13"/>
        <v>757313</v>
      </c>
      <c r="AS51" s="26">
        <v>0.334078816907</v>
      </c>
      <c r="AT51" s="26">
        <v>0.248234316249</v>
      </c>
      <c r="AU51" s="26">
        <v>0.34450389846</v>
      </c>
      <c r="AV51" s="26">
        <v>0.258458620297</v>
      </c>
      <c r="AW51" s="26">
        <v>0.343929169898</v>
      </c>
      <c r="AX51" s="26">
        <v>0.252491633265</v>
      </c>
      <c r="AY51" s="26">
        <v>0.351572279656</v>
      </c>
      <c r="AZ51" s="26">
        <v>0.256024748951</v>
      </c>
      <c r="BA51" s="26">
        <v>0.34450389846</v>
      </c>
      <c r="BB51" s="26">
        <v>0.231426017138</v>
      </c>
      <c r="BC51" s="26">
        <v>0.351572279656</v>
      </c>
      <c r="BD51" s="26">
        <v>0.300153682731</v>
      </c>
      <c r="BE51" s="24">
        <v>757313.0</v>
      </c>
      <c r="BF51" s="24">
        <v>0.176723</v>
      </c>
      <c r="BG51" s="24">
        <v>757313.0</v>
      </c>
      <c r="BH51" s="24">
        <v>0.205795</v>
      </c>
      <c r="BI51" s="26">
        <f t="shared" si="14"/>
        <v>-0.000009243120477</v>
      </c>
      <c r="BJ51" s="26">
        <f t="shared" si="15"/>
        <v>-0.000009243120477</v>
      </c>
      <c r="BK51" s="24">
        <v>757313.0</v>
      </c>
      <c r="BL51" s="24">
        <v>0.022972</v>
      </c>
      <c r="BM51" s="24">
        <v>757313.0</v>
      </c>
      <c r="BN51" s="24">
        <v>0.025417</v>
      </c>
      <c r="BO51" s="26">
        <f t="shared" si="16"/>
        <v>-0.000009243120477</v>
      </c>
      <c r="BP51" s="26">
        <f t="shared" si="17"/>
        <v>-0.000009243120477</v>
      </c>
    </row>
    <row r="52" ht="12.0" customHeight="1">
      <c r="A52" s="28"/>
      <c r="B52" s="4" t="s">
        <v>150</v>
      </c>
      <c r="C52" s="4">
        <v>744860.0</v>
      </c>
      <c r="D52" s="4">
        <v>1.069257</v>
      </c>
      <c r="E52" s="24">
        <v>829845.0</v>
      </c>
      <c r="F52" s="24">
        <v>1.34E-4</v>
      </c>
      <c r="H52" s="24">
        <v>744859.0</v>
      </c>
      <c r="I52" s="24">
        <v>3.69E-4</v>
      </c>
      <c r="J52" s="24">
        <v>745795.0</v>
      </c>
      <c r="K52" s="24">
        <v>5.16E-4</v>
      </c>
      <c r="L52" s="24">
        <v>744859.0</v>
      </c>
      <c r="M52" s="24">
        <v>7.03E-4</v>
      </c>
      <c r="N52" s="24">
        <v>744859.0</v>
      </c>
      <c r="O52" s="24">
        <v>0.001146</v>
      </c>
      <c r="P52" s="24">
        <v>747467.0</v>
      </c>
      <c r="Q52" s="24">
        <v>4.56E-4</v>
      </c>
      <c r="R52" s="24">
        <v>754156.2</v>
      </c>
      <c r="S52" s="24">
        <v>8.18E-4</v>
      </c>
      <c r="T52" s="24">
        <v>744859.0</v>
      </c>
      <c r="U52" s="24">
        <v>3.02E-4</v>
      </c>
      <c r="V52" s="24">
        <v>783434.0</v>
      </c>
      <c r="W52" s="24">
        <v>4.39E-4</v>
      </c>
      <c r="X52" s="24">
        <v>744859.0</v>
      </c>
      <c r="Y52" s="24">
        <v>6.34E-4</v>
      </c>
      <c r="Z52" s="24">
        <v>751183.4</v>
      </c>
      <c r="AA52" s="24">
        <v>9.19E-4</v>
      </c>
      <c r="AB52" s="24">
        <v>744859.0</v>
      </c>
      <c r="AC52" s="24">
        <v>5.84E-4</v>
      </c>
      <c r="AD52" s="24">
        <v>747502.2</v>
      </c>
      <c r="AE52" s="24">
        <v>6.99E-4</v>
      </c>
      <c r="AF52" s="26">
        <f t="shared" si="1"/>
        <v>-0.000001342534167</v>
      </c>
      <c r="AG52" s="26">
        <f t="shared" si="2"/>
        <v>0.001255269447</v>
      </c>
      <c r="AH52" s="26">
        <f t="shared" si="3"/>
        <v>-0.000001342534167</v>
      </c>
      <c r="AI52" s="26">
        <f t="shared" si="4"/>
        <v>-0.000001342534167</v>
      </c>
      <c r="AJ52" s="26">
        <f t="shared" si="5"/>
        <v>0.003499986575</v>
      </c>
      <c r="AK52" s="26">
        <f t="shared" si="6"/>
        <v>0.01248046613</v>
      </c>
      <c r="AL52" s="26">
        <f t="shared" si="7"/>
        <v>-0.000001342534167</v>
      </c>
      <c r="AM52" s="26">
        <f t="shared" si="8"/>
        <v>0.05178691298</v>
      </c>
      <c r="AN52" s="26">
        <f t="shared" si="9"/>
        <v>-0.000001342534167</v>
      </c>
      <c r="AO52" s="26">
        <f t="shared" si="10"/>
        <v>0.008489380555</v>
      </c>
      <c r="AP52" s="26">
        <f t="shared" si="11"/>
        <v>-0.000001342534167</v>
      </c>
      <c r="AQ52" s="26">
        <f t="shared" si="12"/>
        <v>0.003547243777</v>
      </c>
      <c r="AR52" s="24">
        <f t="shared" si="13"/>
        <v>744859</v>
      </c>
      <c r="AS52" s="26">
        <v>0.172398199598</v>
      </c>
      <c r="AT52" s="26">
        <v>0.0878773261707</v>
      </c>
      <c r="AU52" s="26">
        <v>0.172398199598</v>
      </c>
      <c r="AV52" s="26">
        <v>0.0858237165038</v>
      </c>
      <c r="AW52" s="26">
        <v>0.169027769594</v>
      </c>
      <c r="AX52" s="26">
        <v>0.103392358247</v>
      </c>
      <c r="AY52" s="26">
        <v>0.122034729901</v>
      </c>
      <c r="AZ52" s="26">
        <v>0.0581553403162</v>
      </c>
      <c r="BA52" s="26">
        <v>0.172186652234</v>
      </c>
      <c r="BB52" s="26">
        <v>0.111954564914</v>
      </c>
      <c r="BC52" s="26">
        <v>0.172398199598</v>
      </c>
      <c r="BD52" s="26">
        <v>0.121207249229</v>
      </c>
      <c r="BE52" s="24">
        <v>744859.0</v>
      </c>
      <c r="BF52" s="24">
        <v>0.189211</v>
      </c>
      <c r="BG52" s="24">
        <v>744859.0</v>
      </c>
      <c r="BH52" s="24">
        <v>0.193199</v>
      </c>
      <c r="BI52" s="26">
        <f t="shared" si="14"/>
        <v>-0.000001342534167</v>
      </c>
      <c r="BJ52" s="26">
        <f t="shared" si="15"/>
        <v>-0.000001342534167</v>
      </c>
      <c r="BK52" s="24">
        <v>744859.0</v>
      </c>
      <c r="BL52" s="24">
        <v>0.020126</v>
      </c>
      <c r="BM52" s="24">
        <v>744859.0</v>
      </c>
      <c r="BN52" s="24">
        <v>0.021746</v>
      </c>
      <c r="BO52" s="26">
        <f t="shared" si="16"/>
        <v>-0.000001342534167</v>
      </c>
      <c r="BP52" s="26">
        <f t="shared" si="17"/>
        <v>-0.000001342534167</v>
      </c>
    </row>
    <row r="53" ht="12.0" customHeight="1">
      <c r="A53" s="32"/>
      <c r="B53" s="30" t="s">
        <v>151</v>
      </c>
      <c r="C53" s="4">
        <v>827980.0</v>
      </c>
      <c r="D53" s="4">
        <v>1.155051</v>
      </c>
      <c r="E53" s="24">
        <v>1022706.4</v>
      </c>
      <c r="F53" s="24">
        <v>1.37E-4</v>
      </c>
      <c r="G53" s="46"/>
      <c r="H53" s="24">
        <v>827960.0</v>
      </c>
      <c r="I53" s="24">
        <v>2.9E-4</v>
      </c>
      <c r="J53" s="24">
        <v>838135.2</v>
      </c>
      <c r="K53" s="24">
        <v>7.52E-4</v>
      </c>
      <c r="L53" s="24">
        <v>827960.0</v>
      </c>
      <c r="M53" s="24">
        <v>7.13E-4</v>
      </c>
      <c r="N53" s="24">
        <v>857849.2</v>
      </c>
      <c r="O53" s="24">
        <v>0.001327</v>
      </c>
      <c r="P53" s="24">
        <v>827960.0</v>
      </c>
      <c r="Q53" s="24">
        <v>2.82E-4</v>
      </c>
      <c r="R53" s="24">
        <v>863396.7</v>
      </c>
      <c r="S53" s="24">
        <v>5.82E-4</v>
      </c>
      <c r="T53" s="24">
        <v>828547.0</v>
      </c>
      <c r="U53" s="24">
        <v>3.39E-4</v>
      </c>
      <c r="V53" s="24">
        <v>861854.2</v>
      </c>
      <c r="W53" s="24">
        <v>8.87E-4</v>
      </c>
      <c r="X53" s="24">
        <v>827960.0</v>
      </c>
      <c r="Y53" s="24">
        <v>4.02E-4</v>
      </c>
      <c r="Z53" s="24">
        <v>858684.9</v>
      </c>
      <c r="AA53" s="24">
        <v>8.81E-4</v>
      </c>
      <c r="AB53" s="24">
        <v>827960.0</v>
      </c>
      <c r="AC53" s="24">
        <v>2.53E-4</v>
      </c>
      <c r="AD53" s="24">
        <v>843294.7</v>
      </c>
      <c r="AE53" s="24">
        <v>5.17E-4</v>
      </c>
      <c r="AF53" s="26">
        <f t="shared" si="1"/>
        <v>-0.00002415517283</v>
      </c>
      <c r="AG53" s="26">
        <f t="shared" si="2"/>
        <v>0.01226503056</v>
      </c>
      <c r="AH53" s="26">
        <f t="shared" si="3"/>
        <v>-0.00002415517283</v>
      </c>
      <c r="AI53" s="26">
        <f t="shared" si="4"/>
        <v>0.03607478442</v>
      </c>
      <c r="AJ53" s="26">
        <f t="shared" si="5"/>
        <v>-0.00002415517283</v>
      </c>
      <c r="AK53" s="26">
        <f t="shared" si="6"/>
        <v>0.04277482548</v>
      </c>
      <c r="AL53" s="26">
        <f t="shared" si="7"/>
        <v>0.0006847991497</v>
      </c>
      <c r="AM53" s="26">
        <f t="shared" si="8"/>
        <v>0.04091185777</v>
      </c>
      <c r="AN53" s="26">
        <f t="shared" si="9"/>
        <v>-0.00002415517283</v>
      </c>
      <c r="AO53" s="26">
        <f t="shared" si="10"/>
        <v>0.03708410831</v>
      </c>
      <c r="AP53" s="26">
        <f t="shared" si="11"/>
        <v>-0.00002415517283</v>
      </c>
      <c r="AQ53" s="26">
        <f t="shared" si="12"/>
        <v>0.01849646127</v>
      </c>
      <c r="AR53" s="24">
        <f t="shared" si="13"/>
        <v>827960</v>
      </c>
      <c r="AS53" s="26">
        <v>0.280584744869</v>
      </c>
      <c r="AT53" s="26">
        <v>0.122520298284</v>
      </c>
      <c r="AU53" s="26">
        <v>0.289942858221</v>
      </c>
      <c r="AV53" s="26">
        <v>0.163567300699</v>
      </c>
      <c r="AW53" s="26">
        <v>0.209345453469</v>
      </c>
      <c r="AX53" s="26">
        <v>0.0881959235625</v>
      </c>
      <c r="AY53" s="26">
        <v>0.289439447981</v>
      </c>
      <c r="AZ53" s="26">
        <v>0.135911790813</v>
      </c>
      <c r="BA53" s="26">
        <v>0.229244853573</v>
      </c>
      <c r="BB53" s="26">
        <v>0.114648233361</v>
      </c>
      <c r="BC53" s="26">
        <v>0.19892511624</v>
      </c>
      <c r="BD53" s="26">
        <v>0.0908366033026</v>
      </c>
      <c r="BE53" s="24">
        <v>827960.0</v>
      </c>
      <c r="BF53" s="24">
        <v>0.207236</v>
      </c>
      <c r="BG53" s="24">
        <v>827960.0</v>
      </c>
      <c r="BH53" s="24">
        <v>0.210716</v>
      </c>
      <c r="BI53" s="26">
        <f t="shared" si="14"/>
        <v>-0.00002415517283</v>
      </c>
      <c r="BJ53" s="26">
        <f t="shared" si="15"/>
        <v>-0.00002415517283</v>
      </c>
      <c r="BK53" s="24">
        <v>827960.0</v>
      </c>
      <c r="BL53" s="24">
        <v>0.021593</v>
      </c>
      <c r="BM53" s="24">
        <v>827960.0</v>
      </c>
      <c r="BN53" s="24">
        <v>0.022898</v>
      </c>
      <c r="BO53" s="26">
        <f t="shared" si="16"/>
        <v>-0.00002415517283</v>
      </c>
      <c r="BP53" s="26">
        <f t="shared" si="17"/>
        <v>-0.00002415517283</v>
      </c>
    </row>
    <row r="54" ht="12.0" customHeight="1">
      <c r="C54" s="5"/>
      <c r="D54" s="5"/>
      <c r="E54" s="5"/>
      <c r="F54" s="5"/>
      <c r="H54" s="36" t="str">
        <f>AVERAGE(#REF!)</f>
        <v>#REF!</v>
      </c>
      <c r="AF54" s="31"/>
      <c r="AG54" s="31"/>
      <c r="AH54" s="31"/>
      <c r="AI54" s="31"/>
      <c r="AJ54" s="31"/>
      <c r="AK54" s="31"/>
      <c r="AL54" s="31"/>
      <c r="AM54" s="31"/>
      <c r="AN54" s="31"/>
      <c r="AO54" s="31"/>
      <c r="AP54" s="31"/>
      <c r="AQ54" s="31"/>
    </row>
    <row r="55" ht="12.0" customHeight="1">
      <c r="C55" s="5"/>
      <c r="D55" s="5"/>
      <c r="E55" s="5"/>
      <c r="F55" s="5"/>
    </row>
    <row r="56" ht="12.0" customHeight="1">
      <c r="C56" s="5"/>
      <c r="D56" s="5"/>
      <c r="E56" s="5"/>
      <c r="F56" s="5"/>
    </row>
    <row r="57" ht="12.0" customHeight="1">
      <c r="C57" s="5"/>
      <c r="D57" s="5"/>
      <c r="E57" s="5"/>
      <c r="F57" s="5"/>
    </row>
    <row r="58" ht="12.0" customHeight="1">
      <c r="C58" s="5"/>
      <c r="D58" s="5"/>
      <c r="E58" s="5"/>
      <c r="F58" s="5"/>
      <c r="AQ58" s="24" t="s">
        <v>80</v>
      </c>
      <c r="AR58" s="4"/>
      <c r="AV58" s="24" t="s">
        <v>81</v>
      </c>
      <c r="AW58" s="4"/>
    </row>
    <row r="59" ht="12.0" customHeight="1">
      <c r="C59" s="5"/>
      <c r="D59" s="5"/>
      <c r="E59" s="5"/>
      <c r="F59" s="5"/>
      <c r="AF59" s="33"/>
      <c r="AG59" s="7"/>
      <c r="AH59" s="8"/>
      <c r="AI59" s="19" t="s">
        <v>82</v>
      </c>
      <c r="AJ59" s="19" t="s">
        <v>83</v>
      </c>
      <c r="AL59" s="33"/>
      <c r="AM59" s="7"/>
      <c r="AN59" s="8"/>
      <c r="AO59" s="19" t="s">
        <v>84</v>
      </c>
      <c r="AR59" s="4"/>
      <c r="AS59" s="19" t="s">
        <v>82</v>
      </c>
      <c r="AT59" s="19" t="s">
        <v>83</v>
      </c>
      <c r="AW59" s="4"/>
      <c r="AX59" s="19" t="s">
        <v>82</v>
      </c>
      <c r="AY59" s="19" t="s">
        <v>83</v>
      </c>
    </row>
    <row r="60" ht="12.0" customHeight="1">
      <c r="C60" s="5"/>
      <c r="D60" s="5"/>
      <c r="E60" s="5"/>
      <c r="F60" s="5"/>
      <c r="AF60" s="34" t="s">
        <v>85</v>
      </c>
      <c r="AG60" s="34" t="s">
        <v>86</v>
      </c>
      <c r="AH60" s="35" t="s">
        <v>18</v>
      </c>
      <c r="AI60" s="37">
        <f>AVERAGE(AF4:AF53)</f>
        <v>0.00256591569</v>
      </c>
      <c r="AJ60" s="38">
        <f>AVERAGE(I4:I53)</f>
        <v>0.00044922</v>
      </c>
      <c r="AL60" s="34" t="s">
        <v>85</v>
      </c>
      <c r="AM60" s="34" t="s">
        <v>86</v>
      </c>
      <c r="AN60" s="35" t="s">
        <v>87</v>
      </c>
      <c r="AO60" s="37">
        <f>AVERAGE(AS4:AS53)</f>
        <v>0.2767493206</v>
      </c>
      <c r="AQ60" s="39" t="s">
        <v>88</v>
      </c>
      <c r="AR60" s="19" t="s">
        <v>18</v>
      </c>
      <c r="AS60" s="37">
        <f>AVERAGE(BI4:BI53)</f>
        <v>0.001425960927</v>
      </c>
      <c r="AT60" s="38">
        <f>AVERAGE(BF4:BF53)</f>
        <v>0.1578674</v>
      </c>
      <c r="AV60" s="40" t="s">
        <v>88</v>
      </c>
      <c r="AW60" s="19" t="s">
        <v>18</v>
      </c>
      <c r="AX60" s="37">
        <f>AVERAGE(BO4:BO53)</f>
        <v>-0.000001260452779</v>
      </c>
      <c r="AY60" s="38">
        <f>AVERAGE(BL4:BL53)</f>
        <v>0.0242614</v>
      </c>
    </row>
    <row r="61" ht="12.0" customHeight="1">
      <c r="C61" s="5"/>
      <c r="D61" s="5"/>
      <c r="E61" s="5"/>
      <c r="F61" s="5"/>
      <c r="AF61" s="28"/>
      <c r="AG61" s="32"/>
      <c r="AH61" s="35" t="s">
        <v>19</v>
      </c>
      <c r="AI61" s="37">
        <f>AVERAGE(AG4:AG53)</f>
        <v>0.02136662054</v>
      </c>
      <c r="AJ61" s="38">
        <f>AVERAGE(K12:K53)</f>
        <v>0.0006642380952</v>
      </c>
      <c r="AL61" s="28"/>
      <c r="AM61" s="32"/>
      <c r="AN61" s="35" t="s">
        <v>19</v>
      </c>
      <c r="AO61" s="37">
        <f>AVERAGE(AT4:AT53)</f>
        <v>0.167217576</v>
      </c>
      <c r="AQ61" s="32"/>
      <c r="AR61" s="19" t="s">
        <v>19</v>
      </c>
      <c r="AS61" s="37">
        <f>AVERAGE(BJ4:BJ53)</f>
        <v>0.002474478957</v>
      </c>
      <c r="AT61" s="38">
        <f>AVERAGE(BH4:BH53)</f>
        <v>0.17335054</v>
      </c>
      <c r="AV61" s="32"/>
      <c r="AW61" s="19" t="s">
        <v>19</v>
      </c>
      <c r="AX61" s="37">
        <f>AVERAGE(BP4:BP53)</f>
        <v>-0.000001260452779</v>
      </c>
      <c r="AY61" s="38">
        <f>AVERAGE(BN4:BN53)</f>
        <v>0.0261853</v>
      </c>
    </row>
    <row r="62" ht="12.0" customHeight="1">
      <c r="C62" s="5"/>
      <c r="D62" s="5"/>
      <c r="E62" s="5"/>
      <c r="F62" s="5"/>
      <c r="AF62" s="28"/>
      <c r="AG62" s="34" t="s">
        <v>91</v>
      </c>
      <c r="AH62" s="35" t="s">
        <v>18</v>
      </c>
      <c r="AI62" s="37">
        <f>AVERAGE(AH4:AH53)</f>
        <v>0.0006858302794</v>
      </c>
      <c r="AJ62" s="38">
        <f>AVERAGE(M4:M53)</f>
        <v>0.00094614</v>
      </c>
      <c r="AL62" s="28"/>
      <c r="AM62" s="34" t="s">
        <v>91</v>
      </c>
      <c r="AN62" s="35" t="s">
        <v>87</v>
      </c>
      <c r="AO62" s="37">
        <f>AVERAGE(AU4:AU53)</f>
        <v>0.2657536327</v>
      </c>
      <c r="AQ62" s="39" t="s">
        <v>92</v>
      </c>
      <c r="AR62" s="19" t="s">
        <v>93</v>
      </c>
      <c r="AS62" s="41">
        <f>COUNTIFS(BI4:BI53, "&gt;-0.001",BI4:BI53,"&lt;0.005")</f>
        <v>50</v>
      </c>
      <c r="AT62" s="41" t="s">
        <v>94</v>
      </c>
      <c r="AV62" s="40" t="s">
        <v>92</v>
      </c>
      <c r="AW62" s="19" t="s">
        <v>93</v>
      </c>
      <c r="AX62" s="41">
        <f>COUNTIFS(BO4:BO53, "&gt;-0.001",BO4:BO53,"&lt;0.005")</f>
        <v>50</v>
      </c>
      <c r="AY62" s="41" t="s">
        <v>94</v>
      </c>
    </row>
    <row r="63" ht="12.0" customHeight="1">
      <c r="C63" s="5"/>
      <c r="D63" s="5"/>
      <c r="E63" s="5"/>
      <c r="F63" s="5"/>
      <c r="AF63" s="28"/>
      <c r="AG63" s="32"/>
      <c r="AH63" s="35" t="s">
        <v>19</v>
      </c>
      <c r="AI63" s="37">
        <f>AVERAGE(AI4:AI53)</f>
        <v>0.01081106881</v>
      </c>
      <c r="AJ63" s="38">
        <f>AVERAGE(O4:O53)</f>
        <v>0.00141304</v>
      </c>
      <c r="AL63" s="28"/>
      <c r="AM63" s="32"/>
      <c r="AN63" s="35" t="s">
        <v>19</v>
      </c>
      <c r="AO63" s="37">
        <f>AVERAGE(AV4:AV53)</f>
        <v>0.1735108135</v>
      </c>
      <c r="AQ63" s="28"/>
      <c r="AR63" s="19" t="s">
        <v>95</v>
      </c>
      <c r="AS63" s="41">
        <f>COUNTIFS(BI4:BI53, "&lt;-0.001")</f>
        <v>0</v>
      </c>
      <c r="AT63" s="41" t="s">
        <v>94</v>
      </c>
      <c r="AV63" s="28"/>
      <c r="AW63" s="19" t="s">
        <v>95</v>
      </c>
      <c r="AX63" s="41">
        <f>COUNTIFS(BO4:BO53, "&lt;-0.001")</f>
        <v>0</v>
      </c>
      <c r="AY63" s="41" t="s">
        <v>94</v>
      </c>
    </row>
    <row r="64" ht="12.0" customHeight="1">
      <c r="C64" s="5"/>
      <c r="D64" s="5"/>
      <c r="E64" s="5"/>
      <c r="F64" s="5"/>
      <c r="AF64" s="28"/>
      <c r="AG64" s="34" t="s">
        <v>96</v>
      </c>
      <c r="AH64" s="35" t="s">
        <v>18</v>
      </c>
      <c r="AI64" s="37">
        <f>AVERAGE(AJ4:AJ53)</f>
        <v>0.002987016585</v>
      </c>
      <c r="AJ64" s="38">
        <f>AVERAGE(Q4:Q53)</f>
        <v>0.00053934</v>
      </c>
      <c r="AL64" s="28"/>
      <c r="AM64" s="34" t="s">
        <v>96</v>
      </c>
      <c r="AN64" s="35" t="s">
        <v>87</v>
      </c>
      <c r="AO64" s="37">
        <f>AVERAGE(AW4:AW53)</f>
        <v>0.2593548205</v>
      </c>
      <c r="AQ64" s="28"/>
      <c r="AR64" s="19" t="s">
        <v>97</v>
      </c>
      <c r="AS64" s="41">
        <f>COUNTIFS(BJ4:BJ53, "&gt;-0.001",BJ4:BJ53,"&lt;0.005")</f>
        <v>50</v>
      </c>
      <c r="AV64" s="28"/>
      <c r="AW64" s="19" t="s">
        <v>97</v>
      </c>
      <c r="AX64" s="41">
        <f>COUNTIFS(BP4:BP53, "&gt;-0.001",BP4:BP53,"&lt;0.005")</f>
        <v>50</v>
      </c>
    </row>
    <row r="65" ht="12.0" customHeight="1">
      <c r="C65" s="5"/>
      <c r="D65" s="5"/>
      <c r="E65" s="5"/>
      <c r="F65" s="5"/>
      <c r="AF65" s="32"/>
      <c r="AG65" s="32"/>
      <c r="AH65" s="35" t="s">
        <v>19</v>
      </c>
      <c r="AI65" s="37">
        <f>AVERAGE(AK4:AK53)</f>
        <v>0.03247431517</v>
      </c>
      <c r="AJ65" s="38">
        <f>AVERAGE(S4:S53)</f>
        <v>0.00081746</v>
      </c>
      <c r="AL65" s="32"/>
      <c r="AM65" s="32"/>
      <c r="AN65" s="35" t="s">
        <v>19</v>
      </c>
      <c r="AO65" s="37">
        <f>AVERAGE(AX4:AX53)</f>
        <v>0.1586597107</v>
      </c>
      <c r="AQ65" s="32"/>
      <c r="AR65" s="19" t="s">
        <v>98</v>
      </c>
      <c r="AS65" s="41">
        <f>COUNTIFS(BJ4:BJ53, "&lt;-0.001")</f>
        <v>0</v>
      </c>
      <c r="AV65" s="32"/>
      <c r="AW65" s="19" t="s">
        <v>98</v>
      </c>
      <c r="AX65" s="41">
        <f>COUNTIFS(BP4:BP53, "&lt;-0.001")</f>
        <v>0</v>
      </c>
    </row>
    <row r="66" ht="12.0" customHeight="1">
      <c r="C66" s="5"/>
      <c r="D66" s="5"/>
      <c r="E66" s="5"/>
      <c r="F66" s="5"/>
      <c r="AF66" s="42" t="s">
        <v>99</v>
      </c>
      <c r="AG66" s="42" t="s">
        <v>86</v>
      </c>
      <c r="AH66" s="35" t="s">
        <v>18</v>
      </c>
      <c r="AI66" s="37">
        <f>AVERAGE(AL4:AL53)</f>
        <v>0.008644514049</v>
      </c>
      <c r="AJ66" s="38">
        <f>AVERAGE(U4:U53)</f>
        <v>0.00040816</v>
      </c>
      <c r="AL66" s="42" t="s">
        <v>99</v>
      </c>
      <c r="AM66" s="42" t="s">
        <v>86</v>
      </c>
      <c r="AN66" s="35" t="s">
        <v>87</v>
      </c>
      <c r="AO66" s="37">
        <f>AVERAGE(AY4:AY53)</f>
        <v>0.2761830807</v>
      </c>
      <c r="AR66" s="4" t="s">
        <v>100</v>
      </c>
      <c r="AS66" s="24">
        <f>AVERAGE(D4:D53)</f>
        <v>1.0500469</v>
      </c>
    </row>
    <row r="67" ht="12.0" customHeight="1">
      <c r="C67" s="5"/>
      <c r="D67" s="5"/>
      <c r="E67" s="5"/>
      <c r="F67" s="5"/>
      <c r="AF67" s="28"/>
      <c r="AG67" s="32"/>
      <c r="AH67" s="35" t="s">
        <v>19</v>
      </c>
      <c r="AI67" s="37">
        <f>AVERAGE(AM4:AM53)</f>
        <v>0.02504645673</v>
      </c>
      <c r="AJ67" s="38">
        <f>AVERAGE(W4:W53)</f>
        <v>0.00060182</v>
      </c>
      <c r="AL67" s="28"/>
      <c r="AM67" s="32"/>
      <c r="AN67" s="35" t="s">
        <v>19</v>
      </c>
      <c r="AO67" s="37">
        <f>AVERAGE(AZ4:AZ53)</f>
        <v>0.1647199697</v>
      </c>
    </row>
    <row r="68" ht="12.0" customHeight="1">
      <c r="C68" s="5"/>
      <c r="D68" s="5"/>
      <c r="E68" s="5"/>
      <c r="F68" s="5"/>
      <c r="AF68" s="28"/>
      <c r="AG68" s="42" t="s">
        <v>91</v>
      </c>
      <c r="AH68" s="35" t="s">
        <v>18</v>
      </c>
      <c r="AI68" s="37">
        <f>AVERAGE(AN4:AN53)</f>
        <v>0.001803009717</v>
      </c>
      <c r="AJ68" s="38">
        <f>AVERAGE(Y4:Y53)</f>
        <v>0.00069238</v>
      </c>
      <c r="AL68" s="28"/>
      <c r="AM68" s="42" t="s">
        <v>91</v>
      </c>
      <c r="AN68" s="35" t="s">
        <v>87</v>
      </c>
      <c r="AO68" s="37">
        <f>AVERAGE(BA4:BA53)</f>
        <v>0.2808859479</v>
      </c>
    </row>
    <row r="69" ht="12.0" customHeight="1">
      <c r="C69" s="5"/>
      <c r="D69" s="5"/>
      <c r="E69" s="5"/>
      <c r="F69" s="5"/>
      <c r="AF69" s="28"/>
      <c r="AG69" s="32"/>
      <c r="AH69" s="35" t="s">
        <v>19</v>
      </c>
      <c r="AI69" s="37">
        <f>AVERAGE(AO4:AO53)</f>
        <v>0.0127258157</v>
      </c>
      <c r="AJ69" s="38">
        <f>AVERAGE(AA4:AA53)</f>
        <v>0.00098674</v>
      </c>
      <c r="AL69" s="28"/>
      <c r="AM69" s="32"/>
      <c r="AN69" s="35" t="s">
        <v>19</v>
      </c>
      <c r="AO69" s="37">
        <f>AVERAGE(BB4:BB53)</f>
        <v>0.1762903011</v>
      </c>
    </row>
    <row r="70" ht="12.0" customHeight="1">
      <c r="C70" s="5"/>
      <c r="D70" s="5"/>
      <c r="E70" s="5"/>
      <c r="F70" s="5"/>
      <c r="AF70" s="28"/>
      <c r="AG70" s="42" t="s">
        <v>96</v>
      </c>
      <c r="AH70" s="35" t="s">
        <v>18</v>
      </c>
      <c r="AI70" s="37">
        <f>AVERAGE(AP4:AP53)</f>
        <v>0.004238124582</v>
      </c>
      <c r="AJ70" s="38">
        <f>AVERAGE(AC4:AC53)</f>
        <v>0.00044576</v>
      </c>
      <c r="AL70" s="28"/>
      <c r="AM70" s="42" t="s">
        <v>96</v>
      </c>
      <c r="AN70" s="35" t="s">
        <v>87</v>
      </c>
      <c r="AO70" s="37">
        <f>AVERAGE(BC4:BC53)</f>
        <v>0.2709365505</v>
      </c>
    </row>
    <row r="71" ht="12.0" customHeight="1">
      <c r="C71" s="5"/>
      <c r="D71" s="5"/>
      <c r="E71" s="5"/>
      <c r="F71" s="5"/>
      <c r="AF71" s="32"/>
      <c r="AG71" s="32"/>
      <c r="AH71" s="35" t="s">
        <v>19</v>
      </c>
      <c r="AI71" s="37">
        <f>AVERAGE(AQ4:AQ53)</f>
        <v>0.03707954977</v>
      </c>
      <c r="AJ71" s="38">
        <f>AVERAGE(AE4:AE53)</f>
        <v>0.00069078</v>
      </c>
      <c r="AL71" s="32"/>
      <c r="AM71" s="32"/>
      <c r="AN71" s="35" t="s">
        <v>19</v>
      </c>
      <c r="AO71" s="37">
        <f>AVERAGE(BD4:BD53)</f>
        <v>0.152636966</v>
      </c>
    </row>
    <row r="72" ht="12.0" customHeight="1">
      <c r="C72" s="5"/>
      <c r="D72" s="5"/>
      <c r="E72" s="5"/>
      <c r="F72" s="5"/>
    </row>
    <row r="73" ht="12.0" customHeight="1">
      <c r="C73" s="5"/>
      <c r="D73" s="5"/>
      <c r="E73" s="5"/>
      <c r="F73" s="5"/>
    </row>
    <row r="74" ht="12.0" customHeight="1">
      <c r="C74" s="5"/>
      <c r="D74" s="5"/>
      <c r="E74" s="5"/>
      <c r="F74" s="5"/>
    </row>
    <row r="75" ht="12.0" customHeight="1">
      <c r="C75" s="5"/>
      <c r="D75" s="5"/>
      <c r="E75" s="5"/>
      <c r="F75" s="5"/>
    </row>
    <row r="76" ht="12.0" customHeight="1">
      <c r="C76" s="5"/>
      <c r="D76" s="5"/>
      <c r="E76" s="5"/>
      <c r="F76" s="5"/>
    </row>
    <row r="77" ht="12.0" customHeight="1">
      <c r="C77" s="5"/>
      <c r="D77" s="5"/>
      <c r="E77" s="5"/>
      <c r="F77" s="5"/>
    </row>
    <row r="78" ht="12.0" customHeight="1">
      <c r="C78" s="5"/>
      <c r="D78" s="5"/>
      <c r="E78" s="5"/>
      <c r="F78" s="5"/>
    </row>
    <row r="79" ht="12.0" customHeight="1">
      <c r="C79" s="5"/>
      <c r="D79" s="5"/>
      <c r="E79" s="5"/>
      <c r="F79" s="5"/>
    </row>
    <row r="80" ht="12.0" customHeight="1">
      <c r="C80" s="5"/>
      <c r="D80" s="5"/>
      <c r="E80" s="5"/>
      <c r="F80" s="5"/>
    </row>
    <row r="81" ht="12.0" customHeight="1">
      <c r="C81" s="5"/>
      <c r="D81" s="5"/>
      <c r="E81" s="5"/>
      <c r="F81" s="5"/>
    </row>
    <row r="82" ht="12.0" customHeight="1">
      <c r="C82" s="5"/>
      <c r="D82" s="5"/>
      <c r="E82" s="5"/>
      <c r="F82" s="5"/>
    </row>
    <row r="83" ht="12.0" customHeight="1">
      <c r="C83" s="5"/>
      <c r="D83" s="5"/>
      <c r="E83" s="5"/>
      <c r="F83" s="5"/>
    </row>
    <row r="84" ht="12.0" customHeight="1">
      <c r="C84" s="5"/>
      <c r="D84" s="5"/>
      <c r="E84" s="5"/>
      <c r="F84" s="5"/>
    </row>
    <row r="85" ht="12.0" customHeight="1">
      <c r="C85" s="5"/>
      <c r="D85" s="5"/>
      <c r="E85" s="5"/>
      <c r="F85" s="5"/>
    </row>
    <row r="86" ht="12.0" customHeight="1">
      <c r="C86" s="5"/>
      <c r="D86" s="5"/>
      <c r="E86" s="5"/>
      <c r="F86" s="5"/>
    </row>
    <row r="87" ht="12.0" customHeight="1">
      <c r="C87" s="5"/>
      <c r="D87" s="5"/>
      <c r="E87" s="5"/>
      <c r="F87" s="5"/>
    </row>
    <row r="88" ht="12.0" customHeight="1">
      <c r="C88" s="5"/>
      <c r="D88" s="5"/>
      <c r="E88" s="5"/>
      <c r="F88" s="5"/>
    </row>
    <row r="89" ht="12.0" customHeight="1">
      <c r="C89" s="5"/>
      <c r="D89" s="5"/>
      <c r="E89" s="5"/>
      <c r="F89" s="5"/>
    </row>
    <row r="90" ht="12.0" customHeight="1">
      <c r="C90" s="5"/>
      <c r="D90" s="5"/>
      <c r="E90" s="5"/>
      <c r="F90" s="5"/>
    </row>
    <row r="91" ht="12.0" customHeight="1">
      <c r="C91" s="5"/>
      <c r="D91" s="5"/>
      <c r="E91" s="5"/>
      <c r="F91" s="5"/>
    </row>
    <row r="92" ht="12.0" customHeight="1">
      <c r="C92" s="5"/>
      <c r="D92" s="5"/>
      <c r="E92" s="5"/>
      <c r="F92" s="5"/>
    </row>
    <row r="93" ht="12.0" customHeight="1">
      <c r="C93" s="5"/>
      <c r="D93" s="5"/>
      <c r="E93" s="5"/>
      <c r="F93" s="5"/>
    </row>
    <row r="94" ht="12.0" customHeight="1">
      <c r="C94" s="5"/>
      <c r="D94" s="5"/>
      <c r="E94" s="5"/>
      <c r="F94" s="5"/>
    </row>
    <row r="95" ht="12.0" customHeight="1">
      <c r="C95" s="5"/>
      <c r="D95" s="5"/>
      <c r="E95" s="5"/>
      <c r="F95" s="5"/>
    </row>
    <row r="96" ht="12.0" customHeight="1">
      <c r="C96" s="5"/>
      <c r="D96" s="5"/>
      <c r="E96" s="5"/>
      <c r="F96" s="5"/>
    </row>
    <row r="97" ht="12.0" customHeight="1">
      <c r="C97" s="5"/>
      <c r="D97" s="5"/>
      <c r="E97" s="5"/>
      <c r="F97" s="5"/>
    </row>
    <row r="98" ht="12.0" customHeight="1">
      <c r="C98" s="5"/>
      <c r="D98" s="5"/>
      <c r="E98" s="5"/>
      <c r="F98" s="5"/>
    </row>
    <row r="99" ht="12.0" customHeight="1">
      <c r="C99" s="5"/>
      <c r="D99" s="5"/>
      <c r="E99" s="5"/>
      <c r="F99" s="5"/>
    </row>
    <row r="100" ht="12.0" customHeight="1">
      <c r="C100" s="5"/>
      <c r="D100" s="5"/>
      <c r="E100" s="5"/>
      <c r="F100" s="5"/>
    </row>
    <row r="101" ht="12.0" customHeight="1">
      <c r="C101" s="5"/>
      <c r="D101" s="5"/>
      <c r="E101" s="5"/>
      <c r="F101" s="5"/>
    </row>
    <row r="102" ht="12.0" customHeight="1">
      <c r="C102" s="5"/>
      <c r="D102" s="5"/>
      <c r="E102" s="5"/>
      <c r="F102" s="5"/>
    </row>
    <row r="103" ht="12.0" customHeight="1">
      <c r="C103" s="5"/>
      <c r="D103" s="5"/>
      <c r="E103" s="5"/>
      <c r="F103" s="5"/>
    </row>
    <row r="104" ht="12.0" customHeight="1">
      <c r="C104" s="5"/>
      <c r="D104" s="5"/>
      <c r="E104" s="5"/>
      <c r="F104" s="5"/>
    </row>
    <row r="105" ht="12.0" customHeight="1">
      <c r="C105" s="5"/>
      <c r="D105" s="5"/>
      <c r="E105" s="5"/>
      <c r="F105" s="5"/>
    </row>
    <row r="106" ht="12.0" customHeight="1">
      <c r="C106" s="5"/>
      <c r="D106" s="5"/>
      <c r="E106" s="5"/>
      <c r="F106" s="5"/>
    </row>
    <row r="107" ht="12.0" customHeight="1">
      <c r="C107" s="5"/>
      <c r="D107" s="5"/>
      <c r="E107" s="5"/>
      <c r="F107" s="5"/>
    </row>
    <row r="108" ht="12.0" customHeight="1">
      <c r="C108" s="5"/>
      <c r="D108" s="5"/>
      <c r="E108" s="5"/>
      <c r="F108" s="5"/>
    </row>
    <row r="109" ht="12.0" customHeight="1">
      <c r="C109" s="5"/>
      <c r="D109" s="5"/>
      <c r="E109" s="5"/>
      <c r="F109" s="5"/>
    </row>
    <row r="110" ht="12.0" customHeight="1">
      <c r="C110" s="5"/>
      <c r="D110" s="5"/>
      <c r="E110" s="5"/>
      <c r="F110" s="5"/>
    </row>
    <row r="111" ht="12.0" customHeight="1">
      <c r="C111" s="5"/>
      <c r="D111" s="5"/>
      <c r="E111" s="5"/>
      <c r="F111" s="5"/>
    </row>
    <row r="112" ht="12.0" customHeight="1">
      <c r="C112" s="5"/>
      <c r="D112" s="5"/>
      <c r="E112" s="5"/>
      <c r="F112" s="5"/>
    </row>
    <row r="113" ht="12.0" customHeight="1">
      <c r="C113" s="5"/>
      <c r="D113" s="5"/>
      <c r="E113" s="5"/>
      <c r="F113" s="5"/>
    </row>
    <row r="114" ht="12.0" customHeight="1">
      <c r="C114" s="5"/>
      <c r="D114" s="5"/>
      <c r="E114" s="5"/>
      <c r="F114" s="5"/>
    </row>
    <row r="115" ht="12.0" customHeight="1">
      <c r="C115" s="5"/>
      <c r="D115" s="5"/>
      <c r="E115" s="5"/>
      <c r="F115" s="5"/>
    </row>
    <row r="116" ht="12.0" customHeight="1">
      <c r="C116" s="5"/>
      <c r="D116" s="5"/>
      <c r="E116" s="5"/>
      <c r="F116" s="5"/>
    </row>
    <row r="117" ht="12.0" customHeight="1">
      <c r="C117" s="5"/>
      <c r="D117" s="5"/>
      <c r="E117" s="5"/>
      <c r="F117" s="5"/>
    </row>
    <row r="118" ht="12.0" customHeight="1">
      <c r="C118" s="5"/>
      <c r="D118" s="5"/>
      <c r="E118" s="5"/>
      <c r="F118" s="5"/>
    </row>
    <row r="119" ht="12.0" customHeight="1">
      <c r="C119" s="5"/>
      <c r="D119" s="5"/>
      <c r="E119" s="5"/>
      <c r="F119" s="5"/>
    </row>
    <row r="120" ht="12.0" customHeight="1">
      <c r="C120" s="5"/>
      <c r="D120" s="5"/>
      <c r="E120" s="5"/>
      <c r="F120" s="5"/>
    </row>
    <row r="121" ht="12.0" customHeight="1">
      <c r="C121" s="5"/>
      <c r="D121" s="5"/>
      <c r="E121" s="5"/>
      <c r="F121" s="5"/>
    </row>
    <row r="122" ht="12.0" customHeight="1">
      <c r="C122" s="5"/>
      <c r="D122" s="5"/>
      <c r="E122" s="5"/>
      <c r="F122" s="5"/>
    </row>
    <row r="123" ht="12.0" customHeight="1">
      <c r="C123" s="5"/>
      <c r="D123" s="5"/>
      <c r="E123" s="5"/>
      <c r="F123" s="5"/>
    </row>
    <row r="124" ht="12.0" customHeight="1">
      <c r="C124" s="5"/>
      <c r="D124" s="5"/>
      <c r="E124" s="5"/>
      <c r="F124" s="5"/>
    </row>
    <row r="125" ht="12.0" customHeight="1">
      <c r="C125" s="5"/>
      <c r="D125" s="5"/>
      <c r="E125" s="5"/>
      <c r="F125" s="5"/>
    </row>
    <row r="126" ht="12.0" customHeight="1">
      <c r="C126" s="5"/>
      <c r="D126" s="5"/>
      <c r="E126" s="5"/>
      <c r="F126" s="5"/>
    </row>
    <row r="127" ht="12.0" customHeight="1">
      <c r="C127" s="5"/>
      <c r="D127" s="5"/>
      <c r="E127" s="5"/>
      <c r="F127" s="5"/>
    </row>
    <row r="128" ht="12.0" customHeight="1">
      <c r="C128" s="5"/>
      <c r="D128" s="5"/>
      <c r="E128" s="5"/>
      <c r="F128" s="5"/>
    </row>
    <row r="129" ht="12.0" customHeight="1">
      <c r="C129" s="5"/>
      <c r="D129" s="5"/>
      <c r="E129" s="5"/>
      <c r="F129" s="5"/>
    </row>
    <row r="130" ht="12.0" customHeight="1">
      <c r="C130" s="5"/>
      <c r="D130" s="5"/>
      <c r="E130" s="5"/>
      <c r="F130" s="5"/>
    </row>
    <row r="131" ht="12.0" customHeight="1">
      <c r="C131" s="5"/>
      <c r="D131" s="5"/>
      <c r="E131" s="5"/>
      <c r="F131" s="5"/>
    </row>
    <row r="132" ht="12.0" customHeight="1">
      <c r="C132" s="5"/>
      <c r="D132" s="5"/>
      <c r="E132" s="5"/>
      <c r="F132" s="5"/>
    </row>
    <row r="133" ht="12.0" customHeight="1">
      <c r="C133" s="5"/>
      <c r="D133" s="5"/>
      <c r="E133" s="5"/>
      <c r="F133" s="5"/>
    </row>
    <row r="134" ht="12.0" customHeight="1">
      <c r="C134" s="5"/>
      <c r="D134" s="5"/>
      <c r="E134" s="5"/>
      <c r="F134" s="5"/>
    </row>
    <row r="135" ht="12.0" customHeight="1">
      <c r="C135" s="5"/>
      <c r="D135" s="5"/>
      <c r="E135" s="5"/>
      <c r="F135" s="5"/>
    </row>
    <row r="136" ht="12.0" customHeight="1">
      <c r="C136" s="5"/>
      <c r="D136" s="5"/>
      <c r="E136" s="5"/>
      <c r="F136" s="5"/>
    </row>
    <row r="137" ht="12.0" customHeight="1">
      <c r="C137" s="5"/>
      <c r="D137" s="5"/>
      <c r="E137" s="5"/>
      <c r="F137" s="5"/>
    </row>
    <row r="138" ht="12.0" customHeight="1">
      <c r="C138" s="5"/>
      <c r="D138" s="5"/>
      <c r="E138" s="5"/>
      <c r="F138" s="5"/>
    </row>
    <row r="139" ht="12.0" customHeight="1">
      <c r="C139" s="5"/>
      <c r="D139" s="5"/>
      <c r="E139" s="5"/>
      <c r="F139" s="5"/>
    </row>
    <row r="140" ht="12.0" customHeight="1">
      <c r="C140" s="5"/>
      <c r="D140" s="5"/>
      <c r="E140" s="5"/>
      <c r="F140" s="5"/>
    </row>
    <row r="141" ht="12.0" customHeight="1">
      <c r="C141" s="5"/>
      <c r="D141" s="5"/>
      <c r="E141" s="5"/>
      <c r="F141" s="5"/>
    </row>
    <row r="142" ht="12.0" customHeight="1">
      <c r="C142" s="5"/>
      <c r="D142" s="5"/>
      <c r="E142" s="5"/>
      <c r="F142" s="5"/>
    </row>
    <row r="143" ht="12.0" customHeight="1">
      <c r="C143" s="5"/>
      <c r="D143" s="5"/>
      <c r="E143" s="5"/>
      <c r="F143" s="5"/>
    </row>
    <row r="144" ht="12.0" customHeight="1">
      <c r="C144" s="5"/>
      <c r="D144" s="5"/>
      <c r="E144" s="5"/>
      <c r="F144" s="5"/>
    </row>
    <row r="145" ht="12.0" customHeight="1">
      <c r="C145" s="5"/>
      <c r="D145" s="5"/>
      <c r="E145" s="5"/>
      <c r="F145" s="5"/>
    </row>
    <row r="146" ht="12.0" customHeight="1">
      <c r="C146" s="5"/>
      <c r="D146" s="5"/>
      <c r="E146" s="5"/>
      <c r="F146" s="5"/>
    </row>
    <row r="147" ht="12.0" customHeight="1">
      <c r="C147" s="5"/>
      <c r="D147" s="5"/>
      <c r="E147" s="5"/>
      <c r="F147" s="5"/>
    </row>
    <row r="148" ht="12.0" customHeight="1">
      <c r="C148" s="5"/>
      <c r="D148" s="5"/>
      <c r="E148" s="5"/>
      <c r="F148" s="5"/>
    </row>
    <row r="149" ht="12.0" customHeight="1">
      <c r="C149" s="5"/>
      <c r="D149" s="5"/>
      <c r="E149" s="5"/>
      <c r="F149" s="5"/>
    </row>
    <row r="150" ht="12.0" customHeight="1">
      <c r="C150" s="5"/>
      <c r="D150" s="5"/>
      <c r="E150" s="5"/>
      <c r="F150" s="5"/>
    </row>
    <row r="151" ht="12.0" customHeight="1">
      <c r="C151" s="5"/>
      <c r="D151" s="5"/>
      <c r="E151" s="5"/>
      <c r="F151" s="5"/>
    </row>
    <row r="152" ht="12.0" customHeight="1">
      <c r="C152" s="5"/>
      <c r="D152" s="5"/>
      <c r="E152" s="5"/>
      <c r="F152" s="5"/>
    </row>
    <row r="153" ht="12.0" customHeight="1">
      <c r="C153" s="5"/>
      <c r="D153" s="5"/>
      <c r="E153" s="5"/>
      <c r="F153" s="5"/>
    </row>
    <row r="154" ht="12.0" customHeight="1">
      <c r="C154" s="5"/>
      <c r="D154" s="5"/>
      <c r="E154" s="5"/>
      <c r="F154" s="5"/>
    </row>
    <row r="155" ht="12.0" customHeight="1">
      <c r="C155" s="5"/>
      <c r="D155" s="5"/>
      <c r="E155" s="5"/>
      <c r="F155" s="5"/>
    </row>
    <row r="156" ht="12.0" customHeight="1">
      <c r="C156" s="5"/>
      <c r="D156" s="5"/>
      <c r="E156" s="5"/>
      <c r="F156" s="5"/>
    </row>
    <row r="157" ht="12.0" customHeight="1">
      <c r="C157" s="5"/>
      <c r="D157" s="5"/>
      <c r="E157" s="5"/>
      <c r="F157" s="5"/>
    </row>
    <row r="158" ht="12.0" customHeight="1">
      <c r="C158" s="5"/>
      <c r="D158" s="5"/>
      <c r="E158" s="5"/>
      <c r="F158" s="5"/>
    </row>
    <row r="159" ht="12.0" customHeight="1">
      <c r="C159" s="5"/>
      <c r="D159" s="5"/>
      <c r="E159" s="5"/>
      <c r="F159" s="5"/>
    </row>
    <row r="160" ht="12.0" customHeight="1">
      <c r="C160" s="5"/>
      <c r="D160" s="5"/>
      <c r="E160" s="5"/>
      <c r="F160" s="5"/>
    </row>
    <row r="161" ht="12.0" customHeight="1">
      <c r="C161" s="5"/>
      <c r="D161" s="5"/>
      <c r="E161" s="5"/>
      <c r="F161" s="5"/>
    </row>
    <row r="162" ht="12.0" customHeight="1">
      <c r="C162" s="5"/>
      <c r="D162" s="5"/>
      <c r="E162" s="5"/>
      <c r="F162" s="5"/>
    </row>
    <row r="163" ht="12.0" customHeight="1">
      <c r="C163" s="5"/>
      <c r="D163" s="5"/>
      <c r="E163" s="5"/>
      <c r="F163" s="5"/>
    </row>
    <row r="164" ht="12.0" customHeight="1">
      <c r="C164" s="5"/>
      <c r="D164" s="5"/>
      <c r="E164" s="5"/>
      <c r="F164" s="5"/>
    </row>
    <row r="165" ht="12.0" customHeight="1">
      <c r="C165" s="5"/>
      <c r="D165" s="5"/>
      <c r="E165" s="5"/>
      <c r="F165" s="5"/>
    </row>
    <row r="166" ht="12.0" customHeight="1">
      <c r="C166" s="5"/>
      <c r="D166" s="5"/>
      <c r="E166" s="5"/>
      <c r="F166" s="5"/>
    </row>
    <row r="167" ht="12.0" customHeight="1">
      <c r="C167" s="5"/>
      <c r="D167" s="5"/>
      <c r="E167" s="5"/>
      <c r="F167" s="5"/>
    </row>
    <row r="168" ht="12.0" customHeight="1">
      <c r="C168" s="5"/>
      <c r="D168" s="5"/>
      <c r="E168" s="5"/>
      <c r="F168" s="5"/>
    </row>
    <row r="169" ht="12.0" customHeight="1">
      <c r="C169" s="5"/>
      <c r="D169" s="5"/>
      <c r="E169" s="5"/>
      <c r="F169" s="5"/>
    </row>
    <row r="170" ht="12.0" customHeight="1">
      <c r="C170" s="5"/>
      <c r="D170" s="5"/>
      <c r="E170" s="5"/>
      <c r="F170" s="5"/>
    </row>
    <row r="171" ht="12.0" customHeight="1">
      <c r="C171" s="5"/>
      <c r="D171" s="5"/>
      <c r="E171" s="5"/>
      <c r="F171" s="5"/>
    </row>
    <row r="172" ht="12.0" customHeight="1">
      <c r="C172" s="5"/>
      <c r="D172" s="5"/>
      <c r="E172" s="5"/>
      <c r="F172" s="5"/>
    </row>
    <row r="173" ht="12.0" customHeight="1">
      <c r="C173" s="5"/>
      <c r="D173" s="5"/>
      <c r="E173" s="5"/>
      <c r="F173" s="5"/>
    </row>
    <row r="174" ht="12.0" customHeight="1">
      <c r="C174" s="5"/>
      <c r="D174" s="5"/>
      <c r="E174" s="5"/>
      <c r="F174" s="5"/>
    </row>
    <row r="175" ht="12.0" customHeight="1">
      <c r="C175" s="5"/>
      <c r="D175" s="5"/>
      <c r="E175" s="5"/>
      <c r="F175" s="5"/>
    </row>
    <row r="176" ht="12.0" customHeight="1">
      <c r="C176" s="5"/>
      <c r="D176" s="5"/>
      <c r="E176" s="5"/>
      <c r="F176" s="5"/>
    </row>
    <row r="177" ht="12.0" customHeight="1">
      <c r="C177" s="5"/>
      <c r="D177" s="5"/>
      <c r="E177" s="5"/>
      <c r="F177" s="5"/>
    </row>
    <row r="178" ht="12.0" customHeight="1">
      <c r="C178" s="5"/>
      <c r="D178" s="5"/>
      <c r="E178" s="5"/>
      <c r="F178" s="5"/>
    </row>
    <row r="179" ht="12.0" customHeight="1">
      <c r="C179" s="5"/>
      <c r="D179" s="5"/>
      <c r="E179" s="5"/>
      <c r="F179" s="5"/>
    </row>
    <row r="180" ht="12.0" customHeight="1">
      <c r="C180" s="5"/>
      <c r="D180" s="5"/>
      <c r="E180" s="5"/>
      <c r="F180" s="5"/>
    </row>
    <row r="181" ht="12.0" customHeight="1">
      <c r="C181" s="5"/>
      <c r="D181" s="5"/>
      <c r="E181" s="5"/>
      <c r="F181" s="5"/>
    </row>
    <row r="182" ht="12.0" customHeight="1">
      <c r="C182" s="5"/>
      <c r="D182" s="5"/>
      <c r="E182" s="5"/>
      <c r="F182" s="5"/>
    </row>
    <row r="183" ht="12.0" customHeight="1">
      <c r="C183" s="5"/>
      <c r="D183" s="5"/>
      <c r="E183" s="5"/>
      <c r="F183" s="5"/>
    </row>
    <row r="184" ht="12.0" customHeight="1">
      <c r="C184" s="5"/>
      <c r="D184" s="5"/>
      <c r="E184" s="5"/>
      <c r="F184" s="5"/>
    </row>
    <row r="185" ht="12.0" customHeight="1">
      <c r="C185" s="5"/>
      <c r="D185" s="5"/>
      <c r="E185" s="5"/>
      <c r="F185" s="5"/>
    </row>
    <row r="186" ht="12.0" customHeight="1">
      <c r="C186" s="5"/>
      <c r="D186" s="5"/>
      <c r="E186" s="5"/>
      <c r="F186" s="5"/>
    </row>
    <row r="187" ht="12.0" customHeight="1">
      <c r="C187" s="5"/>
      <c r="D187" s="5"/>
      <c r="E187" s="5"/>
      <c r="F187" s="5"/>
    </row>
    <row r="188" ht="12.0" customHeight="1">
      <c r="C188" s="5"/>
      <c r="D188" s="5"/>
      <c r="E188" s="5"/>
      <c r="F188" s="5"/>
    </row>
    <row r="189" ht="12.0" customHeight="1">
      <c r="C189" s="5"/>
      <c r="D189" s="5"/>
      <c r="E189" s="5"/>
      <c r="F189" s="5"/>
    </row>
    <row r="190" ht="12.0" customHeight="1">
      <c r="C190" s="5"/>
      <c r="D190" s="5"/>
      <c r="E190" s="5"/>
      <c r="F190" s="5"/>
    </row>
    <row r="191" ht="12.0" customHeight="1">
      <c r="C191" s="5"/>
      <c r="D191" s="5"/>
      <c r="E191" s="5"/>
      <c r="F191" s="5"/>
    </row>
    <row r="192" ht="12.0" customHeight="1">
      <c r="C192" s="5"/>
      <c r="D192" s="5"/>
      <c r="E192" s="5"/>
      <c r="F192" s="5"/>
    </row>
    <row r="193" ht="12.0" customHeight="1">
      <c r="C193" s="5"/>
      <c r="D193" s="5"/>
      <c r="E193" s="5"/>
      <c r="F193" s="5"/>
    </row>
    <row r="194" ht="12.0" customHeight="1">
      <c r="C194" s="5"/>
      <c r="D194" s="5"/>
      <c r="E194" s="5"/>
      <c r="F194" s="5"/>
    </row>
    <row r="195" ht="12.0" customHeight="1">
      <c r="C195" s="5"/>
      <c r="D195" s="5"/>
      <c r="E195" s="5"/>
      <c r="F195" s="5"/>
    </row>
    <row r="196" ht="12.0" customHeight="1">
      <c r="C196" s="5"/>
      <c r="D196" s="5"/>
      <c r="E196" s="5"/>
      <c r="F196" s="5"/>
    </row>
    <row r="197" ht="12.0" customHeight="1">
      <c r="C197" s="5"/>
      <c r="D197" s="5"/>
      <c r="E197" s="5"/>
      <c r="F197" s="5"/>
    </row>
    <row r="198" ht="12.0" customHeight="1">
      <c r="C198" s="5"/>
      <c r="D198" s="5"/>
      <c r="E198" s="5"/>
      <c r="F198" s="5"/>
    </row>
    <row r="199" ht="12.0" customHeight="1">
      <c r="C199" s="5"/>
      <c r="D199" s="5"/>
      <c r="E199" s="5"/>
      <c r="F199" s="5"/>
    </row>
    <row r="200" ht="12.0" customHeight="1">
      <c r="C200" s="5"/>
      <c r="D200" s="5"/>
      <c r="E200" s="5"/>
      <c r="F200" s="5"/>
    </row>
    <row r="201" ht="12.0" customHeight="1">
      <c r="C201" s="5"/>
      <c r="D201" s="5"/>
      <c r="E201" s="5"/>
      <c r="F201" s="5"/>
    </row>
    <row r="202" ht="12.0" customHeight="1">
      <c r="C202" s="5"/>
      <c r="D202" s="5"/>
      <c r="E202" s="5"/>
      <c r="F202" s="5"/>
    </row>
    <row r="203" ht="12.0" customHeight="1">
      <c r="C203" s="5"/>
      <c r="D203" s="5"/>
      <c r="E203" s="5"/>
      <c r="F203" s="5"/>
    </row>
    <row r="204" ht="12.0" customHeight="1">
      <c r="C204" s="5"/>
      <c r="D204" s="5"/>
      <c r="E204" s="5"/>
      <c r="F204" s="5"/>
    </row>
    <row r="205" ht="12.0" customHeight="1">
      <c r="C205" s="5"/>
      <c r="D205" s="5"/>
      <c r="E205" s="5"/>
      <c r="F205" s="5"/>
    </row>
    <row r="206" ht="12.0" customHeight="1">
      <c r="C206" s="5"/>
      <c r="D206" s="5"/>
      <c r="E206" s="5"/>
      <c r="F206" s="5"/>
    </row>
    <row r="207" ht="12.0" customHeight="1">
      <c r="C207" s="5"/>
      <c r="D207" s="5"/>
      <c r="E207" s="5"/>
      <c r="F207" s="5"/>
    </row>
    <row r="208" ht="12.0" customHeight="1">
      <c r="C208" s="5"/>
      <c r="D208" s="5"/>
      <c r="E208" s="5"/>
      <c r="F208" s="5"/>
    </row>
    <row r="209" ht="12.0" customHeight="1">
      <c r="C209" s="5"/>
      <c r="D209" s="5"/>
      <c r="E209" s="5"/>
      <c r="F209" s="5"/>
    </row>
    <row r="210" ht="12.0" customHeight="1">
      <c r="C210" s="5"/>
      <c r="D210" s="5"/>
      <c r="E210" s="5"/>
      <c r="F210" s="5"/>
    </row>
    <row r="211" ht="12.0" customHeight="1">
      <c r="C211" s="5"/>
      <c r="D211" s="5"/>
      <c r="E211" s="5"/>
      <c r="F211" s="5"/>
    </row>
    <row r="212" ht="12.0" customHeight="1">
      <c r="C212" s="5"/>
      <c r="D212" s="5"/>
      <c r="E212" s="5"/>
      <c r="F212" s="5"/>
    </row>
    <row r="213" ht="12.0" customHeight="1">
      <c r="C213" s="5"/>
      <c r="D213" s="5"/>
      <c r="E213" s="5"/>
      <c r="F213" s="5"/>
    </row>
    <row r="214" ht="12.0" customHeight="1">
      <c r="C214" s="5"/>
      <c r="D214" s="5"/>
      <c r="E214" s="5"/>
      <c r="F214" s="5"/>
    </row>
    <row r="215" ht="12.0" customHeight="1">
      <c r="C215" s="5"/>
      <c r="D215" s="5"/>
      <c r="E215" s="5"/>
      <c r="F215" s="5"/>
    </row>
    <row r="216" ht="12.0" customHeight="1">
      <c r="C216" s="5"/>
      <c r="D216" s="5"/>
      <c r="E216" s="5"/>
      <c r="F216" s="5"/>
    </row>
    <row r="217" ht="12.0" customHeight="1">
      <c r="C217" s="5"/>
      <c r="D217" s="5"/>
      <c r="E217" s="5"/>
      <c r="F217" s="5"/>
    </row>
    <row r="218" ht="12.0" customHeight="1">
      <c r="C218" s="5"/>
      <c r="D218" s="5"/>
      <c r="E218" s="5"/>
      <c r="F218" s="5"/>
    </row>
    <row r="219" ht="12.0" customHeight="1">
      <c r="C219" s="5"/>
      <c r="D219" s="5"/>
      <c r="E219" s="5"/>
      <c r="F219" s="5"/>
    </row>
    <row r="220" ht="12.0" customHeight="1">
      <c r="C220" s="5"/>
      <c r="D220" s="5"/>
      <c r="E220" s="5"/>
      <c r="F220" s="5"/>
    </row>
    <row r="221" ht="12.0" customHeight="1">
      <c r="C221" s="5"/>
      <c r="D221" s="5"/>
      <c r="E221" s="5"/>
      <c r="F221" s="5"/>
    </row>
    <row r="222" ht="12.0" customHeight="1">
      <c r="C222" s="5"/>
      <c r="D222" s="5"/>
      <c r="E222" s="5"/>
      <c r="F222" s="5"/>
    </row>
    <row r="223" ht="12.0" customHeight="1">
      <c r="C223" s="5"/>
      <c r="D223" s="5"/>
      <c r="E223" s="5"/>
      <c r="F223" s="5"/>
    </row>
    <row r="224" ht="12.0" customHeight="1">
      <c r="C224" s="5"/>
      <c r="D224" s="5"/>
      <c r="E224" s="5"/>
      <c r="F224" s="5"/>
    </row>
    <row r="225" ht="12.0" customHeight="1">
      <c r="C225" s="5"/>
      <c r="D225" s="5"/>
      <c r="E225" s="5"/>
      <c r="F225" s="5"/>
    </row>
    <row r="226" ht="12.0" customHeight="1">
      <c r="C226" s="5"/>
      <c r="D226" s="5"/>
      <c r="E226" s="5"/>
      <c r="F226" s="5"/>
    </row>
    <row r="227" ht="12.0" customHeight="1">
      <c r="C227" s="5"/>
      <c r="D227" s="5"/>
      <c r="E227" s="5"/>
      <c r="F227" s="5"/>
    </row>
    <row r="228" ht="12.0" customHeight="1">
      <c r="C228" s="5"/>
      <c r="D228" s="5"/>
      <c r="E228" s="5"/>
      <c r="F228" s="5"/>
    </row>
    <row r="229" ht="12.0" customHeight="1">
      <c r="C229" s="5"/>
      <c r="D229" s="5"/>
      <c r="E229" s="5"/>
      <c r="F229" s="5"/>
    </row>
    <row r="230" ht="12.0" customHeight="1">
      <c r="C230" s="5"/>
      <c r="D230" s="5"/>
      <c r="E230" s="5"/>
      <c r="F230" s="5"/>
    </row>
    <row r="231" ht="12.0" customHeight="1">
      <c r="C231" s="5"/>
      <c r="D231" s="5"/>
      <c r="E231" s="5"/>
      <c r="F231" s="5"/>
    </row>
    <row r="232" ht="12.0" customHeight="1">
      <c r="C232" s="5"/>
      <c r="D232" s="5"/>
      <c r="E232" s="5"/>
      <c r="F232" s="5"/>
    </row>
    <row r="233" ht="12.0" customHeight="1">
      <c r="C233" s="5"/>
      <c r="D233" s="5"/>
      <c r="E233" s="5"/>
      <c r="F233" s="5"/>
    </row>
    <row r="234" ht="12.0" customHeight="1">
      <c r="C234" s="5"/>
      <c r="D234" s="5"/>
      <c r="E234" s="5"/>
      <c r="F234" s="5"/>
    </row>
    <row r="235" ht="12.0" customHeight="1">
      <c r="C235" s="5"/>
      <c r="D235" s="5"/>
      <c r="E235" s="5"/>
      <c r="F235" s="5"/>
    </row>
    <row r="236" ht="12.0" customHeight="1">
      <c r="C236" s="5"/>
      <c r="D236" s="5"/>
      <c r="E236" s="5"/>
      <c r="F236" s="5"/>
    </row>
    <row r="237" ht="12.0" customHeight="1">
      <c r="C237" s="5"/>
      <c r="D237" s="5"/>
      <c r="E237" s="5"/>
      <c r="F237" s="5"/>
    </row>
    <row r="238" ht="12.0" customHeight="1">
      <c r="C238" s="5"/>
      <c r="D238" s="5"/>
      <c r="E238" s="5"/>
      <c r="F238" s="5"/>
    </row>
    <row r="239" ht="12.0" customHeight="1">
      <c r="C239" s="5"/>
      <c r="D239" s="5"/>
      <c r="E239" s="5"/>
      <c r="F239" s="5"/>
    </row>
    <row r="240" ht="12.0" customHeight="1">
      <c r="C240" s="5"/>
      <c r="D240" s="5"/>
      <c r="E240" s="5"/>
      <c r="F240" s="5"/>
    </row>
    <row r="241" ht="12.0" customHeight="1">
      <c r="C241" s="5"/>
      <c r="D241" s="5"/>
      <c r="E241" s="5"/>
      <c r="F241" s="5"/>
    </row>
    <row r="242" ht="12.0" customHeight="1">
      <c r="C242" s="5"/>
      <c r="D242" s="5"/>
      <c r="E242" s="5"/>
      <c r="F242" s="5"/>
    </row>
    <row r="243" ht="12.0" customHeight="1">
      <c r="C243" s="5"/>
      <c r="D243" s="5"/>
      <c r="E243" s="5"/>
      <c r="F243" s="5"/>
    </row>
    <row r="244" ht="12.0" customHeight="1">
      <c r="C244" s="5"/>
      <c r="D244" s="5"/>
      <c r="E244" s="5"/>
      <c r="F244" s="5"/>
    </row>
    <row r="245" ht="12.0" customHeight="1">
      <c r="C245" s="5"/>
      <c r="D245" s="5"/>
      <c r="E245" s="5"/>
      <c r="F245" s="5"/>
    </row>
    <row r="246" ht="12.0" customHeight="1">
      <c r="C246" s="5"/>
      <c r="D246" s="5"/>
      <c r="E246" s="5"/>
      <c r="F246" s="5"/>
    </row>
    <row r="247" ht="12.0" customHeight="1">
      <c r="C247" s="5"/>
      <c r="D247" s="5"/>
      <c r="E247" s="5"/>
      <c r="F247" s="5"/>
    </row>
    <row r="248" ht="12.0" customHeight="1">
      <c r="C248" s="5"/>
      <c r="D248" s="5"/>
      <c r="E248" s="5"/>
      <c r="F248" s="5"/>
    </row>
    <row r="249" ht="12.0" customHeight="1">
      <c r="C249" s="5"/>
      <c r="D249" s="5"/>
      <c r="E249" s="5"/>
      <c r="F249" s="5"/>
    </row>
    <row r="250" ht="12.0" customHeight="1">
      <c r="C250" s="5"/>
      <c r="D250" s="5"/>
      <c r="E250" s="5"/>
      <c r="F250" s="5"/>
    </row>
    <row r="251" ht="12.0" customHeight="1">
      <c r="C251" s="5"/>
      <c r="D251" s="5"/>
      <c r="E251" s="5"/>
      <c r="F251" s="5"/>
    </row>
    <row r="252" ht="12.0" customHeight="1">
      <c r="C252" s="5"/>
      <c r="D252" s="5"/>
      <c r="E252" s="5"/>
      <c r="F252" s="5"/>
    </row>
    <row r="253" ht="12.0" customHeight="1">
      <c r="C253" s="5"/>
      <c r="D253" s="5"/>
      <c r="E253" s="5"/>
      <c r="F253" s="5"/>
    </row>
    <row r="254" ht="12.0" customHeight="1">
      <c r="C254" s="5"/>
      <c r="D254" s="5"/>
      <c r="E254" s="5"/>
      <c r="F254" s="5"/>
    </row>
    <row r="255" ht="12.0" customHeight="1">
      <c r="C255" s="5"/>
      <c r="D255" s="5"/>
      <c r="E255" s="5"/>
      <c r="F255" s="5"/>
    </row>
    <row r="256" ht="12.0" customHeight="1">
      <c r="C256" s="5"/>
      <c r="D256" s="5"/>
      <c r="E256" s="5"/>
      <c r="F256" s="5"/>
    </row>
    <row r="257" ht="12.0" customHeight="1">
      <c r="C257" s="5"/>
      <c r="D257" s="5"/>
      <c r="E257" s="5"/>
      <c r="F257" s="5"/>
    </row>
    <row r="258" ht="12.0" customHeight="1">
      <c r="C258" s="5"/>
      <c r="D258" s="5"/>
      <c r="E258" s="5"/>
      <c r="F258" s="5"/>
    </row>
    <row r="259" ht="12.0" customHeight="1">
      <c r="C259" s="5"/>
      <c r="D259" s="5"/>
      <c r="E259" s="5"/>
      <c r="F259" s="5"/>
    </row>
    <row r="260" ht="12.0" customHeight="1">
      <c r="C260" s="5"/>
      <c r="D260" s="5"/>
      <c r="E260" s="5"/>
      <c r="F260" s="5"/>
    </row>
    <row r="261" ht="12.0" customHeight="1">
      <c r="C261" s="5"/>
      <c r="D261" s="5"/>
      <c r="E261" s="5"/>
      <c r="F261" s="5"/>
    </row>
    <row r="262" ht="12.0" customHeight="1">
      <c r="C262" s="5"/>
      <c r="D262" s="5"/>
      <c r="E262" s="5"/>
      <c r="F262" s="5"/>
    </row>
    <row r="263" ht="12.0" customHeight="1">
      <c r="C263" s="5"/>
      <c r="D263" s="5"/>
      <c r="E263" s="5"/>
      <c r="F263" s="5"/>
    </row>
    <row r="264" ht="12.0" customHeight="1">
      <c r="C264" s="5"/>
      <c r="D264" s="5"/>
      <c r="E264" s="5"/>
      <c r="F264" s="5"/>
    </row>
    <row r="265" ht="12.0" customHeight="1">
      <c r="C265" s="5"/>
      <c r="D265" s="5"/>
      <c r="E265" s="5"/>
      <c r="F265" s="5"/>
    </row>
    <row r="266" ht="12.0" customHeight="1">
      <c r="C266" s="5"/>
      <c r="D266" s="5"/>
      <c r="E266" s="5"/>
      <c r="F266" s="5"/>
    </row>
    <row r="267" ht="12.0" customHeight="1">
      <c r="C267" s="5"/>
      <c r="D267" s="5"/>
      <c r="E267" s="5"/>
      <c r="F267" s="5"/>
    </row>
    <row r="268" ht="12.0" customHeight="1">
      <c r="C268" s="5"/>
      <c r="D268" s="5"/>
      <c r="E268" s="5"/>
      <c r="F268" s="5"/>
    </row>
    <row r="269" ht="12.0" customHeight="1">
      <c r="C269" s="5"/>
      <c r="D269" s="5"/>
      <c r="E269" s="5"/>
      <c r="F269" s="5"/>
    </row>
    <row r="270" ht="12.0" customHeight="1">
      <c r="C270" s="5"/>
      <c r="D270" s="5"/>
      <c r="E270" s="5"/>
      <c r="F270" s="5"/>
    </row>
    <row r="271" ht="12.0" customHeight="1">
      <c r="C271" s="5"/>
      <c r="D271" s="5"/>
      <c r="E271" s="5"/>
      <c r="F271" s="5"/>
    </row>
    <row r="272" ht="12.0" customHeight="1">
      <c r="C272" s="5"/>
      <c r="D272" s="5"/>
      <c r="E272" s="5"/>
      <c r="F272" s="5"/>
    </row>
    <row r="273" ht="12.0" customHeight="1">
      <c r="C273" s="5"/>
      <c r="D273" s="5"/>
      <c r="E273" s="5"/>
      <c r="F273" s="5"/>
    </row>
    <row r="274" ht="12.0" customHeight="1">
      <c r="C274" s="5"/>
      <c r="D274" s="5"/>
      <c r="E274" s="5"/>
      <c r="F274" s="5"/>
    </row>
    <row r="275" ht="12.0" customHeight="1">
      <c r="C275" s="5"/>
      <c r="D275" s="5"/>
      <c r="E275" s="5"/>
      <c r="F275" s="5"/>
    </row>
    <row r="276" ht="12.0" customHeight="1">
      <c r="C276" s="5"/>
      <c r="D276" s="5"/>
      <c r="E276" s="5"/>
      <c r="F276" s="5"/>
    </row>
    <row r="277" ht="12.0" customHeight="1">
      <c r="C277" s="5"/>
      <c r="D277" s="5"/>
      <c r="E277" s="5"/>
      <c r="F277" s="5"/>
    </row>
    <row r="278" ht="12.0" customHeight="1">
      <c r="C278" s="5"/>
      <c r="D278" s="5"/>
      <c r="E278" s="5"/>
      <c r="F278" s="5"/>
    </row>
    <row r="279" ht="12.0" customHeight="1">
      <c r="C279" s="5"/>
      <c r="D279" s="5"/>
      <c r="E279" s="5"/>
      <c r="F279" s="5"/>
    </row>
    <row r="280" ht="12.0" customHeight="1">
      <c r="C280" s="5"/>
      <c r="D280" s="5"/>
      <c r="E280" s="5"/>
      <c r="F280" s="5"/>
    </row>
    <row r="281" ht="12.0" customHeight="1">
      <c r="C281" s="5"/>
      <c r="D281" s="5"/>
      <c r="E281" s="5"/>
      <c r="F281" s="5"/>
    </row>
    <row r="282" ht="12.0" customHeight="1">
      <c r="C282" s="5"/>
      <c r="D282" s="5"/>
      <c r="E282" s="5"/>
      <c r="F282" s="5"/>
    </row>
    <row r="283" ht="12.0" customHeight="1">
      <c r="C283" s="5"/>
      <c r="D283" s="5"/>
      <c r="E283" s="5"/>
      <c r="F283" s="5"/>
    </row>
    <row r="284" ht="12.0" customHeight="1">
      <c r="C284" s="5"/>
      <c r="D284" s="5"/>
      <c r="E284" s="5"/>
      <c r="F284" s="5"/>
    </row>
    <row r="285" ht="12.0" customHeight="1">
      <c r="C285" s="5"/>
      <c r="D285" s="5"/>
      <c r="E285" s="5"/>
      <c r="F285" s="5"/>
    </row>
    <row r="286" ht="12.0" customHeight="1">
      <c r="C286" s="5"/>
      <c r="D286" s="5"/>
      <c r="E286" s="5"/>
      <c r="F286" s="5"/>
    </row>
    <row r="287" ht="12.0" customHeight="1">
      <c r="C287" s="5"/>
      <c r="D287" s="5"/>
      <c r="E287" s="5"/>
      <c r="F287" s="5"/>
    </row>
    <row r="288" ht="12.0" customHeight="1">
      <c r="C288" s="5"/>
      <c r="D288" s="5"/>
      <c r="E288" s="5"/>
      <c r="F288" s="5"/>
    </row>
    <row r="289" ht="12.0" customHeight="1">
      <c r="C289" s="5"/>
      <c r="D289" s="5"/>
      <c r="E289" s="5"/>
      <c r="F289" s="5"/>
    </row>
    <row r="290" ht="12.0" customHeight="1">
      <c r="C290" s="5"/>
      <c r="D290" s="5"/>
      <c r="E290" s="5"/>
      <c r="F290" s="5"/>
    </row>
    <row r="291" ht="12.0" customHeight="1">
      <c r="C291" s="5"/>
      <c r="D291" s="5"/>
      <c r="E291" s="5"/>
      <c r="F291" s="5"/>
    </row>
    <row r="292" ht="12.0" customHeight="1">
      <c r="C292" s="5"/>
      <c r="D292" s="5"/>
      <c r="E292" s="5"/>
      <c r="F292" s="5"/>
    </row>
    <row r="293" ht="12.0" customHeight="1">
      <c r="C293" s="5"/>
      <c r="D293" s="5"/>
      <c r="E293" s="5"/>
      <c r="F293" s="5"/>
    </row>
    <row r="294" ht="12.0" customHeight="1">
      <c r="C294" s="5"/>
      <c r="D294" s="5"/>
      <c r="E294" s="5"/>
      <c r="F294" s="5"/>
    </row>
    <row r="295" ht="12.0" customHeight="1">
      <c r="C295" s="5"/>
      <c r="D295" s="5"/>
      <c r="E295" s="5"/>
      <c r="F295" s="5"/>
    </row>
    <row r="296" ht="12.0" customHeight="1">
      <c r="C296" s="5"/>
      <c r="D296" s="5"/>
      <c r="E296" s="5"/>
      <c r="F296" s="5"/>
    </row>
    <row r="297" ht="12.0" customHeight="1">
      <c r="C297" s="5"/>
      <c r="D297" s="5"/>
      <c r="E297" s="5"/>
      <c r="F297" s="5"/>
    </row>
    <row r="298" ht="12.0" customHeight="1">
      <c r="C298" s="5"/>
      <c r="D298" s="5"/>
      <c r="E298" s="5"/>
      <c r="F298" s="5"/>
    </row>
    <row r="299" ht="12.0" customHeight="1">
      <c r="C299" s="5"/>
      <c r="D299" s="5"/>
      <c r="E299" s="5"/>
      <c r="F299" s="5"/>
    </row>
    <row r="300" ht="12.0" customHeight="1">
      <c r="C300" s="5"/>
      <c r="D300" s="5"/>
      <c r="E300" s="5"/>
      <c r="F300" s="5"/>
    </row>
    <row r="301" ht="12.0" customHeight="1">
      <c r="C301" s="5"/>
      <c r="D301" s="5"/>
      <c r="E301" s="5"/>
      <c r="F301" s="5"/>
    </row>
    <row r="302" ht="12.0" customHeight="1">
      <c r="C302" s="5"/>
      <c r="D302" s="5"/>
      <c r="E302" s="5"/>
      <c r="F302" s="5"/>
    </row>
    <row r="303" ht="12.0" customHeight="1">
      <c r="C303" s="5"/>
      <c r="D303" s="5"/>
      <c r="E303" s="5"/>
      <c r="F303" s="5"/>
    </row>
    <row r="304" ht="12.0" customHeight="1">
      <c r="C304" s="5"/>
      <c r="D304" s="5"/>
      <c r="E304" s="5"/>
      <c r="F304" s="5"/>
    </row>
    <row r="305" ht="12.0" customHeight="1">
      <c r="C305" s="5"/>
      <c r="D305" s="5"/>
      <c r="E305" s="5"/>
      <c r="F305" s="5"/>
    </row>
    <row r="306" ht="12.0" customHeight="1">
      <c r="C306" s="5"/>
      <c r="D306" s="5"/>
      <c r="E306" s="5"/>
      <c r="F306" s="5"/>
    </row>
    <row r="307" ht="12.0" customHeight="1">
      <c r="C307" s="5"/>
      <c r="D307" s="5"/>
      <c r="E307" s="5"/>
      <c r="F307" s="5"/>
    </row>
    <row r="308" ht="12.0" customHeight="1">
      <c r="C308" s="5"/>
      <c r="D308" s="5"/>
      <c r="E308" s="5"/>
      <c r="F308" s="5"/>
    </row>
    <row r="309" ht="12.0" customHeight="1">
      <c r="C309" s="5"/>
      <c r="D309" s="5"/>
      <c r="E309" s="5"/>
      <c r="F309" s="5"/>
    </row>
    <row r="310" ht="12.0" customHeight="1">
      <c r="C310" s="5"/>
      <c r="D310" s="5"/>
      <c r="E310" s="5"/>
      <c r="F310" s="5"/>
    </row>
    <row r="311" ht="12.0" customHeight="1">
      <c r="C311" s="5"/>
      <c r="D311" s="5"/>
      <c r="E311" s="5"/>
      <c r="F311" s="5"/>
    </row>
    <row r="312" ht="12.0" customHeight="1">
      <c r="C312" s="5"/>
      <c r="D312" s="5"/>
      <c r="E312" s="5"/>
      <c r="F312" s="5"/>
    </row>
    <row r="313" ht="12.0" customHeight="1">
      <c r="C313" s="5"/>
      <c r="D313" s="5"/>
      <c r="E313" s="5"/>
      <c r="F313" s="5"/>
    </row>
    <row r="314" ht="12.0" customHeight="1">
      <c r="C314" s="5"/>
      <c r="D314" s="5"/>
      <c r="E314" s="5"/>
      <c r="F314" s="5"/>
    </row>
    <row r="315" ht="12.0" customHeight="1">
      <c r="C315" s="5"/>
      <c r="D315" s="5"/>
      <c r="E315" s="5"/>
      <c r="F315" s="5"/>
    </row>
    <row r="316" ht="12.0" customHeight="1">
      <c r="C316" s="5"/>
      <c r="D316" s="5"/>
      <c r="E316" s="5"/>
      <c r="F316" s="5"/>
    </row>
    <row r="317" ht="12.0" customHeight="1">
      <c r="C317" s="5"/>
      <c r="D317" s="5"/>
      <c r="E317" s="5"/>
      <c r="F317" s="5"/>
    </row>
    <row r="318" ht="12.0" customHeight="1">
      <c r="C318" s="5"/>
      <c r="D318" s="5"/>
      <c r="E318" s="5"/>
      <c r="F318" s="5"/>
    </row>
    <row r="319" ht="12.0" customHeight="1">
      <c r="C319" s="5"/>
      <c r="D319" s="5"/>
      <c r="E319" s="5"/>
      <c r="F319" s="5"/>
    </row>
    <row r="320" ht="12.0" customHeight="1">
      <c r="C320" s="5"/>
      <c r="D320" s="5"/>
      <c r="E320" s="5"/>
      <c r="F320" s="5"/>
    </row>
    <row r="321" ht="12.0" customHeight="1">
      <c r="C321" s="5"/>
      <c r="D321" s="5"/>
      <c r="E321" s="5"/>
      <c r="F321" s="5"/>
    </row>
    <row r="322" ht="12.0" customHeight="1">
      <c r="C322" s="5"/>
      <c r="D322" s="5"/>
      <c r="E322" s="5"/>
      <c r="F322" s="5"/>
    </row>
    <row r="323" ht="12.0" customHeight="1">
      <c r="C323" s="5"/>
      <c r="D323" s="5"/>
      <c r="E323" s="5"/>
      <c r="F323" s="5"/>
    </row>
    <row r="324" ht="12.0" customHeight="1">
      <c r="C324" s="5"/>
      <c r="D324" s="5"/>
      <c r="E324" s="5"/>
      <c r="F324" s="5"/>
    </row>
    <row r="325" ht="12.0" customHeight="1">
      <c r="C325" s="5"/>
      <c r="D325" s="5"/>
      <c r="E325" s="5"/>
      <c r="F325" s="5"/>
    </row>
    <row r="326" ht="12.0" customHeight="1">
      <c r="C326" s="5"/>
      <c r="D326" s="5"/>
      <c r="E326" s="5"/>
      <c r="F326" s="5"/>
    </row>
    <row r="327" ht="12.0" customHeight="1">
      <c r="C327" s="5"/>
      <c r="D327" s="5"/>
      <c r="E327" s="5"/>
      <c r="F327" s="5"/>
    </row>
    <row r="328" ht="12.0" customHeight="1">
      <c r="C328" s="5"/>
      <c r="D328" s="5"/>
      <c r="E328" s="5"/>
      <c r="F328" s="5"/>
    </row>
    <row r="329" ht="12.0" customHeight="1">
      <c r="C329" s="5"/>
      <c r="D329" s="5"/>
      <c r="E329" s="5"/>
      <c r="F329" s="5"/>
    </row>
    <row r="330" ht="12.0" customHeight="1">
      <c r="C330" s="5"/>
      <c r="D330" s="5"/>
      <c r="E330" s="5"/>
      <c r="F330" s="5"/>
    </row>
    <row r="331" ht="12.0" customHeight="1">
      <c r="C331" s="5"/>
      <c r="D331" s="5"/>
      <c r="E331" s="5"/>
      <c r="F331" s="5"/>
    </row>
    <row r="332" ht="12.0" customHeight="1">
      <c r="C332" s="5"/>
      <c r="D332" s="5"/>
      <c r="E332" s="5"/>
      <c r="F332" s="5"/>
    </row>
    <row r="333" ht="12.0" customHeight="1">
      <c r="C333" s="5"/>
      <c r="D333" s="5"/>
      <c r="E333" s="5"/>
      <c r="F333" s="5"/>
    </row>
    <row r="334" ht="12.0" customHeight="1">
      <c r="C334" s="5"/>
      <c r="D334" s="5"/>
      <c r="E334" s="5"/>
      <c r="F334" s="5"/>
    </row>
    <row r="335" ht="12.0" customHeight="1">
      <c r="C335" s="5"/>
      <c r="D335" s="5"/>
      <c r="E335" s="5"/>
      <c r="F335" s="5"/>
    </row>
    <row r="336" ht="12.0" customHeight="1">
      <c r="C336" s="5"/>
      <c r="D336" s="5"/>
      <c r="E336" s="5"/>
      <c r="F336" s="5"/>
    </row>
    <row r="337" ht="12.0" customHeight="1">
      <c r="C337" s="5"/>
      <c r="D337" s="5"/>
      <c r="E337" s="5"/>
      <c r="F337" s="5"/>
    </row>
    <row r="338" ht="12.0" customHeight="1">
      <c r="C338" s="5"/>
      <c r="D338" s="5"/>
      <c r="E338" s="5"/>
      <c r="F338" s="5"/>
    </row>
    <row r="339" ht="12.0" customHeight="1">
      <c r="C339" s="5"/>
      <c r="D339" s="5"/>
      <c r="E339" s="5"/>
      <c r="F339" s="5"/>
    </row>
    <row r="340" ht="12.0" customHeight="1">
      <c r="C340" s="5"/>
      <c r="D340" s="5"/>
      <c r="E340" s="5"/>
      <c r="F340" s="5"/>
    </row>
    <row r="341" ht="12.0" customHeight="1">
      <c r="C341" s="5"/>
      <c r="D341" s="5"/>
      <c r="E341" s="5"/>
      <c r="F341" s="5"/>
    </row>
    <row r="342" ht="12.0" customHeight="1">
      <c r="C342" s="5"/>
      <c r="D342" s="5"/>
      <c r="E342" s="5"/>
      <c r="F342" s="5"/>
    </row>
    <row r="343" ht="12.0" customHeight="1">
      <c r="C343" s="5"/>
      <c r="D343" s="5"/>
      <c r="E343" s="5"/>
      <c r="F343" s="5"/>
    </row>
    <row r="344" ht="12.0" customHeight="1">
      <c r="C344" s="5"/>
      <c r="D344" s="5"/>
      <c r="E344" s="5"/>
      <c r="F344" s="5"/>
    </row>
    <row r="345" ht="12.0" customHeight="1">
      <c r="C345" s="5"/>
      <c r="D345" s="5"/>
      <c r="E345" s="5"/>
      <c r="F345" s="5"/>
    </row>
    <row r="346" ht="12.0" customHeight="1">
      <c r="C346" s="5"/>
      <c r="D346" s="5"/>
      <c r="E346" s="5"/>
      <c r="F346" s="5"/>
    </row>
    <row r="347" ht="12.0" customHeight="1">
      <c r="C347" s="5"/>
      <c r="D347" s="5"/>
      <c r="E347" s="5"/>
      <c r="F347" s="5"/>
    </row>
    <row r="348" ht="12.0" customHeight="1">
      <c r="C348" s="5"/>
      <c r="D348" s="5"/>
      <c r="E348" s="5"/>
      <c r="F348" s="5"/>
    </row>
    <row r="349" ht="12.0" customHeight="1">
      <c r="C349" s="5"/>
      <c r="D349" s="5"/>
      <c r="E349" s="5"/>
      <c r="F349" s="5"/>
    </row>
    <row r="350" ht="12.0" customHeight="1">
      <c r="C350" s="5"/>
      <c r="D350" s="5"/>
      <c r="E350" s="5"/>
      <c r="F350" s="5"/>
    </row>
    <row r="351" ht="12.0" customHeight="1">
      <c r="C351" s="5"/>
      <c r="D351" s="5"/>
      <c r="E351" s="5"/>
      <c r="F351" s="5"/>
    </row>
    <row r="352" ht="12.0" customHeight="1">
      <c r="C352" s="5"/>
      <c r="D352" s="5"/>
      <c r="E352" s="5"/>
      <c r="F352" s="5"/>
    </row>
    <row r="353" ht="12.0" customHeight="1">
      <c r="C353" s="5"/>
      <c r="D353" s="5"/>
      <c r="E353" s="5"/>
      <c r="F353" s="5"/>
    </row>
    <row r="354" ht="12.0" customHeight="1">
      <c r="C354" s="5"/>
      <c r="D354" s="5"/>
      <c r="E354" s="5"/>
      <c r="F354" s="5"/>
    </row>
    <row r="355" ht="12.0" customHeight="1">
      <c r="C355" s="5"/>
      <c r="D355" s="5"/>
      <c r="E355" s="5"/>
      <c r="F355" s="5"/>
    </row>
    <row r="356" ht="12.0" customHeight="1">
      <c r="C356" s="5"/>
      <c r="D356" s="5"/>
      <c r="E356" s="5"/>
      <c r="F356" s="5"/>
    </row>
    <row r="357" ht="12.0" customHeight="1">
      <c r="C357" s="5"/>
      <c r="D357" s="5"/>
      <c r="E357" s="5"/>
      <c r="F357" s="5"/>
    </row>
    <row r="358" ht="12.0" customHeight="1">
      <c r="C358" s="5"/>
      <c r="D358" s="5"/>
      <c r="E358" s="5"/>
      <c r="F358" s="5"/>
    </row>
    <row r="359" ht="12.0" customHeight="1">
      <c r="C359" s="5"/>
      <c r="D359" s="5"/>
      <c r="E359" s="5"/>
      <c r="F359" s="5"/>
    </row>
    <row r="360" ht="12.0" customHeight="1">
      <c r="C360" s="5"/>
      <c r="D360" s="5"/>
      <c r="E360" s="5"/>
      <c r="F360" s="5"/>
    </row>
    <row r="361" ht="12.0" customHeight="1">
      <c r="C361" s="5"/>
      <c r="D361" s="5"/>
      <c r="E361" s="5"/>
      <c r="F361" s="5"/>
    </row>
    <row r="362" ht="12.0" customHeight="1">
      <c r="C362" s="5"/>
      <c r="D362" s="5"/>
      <c r="E362" s="5"/>
      <c r="F362" s="5"/>
    </row>
    <row r="363" ht="12.0" customHeight="1">
      <c r="C363" s="5"/>
      <c r="D363" s="5"/>
      <c r="E363" s="5"/>
      <c r="F363" s="5"/>
    </row>
    <row r="364" ht="12.0" customHeight="1">
      <c r="C364" s="5"/>
      <c r="D364" s="5"/>
      <c r="E364" s="5"/>
      <c r="F364" s="5"/>
    </row>
    <row r="365" ht="12.0" customHeight="1">
      <c r="C365" s="5"/>
      <c r="D365" s="5"/>
      <c r="E365" s="5"/>
      <c r="F365" s="5"/>
    </row>
    <row r="366" ht="12.0" customHeight="1">
      <c r="C366" s="5"/>
      <c r="D366" s="5"/>
      <c r="E366" s="5"/>
      <c r="F366" s="5"/>
    </row>
    <row r="367" ht="12.0" customHeight="1">
      <c r="C367" s="5"/>
      <c r="D367" s="5"/>
      <c r="E367" s="5"/>
      <c r="F367" s="5"/>
    </row>
    <row r="368" ht="12.0" customHeight="1">
      <c r="C368" s="5"/>
      <c r="D368" s="5"/>
      <c r="E368" s="5"/>
      <c r="F368" s="5"/>
    </row>
    <row r="369" ht="12.0" customHeight="1">
      <c r="C369" s="5"/>
      <c r="D369" s="5"/>
      <c r="E369" s="5"/>
      <c r="F369" s="5"/>
    </row>
    <row r="370" ht="12.0" customHeight="1">
      <c r="C370" s="5"/>
      <c r="D370" s="5"/>
      <c r="E370" s="5"/>
      <c r="F370" s="5"/>
    </row>
    <row r="371" ht="12.0" customHeight="1">
      <c r="C371" s="5"/>
      <c r="D371" s="5"/>
      <c r="E371" s="5"/>
      <c r="F371" s="5"/>
    </row>
    <row r="372" ht="12.0" customHeight="1">
      <c r="C372" s="5"/>
      <c r="D372" s="5"/>
      <c r="E372" s="5"/>
      <c r="F372" s="5"/>
    </row>
    <row r="373" ht="12.0" customHeight="1">
      <c r="C373" s="5"/>
      <c r="D373" s="5"/>
      <c r="E373" s="5"/>
      <c r="F373" s="5"/>
    </row>
    <row r="374" ht="12.0" customHeight="1">
      <c r="C374" s="5"/>
      <c r="D374" s="5"/>
      <c r="E374" s="5"/>
      <c r="F374" s="5"/>
    </row>
    <row r="375" ht="12.0" customHeight="1">
      <c r="C375" s="5"/>
      <c r="D375" s="5"/>
      <c r="E375" s="5"/>
      <c r="F375" s="5"/>
    </row>
    <row r="376" ht="12.0" customHeight="1">
      <c r="C376" s="5"/>
      <c r="D376" s="5"/>
      <c r="E376" s="5"/>
      <c r="F376" s="5"/>
    </row>
    <row r="377" ht="12.0" customHeight="1">
      <c r="C377" s="5"/>
      <c r="D377" s="5"/>
      <c r="E377" s="5"/>
      <c r="F377" s="5"/>
    </row>
    <row r="378" ht="12.0" customHeight="1">
      <c r="C378" s="5"/>
      <c r="D378" s="5"/>
      <c r="E378" s="5"/>
      <c r="F378" s="5"/>
    </row>
    <row r="379" ht="12.0" customHeight="1">
      <c r="C379" s="5"/>
      <c r="D379" s="5"/>
      <c r="E379" s="5"/>
      <c r="F379" s="5"/>
    </row>
    <row r="380" ht="12.0" customHeight="1">
      <c r="C380" s="5"/>
      <c r="D380" s="5"/>
      <c r="E380" s="5"/>
      <c r="F380" s="5"/>
    </row>
    <row r="381" ht="12.0" customHeight="1">
      <c r="C381" s="5"/>
      <c r="D381" s="5"/>
      <c r="E381" s="5"/>
      <c r="F381" s="5"/>
    </row>
    <row r="382" ht="12.0" customHeight="1">
      <c r="C382" s="5"/>
      <c r="D382" s="5"/>
      <c r="E382" s="5"/>
      <c r="F382" s="5"/>
    </row>
    <row r="383" ht="12.0" customHeight="1">
      <c r="C383" s="5"/>
      <c r="D383" s="5"/>
      <c r="E383" s="5"/>
      <c r="F383" s="5"/>
    </row>
    <row r="384" ht="12.0" customHeight="1">
      <c r="C384" s="5"/>
      <c r="D384" s="5"/>
      <c r="E384" s="5"/>
      <c r="F384" s="5"/>
    </row>
    <row r="385" ht="12.0" customHeight="1">
      <c r="C385" s="5"/>
      <c r="D385" s="5"/>
      <c r="E385" s="5"/>
      <c r="F385" s="5"/>
    </row>
    <row r="386" ht="12.0" customHeight="1">
      <c r="C386" s="5"/>
      <c r="D386" s="5"/>
      <c r="E386" s="5"/>
      <c r="F386" s="5"/>
    </row>
    <row r="387" ht="12.0" customHeight="1">
      <c r="C387" s="5"/>
      <c r="D387" s="5"/>
      <c r="E387" s="5"/>
      <c r="F387" s="5"/>
    </row>
    <row r="388" ht="12.0" customHeight="1">
      <c r="C388" s="5"/>
      <c r="D388" s="5"/>
      <c r="E388" s="5"/>
      <c r="F388" s="5"/>
    </row>
    <row r="389" ht="12.0" customHeight="1">
      <c r="C389" s="5"/>
      <c r="D389" s="5"/>
      <c r="E389" s="5"/>
      <c r="F389" s="5"/>
    </row>
    <row r="390" ht="12.0" customHeight="1">
      <c r="C390" s="5"/>
      <c r="D390" s="5"/>
      <c r="E390" s="5"/>
      <c r="F390" s="5"/>
    </row>
    <row r="391" ht="12.0" customHeight="1">
      <c r="C391" s="5"/>
      <c r="D391" s="5"/>
      <c r="E391" s="5"/>
      <c r="F391" s="5"/>
    </row>
    <row r="392" ht="12.0" customHeight="1">
      <c r="C392" s="5"/>
      <c r="D392" s="5"/>
      <c r="E392" s="5"/>
      <c r="F392" s="5"/>
    </row>
    <row r="393" ht="12.0" customHeight="1">
      <c r="C393" s="5"/>
      <c r="D393" s="5"/>
      <c r="E393" s="5"/>
      <c r="F393" s="5"/>
    </row>
    <row r="394" ht="12.0" customHeight="1">
      <c r="C394" s="5"/>
      <c r="D394" s="5"/>
      <c r="E394" s="5"/>
      <c r="F394" s="5"/>
    </row>
    <row r="395" ht="12.0" customHeight="1">
      <c r="C395" s="5"/>
      <c r="D395" s="5"/>
      <c r="E395" s="5"/>
      <c r="F395" s="5"/>
    </row>
    <row r="396" ht="12.0" customHeight="1">
      <c r="C396" s="5"/>
      <c r="D396" s="5"/>
      <c r="E396" s="5"/>
      <c r="F396" s="5"/>
    </row>
    <row r="397" ht="12.0" customHeight="1">
      <c r="C397" s="5"/>
      <c r="D397" s="5"/>
      <c r="E397" s="5"/>
      <c r="F397" s="5"/>
    </row>
    <row r="398" ht="12.0" customHeight="1">
      <c r="C398" s="5"/>
      <c r="D398" s="5"/>
      <c r="E398" s="5"/>
      <c r="F398" s="5"/>
    </row>
    <row r="399" ht="12.0" customHeight="1">
      <c r="C399" s="5"/>
      <c r="D399" s="5"/>
      <c r="E399" s="5"/>
      <c r="F399" s="5"/>
    </row>
    <row r="400" ht="12.0" customHeight="1">
      <c r="C400" s="5"/>
      <c r="D400" s="5"/>
      <c r="E400" s="5"/>
      <c r="F400" s="5"/>
    </row>
    <row r="401" ht="12.0" customHeight="1">
      <c r="C401" s="5"/>
      <c r="D401" s="5"/>
      <c r="E401" s="5"/>
      <c r="F401" s="5"/>
    </row>
    <row r="402" ht="12.0" customHeight="1">
      <c r="C402" s="5"/>
      <c r="D402" s="5"/>
      <c r="E402" s="5"/>
      <c r="F402" s="5"/>
    </row>
    <row r="403" ht="12.0" customHeight="1">
      <c r="C403" s="5"/>
      <c r="D403" s="5"/>
      <c r="E403" s="5"/>
      <c r="F403" s="5"/>
    </row>
    <row r="404" ht="12.0" customHeight="1">
      <c r="C404" s="5"/>
      <c r="D404" s="5"/>
      <c r="E404" s="5"/>
      <c r="F404" s="5"/>
    </row>
    <row r="405" ht="12.0" customHeight="1">
      <c r="C405" s="5"/>
      <c r="D405" s="5"/>
      <c r="E405" s="5"/>
      <c r="F405" s="5"/>
    </row>
    <row r="406" ht="12.0" customHeight="1">
      <c r="C406" s="5"/>
      <c r="D406" s="5"/>
      <c r="E406" s="5"/>
      <c r="F406" s="5"/>
    </row>
    <row r="407" ht="12.0" customHeight="1">
      <c r="C407" s="5"/>
      <c r="D407" s="5"/>
      <c r="E407" s="5"/>
      <c r="F407" s="5"/>
    </row>
    <row r="408" ht="12.0" customHeight="1">
      <c r="C408" s="5"/>
      <c r="D408" s="5"/>
      <c r="E408" s="5"/>
      <c r="F408" s="5"/>
    </row>
    <row r="409" ht="12.0" customHeight="1">
      <c r="C409" s="5"/>
      <c r="D409" s="5"/>
      <c r="E409" s="5"/>
      <c r="F409" s="5"/>
    </row>
    <row r="410" ht="12.0" customHeight="1">
      <c r="C410" s="5"/>
      <c r="D410" s="5"/>
      <c r="E410" s="5"/>
      <c r="F410" s="5"/>
    </row>
    <row r="411" ht="12.0" customHeight="1">
      <c r="C411" s="5"/>
      <c r="D411" s="5"/>
      <c r="E411" s="5"/>
      <c r="F411" s="5"/>
    </row>
    <row r="412" ht="12.0" customHeight="1">
      <c r="C412" s="5"/>
      <c r="D412" s="5"/>
      <c r="E412" s="5"/>
      <c r="F412" s="5"/>
    </row>
    <row r="413" ht="12.0" customHeight="1">
      <c r="C413" s="5"/>
      <c r="D413" s="5"/>
      <c r="E413" s="5"/>
      <c r="F413" s="5"/>
    </row>
    <row r="414" ht="12.0" customHeight="1">
      <c r="C414" s="5"/>
      <c r="D414" s="5"/>
      <c r="E414" s="5"/>
      <c r="F414" s="5"/>
    </row>
    <row r="415" ht="12.0" customHeight="1">
      <c r="C415" s="5"/>
      <c r="D415" s="5"/>
      <c r="E415" s="5"/>
      <c r="F415" s="5"/>
    </row>
    <row r="416" ht="12.0" customHeight="1">
      <c r="C416" s="5"/>
      <c r="D416" s="5"/>
      <c r="E416" s="5"/>
      <c r="F416" s="5"/>
    </row>
    <row r="417" ht="12.0" customHeight="1">
      <c r="C417" s="5"/>
      <c r="D417" s="5"/>
      <c r="E417" s="5"/>
      <c r="F417" s="5"/>
    </row>
    <row r="418" ht="12.0" customHeight="1">
      <c r="C418" s="5"/>
      <c r="D418" s="5"/>
      <c r="E418" s="5"/>
      <c r="F418" s="5"/>
    </row>
    <row r="419" ht="12.0" customHeight="1">
      <c r="C419" s="5"/>
      <c r="D419" s="5"/>
      <c r="E419" s="5"/>
      <c r="F419" s="5"/>
    </row>
    <row r="420" ht="12.0" customHeight="1">
      <c r="C420" s="5"/>
      <c r="D420" s="5"/>
      <c r="E420" s="5"/>
      <c r="F420" s="5"/>
    </row>
    <row r="421" ht="12.0" customHeight="1">
      <c r="C421" s="5"/>
      <c r="D421" s="5"/>
      <c r="E421" s="5"/>
      <c r="F421" s="5"/>
    </row>
    <row r="422" ht="12.0" customHeight="1">
      <c r="C422" s="5"/>
      <c r="D422" s="5"/>
      <c r="E422" s="5"/>
      <c r="F422" s="5"/>
    </row>
    <row r="423" ht="12.0" customHeight="1">
      <c r="C423" s="5"/>
      <c r="D423" s="5"/>
      <c r="E423" s="5"/>
      <c r="F423" s="5"/>
    </row>
    <row r="424" ht="12.0" customHeight="1">
      <c r="C424" s="5"/>
      <c r="D424" s="5"/>
      <c r="E424" s="5"/>
      <c r="F424" s="5"/>
    </row>
    <row r="425" ht="12.0" customHeight="1">
      <c r="C425" s="5"/>
      <c r="D425" s="5"/>
      <c r="E425" s="5"/>
      <c r="F425" s="5"/>
    </row>
    <row r="426" ht="12.0" customHeight="1">
      <c r="C426" s="5"/>
      <c r="D426" s="5"/>
      <c r="E426" s="5"/>
      <c r="F426" s="5"/>
    </row>
    <row r="427" ht="12.0" customHeight="1">
      <c r="C427" s="5"/>
      <c r="D427" s="5"/>
      <c r="E427" s="5"/>
      <c r="F427" s="5"/>
    </row>
    <row r="428" ht="12.0" customHeight="1">
      <c r="C428" s="5"/>
      <c r="D428" s="5"/>
      <c r="E428" s="5"/>
      <c r="F428" s="5"/>
    </row>
    <row r="429" ht="12.0" customHeight="1">
      <c r="C429" s="5"/>
      <c r="D429" s="5"/>
      <c r="E429" s="5"/>
      <c r="F429" s="5"/>
    </row>
    <row r="430" ht="12.0" customHeight="1">
      <c r="C430" s="5"/>
      <c r="D430" s="5"/>
      <c r="E430" s="5"/>
      <c r="F430" s="5"/>
    </row>
    <row r="431" ht="12.0" customHeight="1">
      <c r="C431" s="5"/>
      <c r="D431" s="5"/>
      <c r="E431" s="5"/>
      <c r="F431" s="5"/>
    </row>
    <row r="432" ht="12.0" customHeight="1">
      <c r="C432" s="5"/>
      <c r="D432" s="5"/>
      <c r="E432" s="5"/>
      <c r="F432" s="5"/>
    </row>
    <row r="433" ht="12.0" customHeight="1">
      <c r="C433" s="5"/>
      <c r="D433" s="5"/>
      <c r="E433" s="5"/>
      <c r="F433" s="5"/>
    </row>
    <row r="434" ht="12.0" customHeight="1">
      <c r="C434" s="5"/>
      <c r="D434" s="5"/>
      <c r="E434" s="5"/>
      <c r="F434" s="5"/>
    </row>
    <row r="435" ht="12.0" customHeight="1">
      <c r="C435" s="5"/>
      <c r="D435" s="5"/>
      <c r="E435" s="5"/>
      <c r="F435" s="5"/>
    </row>
    <row r="436" ht="12.0" customHeight="1">
      <c r="C436" s="5"/>
      <c r="D436" s="5"/>
      <c r="E436" s="5"/>
      <c r="F436" s="5"/>
    </row>
    <row r="437" ht="12.0" customHeight="1">
      <c r="C437" s="5"/>
      <c r="D437" s="5"/>
      <c r="E437" s="5"/>
      <c r="F437" s="5"/>
    </row>
    <row r="438" ht="12.0" customHeight="1">
      <c r="C438" s="5"/>
      <c r="D438" s="5"/>
      <c r="E438" s="5"/>
      <c r="F438" s="5"/>
    </row>
    <row r="439" ht="12.0" customHeight="1">
      <c r="C439" s="5"/>
      <c r="D439" s="5"/>
      <c r="E439" s="5"/>
      <c r="F439" s="5"/>
    </row>
    <row r="440" ht="12.0" customHeight="1">
      <c r="C440" s="5"/>
      <c r="D440" s="5"/>
      <c r="E440" s="5"/>
      <c r="F440" s="5"/>
    </row>
    <row r="441" ht="12.0" customHeight="1">
      <c r="C441" s="5"/>
      <c r="D441" s="5"/>
      <c r="E441" s="5"/>
      <c r="F441" s="5"/>
    </row>
    <row r="442" ht="12.0" customHeight="1">
      <c r="C442" s="5"/>
      <c r="D442" s="5"/>
      <c r="E442" s="5"/>
      <c r="F442" s="5"/>
    </row>
    <row r="443" ht="12.0" customHeight="1">
      <c r="C443" s="5"/>
      <c r="D443" s="5"/>
      <c r="E443" s="5"/>
      <c r="F443" s="5"/>
    </row>
    <row r="444" ht="12.0" customHeight="1">
      <c r="C444" s="5"/>
      <c r="D444" s="5"/>
      <c r="E444" s="5"/>
      <c r="F444" s="5"/>
    </row>
    <row r="445" ht="12.0" customHeight="1">
      <c r="C445" s="5"/>
      <c r="D445" s="5"/>
      <c r="E445" s="5"/>
      <c r="F445" s="5"/>
    </row>
    <row r="446" ht="12.0" customHeight="1">
      <c r="C446" s="5"/>
      <c r="D446" s="5"/>
      <c r="E446" s="5"/>
      <c r="F446" s="5"/>
    </row>
    <row r="447" ht="12.0" customHeight="1">
      <c r="C447" s="5"/>
      <c r="D447" s="5"/>
      <c r="E447" s="5"/>
      <c r="F447" s="5"/>
    </row>
    <row r="448" ht="12.0" customHeight="1">
      <c r="C448" s="5"/>
      <c r="D448" s="5"/>
      <c r="E448" s="5"/>
      <c r="F448" s="5"/>
    </row>
    <row r="449" ht="12.0" customHeight="1">
      <c r="C449" s="5"/>
      <c r="D449" s="5"/>
      <c r="E449" s="5"/>
      <c r="F449" s="5"/>
    </row>
    <row r="450" ht="12.0" customHeight="1">
      <c r="C450" s="5"/>
      <c r="D450" s="5"/>
      <c r="E450" s="5"/>
      <c r="F450" s="5"/>
    </row>
    <row r="451" ht="12.0" customHeight="1">
      <c r="C451" s="5"/>
      <c r="D451" s="5"/>
      <c r="E451" s="5"/>
      <c r="F451" s="5"/>
    </row>
    <row r="452" ht="12.0" customHeight="1">
      <c r="C452" s="5"/>
      <c r="D452" s="5"/>
      <c r="E452" s="5"/>
      <c r="F452" s="5"/>
    </row>
    <row r="453" ht="12.0" customHeight="1">
      <c r="C453" s="5"/>
      <c r="D453" s="5"/>
      <c r="E453" s="5"/>
      <c r="F453" s="5"/>
    </row>
    <row r="454" ht="12.0" customHeight="1">
      <c r="C454" s="5"/>
      <c r="D454" s="5"/>
      <c r="E454" s="5"/>
      <c r="F454" s="5"/>
    </row>
    <row r="455" ht="12.0" customHeight="1">
      <c r="C455" s="5"/>
      <c r="D455" s="5"/>
      <c r="E455" s="5"/>
      <c r="F455" s="5"/>
    </row>
    <row r="456" ht="12.0" customHeight="1">
      <c r="C456" s="5"/>
      <c r="D456" s="5"/>
      <c r="E456" s="5"/>
      <c r="F456" s="5"/>
    </row>
    <row r="457" ht="12.0" customHeight="1">
      <c r="C457" s="5"/>
      <c r="D457" s="5"/>
      <c r="E457" s="5"/>
      <c r="F457" s="5"/>
    </row>
    <row r="458" ht="12.0" customHeight="1">
      <c r="C458" s="5"/>
      <c r="D458" s="5"/>
      <c r="E458" s="5"/>
      <c r="F458" s="5"/>
    </row>
    <row r="459" ht="12.0" customHeight="1">
      <c r="C459" s="5"/>
      <c r="D459" s="5"/>
      <c r="E459" s="5"/>
      <c r="F459" s="5"/>
    </row>
    <row r="460" ht="12.0" customHeight="1">
      <c r="C460" s="5"/>
      <c r="D460" s="5"/>
      <c r="E460" s="5"/>
      <c r="F460" s="5"/>
    </row>
    <row r="461" ht="12.0" customHeight="1">
      <c r="C461" s="5"/>
      <c r="D461" s="5"/>
      <c r="E461" s="5"/>
      <c r="F461" s="5"/>
    </row>
    <row r="462" ht="12.0" customHeight="1">
      <c r="C462" s="5"/>
      <c r="D462" s="5"/>
      <c r="E462" s="5"/>
      <c r="F462" s="5"/>
    </row>
    <row r="463" ht="12.0" customHeight="1">
      <c r="C463" s="5"/>
      <c r="D463" s="5"/>
      <c r="E463" s="5"/>
      <c r="F463" s="5"/>
    </row>
    <row r="464" ht="12.0" customHeight="1">
      <c r="C464" s="5"/>
      <c r="D464" s="5"/>
      <c r="E464" s="5"/>
      <c r="F464" s="5"/>
    </row>
    <row r="465" ht="12.0" customHeight="1">
      <c r="C465" s="5"/>
      <c r="D465" s="5"/>
      <c r="E465" s="5"/>
      <c r="F465" s="5"/>
    </row>
    <row r="466" ht="12.0" customHeight="1">
      <c r="C466" s="5"/>
      <c r="D466" s="5"/>
      <c r="E466" s="5"/>
      <c r="F466" s="5"/>
    </row>
    <row r="467" ht="12.0" customHeight="1">
      <c r="C467" s="5"/>
      <c r="D467" s="5"/>
      <c r="E467" s="5"/>
      <c r="F467" s="5"/>
    </row>
    <row r="468" ht="12.0" customHeight="1">
      <c r="C468" s="5"/>
      <c r="D468" s="5"/>
      <c r="E468" s="5"/>
      <c r="F468" s="5"/>
    </row>
    <row r="469" ht="12.0" customHeight="1">
      <c r="C469" s="5"/>
      <c r="D469" s="5"/>
      <c r="E469" s="5"/>
      <c r="F469" s="5"/>
    </row>
    <row r="470" ht="12.0" customHeight="1">
      <c r="C470" s="5"/>
      <c r="D470" s="5"/>
      <c r="E470" s="5"/>
      <c r="F470" s="5"/>
    </row>
    <row r="471" ht="12.0" customHeight="1">
      <c r="C471" s="5"/>
      <c r="D471" s="5"/>
      <c r="E471" s="5"/>
      <c r="F471" s="5"/>
    </row>
    <row r="472" ht="12.0" customHeight="1">
      <c r="C472" s="5"/>
      <c r="D472" s="5"/>
      <c r="E472" s="5"/>
      <c r="F472" s="5"/>
    </row>
    <row r="473" ht="12.0" customHeight="1">
      <c r="C473" s="5"/>
      <c r="D473" s="5"/>
      <c r="E473" s="5"/>
      <c r="F473" s="5"/>
    </row>
    <row r="474" ht="12.0" customHeight="1">
      <c r="C474" s="5"/>
      <c r="D474" s="5"/>
      <c r="E474" s="5"/>
      <c r="F474" s="5"/>
    </row>
    <row r="475" ht="12.0" customHeight="1">
      <c r="C475" s="5"/>
      <c r="D475" s="5"/>
      <c r="E475" s="5"/>
      <c r="F475" s="5"/>
    </row>
    <row r="476" ht="12.0" customHeight="1">
      <c r="C476" s="5"/>
      <c r="D476" s="5"/>
      <c r="E476" s="5"/>
      <c r="F476" s="5"/>
    </row>
    <row r="477" ht="12.0" customHeight="1">
      <c r="C477" s="5"/>
      <c r="D477" s="5"/>
      <c r="E477" s="5"/>
      <c r="F477" s="5"/>
    </row>
    <row r="478" ht="12.0" customHeight="1">
      <c r="C478" s="5"/>
      <c r="D478" s="5"/>
      <c r="E478" s="5"/>
      <c r="F478" s="5"/>
    </row>
    <row r="479" ht="12.0" customHeight="1">
      <c r="C479" s="5"/>
      <c r="D479" s="5"/>
      <c r="E479" s="5"/>
      <c r="F479" s="5"/>
    </row>
    <row r="480" ht="12.0" customHeight="1">
      <c r="C480" s="5"/>
      <c r="D480" s="5"/>
      <c r="E480" s="5"/>
      <c r="F480" s="5"/>
    </row>
    <row r="481" ht="12.0" customHeight="1">
      <c r="C481" s="5"/>
      <c r="D481" s="5"/>
      <c r="E481" s="5"/>
      <c r="F481" s="5"/>
    </row>
    <row r="482" ht="12.0" customHeight="1">
      <c r="C482" s="5"/>
      <c r="D482" s="5"/>
      <c r="E482" s="5"/>
      <c r="F482" s="5"/>
    </row>
    <row r="483" ht="12.0" customHeight="1">
      <c r="C483" s="5"/>
      <c r="D483" s="5"/>
      <c r="E483" s="5"/>
      <c r="F483" s="5"/>
    </row>
    <row r="484" ht="12.0" customHeight="1">
      <c r="C484" s="5"/>
      <c r="D484" s="5"/>
      <c r="E484" s="5"/>
      <c r="F484" s="5"/>
    </row>
    <row r="485" ht="12.0" customHeight="1">
      <c r="C485" s="5"/>
      <c r="D485" s="5"/>
      <c r="E485" s="5"/>
      <c r="F485" s="5"/>
    </row>
    <row r="486" ht="12.0" customHeight="1">
      <c r="C486" s="5"/>
      <c r="D486" s="5"/>
      <c r="E486" s="5"/>
      <c r="F486" s="5"/>
    </row>
    <row r="487" ht="12.0" customHeight="1">
      <c r="C487" s="5"/>
      <c r="D487" s="5"/>
      <c r="E487" s="5"/>
      <c r="F487" s="5"/>
    </row>
    <row r="488" ht="12.0" customHeight="1">
      <c r="C488" s="5"/>
      <c r="D488" s="5"/>
      <c r="E488" s="5"/>
      <c r="F488" s="5"/>
    </row>
    <row r="489" ht="12.0" customHeight="1">
      <c r="C489" s="5"/>
      <c r="D489" s="5"/>
      <c r="E489" s="5"/>
      <c r="F489" s="5"/>
    </row>
    <row r="490" ht="12.0" customHeight="1">
      <c r="C490" s="5"/>
      <c r="D490" s="5"/>
      <c r="E490" s="5"/>
      <c r="F490" s="5"/>
    </row>
    <row r="491" ht="12.0" customHeight="1">
      <c r="C491" s="5"/>
      <c r="D491" s="5"/>
      <c r="E491" s="5"/>
      <c r="F491" s="5"/>
    </row>
    <row r="492" ht="12.0" customHeight="1">
      <c r="C492" s="5"/>
      <c r="D492" s="5"/>
      <c r="E492" s="5"/>
      <c r="F492" s="5"/>
    </row>
    <row r="493" ht="12.0" customHeight="1">
      <c r="C493" s="5"/>
      <c r="D493" s="5"/>
      <c r="E493" s="5"/>
      <c r="F493" s="5"/>
    </row>
    <row r="494" ht="12.0" customHeight="1">
      <c r="C494" s="5"/>
      <c r="D494" s="5"/>
      <c r="E494" s="5"/>
      <c r="F494" s="5"/>
    </row>
    <row r="495" ht="12.0" customHeight="1">
      <c r="C495" s="5"/>
      <c r="D495" s="5"/>
      <c r="E495" s="5"/>
      <c r="F495" s="5"/>
    </row>
    <row r="496" ht="12.0" customHeight="1">
      <c r="C496" s="5"/>
      <c r="D496" s="5"/>
      <c r="E496" s="5"/>
      <c r="F496" s="5"/>
    </row>
    <row r="497" ht="12.0" customHeight="1">
      <c r="C497" s="5"/>
      <c r="D497" s="5"/>
      <c r="E497" s="5"/>
      <c r="F497" s="5"/>
    </row>
    <row r="498" ht="12.0" customHeight="1">
      <c r="C498" s="5"/>
      <c r="D498" s="5"/>
      <c r="E498" s="5"/>
      <c r="F498" s="5"/>
    </row>
    <row r="499" ht="12.0" customHeight="1">
      <c r="C499" s="5"/>
      <c r="D499" s="5"/>
      <c r="E499" s="5"/>
      <c r="F499" s="5"/>
    </row>
    <row r="500" ht="12.0" customHeight="1">
      <c r="C500" s="5"/>
      <c r="D500" s="5"/>
      <c r="E500" s="5"/>
      <c r="F500" s="5"/>
    </row>
    <row r="501" ht="12.0" customHeight="1">
      <c r="C501" s="5"/>
      <c r="D501" s="5"/>
      <c r="E501" s="5"/>
      <c r="F501" s="5"/>
    </row>
    <row r="502" ht="12.0" customHeight="1">
      <c r="C502" s="5"/>
      <c r="D502" s="5"/>
      <c r="E502" s="5"/>
      <c r="F502" s="5"/>
    </row>
    <row r="503" ht="12.0" customHeight="1">
      <c r="C503" s="5"/>
      <c r="D503" s="5"/>
      <c r="E503" s="5"/>
      <c r="F503" s="5"/>
    </row>
    <row r="504" ht="12.0" customHeight="1">
      <c r="C504" s="5"/>
      <c r="D504" s="5"/>
      <c r="E504" s="5"/>
      <c r="F504" s="5"/>
    </row>
    <row r="505" ht="12.0" customHeight="1">
      <c r="C505" s="5"/>
      <c r="D505" s="5"/>
      <c r="E505" s="5"/>
      <c r="F505" s="5"/>
    </row>
    <row r="506" ht="12.0" customHeight="1">
      <c r="C506" s="5"/>
      <c r="D506" s="5"/>
      <c r="E506" s="5"/>
      <c r="F506" s="5"/>
    </row>
    <row r="507" ht="12.0" customHeight="1">
      <c r="C507" s="5"/>
      <c r="D507" s="5"/>
      <c r="E507" s="5"/>
      <c r="F507" s="5"/>
    </row>
    <row r="508" ht="12.0" customHeight="1">
      <c r="C508" s="5"/>
      <c r="D508" s="5"/>
      <c r="E508" s="5"/>
      <c r="F508" s="5"/>
    </row>
    <row r="509" ht="12.0" customHeight="1">
      <c r="C509" s="5"/>
      <c r="D509" s="5"/>
      <c r="E509" s="5"/>
      <c r="F509" s="5"/>
    </row>
    <row r="510" ht="12.0" customHeight="1">
      <c r="C510" s="5"/>
      <c r="D510" s="5"/>
      <c r="E510" s="5"/>
      <c r="F510" s="5"/>
    </row>
    <row r="511" ht="12.0" customHeight="1">
      <c r="C511" s="5"/>
      <c r="D511" s="5"/>
      <c r="E511" s="5"/>
      <c r="F511" s="5"/>
    </row>
    <row r="512" ht="12.0" customHeight="1">
      <c r="C512" s="5"/>
      <c r="D512" s="5"/>
      <c r="E512" s="5"/>
      <c r="F512" s="5"/>
    </row>
    <row r="513" ht="12.0" customHeight="1">
      <c r="C513" s="5"/>
      <c r="D513" s="5"/>
      <c r="E513" s="5"/>
      <c r="F513" s="5"/>
    </row>
    <row r="514" ht="12.0" customHeight="1">
      <c r="C514" s="5"/>
      <c r="D514" s="5"/>
      <c r="E514" s="5"/>
      <c r="F514" s="5"/>
    </row>
    <row r="515" ht="12.0" customHeight="1">
      <c r="C515" s="5"/>
      <c r="D515" s="5"/>
      <c r="E515" s="5"/>
      <c r="F515" s="5"/>
    </row>
    <row r="516" ht="12.0" customHeight="1">
      <c r="C516" s="5"/>
      <c r="D516" s="5"/>
      <c r="E516" s="5"/>
      <c r="F516" s="5"/>
    </row>
    <row r="517" ht="12.0" customHeight="1">
      <c r="C517" s="5"/>
      <c r="D517" s="5"/>
      <c r="E517" s="5"/>
      <c r="F517" s="5"/>
    </row>
    <row r="518" ht="12.0" customHeight="1">
      <c r="C518" s="5"/>
      <c r="D518" s="5"/>
      <c r="E518" s="5"/>
      <c r="F518" s="5"/>
    </row>
    <row r="519" ht="12.0" customHeight="1">
      <c r="C519" s="5"/>
      <c r="D519" s="5"/>
      <c r="E519" s="5"/>
      <c r="F519" s="5"/>
    </row>
    <row r="520" ht="12.0" customHeight="1">
      <c r="C520" s="5"/>
      <c r="D520" s="5"/>
      <c r="E520" s="5"/>
      <c r="F520" s="5"/>
    </row>
    <row r="521" ht="12.0" customHeight="1">
      <c r="C521" s="5"/>
      <c r="D521" s="5"/>
      <c r="E521" s="5"/>
      <c r="F521" s="5"/>
    </row>
    <row r="522" ht="12.0" customHeight="1">
      <c r="C522" s="5"/>
      <c r="D522" s="5"/>
      <c r="E522" s="5"/>
      <c r="F522" s="5"/>
    </row>
    <row r="523" ht="12.0" customHeight="1">
      <c r="C523" s="5"/>
      <c r="D523" s="5"/>
      <c r="E523" s="5"/>
      <c r="F523" s="5"/>
    </row>
    <row r="524" ht="12.0" customHeight="1">
      <c r="C524" s="5"/>
      <c r="D524" s="5"/>
      <c r="E524" s="5"/>
      <c r="F524" s="5"/>
    </row>
    <row r="525" ht="12.0" customHeight="1">
      <c r="C525" s="5"/>
      <c r="D525" s="5"/>
      <c r="E525" s="5"/>
      <c r="F525" s="5"/>
    </row>
    <row r="526" ht="12.0" customHeight="1">
      <c r="C526" s="5"/>
      <c r="D526" s="5"/>
      <c r="E526" s="5"/>
      <c r="F526" s="5"/>
    </row>
    <row r="527" ht="12.0" customHeight="1">
      <c r="C527" s="5"/>
      <c r="D527" s="5"/>
      <c r="E527" s="5"/>
      <c r="F527" s="5"/>
    </row>
    <row r="528" ht="12.0" customHeight="1">
      <c r="C528" s="5"/>
      <c r="D528" s="5"/>
      <c r="E528" s="5"/>
      <c r="F528" s="5"/>
    </row>
    <row r="529" ht="12.0" customHeight="1">
      <c r="C529" s="5"/>
      <c r="D529" s="5"/>
      <c r="E529" s="5"/>
      <c r="F529" s="5"/>
    </row>
    <row r="530" ht="12.0" customHeight="1">
      <c r="C530" s="5"/>
      <c r="D530" s="5"/>
      <c r="E530" s="5"/>
      <c r="F530" s="5"/>
    </row>
    <row r="531" ht="12.0" customHeight="1">
      <c r="C531" s="5"/>
      <c r="D531" s="5"/>
      <c r="E531" s="5"/>
      <c r="F531" s="5"/>
    </row>
    <row r="532" ht="12.0" customHeight="1">
      <c r="C532" s="5"/>
      <c r="D532" s="5"/>
      <c r="E532" s="5"/>
      <c r="F532" s="5"/>
    </row>
    <row r="533" ht="12.0" customHeight="1">
      <c r="C533" s="5"/>
      <c r="D533" s="5"/>
      <c r="E533" s="5"/>
      <c r="F533" s="5"/>
    </row>
    <row r="534" ht="12.0" customHeight="1">
      <c r="C534" s="5"/>
      <c r="D534" s="5"/>
      <c r="E534" s="5"/>
      <c r="F534" s="5"/>
    </row>
    <row r="535" ht="12.0" customHeight="1">
      <c r="C535" s="5"/>
      <c r="D535" s="5"/>
      <c r="E535" s="5"/>
      <c r="F535" s="5"/>
    </row>
    <row r="536" ht="12.0" customHeight="1">
      <c r="C536" s="5"/>
      <c r="D536" s="5"/>
      <c r="E536" s="5"/>
      <c r="F536" s="5"/>
    </row>
    <row r="537" ht="12.0" customHeight="1">
      <c r="C537" s="5"/>
      <c r="D537" s="5"/>
      <c r="E537" s="5"/>
      <c r="F537" s="5"/>
    </row>
    <row r="538" ht="12.0" customHeight="1">
      <c r="C538" s="5"/>
      <c r="D538" s="5"/>
      <c r="E538" s="5"/>
      <c r="F538" s="5"/>
    </row>
    <row r="539" ht="12.0" customHeight="1">
      <c r="C539" s="5"/>
      <c r="D539" s="5"/>
      <c r="E539" s="5"/>
      <c r="F539" s="5"/>
    </row>
    <row r="540" ht="12.0" customHeight="1">
      <c r="C540" s="5"/>
      <c r="D540" s="5"/>
      <c r="E540" s="5"/>
      <c r="F540" s="5"/>
    </row>
    <row r="541" ht="12.0" customHeight="1">
      <c r="C541" s="5"/>
      <c r="D541" s="5"/>
      <c r="E541" s="5"/>
      <c r="F541" s="5"/>
    </row>
    <row r="542" ht="12.0" customHeight="1">
      <c r="C542" s="5"/>
      <c r="D542" s="5"/>
      <c r="E542" s="5"/>
      <c r="F542" s="5"/>
    </row>
    <row r="543" ht="12.0" customHeight="1">
      <c r="C543" s="5"/>
      <c r="D543" s="5"/>
      <c r="E543" s="5"/>
      <c r="F543" s="5"/>
    </row>
    <row r="544" ht="12.0" customHeight="1">
      <c r="C544" s="5"/>
      <c r="D544" s="5"/>
      <c r="E544" s="5"/>
      <c r="F544" s="5"/>
    </row>
    <row r="545" ht="12.0" customHeight="1">
      <c r="C545" s="5"/>
      <c r="D545" s="5"/>
      <c r="E545" s="5"/>
      <c r="F545" s="5"/>
    </row>
    <row r="546" ht="12.0" customHeight="1">
      <c r="C546" s="5"/>
      <c r="D546" s="5"/>
      <c r="E546" s="5"/>
      <c r="F546" s="5"/>
    </row>
    <row r="547" ht="12.0" customHeight="1">
      <c r="C547" s="5"/>
      <c r="D547" s="5"/>
      <c r="E547" s="5"/>
      <c r="F547" s="5"/>
    </row>
    <row r="548" ht="12.0" customHeight="1">
      <c r="C548" s="5"/>
      <c r="D548" s="5"/>
      <c r="E548" s="5"/>
      <c r="F548" s="5"/>
    </row>
    <row r="549" ht="12.0" customHeight="1">
      <c r="C549" s="5"/>
      <c r="D549" s="5"/>
      <c r="E549" s="5"/>
      <c r="F549" s="5"/>
    </row>
    <row r="550" ht="12.0" customHeight="1">
      <c r="C550" s="5"/>
      <c r="D550" s="5"/>
      <c r="E550" s="5"/>
      <c r="F550" s="5"/>
    </row>
    <row r="551" ht="12.0" customHeight="1">
      <c r="C551" s="5"/>
      <c r="D551" s="5"/>
      <c r="E551" s="5"/>
      <c r="F551" s="5"/>
    </row>
    <row r="552" ht="12.0" customHeight="1">
      <c r="C552" s="5"/>
      <c r="D552" s="5"/>
      <c r="E552" s="5"/>
      <c r="F552" s="5"/>
    </row>
    <row r="553" ht="12.0" customHeight="1">
      <c r="C553" s="5"/>
      <c r="D553" s="5"/>
      <c r="E553" s="5"/>
      <c r="F553" s="5"/>
    </row>
    <row r="554" ht="12.0" customHeight="1">
      <c r="C554" s="5"/>
      <c r="D554" s="5"/>
      <c r="E554" s="5"/>
      <c r="F554" s="5"/>
    </row>
    <row r="555" ht="12.0" customHeight="1">
      <c r="C555" s="5"/>
      <c r="D555" s="5"/>
      <c r="E555" s="5"/>
      <c r="F555" s="5"/>
    </row>
    <row r="556" ht="12.0" customHeight="1">
      <c r="C556" s="5"/>
      <c r="D556" s="5"/>
      <c r="E556" s="5"/>
      <c r="F556" s="5"/>
    </row>
    <row r="557" ht="12.0" customHeight="1">
      <c r="C557" s="5"/>
      <c r="D557" s="5"/>
      <c r="E557" s="5"/>
      <c r="F557" s="5"/>
    </row>
    <row r="558" ht="12.0" customHeight="1">
      <c r="C558" s="5"/>
      <c r="D558" s="5"/>
      <c r="E558" s="5"/>
      <c r="F558" s="5"/>
    </row>
    <row r="559" ht="12.0" customHeight="1">
      <c r="C559" s="5"/>
      <c r="D559" s="5"/>
      <c r="E559" s="5"/>
      <c r="F559" s="5"/>
    </row>
    <row r="560" ht="12.0" customHeight="1">
      <c r="C560" s="5"/>
      <c r="D560" s="5"/>
      <c r="E560" s="5"/>
      <c r="F560" s="5"/>
    </row>
    <row r="561" ht="12.0" customHeight="1">
      <c r="C561" s="5"/>
      <c r="D561" s="5"/>
      <c r="E561" s="5"/>
      <c r="F561" s="5"/>
    </row>
    <row r="562" ht="12.0" customHeight="1">
      <c r="C562" s="5"/>
      <c r="D562" s="5"/>
      <c r="E562" s="5"/>
      <c r="F562" s="5"/>
    </row>
    <row r="563" ht="12.0" customHeight="1">
      <c r="C563" s="5"/>
      <c r="D563" s="5"/>
      <c r="E563" s="5"/>
      <c r="F563" s="5"/>
    </row>
    <row r="564" ht="12.0" customHeight="1">
      <c r="C564" s="5"/>
      <c r="D564" s="5"/>
      <c r="E564" s="5"/>
      <c r="F564" s="5"/>
    </row>
    <row r="565" ht="12.0" customHeight="1">
      <c r="C565" s="5"/>
      <c r="D565" s="5"/>
      <c r="E565" s="5"/>
      <c r="F565" s="5"/>
    </row>
    <row r="566" ht="12.0" customHeight="1">
      <c r="C566" s="5"/>
      <c r="D566" s="5"/>
      <c r="E566" s="5"/>
      <c r="F566" s="5"/>
    </row>
    <row r="567" ht="12.0" customHeight="1">
      <c r="C567" s="5"/>
      <c r="D567" s="5"/>
      <c r="E567" s="5"/>
      <c r="F567" s="5"/>
    </row>
    <row r="568" ht="12.0" customHeight="1">
      <c r="C568" s="5"/>
      <c r="D568" s="5"/>
      <c r="E568" s="5"/>
      <c r="F568" s="5"/>
    </row>
    <row r="569" ht="12.0" customHeight="1">
      <c r="C569" s="5"/>
      <c r="D569" s="5"/>
      <c r="E569" s="5"/>
      <c r="F569" s="5"/>
    </row>
    <row r="570" ht="12.0" customHeight="1">
      <c r="C570" s="5"/>
      <c r="D570" s="5"/>
      <c r="E570" s="5"/>
      <c r="F570" s="5"/>
    </row>
    <row r="571" ht="12.0" customHeight="1">
      <c r="C571" s="5"/>
      <c r="D571" s="5"/>
      <c r="E571" s="5"/>
      <c r="F571" s="5"/>
    </row>
    <row r="572" ht="12.0" customHeight="1">
      <c r="C572" s="5"/>
      <c r="D572" s="5"/>
      <c r="E572" s="5"/>
      <c r="F572" s="5"/>
    </row>
    <row r="573" ht="12.0" customHeight="1">
      <c r="C573" s="5"/>
      <c r="D573" s="5"/>
      <c r="E573" s="5"/>
      <c r="F573" s="5"/>
    </row>
    <row r="574" ht="12.0" customHeight="1">
      <c r="C574" s="5"/>
      <c r="D574" s="5"/>
      <c r="E574" s="5"/>
      <c r="F574" s="5"/>
    </row>
    <row r="575" ht="12.0" customHeight="1">
      <c r="C575" s="5"/>
      <c r="D575" s="5"/>
      <c r="E575" s="5"/>
      <c r="F575" s="5"/>
    </row>
    <row r="576" ht="12.0" customHeight="1">
      <c r="C576" s="5"/>
      <c r="D576" s="5"/>
      <c r="E576" s="5"/>
      <c r="F576" s="5"/>
    </row>
    <row r="577" ht="12.0" customHeight="1">
      <c r="C577" s="5"/>
      <c r="D577" s="5"/>
      <c r="E577" s="5"/>
      <c r="F577" s="5"/>
    </row>
    <row r="578" ht="12.0" customHeight="1">
      <c r="C578" s="5"/>
      <c r="D578" s="5"/>
      <c r="E578" s="5"/>
      <c r="F578" s="5"/>
    </row>
    <row r="579" ht="12.0" customHeight="1">
      <c r="C579" s="5"/>
      <c r="D579" s="5"/>
      <c r="E579" s="5"/>
      <c r="F579" s="5"/>
    </row>
    <row r="580" ht="12.0" customHeight="1">
      <c r="C580" s="5"/>
      <c r="D580" s="5"/>
      <c r="E580" s="5"/>
      <c r="F580" s="5"/>
    </row>
    <row r="581" ht="12.0" customHeight="1">
      <c r="C581" s="5"/>
      <c r="D581" s="5"/>
      <c r="E581" s="5"/>
      <c r="F581" s="5"/>
    </row>
    <row r="582" ht="12.0" customHeight="1">
      <c r="C582" s="5"/>
      <c r="D582" s="5"/>
      <c r="E582" s="5"/>
      <c r="F582" s="5"/>
    </row>
    <row r="583" ht="12.0" customHeight="1">
      <c r="C583" s="5"/>
      <c r="D583" s="5"/>
      <c r="E583" s="5"/>
      <c r="F583" s="5"/>
    </row>
    <row r="584" ht="12.0" customHeight="1">
      <c r="C584" s="5"/>
      <c r="D584" s="5"/>
      <c r="E584" s="5"/>
      <c r="F584" s="5"/>
    </row>
    <row r="585" ht="12.0" customHeight="1">
      <c r="C585" s="5"/>
      <c r="D585" s="5"/>
      <c r="E585" s="5"/>
      <c r="F585" s="5"/>
    </row>
    <row r="586" ht="12.0" customHeight="1">
      <c r="C586" s="5"/>
      <c r="D586" s="5"/>
      <c r="E586" s="5"/>
      <c r="F586" s="5"/>
    </row>
    <row r="587" ht="12.0" customHeight="1">
      <c r="C587" s="5"/>
      <c r="D587" s="5"/>
      <c r="E587" s="5"/>
      <c r="F587" s="5"/>
    </row>
    <row r="588" ht="12.0" customHeight="1">
      <c r="C588" s="5"/>
      <c r="D588" s="5"/>
      <c r="E588" s="5"/>
      <c r="F588" s="5"/>
    </row>
    <row r="589" ht="12.0" customHeight="1">
      <c r="C589" s="5"/>
      <c r="D589" s="5"/>
      <c r="E589" s="5"/>
      <c r="F589" s="5"/>
    </row>
    <row r="590" ht="12.0" customHeight="1">
      <c r="C590" s="5"/>
      <c r="D590" s="5"/>
      <c r="E590" s="5"/>
      <c r="F590" s="5"/>
    </row>
    <row r="591" ht="12.0" customHeight="1">
      <c r="C591" s="5"/>
      <c r="D591" s="5"/>
      <c r="E591" s="5"/>
      <c r="F591" s="5"/>
    </row>
    <row r="592" ht="12.0" customHeight="1">
      <c r="C592" s="5"/>
      <c r="D592" s="5"/>
      <c r="E592" s="5"/>
      <c r="F592" s="5"/>
    </row>
    <row r="593" ht="12.0" customHeight="1">
      <c r="C593" s="5"/>
      <c r="D593" s="5"/>
      <c r="E593" s="5"/>
      <c r="F593" s="5"/>
    </row>
    <row r="594" ht="12.0" customHeight="1">
      <c r="C594" s="5"/>
      <c r="D594" s="5"/>
      <c r="E594" s="5"/>
      <c r="F594" s="5"/>
    </row>
    <row r="595" ht="12.0" customHeight="1">
      <c r="C595" s="5"/>
      <c r="D595" s="5"/>
      <c r="E595" s="5"/>
      <c r="F595" s="5"/>
    </row>
    <row r="596" ht="12.0" customHeight="1">
      <c r="C596" s="5"/>
      <c r="D596" s="5"/>
      <c r="E596" s="5"/>
      <c r="F596" s="5"/>
    </row>
    <row r="597" ht="12.0" customHeight="1">
      <c r="C597" s="5"/>
      <c r="D597" s="5"/>
      <c r="E597" s="5"/>
      <c r="F597" s="5"/>
    </row>
    <row r="598" ht="12.0" customHeight="1">
      <c r="C598" s="5"/>
      <c r="D598" s="5"/>
      <c r="E598" s="5"/>
      <c r="F598" s="5"/>
    </row>
    <row r="599" ht="12.0" customHeight="1">
      <c r="C599" s="5"/>
      <c r="D599" s="5"/>
      <c r="E599" s="5"/>
      <c r="F599" s="5"/>
    </row>
    <row r="600" ht="12.0" customHeight="1">
      <c r="C600" s="5"/>
      <c r="D600" s="5"/>
      <c r="E600" s="5"/>
      <c r="F600" s="5"/>
    </row>
    <row r="601" ht="12.0" customHeight="1">
      <c r="C601" s="5"/>
      <c r="D601" s="5"/>
      <c r="E601" s="5"/>
      <c r="F601" s="5"/>
    </row>
    <row r="602" ht="12.0" customHeight="1">
      <c r="C602" s="5"/>
      <c r="D602" s="5"/>
      <c r="E602" s="5"/>
      <c r="F602" s="5"/>
    </row>
    <row r="603" ht="12.0" customHeight="1">
      <c r="C603" s="5"/>
      <c r="D603" s="5"/>
      <c r="E603" s="5"/>
      <c r="F603" s="5"/>
    </row>
    <row r="604" ht="12.0" customHeight="1">
      <c r="C604" s="5"/>
      <c r="D604" s="5"/>
      <c r="E604" s="5"/>
      <c r="F604" s="5"/>
    </row>
    <row r="605" ht="12.0" customHeight="1">
      <c r="C605" s="5"/>
      <c r="D605" s="5"/>
      <c r="E605" s="5"/>
      <c r="F605" s="5"/>
    </row>
    <row r="606" ht="12.0" customHeight="1">
      <c r="C606" s="5"/>
      <c r="D606" s="5"/>
      <c r="E606" s="5"/>
      <c r="F606" s="5"/>
    </row>
    <row r="607" ht="12.0" customHeight="1">
      <c r="C607" s="5"/>
      <c r="D607" s="5"/>
      <c r="E607" s="5"/>
      <c r="F607" s="5"/>
    </row>
    <row r="608" ht="12.0" customHeight="1">
      <c r="C608" s="5"/>
      <c r="D608" s="5"/>
      <c r="E608" s="5"/>
      <c r="F608" s="5"/>
    </row>
    <row r="609" ht="12.0" customHeight="1">
      <c r="C609" s="5"/>
      <c r="D609" s="5"/>
      <c r="E609" s="5"/>
      <c r="F609" s="5"/>
    </row>
    <row r="610" ht="12.0" customHeight="1">
      <c r="C610" s="5"/>
      <c r="D610" s="5"/>
      <c r="E610" s="5"/>
      <c r="F610" s="5"/>
    </row>
    <row r="611" ht="12.0" customHeight="1">
      <c r="C611" s="5"/>
      <c r="D611" s="5"/>
      <c r="E611" s="5"/>
      <c r="F611" s="5"/>
    </row>
    <row r="612" ht="12.0" customHeight="1">
      <c r="C612" s="5"/>
      <c r="D612" s="5"/>
      <c r="E612" s="5"/>
      <c r="F612" s="5"/>
    </row>
    <row r="613" ht="12.0" customHeight="1">
      <c r="C613" s="5"/>
      <c r="D613" s="5"/>
      <c r="E613" s="5"/>
      <c r="F613" s="5"/>
    </row>
    <row r="614" ht="12.0" customHeight="1">
      <c r="C614" s="5"/>
      <c r="D614" s="5"/>
      <c r="E614" s="5"/>
      <c r="F614" s="5"/>
    </row>
    <row r="615" ht="12.0" customHeight="1">
      <c r="C615" s="5"/>
      <c r="D615" s="5"/>
      <c r="E615" s="5"/>
      <c r="F615" s="5"/>
    </row>
    <row r="616" ht="12.0" customHeight="1">
      <c r="C616" s="5"/>
      <c r="D616" s="5"/>
      <c r="E616" s="5"/>
      <c r="F616" s="5"/>
    </row>
    <row r="617" ht="12.0" customHeight="1">
      <c r="C617" s="5"/>
      <c r="D617" s="5"/>
      <c r="E617" s="5"/>
      <c r="F617" s="5"/>
    </row>
    <row r="618" ht="12.0" customHeight="1">
      <c r="C618" s="5"/>
      <c r="D618" s="5"/>
      <c r="E618" s="5"/>
      <c r="F618" s="5"/>
    </row>
    <row r="619" ht="12.0" customHeight="1">
      <c r="C619" s="5"/>
      <c r="D619" s="5"/>
      <c r="E619" s="5"/>
      <c r="F619" s="5"/>
    </row>
    <row r="620" ht="12.0" customHeight="1">
      <c r="C620" s="5"/>
      <c r="D620" s="5"/>
      <c r="E620" s="5"/>
      <c r="F620" s="5"/>
    </row>
    <row r="621" ht="12.0" customHeight="1">
      <c r="C621" s="5"/>
      <c r="D621" s="5"/>
      <c r="E621" s="5"/>
      <c r="F621" s="5"/>
    </row>
    <row r="622" ht="12.0" customHeight="1">
      <c r="C622" s="5"/>
      <c r="D622" s="5"/>
      <c r="E622" s="5"/>
      <c r="F622" s="5"/>
    </row>
    <row r="623" ht="12.0" customHeight="1">
      <c r="C623" s="5"/>
      <c r="D623" s="5"/>
      <c r="E623" s="5"/>
      <c r="F623" s="5"/>
    </row>
    <row r="624" ht="12.0" customHeight="1">
      <c r="C624" s="5"/>
      <c r="D624" s="5"/>
      <c r="E624" s="5"/>
      <c r="F624" s="5"/>
    </row>
    <row r="625" ht="12.0" customHeight="1">
      <c r="C625" s="5"/>
      <c r="D625" s="5"/>
      <c r="E625" s="5"/>
      <c r="F625" s="5"/>
    </row>
    <row r="626" ht="12.0" customHeight="1">
      <c r="C626" s="5"/>
      <c r="D626" s="5"/>
      <c r="E626" s="5"/>
      <c r="F626" s="5"/>
    </row>
    <row r="627" ht="12.0" customHeight="1">
      <c r="C627" s="5"/>
      <c r="D627" s="5"/>
      <c r="E627" s="5"/>
      <c r="F627" s="5"/>
    </row>
    <row r="628" ht="12.0" customHeight="1">
      <c r="C628" s="5"/>
      <c r="D628" s="5"/>
      <c r="E628" s="5"/>
      <c r="F628" s="5"/>
    </row>
    <row r="629" ht="12.0" customHeight="1">
      <c r="C629" s="5"/>
      <c r="D629" s="5"/>
      <c r="E629" s="5"/>
      <c r="F629" s="5"/>
    </row>
    <row r="630" ht="12.0" customHeight="1">
      <c r="C630" s="5"/>
      <c r="D630" s="5"/>
      <c r="E630" s="5"/>
      <c r="F630" s="5"/>
    </row>
    <row r="631" ht="12.0" customHeight="1">
      <c r="C631" s="5"/>
      <c r="D631" s="5"/>
      <c r="E631" s="5"/>
      <c r="F631" s="5"/>
    </row>
    <row r="632" ht="12.0" customHeight="1">
      <c r="C632" s="5"/>
      <c r="D632" s="5"/>
      <c r="E632" s="5"/>
      <c r="F632" s="5"/>
    </row>
    <row r="633" ht="12.0" customHeight="1">
      <c r="C633" s="5"/>
      <c r="D633" s="5"/>
      <c r="E633" s="5"/>
      <c r="F633" s="5"/>
    </row>
    <row r="634" ht="12.0" customHeight="1">
      <c r="C634" s="5"/>
      <c r="D634" s="5"/>
      <c r="E634" s="5"/>
      <c r="F634" s="5"/>
    </row>
    <row r="635" ht="12.0" customHeight="1">
      <c r="C635" s="5"/>
      <c r="D635" s="5"/>
      <c r="E635" s="5"/>
      <c r="F635" s="5"/>
    </row>
    <row r="636" ht="12.0" customHeight="1">
      <c r="C636" s="5"/>
      <c r="D636" s="5"/>
      <c r="E636" s="5"/>
      <c r="F636" s="5"/>
    </row>
    <row r="637" ht="12.0" customHeight="1">
      <c r="C637" s="5"/>
      <c r="D637" s="5"/>
      <c r="E637" s="5"/>
      <c r="F637" s="5"/>
    </row>
    <row r="638" ht="12.0" customHeight="1">
      <c r="C638" s="5"/>
      <c r="D638" s="5"/>
      <c r="E638" s="5"/>
      <c r="F638" s="5"/>
    </row>
    <row r="639" ht="12.0" customHeight="1">
      <c r="C639" s="5"/>
      <c r="D639" s="5"/>
      <c r="E639" s="5"/>
      <c r="F639" s="5"/>
    </row>
    <row r="640" ht="12.0" customHeight="1">
      <c r="C640" s="5"/>
      <c r="D640" s="5"/>
      <c r="E640" s="5"/>
      <c r="F640" s="5"/>
    </row>
    <row r="641" ht="12.0" customHeight="1">
      <c r="C641" s="5"/>
      <c r="D641" s="5"/>
      <c r="E641" s="5"/>
      <c r="F641" s="5"/>
    </row>
    <row r="642" ht="12.0" customHeight="1">
      <c r="C642" s="5"/>
      <c r="D642" s="5"/>
      <c r="E642" s="5"/>
      <c r="F642" s="5"/>
    </row>
    <row r="643" ht="12.0" customHeight="1">
      <c r="C643" s="5"/>
      <c r="D643" s="5"/>
      <c r="E643" s="5"/>
      <c r="F643" s="5"/>
    </row>
    <row r="644" ht="12.0" customHeight="1">
      <c r="C644" s="5"/>
      <c r="D644" s="5"/>
      <c r="E644" s="5"/>
      <c r="F644" s="5"/>
    </row>
    <row r="645" ht="12.0" customHeight="1">
      <c r="C645" s="5"/>
      <c r="D645" s="5"/>
      <c r="E645" s="5"/>
      <c r="F645" s="5"/>
    </row>
    <row r="646" ht="12.0" customHeight="1">
      <c r="C646" s="5"/>
      <c r="D646" s="5"/>
      <c r="E646" s="5"/>
      <c r="F646" s="5"/>
    </row>
    <row r="647" ht="12.0" customHeight="1">
      <c r="C647" s="5"/>
      <c r="D647" s="5"/>
      <c r="E647" s="5"/>
      <c r="F647" s="5"/>
    </row>
    <row r="648" ht="12.0" customHeight="1">
      <c r="C648" s="5"/>
      <c r="D648" s="5"/>
      <c r="E648" s="5"/>
      <c r="F648" s="5"/>
    </row>
    <row r="649" ht="12.0" customHeight="1">
      <c r="C649" s="5"/>
      <c r="D649" s="5"/>
      <c r="E649" s="5"/>
      <c r="F649" s="5"/>
    </row>
    <row r="650" ht="12.0" customHeight="1">
      <c r="C650" s="5"/>
      <c r="D650" s="5"/>
      <c r="E650" s="5"/>
      <c r="F650" s="5"/>
    </row>
    <row r="651" ht="12.0" customHeight="1">
      <c r="C651" s="5"/>
      <c r="D651" s="5"/>
      <c r="E651" s="5"/>
      <c r="F651" s="5"/>
    </row>
    <row r="652" ht="12.0" customHeight="1">
      <c r="C652" s="5"/>
      <c r="D652" s="5"/>
      <c r="E652" s="5"/>
      <c r="F652" s="5"/>
    </row>
    <row r="653" ht="12.0" customHeight="1">
      <c r="C653" s="5"/>
      <c r="D653" s="5"/>
      <c r="E653" s="5"/>
      <c r="F653" s="5"/>
    </row>
    <row r="654" ht="12.0" customHeight="1">
      <c r="C654" s="5"/>
      <c r="D654" s="5"/>
      <c r="E654" s="5"/>
      <c r="F654" s="5"/>
    </row>
    <row r="655" ht="12.0" customHeight="1">
      <c r="C655" s="5"/>
      <c r="D655" s="5"/>
      <c r="E655" s="5"/>
      <c r="F655" s="5"/>
    </row>
    <row r="656" ht="12.0" customHeight="1">
      <c r="C656" s="5"/>
      <c r="D656" s="5"/>
      <c r="E656" s="5"/>
      <c r="F656" s="5"/>
    </row>
    <row r="657" ht="12.0" customHeight="1">
      <c r="C657" s="5"/>
      <c r="D657" s="5"/>
      <c r="E657" s="5"/>
      <c r="F657" s="5"/>
    </row>
    <row r="658" ht="12.0" customHeight="1">
      <c r="C658" s="5"/>
      <c r="D658" s="5"/>
      <c r="E658" s="5"/>
      <c r="F658" s="5"/>
    </row>
    <row r="659" ht="12.0" customHeight="1">
      <c r="C659" s="5"/>
      <c r="D659" s="5"/>
      <c r="E659" s="5"/>
      <c r="F659" s="5"/>
    </row>
    <row r="660" ht="12.0" customHeight="1">
      <c r="C660" s="5"/>
      <c r="D660" s="5"/>
      <c r="E660" s="5"/>
      <c r="F660" s="5"/>
    </row>
    <row r="661" ht="12.0" customHeight="1">
      <c r="C661" s="5"/>
      <c r="D661" s="5"/>
      <c r="E661" s="5"/>
      <c r="F661" s="5"/>
    </row>
    <row r="662" ht="12.0" customHeight="1">
      <c r="C662" s="5"/>
      <c r="D662" s="5"/>
      <c r="E662" s="5"/>
      <c r="F662" s="5"/>
    </row>
    <row r="663" ht="12.0" customHeight="1">
      <c r="C663" s="5"/>
      <c r="D663" s="5"/>
      <c r="E663" s="5"/>
      <c r="F663" s="5"/>
    </row>
    <row r="664" ht="12.0" customHeight="1">
      <c r="C664" s="5"/>
      <c r="D664" s="5"/>
      <c r="E664" s="5"/>
      <c r="F664" s="5"/>
    </row>
    <row r="665" ht="12.0" customHeight="1">
      <c r="C665" s="5"/>
      <c r="D665" s="5"/>
      <c r="E665" s="5"/>
      <c r="F665" s="5"/>
    </row>
    <row r="666" ht="12.0" customHeight="1">
      <c r="C666" s="5"/>
      <c r="D666" s="5"/>
      <c r="E666" s="5"/>
      <c r="F666" s="5"/>
    </row>
    <row r="667" ht="12.0" customHeight="1">
      <c r="C667" s="5"/>
      <c r="D667" s="5"/>
      <c r="E667" s="5"/>
      <c r="F667" s="5"/>
    </row>
    <row r="668" ht="12.0" customHeight="1">
      <c r="C668" s="5"/>
      <c r="D668" s="5"/>
      <c r="E668" s="5"/>
      <c r="F668" s="5"/>
    </row>
    <row r="669" ht="12.0" customHeight="1">
      <c r="C669" s="5"/>
      <c r="D669" s="5"/>
      <c r="E669" s="5"/>
      <c r="F669" s="5"/>
    </row>
    <row r="670" ht="12.0" customHeight="1">
      <c r="C670" s="5"/>
      <c r="D670" s="5"/>
      <c r="E670" s="5"/>
      <c r="F670" s="5"/>
    </row>
    <row r="671" ht="12.0" customHeight="1">
      <c r="C671" s="5"/>
      <c r="D671" s="5"/>
      <c r="E671" s="5"/>
      <c r="F671" s="5"/>
    </row>
    <row r="672" ht="12.0" customHeight="1">
      <c r="C672" s="5"/>
      <c r="D672" s="5"/>
      <c r="E672" s="5"/>
      <c r="F672" s="5"/>
    </row>
    <row r="673" ht="12.0" customHeight="1">
      <c r="C673" s="5"/>
      <c r="D673" s="5"/>
      <c r="E673" s="5"/>
      <c r="F673" s="5"/>
    </row>
    <row r="674" ht="12.0" customHeight="1">
      <c r="C674" s="5"/>
      <c r="D674" s="5"/>
      <c r="E674" s="5"/>
      <c r="F674" s="5"/>
    </row>
    <row r="675" ht="12.0" customHeight="1">
      <c r="C675" s="5"/>
      <c r="D675" s="5"/>
      <c r="E675" s="5"/>
      <c r="F675" s="5"/>
    </row>
    <row r="676" ht="12.0" customHeight="1">
      <c r="C676" s="5"/>
      <c r="D676" s="5"/>
      <c r="E676" s="5"/>
      <c r="F676" s="5"/>
    </row>
    <row r="677" ht="12.0" customHeight="1">
      <c r="C677" s="5"/>
      <c r="D677" s="5"/>
      <c r="E677" s="5"/>
      <c r="F677" s="5"/>
    </row>
    <row r="678" ht="12.0" customHeight="1">
      <c r="C678" s="5"/>
      <c r="D678" s="5"/>
      <c r="E678" s="5"/>
      <c r="F678" s="5"/>
    </row>
    <row r="679" ht="12.0" customHeight="1">
      <c r="C679" s="5"/>
      <c r="D679" s="5"/>
      <c r="E679" s="5"/>
      <c r="F679" s="5"/>
    </row>
    <row r="680" ht="12.0" customHeight="1">
      <c r="C680" s="5"/>
      <c r="D680" s="5"/>
      <c r="E680" s="5"/>
      <c r="F680" s="5"/>
    </row>
    <row r="681" ht="12.0" customHeight="1">
      <c r="C681" s="5"/>
      <c r="D681" s="5"/>
      <c r="E681" s="5"/>
      <c r="F681" s="5"/>
    </row>
    <row r="682" ht="12.0" customHeight="1">
      <c r="C682" s="5"/>
      <c r="D682" s="5"/>
      <c r="E682" s="5"/>
      <c r="F682" s="5"/>
    </row>
    <row r="683" ht="12.0" customHeight="1">
      <c r="C683" s="5"/>
      <c r="D683" s="5"/>
      <c r="E683" s="5"/>
      <c r="F683" s="5"/>
    </row>
    <row r="684" ht="12.0" customHeight="1">
      <c r="C684" s="5"/>
      <c r="D684" s="5"/>
      <c r="E684" s="5"/>
      <c r="F684" s="5"/>
    </row>
    <row r="685" ht="12.0" customHeight="1">
      <c r="C685" s="5"/>
      <c r="D685" s="5"/>
      <c r="E685" s="5"/>
      <c r="F685" s="5"/>
    </row>
    <row r="686" ht="12.0" customHeight="1">
      <c r="C686" s="5"/>
      <c r="D686" s="5"/>
      <c r="E686" s="5"/>
      <c r="F686" s="5"/>
    </row>
    <row r="687" ht="12.0" customHeight="1">
      <c r="C687" s="5"/>
      <c r="D687" s="5"/>
      <c r="E687" s="5"/>
      <c r="F687" s="5"/>
    </row>
    <row r="688" ht="12.0" customHeight="1">
      <c r="C688" s="5"/>
      <c r="D688" s="5"/>
      <c r="E688" s="5"/>
      <c r="F688" s="5"/>
    </row>
    <row r="689" ht="12.0" customHeight="1">
      <c r="C689" s="5"/>
      <c r="D689" s="5"/>
      <c r="E689" s="5"/>
      <c r="F689" s="5"/>
    </row>
    <row r="690" ht="12.0" customHeight="1">
      <c r="C690" s="5"/>
      <c r="D690" s="5"/>
      <c r="E690" s="5"/>
      <c r="F690" s="5"/>
    </row>
    <row r="691" ht="12.0" customHeight="1">
      <c r="C691" s="5"/>
      <c r="D691" s="5"/>
      <c r="E691" s="5"/>
      <c r="F691" s="5"/>
    </row>
    <row r="692" ht="12.0" customHeight="1">
      <c r="C692" s="5"/>
      <c r="D692" s="5"/>
      <c r="E692" s="5"/>
      <c r="F692" s="5"/>
    </row>
    <row r="693" ht="12.0" customHeight="1">
      <c r="C693" s="5"/>
      <c r="D693" s="5"/>
      <c r="E693" s="5"/>
      <c r="F693" s="5"/>
    </row>
    <row r="694" ht="12.0" customHeight="1">
      <c r="C694" s="5"/>
      <c r="D694" s="5"/>
      <c r="E694" s="5"/>
      <c r="F694" s="5"/>
    </row>
    <row r="695" ht="12.0" customHeight="1">
      <c r="C695" s="5"/>
      <c r="D695" s="5"/>
      <c r="E695" s="5"/>
      <c r="F695" s="5"/>
    </row>
    <row r="696" ht="12.0" customHeight="1">
      <c r="C696" s="5"/>
      <c r="D696" s="5"/>
      <c r="E696" s="5"/>
      <c r="F696" s="5"/>
    </row>
    <row r="697" ht="12.0" customHeight="1">
      <c r="C697" s="5"/>
      <c r="D697" s="5"/>
      <c r="E697" s="5"/>
      <c r="F697" s="5"/>
    </row>
    <row r="698" ht="12.0" customHeight="1">
      <c r="C698" s="5"/>
      <c r="D698" s="5"/>
      <c r="E698" s="5"/>
      <c r="F698" s="5"/>
    </row>
    <row r="699" ht="12.0" customHeight="1">
      <c r="C699" s="5"/>
      <c r="D699" s="5"/>
      <c r="E699" s="5"/>
      <c r="F699" s="5"/>
    </row>
    <row r="700" ht="12.0" customHeight="1">
      <c r="C700" s="5"/>
      <c r="D700" s="5"/>
      <c r="E700" s="5"/>
      <c r="F700" s="5"/>
    </row>
    <row r="701" ht="12.0" customHeight="1">
      <c r="C701" s="5"/>
      <c r="D701" s="5"/>
      <c r="E701" s="5"/>
      <c r="F701" s="5"/>
    </row>
    <row r="702" ht="12.0" customHeight="1">
      <c r="C702" s="5"/>
      <c r="D702" s="5"/>
      <c r="E702" s="5"/>
      <c r="F702" s="5"/>
    </row>
    <row r="703" ht="12.0" customHeight="1">
      <c r="C703" s="5"/>
      <c r="D703" s="5"/>
      <c r="E703" s="5"/>
      <c r="F703" s="5"/>
    </row>
    <row r="704" ht="12.0" customHeight="1">
      <c r="C704" s="5"/>
      <c r="D704" s="5"/>
      <c r="E704" s="5"/>
      <c r="F704" s="5"/>
    </row>
    <row r="705" ht="12.0" customHeight="1">
      <c r="C705" s="5"/>
      <c r="D705" s="5"/>
      <c r="E705" s="5"/>
      <c r="F705" s="5"/>
    </row>
    <row r="706" ht="12.0" customHeight="1">
      <c r="C706" s="5"/>
      <c r="D706" s="5"/>
      <c r="E706" s="5"/>
      <c r="F706" s="5"/>
    </row>
    <row r="707" ht="12.0" customHeight="1">
      <c r="C707" s="5"/>
      <c r="D707" s="5"/>
      <c r="E707" s="5"/>
      <c r="F707" s="5"/>
    </row>
    <row r="708" ht="12.0" customHeight="1">
      <c r="C708" s="5"/>
      <c r="D708" s="5"/>
      <c r="E708" s="5"/>
      <c r="F708" s="5"/>
    </row>
    <row r="709" ht="12.0" customHeight="1">
      <c r="C709" s="5"/>
      <c r="D709" s="5"/>
      <c r="E709" s="5"/>
      <c r="F709" s="5"/>
    </row>
    <row r="710" ht="12.0" customHeight="1">
      <c r="C710" s="5"/>
      <c r="D710" s="5"/>
      <c r="E710" s="5"/>
      <c r="F710" s="5"/>
    </row>
    <row r="711" ht="12.0" customHeight="1">
      <c r="C711" s="5"/>
      <c r="D711" s="5"/>
      <c r="E711" s="5"/>
      <c r="F711" s="5"/>
    </row>
    <row r="712" ht="12.0" customHeight="1">
      <c r="C712" s="5"/>
      <c r="D712" s="5"/>
      <c r="E712" s="5"/>
      <c r="F712" s="5"/>
    </row>
    <row r="713" ht="12.0" customHeight="1">
      <c r="C713" s="5"/>
      <c r="D713" s="5"/>
      <c r="E713" s="5"/>
      <c r="F713" s="5"/>
    </row>
    <row r="714" ht="12.0" customHeight="1">
      <c r="C714" s="5"/>
      <c r="D714" s="5"/>
      <c r="E714" s="5"/>
      <c r="F714" s="5"/>
    </row>
    <row r="715" ht="12.0" customHeight="1">
      <c r="C715" s="5"/>
      <c r="D715" s="5"/>
      <c r="E715" s="5"/>
      <c r="F715" s="5"/>
    </row>
    <row r="716" ht="12.0" customHeight="1">
      <c r="C716" s="5"/>
      <c r="D716" s="5"/>
      <c r="E716" s="5"/>
      <c r="F716" s="5"/>
    </row>
    <row r="717" ht="12.0" customHeight="1">
      <c r="C717" s="5"/>
      <c r="D717" s="5"/>
      <c r="E717" s="5"/>
      <c r="F717" s="5"/>
    </row>
    <row r="718" ht="12.0" customHeight="1">
      <c r="C718" s="5"/>
      <c r="D718" s="5"/>
      <c r="E718" s="5"/>
      <c r="F718" s="5"/>
    </row>
    <row r="719" ht="12.0" customHeight="1">
      <c r="C719" s="5"/>
      <c r="D719" s="5"/>
      <c r="E719" s="5"/>
      <c r="F719" s="5"/>
    </row>
    <row r="720" ht="12.0" customHeight="1">
      <c r="C720" s="5"/>
      <c r="D720" s="5"/>
      <c r="E720" s="5"/>
      <c r="F720" s="5"/>
    </row>
    <row r="721" ht="12.0" customHeight="1">
      <c r="C721" s="5"/>
      <c r="D721" s="5"/>
      <c r="E721" s="5"/>
      <c r="F721" s="5"/>
    </row>
    <row r="722" ht="12.0" customHeight="1">
      <c r="C722" s="5"/>
      <c r="D722" s="5"/>
      <c r="E722" s="5"/>
      <c r="F722" s="5"/>
    </row>
    <row r="723" ht="12.0" customHeight="1">
      <c r="C723" s="5"/>
      <c r="D723" s="5"/>
      <c r="E723" s="5"/>
      <c r="F723" s="5"/>
    </row>
    <row r="724" ht="12.0" customHeight="1">
      <c r="C724" s="5"/>
      <c r="D724" s="5"/>
      <c r="E724" s="5"/>
      <c r="F724" s="5"/>
    </row>
    <row r="725" ht="12.0" customHeight="1">
      <c r="C725" s="5"/>
      <c r="D725" s="5"/>
      <c r="E725" s="5"/>
      <c r="F725" s="5"/>
    </row>
    <row r="726" ht="12.0" customHeight="1">
      <c r="C726" s="5"/>
      <c r="D726" s="5"/>
      <c r="E726" s="5"/>
      <c r="F726" s="5"/>
    </row>
    <row r="727" ht="12.0" customHeight="1">
      <c r="C727" s="5"/>
      <c r="D727" s="5"/>
      <c r="E727" s="5"/>
      <c r="F727" s="5"/>
    </row>
    <row r="728" ht="12.0" customHeight="1">
      <c r="C728" s="5"/>
      <c r="D728" s="5"/>
      <c r="E728" s="5"/>
      <c r="F728" s="5"/>
    </row>
    <row r="729" ht="12.0" customHeight="1">
      <c r="C729" s="5"/>
      <c r="D729" s="5"/>
      <c r="E729" s="5"/>
      <c r="F729" s="5"/>
    </row>
    <row r="730" ht="12.0" customHeight="1">
      <c r="C730" s="5"/>
      <c r="D730" s="5"/>
      <c r="E730" s="5"/>
      <c r="F730" s="5"/>
    </row>
    <row r="731" ht="12.0" customHeight="1">
      <c r="C731" s="5"/>
      <c r="D731" s="5"/>
      <c r="E731" s="5"/>
      <c r="F731" s="5"/>
    </row>
    <row r="732" ht="12.0" customHeight="1">
      <c r="C732" s="5"/>
      <c r="D732" s="5"/>
      <c r="E732" s="5"/>
      <c r="F732" s="5"/>
    </row>
    <row r="733" ht="12.0" customHeight="1">
      <c r="C733" s="5"/>
      <c r="D733" s="5"/>
      <c r="E733" s="5"/>
      <c r="F733" s="5"/>
    </row>
    <row r="734" ht="12.0" customHeight="1">
      <c r="C734" s="5"/>
      <c r="D734" s="5"/>
      <c r="E734" s="5"/>
      <c r="F734" s="5"/>
    </row>
    <row r="735" ht="12.0" customHeight="1">
      <c r="C735" s="5"/>
      <c r="D735" s="5"/>
      <c r="E735" s="5"/>
      <c r="F735" s="5"/>
    </row>
    <row r="736" ht="12.0" customHeight="1">
      <c r="C736" s="5"/>
      <c r="D736" s="5"/>
      <c r="E736" s="5"/>
      <c r="F736" s="5"/>
    </row>
    <row r="737" ht="12.0" customHeight="1">
      <c r="C737" s="5"/>
      <c r="D737" s="5"/>
      <c r="E737" s="5"/>
      <c r="F737" s="5"/>
    </row>
    <row r="738" ht="12.0" customHeight="1">
      <c r="C738" s="5"/>
      <c r="D738" s="5"/>
      <c r="E738" s="5"/>
      <c r="F738" s="5"/>
    </row>
    <row r="739" ht="12.0" customHeight="1">
      <c r="C739" s="5"/>
      <c r="D739" s="5"/>
      <c r="E739" s="5"/>
      <c r="F739" s="5"/>
    </row>
    <row r="740" ht="12.0" customHeight="1">
      <c r="C740" s="5"/>
      <c r="D740" s="5"/>
      <c r="E740" s="5"/>
      <c r="F740" s="5"/>
    </row>
    <row r="741" ht="12.0" customHeight="1">
      <c r="C741" s="5"/>
      <c r="D741" s="5"/>
      <c r="E741" s="5"/>
      <c r="F741" s="5"/>
    </row>
    <row r="742" ht="12.0" customHeight="1">
      <c r="C742" s="5"/>
      <c r="D742" s="5"/>
      <c r="E742" s="5"/>
      <c r="F742" s="5"/>
    </row>
    <row r="743" ht="12.0" customHeight="1">
      <c r="C743" s="5"/>
      <c r="D743" s="5"/>
      <c r="E743" s="5"/>
      <c r="F743" s="5"/>
    </row>
    <row r="744" ht="12.0" customHeight="1">
      <c r="C744" s="5"/>
      <c r="D744" s="5"/>
      <c r="E744" s="5"/>
      <c r="F744" s="5"/>
    </row>
    <row r="745" ht="12.0" customHeight="1">
      <c r="C745" s="5"/>
      <c r="D745" s="5"/>
      <c r="E745" s="5"/>
      <c r="F745" s="5"/>
    </row>
    <row r="746" ht="12.0" customHeight="1">
      <c r="C746" s="5"/>
      <c r="D746" s="5"/>
      <c r="E746" s="5"/>
      <c r="F746" s="5"/>
    </row>
    <row r="747" ht="12.0" customHeight="1">
      <c r="C747" s="5"/>
      <c r="D747" s="5"/>
      <c r="E747" s="5"/>
      <c r="F747" s="5"/>
    </row>
    <row r="748" ht="12.0" customHeight="1">
      <c r="C748" s="5"/>
      <c r="D748" s="5"/>
      <c r="E748" s="5"/>
      <c r="F748" s="5"/>
    </row>
    <row r="749" ht="12.0" customHeight="1">
      <c r="C749" s="5"/>
      <c r="D749" s="5"/>
      <c r="E749" s="5"/>
      <c r="F749" s="5"/>
    </row>
    <row r="750" ht="12.0" customHeight="1">
      <c r="C750" s="5"/>
      <c r="D750" s="5"/>
      <c r="E750" s="5"/>
      <c r="F750" s="5"/>
    </row>
    <row r="751" ht="12.0" customHeight="1">
      <c r="C751" s="5"/>
      <c r="D751" s="5"/>
      <c r="E751" s="5"/>
      <c r="F751" s="5"/>
    </row>
    <row r="752" ht="12.0" customHeight="1">
      <c r="C752" s="5"/>
      <c r="D752" s="5"/>
      <c r="E752" s="5"/>
      <c r="F752" s="5"/>
    </row>
    <row r="753" ht="12.0" customHeight="1">
      <c r="C753" s="5"/>
      <c r="D753" s="5"/>
      <c r="E753" s="5"/>
      <c r="F753" s="5"/>
    </row>
    <row r="754" ht="12.0" customHeight="1">
      <c r="C754" s="5"/>
      <c r="D754" s="5"/>
      <c r="E754" s="5"/>
      <c r="F754" s="5"/>
    </row>
    <row r="755" ht="12.0" customHeight="1">
      <c r="C755" s="5"/>
      <c r="D755" s="5"/>
      <c r="E755" s="5"/>
      <c r="F755" s="5"/>
    </row>
    <row r="756" ht="12.0" customHeight="1">
      <c r="C756" s="5"/>
      <c r="D756" s="5"/>
      <c r="E756" s="5"/>
      <c r="F756" s="5"/>
    </row>
    <row r="757" ht="12.0" customHeight="1">
      <c r="C757" s="5"/>
      <c r="D757" s="5"/>
      <c r="E757" s="5"/>
      <c r="F757" s="5"/>
    </row>
    <row r="758" ht="12.0" customHeight="1">
      <c r="C758" s="5"/>
      <c r="D758" s="5"/>
      <c r="E758" s="5"/>
      <c r="F758" s="5"/>
    </row>
    <row r="759" ht="12.0" customHeight="1">
      <c r="C759" s="5"/>
      <c r="D759" s="5"/>
      <c r="E759" s="5"/>
      <c r="F759" s="5"/>
    </row>
    <row r="760" ht="12.0" customHeight="1">
      <c r="C760" s="5"/>
      <c r="D760" s="5"/>
      <c r="E760" s="5"/>
      <c r="F760" s="5"/>
    </row>
    <row r="761" ht="12.0" customHeight="1">
      <c r="C761" s="5"/>
      <c r="D761" s="5"/>
      <c r="E761" s="5"/>
      <c r="F761" s="5"/>
    </row>
    <row r="762" ht="12.0" customHeight="1">
      <c r="C762" s="5"/>
      <c r="D762" s="5"/>
      <c r="E762" s="5"/>
      <c r="F762" s="5"/>
    </row>
    <row r="763" ht="12.0" customHeight="1">
      <c r="C763" s="5"/>
      <c r="D763" s="5"/>
      <c r="E763" s="5"/>
      <c r="F763" s="5"/>
    </row>
    <row r="764" ht="12.0" customHeight="1">
      <c r="C764" s="5"/>
      <c r="D764" s="5"/>
      <c r="E764" s="5"/>
      <c r="F764" s="5"/>
    </row>
    <row r="765" ht="12.0" customHeight="1">
      <c r="C765" s="5"/>
      <c r="D765" s="5"/>
      <c r="E765" s="5"/>
      <c r="F765" s="5"/>
    </row>
    <row r="766" ht="12.0" customHeight="1">
      <c r="C766" s="5"/>
      <c r="D766" s="5"/>
      <c r="E766" s="5"/>
      <c r="F766" s="5"/>
    </row>
    <row r="767" ht="12.0" customHeight="1">
      <c r="C767" s="5"/>
      <c r="D767" s="5"/>
      <c r="E767" s="5"/>
      <c r="F767" s="5"/>
    </row>
    <row r="768" ht="12.0" customHeight="1">
      <c r="C768" s="5"/>
      <c r="D768" s="5"/>
      <c r="E768" s="5"/>
      <c r="F768" s="5"/>
    </row>
    <row r="769" ht="12.0" customHeight="1">
      <c r="C769" s="5"/>
      <c r="D769" s="5"/>
      <c r="E769" s="5"/>
      <c r="F769" s="5"/>
    </row>
    <row r="770" ht="12.0" customHeight="1">
      <c r="C770" s="5"/>
      <c r="D770" s="5"/>
      <c r="E770" s="5"/>
      <c r="F770" s="5"/>
    </row>
    <row r="771" ht="12.0" customHeight="1">
      <c r="C771" s="5"/>
      <c r="D771" s="5"/>
      <c r="E771" s="5"/>
      <c r="F771" s="5"/>
    </row>
    <row r="772" ht="12.0" customHeight="1">
      <c r="C772" s="5"/>
      <c r="D772" s="5"/>
      <c r="E772" s="5"/>
      <c r="F772" s="5"/>
    </row>
    <row r="773" ht="12.0" customHeight="1">
      <c r="C773" s="5"/>
      <c r="D773" s="5"/>
      <c r="E773" s="5"/>
      <c r="F773" s="5"/>
    </row>
    <row r="774" ht="12.0" customHeight="1">
      <c r="C774" s="5"/>
      <c r="D774" s="5"/>
      <c r="E774" s="5"/>
      <c r="F774" s="5"/>
    </row>
    <row r="775" ht="12.0" customHeight="1">
      <c r="C775" s="5"/>
      <c r="D775" s="5"/>
      <c r="E775" s="5"/>
      <c r="F775" s="5"/>
    </row>
    <row r="776" ht="12.0" customHeight="1">
      <c r="C776" s="5"/>
      <c r="D776" s="5"/>
      <c r="E776" s="5"/>
      <c r="F776" s="5"/>
    </row>
    <row r="777" ht="12.0" customHeight="1">
      <c r="C777" s="5"/>
      <c r="D777" s="5"/>
      <c r="E777" s="5"/>
      <c r="F777" s="5"/>
    </row>
    <row r="778" ht="12.0" customHeight="1">
      <c r="C778" s="5"/>
      <c r="D778" s="5"/>
      <c r="E778" s="5"/>
      <c r="F778" s="5"/>
    </row>
    <row r="779" ht="12.0" customHeight="1">
      <c r="C779" s="5"/>
      <c r="D779" s="5"/>
      <c r="E779" s="5"/>
      <c r="F779" s="5"/>
    </row>
    <row r="780" ht="12.0" customHeight="1">
      <c r="C780" s="5"/>
      <c r="D780" s="5"/>
      <c r="E780" s="5"/>
      <c r="F780" s="5"/>
    </row>
    <row r="781" ht="12.0" customHeight="1">
      <c r="C781" s="5"/>
      <c r="D781" s="5"/>
      <c r="E781" s="5"/>
      <c r="F781" s="5"/>
    </row>
    <row r="782" ht="12.0" customHeight="1">
      <c r="C782" s="5"/>
      <c r="D782" s="5"/>
      <c r="E782" s="5"/>
      <c r="F782" s="5"/>
    </row>
    <row r="783" ht="12.0" customHeight="1">
      <c r="C783" s="5"/>
      <c r="D783" s="5"/>
      <c r="E783" s="5"/>
      <c r="F783" s="5"/>
    </row>
    <row r="784" ht="12.0" customHeight="1">
      <c r="C784" s="5"/>
      <c r="D784" s="5"/>
      <c r="E784" s="5"/>
      <c r="F784" s="5"/>
    </row>
    <row r="785" ht="12.0" customHeight="1">
      <c r="C785" s="5"/>
      <c r="D785" s="5"/>
      <c r="E785" s="5"/>
      <c r="F785" s="5"/>
    </row>
    <row r="786" ht="12.0" customHeight="1">
      <c r="C786" s="5"/>
      <c r="D786" s="5"/>
      <c r="E786" s="5"/>
      <c r="F786" s="5"/>
    </row>
    <row r="787" ht="12.0" customHeight="1">
      <c r="C787" s="5"/>
      <c r="D787" s="5"/>
      <c r="E787" s="5"/>
      <c r="F787" s="5"/>
    </row>
    <row r="788" ht="12.0" customHeight="1">
      <c r="C788" s="5"/>
      <c r="D788" s="5"/>
      <c r="E788" s="5"/>
      <c r="F788" s="5"/>
    </row>
    <row r="789" ht="12.0" customHeight="1">
      <c r="C789" s="5"/>
      <c r="D789" s="5"/>
      <c r="E789" s="5"/>
      <c r="F789" s="5"/>
    </row>
    <row r="790" ht="12.0" customHeight="1">
      <c r="C790" s="5"/>
      <c r="D790" s="5"/>
      <c r="E790" s="5"/>
      <c r="F790" s="5"/>
    </row>
    <row r="791" ht="12.0" customHeight="1">
      <c r="C791" s="5"/>
      <c r="D791" s="5"/>
      <c r="E791" s="5"/>
      <c r="F791" s="5"/>
    </row>
    <row r="792" ht="12.0" customHeight="1">
      <c r="C792" s="5"/>
      <c r="D792" s="5"/>
      <c r="E792" s="5"/>
      <c r="F792" s="5"/>
    </row>
    <row r="793" ht="12.0" customHeight="1">
      <c r="C793" s="5"/>
      <c r="D793" s="5"/>
      <c r="E793" s="5"/>
      <c r="F793" s="5"/>
    </row>
    <row r="794" ht="12.0" customHeight="1">
      <c r="C794" s="5"/>
      <c r="D794" s="5"/>
      <c r="E794" s="5"/>
      <c r="F794" s="5"/>
    </row>
    <row r="795" ht="12.0" customHeight="1">
      <c r="C795" s="5"/>
      <c r="D795" s="5"/>
      <c r="E795" s="5"/>
      <c r="F795" s="5"/>
    </row>
    <row r="796" ht="12.0" customHeight="1">
      <c r="C796" s="5"/>
      <c r="D796" s="5"/>
      <c r="E796" s="5"/>
      <c r="F796" s="5"/>
    </row>
    <row r="797" ht="12.0" customHeight="1">
      <c r="C797" s="5"/>
      <c r="D797" s="5"/>
      <c r="E797" s="5"/>
      <c r="F797" s="5"/>
    </row>
    <row r="798" ht="12.0" customHeight="1">
      <c r="C798" s="5"/>
      <c r="D798" s="5"/>
      <c r="E798" s="5"/>
      <c r="F798" s="5"/>
    </row>
    <row r="799" ht="12.0" customHeight="1">
      <c r="C799" s="5"/>
      <c r="D799" s="5"/>
      <c r="E799" s="5"/>
      <c r="F799" s="5"/>
    </row>
    <row r="800" ht="12.0" customHeight="1">
      <c r="C800" s="5"/>
      <c r="D800" s="5"/>
      <c r="E800" s="5"/>
      <c r="F800" s="5"/>
    </row>
    <row r="801" ht="12.0" customHeight="1">
      <c r="C801" s="5"/>
      <c r="D801" s="5"/>
      <c r="E801" s="5"/>
      <c r="F801" s="5"/>
    </row>
    <row r="802" ht="12.0" customHeight="1">
      <c r="C802" s="5"/>
      <c r="D802" s="5"/>
      <c r="E802" s="5"/>
      <c r="F802" s="5"/>
    </row>
    <row r="803" ht="12.0" customHeight="1">
      <c r="C803" s="5"/>
      <c r="D803" s="5"/>
      <c r="E803" s="5"/>
      <c r="F803" s="5"/>
    </row>
    <row r="804" ht="12.0" customHeight="1">
      <c r="C804" s="5"/>
      <c r="D804" s="5"/>
      <c r="E804" s="5"/>
      <c r="F804" s="5"/>
    </row>
    <row r="805" ht="12.0" customHeight="1">
      <c r="C805" s="5"/>
      <c r="D805" s="5"/>
      <c r="E805" s="5"/>
      <c r="F805" s="5"/>
    </row>
    <row r="806" ht="12.0" customHeight="1">
      <c r="C806" s="5"/>
      <c r="D806" s="5"/>
      <c r="E806" s="5"/>
      <c r="F806" s="5"/>
    </row>
    <row r="807" ht="12.0" customHeight="1">
      <c r="C807" s="5"/>
      <c r="D807" s="5"/>
      <c r="E807" s="5"/>
      <c r="F807" s="5"/>
    </row>
    <row r="808" ht="12.0" customHeight="1">
      <c r="C808" s="5"/>
      <c r="D808" s="5"/>
      <c r="E808" s="5"/>
      <c r="F808" s="5"/>
    </row>
    <row r="809" ht="12.0" customHeight="1">
      <c r="C809" s="5"/>
      <c r="D809" s="5"/>
      <c r="E809" s="5"/>
      <c r="F809" s="5"/>
    </row>
    <row r="810" ht="12.0" customHeight="1">
      <c r="C810" s="5"/>
      <c r="D810" s="5"/>
      <c r="E810" s="5"/>
      <c r="F810" s="5"/>
    </row>
    <row r="811" ht="12.0" customHeight="1">
      <c r="C811" s="5"/>
      <c r="D811" s="5"/>
      <c r="E811" s="5"/>
      <c r="F811" s="5"/>
    </row>
    <row r="812" ht="12.0" customHeight="1">
      <c r="C812" s="5"/>
      <c r="D812" s="5"/>
      <c r="E812" s="5"/>
      <c r="F812" s="5"/>
    </row>
    <row r="813" ht="12.0" customHeight="1">
      <c r="C813" s="5"/>
      <c r="D813" s="5"/>
      <c r="E813" s="5"/>
      <c r="F813" s="5"/>
    </row>
    <row r="814" ht="12.0" customHeight="1">
      <c r="C814" s="5"/>
      <c r="D814" s="5"/>
      <c r="E814" s="5"/>
      <c r="F814" s="5"/>
    </row>
    <row r="815" ht="12.0" customHeight="1">
      <c r="C815" s="5"/>
      <c r="D815" s="5"/>
      <c r="E815" s="5"/>
      <c r="F815" s="5"/>
    </row>
    <row r="816" ht="12.0" customHeight="1">
      <c r="C816" s="5"/>
      <c r="D816" s="5"/>
      <c r="E816" s="5"/>
      <c r="F816" s="5"/>
    </row>
    <row r="817" ht="12.0" customHeight="1">
      <c r="C817" s="5"/>
      <c r="D817" s="5"/>
      <c r="E817" s="5"/>
      <c r="F817" s="5"/>
    </row>
    <row r="818" ht="12.0" customHeight="1">
      <c r="C818" s="5"/>
      <c r="D818" s="5"/>
      <c r="E818" s="5"/>
      <c r="F818" s="5"/>
    </row>
    <row r="819" ht="12.0" customHeight="1">
      <c r="C819" s="5"/>
      <c r="D819" s="5"/>
      <c r="E819" s="5"/>
      <c r="F819" s="5"/>
    </row>
    <row r="820" ht="12.0" customHeight="1">
      <c r="C820" s="5"/>
      <c r="D820" s="5"/>
      <c r="E820" s="5"/>
      <c r="F820" s="5"/>
    </row>
    <row r="821" ht="12.0" customHeight="1">
      <c r="C821" s="5"/>
      <c r="D821" s="5"/>
      <c r="E821" s="5"/>
      <c r="F821" s="5"/>
    </row>
    <row r="822" ht="12.0" customHeight="1">
      <c r="C822" s="5"/>
      <c r="D822" s="5"/>
      <c r="E822" s="5"/>
      <c r="F822" s="5"/>
    </row>
    <row r="823" ht="12.0" customHeight="1">
      <c r="C823" s="5"/>
      <c r="D823" s="5"/>
      <c r="E823" s="5"/>
      <c r="F823" s="5"/>
    </row>
    <row r="824" ht="12.0" customHeight="1">
      <c r="C824" s="5"/>
      <c r="D824" s="5"/>
      <c r="E824" s="5"/>
      <c r="F824" s="5"/>
    </row>
    <row r="825" ht="12.0" customHeight="1">
      <c r="C825" s="5"/>
      <c r="D825" s="5"/>
      <c r="E825" s="5"/>
      <c r="F825" s="5"/>
    </row>
    <row r="826" ht="12.0" customHeight="1">
      <c r="C826" s="5"/>
      <c r="D826" s="5"/>
      <c r="E826" s="5"/>
      <c r="F826" s="5"/>
    </row>
    <row r="827" ht="12.0" customHeight="1">
      <c r="C827" s="5"/>
      <c r="D827" s="5"/>
      <c r="E827" s="5"/>
      <c r="F827" s="5"/>
    </row>
    <row r="828" ht="12.0" customHeight="1">
      <c r="C828" s="5"/>
      <c r="D828" s="5"/>
      <c r="E828" s="5"/>
      <c r="F828" s="5"/>
    </row>
    <row r="829" ht="12.0" customHeight="1">
      <c r="C829" s="5"/>
      <c r="D829" s="5"/>
      <c r="E829" s="5"/>
      <c r="F829" s="5"/>
    </row>
    <row r="830" ht="12.0" customHeight="1">
      <c r="C830" s="5"/>
      <c r="D830" s="5"/>
      <c r="E830" s="5"/>
      <c r="F830" s="5"/>
    </row>
    <row r="831" ht="12.0" customHeight="1">
      <c r="C831" s="5"/>
      <c r="D831" s="5"/>
      <c r="E831" s="5"/>
      <c r="F831" s="5"/>
    </row>
    <row r="832" ht="12.0" customHeight="1">
      <c r="C832" s="5"/>
      <c r="D832" s="5"/>
      <c r="E832" s="5"/>
      <c r="F832" s="5"/>
    </row>
    <row r="833" ht="12.0" customHeight="1">
      <c r="C833" s="5"/>
      <c r="D833" s="5"/>
      <c r="E833" s="5"/>
      <c r="F833" s="5"/>
    </row>
    <row r="834" ht="12.0" customHeight="1">
      <c r="C834" s="5"/>
      <c r="D834" s="5"/>
      <c r="E834" s="5"/>
      <c r="F834" s="5"/>
    </row>
    <row r="835" ht="12.0" customHeight="1">
      <c r="C835" s="5"/>
      <c r="D835" s="5"/>
      <c r="E835" s="5"/>
      <c r="F835" s="5"/>
    </row>
    <row r="836" ht="12.0" customHeight="1">
      <c r="C836" s="5"/>
      <c r="D836" s="5"/>
      <c r="E836" s="5"/>
      <c r="F836" s="5"/>
    </row>
    <row r="837" ht="12.0" customHeight="1">
      <c r="C837" s="5"/>
      <c r="D837" s="5"/>
      <c r="E837" s="5"/>
      <c r="F837" s="5"/>
    </row>
    <row r="838" ht="12.0" customHeight="1">
      <c r="C838" s="5"/>
      <c r="D838" s="5"/>
      <c r="E838" s="5"/>
      <c r="F838" s="5"/>
    </row>
    <row r="839" ht="12.0" customHeight="1">
      <c r="C839" s="5"/>
      <c r="D839" s="5"/>
      <c r="E839" s="5"/>
      <c r="F839" s="5"/>
    </row>
    <row r="840" ht="12.0" customHeight="1">
      <c r="C840" s="5"/>
      <c r="D840" s="5"/>
      <c r="E840" s="5"/>
      <c r="F840" s="5"/>
    </row>
    <row r="841" ht="12.0" customHeight="1">
      <c r="C841" s="5"/>
      <c r="D841" s="5"/>
      <c r="E841" s="5"/>
      <c r="F841" s="5"/>
    </row>
    <row r="842" ht="12.0" customHeight="1">
      <c r="C842" s="5"/>
      <c r="D842" s="5"/>
      <c r="E842" s="5"/>
      <c r="F842" s="5"/>
    </row>
    <row r="843" ht="12.0" customHeight="1">
      <c r="C843" s="5"/>
      <c r="D843" s="5"/>
      <c r="E843" s="5"/>
      <c r="F843" s="5"/>
    </row>
    <row r="844" ht="12.0" customHeight="1">
      <c r="C844" s="5"/>
      <c r="D844" s="5"/>
      <c r="E844" s="5"/>
      <c r="F844" s="5"/>
    </row>
    <row r="845" ht="12.0" customHeight="1">
      <c r="C845" s="5"/>
      <c r="D845" s="5"/>
      <c r="E845" s="5"/>
      <c r="F845" s="5"/>
    </row>
    <row r="846" ht="12.0" customHeight="1">
      <c r="C846" s="5"/>
      <c r="D846" s="5"/>
      <c r="E846" s="5"/>
      <c r="F846" s="5"/>
    </row>
    <row r="847" ht="12.0" customHeight="1">
      <c r="C847" s="5"/>
      <c r="D847" s="5"/>
      <c r="E847" s="5"/>
      <c r="F847" s="5"/>
    </row>
    <row r="848" ht="12.0" customHeight="1">
      <c r="C848" s="5"/>
      <c r="D848" s="5"/>
      <c r="E848" s="5"/>
      <c r="F848" s="5"/>
    </row>
    <row r="849" ht="12.0" customHeight="1">
      <c r="C849" s="5"/>
      <c r="D849" s="5"/>
      <c r="E849" s="5"/>
      <c r="F849" s="5"/>
    </row>
    <row r="850" ht="12.0" customHeight="1">
      <c r="C850" s="5"/>
      <c r="D850" s="5"/>
      <c r="E850" s="5"/>
      <c r="F850" s="5"/>
    </row>
    <row r="851" ht="12.0" customHeight="1">
      <c r="C851" s="5"/>
      <c r="D851" s="5"/>
      <c r="E851" s="5"/>
      <c r="F851" s="5"/>
    </row>
    <row r="852" ht="12.0" customHeight="1">
      <c r="C852" s="5"/>
      <c r="D852" s="5"/>
      <c r="E852" s="5"/>
      <c r="F852" s="5"/>
    </row>
    <row r="853" ht="12.0" customHeight="1">
      <c r="C853" s="5"/>
      <c r="D853" s="5"/>
      <c r="E853" s="5"/>
      <c r="F853" s="5"/>
    </row>
    <row r="854" ht="12.0" customHeight="1">
      <c r="C854" s="5"/>
      <c r="D854" s="5"/>
      <c r="E854" s="5"/>
      <c r="F854" s="5"/>
    </row>
    <row r="855" ht="12.0" customHeight="1">
      <c r="C855" s="5"/>
      <c r="D855" s="5"/>
      <c r="E855" s="5"/>
      <c r="F855" s="5"/>
    </row>
    <row r="856" ht="12.0" customHeight="1">
      <c r="C856" s="5"/>
      <c r="D856" s="5"/>
      <c r="E856" s="5"/>
      <c r="F856" s="5"/>
    </row>
    <row r="857" ht="12.0" customHeight="1">
      <c r="C857" s="5"/>
      <c r="D857" s="5"/>
      <c r="E857" s="5"/>
      <c r="F857" s="5"/>
    </row>
    <row r="858" ht="12.0" customHeight="1">
      <c r="C858" s="5"/>
      <c r="D858" s="5"/>
      <c r="E858" s="5"/>
      <c r="F858" s="5"/>
    </row>
    <row r="859" ht="12.0" customHeight="1">
      <c r="C859" s="5"/>
      <c r="D859" s="5"/>
      <c r="E859" s="5"/>
      <c r="F859" s="5"/>
    </row>
    <row r="860" ht="12.0" customHeight="1">
      <c r="C860" s="5"/>
      <c r="D860" s="5"/>
      <c r="E860" s="5"/>
      <c r="F860" s="5"/>
    </row>
    <row r="861" ht="12.0" customHeight="1">
      <c r="C861" s="5"/>
      <c r="D861" s="5"/>
      <c r="E861" s="5"/>
      <c r="F861" s="5"/>
    </row>
    <row r="862" ht="12.0" customHeight="1">
      <c r="C862" s="5"/>
      <c r="D862" s="5"/>
      <c r="E862" s="5"/>
      <c r="F862" s="5"/>
    </row>
    <row r="863" ht="12.0" customHeight="1">
      <c r="C863" s="5"/>
      <c r="D863" s="5"/>
      <c r="E863" s="5"/>
      <c r="F863" s="5"/>
    </row>
    <row r="864" ht="12.0" customHeight="1">
      <c r="C864" s="5"/>
      <c r="D864" s="5"/>
      <c r="E864" s="5"/>
      <c r="F864" s="5"/>
    </row>
    <row r="865" ht="12.0" customHeight="1">
      <c r="C865" s="5"/>
      <c r="D865" s="5"/>
      <c r="E865" s="5"/>
      <c r="F865" s="5"/>
    </row>
    <row r="866" ht="12.0" customHeight="1">
      <c r="C866" s="5"/>
      <c r="D866" s="5"/>
      <c r="E866" s="5"/>
      <c r="F866" s="5"/>
    </row>
    <row r="867" ht="12.0" customHeight="1">
      <c r="C867" s="5"/>
      <c r="D867" s="5"/>
      <c r="E867" s="5"/>
      <c r="F867" s="5"/>
    </row>
    <row r="868" ht="12.0" customHeight="1">
      <c r="C868" s="5"/>
      <c r="D868" s="5"/>
      <c r="E868" s="5"/>
      <c r="F868" s="5"/>
    </row>
    <row r="869" ht="12.0" customHeight="1">
      <c r="C869" s="5"/>
      <c r="D869" s="5"/>
      <c r="E869" s="5"/>
      <c r="F869" s="5"/>
    </row>
    <row r="870" ht="12.0" customHeight="1">
      <c r="C870" s="5"/>
      <c r="D870" s="5"/>
      <c r="E870" s="5"/>
      <c r="F870" s="5"/>
    </row>
    <row r="871" ht="12.0" customHeight="1">
      <c r="C871" s="5"/>
      <c r="D871" s="5"/>
      <c r="E871" s="5"/>
      <c r="F871" s="5"/>
    </row>
    <row r="872" ht="12.0" customHeight="1">
      <c r="C872" s="5"/>
      <c r="D872" s="5"/>
      <c r="E872" s="5"/>
      <c r="F872" s="5"/>
    </row>
    <row r="873" ht="12.0" customHeight="1">
      <c r="C873" s="5"/>
      <c r="D873" s="5"/>
      <c r="E873" s="5"/>
      <c r="F873" s="5"/>
    </row>
    <row r="874" ht="12.0" customHeight="1">
      <c r="C874" s="5"/>
      <c r="D874" s="5"/>
      <c r="E874" s="5"/>
      <c r="F874" s="5"/>
    </row>
    <row r="875" ht="12.0" customHeight="1">
      <c r="C875" s="5"/>
      <c r="D875" s="5"/>
      <c r="E875" s="5"/>
      <c r="F875" s="5"/>
    </row>
    <row r="876" ht="12.0" customHeight="1">
      <c r="C876" s="5"/>
      <c r="D876" s="5"/>
      <c r="E876" s="5"/>
      <c r="F876" s="5"/>
    </row>
    <row r="877" ht="12.0" customHeight="1">
      <c r="C877" s="5"/>
      <c r="D877" s="5"/>
      <c r="E877" s="5"/>
      <c r="F877" s="5"/>
    </row>
    <row r="878" ht="12.0" customHeight="1">
      <c r="C878" s="5"/>
      <c r="D878" s="5"/>
      <c r="E878" s="5"/>
      <c r="F878" s="5"/>
    </row>
    <row r="879" ht="12.0" customHeight="1">
      <c r="C879" s="5"/>
      <c r="D879" s="5"/>
      <c r="E879" s="5"/>
      <c r="F879" s="5"/>
    </row>
    <row r="880" ht="12.0" customHeight="1">
      <c r="C880" s="5"/>
      <c r="D880" s="5"/>
      <c r="E880" s="5"/>
      <c r="F880" s="5"/>
    </row>
    <row r="881" ht="12.0" customHeight="1">
      <c r="C881" s="5"/>
      <c r="D881" s="5"/>
      <c r="E881" s="5"/>
      <c r="F881" s="5"/>
    </row>
    <row r="882" ht="12.0" customHeight="1">
      <c r="C882" s="5"/>
      <c r="D882" s="5"/>
      <c r="E882" s="5"/>
      <c r="F882" s="5"/>
    </row>
    <row r="883" ht="12.0" customHeight="1">
      <c r="C883" s="5"/>
      <c r="D883" s="5"/>
      <c r="E883" s="5"/>
      <c r="F883" s="5"/>
    </row>
    <row r="884" ht="12.0" customHeight="1">
      <c r="C884" s="5"/>
      <c r="D884" s="5"/>
      <c r="E884" s="5"/>
      <c r="F884" s="5"/>
    </row>
    <row r="885" ht="12.0" customHeight="1">
      <c r="C885" s="5"/>
      <c r="D885" s="5"/>
      <c r="E885" s="5"/>
      <c r="F885" s="5"/>
    </row>
    <row r="886" ht="12.0" customHeight="1">
      <c r="C886" s="5"/>
      <c r="D886" s="5"/>
      <c r="E886" s="5"/>
      <c r="F886" s="5"/>
    </row>
    <row r="887" ht="12.0" customHeight="1">
      <c r="C887" s="5"/>
      <c r="D887" s="5"/>
      <c r="E887" s="5"/>
      <c r="F887" s="5"/>
    </row>
    <row r="888" ht="12.0" customHeight="1">
      <c r="C888" s="5"/>
      <c r="D888" s="5"/>
      <c r="E888" s="5"/>
      <c r="F888" s="5"/>
    </row>
    <row r="889" ht="12.0" customHeight="1">
      <c r="C889" s="5"/>
      <c r="D889" s="5"/>
      <c r="E889" s="5"/>
      <c r="F889" s="5"/>
    </row>
    <row r="890" ht="12.0" customHeight="1">
      <c r="C890" s="5"/>
      <c r="D890" s="5"/>
      <c r="E890" s="5"/>
      <c r="F890" s="5"/>
    </row>
    <row r="891" ht="12.0" customHeight="1">
      <c r="C891" s="5"/>
      <c r="D891" s="5"/>
      <c r="E891" s="5"/>
      <c r="F891" s="5"/>
    </row>
    <row r="892" ht="12.0" customHeight="1">
      <c r="C892" s="5"/>
      <c r="D892" s="5"/>
      <c r="E892" s="5"/>
      <c r="F892" s="5"/>
    </row>
    <row r="893" ht="12.0" customHeight="1">
      <c r="C893" s="5"/>
      <c r="D893" s="5"/>
      <c r="E893" s="5"/>
      <c r="F893" s="5"/>
    </row>
    <row r="894" ht="12.0" customHeight="1">
      <c r="C894" s="5"/>
      <c r="D894" s="5"/>
      <c r="E894" s="5"/>
      <c r="F894" s="5"/>
    </row>
    <row r="895" ht="12.0" customHeight="1">
      <c r="C895" s="5"/>
      <c r="D895" s="5"/>
      <c r="E895" s="5"/>
      <c r="F895" s="5"/>
    </row>
    <row r="896" ht="12.0" customHeight="1">
      <c r="C896" s="5"/>
      <c r="D896" s="5"/>
      <c r="E896" s="5"/>
      <c r="F896" s="5"/>
    </row>
    <row r="897" ht="12.0" customHeight="1">
      <c r="C897" s="5"/>
      <c r="D897" s="5"/>
      <c r="E897" s="5"/>
      <c r="F897" s="5"/>
    </row>
    <row r="898" ht="12.0" customHeight="1">
      <c r="C898" s="5"/>
      <c r="D898" s="5"/>
      <c r="E898" s="5"/>
      <c r="F898" s="5"/>
    </row>
    <row r="899" ht="12.0" customHeight="1">
      <c r="C899" s="5"/>
      <c r="D899" s="5"/>
      <c r="E899" s="5"/>
      <c r="F899" s="5"/>
    </row>
    <row r="900" ht="12.0" customHeight="1">
      <c r="C900" s="5"/>
      <c r="D900" s="5"/>
      <c r="E900" s="5"/>
      <c r="F900" s="5"/>
    </row>
    <row r="901" ht="12.0" customHeight="1">
      <c r="C901" s="5"/>
      <c r="D901" s="5"/>
      <c r="E901" s="5"/>
      <c r="F901" s="5"/>
    </row>
    <row r="902" ht="12.0" customHeight="1">
      <c r="C902" s="5"/>
      <c r="D902" s="5"/>
      <c r="E902" s="5"/>
      <c r="F902" s="5"/>
    </row>
    <row r="903" ht="12.0" customHeight="1">
      <c r="C903" s="5"/>
      <c r="D903" s="5"/>
      <c r="E903" s="5"/>
      <c r="F903" s="5"/>
    </row>
    <row r="904" ht="12.0" customHeight="1">
      <c r="C904" s="5"/>
      <c r="D904" s="5"/>
      <c r="E904" s="5"/>
      <c r="F904" s="5"/>
    </row>
    <row r="905" ht="12.0" customHeight="1">
      <c r="C905" s="5"/>
      <c r="D905" s="5"/>
      <c r="E905" s="5"/>
      <c r="F905" s="5"/>
    </row>
    <row r="906" ht="12.0" customHeight="1">
      <c r="C906" s="5"/>
      <c r="D906" s="5"/>
      <c r="E906" s="5"/>
      <c r="F906" s="5"/>
    </row>
    <row r="907" ht="12.0" customHeight="1">
      <c r="C907" s="5"/>
      <c r="D907" s="5"/>
      <c r="E907" s="5"/>
      <c r="F907" s="5"/>
    </row>
    <row r="908" ht="12.0" customHeight="1">
      <c r="C908" s="5"/>
      <c r="D908" s="5"/>
      <c r="E908" s="5"/>
      <c r="F908" s="5"/>
    </row>
    <row r="909" ht="12.0" customHeight="1">
      <c r="C909" s="5"/>
      <c r="D909" s="5"/>
      <c r="E909" s="5"/>
      <c r="F909" s="5"/>
    </row>
    <row r="910" ht="12.0" customHeight="1">
      <c r="C910" s="5"/>
      <c r="D910" s="5"/>
      <c r="E910" s="5"/>
      <c r="F910" s="5"/>
    </row>
    <row r="911" ht="12.0" customHeight="1">
      <c r="C911" s="5"/>
      <c r="D911" s="5"/>
      <c r="E911" s="5"/>
      <c r="F911" s="5"/>
    </row>
    <row r="912" ht="12.0" customHeight="1">
      <c r="C912" s="5"/>
      <c r="D912" s="5"/>
      <c r="E912" s="5"/>
      <c r="F912" s="5"/>
    </row>
    <row r="913" ht="12.0" customHeight="1">
      <c r="C913" s="5"/>
      <c r="D913" s="5"/>
      <c r="E913" s="5"/>
      <c r="F913" s="5"/>
    </row>
    <row r="914" ht="12.0" customHeight="1">
      <c r="C914" s="5"/>
      <c r="D914" s="5"/>
      <c r="E914" s="5"/>
      <c r="F914" s="5"/>
    </row>
    <row r="915" ht="12.0" customHeight="1">
      <c r="C915" s="5"/>
      <c r="D915" s="5"/>
      <c r="E915" s="5"/>
      <c r="F915" s="5"/>
    </row>
    <row r="916" ht="12.0" customHeight="1">
      <c r="C916" s="5"/>
      <c r="D916" s="5"/>
      <c r="E916" s="5"/>
      <c r="F916" s="5"/>
    </row>
    <row r="917" ht="12.0" customHeight="1">
      <c r="C917" s="5"/>
      <c r="D917" s="5"/>
      <c r="E917" s="5"/>
      <c r="F917" s="5"/>
    </row>
    <row r="918" ht="12.0" customHeight="1">
      <c r="C918" s="5"/>
      <c r="D918" s="5"/>
      <c r="E918" s="5"/>
      <c r="F918" s="5"/>
    </row>
    <row r="919" ht="12.0" customHeight="1">
      <c r="C919" s="5"/>
      <c r="D919" s="5"/>
      <c r="E919" s="5"/>
      <c r="F919" s="5"/>
    </row>
    <row r="920" ht="12.0" customHeight="1">
      <c r="C920" s="5"/>
      <c r="D920" s="5"/>
      <c r="E920" s="5"/>
      <c r="F920" s="5"/>
    </row>
    <row r="921" ht="12.0" customHeight="1">
      <c r="C921" s="5"/>
      <c r="D921" s="5"/>
      <c r="E921" s="5"/>
      <c r="F921" s="5"/>
    </row>
    <row r="922" ht="12.0" customHeight="1">
      <c r="C922" s="5"/>
      <c r="D922" s="5"/>
      <c r="E922" s="5"/>
      <c r="F922" s="5"/>
    </row>
    <row r="923" ht="12.0" customHeight="1">
      <c r="C923" s="5"/>
      <c r="D923" s="5"/>
      <c r="E923" s="5"/>
      <c r="F923" s="5"/>
    </row>
    <row r="924" ht="12.0" customHeight="1">
      <c r="C924" s="5"/>
      <c r="D924" s="5"/>
      <c r="E924" s="5"/>
      <c r="F924" s="5"/>
    </row>
    <row r="925" ht="12.0" customHeight="1">
      <c r="C925" s="5"/>
      <c r="D925" s="5"/>
      <c r="E925" s="5"/>
      <c r="F925" s="5"/>
    </row>
    <row r="926" ht="12.0" customHeight="1">
      <c r="C926" s="5"/>
      <c r="D926" s="5"/>
      <c r="E926" s="5"/>
      <c r="F926" s="5"/>
    </row>
    <row r="927" ht="12.0" customHeight="1">
      <c r="C927" s="5"/>
      <c r="D927" s="5"/>
      <c r="E927" s="5"/>
      <c r="F927" s="5"/>
    </row>
    <row r="928" ht="12.0" customHeight="1">
      <c r="C928" s="5"/>
      <c r="D928" s="5"/>
      <c r="E928" s="5"/>
      <c r="F928" s="5"/>
    </row>
    <row r="929" ht="12.0" customHeight="1">
      <c r="C929" s="5"/>
      <c r="D929" s="5"/>
      <c r="E929" s="5"/>
      <c r="F929" s="5"/>
    </row>
    <row r="930" ht="12.0" customHeight="1">
      <c r="C930" s="5"/>
      <c r="D930" s="5"/>
      <c r="E930" s="5"/>
      <c r="F930" s="5"/>
    </row>
    <row r="931" ht="12.0" customHeight="1">
      <c r="C931" s="5"/>
      <c r="D931" s="5"/>
      <c r="E931" s="5"/>
      <c r="F931" s="5"/>
    </row>
    <row r="932" ht="12.0" customHeight="1">
      <c r="C932" s="5"/>
      <c r="D932" s="5"/>
      <c r="E932" s="5"/>
      <c r="F932" s="5"/>
    </row>
    <row r="933" ht="12.0" customHeight="1">
      <c r="C933" s="5"/>
      <c r="D933" s="5"/>
      <c r="E933" s="5"/>
      <c r="F933" s="5"/>
    </row>
    <row r="934" ht="12.0" customHeight="1">
      <c r="C934" s="5"/>
      <c r="D934" s="5"/>
      <c r="E934" s="5"/>
      <c r="F934" s="5"/>
    </row>
    <row r="935" ht="12.0" customHeight="1">
      <c r="C935" s="5"/>
      <c r="D935" s="5"/>
      <c r="E935" s="5"/>
      <c r="F935" s="5"/>
    </row>
    <row r="936" ht="12.0" customHeight="1">
      <c r="C936" s="5"/>
      <c r="D936" s="5"/>
      <c r="E936" s="5"/>
      <c r="F936" s="5"/>
    </row>
    <row r="937" ht="12.0" customHeight="1">
      <c r="C937" s="5"/>
      <c r="D937" s="5"/>
      <c r="E937" s="5"/>
      <c r="F937" s="5"/>
    </row>
    <row r="938" ht="12.0" customHeight="1">
      <c r="C938" s="5"/>
      <c r="D938" s="5"/>
      <c r="E938" s="5"/>
      <c r="F938" s="5"/>
    </row>
    <row r="939" ht="12.0" customHeight="1">
      <c r="C939" s="5"/>
      <c r="D939" s="5"/>
      <c r="E939" s="5"/>
      <c r="F939" s="5"/>
    </row>
    <row r="940" ht="12.0" customHeight="1">
      <c r="C940" s="5"/>
      <c r="D940" s="5"/>
      <c r="E940" s="5"/>
      <c r="F940" s="5"/>
    </row>
    <row r="941" ht="12.0" customHeight="1">
      <c r="C941" s="5"/>
      <c r="D941" s="5"/>
      <c r="E941" s="5"/>
      <c r="F941" s="5"/>
    </row>
    <row r="942" ht="12.0" customHeight="1">
      <c r="C942" s="5"/>
      <c r="D942" s="5"/>
      <c r="E942" s="5"/>
      <c r="F942" s="5"/>
    </row>
    <row r="943" ht="12.0" customHeight="1">
      <c r="C943" s="5"/>
      <c r="D943" s="5"/>
      <c r="E943" s="5"/>
      <c r="F943" s="5"/>
    </row>
    <row r="944" ht="12.0" customHeight="1">
      <c r="C944" s="5"/>
      <c r="D944" s="5"/>
      <c r="E944" s="5"/>
      <c r="F944" s="5"/>
    </row>
    <row r="945" ht="12.0" customHeight="1">
      <c r="C945" s="5"/>
      <c r="D945" s="5"/>
      <c r="E945" s="5"/>
      <c r="F945" s="5"/>
    </row>
    <row r="946" ht="12.0" customHeight="1">
      <c r="C946" s="5"/>
      <c r="D946" s="5"/>
      <c r="E946" s="5"/>
      <c r="F946" s="5"/>
    </row>
    <row r="947" ht="12.0" customHeight="1">
      <c r="C947" s="5"/>
      <c r="D947" s="5"/>
      <c r="E947" s="5"/>
      <c r="F947" s="5"/>
    </row>
    <row r="948" ht="12.0" customHeight="1">
      <c r="C948" s="5"/>
      <c r="D948" s="5"/>
      <c r="E948" s="5"/>
      <c r="F948" s="5"/>
    </row>
    <row r="949" ht="12.0" customHeight="1">
      <c r="C949" s="5"/>
      <c r="D949" s="5"/>
      <c r="E949" s="5"/>
      <c r="F949" s="5"/>
    </row>
    <row r="950" ht="12.0" customHeight="1">
      <c r="C950" s="5"/>
      <c r="D950" s="5"/>
      <c r="E950" s="5"/>
      <c r="F950" s="5"/>
    </row>
    <row r="951" ht="12.0" customHeight="1">
      <c r="C951" s="5"/>
      <c r="D951" s="5"/>
      <c r="E951" s="5"/>
      <c r="F951" s="5"/>
    </row>
    <row r="952" ht="12.0" customHeight="1">
      <c r="C952" s="5"/>
      <c r="D952" s="5"/>
      <c r="E952" s="5"/>
      <c r="F952" s="5"/>
    </row>
    <row r="953" ht="12.0" customHeight="1">
      <c r="C953" s="5"/>
      <c r="D953" s="5"/>
      <c r="E953" s="5"/>
      <c r="F953" s="5"/>
    </row>
    <row r="954" ht="12.0" customHeight="1">
      <c r="C954" s="5"/>
      <c r="D954" s="5"/>
      <c r="E954" s="5"/>
      <c r="F954" s="5"/>
    </row>
    <row r="955" ht="12.0" customHeight="1">
      <c r="C955" s="5"/>
      <c r="D955" s="5"/>
      <c r="E955" s="5"/>
      <c r="F955" s="5"/>
    </row>
    <row r="956" ht="12.0" customHeight="1">
      <c r="C956" s="5"/>
      <c r="D956" s="5"/>
      <c r="E956" s="5"/>
      <c r="F956" s="5"/>
    </row>
    <row r="957" ht="12.0" customHeight="1">
      <c r="C957" s="5"/>
      <c r="D957" s="5"/>
      <c r="E957" s="5"/>
      <c r="F957" s="5"/>
    </row>
    <row r="958" ht="12.0" customHeight="1">
      <c r="C958" s="5"/>
      <c r="D958" s="5"/>
      <c r="E958" s="5"/>
      <c r="F958" s="5"/>
    </row>
    <row r="959" ht="12.0" customHeight="1">
      <c r="C959" s="5"/>
      <c r="D959" s="5"/>
      <c r="E959" s="5"/>
      <c r="F959" s="5"/>
    </row>
    <row r="960" ht="12.0" customHeight="1">
      <c r="C960" s="5"/>
      <c r="D960" s="5"/>
      <c r="E960" s="5"/>
      <c r="F960" s="5"/>
    </row>
    <row r="961" ht="12.0" customHeight="1">
      <c r="C961" s="5"/>
      <c r="D961" s="5"/>
      <c r="E961" s="5"/>
      <c r="F961" s="5"/>
    </row>
    <row r="962" ht="12.0" customHeight="1">
      <c r="C962" s="5"/>
      <c r="D962" s="5"/>
      <c r="E962" s="5"/>
      <c r="F962" s="5"/>
    </row>
    <row r="963" ht="12.0" customHeight="1">
      <c r="C963" s="5"/>
      <c r="D963" s="5"/>
      <c r="E963" s="5"/>
      <c r="F963" s="5"/>
    </row>
    <row r="964" ht="12.0" customHeight="1">
      <c r="C964" s="5"/>
      <c r="D964" s="5"/>
      <c r="E964" s="5"/>
      <c r="F964" s="5"/>
    </row>
    <row r="965" ht="12.0" customHeight="1">
      <c r="C965" s="5"/>
      <c r="D965" s="5"/>
      <c r="E965" s="5"/>
      <c r="F965" s="5"/>
    </row>
    <row r="966" ht="12.0" customHeight="1">
      <c r="C966" s="5"/>
      <c r="D966" s="5"/>
      <c r="E966" s="5"/>
      <c r="F966" s="5"/>
    </row>
    <row r="967" ht="12.0" customHeight="1">
      <c r="C967" s="5"/>
      <c r="D967" s="5"/>
      <c r="E967" s="5"/>
      <c r="F967" s="5"/>
    </row>
    <row r="968" ht="12.0" customHeight="1">
      <c r="C968" s="5"/>
      <c r="D968" s="5"/>
      <c r="E968" s="5"/>
      <c r="F968" s="5"/>
    </row>
    <row r="969" ht="12.0" customHeight="1">
      <c r="C969" s="5"/>
      <c r="D969" s="5"/>
      <c r="E969" s="5"/>
      <c r="F969" s="5"/>
    </row>
    <row r="970" ht="12.0" customHeight="1">
      <c r="C970" s="5"/>
      <c r="D970" s="5"/>
      <c r="E970" s="5"/>
      <c r="F970" s="5"/>
    </row>
    <row r="971" ht="12.0" customHeight="1">
      <c r="C971" s="5"/>
      <c r="D971" s="5"/>
      <c r="E971" s="5"/>
      <c r="F971" s="5"/>
    </row>
    <row r="972" ht="12.0" customHeight="1">
      <c r="C972" s="5"/>
      <c r="D972" s="5"/>
      <c r="E972" s="5"/>
      <c r="F972" s="5"/>
    </row>
    <row r="973" ht="12.0" customHeight="1">
      <c r="C973" s="5"/>
      <c r="D973" s="5"/>
      <c r="E973" s="5"/>
      <c r="F973" s="5"/>
    </row>
    <row r="974" ht="12.0" customHeight="1">
      <c r="C974" s="5"/>
      <c r="D974" s="5"/>
      <c r="E974" s="5"/>
      <c r="F974" s="5"/>
    </row>
    <row r="975" ht="12.0" customHeight="1">
      <c r="C975" s="5"/>
      <c r="D975" s="5"/>
      <c r="E975" s="5"/>
      <c r="F975" s="5"/>
    </row>
    <row r="976" ht="12.0" customHeight="1">
      <c r="C976" s="5"/>
      <c r="D976" s="5"/>
      <c r="E976" s="5"/>
      <c r="F976" s="5"/>
    </row>
    <row r="977" ht="12.0" customHeight="1">
      <c r="C977" s="5"/>
      <c r="D977" s="5"/>
      <c r="E977" s="5"/>
      <c r="F977" s="5"/>
    </row>
    <row r="978" ht="12.0" customHeight="1">
      <c r="C978" s="5"/>
      <c r="D978" s="5"/>
      <c r="E978" s="5"/>
      <c r="F978" s="5"/>
    </row>
    <row r="979" ht="12.0" customHeight="1">
      <c r="C979" s="5"/>
      <c r="D979" s="5"/>
      <c r="E979" s="5"/>
      <c r="F979" s="5"/>
    </row>
    <row r="980" ht="12.0" customHeight="1">
      <c r="C980" s="5"/>
      <c r="D980" s="5"/>
      <c r="E980" s="5"/>
      <c r="F980" s="5"/>
    </row>
    <row r="981" ht="12.0" customHeight="1">
      <c r="C981" s="5"/>
      <c r="D981" s="5"/>
      <c r="E981" s="5"/>
      <c r="F981" s="5"/>
    </row>
    <row r="982" ht="12.0" customHeight="1">
      <c r="C982" s="5"/>
      <c r="D982" s="5"/>
      <c r="E982" s="5"/>
      <c r="F982" s="5"/>
    </row>
    <row r="983" ht="12.0" customHeight="1">
      <c r="C983" s="5"/>
      <c r="D983" s="5"/>
      <c r="E983" s="5"/>
      <c r="F983" s="5"/>
    </row>
    <row r="984" ht="12.0" customHeight="1">
      <c r="C984" s="5"/>
      <c r="D984" s="5"/>
      <c r="E984" s="5"/>
      <c r="F984" s="5"/>
    </row>
    <row r="985" ht="12.0" customHeight="1">
      <c r="C985" s="5"/>
      <c r="D985" s="5"/>
      <c r="E985" s="5"/>
      <c r="F985" s="5"/>
    </row>
    <row r="986" ht="12.0" customHeight="1">
      <c r="C986" s="5"/>
      <c r="D986" s="5"/>
      <c r="E986" s="5"/>
      <c r="F986" s="5"/>
    </row>
    <row r="987" ht="12.0" customHeight="1">
      <c r="C987" s="5"/>
      <c r="D987" s="5"/>
      <c r="E987" s="5"/>
      <c r="F987" s="5"/>
    </row>
    <row r="988" ht="12.0" customHeight="1">
      <c r="C988" s="5"/>
      <c r="D988" s="5"/>
      <c r="E988" s="5"/>
      <c r="F988" s="5"/>
    </row>
    <row r="989" ht="12.0" customHeight="1">
      <c r="C989" s="5"/>
      <c r="D989" s="5"/>
      <c r="E989" s="5"/>
      <c r="F989" s="5"/>
    </row>
    <row r="990" ht="12.0" customHeight="1">
      <c r="C990" s="5"/>
      <c r="D990" s="5"/>
      <c r="E990" s="5"/>
      <c r="F990" s="5"/>
    </row>
    <row r="991" ht="12.0" customHeight="1">
      <c r="C991" s="5"/>
      <c r="D991" s="5"/>
      <c r="E991" s="5"/>
      <c r="F991" s="5"/>
    </row>
    <row r="992" ht="12.0" customHeight="1">
      <c r="C992" s="5"/>
      <c r="D992" s="5"/>
      <c r="E992" s="5"/>
      <c r="F992" s="5"/>
    </row>
    <row r="993" ht="12.0" customHeight="1">
      <c r="C993" s="5"/>
      <c r="D993" s="5"/>
      <c r="E993" s="5"/>
      <c r="F993" s="5"/>
    </row>
    <row r="994" ht="12.0" customHeight="1">
      <c r="C994" s="5"/>
      <c r="D994" s="5"/>
      <c r="E994" s="5"/>
      <c r="F994" s="5"/>
    </row>
    <row r="995" ht="12.0" customHeight="1">
      <c r="C995" s="5"/>
      <c r="D995" s="5"/>
      <c r="E995" s="5"/>
      <c r="F995" s="5"/>
    </row>
    <row r="996" ht="12.0" customHeight="1">
      <c r="C996" s="5"/>
      <c r="D996" s="5"/>
      <c r="E996" s="5"/>
      <c r="F996" s="5"/>
    </row>
    <row r="997" ht="12.0" customHeight="1">
      <c r="C997" s="5"/>
      <c r="D997" s="5"/>
      <c r="E997" s="5"/>
      <c r="F997" s="5"/>
    </row>
    <row r="998" ht="12.0" customHeight="1">
      <c r="C998" s="5"/>
      <c r="D998" s="5"/>
      <c r="E998" s="5"/>
      <c r="F998" s="5"/>
    </row>
    <row r="999" ht="12.0" customHeight="1">
      <c r="C999" s="5"/>
      <c r="D999" s="5"/>
      <c r="E999" s="5"/>
      <c r="F999" s="5"/>
    </row>
    <row r="1000" ht="12.0" customHeight="1">
      <c r="C1000" s="5"/>
      <c r="D1000" s="5"/>
      <c r="E1000" s="5"/>
      <c r="F1000" s="5"/>
    </row>
  </sheetData>
  <mergeCells count="69">
    <mergeCell ref="X1:AA1"/>
    <mergeCell ref="AB1:AE1"/>
    <mergeCell ref="A1:C1"/>
    <mergeCell ref="C2:D2"/>
    <mergeCell ref="E2:G2"/>
    <mergeCell ref="A4:A53"/>
    <mergeCell ref="H2:I2"/>
    <mergeCell ref="J2:K2"/>
    <mergeCell ref="L2:M2"/>
    <mergeCell ref="N2:O2"/>
    <mergeCell ref="AD2:AE2"/>
    <mergeCell ref="AF1:AG1"/>
    <mergeCell ref="AG62:AG63"/>
    <mergeCell ref="AG64:AG65"/>
    <mergeCell ref="H1:K1"/>
    <mergeCell ref="L1:O1"/>
    <mergeCell ref="P1:S1"/>
    <mergeCell ref="T1:W1"/>
    <mergeCell ref="P2:Q2"/>
    <mergeCell ref="AS1:AT1"/>
    <mergeCell ref="AU1:AV1"/>
    <mergeCell ref="AW1:AX1"/>
    <mergeCell ref="AY1:AZ1"/>
    <mergeCell ref="BA1:BB1"/>
    <mergeCell ref="BC1:BD1"/>
    <mergeCell ref="AB2:AC2"/>
    <mergeCell ref="AH1:AI1"/>
    <mergeCell ref="AJ1:AK1"/>
    <mergeCell ref="AL1:AM1"/>
    <mergeCell ref="AN1:AO1"/>
    <mergeCell ref="AP1:AQ1"/>
    <mergeCell ref="AR1:AR3"/>
    <mergeCell ref="Z2:AA2"/>
    <mergeCell ref="BE1:BI1"/>
    <mergeCell ref="BE2:BF2"/>
    <mergeCell ref="BG2:BH2"/>
    <mergeCell ref="BI2:BJ2"/>
    <mergeCell ref="BK2:BL2"/>
    <mergeCell ref="BK1:BP1"/>
    <mergeCell ref="AQ60:AQ61"/>
    <mergeCell ref="AV60:AV61"/>
    <mergeCell ref="AV62:AV65"/>
    <mergeCell ref="AM62:AM63"/>
    <mergeCell ref="AM64:AM65"/>
    <mergeCell ref="AL66:AL71"/>
    <mergeCell ref="AM66:AM67"/>
    <mergeCell ref="AM68:AM69"/>
    <mergeCell ref="AM70:AM71"/>
    <mergeCell ref="AG68:AG69"/>
    <mergeCell ref="AG70:AG71"/>
    <mergeCell ref="AF66:AF71"/>
    <mergeCell ref="AG66:AG67"/>
    <mergeCell ref="AG60:AG61"/>
    <mergeCell ref="AQ62:AQ65"/>
    <mergeCell ref="AF59:AH59"/>
    <mergeCell ref="AL59:AN59"/>
    <mergeCell ref="AL60:AL65"/>
    <mergeCell ref="AM60:AM61"/>
    <mergeCell ref="AF60:AF65"/>
    <mergeCell ref="R2:S2"/>
    <mergeCell ref="T2:U2"/>
    <mergeCell ref="V2:W2"/>
    <mergeCell ref="X2:Y2"/>
    <mergeCell ref="AF3:AK3"/>
    <mergeCell ref="AL3:AQ3"/>
    <mergeCell ref="AS3:AX3"/>
    <mergeCell ref="AY3:BD3"/>
    <mergeCell ref="BM2:BN2"/>
    <mergeCell ref="BO2:BP2"/>
  </mergeCells>
  <printOptions/>
  <pageMargins bottom="1.025" footer="0.0" header="0.0" left="0.7875" right="0.7875" top="1.025"/>
  <pageSetup paperSize="9" orientation="landscape"/>
  <headerFooter>
    <oddHeader>&amp;C&amp;A</oddHeader>
    <oddFooter>&amp;CPage &amp;P</oddFooter>
  </headerFooter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6" width="11.57"/>
    <col customWidth="1" hidden="1" min="7" max="7" width="11.57"/>
    <col customWidth="1" min="8" max="68" width="11.57"/>
  </cols>
  <sheetData>
    <row r="1" ht="15.0" customHeight="1">
      <c r="A1" s="1" t="s">
        <v>0</v>
      </c>
      <c r="B1" s="2"/>
      <c r="C1" s="3"/>
      <c r="D1" s="4"/>
      <c r="E1" s="5"/>
      <c r="F1" s="5"/>
      <c r="G1" s="4"/>
      <c r="H1" s="6" t="s">
        <v>1</v>
      </c>
      <c r="I1" s="7"/>
      <c r="J1" s="7"/>
      <c r="K1" s="8"/>
      <c r="L1" s="6" t="s">
        <v>2</v>
      </c>
      <c r="M1" s="7"/>
      <c r="N1" s="7"/>
      <c r="O1" s="8"/>
      <c r="P1" s="6" t="s">
        <v>3</v>
      </c>
      <c r="Q1" s="7"/>
      <c r="R1" s="7"/>
      <c r="S1" s="8"/>
      <c r="T1" s="9" t="s">
        <v>4</v>
      </c>
      <c r="U1" s="7"/>
      <c r="V1" s="7"/>
      <c r="W1" s="8"/>
      <c r="X1" s="9" t="s">
        <v>5</v>
      </c>
      <c r="Y1" s="7"/>
      <c r="Z1" s="7"/>
      <c r="AA1" s="8"/>
      <c r="AB1" s="9" t="s">
        <v>6</v>
      </c>
      <c r="AC1" s="7"/>
      <c r="AD1" s="7"/>
      <c r="AE1" s="8"/>
      <c r="AF1" s="6" t="s">
        <v>1</v>
      </c>
      <c r="AG1" s="8"/>
      <c r="AH1" s="6" t="s">
        <v>2</v>
      </c>
      <c r="AI1" s="8"/>
      <c r="AJ1" s="6" t="s">
        <v>3</v>
      </c>
      <c r="AK1" s="8"/>
      <c r="AL1" s="9" t="s">
        <v>4</v>
      </c>
      <c r="AM1" s="8"/>
      <c r="AN1" s="9" t="s">
        <v>5</v>
      </c>
      <c r="AO1" s="8"/>
      <c r="AP1" s="9" t="s">
        <v>6</v>
      </c>
      <c r="AQ1" s="8"/>
      <c r="AR1" s="10" t="s">
        <v>7</v>
      </c>
      <c r="AS1" s="6" t="s">
        <v>1</v>
      </c>
      <c r="AT1" s="8"/>
      <c r="AU1" s="6" t="s">
        <v>2</v>
      </c>
      <c r="AV1" s="8"/>
      <c r="AW1" s="6" t="s">
        <v>3</v>
      </c>
      <c r="AX1" s="8"/>
      <c r="AY1" s="9" t="s">
        <v>4</v>
      </c>
      <c r="AZ1" s="8"/>
      <c r="BA1" s="9" t="s">
        <v>5</v>
      </c>
      <c r="BB1" s="8"/>
      <c r="BC1" s="9" t="s">
        <v>6</v>
      </c>
      <c r="BD1" s="8"/>
      <c r="BE1" s="11" t="s">
        <v>8</v>
      </c>
      <c r="BF1" s="7"/>
      <c r="BG1" s="7"/>
      <c r="BH1" s="7"/>
      <c r="BI1" s="8"/>
      <c r="BK1" s="12" t="s">
        <v>9</v>
      </c>
      <c r="BL1" s="7"/>
      <c r="BM1" s="7"/>
      <c r="BN1" s="7"/>
      <c r="BO1" s="7"/>
      <c r="BP1" s="8"/>
    </row>
    <row r="2" ht="12.0" customHeight="1">
      <c r="C2" s="13" t="s">
        <v>10</v>
      </c>
      <c r="D2" s="8"/>
      <c r="E2" s="13" t="s">
        <v>11</v>
      </c>
      <c r="F2" s="7"/>
      <c r="G2" s="8"/>
      <c r="H2" s="6" t="s">
        <v>12</v>
      </c>
      <c r="I2" s="8"/>
      <c r="J2" s="6" t="s">
        <v>13</v>
      </c>
      <c r="K2" s="8"/>
      <c r="L2" s="6" t="s">
        <v>12</v>
      </c>
      <c r="M2" s="8"/>
      <c r="N2" s="6" t="s">
        <v>13</v>
      </c>
      <c r="O2" s="8"/>
      <c r="P2" s="6" t="s">
        <v>12</v>
      </c>
      <c r="Q2" s="8"/>
      <c r="R2" s="6" t="s">
        <v>13</v>
      </c>
      <c r="S2" s="8"/>
      <c r="T2" s="9" t="s">
        <v>12</v>
      </c>
      <c r="U2" s="8"/>
      <c r="V2" s="9" t="s">
        <v>13</v>
      </c>
      <c r="W2" s="8"/>
      <c r="X2" s="9" t="s">
        <v>12</v>
      </c>
      <c r="Y2" s="8"/>
      <c r="Z2" s="9" t="s">
        <v>13</v>
      </c>
      <c r="AA2" s="8"/>
      <c r="AB2" s="9" t="s">
        <v>12</v>
      </c>
      <c r="AC2" s="8"/>
      <c r="AD2" s="9" t="s">
        <v>13</v>
      </c>
      <c r="AE2" s="8"/>
      <c r="AF2" s="14" t="s">
        <v>14</v>
      </c>
      <c r="AG2" s="14" t="s">
        <v>15</v>
      </c>
      <c r="AH2" s="14" t="s">
        <v>14</v>
      </c>
      <c r="AI2" s="14" t="s">
        <v>15</v>
      </c>
      <c r="AJ2" s="14" t="s">
        <v>14</v>
      </c>
      <c r="AK2" s="14" t="s">
        <v>15</v>
      </c>
      <c r="AL2" s="15" t="s">
        <v>14</v>
      </c>
      <c r="AM2" s="15" t="s">
        <v>15</v>
      </c>
      <c r="AN2" s="15" t="s">
        <v>14</v>
      </c>
      <c r="AO2" s="15" t="s">
        <v>15</v>
      </c>
      <c r="AP2" s="15" t="s">
        <v>14</v>
      </c>
      <c r="AQ2" s="15" t="s">
        <v>15</v>
      </c>
      <c r="AS2" s="14" t="s">
        <v>16</v>
      </c>
      <c r="AT2" s="14" t="s">
        <v>17</v>
      </c>
      <c r="AU2" s="14" t="s">
        <v>16</v>
      </c>
      <c r="AV2" s="14" t="s">
        <v>17</v>
      </c>
      <c r="AW2" s="14" t="s">
        <v>16</v>
      </c>
      <c r="AX2" s="14" t="s">
        <v>17</v>
      </c>
      <c r="AY2" s="15" t="s">
        <v>16</v>
      </c>
      <c r="AZ2" s="15" t="s">
        <v>17</v>
      </c>
      <c r="BA2" s="15" t="s">
        <v>16</v>
      </c>
      <c r="BB2" s="15" t="s">
        <v>17</v>
      </c>
      <c r="BC2" s="15" t="s">
        <v>16</v>
      </c>
      <c r="BD2" s="15" t="s">
        <v>17</v>
      </c>
      <c r="BE2" s="11" t="s">
        <v>18</v>
      </c>
      <c r="BF2" s="8"/>
      <c r="BG2" s="11" t="s">
        <v>19</v>
      </c>
      <c r="BH2" s="8"/>
      <c r="BI2" s="11" t="s">
        <v>20</v>
      </c>
      <c r="BJ2" s="8"/>
      <c r="BK2" s="12" t="s">
        <v>18</v>
      </c>
      <c r="BL2" s="8"/>
      <c r="BM2" s="12" t="s">
        <v>19</v>
      </c>
      <c r="BN2" s="8"/>
      <c r="BO2" s="12" t="s">
        <v>20</v>
      </c>
      <c r="BP2" s="8"/>
    </row>
    <row r="3" ht="12.0" customHeight="1">
      <c r="B3" s="16" t="s">
        <v>21</v>
      </c>
      <c r="C3" s="17" t="s">
        <v>22</v>
      </c>
      <c r="D3" s="17" t="s">
        <v>23</v>
      </c>
      <c r="E3" s="17" t="s">
        <v>24</v>
      </c>
      <c r="F3" s="17" t="s">
        <v>23</v>
      </c>
      <c r="G3" s="18" t="s">
        <v>25</v>
      </c>
      <c r="H3" s="19" t="s">
        <v>26</v>
      </c>
      <c r="I3" s="19" t="s">
        <v>23</v>
      </c>
      <c r="J3" s="19" t="s">
        <v>26</v>
      </c>
      <c r="K3" s="19" t="s">
        <v>23</v>
      </c>
      <c r="L3" s="19" t="s">
        <v>26</v>
      </c>
      <c r="M3" s="19" t="s">
        <v>23</v>
      </c>
      <c r="N3" s="19" t="s">
        <v>26</v>
      </c>
      <c r="O3" s="19" t="s">
        <v>23</v>
      </c>
      <c r="P3" s="19" t="s">
        <v>26</v>
      </c>
      <c r="Q3" s="19" t="s">
        <v>23</v>
      </c>
      <c r="R3" s="19" t="s">
        <v>26</v>
      </c>
      <c r="S3" s="19" t="s">
        <v>23</v>
      </c>
      <c r="T3" s="19" t="s">
        <v>26</v>
      </c>
      <c r="U3" s="19" t="s">
        <v>23</v>
      </c>
      <c r="V3" s="19" t="s">
        <v>26</v>
      </c>
      <c r="W3" s="19" t="s">
        <v>23</v>
      </c>
      <c r="X3" s="19" t="s">
        <v>26</v>
      </c>
      <c r="Y3" s="19" t="s">
        <v>23</v>
      </c>
      <c r="Z3" s="19" t="s">
        <v>26</v>
      </c>
      <c r="AA3" s="19" t="s">
        <v>23</v>
      </c>
      <c r="AB3" s="19" t="s">
        <v>26</v>
      </c>
      <c r="AC3" s="19" t="s">
        <v>23</v>
      </c>
      <c r="AD3" s="19" t="s">
        <v>26</v>
      </c>
      <c r="AE3" s="19" t="s">
        <v>23</v>
      </c>
      <c r="AF3" s="20" t="s">
        <v>27</v>
      </c>
      <c r="AG3" s="7"/>
      <c r="AH3" s="7"/>
      <c r="AI3" s="7"/>
      <c r="AJ3" s="7"/>
      <c r="AK3" s="8"/>
      <c r="AL3" s="20" t="s">
        <v>27</v>
      </c>
      <c r="AM3" s="7"/>
      <c r="AN3" s="7"/>
      <c r="AO3" s="7"/>
      <c r="AP3" s="7"/>
      <c r="AQ3" s="8"/>
      <c r="AS3" s="20" t="s">
        <v>28</v>
      </c>
      <c r="AT3" s="7"/>
      <c r="AU3" s="7"/>
      <c r="AV3" s="7"/>
      <c r="AW3" s="7"/>
      <c r="AX3" s="8"/>
      <c r="AY3" s="20" t="s">
        <v>28</v>
      </c>
      <c r="AZ3" s="7"/>
      <c r="BA3" s="7"/>
      <c r="BB3" s="7"/>
      <c r="BC3" s="7"/>
      <c r="BD3" s="8"/>
      <c r="BE3" s="19" t="s">
        <v>26</v>
      </c>
      <c r="BF3" s="19" t="s">
        <v>23</v>
      </c>
      <c r="BG3" s="19" t="s">
        <v>26</v>
      </c>
      <c r="BH3" s="19" t="s">
        <v>23</v>
      </c>
      <c r="BI3" s="19" t="s">
        <v>18</v>
      </c>
      <c r="BJ3" s="19" t="s">
        <v>19</v>
      </c>
      <c r="BK3" s="19" t="s">
        <v>26</v>
      </c>
      <c r="BL3" s="19" t="s">
        <v>23</v>
      </c>
      <c r="BM3" s="19" t="s">
        <v>26</v>
      </c>
      <c r="BN3" s="19" t="s">
        <v>23</v>
      </c>
      <c r="BO3" s="19" t="s">
        <v>18</v>
      </c>
      <c r="BP3" s="19" t="s">
        <v>19</v>
      </c>
    </row>
    <row r="4" ht="12.0" customHeight="1">
      <c r="A4" s="21" t="s">
        <v>29</v>
      </c>
      <c r="B4" s="23" t="s">
        <v>102</v>
      </c>
      <c r="C4" s="4">
        <v>571150.0</v>
      </c>
      <c r="D4" s="4">
        <v>1.353814</v>
      </c>
      <c r="E4" s="24">
        <v>1154543.7</v>
      </c>
      <c r="F4" s="24">
        <v>1.5E-4</v>
      </c>
      <c r="G4" s="44"/>
      <c r="H4" s="24">
        <v>571952.0</v>
      </c>
      <c r="I4" s="24">
        <v>6.74E-4</v>
      </c>
      <c r="J4" s="24">
        <v>575982.2</v>
      </c>
      <c r="K4" s="24">
        <v>9.35E-4</v>
      </c>
      <c r="L4" s="24">
        <v>571155.0</v>
      </c>
      <c r="M4" s="24">
        <v>0.001245</v>
      </c>
      <c r="N4" s="24">
        <v>579874.2</v>
      </c>
      <c r="O4" s="24">
        <v>0.001879</v>
      </c>
      <c r="P4" s="24">
        <v>571155.0</v>
      </c>
      <c r="Q4" s="24">
        <v>0.001036</v>
      </c>
      <c r="R4" s="24">
        <v>581682.1</v>
      </c>
      <c r="S4" s="24">
        <v>0.001263</v>
      </c>
      <c r="T4" s="24">
        <v>571952.0</v>
      </c>
      <c r="U4" s="24">
        <v>5.11E-4</v>
      </c>
      <c r="V4" s="24">
        <v>581583.3</v>
      </c>
      <c r="W4" s="24">
        <v>8.29E-4</v>
      </c>
      <c r="X4" s="24">
        <v>571155.0</v>
      </c>
      <c r="Y4" s="24">
        <v>0.001028</v>
      </c>
      <c r="Z4" s="24">
        <v>574061.4</v>
      </c>
      <c r="AA4" s="24">
        <v>0.001143</v>
      </c>
      <c r="AB4" s="24">
        <v>571155.0</v>
      </c>
      <c r="AC4" s="24">
        <v>5.89E-4</v>
      </c>
      <c r="AD4" s="24">
        <v>576240.9</v>
      </c>
      <c r="AE4" s="24">
        <v>0.001273</v>
      </c>
      <c r="AF4" s="26">
        <f t="shared" ref="AF4:AF53" si="1">(H4-C4)/C4</f>
        <v>0.00140418454</v>
      </c>
      <c r="AG4" s="26">
        <f t="shared" ref="AG4:AG53" si="2">(J4-C4)/C4</f>
        <v>0.008460474481</v>
      </c>
      <c r="AH4" s="26">
        <f t="shared" ref="AH4:AH53" si="3">(L4-C4)/C4</f>
        <v>0.000008754267706</v>
      </c>
      <c r="AI4" s="26">
        <f t="shared" ref="AI4:AI53" si="4">(N4-C4)/C4</f>
        <v>0.01527479646</v>
      </c>
      <c r="AJ4" s="26">
        <f t="shared" ref="AJ4:AJ53" si="5">(P4-C4)/C4</f>
        <v>0.000008754267706</v>
      </c>
      <c r="AK4" s="26">
        <f t="shared" ref="AK4:AK53" si="6">(R4-C4)/C4</f>
        <v>0.01844016458</v>
      </c>
      <c r="AL4" s="26">
        <f t="shared" ref="AL4:AL53" si="7">(T4-C4)/C4</f>
        <v>0.00140418454</v>
      </c>
      <c r="AM4" s="26">
        <f t="shared" ref="AM4:AM53" si="8">(V4-C4)/C4</f>
        <v>0.01826718025</v>
      </c>
      <c r="AN4" s="26">
        <f t="shared" ref="AN4:AN53" si="9">(X4-C4)/C4</f>
        <v>0.000008754267706</v>
      </c>
      <c r="AO4" s="26">
        <f t="shared" ref="AO4:AO53" si="10">(Z4-C4)/C4</f>
        <v>0.005097435</v>
      </c>
      <c r="AP4" s="26">
        <f t="shared" ref="AP4:AP53" si="11">(AB4-C4)/C4</f>
        <v>0.000008754267706</v>
      </c>
      <c r="AQ4" s="26">
        <f t="shared" ref="AQ4:AQ53" si="12">(AD4-C4)/C4</f>
        <v>0.008913420292</v>
      </c>
      <c r="AR4" s="24">
        <f t="shared" ref="AR4:AR53" si="13">MIN(H4,J4,L4,N4,P4,R4,T4,V4,X4,Z4,AB4,AD4)</f>
        <v>571155</v>
      </c>
      <c r="AS4" s="26">
        <v>0.510391261438</v>
      </c>
      <c r="AT4" s="26">
        <v>0.435686460004</v>
      </c>
      <c r="AU4" s="26">
        <v>0.522950224052</v>
      </c>
      <c r="AV4" s="26">
        <v>0.461744793881</v>
      </c>
      <c r="AW4" s="26">
        <v>0.515901416473</v>
      </c>
      <c r="AX4" s="26">
        <v>0.46749363613</v>
      </c>
      <c r="AY4" s="26">
        <v>0.522284540181</v>
      </c>
      <c r="AZ4" s="26">
        <v>0.489462420516</v>
      </c>
      <c r="BA4" s="26">
        <v>0.522950224052</v>
      </c>
      <c r="BB4" s="26">
        <v>0.463053730181</v>
      </c>
      <c r="BC4" s="26">
        <v>0.522950224052</v>
      </c>
      <c r="BD4" s="26">
        <v>0.461631675878</v>
      </c>
      <c r="BE4" s="24">
        <v>571155.0</v>
      </c>
      <c r="BF4" s="24">
        <v>0.256947</v>
      </c>
      <c r="BG4" s="24">
        <v>571155.0</v>
      </c>
      <c r="BH4" s="24">
        <v>0.285408</v>
      </c>
      <c r="BI4" s="26">
        <f t="shared" ref="BI4:BI53" si="14">(BE4-C4)/C4</f>
        <v>0.000008754267706</v>
      </c>
      <c r="BJ4" s="26">
        <f t="shared" ref="BJ4:BJ53" si="15">(BG4-C4)/C4</f>
        <v>0.000008754267706</v>
      </c>
      <c r="BK4" s="24">
        <v>571155.0</v>
      </c>
      <c r="BL4" s="24">
        <v>0.026844</v>
      </c>
      <c r="BM4" s="24">
        <v>571155.0</v>
      </c>
      <c r="BN4" s="24">
        <v>0.029155</v>
      </c>
      <c r="BO4" s="26">
        <f t="shared" ref="BO4:BO53" si="16">(BK4-C4)/C4</f>
        <v>0.000008754267706</v>
      </c>
      <c r="BP4" s="26">
        <f t="shared" ref="BP4:BP53" si="17">(BM4-C4)/C4</f>
        <v>0.000008754267706</v>
      </c>
    </row>
    <row r="5" ht="12.0" customHeight="1">
      <c r="A5" s="28"/>
      <c r="B5" s="4" t="s">
        <v>103</v>
      </c>
      <c r="C5" s="4">
        <v>521550.0</v>
      </c>
      <c r="D5" s="4">
        <v>0.768997</v>
      </c>
      <c r="E5" s="24">
        <v>642591.8</v>
      </c>
      <c r="F5" s="24">
        <v>1.48E-4</v>
      </c>
      <c r="H5" s="24">
        <v>535544.0</v>
      </c>
      <c r="I5" s="24">
        <v>4.58E-4</v>
      </c>
      <c r="J5" s="24">
        <v>560709.2</v>
      </c>
      <c r="K5" s="24">
        <v>5.68E-4</v>
      </c>
      <c r="L5" s="24">
        <v>521552.0</v>
      </c>
      <c r="M5" s="24">
        <v>0.001433</v>
      </c>
      <c r="N5" s="24">
        <v>521552.0</v>
      </c>
      <c r="O5" s="24">
        <v>0.001716</v>
      </c>
      <c r="P5" s="24">
        <v>525855.0</v>
      </c>
      <c r="Q5" s="24">
        <v>5.54E-4</v>
      </c>
      <c r="R5" s="24">
        <v>529795.0</v>
      </c>
      <c r="S5" s="24">
        <v>9.31E-4</v>
      </c>
      <c r="T5" s="24">
        <v>535544.0</v>
      </c>
      <c r="U5" s="24">
        <v>4.27E-4</v>
      </c>
      <c r="V5" s="24">
        <v>567000.5</v>
      </c>
      <c r="W5" s="24">
        <v>5.74E-4</v>
      </c>
      <c r="X5" s="24">
        <v>521552.0</v>
      </c>
      <c r="Y5" s="24">
        <v>0.00103</v>
      </c>
      <c r="Z5" s="24">
        <v>524133.8</v>
      </c>
      <c r="AA5" s="24">
        <v>0.001291</v>
      </c>
      <c r="AB5" s="24">
        <v>525855.0</v>
      </c>
      <c r="AC5" s="24">
        <v>4.14E-4</v>
      </c>
      <c r="AD5" s="24">
        <v>563172.2</v>
      </c>
      <c r="AE5" s="24">
        <v>7.69E-4</v>
      </c>
      <c r="AF5" s="26">
        <f t="shared" si="1"/>
        <v>0.02683155977</v>
      </c>
      <c r="AG5" s="26">
        <f t="shared" si="2"/>
        <v>0.07508235069</v>
      </c>
      <c r="AH5" s="26">
        <f t="shared" si="3"/>
        <v>0.000003834723421</v>
      </c>
      <c r="AI5" s="26">
        <f t="shared" si="4"/>
        <v>0.000003834723421</v>
      </c>
      <c r="AJ5" s="26">
        <f t="shared" si="5"/>
        <v>0.008254242163</v>
      </c>
      <c r="AK5" s="26">
        <f t="shared" si="6"/>
        <v>0.0158086473</v>
      </c>
      <c r="AL5" s="26">
        <f t="shared" si="7"/>
        <v>0.02683155977</v>
      </c>
      <c r="AM5" s="26">
        <f t="shared" si="8"/>
        <v>0.08714504841</v>
      </c>
      <c r="AN5" s="26">
        <f t="shared" si="9"/>
        <v>0.000003834723421</v>
      </c>
      <c r="AO5" s="26">
        <f t="shared" si="10"/>
        <v>0.004954079187</v>
      </c>
      <c r="AP5" s="26">
        <f t="shared" si="11"/>
        <v>0.008254242163</v>
      </c>
      <c r="AQ5" s="26">
        <f t="shared" si="12"/>
        <v>0.07980481258</v>
      </c>
      <c r="AR5" s="24">
        <f t="shared" si="13"/>
        <v>521552</v>
      </c>
      <c r="AS5" s="26">
        <v>0.205774310133</v>
      </c>
      <c r="AT5" s="26">
        <v>0.134934849842</v>
      </c>
      <c r="AU5" s="26">
        <v>0.226524810284</v>
      </c>
      <c r="AV5" s="26">
        <v>0.184986794419</v>
      </c>
      <c r="AW5" s="26">
        <v>0.263660002773</v>
      </c>
      <c r="AX5" s="26">
        <v>0.177724076176</v>
      </c>
      <c r="AY5" s="26">
        <v>0.171237254274</v>
      </c>
      <c r="AZ5" s="26">
        <v>0.119343254199</v>
      </c>
      <c r="BA5" s="26">
        <v>0.222022824984</v>
      </c>
      <c r="BB5" s="26">
        <v>0.149970396796</v>
      </c>
      <c r="BC5" s="26">
        <v>0.205774310133</v>
      </c>
      <c r="BD5" s="26">
        <v>0.117821503349</v>
      </c>
      <c r="BE5" s="24">
        <v>521552.0</v>
      </c>
      <c r="BF5" s="24">
        <v>0.222207</v>
      </c>
      <c r="BG5" s="24">
        <v>521552.0</v>
      </c>
      <c r="BH5" s="24">
        <v>0.226908</v>
      </c>
      <c r="BI5" s="26">
        <f t="shared" si="14"/>
        <v>0.000003834723421</v>
      </c>
      <c r="BJ5" s="26">
        <f t="shared" si="15"/>
        <v>0.000003834723421</v>
      </c>
      <c r="BK5" s="24">
        <v>521552.0</v>
      </c>
      <c r="BL5" s="24">
        <v>0.027196</v>
      </c>
      <c r="BM5" s="24">
        <v>521552.0</v>
      </c>
      <c r="BN5" s="24">
        <v>0.028459</v>
      </c>
      <c r="BO5" s="26">
        <f t="shared" si="16"/>
        <v>0.000003834723421</v>
      </c>
      <c r="BP5" s="26">
        <f t="shared" si="17"/>
        <v>0.000003834723421</v>
      </c>
    </row>
    <row r="6" ht="12.0" customHeight="1">
      <c r="A6" s="28"/>
      <c r="B6" s="4" t="s">
        <v>104</v>
      </c>
      <c r="C6" s="4">
        <v>790860.0</v>
      </c>
      <c r="D6" s="4">
        <v>1.215196</v>
      </c>
      <c r="E6" s="24">
        <v>930996.3</v>
      </c>
      <c r="F6" s="24">
        <v>1.55E-4</v>
      </c>
      <c r="H6" s="24">
        <v>790865.0</v>
      </c>
      <c r="I6" s="24">
        <v>6.97E-4</v>
      </c>
      <c r="J6" s="24">
        <v>803750.6</v>
      </c>
      <c r="K6" s="24">
        <v>9.28E-4</v>
      </c>
      <c r="L6" s="24">
        <v>790865.0</v>
      </c>
      <c r="M6" s="24">
        <v>0.001034</v>
      </c>
      <c r="N6" s="24">
        <v>790865.0</v>
      </c>
      <c r="O6" s="24">
        <v>0.001537</v>
      </c>
      <c r="P6" s="24">
        <v>790865.0</v>
      </c>
      <c r="Q6" s="24">
        <v>3.94E-4</v>
      </c>
      <c r="R6" s="24">
        <v>830471.0</v>
      </c>
      <c r="S6" s="24">
        <v>7.75E-4</v>
      </c>
      <c r="T6" s="24">
        <v>792001.0</v>
      </c>
      <c r="U6" s="24">
        <v>5.74E-4</v>
      </c>
      <c r="V6" s="24">
        <v>806485.5</v>
      </c>
      <c r="W6" s="24">
        <v>8.1E-4</v>
      </c>
      <c r="X6" s="24">
        <v>790865.0</v>
      </c>
      <c r="Y6" s="24">
        <v>0.00101</v>
      </c>
      <c r="Z6" s="24">
        <v>790865.0</v>
      </c>
      <c r="AA6" s="24">
        <v>0.001219</v>
      </c>
      <c r="AB6" s="24">
        <v>790865.0</v>
      </c>
      <c r="AC6" s="24">
        <v>4.71E-4</v>
      </c>
      <c r="AD6" s="24">
        <v>854093.5</v>
      </c>
      <c r="AE6" s="24">
        <v>5.89E-4</v>
      </c>
      <c r="AF6" s="26">
        <f t="shared" si="1"/>
        <v>0.000006322231495</v>
      </c>
      <c r="AG6" s="26">
        <f t="shared" si="2"/>
        <v>0.01629947146</v>
      </c>
      <c r="AH6" s="26">
        <f t="shared" si="3"/>
        <v>0.000006322231495</v>
      </c>
      <c r="AI6" s="26">
        <f t="shared" si="4"/>
        <v>0.000006322231495</v>
      </c>
      <c r="AJ6" s="26">
        <f t="shared" si="5"/>
        <v>0.000006322231495</v>
      </c>
      <c r="AK6" s="26">
        <f t="shared" si="6"/>
        <v>0.05008598235</v>
      </c>
      <c r="AL6" s="26">
        <f t="shared" si="7"/>
        <v>0.001442733227</v>
      </c>
      <c r="AM6" s="26">
        <f t="shared" si="8"/>
        <v>0.01975760564</v>
      </c>
      <c r="AN6" s="26">
        <f t="shared" si="9"/>
        <v>0.000006322231495</v>
      </c>
      <c r="AO6" s="26">
        <f t="shared" si="10"/>
        <v>0.000006322231495</v>
      </c>
      <c r="AP6" s="26">
        <f t="shared" si="11"/>
        <v>0.000006322231495</v>
      </c>
      <c r="AQ6" s="26">
        <f t="shared" si="12"/>
        <v>0.07995536505</v>
      </c>
      <c r="AR6" s="24">
        <f t="shared" si="13"/>
        <v>790865</v>
      </c>
      <c r="AS6" s="26">
        <v>0.186763682132</v>
      </c>
      <c r="AT6" s="26">
        <v>0.126087081053</v>
      </c>
      <c r="AU6" s="26">
        <v>0.154693002848</v>
      </c>
      <c r="AV6" s="26">
        <v>0.122742031748</v>
      </c>
      <c r="AW6" s="26">
        <v>0.131140048757</v>
      </c>
      <c r="AX6" s="26">
        <v>0.0773813566786</v>
      </c>
      <c r="AY6" s="26">
        <v>0.160710646246</v>
      </c>
      <c r="AZ6" s="26">
        <v>0.119592522803</v>
      </c>
      <c r="BA6" s="26">
        <v>0.169142505353</v>
      </c>
      <c r="BB6" s="26">
        <v>0.1156210803</v>
      </c>
      <c r="BC6" s="26">
        <v>0.330193610919</v>
      </c>
      <c r="BD6" s="26">
        <v>0.0847656180632</v>
      </c>
      <c r="BE6" s="24">
        <v>790865.0</v>
      </c>
      <c r="BF6" s="24">
        <v>0.241091</v>
      </c>
      <c r="BG6" s="24">
        <v>790865.0</v>
      </c>
      <c r="BH6" s="24">
        <v>0.245997</v>
      </c>
      <c r="BI6" s="26">
        <f t="shared" si="14"/>
        <v>0.000006322231495</v>
      </c>
      <c r="BJ6" s="26">
        <f t="shared" si="15"/>
        <v>0.000006322231495</v>
      </c>
      <c r="BK6" s="24">
        <v>790865.0</v>
      </c>
      <c r="BL6" s="24">
        <v>0.028262</v>
      </c>
      <c r="BM6" s="24">
        <v>790865.0</v>
      </c>
      <c r="BN6" s="24">
        <v>0.029733</v>
      </c>
      <c r="BO6" s="26">
        <f t="shared" si="16"/>
        <v>0.000006322231495</v>
      </c>
      <c r="BP6" s="26">
        <f t="shared" si="17"/>
        <v>0.000006322231495</v>
      </c>
    </row>
    <row r="7" ht="12.0" customHeight="1">
      <c r="A7" s="28"/>
      <c r="B7" s="4" t="s">
        <v>105</v>
      </c>
      <c r="C7" s="4">
        <v>828300.0</v>
      </c>
      <c r="D7" s="4">
        <v>0.985518</v>
      </c>
      <c r="E7" s="24">
        <v>1046670.0</v>
      </c>
      <c r="F7" s="24">
        <v>1.65E-4</v>
      </c>
      <c r="H7" s="24">
        <v>828313.0</v>
      </c>
      <c r="I7" s="24">
        <v>6.6E-4</v>
      </c>
      <c r="J7" s="24">
        <v>846876.6</v>
      </c>
      <c r="K7" s="24">
        <v>9.23E-4</v>
      </c>
      <c r="L7" s="24">
        <v>828313.0</v>
      </c>
      <c r="M7" s="24">
        <v>0.001022</v>
      </c>
      <c r="N7" s="24">
        <v>854145.4</v>
      </c>
      <c r="O7" s="24">
        <v>0.001577</v>
      </c>
      <c r="P7" s="24">
        <v>828313.0</v>
      </c>
      <c r="Q7" s="24">
        <v>5.24E-4</v>
      </c>
      <c r="R7" s="24">
        <v>859608.9</v>
      </c>
      <c r="S7" s="24">
        <v>7.53E-4</v>
      </c>
      <c r="T7" s="24">
        <v>832191.0</v>
      </c>
      <c r="U7" s="24">
        <v>4.91E-4</v>
      </c>
      <c r="V7" s="24">
        <v>855232.4</v>
      </c>
      <c r="W7" s="24">
        <v>5.92E-4</v>
      </c>
      <c r="X7" s="24">
        <v>828313.0</v>
      </c>
      <c r="Y7" s="24">
        <v>7.68E-4</v>
      </c>
      <c r="Z7" s="24">
        <v>869865.7</v>
      </c>
      <c r="AA7" s="24">
        <v>0.001061</v>
      </c>
      <c r="AB7" s="24">
        <v>837584.0</v>
      </c>
      <c r="AC7" s="24">
        <v>4.83E-4</v>
      </c>
      <c r="AD7" s="24">
        <v>873694.8</v>
      </c>
      <c r="AE7" s="24">
        <v>8.36E-4</v>
      </c>
      <c r="AF7" s="26">
        <f t="shared" si="1"/>
        <v>0.00001569479657</v>
      </c>
      <c r="AG7" s="26">
        <f t="shared" si="2"/>
        <v>0.02242738138</v>
      </c>
      <c r="AH7" s="26">
        <f t="shared" si="3"/>
        <v>0.00001569479657</v>
      </c>
      <c r="AI7" s="26">
        <f t="shared" si="4"/>
        <v>0.03120294579</v>
      </c>
      <c r="AJ7" s="26">
        <f t="shared" si="5"/>
        <v>0.00001569479657</v>
      </c>
      <c r="AK7" s="26">
        <f t="shared" si="6"/>
        <v>0.03779898587</v>
      </c>
      <c r="AL7" s="26">
        <f t="shared" si="7"/>
        <v>0.004697573343</v>
      </c>
      <c r="AM7" s="26">
        <f t="shared" si="8"/>
        <v>0.03251527224</v>
      </c>
      <c r="AN7" s="26">
        <f t="shared" si="9"/>
        <v>0.00001569479657</v>
      </c>
      <c r="AO7" s="26">
        <f t="shared" si="10"/>
        <v>0.05018193891</v>
      </c>
      <c r="AP7" s="26">
        <f t="shared" si="11"/>
        <v>0.01120849934</v>
      </c>
      <c r="AQ7" s="26">
        <f t="shared" si="12"/>
        <v>0.05480478088</v>
      </c>
      <c r="AR7" s="24">
        <f t="shared" si="13"/>
        <v>828313</v>
      </c>
      <c r="AS7" s="26">
        <v>0.398065526475</v>
      </c>
      <c r="AT7" s="26">
        <v>0.293442679855</v>
      </c>
      <c r="AU7" s="26">
        <v>0.398065526475</v>
      </c>
      <c r="AV7" s="26">
        <v>0.252380400136</v>
      </c>
      <c r="AW7" s="26">
        <v>0.371925426118</v>
      </c>
      <c r="AX7" s="26">
        <v>0.22540560039</v>
      </c>
      <c r="AY7" s="26">
        <v>0.388510157439</v>
      </c>
      <c r="AZ7" s="26">
        <v>0.269335008746</v>
      </c>
      <c r="BA7" s="26">
        <v>0.398065526475</v>
      </c>
      <c r="BB7" s="26">
        <v>0.264214065104</v>
      </c>
      <c r="BC7" s="26">
        <v>0.391328297307</v>
      </c>
      <c r="BD7" s="26">
        <v>0.24515408044</v>
      </c>
      <c r="BE7" s="24">
        <v>828313.0</v>
      </c>
      <c r="BF7" s="24">
        <v>0.174236</v>
      </c>
      <c r="BG7" s="24">
        <v>847941.7</v>
      </c>
      <c r="BH7" s="24">
        <v>0.180835</v>
      </c>
      <c r="BI7" s="26">
        <f t="shared" si="14"/>
        <v>0.00001569479657</v>
      </c>
      <c r="BJ7" s="26">
        <f t="shared" si="15"/>
        <v>0.02371326814</v>
      </c>
      <c r="BK7" s="24">
        <v>828313.0</v>
      </c>
      <c r="BL7" s="24">
        <v>0.020963</v>
      </c>
      <c r="BM7" s="24">
        <v>828313.0</v>
      </c>
      <c r="BN7" s="24">
        <v>0.023445</v>
      </c>
      <c r="BO7" s="26">
        <f t="shared" si="16"/>
        <v>0.00001569479657</v>
      </c>
      <c r="BP7" s="26">
        <f t="shared" si="17"/>
        <v>0.00001569479657</v>
      </c>
    </row>
    <row r="8" ht="12.0" customHeight="1">
      <c r="A8" s="28"/>
      <c r="B8" s="4" t="s">
        <v>106</v>
      </c>
      <c r="C8" s="4">
        <v>757690.0</v>
      </c>
      <c r="D8" s="4">
        <v>0.81634</v>
      </c>
      <c r="E8" s="24">
        <v>1050245.7</v>
      </c>
      <c r="F8" s="24">
        <v>1.79E-4</v>
      </c>
      <c r="H8" s="24">
        <v>757684.0</v>
      </c>
      <c r="I8" s="24">
        <v>4.91E-4</v>
      </c>
      <c r="J8" s="24">
        <v>771885.1</v>
      </c>
      <c r="K8" s="24">
        <v>9.0E-4</v>
      </c>
      <c r="L8" s="24">
        <v>757684.0</v>
      </c>
      <c r="M8" s="24">
        <v>9.36E-4</v>
      </c>
      <c r="N8" s="24">
        <v>757684.0</v>
      </c>
      <c r="O8" s="24">
        <v>0.001716</v>
      </c>
      <c r="P8" s="24">
        <v>757684.0</v>
      </c>
      <c r="Q8" s="24">
        <v>6.28E-4</v>
      </c>
      <c r="R8" s="24">
        <v>770351.8</v>
      </c>
      <c r="S8" s="24">
        <v>9.02E-4</v>
      </c>
      <c r="T8" s="24">
        <v>757684.0</v>
      </c>
      <c r="U8" s="24">
        <v>7.1E-4</v>
      </c>
      <c r="V8" s="24">
        <v>793604.8</v>
      </c>
      <c r="W8" s="24">
        <v>0.001148</v>
      </c>
      <c r="X8" s="24">
        <v>757684.0</v>
      </c>
      <c r="Y8" s="24">
        <v>8.48E-4</v>
      </c>
      <c r="Z8" s="24">
        <v>757684.0</v>
      </c>
      <c r="AA8" s="24">
        <v>0.00145</v>
      </c>
      <c r="AB8" s="24">
        <v>757684.0</v>
      </c>
      <c r="AC8" s="24">
        <v>6.0E-4</v>
      </c>
      <c r="AD8" s="24">
        <v>791724.0</v>
      </c>
      <c r="AE8" s="24">
        <v>9.82E-4</v>
      </c>
      <c r="AF8" s="26">
        <f t="shared" si="1"/>
        <v>-0.000007918805844</v>
      </c>
      <c r="AG8" s="26">
        <f t="shared" si="2"/>
        <v>0.01873470681</v>
      </c>
      <c r="AH8" s="26">
        <f t="shared" si="3"/>
        <v>-0.000007918805844</v>
      </c>
      <c r="AI8" s="26">
        <f t="shared" si="4"/>
        <v>-0.000007918805844</v>
      </c>
      <c r="AJ8" s="26">
        <f t="shared" si="5"/>
        <v>-0.000007918805844</v>
      </c>
      <c r="AK8" s="26">
        <f t="shared" si="6"/>
        <v>0.01671105597</v>
      </c>
      <c r="AL8" s="26">
        <f t="shared" si="7"/>
        <v>-0.000007918805844</v>
      </c>
      <c r="AM8" s="26">
        <f t="shared" si="8"/>
        <v>0.04740038802</v>
      </c>
      <c r="AN8" s="26">
        <f t="shared" si="9"/>
        <v>-0.000007918805844</v>
      </c>
      <c r="AO8" s="26">
        <f t="shared" si="10"/>
        <v>-0.000007918805844</v>
      </c>
      <c r="AP8" s="26">
        <f t="shared" si="11"/>
        <v>-0.000007918805844</v>
      </c>
      <c r="AQ8" s="26">
        <f t="shared" si="12"/>
        <v>0.04491810635</v>
      </c>
      <c r="AR8" s="24">
        <f t="shared" si="13"/>
        <v>757684</v>
      </c>
      <c r="AS8" s="26">
        <v>0.280887033596</v>
      </c>
      <c r="AT8" s="26">
        <v>0.249184068255</v>
      </c>
      <c r="AU8" s="26">
        <v>0.293840898818</v>
      </c>
      <c r="AV8" s="26">
        <v>0.270981777416</v>
      </c>
      <c r="AW8" s="26">
        <v>0.280979756196</v>
      </c>
      <c r="AX8" s="26">
        <v>0.246632247811</v>
      </c>
      <c r="AY8" s="26">
        <v>0.263942798397</v>
      </c>
      <c r="AZ8" s="26">
        <v>0.239014373418</v>
      </c>
      <c r="BA8" s="26">
        <v>0.283118052901</v>
      </c>
      <c r="BB8" s="26">
        <v>0.256945659633</v>
      </c>
      <c r="BC8" s="26">
        <v>0.289192509069</v>
      </c>
      <c r="BD8" s="26">
        <v>0.241454811551</v>
      </c>
      <c r="BE8" s="24">
        <v>757684.0</v>
      </c>
      <c r="BF8" s="24">
        <v>0.121006</v>
      </c>
      <c r="BG8" s="24">
        <v>757684.0</v>
      </c>
      <c r="BH8" s="24">
        <v>0.18096</v>
      </c>
      <c r="BI8" s="26">
        <f t="shared" si="14"/>
        <v>-0.000007918805844</v>
      </c>
      <c r="BJ8" s="26">
        <f t="shared" si="15"/>
        <v>-0.000007918805844</v>
      </c>
      <c r="BK8" s="24">
        <v>757684.0</v>
      </c>
      <c r="BL8" s="24">
        <v>0.029409</v>
      </c>
      <c r="BM8" s="24">
        <v>757684.0</v>
      </c>
      <c r="BN8" s="24">
        <v>0.031549</v>
      </c>
      <c r="BO8" s="26">
        <f t="shared" si="16"/>
        <v>-0.000007918805844</v>
      </c>
      <c r="BP8" s="26">
        <f t="shared" si="17"/>
        <v>-0.000007918805844</v>
      </c>
    </row>
    <row r="9" ht="12.0" customHeight="1">
      <c r="A9" s="28"/>
      <c r="B9" s="4" t="s">
        <v>107</v>
      </c>
      <c r="C9" s="4">
        <v>403410.0</v>
      </c>
      <c r="D9" s="4">
        <v>0.881147</v>
      </c>
      <c r="E9" s="24">
        <v>490985.0</v>
      </c>
      <c r="F9" s="24">
        <v>1.86E-4</v>
      </c>
      <c r="H9" s="24">
        <v>421309.0</v>
      </c>
      <c r="I9" s="24">
        <v>4.6E-4</v>
      </c>
      <c r="J9" s="24">
        <v>432312.7</v>
      </c>
      <c r="K9" s="24">
        <v>8.79E-4</v>
      </c>
      <c r="L9" s="24">
        <v>403402.0</v>
      </c>
      <c r="M9" s="24">
        <v>8.41E-4</v>
      </c>
      <c r="N9" s="24">
        <v>406994.2</v>
      </c>
      <c r="O9" s="24">
        <v>0.001778</v>
      </c>
      <c r="P9" s="24">
        <v>403402.0</v>
      </c>
      <c r="Q9" s="24">
        <v>3.49E-4</v>
      </c>
      <c r="R9" s="24">
        <v>448360.7</v>
      </c>
      <c r="S9" s="24">
        <v>8.34E-4</v>
      </c>
      <c r="T9" s="24">
        <v>421309.0</v>
      </c>
      <c r="U9" s="24">
        <v>7.38E-4</v>
      </c>
      <c r="V9" s="24">
        <v>424942.3</v>
      </c>
      <c r="W9" s="24">
        <v>0.001067</v>
      </c>
      <c r="X9" s="24">
        <v>403402.0</v>
      </c>
      <c r="Y9" s="24">
        <v>6.72E-4</v>
      </c>
      <c r="Z9" s="24">
        <v>424955.2</v>
      </c>
      <c r="AA9" s="24">
        <v>0.001172</v>
      </c>
      <c r="AB9" s="24">
        <v>421309.0</v>
      </c>
      <c r="AC9" s="24">
        <v>4.84E-4</v>
      </c>
      <c r="AD9" s="24">
        <v>463238.4</v>
      </c>
      <c r="AE9" s="24">
        <v>7.87E-4</v>
      </c>
      <c r="AF9" s="26">
        <f t="shared" si="1"/>
        <v>0.04436925213</v>
      </c>
      <c r="AG9" s="26">
        <f t="shared" si="2"/>
        <v>0.07164596812</v>
      </c>
      <c r="AH9" s="26">
        <f t="shared" si="3"/>
        <v>-0.00001983094123</v>
      </c>
      <c r="AI9" s="26">
        <f t="shared" si="4"/>
        <v>0.008884757443</v>
      </c>
      <c r="AJ9" s="26">
        <f t="shared" si="5"/>
        <v>-0.00001983094123</v>
      </c>
      <c r="AK9" s="26">
        <f t="shared" si="6"/>
        <v>0.1114268362</v>
      </c>
      <c r="AL9" s="26">
        <f t="shared" si="7"/>
        <v>0.04436925213</v>
      </c>
      <c r="AM9" s="26">
        <f t="shared" si="8"/>
        <v>0.05337572197</v>
      </c>
      <c r="AN9" s="26">
        <f t="shared" si="9"/>
        <v>-0.00001983094123</v>
      </c>
      <c r="AO9" s="26">
        <f t="shared" si="10"/>
        <v>0.05340769936</v>
      </c>
      <c r="AP9" s="26">
        <f t="shared" si="11"/>
        <v>0.04436925213</v>
      </c>
      <c r="AQ9" s="26">
        <f t="shared" si="12"/>
        <v>0.1483066855</v>
      </c>
      <c r="AR9" s="24">
        <f t="shared" si="13"/>
        <v>403402</v>
      </c>
      <c r="AS9" s="26">
        <v>0.222153295116</v>
      </c>
      <c r="AT9" s="26">
        <v>0.154877419038</v>
      </c>
      <c r="AU9" s="26">
        <v>0.288487452466</v>
      </c>
      <c r="AV9" s="26">
        <v>0.222740703419</v>
      </c>
      <c r="AW9" s="26">
        <v>0.25690343655</v>
      </c>
      <c r="AX9" s="26">
        <v>0.115319713021</v>
      </c>
      <c r="AY9" s="26">
        <v>0.25690343655</v>
      </c>
      <c r="AZ9" s="26">
        <v>0.184093189245</v>
      </c>
      <c r="BA9" s="26">
        <v>0.288487452466</v>
      </c>
      <c r="BB9" s="26">
        <v>0.157113313711</v>
      </c>
      <c r="BC9" s="26">
        <v>0.229672604137</v>
      </c>
      <c r="BD9" s="26">
        <v>0.122816163861</v>
      </c>
      <c r="BE9" s="24">
        <v>403402.0</v>
      </c>
      <c r="BF9" s="24">
        <v>0.216676</v>
      </c>
      <c r="BG9" s="24">
        <v>403402.0</v>
      </c>
      <c r="BH9" s="24">
        <v>0.224183</v>
      </c>
      <c r="BI9" s="26">
        <f t="shared" si="14"/>
        <v>-0.00001983094123</v>
      </c>
      <c r="BJ9" s="26">
        <f t="shared" si="15"/>
        <v>-0.00001983094123</v>
      </c>
      <c r="BK9" s="24">
        <v>403402.0</v>
      </c>
      <c r="BL9" s="24">
        <v>0.028503</v>
      </c>
      <c r="BM9" s="24">
        <v>403402.0</v>
      </c>
      <c r="BN9" s="24">
        <v>0.03077</v>
      </c>
      <c r="BO9" s="26">
        <f t="shared" si="16"/>
        <v>-0.00001983094123</v>
      </c>
      <c r="BP9" s="26">
        <f t="shared" si="17"/>
        <v>-0.00001983094123</v>
      </c>
    </row>
    <row r="10" ht="12.0" customHeight="1">
      <c r="A10" s="28"/>
      <c r="B10" s="4" t="s">
        <v>108</v>
      </c>
      <c r="C10" s="4">
        <v>648820.0</v>
      </c>
      <c r="D10" s="4">
        <v>1.139625</v>
      </c>
      <c r="E10" s="24">
        <v>800402.0</v>
      </c>
      <c r="F10" s="24">
        <v>1.75E-4</v>
      </c>
      <c r="H10" s="24">
        <v>680002.0</v>
      </c>
      <c r="I10" s="24">
        <v>3.04E-4</v>
      </c>
      <c r="J10" s="24">
        <v>703364.8</v>
      </c>
      <c r="K10" s="24">
        <v>6.13E-4</v>
      </c>
      <c r="L10" s="24">
        <v>648818.0</v>
      </c>
      <c r="M10" s="24">
        <v>0.00109</v>
      </c>
      <c r="N10" s="24">
        <v>648818.0</v>
      </c>
      <c r="O10" s="24">
        <v>0.001598</v>
      </c>
      <c r="P10" s="24">
        <v>648818.0</v>
      </c>
      <c r="Q10" s="24">
        <v>3.81E-4</v>
      </c>
      <c r="R10" s="24">
        <v>688782.8</v>
      </c>
      <c r="S10" s="24">
        <v>7.52E-4</v>
      </c>
      <c r="T10" s="24">
        <v>648842.0</v>
      </c>
      <c r="U10" s="24">
        <v>3.23E-4</v>
      </c>
      <c r="V10" s="24">
        <v>681857.6</v>
      </c>
      <c r="W10" s="24">
        <v>5.24E-4</v>
      </c>
      <c r="X10" s="24">
        <v>648818.0</v>
      </c>
      <c r="Y10" s="24">
        <v>0.001048</v>
      </c>
      <c r="Z10" s="24">
        <v>648818.0</v>
      </c>
      <c r="AA10" s="24">
        <v>0.001143</v>
      </c>
      <c r="AB10" s="24">
        <v>648818.0</v>
      </c>
      <c r="AC10" s="24">
        <v>3.92E-4</v>
      </c>
      <c r="AD10" s="24">
        <v>696512.6</v>
      </c>
      <c r="AE10" s="24">
        <v>5.47E-4</v>
      </c>
      <c r="AF10" s="26">
        <f t="shared" si="1"/>
        <v>0.04805955427</v>
      </c>
      <c r="AG10" s="26">
        <f t="shared" si="2"/>
        <v>0.08406769212</v>
      </c>
      <c r="AH10" s="26">
        <f t="shared" si="3"/>
        <v>-0.000003082519035</v>
      </c>
      <c r="AI10" s="26">
        <f t="shared" si="4"/>
        <v>-0.000003082519035</v>
      </c>
      <c r="AJ10" s="26">
        <f t="shared" si="5"/>
        <v>-0.000003082519035</v>
      </c>
      <c r="AK10" s="26">
        <f t="shared" si="6"/>
        <v>0.06159304584</v>
      </c>
      <c r="AL10" s="26">
        <f t="shared" si="7"/>
        <v>0.00003390770938</v>
      </c>
      <c r="AM10" s="26">
        <f t="shared" si="8"/>
        <v>0.05091951543</v>
      </c>
      <c r="AN10" s="26">
        <f t="shared" si="9"/>
        <v>-0.000003082519035</v>
      </c>
      <c r="AO10" s="26">
        <f t="shared" si="10"/>
        <v>-0.000003082519035</v>
      </c>
      <c r="AP10" s="26">
        <f t="shared" si="11"/>
        <v>-0.000003082519035</v>
      </c>
      <c r="AQ10" s="26">
        <f t="shared" si="12"/>
        <v>0.07350667365</v>
      </c>
      <c r="AR10" s="24">
        <f t="shared" si="13"/>
        <v>648818</v>
      </c>
      <c r="AS10" s="26">
        <v>0.0926640772087</v>
      </c>
      <c r="AT10" s="26">
        <v>0.047162495624</v>
      </c>
      <c r="AU10" s="26">
        <v>0.15427419891</v>
      </c>
      <c r="AV10" s="26">
        <v>0.129293377301</v>
      </c>
      <c r="AW10" s="26">
        <v>0.116311821044</v>
      </c>
      <c r="AX10" s="26">
        <v>0.0674015478928</v>
      </c>
      <c r="AY10" s="26">
        <v>0.116279133116</v>
      </c>
      <c r="AZ10" s="26">
        <v>0.0791143598504</v>
      </c>
      <c r="BA10" s="26">
        <v>0.155283886003</v>
      </c>
      <c r="BB10" s="26">
        <v>0.12482348713</v>
      </c>
      <c r="BC10" s="26">
        <v>0.125380647022</v>
      </c>
      <c r="BD10" s="26">
        <v>0.0389774837645</v>
      </c>
      <c r="BE10" s="24">
        <v>648818.0</v>
      </c>
      <c r="BF10" s="24">
        <v>0.201591</v>
      </c>
      <c r="BG10" s="24">
        <v>648818.0</v>
      </c>
      <c r="BH10" s="24">
        <v>0.206305</v>
      </c>
      <c r="BI10" s="26">
        <f t="shared" si="14"/>
        <v>-0.000003082519035</v>
      </c>
      <c r="BJ10" s="26">
        <f t="shared" si="15"/>
        <v>-0.000003082519035</v>
      </c>
      <c r="BK10" s="24">
        <v>648818.0</v>
      </c>
      <c r="BL10" s="24">
        <v>0.02414</v>
      </c>
      <c r="BM10" s="24">
        <v>648818.0</v>
      </c>
      <c r="BN10" s="24">
        <v>0.025415</v>
      </c>
      <c r="BO10" s="26">
        <f t="shared" si="16"/>
        <v>-0.000003082519035</v>
      </c>
      <c r="BP10" s="26">
        <f t="shared" si="17"/>
        <v>-0.000003082519035</v>
      </c>
    </row>
    <row r="11" ht="12.0" customHeight="1">
      <c r="A11" s="28"/>
      <c r="B11" s="4" t="s">
        <v>109</v>
      </c>
      <c r="C11" s="4">
        <v>710940.0</v>
      </c>
      <c r="D11" s="4">
        <v>1.316732</v>
      </c>
      <c r="E11" s="24">
        <v>910213.8</v>
      </c>
      <c r="F11" s="24">
        <v>1.46E-4</v>
      </c>
      <c r="H11" s="24">
        <v>715096.0</v>
      </c>
      <c r="I11" s="24">
        <v>2.82E-4</v>
      </c>
      <c r="J11" s="24">
        <v>762297.0</v>
      </c>
      <c r="K11" s="24">
        <v>5.07E-4</v>
      </c>
      <c r="L11" s="24">
        <v>710948.0</v>
      </c>
      <c r="M11" s="24">
        <v>0.001368</v>
      </c>
      <c r="N11" s="24">
        <v>710948.0</v>
      </c>
      <c r="O11" s="24">
        <v>0.001415</v>
      </c>
      <c r="P11" s="24">
        <v>733290.0</v>
      </c>
      <c r="Q11" s="24">
        <v>3.64E-4</v>
      </c>
      <c r="R11" s="24">
        <v>847480.3</v>
      </c>
      <c r="S11" s="24">
        <v>5.17E-4</v>
      </c>
      <c r="T11" s="24">
        <v>715096.0</v>
      </c>
      <c r="U11" s="24">
        <v>3.48E-4</v>
      </c>
      <c r="V11" s="24">
        <v>747970.1</v>
      </c>
      <c r="W11" s="24">
        <v>5.74E-4</v>
      </c>
      <c r="X11" s="24">
        <v>710948.0</v>
      </c>
      <c r="Y11" s="24">
        <v>8.5E-4</v>
      </c>
      <c r="Z11" s="24">
        <v>712887.0</v>
      </c>
      <c r="AA11" s="24">
        <v>0.001046</v>
      </c>
      <c r="AB11" s="24">
        <v>819929.0</v>
      </c>
      <c r="AC11" s="24">
        <v>3.87E-4</v>
      </c>
      <c r="AD11" s="24">
        <v>863102.3</v>
      </c>
      <c r="AE11" s="24">
        <v>4.13E-4</v>
      </c>
      <c r="AF11" s="26">
        <f t="shared" si="1"/>
        <v>0.005845781641</v>
      </c>
      <c r="AG11" s="26">
        <f t="shared" si="2"/>
        <v>0.07223816356</v>
      </c>
      <c r="AH11" s="26">
        <f t="shared" si="3"/>
        <v>0.00001125270768</v>
      </c>
      <c r="AI11" s="26">
        <f t="shared" si="4"/>
        <v>0.00001125270768</v>
      </c>
      <c r="AJ11" s="26">
        <f t="shared" si="5"/>
        <v>0.03143725209</v>
      </c>
      <c r="AK11" s="26">
        <f t="shared" si="6"/>
        <v>0.1920560104</v>
      </c>
      <c r="AL11" s="26">
        <f t="shared" si="7"/>
        <v>0.005845781641</v>
      </c>
      <c r="AM11" s="26">
        <f t="shared" si="8"/>
        <v>0.05208611135</v>
      </c>
      <c r="AN11" s="26">
        <f t="shared" si="9"/>
        <v>0.00001125270768</v>
      </c>
      <c r="AO11" s="26">
        <f t="shared" si="10"/>
        <v>0.002738627732</v>
      </c>
      <c r="AP11" s="26">
        <f t="shared" si="11"/>
        <v>0.1533026697</v>
      </c>
      <c r="AQ11" s="26">
        <f t="shared" si="12"/>
        <v>0.2140297353</v>
      </c>
      <c r="AR11" s="24">
        <f t="shared" si="13"/>
        <v>710948</v>
      </c>
      <c r="AS11" s="26">
        <v>0.265037221124</v>
      </c>
      <c r="AT11" s="26">
        <v>0.132264428039</v>
      </c>
      <c r="AU11" s="26">
        <v>0.275472174976</v>
      </c>
      <c r="AV11" s="26">
        <v>0.229536717159</v>
      </c>
      <c r="AW11" s="26">
        <v>0.246337755879</v>
      </c>
      <c r="AX11" s="26">
        <v>0.0535000308981</v>
      </c>
      <c r="AY11" s="26">
        <v>0.271244943985</v>
      </c>
      <c r="AZ11" s="26">
        <v>0.188805626122</v>
      </c>
      <c r="BA11" s="26">
        <v>0.275472174976</v>
      </c>
      <c r="BB11" s="26">
        <v>0.211543288985</v>
      </c>
      <c r="BC11" s="26">
        <v>0.0993762391196</v>
      </c>
      <c r="BD11" s="26">
        <v>0.0257219830758</v>
      </c>
      <c r="BE11" s="24">
        <v>710948.0</v>
      </c>
      <c r="BF11" s="24">
        <v>0.176117</v>
      </c>
      <c r="BG11" s="24">
        <v>710948.0</v>
      </c>
      <c r="BH11" s="24">
        <v>0.183234</v>
      </c>
      <c r="BI11" s="26">
        <f t="shared" si="14"/>
        <v>0.00001125270768</v>
      </c>
      <c r="BJ11" s="26">
        <f t="shared" si="15"/>
        <v>0.00001125270768</v>
      </c>
      <c r="BK11" s="24">
        <v>710948.0</v>
      </c>
      <c r="BL11" s="24">
        <v>0.022458</v>
      </c>
      <c r="BM11" s="24">
        <v>710948.0</v>
      </c>
      <c r="BN11" s="24">
        <v>0.023905</v>
      </c>
      <c r="BO11" s="26">
        <f t="shared" si="16"/>
        <v>0.00001125270768</v>
      </c>
      <c r="BP11" s="26">
        <f t="shared" si="17"/>
        <v>0.00001125270768</v>
      </c>
    </row>
    <row r="12" ht="12.0" customHeight="1">
      <c r="A12" s="28"/>
      <c r="B12" s="4" t="s">
        <v>110</v>
      </c>
      <c r="C12" s="4">
        <v>527380.0</v>
      </c>
      <c r="D12" s="4">
        <v>1.148149</v>
      </c>
      <c r="E12" s="24">
        <v>647582.5</v>
      </c>
      <c r="F12" s="24">
        <v>1.88E-4</v>
      </c>
      <c r="H12" s="24">
        <v>534672.0</v>
      </c>
      <c r="I12" s="24">
        <v>5.7E-4</v>
      </c>
      <c r="J12" s="24">
        <v>535924.6</v>
      </c>
      <c r="K12" s="24">
        <v>8.98E-4</v>
      </c>
      <c r="L12" s="24">
        <v>527384.0</v>
      </c>
      <c r="M12" s="24">
        <v>8.69E-4</v>
      </c>
      <c r="N12" s="24">
        <v>529263.8</v>
      </c>
      <c r="O12" s="24">
        <v>0.001986</v>
      </c>
      <c r="P12" s="24">
        <v>527384.0</v>
      </c>
      <c r="Q12" s="24">
        <v>6.84E-4</v>
      </c>
      <c r="R12" s="24">
        <v>543006.0</v>
      </c>
      <c r="S12" s="24">
        <v>0.00114</v>
      </c>
      <c r="T12" s="24">
        <v>534672.0</v>
      </c>
      <c r="U12" s="24">
        <v>6.75E-4</v>
      </c>
      <c r="V12" s="24">
        <v>538453.6</v>
      </c>
      <c r="W12" s="24">
        <v>8.54E-4</v>
      </c>
      <c r="X12" s="24">
        <v>527384.0</v>
      </c>
      <c r="Y12" s="24">
        <v>9.72E-4</v>
      </c>
      <c r="Z12" s="24">
        <v>541449.4</v>
      </c>
      <c r="AA12" s="24">
        <v>0.001345</v>
      </c>
      <c r="AB12" s="24">
        <v>531771.0</v>
      </c>
      <c r="AC12" s="24">
        <v>5.1E-4</v>
      </c>
      <c r="AD12" s="24">
        <v>553204.4</v>
      </c>
      <c r="AE12" s="24">
        <v>7.34E-4</v>
      </c>
      <c r="AF12" s="26">
        <f t="shared" si="1"/>
        <v>0.01382684213</v>
      </c>
      <c r="AG12" s="26">
        <f t="shared" si="2"/>
        <v>0.0162019796</v>
      </c>
      <c r="AH12" s="26">
        <f t="shared" si="3"/>
        <v>0.00000758466381</v>
      </c>
      <c r="AI12" s="26">
        <f t="shared" si="4"/>
        <v>0.003571997421</v>
      </c>
      <c r="AJ12" s="26">
        <f t="shared" si="5"/>
        <v>0.00000758466381</v>
      </c>
      <c r="AK12" s="26">
        <f t="shared" si="6"/>
        <v>0.02962948917</v>
      </c>
      <c r="AL12" s="26">
        <f t="shared" si="7"/>
        <v>0.01382684213</v>
      </c>
      <c r="AM12" s="26">
        <f t="shared" si="8"/>
        <v>0.02099738329</v>
      </c>
      <c r="AN12" s="26">
        <f t="shared" si="9"/>
        <v>0.00000758466381</v>
      </c>
      <c r="AO12" s="26">
        <f t="shared" si="10"/>
        <v>0.02667791725</v>
      </c>
      <c r="AP12" s="26">
        <f t="shared" si="11"/>
        <v>0.008326064697</v>
      </c>
      <c r="AQ12" s="26">
        <f t="shared" si="12"/>
        <v>0.04896734802</v>
      </c>
      <c r="AR12" s="24">
        <f t="shared" si="13"/>
        <v>527384</v>
      </c>
      <c r="AS12" s="26">
        <v>0.343409342315</v>
      </c>
      <c r="AT12" s="26">
        <v>0.172586563552</v>
      </c>
      <c r="AU12" s="26">
        <v>0.352512986351</v>
      </c>
      <c r="AV12" s="26">
        <v>0.181359559832</v>
      </c>
      <c r="AW12" s="26">
        <v>0.293729753039</v>
      </c>
      <c r="AX12" s="26">
        <v>0.167928195318</v>
      </c>
      <c r="AY12" s="26">
        <v>0.283799618865</v>
      </c>
      <c r="AZ12" s="26">
        <v>0.173502499258</v>
      </c>
      <c r="BA12" s="26">
        <v>0.352512986351</v>
      </c>
      <c r="BB12" s="26">
        <v>0.184498870573</v>
      </c>
      <c r="BC12" s="26">
        <v>0.288668441816</v>
      </c>
      <c r="BD12" s="26">
        <v>0.152569465084</v>
      </c>
      <c r="BE12" s="24">
        <v>527384.0</v>
      </c>
      <c r="BF12" s="24">
        <v>0.195025</v>
      </c>
      <c r="BG12" s="24">
        <v>527384.0</v>
      </c>
      <c r="BH12" s="24">
        <v>0.235485</v>
      </c>
      <c r="BI12" s="26">
        <f t="shared" si="14"/>
        <v>0.00000758466381</v>
      </c>
      <c r="BJ12" s="26">
        <f t="shared" si="15"/>
        <v>0.00000758466381</v>
      </c>
      <c r="BK12" s="24">
        <v>527384.0</v>
      </c>
      <c r="BL12" s="24">
        <v>0.028942</v>
      </c>
      <c r="BM12" s="24">
        <v>527384.0</v>
      </c>
      <c r="BN12" s="24">
        <v>0.031021</v>
      </c>
      <c r="BO12" s="26">
        <f t="shared" si="16"/>
        <v>0.00000758466381</v>
      </c>
      <c r="BP12" s="26">
        <f t="shared" si="17"/>
        <v>0.00000758466381</v>
      </c>
    </row>
    <row r="13" ht="12.0" customHeight="1">
      <c r="A13" s="28"/>
      <c r="B13" s="4" t="s">
        <v>111</v>
      </c>
      <c r="C13" s="4">
        <v>625810.0</v>
      </c>
      <c r="D13" s="4">
        <v>0.985564</v>
      </c>
      <c r="E13" s="24">
        <v>716569.4</v>
      </c>
      <c r="F13" s="24">
        <v>1.22E-4</v>
      </c>
      <c r="H13" s="24">
        <v>625812.0</v>
      </c>
      <c r="I13" s="24">
        <v>3.28E-4</v>
      </c>
      <c r="J13" s="24">
        <v>645085.5</v>
      </c>
      <c r="K13" s="24">
        <v>3.8E-4</v>
      </c>
      <c r="L13" s="24">
        <v>625810.0</v>
      </c>
      <c r="M13" s="24">
        <v>8.44E-4</v>
      </c>
      <c r="N13" s="24">
        <v>625810.0</v>
      </c>
      <c r="O13" s="24">
        <v>0.001084</v>
      </c>
      <c r="P13" s="24">
        <v>625810.0</v>
      </c>
      <c r="Q13" s="24">
        <v>4.34E-4</v>
      </c>
      <c r="R13" s="24">
        <v>638568.6</v>
      </c>
      <c r="S13" s="24">
        <v>6.22E-4</v>
      </c>
      <c r="T13" s="24">
        <v>625812.0</v>
      </c>
      <c r="U13" s="24">
        <v>2.47E-4</v>
      </c>
      <c r="V13" s="24">
        <v>674741.2</v>
      </c>
      <c r="W13" s="24">
        <v>3.26E-4</v>
      </c>
      <c r="X13" s="24">
        <v>625810.0</v>
      </c>
      <c r="Y13" s="24">
        <v>5.68E-4</v>
      </c>
      <c r="Z13" s="24">
        <v>625810.0</v>
      </c>
      <c r="AA13" s="24">
        <v>7.51E-4</v>
      </c>
      <c r="AB13" s="24">
        <v>625810.0</v>
      </c>
      <c r="AC13" s="24">
        <v>3.05E-4</v>
      </c>
      <c r="AD13" s="24">
        <v>645756.3</v>
      </c>
      <c r="AE13" s="24">
        <v>4.54E-4</v>
      </c>
      <c r="AF13" s="26">
        <f t="shared" si="1"/>
        <v>0.000003195858168</v>
      </c>
      <c r="AG13" s="26">
        <f t="shared" si="2"/>
        <v>0.03080088206</v>
      </c>
      <c r="AH13" s="26">
        <f t="shared" si="3"/>
        <v>0</v>
      </c>
      <c r="AI13" s="26">
        <f t="shared" si="4"/>
        <v>0</v>
      </c>
      <c r="AJ13" s="26">
        <f t="shared" si="5"/>
        <v>0</v>
      </c>
      <c r="AK13" s="26">
        <f t="shared" si="6"/>
        <v>0.02038733801</v>
      </c>
      <c r="AL13" s="26">
        <f t="shared" si="7"/>
        <v>0.000003195858168</v>
      </c>
      <c r="AM13" s="26">
        <f t="shared" si="8"/>
        <v>0.07818858759</v>
      </c>
      <c r="AN13" s="26">
        <f t="shared" si="9"/>
        <v>0</v>
      </c>
      <c r="AO13" s="26">
        <f t="shared" si="10"/>
        <v>0</v>
      </c>
      <c r="AP13" s="26">
        <f t="shared" si="11"/>
        <v>0</v>
      </c>
      <c r="AQ13" s="26">
        <f t="shared" si="12"/>
        <v>0.03187277289</v>
      </c>
      <c r="AR13" s="24">
        <f t="shared" si="13"/>
        <v>625810</v>
      </c>
      <c r="AS13" s="26">
        <v>0.221454501121</v>
      </c>
      <c r="AT13" s="26">
        <v>0.0694579388558</v>
      </c>
      <c r="AU13" s="26">
        <v>0.329036145483</v>
      </c>
      <c r="AV13" s="26">
        <v>0.120573473656</v>
      </c>
      <c r="AW13" s="26">
        <v>0.317866459098</v>
      </c>
      <c r="AX13" s="26">
        <v>0.162677814607</v>
      </c>
      <c r="AY13" s="26">
        <v>0.189410777064</v>
      </c>
      <c r="AZ13" s="26">
        <v>0.0569221598458</v>
      </c>
      <c r="BA13" s="26">
        <v>0.221456989234</v>
      </c>
      <c r="BB13" s="26">
        <v>0.106010975877</v>
      </c>
      <c r="BC13" s="26">
        <v>0.169817229514</v>
      </c>
      <c r="BD13" s="26">
        <v>0.0784866851126</v>
      </c>
      <c r="BE13" s="24">
        <v>625810.0</v>
      </c>
      <c r="BF13" s="24">
        <v>0.146664</v>
      </c>
      <c r="BG13" s="24">
        <v>625810.0</v>
      </c>
      <c r="BH13" s="24">
        <v>0.171229</v>
      </c>
      <c r="BI13" s="26">
        <f t="shared" si="14"/>
        <v>0</v>
      </c>
      <c r="BJ13" s="26">
        <f t="shared" si="15"/>
        <v>0</v>
      </c>
      <c r="BK13" s="24">
        <v>625810.0</v>
      </c>
      <c r="BL13" s="24">
        <v>0.022931</v>
      </c>
      <c r="BM13" s="24">
        <v>625810.0</v>
      </c>
      <c r="BN13" s="24">
        <v>0.025211</v>
      </c>
      <c r="BO13" s="26">
        <f t="shared" si="16"/>
        <v>0</v>
      </c>
      <c r="BP13" s="26">
        <f t="shared" si="17"/>
        <v>0</v>
      </c>
    </row>
    <row r="14" ht="12.0" customHeight="1">
      <c r="A14" s="28"/>
      <c r="B14" s="4" t="s">
        <v>112</v>
      </c>
      <c r="C14" s="4">
        <v>704420.0</v>
      </c>
      <c r="D14" s="4">
        <v>1.342693</v>
      </c>
      <c r="E14" s="24">
        <v>848100.8</v>
      </c>
      <c r="F14" s="24">
        <v>1.64E-4</v>
      </c>
      <c r="H14" s="24">
        <v>704420.0</v>
      </c>
      <c r="I14" s="24">
        <v>5.04E-4</v>
      </c>
      <c r="J14" s="24">
        <v>750553.8</v>
      </c>
      <c r="K14" s="24">
        <v>7.26E-4</v>
      </c>
      <c r="L14" s="24">
        <v>704420.0</v>
      </c>
      <c r="M14" s="24">
        <v>0.001261</v>
      </c>
      <c r="N14" s="24">
        <v>714816.4</v>
      </c>
      <c r="O14" s="24">
        <v>0.00165</v>
      </c>
      <c r="P14" s="24">
        <v>704420.0</v>
      </c>
      <c r="Q14" s="24">
        <v>6.52E-4</v>
      </c>
      <c r="R14" s="24">
        <v>753536.5</v>
      </c>
      <c r="S14" s="24">
        <v>9.61E-4</v>
      </c>
      <c r="T14" s="24">
        <v>704420.0</v>
      </c>
      <c r="U14" s="24">
        <v>5.92E-4</v>
      </c>
      <c r="V14" s="24">
        <v>731089.3</v>
      </c>
      <c r="W14" s="24">
        <v>7.79E-4</v>
      </c>
      <c r="X14" s="24">
        <v>704420.0</v>
      </c>
      <c r="Y14" s="24">
        <v>7.57E-4</v>
      </c>
      <c r="Z14" s="24">
        <v>704420.0</v>
      </c>
      <c r="AA14" s="24">
        <v>9.47E-4</v>
      </c>
      <c r="AB14" s="24">
        <v>704420.0</v>
      </c>
      <c r="AC14" s="24">
        <v>5.36E-4</v>
      </c>
      <c r="AD14" s="24">
        <v>755026.4</v>
      </c>
      <c r="AE14" s="24">
        <v>6.96E-4</v>
      </c>
      <c r="AF14" s="26">
        <f t="shared" si="1"/>
        <v>0</v>
      </c>
      <c r="AG14" s="26">
        <f t="shared" si="2"/>
        <v>0.06549189404</v>
      </c>
      <c r="AH14" s="26">
        <f t="shared" si="3"/>
        <v>0</v>
      </c>
      <c r="AI14" s="26">
        <f t="shared" si="4"/>
        <v>0.01475880867</v>
      </c>
      <c r="AJ14" s="26">
        <f t="shared" si="5"/>
        <v>0</v>
      </c>
      <c r="AK14" s="26">
        <f t="shared" si="6"/>
        <v>0.06972615769</v>
      </c>
      <c r="AL14" s="26">
        <f t="shared" si="7"/>
        <v>0</v>
      </c>
      <c r="AM14" s="26">
        <f t="shared" si="8"/>
        <v>0.03785994151</v>
      </c>
      <c r="AN14" s="26">
        <f t="shared" si="9"/>
        <v>0</v>
      </c>
      <c r="AO14" s="26">
        <f t="shared" si="10"/>
        <v>0</v>
      </c>
      <c r="AP14" s="26">
        <f t="shared" si="11"/>
        <v>0</v>
      </c>
      <c r="AQ14" s="26">
        <f t="shared" si="12"/>
        <v>0.07184123108</v>
      </c>
      <c r="AR14" s="24">
        <f t="shared" si="13"/>
        <v>704420</v>
      </c>
      <c r="AS14" s="26">
        <v>0.158081187163</v>
      </c>
      <c r="AT14" s="26">
        <v>0.114258376525</v>
      </c>
      <c r="AU14" s="26">
        <v>0.215965184678</v>
      </c>
      <c r="AV14" s="26">
        <v>0.169529758584</v>
      </c>
      <c r="AW14" s="26">
        <v>0.187292401446</v>
      </c>
      <c r="AX14" s="26">
        <v>0.116979113544</v>
      </c>
      <c r="AY14" s="26">
        <v>0.170849184527</v>
      </c>
      <c r="AZ14" s="26">
        <v>0.134388763608</v>
      </c>
      <c r="BA14" s="26">
        <v>0.215965184678</v>
      </c>
      <c r="BB14" s="26">
        <v>0.185058893193</v>
      </c>
      <c r="BC14" s="26">
        <v>0.192413643421</v>
      </c>
      <c r="BD14" s="26">
        <v>0.118401348058</v>
      </c>
      <c r="BE14" s="24">
        <v>704420.0</v>
      </c>
      <c r="BF14" s="24">
        <v>0.173565</v>
      </c>
      <c r="BG14" s="24">
        <v>704420.0</v>
      </c>
      <c r="BH14" s="24">
        <v>0.190887</v>
      </c>
      <c r="BI14" s="26">
        <f t="shared" si="14"/>
        <v>0</v>
      </c>
      <c r="BJ14" s="26">
        <f t="shared" si="15"/>
        <v>0</v>
      </c>
      <c r="BK14" s="24">
        <v>704420.0</v>
      </c>
      <c r="BL14" s="24">
        <v>0.030276</v>
      </c>
      <c r="BM14" s="24">
        <v>704420.0</v>
      </c>
      <c r="BN14" s="24">
        <v>0.032105</v>
      </c>
      <c r="BO14" s="26">
        <f t="shared" si="16"/>
        <v>0</v>
      </c>
      <c r="BP14" s="26">
        <f t="shared" si="17"/>
        <v>0</v>
      </c>
    </row>
    <row r="15" ht="12.0" customHeight="1">
      <c r="A15" s="28"/>
      <c r="B15" s="4" t="s">
        <v>113</v>
      </c>
      <c r="C15" s="4">
        <v>952950.0</v>
      </c>
      <c r="D15" s="4">
        <v>1.14529</v>
      </c>
      <c r="E15" s="24">
        <v>957818.0</v>
      </c>
      <c r="F15" s="24">
        <v>1.18E-4</v>
      </c>
      <c r="H15" s="24">
        <v>952954.0</v>
      </c>
      <c r="I15" s="24">
        <v>2.31E-4</v>
      </c>
      <c r="J15" s="24">
        <v>961506.3</v>
      </c>
      <c r="K15" s="24">
        <v>3.59E-4</v>
      </c>
      <c r="L15" s="24">
        <v>952954.0</v>
      </c>
      <c r="M15" s="24">
        <v>3.21E-4</v>
      </c>
      <c r="N15" s="24">
        <v>968566.6</v>
      </c>
      <c r="O15" s="24">
        <v>6.29E-4</v>
      </c>
      <c r="P15" s="24">
        <v>957818.0</v>
      </c>
      <c r="Q15" s="24">
        <v>2.64E-4</v>
      </c>
      <c r="R15" s="24">
        <v>1011960.3</v>
      </c>
      <c r="S15" s="24">
        <v>3.91E-4</v>
      </c>
      <c r="T15" s="24">
        <v>952954.0</v>
      </c>
      <c r="U15" s="24">
        <v>2.18E-4</v>
      </c>
      <c r="V15" s="24">
        <v>995950.5</v>
      </c>
      <c r="W15" s="24">
        <v>3.26E-4</v>
      </c>
      <c r="X15" s="24">
        <v>952954.0</v>
      </c>
      <c r="Y15" s="24">
        <v>3.86E-4</v>
      </c>
      <c r="Z15" s="24">
        <v>966342.5</v>
      </c>
      <c r="AA15" s="24">
        <v>5.49E-4</v>
      </c>
      <c r="AB15" s="24">
        <v>957818.0</v>
      </c>
      <c r="AC15" s="24">
        <v>2.88E-4</v>
      </c>
      <c r="AD15" s="24">
        <v>1013079.1</v>
      </c>
      <c r="AE15" s="24">
        <v>3.56E-4</v>
      </c>
      <c r="AF15" s="26">
        <f t="shared" si="1"/>
        <v>0.000004197491999</v>
      </c>
      <c r="AG15" s="26">
        <f t="shared" si="2"/>
        <v>0.008978750197</v>
      </c>
      <c r="AH15" s="26">
        <f t="shared" si="3"/>
        <v>0.000004197491999</v>
      </c>
      <c r="AI15" s="26">
        <f t="shared" si="4"/>
        <v>0.01638763839</v>
      </c>
      <c r="AJ15" s="26">
        <f t="shared" si="5"/>
        <v>0.005108347762</v>
      </c>
      <c r="AK15" s="26">
        <f t="shared" si="6"/>
        <v>0.06192381552</v>
      </c>
      <c r="AL15" s="26">
        <f t="shared" si="7"/>
        <v>0.000004197491999</v>
      </c>
      <c r="AM15" s="26">
        <f t="shared" si="8"/>
        <v>0.04512356367</v>
      </c>
      <c r="AN15" s="26">
        <f t="shared" si="9"/>
        <v>0.000004197491999</v>
      </c>
      <c r="AO15" s="26">
        <f t="shared" si="10"/>
        <v>0.0140537279</v>
      </c>
      <c r="AP15" s="26">
        <f t="shared" si="11"/>
        <v>0.005108347762</v>
      </c>
      <c r="AQ15" s="26">
        <f t="shared" si="12"/>
        <v>0.06309785403</v>
      </c>
      <c r="AR15" s="24">
        <f t="shared" si="13"/>
        <v>952954</v>
      </c>
      <c r="AS15" s="26">
        <v>0.178062082165</v>
      </c>
      <c r="AT15" s="26">
        <v>0.0670057371329</v>
      </c>
      <c r="AU15" s="26">
        <v>0.154966495572</v>
      </c>
      <c r="AV15" s="26">
        <v>0.0860314564572</v>
      </c>
      <c r="AW15" s="26">
        <v>0.131141434915</v>
      </c>
      <c r="AX15" s="26">
        <v>0.043946152961</v>
      </c>
      <c r="AY15" s="26">
        <v>0.127070902119</v>
      </c>
      <c r="AZ15" s="26">
        <v>0.0637122962578</v>
      </c>
      <c r="BA15" s="26">
        <v>0.165727000314</v>
      </c>
      <c r="BB15" s="26">
        <v>0.0817112801309</v>
      </c>
      <c r="BC15" s="26">
        <v>0.131141434915</v>
      </c>
      <c r="BD15" s="26">
        <v>0.0551085628512</v>
      </c>
      <c r="BE15" s="24">
        <v>952954.0</v>
      </c>
      <c r="BF15" s="24">
        <v>0.101889</v>
      </c>
      <c r="BG15" s="24">
        <v>952954.0</v>
      </c>
      <c r="BH15" s="24">
        <v>0.10358</v>
      </c>
      <c r="BI15" s="26">
        <f t="shared" si="14"/>
        <v>0.000004197491999</v>
      </c>
      <c r="BJ15" s="26">
        <f t="shared" si="15"/>
        <v>0.000004197491999</v>
      </c>
      <c r="BK15" s="24">
        <v>952954.0</v>
      </c>
      <c r="BL15" s="24">
        <v>0.019057</v>
      </c>
      <c r="BM15" s="24">
        <v>952954.0</v>
      </c>
      <c r="BN15" s="24">
        <v>0.020393</v>
      </c>
      <c r="BO15" s="26">
        <f t="shared" si="16"/>
        <v>0.000004197491999</v>
      </c>
      <c r="BP15" s="26">
        <f t="shared" si="17"/>
        <v>0.000004197491999</v>
      </c>
    </row>
    <row r="16" ht="12.0" customHeight="1">
      <c r="A16" s="28"/>
      <c r="B16" s="4" t="s">
        <v>114</v>
      </c>
      <c r="C16" s="4">
        <v>550930.0</v>
      </c>
      <c r="D16" s="4">
        <v>0.776078</v>
      </c>
      <c r="E16" s="24">
        <v>1.806625443E8</v>
      </c>
      <c r="F16" s="24">
        <v>1.55E-4</v>
      </c>
      <c r="H16" s="24">
        <v>550935.0</v>
      </c>
      <c r="I16" s="24">
        <v>5.04E-4</v>
      </c>
      <c r="J16" s="24">
        <v>564830.8</v>
      </c>
      <c r="K16" s="24">
        <v>7.96E-4</v>
      </c>
      <c r="L16" s="24">
        <v>550935.0</v>
      </c>
      <c r="M16" s="24">
        <v>0.001158</v>
      </c>
      <c r="N16" s="24">
        <v>550935.0</v>
      </c>
      <c r="O16" s="24">
        <v>0.001461</v>
      </c>
      <c r="P16" s="24">
        <v>552509.0</v>
      </c>
      <c r="Q16" s="24">
        <v>6.15E-4</v>
      </c>
      <c r="R16" s="24">
        <v>588557.8</v>
      </c>
      <c r="S16" s="24">
        <v>8.62E-4</v>
      </c>
      <c r="T16" s="24">
        <v>578097.0</v>
      </c>
      <c r="U16" s="24">
        <v>4.11E-4</v>
      </c>
      <c r="V16" s="24">
        <v>578097.0</v>
      </c>
      <c r="W16" s="24">
        <v>5.71E-4</v>
      </c>
      <c r="X16" s="24">
        <v>550935.0</v>
      </c>
      <c r="Y16" s="24">
        <v>8.87E-4</v>
      </c>
      <c r="Z16" s="24">
        <v>553473.4</v>
      </c>
      <c r="AA16" s="24">
        <v>0.001129</v>
      </c>
      <c r="AB16" s="24">
        <v>550935.0</v>
      </c>
      <c r="AC16" s="24">
        <v>4.21E-4</v>
      </c>
      <c r="AD16" s="24">
        <v>582789.5</v>
      </c>
      <c r="AE16" s="24">
        <v>8.49E-4</v>
      </c>
      <c r="AF16" s="26">
        <f t="shared" si="1"/>
        <v>0.000009075563139</v>
      </c>
      <c r="AG16" s="26">
        <f t="shared" si="2"/>
        <v>0.02523151762</v>
      </c>
      <c r="AH16" s="26">
        <f t="shared" si="3"/>
        <v>0.000009075563139</v>
      </c>
      <c r="AI16" s="26">
        <f t="shared" si="4"/>
        <v>0.000009075563139</v>
      </c>
      <c r="AJ16" s="26">
        <f t="shared" si="5"/>
        <v>0.002866062839</v>
      </c>
      <c r="AK16" s="26">
        <f t="shared" si="6"/>
        <v>0.06829869493</v>
      </c>
      <c r="AL16" s="26">
        <f t="shared" si="7"/>
        <v>0.04931116476</v>
      </c>
      <c r="AM16" s="26">
        <f t="shared" si="8"/>
        <v>0.04931116476</v>
      </c>
      <c r="AN16" s="26">
        <f t="shared" si="9"/>
        <v>0.000009075563139</v>
      </c>
      <c r="AO16" s="26">
        <f t="shared" si="10"/>
        <v>0.004616557457</v>
      </c>
      <c r="AP16" s="26">
        <f t="shared" si="11"/>
        <v>0.000009075563139</v>
      </c>
      <c r="AQ16" s="26">
        <f t="shared" si="12"/>
        <v>0.05782858076</v>
      </c>
      <c r="AR16" s="24">
        <f t="shared" si="13"/>
        <v>550935</v>
      </c>
      <c r="AS16" s="26">
        <v>0.999694030375</v>
      </c>
      <c r="AT16" s="26">
        <v>0.213675559518</v>
      </c>
      <c r="AU16" s="26">
        <v>0.179254896002</v>
      </c>
      <c r="AV16" s="26">
        <v>0.143766152844</v>
      </c>
      <c r="AW16" s="26">
        <v>0.176910058964</v>
      </c>
      <c r="AX16" s="26">
        <v>0.0948986437994</v>
      </c>
      <c r="AY16" s="26">
        <v>0.138790814913</v>
      </c>
      <c r="AZ16" s="26">
        <v>0.0955309274903</v>
      </c>
      <c r="BA16" s="26">
        <v>0.999679933008</v>
      </c>
      <c r="BB16" s="26">
        <v>0.239873236617</v>
      </c>
      <c r="BC16" s="26">
        <v>0.149408375379</v>
      </c>
      <c r="BD16" s="26">
        <v>0.102624087678</v>
      </c>
      <c r="BE16" s="24">
        <v>550935.0</v>
      </c>
      <c r="BF16" s="24">
        <v>0.20771</v>
      </c>
      <c r="BG16" s="24">
        <v>550935.0</v>
      </c>
      <c r="BH16" s="24">
        <v>0.214076</v>
      </c>
      <c r="BI16" s="26">
        <f t="shared" si="14"/>
        <v>0.000009075563139</v>
      </c>
      <c r="BJ16" s="26">
        <f t="shared" si="15"/>
        <v>0.000009075563139</v>
      </c>
      <c r="BK16" s="24">
        <v>550935.0</v>
      </c>
      <c r="BL16" s="24">
        <v>0.028713</v>
      </c>
      <c r="BM16" s="24">
        <v>550935.0</v>
      </c>
      <c r="BN16" s="24">
        <v>0.030099</v>
      </c>
      <c r="BO16" s="26">
        <f t="shared" si="16"/>
        <v>0.000009075563139</v>
      </c>
      <c r="BP16" s="26">
        <f t="shared" si="17"/>
        <v>0.000009075563139</v>
      </c>
    </row>
    <row r="17" ht="12.0" customHeight="1">
      <c r="A17" s="28"/>
      <c r="B17" s="4" t="s">
        <v>115</v>
      </c>
      <c r="C17" s="4">
        <v>719050.0</v>
      </c>
      <c r="D17" s="4">
        <v>1.865843</v>
      </c>
      <c r="E17" s="24">
        <v>869549.2</v>
      </c>
      <c r="F17" s="24">
        <v>1.56E-4</v>
      </c>
      <c r="H17" s="24">
        <v>719069.0</v>
      </c>
      <c r="I17" s="24">
        <v>5.31E-4</v>
      </c>
      <c r="J17" s="24">
        <v>757648.4</v>
      </c>
      <c r="K17" s="24">
        <v>7.21E-4</v>
      </c>
      <c r="L17" s="24">
        <v>719069.0</v>
      </c>
      <c r="M17" s="24">
        <v>0.00122</v>
      </c>
      <c r="N17" s="24">
        <v>719069.0</v>
      </c>
      <c r="O17" s="24">
        <v>0.0015</v>
      </c>
      <c r="P17" s="24">
        <v>719069.0</v>
      </c>
      <c r="Q17" s="24">
        <v>5.86E-4</v>
      </c>
      <c r="R17" s="24">
        <v>749010.5</v>
      </c>
      <c r="S17" s="24">
        <v>7.61E-4</v>
      </c>
      <c r="T17" s="24">
        <v>719069.0</v>
      </c>
      <c r="U17" s="24">
        <v>4.83E-4</v>
      </c>
      <c r="V17" s="24">
        <v>751621.9</v>
      </c>
      <c r="W17" s="24">
        <v>8.06E-4</v>
      </c>
      <c r="X17" s="24">
        <v>719069.0</v>
      </c>
      <c r="Y17" s="24">
        <v>0.00119</v>
      </c>
      <c r="Z17" s="24">
        <v>754147.4</v>
      </c>
      <c r="AA17" s="24">
        <v>0.001317</v>
      </c>
      <c r="AB17" s="24">
        <v>719069.0</v>
      </c>
      <c r="AC17" s="24">
        <v>4.47E-4</v>
      </c>
      <c r="AD17" s="24">
        <v>735127.5</v>
      </c>
      <c r="AE17" s="24">
        <v>6.59E-4</v>
      </c>
      <c r="AF17" s="26">
        <f t="shared" si="1"/>
        <v>0.00002642375356</v>
      </c>
      <c r="AG17" s="26">
        <f t="shared" si="2"/>
        <v>0.05367971629</v>
      </c>
      <c r="AH17" s="26">
        <f t="shared" si="3"/>
        <v>0.00002642375356</v>
      </c>
      <c r="AI17" s="26">
        <f t="shared" si="4"/>
        <v>0.00002642375356</v>
      </c>
      <c r="AJ17" s="26">
        <f t="shared" si="5"/>
        <v>0.00002642375356</v>
      </c>
      <c r="AK17" s="26">
        <f t="shared" si="6"/>
        <v>0.04166678256</v>
      </c>
      <c r="AL17" s="26">
        <f t="shared" si="7"/>
        <v>0.00002642375356</v>
      </c>
      <c r="AM17" s="26">
        <f t="shared" si="8"/>
        <v>0.04529851888</v>
      </c>
      <c r="AN17" s="26">
        <f t="shared" si="9"/>
        <v>0.00002642375356</v>
      </c>
      <c r="AO17" s="26">
        <f t="shared" si="10"/>
        <v>0.04881079202</v>
      </c>
      <c r="AP17" s="26">
        <f t="shared" si="11"/>
        <v>0.00002642375356</v>
      </c>
      <c r="AQ17" s="26">
        <f t="shared" si="12"/>
        <v>0.02235936305</v>
      </c>
      <c r="AR17" s="24">
        <f t="shared" si="13"/>
        <v>719069</v>
      </c>
      <c r="AS17" s="26">
        <v>0.193719690301</v>
      </c>
      <c r="AT17" s="26">
        <v>0.116699231376</v>
      </c>
      <c r="AU17" s="26">
        <v>0.193719690301</v>
      </c>
      <c r="AV17" s="26">
        <v>0.156778673551</v>
      </c>
      <c r="AW17" s="26">
        <v>0.196446151972</v>
      </c>
      <c r="AX17" s="26">
        <v>0.104034521482</v>
      </c>
      <c r="AY17" s="26">
        <v>0.192133823149</v>
      </c>
      <c r="AZ17" s="26">
        <v>0.110760897597</v>
      </c>
      <c r="BA17" s="26">
        <v>0.157729426511</v>
      </c>
      <c r="BB17" s="26">
        <v>0.0973092144638</v>
      </c>
      <c r="BC17" s="26">
        <v>0.180779111364</v>
      </c>
      <c r="BD17" s="26">
        <v>0.144293983659</v>
      </c>
      <c r="BE17" s="24">
        <v>719069.0</v>
      </c>
      <c r="BF17" s="24">
        <v>0.150823</v>
      </c>
      <c r="BG17" s="24">
        <v>719069.0</v>
      </c>
      <c r="BH17" s="24">
        <v>0.246356</v>
      </c>
      <c r="BI17" s="26">
        <f t="shared" si="14"/>
        <v>0.00002642375356</v>
      </c>
      <c r="BJ17" s="26">
        <f t="shared" si="15"/>
        <v>0.00002642375356</v>
      </c>
      <c r="BK17" s="24">
        <v>719069.0</v>
      </c>
      <c r="BL17" s="24">
        <v>0.028068</v>
      </c>
      <c r="BM17" s="24">
        <v>719069.0</v>
      </c>
      <c r="BN17" s="24">
        <v>0.029073</v>
      </c>
      <c r="BO17" s="26">
        <f t="shared" si="16"/>
        <v>0.00002642375356</v>
      </c>
      <c r="BP17" s="26">
        <f t="shared" si="17"/>
        <v>0.00002642375356</v>
      </c>
    </row>
    <row r="18" ht="12.0" customHeight="1">
      <c r="A18" s="28"/>
      <c r="B18" s="4" t="s">
        <v>116</v>
      </c>
      <c r="C18" s="4">
        <v>950460.0</v>
      </c>
      <c r="D18" s="4">
        <v>0.918688</v>
      </c>
      <c r="E18" s="24">
        <v>1058055.2</v>
      </c>
      <c r="F18" s="24">
        <v>1.54E-4</v>
      </c>
      <c r="H18" s="24">
        <v>950457.0</v>
      </c>
      <c r="I18" s="24">
        <v>4.14E-4</v>
      </c>
      <c r="J18" s="24">
        <v>969886.2</v>
      </c>
      <c r="K18" s="24">
        <v>5.88E-4</v>
      </c>
      <c r="L18" s="24">
        <v>950457.0</v>
      </c>
      <c r="M18" s="24">
        <v>0.001028</v>
      </c>
      <c r="N18" s="24">
        <v>990881.3</v>
      </c>
      <c r="O18" s="24">
        <v>0.001146</v>
      </c>
      <c r="P18" s="24">
        <v>950457.0</v>
      </c>
      <c r="Q18" s="24">
        <v>3.34E-4</v>
      </c>
      <c r="R18" s="24">
        <v>966066.7</v>
      </c>
      <c r="S18" s="24">
        <v>6.79E-4</v>
      </c>
      <c r="T18" s="24">
        <v>960047.0</v>
      </c>
      <c r="U18" s="24">
        <v>2.99E-4</v>
      </c>
      <c r="V18" s="24">
        <v>970948.4</v>
      </c>
      <c r="W18" s="24">
        <v>4.67E-4</v>
      </c>
      <c r="X18" s="24">
        <v>960047.0</v>
      </c>
      <c r="Y18" s="24">
        <v>6.32E-4</v>
      </c>
      <c r="Z18" s="24">
        <v>960047.0</v>
      </c>
      <c r="AA18" s="24">
        <v>8.66E-4</v>
      </c>
      <c r="AB18" s="24">
        <v>950457.0</v>
      </c>
      <c r="AC18" s="24">
        <v>3.56E-4</v>
      </c>
      <c r="AD18" s="24">
        <v>969810.1</v>
      </c>
      <c r="AE18" s="24">
        <v>5.59E-4</v>
      </c>
      <c r="AF18" s="26">
        <f t="shared" si="1"/>
        <v>-0.000003156366391</v>
      </c>
      <c r="AG18" s="26">
        <f t="shared" si="2"/>
        <v>0.02043873493</v>
      </c>
      <c r="AH18" s="26">
        <f t="shared" si="3"/>
        <v>-0.000003156366391</v>
      </c>
      <c r="AI18" s="26">
        <f t="shared" si="4"/>
        <v>0.04252814427</v>
      </c>
      <c r="AJ18" s="26">
        <f t="shared" si="5"/>
        <v>-0.000003156366391</v>
      </c>
      <c r="AK18" s="26">
        <f t="shared" si="6"/>
        <v>0.01642015445</v>
      </c>
      <c r="AL18" s="26">
        <f t="shared" si="7"/>
        <v>0.01008669486</v>
      </c>
      <c r="AM18" s="26">
        <f t="shared" si="8"/>
        <v>0.02155629906</v>
      </c>
      <c r="AN18" s="26">
        <f t="shared" si="9"/>
        <v>0.01008669486</v>
      </c>
      <c r="AO18" s="26">
        <f t="shared" si="10"/>
        <v>0.01008669486</v>
      </c>
      <c r="AP18" s="26">
        <f t="shared" si="11"/>
        <v>-0.000003156366391</v>
      </c>
      <c r="AQ18" s="26">
        <f t="shared" si="12"/>
        <v>0.02035866843</v>
      </c>
      <c r="AR18" s="24">
        <f t="shared" si="13"/>
        <v>950457</v>
      </c>
      <c r="AS18" s="26">
        <v>0.136521069421</v>
      </c>
      <c r="AT18" s="26">
        <v>0.110706644728</v>
      </c>
      <c r="AU18" s="26">
        <v>0.104398830626</v>
      </c>
      <c r="AV18" s="26">
        <v>0.0905315151469</v>
      </c>
      <c r="AW18" s="26">
        <v>0.155697942048</v>
      </c>
      <c r="AX18" s="26">
        <v>0.0648443792379</v>
      </c>
      <c r="AY18" s="26">
        <v>0.136521069421</v>
      </c>
      <c r="AZ18" s="26">
        <v>0.089192550477</v>
      </c>
      <c r="BA18" s="26">
        <v>0.147179033002</v>
      </c>
      <c r="BB18" s="26">
        <v>0.0919860970262</v>
      </c>
      <c r="BC18" s="26">
        <v>0.155697942048</v>
      </c>
      <c r="BD18" s="26">
        <v>0.07249740285</v>
      </c>
      <c r="BE18" s="24">
        <v>950457.0</v>
      </c>
      <c r="BF18" s="24">
        <v>0.153108</v>
      </c>
      <c r="BG18" s="24">
        <v>950457.0</v>
      </c>
      <c r="BH18" s="24">
        <v>0.160426</v>
      </c>
      <c r="BI18" s="26">
        <f t="shared" si="14"/>
        <v>-0.000003156366391</v>
      </c>
      <c r="BJ18" s="26">
        <f t="shared" si="15"/>
        <v>-0.000003156366391</v>
      </c>
      <c r="BK18" s="24">
        <v>950457.0</v>
      </c>
      <c r="BL18" s="24">
        <v>0.018696</v>
      </c>
      <c r="BM18" s="24">
        <v>950457.0</v>
      </c>
      <c r="BN18" s="24">
        <v>0.019617</v>
      </c>
      <c r="BO18" s="26">
        <f t="shared" si="16"/>
        <v>-0.000003156366391</v>
      </c>
      <c r="BP18" s="26">
        <f t="shared" si="17"/>
        <v>-0.000003156366391</v>
      </c>
    </row>
    <row r="19" ht="12.0" customHeight="1">
      <c r="A19" s="28"/>
      <c r="B19" s="4" t="s">
        <v>117</v>
      </c>
      <c r="C19" s="4">
        <v>358350.0</v>
      </c>
      <c r="D19" s="4">
        <v>1.76938</v>
      </c>
      <c r="E19" s="24">
        <v>568499.0</v>
      </c>
      <c r="F19" s="24">
        <v>1.7E-4</v>
      </c>
      <c r="H19" s="24">
        <v>361454.0</v>
      </c>
      <c r="I19" s="24">
        <v>7.75E-4</v>
      </c>
      <c r="J19" s="24">
        <v>366610.2</v>
      </c>
      <c r="K19" s="24">
        <v>0.001166</v>
      </c>
      <c r="L19" s="24">
        <v>358357.0</v>
      </c>
      <c r="M19" s="24">
        <v>0.001816</v>
      </c>
      <c r="N19" s="24">
        <v>358357.0</v>
      </c>
      <c r="O19" s="24">
        <v>0.002199</v>
      </c>
      <c r="P19" s="24">
        <v>358357.0</v>
      </c>
      <c r="Q19" s="24">
        <v>7.16E-4</v>
      </c>
      <c r="R19" s="24">
        <v>367334.3</v>
      </c>
      <c r="S19" s="24">
        <v>0.001157</v>
      </c>
      <c r="T19" s="24">
        <v>378135.0</v>
      </c>
      <c r="U19" s="24">
        <v>6.07E-4</v>
      </c>
      <c r="V19" s="24">
        <v>378517.8</v>
      </c>
      <c r="W19" s="24">
        <v>8.15E-4</v>
      </c>
      <c r="X19" s="24">
        <v>358357.0</v>
      </c>
      <c r="Y19" s="24">
        <v>0.001354</v>
      </c>
      <c r="Z19" s="24">
        <v>358357.0</v>
      </c>
      <c r="AA19" s="24">
        <v>0.001521</v>
      </c>
      <c r="AB19" s="24">
        <v>358357.0</v>
      </c>
      <c r="AC19" s="24">
        <v>7.36E-4</v>
      </c>
      <c r="AD19" s="24">
        <v>374943.7</v>
      </c>
      <c r="AE19" s="24">
        <v>0.001016</v>
      </c>
      <c r="AF19" s="26">
        <f t="shared" si="1"/>
        <v>0.008661922701</v>
      </c>
      <c r="AG19" s="26">
        <f t="shared" si="2"/>
        <v>0.02305064881</v>
      </c>
      <c r="AH19" s="26">
        <f t="shared" si="3"/>
        <v>0.00001953397516</v>
      </c>
      <c r="AI19" s="26">
        <f t="shared" si="4"/>
        <v>0.00001953397516</v>
      </c>
      <c r="AJ19" s="26">
        <f t="shared" si="5"/>
        <v>0.00001953397516</v>
      </c>
      <c r="AK19" s="26">
        <f t="shared" si="6"/>
        <v>0.02507129901</v>
      </c>
      <c r="AL19" s="26">
        <f t="shared" si="7"/>
        <v>0.05521138552</v>
      </c>
      <c r="AM19" s="26">
        <f t="shared" si="8"/>
        <v>0.0562796149</v>
      </c>
      <c r="AN19" s="26">
        <f t="shared" si="9"/>
        <v>0.00001953397516</v>
      </c>
      <c r="AO19" s="26">
        <f t="shared" si="10"/>
        <v>0.00001953397516</v>
      </c>
      <c r="AP19" s="26">
        <f t="shared" si="11"/>
        <v>0.00001953397516</v>
      </c>
      <c r="AQ19" s="26">
        <f t="shared" si="12"/>
        <v>0.04630584624</v>
      </c>
      <c r="AR19" s="24">
        <f t="shared" si="13"/>
        <v>358357</v>
      </c>
      <c r="AS19" s="26">
        <v>0.392785746204</v>
      </c>
      <c r="AT19" s="26">
        <v>0.336589254727</v>
      </c>
      <c r="AU19" s="26">
        <v>0.383967833211</v>
      </c>
      <c r="AV19" s="26">
        <v>0.357681836186</v>
      </c>
      <c r="AW19" s="26">
        <v>0.381610008628</v>
      </c>
      <c r="AX19" s="26">
        <v>0.319423514804</v>
      </c>
      <c r="AY19" s="26">
        <v>0.348871790111</v>
      </c>
      <c r="AZ19" s="26">
        <v>0.290224048034</v>
      </c>
      <c r="BA19" s="26">
        <v>0.383967833211</v>
      </c>
      <c r="BB19" s="26">
        <v>0.372043025459</v>
      </c>
      <c r="BC19" s="26">
        <v>0.397988462301</v>
      </c>
      <c r="BD19" s="26">
        <v>0.321748784762</v>
      </c>
      <c r="BE19" s="24">
        <v>358357.0</v>
      </c>
      <c r="BF19" s="24">
        <v>0.234999</v>
      </c>
      <c r="BG19" s="24">
        <v>358357.0</v>
      </c>
      <c r="BH19" s="24">
        <v>0.266894</v>
      </c>
      <c r="BI19" s="26">
        <f t="shared" si="14"/>
        <v>0.00001953397516</v>
      </c>
      <c r="BJ19" s="26">
        <f t="shared" si="15"/>
        <v>0.00001953397516</v>
      </c>
      <c r="BK19" s="24">
        <v>358357.0</v>
      </c>
      <c r="BL19" s="24">
        <v>0.031549</v>
      </c>
      <c r="BM19" s="24">
        <v>358357.0</v>
      </c>
      <c r="BN19" s="24">
        <v>0.033962</v>
      </c>
      <c r="BO19" s="26">
        <f t="shared" si="16"/>
        <v>0.00001953397516</v>
      </c>
      <c r="BP19" s="26">
        <f t="shared" si="17"/>
        <v>0.00001953397516</v>
      </c>
    </row>
    <row r="20" ht="12.0" customHeight="1">
      <c r="A20" s="28"/>
      <c r="B20" s="4" t="s">
        <v>118</v>
      </c>
      <c r="C20" s="4">
        <v>632540.0</v>
      </c>
      <c r="D20" s="4">
        <v>1.972367</v>
      </c>
      <c r="E20" s="24">
        <v>650812.4</v>
      </c>
      <c r="F20" s="24">
        <v>1.64E-4</v>
      </c>
      <c r="H20" s="24">
        <v>638618.0</v>
      </c>
      <c r="I20" s="24">
        <v>5.8E-4</v>
      </c>
      <c r="J20" s="24">
        <v>644218.3</v>
      </c>
      <c r="K20" s="24">
        <v>0.00103</v>
      </c>
      <c r="L20" s="24">
        <v>632527.0</v>
      </c>
      <c r="M20" s="24">
        <v>0.001063</v>
      </c>
      <c r="N20" s="24">
        <v>632527.0</v>
      </c>
      <c r="O20" s="24">
        <v>0.001594</v>
      </c>
      <c r="P20" s="24">
        <v>632527.0</v>
      </c>
      <c r="Q20" s="24">
        <v>4.48E-4</v>
      </c>
      <c r="R20" s="24">
        <v>640982.1</v>
      </c>
      <c r="S20" s="24">
        <v>8.67E-4</v>
      </c>
      <c r="T20" s="24">
        <v>638618.0</v>
      </c>
      <c r="U20" s="24">
        <v>4.92E-4</v>
      </c>
      <c r="V20" s="24">
        <v>644032.2</v>
      </c>
      <c r="W20" s="24">
        <v>7.75E-4</v>
      </c>
      <c r="X20" s="24">
        <v>632527.0</v>
      </c>
      <c r="Y20" s="24">
        <v>7.81E-4</v>
      </c>
      <c r="Z20" s="24">
        <v>638763.4</v>
      </c>
      <c r="AA20" s="24">
        <v>0.001186</v>
      </c>
      <c r="AB20" s="24">
        <v>632527.0</v>
      </c>
      <c r="AC20" s="24">
        <v>4.77E-4</v>
      </c>
      <c r="AD20" s="24">
        <v>640934.0</v>
      </c>
      <c r="AE20" s="24">
        <v>8.73E-4</v>
      </c>
      <c r="AF20" s="26">
        <f t="shared" si="1"/>
        <v>0.00960887849</v>
      </c>
      <c r="AG20" s="26">
        <f t="shared" si="2"/>
        <v>0.01846254782</v>
      </c>
      <c r="AH20" s="26">
        <f t="shared" si="3"/>
        <v>-0.00002055205995</v>
      </c>
      <c r="AI20" s="26">
        <f t="shared" si="4"/>
        <v>-0.00002055205995</v>
      </c>
      <c r="AJ20" s="26">
        <f t="shared" si="5"/>
        <v>-0.00002055205995</v>
      </c>
      <c r="AK20" s="26">
        <f t="shared" si="6"/>
        <v>0.01334634964</v>
      </c>
      <c r="AL20" s="26">
        <f t="shared" si="7"/>
        <v>0.00960887849</v>
      </c>
      <c r="AM20" s="26">
        <f t="shared" si="8"/>
        <v>0.01816833718</v>
      </c>
      <c r="AN20" s="26">
        <f t="shared" si="9"/>
        <v>-0.00002055205995</v>
      </c>
      <c r="AO20" s="26">
        <f t="shared" si="10"/>
        <v>0.009838745376</v>
      </c>
      <c r="AP20" s="26">
        <f t="shared" si="11"/>
        <v>-0.00002055205995</v>
      </c>
      <c r="AQ20" s="26">
        <f t="shared" si="12"/>
        <v>0.01327030702</v>
      </c>
      <c r="AR20" s="24">
        <f t="shared" si="13"/>
        <v>632527</v>
      </c>
      <c r="AS20" s="26">
        <v>0.0707141111008</v>
      </c>
      <c r="AT20" s="26">
        <v>0.025507851157</v>
      </c>
      <c r="AU20" s="26">
        <v>0.0403229232412</v>
      </c>
      <c r="AV20" s="26">
        <v>0.0295707679553</v>
      </c>
      <c r="AW20" s="26">
        <v>0.045229293681</v>
      </c>
      <c r="AX20" s="26">
        <v>0.0217152373941</v>
      </c>
      <c r="AY20" s="26">
        <v>0.0246533080824</v>
      </c>
      <c r="AZ20" s="26">
        <v>0.0139799762636</v>
      </c>
      <c r="BA20" s="26">
        <v>0.0545186846039</v>
      </c>
      <c r="BB20" s="26">
        <v>0.0292494292068</v>
      </c>
      <c r="BC20" s="26">
        <v>0.045229293681</v>
      </c>
      <c r="BD20" s="26">
        <v>0.0203446351441</v>
      </c>
      <c r="BE20" s="24">
        <v>632527.0</v>
      </c>
      <c r="BF20" s="24">
        <v>0.147388</v>
      </c>
      <c r="BG20" s="24">
        <v>632527.0</v>
      </c>
      <c r="BH20" s="24">
        <v>0.180728</v>
      </c>
      <c r="BI20" s="26">
        <f t="shared" si="14"/>
        <v>-0.00002055205995</v>
      </c>
      <c r="BJ20" s="26">
        <f t="shared" si="15"/>
        <v>-0.00002055205995</v>
      </c>
      <c r="BK20" s="24">
        <v>632527.0</v>
      </c>
      <c r="BL20" s="24">
        <v>0.03143</v>
      </c>
      <c r="BM20" s="24">
        <v>632527.0</v>
      </c>
      <c r="BN20" s="24">
        <v>0.033992</v>
      </c>
      <c r="BO20" s="26">
        <f t="shared" si="16"/>
        <v>-0.00002055205995</v>
      </c>
      <c r="BP20" s="26">
        <f t="shared" si="17"/>
        <v>-0.00002055205995</v>
      </c>
    </row>
    <row r="21" ht="12.0" customHeight="1">
      <c r="A21" s="28"/>
      <c r="B21" s="4" t="s">
        <v>119</v>
      </c>
      <c r="C21" s="4">
        <v>961180.0</v>
      </c>
      <c r="D21" s="4">
        <v>1.08564</v>
      </c>
      <c r="E21" s="24">
        <v>1255218.8</v>
      </c>
      <c r="F21" s="24">
        <v>1.49E-4</v>
      </c>
      <c r="H21" s="24">
        <v>961175.0</v>
      </c>
      <c r="I21" s="24">
        <v>2.24E-4</v>
      </c>
      <c r="J21" s="24">
        <v>979019.3</v>
      </c>
      <c r="K21" s="24">
        <v>5.18E-4</v>
      </c>
      <c r="L21" s="24">
        <v>961175.0</v>
      </c>
      <c r="M21" s="24">
        <v>4.27E-4</v>
      </c>
      <c r="N21" s="24">
        <v>961175.0</v>
      </c>
      <c r="O21" s="24">
        <v>0.001048</v>
      </c>
      <c r="P21" s="24">
        <v>961175.0</v>
      </c>
      <c r="Q21" s="24">
        <v>3.32E-4</v>
      </c>
      <c r="R21" s="24">
        <v>983492.5</v>
      </c>
      <c r="S21" s="24">
        <v>7.03E-4</v>
      </c>
      <c r="T21" s="24">
        <v>961175.0</v>
      </c>
      <c r="U21" s="24">
        <v>2.68E-4</v>
      </c>
      <c r="V21" s="24">
        <v>971105.9</v>
      </c>
      <c r="W21" s="24">
        <v>3.83E-4</v>
      </c>
      <c r="X21" s="24">
        <v>961175.0</v>
      </c>
      <c r="Y21" s="24">
        <v>3.8E-4</v>
      </c>
      <c r="Z21" s="24">
        <v>970280.6</v>
      </c>
      <c r="AA21" s="24">
        <v>6.81E-4</v>
      </c>
      <c r="AB21" s="24">
        <v>961175.0</v>
      </c>
      <c r="AC21" s="24">
        <v>4.29E-4</v>
      </c>
      <c r="AD21" s="24">
        <v>1005745.2</v>
      </c>
      <c r="AE21" s="24">
        <v>6.74E-4</v>
      </c>
      <c r="AF21" s="26">
        <f t="shared" si="1"/>
        <v>-0.000005201939283</v>
      </c>
      <c r="AG21" s="26">
        <f t="shared" si="2"/>
        <v>0.01855979109</v>
      </c>
      <c r="AH21" s="26">
        <f t="shared" si="3"/>
        <v>-0.000005201939283</v>
      </c>
      <c r="AI21" s="26">
        <f t="shared" si="4"/>
        <v>-0.000005201939283</v>
      </c>
      <c r="AJ21" s="26">
        <f t="shared" si="5"/>
        <v>-0.000005201939283</v>
      </c>
      <c r="AK21" s="26">
        <f t="shared" si="6"/>
        <v>0.02321365405</v>
      </c>
      <c r="AL21" s="26">
        <f t="shared" si="7"/>
        <v>-0.000005201939283</v>
      </c>
      <c r="AM21" s="26">
        <f t="shared" si="8"/>
        <v>0.01032678583</v>
      </c>
      <c r="AN21" s="26">
        <f t="shared" si="9"/>
        <v>-0.000005201939283</v>
      </c>
      <c r="AO21" s="26">
        <f t="shared" si="10"/>
        <v>0.009468153728</v>
      </c>
      <c r="AP21" s="26">
        <f t="shared" si="11"/>
        <v>-0.000005201939283</v>
      </c>
      <c r="AQ21" s="26">
        <f t="shared" si="12"/>
        <v>0.04636509291</v>
      </c>
      <c r="AR21" s="24">
        <f t="shared" si="13"/>
        <v>961175</v>
      </c>
      <c r="AS21" s="26">
        <v>0.253206510921</v>
      </c>
      <c r="AT21" s="26">
        <v>0.149645721548</v>
      </c>
      <c r="AU21" s="26">
        <v>0.252062678342</v>
      </c>
      <c r="AV21" s="26">
        <v>0.154365765511</v>
      </c>
      <c r="AW21" s="26">
        <v>0.253206510921</v>
      </c>
      <c r="AX21" s="26">
        <v>0.161633104941</v>
      </c>
      <c r="AY21" s="26">
        <v>0.239488896661</v>
      </c>
      <c r="AZ21" s="26">
        <v>0.11979976286</v>
      </c>
      <c r="BA21" s="26">
        <v>0.229249043553</v>
      </c>
      <c r="BB21" s="26">
        <v>0.13193847036</v>
      </c>
      <c r="BC21" s="26">
        <v>0.253206510921</v>
      </c>
      <c r="BD21" s="26">
        <v>0.155875411613</v>
      </c>
      <c r="BE21" s="24">
        <v>961175.0</v>
      </c>
      <c r="BF21" s="24">
        <v>0.057493</v>
      </c>
      <c r="BG21" s="24">
        <v>961175.0</v>
      </c>
      <c r="BH21" s="24">
        <v>0.106978</v>
      </c>
      <c r="BI21" s="26">
        <f t="shared" si="14"/>
        <v>-0.000005201939283</v>
      </c>
      <c r="BJ21" s="26">
        <f t="shared" si="15"/>
        <v>-0.000005201939283</v>
      </c>
      <c r="BK21" s="24">
        <v>961175.0</v>
      </c>
      <c r="BL21" s="24">
        <v>0.023065</v>
      </c>
      <c r="BM21" s="24">
        <v>961175.0</v>
      </c>
      <c r="BN21" s="24">
        <v>0.024909</v>
      </c>
      <c r="BO21" s="26">
        <f t="shared" si="16"/>
        <v>-0.000005201939283</v>
      </c>
      <c r="BP21" s="26">
        <f t="shared" si="17"/>
        <v>-0.000005201939283</v>
      </c>
    </row>
    <row r="22" ht="12.0" customHeight="1">
      <c r="A22" s="28"/>
      <c r="B22" s="4" t="s">
        <v>120</v>
      </c>
      <c r="C22" s="4">
        <v>513470.0</v>
      </c>
      <c r="D22" s="4">
        <v>1.831176</v>
      </c>
      <c r="E22" s="24">
        <v>753503.2</v>
      </c>
      <c r="F22" s="24">
        <v>1.88E-4</v>
      </c>
      <c r="H22" s="24">
        <v>514049.0</v>
      </c>
      <c r="I22" s="24">
        <v>5.83E-4</v>
      </c>
      <c r="J22" s="24">
        <v>524869.8</v>
      </c>
      <c r="K22" s="24">
        <v>9.89E-4</v>
      </c>
      <c r="L22" s="24">
        <v>513475.0</v>
      </c>
      <c r="M22" s="24">
        <v>0.001504</v>
      </c>
      <c r="N22" s="24">
        <v>514275.0</v>
      </c>
      <c r="O22" s="24">
        <v>0.001783</v>
      </c>
      <c r="P22" s="24">
        <v>513475.0</v>
      </c>
      <c r="Q22" s="24">
        <v>8.23E-4</v>
      </c>
      <c r="R22" s="24">
        <v>520165.1</v>
      </c>
      <c r="S22" s="24">
        <v>0.001075</v>
      </c>
      <c r="T22" s="24">
        <v>514049.0</v>
      </c>
      <c r="U22" s="24">
        <v>5.4E-4</v>
      </c>
      <c r="V22" s="24">
        <v>520425.8</v>
      </c>
      <c r="W22" s="24">
        <v>7.72E-4</v>
      </c>
      <c r="X22" s="24">
        <v>513475.0</v>
      </c>
      <c r="Y22" s="24">
        <v>9.31E-4</v>
      </c>
      <c r="Z22" s="24">
        <v>513518.2</v>
      </c>
      <c r="AA22" s="24">
        <v>0.001152</v>
      </c>
      <c r="AB22" s="24">
        <v>513619.0</v>
      </c>
      <c r="AC22" s="24">
        <v>8.26E-4</v>
      </c>
      <c r="AD22" s="24">
        <v>532881.6</v>
      </c>
      <c r="AE22" s="24">
        <v>0.001005</v>
      </c>
      <c r="AF22" s="26">
        <f t="shared" si="1"/>
        <v>0.001127621867</v>
      </c>
      <c r="AG22" s="26">
        <f t="shared" si="2"/>
        <v>0.02220149181</v>
      </c>
      <c r="AH22" s="26">
        <f t="shared" si="3"/>
        <v>0.000009737667244</v>
      </c>
      <c r="AI22" s="26">
        <f t="shared" si="4"/>
        <v>0.001567764426</v>
      </c>
      <c r="AJ22" s="26">
        <f t="shared" si="5"/>
        <v>0.000009737667244</v>
      </c>
      <c r="AK22" s="26">
        <f t="shared" si="6"/>
        <v>0.01303893119</v>
      </c>
      <c r="AL22" s="26">
        <f t="shared" si="7"/>
        <v>0.001127621867</v>
      </c>
      <c r="AM22" s="26">
        <f t="shared" si="8"/>
        <v>0.01354665316</v>
      </c>
      <c r="AN22" s="26">
        <f t="shared" si="9"/>
        <v>0.000009737667244</v>
      </c>
      <c r="AO22" s="26">
        <f t="shared" si="10"/>
        <v>0.00009387111224</v>
      </c>
      <c r="AP22" s="26">
        <f t="shared" si="11"/>
        <v>0.0002901824839</v>
      </c>
      <c r="AQ22" s="26">
        <f t="shared" si="12"/>
        <v>0.0378047403</v>
      </c>
      <c r="AR22" s="24">
        <f t="shared" si="13"/>
        <v>513475</v>
      </c>
      <c r="AS22" s="26">
        <v>0.393901628056</v>
      </c>
      <c r="AT22" s="26">
        <v>0.164009857014</v>
      </c>
      <c r="AU22" s="26">
        <v>0.367355172351</v>
      </c>
      <c r="AV22" s="26">
        <v>0.192458442429</v>
      </c>
      <c r="AW22" s="26">
        <v>0.372245416924</v>
      </c>
      <c r="AX22" s="26">
        <v>0.21931179364</v>
      </c>
      <c r="AY22" s="26">
        <v>0.393901628056</v>
      </c>
      <c r="AZ22" s="26">
        <v>0.219397040436</v>
      </c>
      <c r="BA22" s="26">
        <v>0.329332643694</v>
      </c>
      <c r="BB22" s="26">
        <v>0.197389230204</v>
      </c>
      <c r="BC22" s="26">
        <v>0.386281230711</v>
      </c>
      <c r="BD22" s="26">
        <v>0.175104263169</v>
      </c>
      <c r="BE22" s="24">
        <v>513475.0</v>
      </c>
      <c r="BF22" s="24">
        <v>0.214617</v>
      </c>
      <c r="BG22" s="24">
        <v>513475.0</v>
      </c>
      <c r="BH22" s="24">
        <v>0.226312</v>
      </c>
      <c r="BI22" s="26">
        <f t="shared" si="14"/>
        <v>0.000009737667244</v>
      </c>
      <c r="BJ22" s="26">
        <f t="shared" si="15"/>
        <v>0.000009737667244</v>
      </c>
      <c r="BK22" s="24">
        <v>513475.0</v>
      </c>
      <c r="BL22" s="24">
        <v>0.026247</v>
      </c>
      <c r="BM22" s="24">
        <v>513475.0</v>
      </c>
      <c r="BN22" s="24">
        <v>0.027391</v>
      </c>
      <c r="BO22" s="26">
        <f t="shared" si="16"/>
        <v>0.000009737667244</v>
      </c>
      <c r="BP22" s="26">
        <f t="shared" si="17"/>
        <v>0.000009737667244</v>
      </c>
    </row>
    <row r="23" ht="12.0" customHeight="1">
      <c r="A23" s="28"/>
      <c r="B23" s="4" t="s">
        <v>121</v>
      </c>
      <c r="C23" s="4">
        <v>793580.0</v>
      </c>
      <c r="D23" s="4">
        <v>1.216231</v>
      </c>
      <c r="E23" s="24">
        <v>923979.6</v>
      </c>
      <c r="F23" s="24">
        <v>1.33E-4</v>
      </c>
      <c r="H23" s="24">
        <v>797137.0</v>
      </c>
      <c r="I23" s="24">
        <v>3.81E-4</v>
      </c>
      <c r="J23" s="24">
        <v>807805.0</v>
      </c>
      <c r="K23" s="24">
        <v>5.46E-4</v>
      </c>
      <c r="L23" s="24">
        <v>793571.0</v>
      </c>
      <c r="M23" s="24">
        <v>9.53E-4</v>
      </c>
      <c r="N23" s="24">
        <v>793571.0</v>
      </c>
      <c r="O23" s="24">
        <v>0.001512</v>
      </c>
      <c r="P23" s="24">
        <v>793571.0</v>
      </c>
      <c r="Q23" s="24">
        <v>4.62E-4</v>
      </c>
      <c r="R23" s="24">
        <v>804815.4</v>
      </c>
      <c r="S23" s="24">
        <v>7.64E-4</v>
      </c>
      <c r="T23" s="24">
        <v>793571.0</v>
      </c>
      <c r="U23" s="24">
        <v>2.96E-4</v>
      </c>
      <c r="V23" s="24">
        <v>804400.4</v>
      </c>
      <c r="W23" s="24">
        <v>4.85E-4</v>
      </c>
      <c r="X23" s="24">
        <v>793571.0</v>
      </c>
      <c r="Y23" s="24">
        <v>7.2E-4</v>
      </c>
      <c r="Z23" s="24">
        <v>793571.0</v>
      </c>
      <c r="AA23" s="24">
        <v>9.68E-4</v>
      </c>
      <c r="AB23" s="24">
        <v>793571.0</v>
      </c>
      <c r="AC23" s="24">
        <v>4.71E-4</v>
      </c>
      <c r="AD23" s="24">
        <v>805109.2</v>
      </c>
      <c r="AE23" s="24">
        <v>6.29E-4</v>
      </c>
      <c r="AF23" s="26">
        <f t="shared" si="1"/>
        <v>0.004482219814</v>
      </c>
      <c r="AG23" s="26">
        <f t="shared" si="2"/>
        <v>0.01792509892</v>
      </c>
      <c r="AH23" s="26">
        <f t="shared" si="3"/>
        <v>-0.00001134101162</v>
      </c>
      <c r="AI23" s="26">
        <f t="shared" si="4"/>
        <v>-0.00001134101162</v>
      </c>
      <c r="AJ23" s="26">
        <f t="shared" si="5"/>
        <v>-0.00001134101162</v>
      </c>
      <c r="AK23" s="26">
        <f t="shared" si="6"/>
        <v>0.01415786688</v>
      </c>
      <c r="AL23" s="26">
        <f t="shared" si="7"/>
        <v>-0.00001134101162</v>
      </c>
      <c r="AM23" s="26">
        <f t="shared" si="8"/>
        <v>0.01363492023</v>
      </c>
      <c r="AN23" s="26">
        <f t="shared" si="9"/>
        <v>-0.00001134101162</v>
      </c>
      <c r="AO23" s="26">
        <f t="shared" si="10"/>
        <v>-0.00001134101162</v>
      </c>
      <c r="AP23" s="26">
        <f t="shared" si="11"/>
        <v>-0.00001134101162</v>
      </c>
      <c r="AQ23" s="26">
        <f t="shared" si="12"/>
        <v>0.01452808791</v>
      </c>
      <c r="AR23" s="24">
        <f t="shared" si="13"/>
        <v>793571</v>
      </c>
      <c r="AS23" s="26">
        <v>0.134330664359</v>
      </c>
      <c r="AT23" s="26">
        <v>0.101907027006</v>
      </c>
      <c r="AU23" s="26">
        <v>0.153257825129</v>
      </c>
      <c r="AV23" s="26">
        <v>0.129082763241</v>
      </c>
      <c r="AW23" s="26">
        <v>0.137795997178</v>
      </c>
      <c r="AX23" s="26">
        <v>0.107274377469</v>
      </c>
      <c r="AY23" s="26">
        <v>0.150570415946</v>
      </c>
      <c r="AZ23" s="26">
        <v>0.11094306523</v>
      </c>
      <c r="BA23" s="26">
        <v>0.154370347322</v>
      </c>
      <c r="BB23" s="26">
        <v>0.130887420719</v>
      </c>
      <c r="BC23" s="26">
        <v>0.137795997178</v>
      </c>
      <c r="BD23" s="26">
        <v>0.103018668047</v>
      </c>
      <c r="BE23" s="24">
        <v>793571.0</v>
      </c>
      <c r="BF23" s="24">
        <v>0.196783</v>
      </c>
      <c r="BG23" s="24">
        <v>793571.0</v>
      </c>
      <c r="BH23" s="24">
        <v>0.201506</v>
      </c>
      <c r="BI23" s="26">
        <f t="shared" si="14"/>
        <v>-0.00001134101162</v>
      </c>
      <c r="BJ23" s="26">
        <f t="shared" si="15"/>
        <v>-0.00001134101162</v>
      </c>
      <c r="BK23" s="24">
        <v>793571.0</v>
      </c>
      <c r="BL23" s="24">
        <v>0.022765</v>
      </c>
      <c r="BM23" s="24">
        <v>793571.0</v>
      </c>
      <c r="BN23" s="24">
        <v>0.025457</v>
      </c>
      <c r="BO23" s="26">
        <f t="shared" si="16"/>
        <v>-0.00001134101162</v>
      </c>
      <c r="BP23" s="26">
        <f t="shared" si="17"/>
        <v>-0.00001134101162</v>
      </c>
    </row>
    <row r="24" ht="12.0" customHeight="1">
      <c r="A24" s="28"/>
      <c r="B24" s="4" t="s">
        <v>122</v>
      </c>
      <c r="C24" s="4">
        <v>818130.0</v>
      </c>
      <c r="D24" s="4">
        <v>0.804293</v>
      </c>
      <c r="E24" s="24">
        <v>957115.8</v>
      </c>
      <c r="F24" s="24">
        <v>1.23E-4</v>
      </c>
      <c r="H24" s="24">
        <v>818118.0</v>
      </c>
      <c r="I24" s="24">
        <v>2.05E-4</v>
      </c>
      <c r="J24" s="24">
        <v>818278.4</v>
      </c>
      <c r="K24" s="24">
        <v>3.69E-4</v>
      </c>
      <c r="L24" s="24">
        <v>818118.0</v>
      </c>
      <c r="M24" s="24">
        <v>3.36E-4</v>
      </c>
      <c r="N24" s="24">
        <v>818118.0</v>
      </c>
      <c r="O24" s="24">
        <v>8.08E-4</v>
      </c>
      <c r="P24" s="24">
        <v>818118.0</v>
      </c>
      <c r="Q24" s="24">
        <v>2.55E-4</v>
      </c>
      <c r="R24" s="24">
        <v>824696.5</v>
      </c>
      <c r="S24" s="24">
        <v>4.41E-4</v>
      </c>
      <c r="T24" s="24">
        <v>818118.0</v>
      </c>
      <c r="U24" s="24">
        <v>2.34E-4</v>
      </c>
      <c r="V24" s="24">
        <v>833909.4</v>
      </c>
      <c r="W24" s="24">
        <v>3.3E-4</v>
      </c>
      <c r="X24" s="24">
        <v>818118.0</v>
      </c>
      <c r="Y24" s="24">
        <v>3.94E-4</v>
      </c>
      <c r="Z24" s="24">
        <v>850164.4</v>
      </c>
      <c r="AA24" s="24">
        <v>5.71E-4</v>
      </c>
      <c r="AB24" s="24">
        <v>818118.0</v>
      </c>
      <c r="AC24" s="24">
        <v>2.79E-4</v>
      </c>
      <c r="AD24" s="24">
        <v>844980.1</v>
      </c>
      <c r="AE24" s="24">
        <v>4.02E-4</v>
      </c>
      <c r="AF24" s="26">
        <f t="shared" si="1"/>
        <v>-0.00001466759561</v>
      </c>
      <c r="AG24" s="26">
        <f t="shared" si="2"/>
        <v>0.0001813892658</v>
      </c>
      <c r="AH24" s="26">
        <f t="shared" si="3"/>
        <v>-0.00001466759561</v>
      </c>
      <c r="AI24" s="26">
        <f t="shared" si="4"/>
        <v>-0.00001466759561</v>
      </c>
      <c r="AJ24" s="26">
        <f t="shared" si="5"/>
        <v>-0.00001466759561</v>
      </c>
      <c r="AK24" s="26">
        <f t="shared" si="6"/>
        <v>0.00802623055</v>
      </c>
      <c r="AL24" s="26">
        <f t="shared" si="7"/>
        <v>-0.00001466759561</v>
      </c>
      <c r="AM24" s="26">
        <f t="shared" si="8"/>
        <v>0.01928715485</v>
      </c>
      <c r="AN24" s="26">
        <f t="shared" si="9"/>
        <v>-0.00001466759561</v>
      </c>
      <c r="AO24" s="26">
        <f t="shared" si="10"/>
        <v>0.03915563541</v>
      </c>
      <c r="AP24" s="26">
        <f t="shared" si="11"/>
        <v>-0.00001466759561</v>
      </c>
      <c r="AQ24" s="26">
        <f t="shared" si="12"/>
        <v>0.03281886742</v>
      </c>
      <c r="AR24" s="24">
        <f t="shared" si="13"/>
        <v>818118</v>
      </c>
      <c r="AS24" s="26">
        <v>0.174684527081</v>
      </c>
      <c r="AT24" s="26">
        <v>0.090610215119</v>
      </c>
      <c r="AU24" s="26">
        <v>0.198119282646</v>
      </c>
      <c r="AV24" s="26">
        <v>0.0864764528518</v>
      </c>
      <c r="AW24" s="26">
        <v>0.175088856735</v>
      </c>
      <c r="AX24" s="26">
        <v>0.079869822712</v>
      </c>
      <c r="AY24" s="26">
        <v>0.172121310248</v>
      </c>
      <c r="AZ24" s="26">
        <v>0.0729824181259</v>
      </c>
      <c r="BA24" s="26">
        <v>0.198119282646</v>
      </c>
      <c r="BB24" s="26">
        <v>0.0767841279069</v>
      </c>
      <c r="BC24" s="26">
        <v>0.143667869314</v>
      </c>
      <c r="BD24" s="26">
        <v>0.0511902027228</v>
      </c>
      <c r="BE24" s="24">
        <v>818118.0</v>
      </c>
      <c r="BF24" s="24">
        <v>0.123574</v>
      </c>
      <c r="BG24" s="24">
        <v>818118.0</v>
      </c>
      <c r="BH24" s="24">
        <v>0.130236</v>
      </c>
      <c r="BI24" s="26">
        <f t="shared" si="14"/>
        <v>-0.00001466759561</v>
      </c>
      <c r="BJ24" s="26">
        <f t="shared" si="15"/>
        <v>-0.00001466759561</v>
      </c>
      <c r="BK24" s="24">
        <v>818118.0</v>
      </c>
      <c r="BL24" s="24">
        <v>0.019464</v>
      </c>
      <c r="BM24" s="24">
        <v>818118.0</v>
      </c>
      <c r="BN24" s="24">
        <v>0.021159</v>
      </c>
      <c r="BO24" s="26">
        <f t="shared" si="16"/>
        <v>-0.00001466759561</v>
      </c>
      <c r="BP24" s="26">
        <f t="shared" si="17"/>
        <v>-0.00001466759561</v>
      </c>
    </row>
    <row r="25" ht="12.0" customHeight="1">
      <c r="A25" s="28"/>
      <c r="B25" s="4" t="s">
        <v>123</v>
      </c>
      <c r="C25" s="4">
        <v>712280.0</v>
      </c>
      <c r="D25" s="4">
        <v>0.771735</v>
      </c>
      <c r="E25" s="24">
        <v>829718.0</v>
      </c>
      <c r="F25" s="24">
        <v>1.39E-4</v>
      </c>
      <c r="H25" s="24">
        <v>712292.0</v>
      </c>
      <c r="I25" s="24">
        <v>5.17E-4</v>
      </c>
      <c r="J25" s="24">
        <v>725728.7</v>
      </c>
      <c r="K25" s="24">
        <v>6.24E-4</v>
      </c>
      <c r="L25" s="24">
        <v>712292.0</v>
      </c>
      <c r="M25" s="24">
        <v>6.75E-4</v>
      </c>
      <c r="N25" s="24">
        <v>713032.0</v>
      </c>
      <c r="O25" s="24">
        <v>0.001024</v>
      </c>
      <c r="P25" s="24">
        <v>750059.0</v>
      </c>
      <c r="Q25" s="24">
        <v>3.54E-4</v>
      </c>
      <c r="R25" s="24">
        <v>789182.0</v>
      </c>
      <c r="S25" s="24">
        <v>5.06E-4</v>
      </c>
      <c r="T25" s="24">
        <v>714142.0</v>
      </c>
      <c r="U25" s="24">
        <v>4.06E-4</v>
      </c>
      <c r="V25" s="24">
        <v>741478.7</v>
      </c>
      <c r="W25" s="24">
        <v>5.0E-4</v>
      </c>
      <c r="X25" s="24">
        <v>712292.0</v>
      </c>
      <c r="Y25" s="24">
        <v>5.41E-4</v>
      </c>
      <c r="Z25" s="24">
        <v>731874.0</v>
      </c>
      <c r="AA25" s="24">
        <v>8.04E-4</v>
      </c>
      <c r="AB25" s="24">
        <v>712292.0</v>
      </c>
      <c r="AC25" s="24">
        <v>3.47E-4</v>
      </c>
      <c r="AD25" s="24">
        <v>792763.6</v>
      </c>
      <c r="AE25" s="24">
        <v>5.78E-4</v>
      </c>
      <c r="AF25" s="26">
        <f t="shared" si="1"/>
        <v>0.00001684730724</v>
      </c>
      <c r="AG25" s="26">
        <f t="shared" si="2"/>
        <v>0.01888119841</v>
      </c>
      <c r="AH25" s="26">
        <f t="shared" si="3"/>
        <v>0.00001684730724</v>
      </c>
      <c r="AI25" s="26">
        <f t="shared" si="4"/>
        <v>0.001055764587</v>
      </c>
      <c r="AJ25" s="26">
        <f t="shared" si="5"/>
        <v>0.05303953501</v>
      </c>
      <c r="AK25" s="26">
        <f t="shared" si="6"/>
        <v>0.1079659684</v>
      </c>
      <c r="AL25" s="26">
        <f t="shared" si="7"/>
        <v>0.002614140507</v>
      </c>
      <c r="AM25" s="26">
        <f t="shared" si="8"/>
        <v>0.04099328916</v>
      </c>
      <c r="AN25" s="26">
        <f t="shared" si="9"/>
        <v>0.00001684730724</v>
      </c>
      <c r="AO25" s="26">
        <f t="shared" si="10"/>
        <v>0.02750884484</v>
      </c>
      <c r="AP25" s="26">
        <f t="shared" si="11"/>
        <v>0.00001684730724</v>
      </c>
      <c r="AQ25" s="26">
        <f t="shared" si="12"/>
        <v>0.1129943281</v>
      </c>
      <c r="AR25" s="24">
        <f t="shared" si="13"/>
        <v>712292</v>
      </c>
      <c r="AS25" s="26">
        <v>0.271754060897</v>
      </c>
      <c r="AT25" s="26">
        <v>0.144626796892</v>
      </c>
      <c r="AU25" s="26">
        <v>0.194488579884</v>
      </c>
      <c r="AV25" s="26">
        <v>0.14335786636</v>
      </c>
      <c r="AW25" s="26">
        <v>0.151778918954</v>
      </c>
      <c r="AX25" s="26">
        <v>0.0808017522923</v>
      </c>
      <c r="AY25" s="26">
        <v>0.266550860007</v>
      </c>
      <c r="AZ25" s="26">
        <v>0.140149639564</v>
      </c>
      <c r="BA25" s="26">
        <v>0.260030857002</v>
      </c>
      <c r="BB25" s="26">
        <v>0.13346913794</v>
      </c>
      <c r="BC25" s="26">
        <v>0.20839644858</v>
      </c>
      <c r="BD25" s="26">
        <v>0.09350957476</v>
      </c>
      <c r="BE25" s="24">
        <v>712292.0</v>
      </c>
      <c r="BF25" s="24">
        <v>0.133208</v>
      </c>
      <c r="BG25" s="24">
        <v>712847.0</v>
      </c>
      <c r="BH25" s="24">
        <v>0.154291</v>
      </c>
      <c r="BI25" s="26">
        <f t="shared" si="14"/>
        <v>0.00001684730724</v>
      </c>
      <c r="BJ25" s="26">
        <f t="shared" si="15"/>
        <v>0.000796035267</v>
      </c>
      <c r="BK25" s="24">
        <v>712292.0</v>
      </c>
      <c r="BL25" s="24">
        <v>0.021069</v>
      </c>
      <c r="BM25" s="24">
        <v>712292.0</v>
      </c>
      <c r="BN25" s="24">
        <v>0.022371</v>
      </c>
      <c r="BO25" s="26">
        <f t="shared" si="16"/>
        <v>0.00001684730724</v>
      </c>
      <c r="BP25" s="26">
        <f t="shared" si="17"/>
        <v>0.00001684730724</v>
      </c>
    </row>
    <row r="26" ht="12.0" customHeight="1">
      <c r="A26" s="28"/>
      <c r="B26" s="4" t="s">
        <v>124</v>
      </c>
      <c r="C26" s="4">
        <v>731980.0</v>
      </c>
      <c r="D26" s="4">
        <v>0.514502</v>
      </c>
      <c r="E26" s="24">
        <v>974047.2</v>
      </c>
      <c r="F26" s="24">
        <v>1.28E-4</v>
      </c>
      <c r="H26" s="24">
        <v>762060.0</v>
      </c>
      <c r="I26" s="24">
        <v>3.34E-4</v>
      </c>
      <c r="J26" s="24">
        <v>829281.5</v>
      </c>
      <c r="K26" s="24">
        <v>3.63E-4</v>
      </c>
      <c r="L26" s="24">
        <v>731989.0</v>
      </c>
      <c r="M26" s="24">
        <v>5.72E-4</v>
      </c>
      <c r="N26" s="24">
        <v>731989.0</v>
      </c>
      <c r="O26" s="24">
        <v>9.28E-4</v>
      </c>
      <c r="P26" s="24">
        <v>733861.0</v>
      </c>
      <c r="Q26" s="24">
        <v>2.66E-4</v>
      </c>
      <c r="R26" s="24">
        <v>822531.2</v>
      </c>
      <c r="S26" s="24">
        <v>5.62E-4</v>
      </c>
      <c r="T26" s="24">
        <v>733861.0</v>
      </c>
      <c r="U26" s="24">
        <v>2.56E-4</v>
      </c>
      <c r="V26" s="24">
        <v>778942.4</v>
      </c>
      <c r="W26" s="24">
        <v>4.35E-4</v>
      </c>
      <c r="X26" s="24">
        <v>731989.0</v>
      </c>
      <c r="Y26" s="24">
        <v>4.81E-4</v>
      </c>
      <c r="Z26" s="24">
        <v>731989.0</v>
      </c>
      <c r="AA26" s="24">
        <v>7.19E-4</v>
      </c>
      <c r="AB26" s="24">
        <v>733861.0</v>
      </c>
      <c r="AC26" s="24">
        <v>2.75E-4</v>
      </c>
      <c r="AD26" s="24">
        <v>826036.8</v>
      </c>
      <c r="AE26" s="24">
        <v>4.12E-4</v>
      </c>
      <c r="AF26" s="26">
        <f t="shared" si="1"/>
        <v>0.04109401896</v>
      </c>
      <c r="AG26" s="26">
        <f t="shared" si="2"/>
        <v>0.1329291784</v>
      </c>
      <c r="AH26" s="26">
        <f t="shared" si="3"/>
        <v>0.00001229541791</v>
      </c>
      <c r="AI26" s="26">
        <f t="shared" si="4"/>
        <v>0.00001229541791</v>
      </c>
      <c r="AJ26" s="26">
        <f t="shared" si="5"/>
        <v>0.002569742343</v>
      </c>
      <c r="AK26" s="26">
        <f t="shared" si="6"/>
        <v>0.1237072051</v>
      </c>
      <c r="AL26" s="26">
        <f t="shared" si="7"/>
        <v>0.002569742343</v>
      </c>
      <c r="AM26" s="26">
        <f t="shared" si="8"/>
        <v>0.0641580371</v>
      </c>
      <c r="AN26" s="26">
        <f t="shared" si="9"/>
        <v>0.00001229541791</v>
      </c>
      <c r="AO26" s="26">
        <f t="shared" si="10"/>
        <v>0.00001229541791</v>
      </c>
      <c r="AP26" s="26">
        <f t="shared" si="11"/>
        <v>0.002569742343</v>
      </c>
      <c r="AQ26" s="26">
        <f t="shared" si="12"/>
        <v>0.128496407</v>
      </c>
      <c r="AR26" s="24">
        <f t="shared" si="13"/>
        <v>731989</v>
      </c>
      <c r="AS26" s="26">
        <v>0.290365383966</v>
      </c>
      <c r="AT26" s="26">
        <v>0.162527429244</v>
      </c>
      <c r="AU26" s="26">
        <v>0.381745160309</v>
      </c>
      <c r="AV26" s="26">
        <v>0.236222342281</v>
      </c>
      <c r="AW26" s="26">
        <v>0.232019950333</v>
      </c>
      <c r="AX26" s="26">
        <v>0.155315582183</v>
      </c>
      <c r="AY26" s="26">
        <v>0.336987219679</v>
      </c>
      <c r="AZ26" s="26">
        <v>0.20350929652</v>
      </c>
      <c r="BA26" s="26">
        <v>0.381745160309</v>
      </c>
      <c r="BB26" s="26">
        <v>0.236545517244</v>
      </c>
      <c r="BC26" s="26">
        <v>0.245871482145</v>
      </c>
      <c r="BD26" s="26">
        <v>0.122401133806</v>
      </c>
      <c r="BE26" s="24">
        <v>731989.0</v>
      </c>
      <c r="BF26" s="24">
        <v>0.147876</v>
      </c>
      <c r="BG26" s="24">
        <v>731989.0</v>
      </c>
      <c r="BH26" s="24">
        <v>0.150875</v>
      </c>
      <c r="BI26" s="26">
        <f t="shared" si="14"/>
        <v>0.00001229541791</v>
      </c>
      <c r="BJ26" s="26">
        <f t="shared" si="15"/>
        <v>0.00001229541791</v>
      </c>
      <c r="BK26" s="24">
        <v>731989.0</v>
      </c>
      <c r="BL26" s="24">
        <v>0.02355</v>
      </c>
      <c r="BM26" s="24">
        <v>731989.0</v>
      </c>
      <c r="BN26" s="24">
        <v>0.025038</v>
      </c>
      <c r="BO26" s="26">
        <f t="shared" si="16"/>
        <v>0.00001229541791</v>
      </c>
      <c r="BP26" s="26">
        <f t="shared" si="17"/>
        <v>0.00001229541791</v>
      </c>
    </row>
    <row r="27" ht="12.0" customHeight="1">
      <c r="A27" s="28"/>
      <c r="B27" s="4" t="s">
        <v>125</v>
      </c>
      <c r="C27" s="4">
        <v>778740.0</v>
      </c>
      <c r="D27" s="4">
        <v>0.875617</v>
      </c>
      <c r="E27" s="24">
        <v>853136.5</v>
      </c>
      <c r="F27" s="24">
        <v>1.34E-4</v>
      </c>
      <c r="H27" s="24">
        <v>784922.0</v>
      </c>
      <c r="I27" s="24">
        <v>3.91E-4</v>
      </c>
      <c r="J27" s="24">
        <v>784922.0</v>
      </c>
      <c r="K27" s="24">
        <v>5.46E-4</v>
      </c>
      <c r="L27" s="24">
        <v>778746.0</v>
      </c>
      <c r="M27" s="24">
        <v>0.00102</v>
      </c>
      <c r="N27" s="24">
        <v>778746.0</v>
      </c>
      <c r="O27" s="24">
        <v>0.001178</v>
      </c>
      <c r="P27" s="24">
        <v>778746.0</v>
      </c>
      <c r="Q27" s="24">
        <v>5.11E-4</v>
      </c>
      <c r="R27" s="24">
        <v>823865.8</v>
      </c>
      <c r="S27" s="24">
        <v>7.14E-4</v>
      </c>
      <c r="T27" s="24">
        <v>784922.0</v>
      </c>
      <c r="U27" s="24">
        <v>3.54E-4</v>
      </c>
      <c r="V27" s="24">
        <v>784922.0</v>
      </c>
      <c r="W27" s="24">
        <v>4.62E-4</v>
      </c>
      <c r="X27" s="24">
        <v>778746.0</v>
      </c>
      <c r="Y27" s="24">
        <v>6.38E-4</v>
      </c>
      <c r="Z27" s="24">
        <v>778746.0</v>
      </c>
      <c r="AA27" s="24">
        <v>8.7E-4</v>
      </c>
      <c r="AB27" s="24">
        <v>784922.0</v>
      </c>
      <c r="AC27" s="24">
        <v>4.67E-4</v>
      </c>
      <c r="AD27" s="24">
        <v>824537.7</v>
      </c>
      <c r="AE27" s="24">
        <v>5.74E-4</v>
      </c>
      <c r="AF27" s="26">
        <f t="shared" si="1"/>
        <v>0.007938464699</v>
      </c>
      <c r="AG27" s="26">
        <f t="shared" si="2"/>
        <v>0.007938464699</v>
      </c>
      <c r="AH27" s="26">
        <f t="shared" si="3"/>
        <v>0.000007704753833</v>
      </c>
      <c r="AI27" s="26">
        <f t="shared" si="4"/>
        <v>0.000007704753833</v>
      </c>
      <c r="AJ27" s="26">
        <f t="shared" si="5"/>
        <v>0.000007704753833</v>
      </c>
      <c r="AK27" s="26">
        <f t="shared" si="6"/>
        <v>0.05794719675</v>
      </c>
      <c r="AL27" s="26">
        <f t="shared" si="7"/>
        <v>0.007938464699</v>
      </c>
      <c r="AM27" s="26">
        <f t="shared" si="8"/>
        <v>0.007938464699</v>
      </c>
      <c r="AN27" s="26">
        <f t="shared" si="9"/>
        <v>0.000007704753833</v>
      </c>
      <c r="AO27" s="26">
        <f t="shared" si="10"/>
        <v>0.000007704753833</v>
      </c>
      <c r="AP27" s="26">
        <f t="shared" si="11"/>
        <v>0.007938464699</v>
      </c>
      <c r="AQ27" s="26">
        <f t="shared" si="12"/>
        <v>0.05881000077</v>
      </c>
      <c r="AR27" s="24">
        <f t="shared" si="13"/>
        <v>778746</v>
      </c>
      <c r="AS27" s="26">
        <v>0.286195096355</v>
      </c>
      <c r="AT27" s="26">
        <v>0.12689374482</v>
      </c>
      <c r="AU27" s="26">
        <v>0.175616980419</v>
      </c>
      <c r="AV27" s="26">
        <v>0.137482887589</v>
      </c>
      <c r="AW27" s="26">
        <v>0.24774103805</v>
      </c>
      <c r="AX27" s="26">
        <v>0.121476876583</v>
      </c>
      <c r="AY27" s="26">
        <v>0.169079046961</v>
      </c>
      <c r="AZ27" s="26">
        <v>0.148052183656</v>
      </c>
      <c r="BA27" s="26">
        <v>0.24774103805</v>
      </c>
      <c r="BB27" s="26">
        <v>0.154505450421</v>
      </c>
      <c r="BC27" s="26">
        <v>0.241775098772</v>
      </c>
      <c r="BD27" s="26">
        <v>0.157172345315</v>
      </c>
      <c r="BE27" s="24">
        <v>778746.0</v>
      </c>
      <c r="BF27" s="24">
        <v>0.14452</v>
      </c>
      <c r="BG27" s="24">
        <v>778746.0</v>
      </c>
      <c r="BH27" s="24">
        <v>0.14888</v>
      </c>
      <c r="BI27" s="26">
        <f t="shared" si="14"/>
        <v>0.000007704753833</v>
      </c>
      <c r="BJ27" s="26">
        <f t="shared" si="15"/>
        <v>0.000007704753833</v>
      </c>
      <c r="BK27" s="24">
        <v>778746.0</v>
      </c>
      <c r="BL27" s="24">
        <v>0.020582</v>
      </c>
      <c r="BM27" s="24">
        <v>778746.0</v>
      </c>
      <c r="BN27" s="24">
        <v>0.02284</v>
      </c>
      <c r="BO27" s="26">
        <f t="shared" si="16"/>
        <v>0.000007704753833</v>
      </c>
      <c r="BP27" s="26">
        <f t="shared" si="17"/>
        <v>0.000007704753833</v>
      </c>
    </row>
    <row r="28" ht="12.0" customHeight="1">
      <c r="A28" s="28"/>
      <c r="B28" s="4" t="s">
        <v>126</v>
      </c>
      <c r="C28" s="4">
        <v>884400.0</v>
      </c>
      <c r="D28" s="4">
        <v>0.442981</v>
      </c>
      <c r="E28" s="24">
        <v>923101.5</v>
      </c>
      <c r="F28" s="24">
        <v>1.26E-4</v>
      </c>
      <c r="H28" s="24">
        <v>884405.0</v>
      </c>
      <c r="I28" s="24">
        <v>2.14E-4</v>
      </c>
      <c r="J28" s="24">
        <v>907622.9</v>
      </c>
      <c r="K28" s="24">
        <v>3.0E-4</v>
      </c>
      <c r="L28" s="24">
        <v>884405.0</v>
      </c>
      <c r="M28" s="24">
        <v>6.16E-4</v>
      </c>
      <c r="N28" s="24">
        <v>884405.0</v>
      </c>
      <c r="O28" s="24">
        <v>7.0E-4</v>
      </c>
      <c r="P28" s="24">
        <v>884405.0</v>
      </c>
      <c r="Q28" s="24">
        <v>2.72E-4</v>
      </c>
      <c r="R28" s="24">
        <v>948305.9</v>
      </c>
      <c r="S28" s="24">
        <v>3.8E-4</v>
      </c>
      <c r="T28" s="24">
        <v>884405.0</v>
      </c>
      <c r="U28" s="24">
        <v>2.38E-4</v>
      </c>
      <c r="V28" s="24">
        <v>957312.3</v>
      </c>
      <c r="W28" s="24">
        <v>3.1E-4</v>
      </c>
      <c r="X28" s="24">
        <v>884405.0</v>
      </c>
      <c r="Y28" s="24">
        <v>3.94E-4</v>
      </c>
      <c r="Z28" s="24">
        <v>884405.0</v>
      </c>
      <c r="AA28" s="24">
        <v>5.38E-4</v>
      </c>
      <c r="AB28" s="24">
        <v>884405.0</v>
      </c>
      <c r="AC28" s="24">
        <v>2.92E-4</v>
      </c>
      <c r="AD28" s="24">
        <v>933477.1</v>
      </c>
      <c r="AE28" s="24">
        <v>3.36E-4</v>
      </c>
      <c r="AF28" s="26">
        <f t="shared" si="1"/>
        <v>0.00000565355043</v>
      </c>
      <c r="AG28" s="26">
        <f t="shared" si="2"/>
        <v>0.02625836725</v>
      </c>
      <c r="AH28" s="26">
        <f t="shared" si="3"/>
        <v>0.00000565355043</v>
      </c>
      <c r="AI28" s="26">
        <f t="shared" si="4"/>
        <v>0.00000565355043</v>
      </c>
      <c r="AJ28" s="26">
        <f t="shared" si="5"/>
        <v>0.00000565355043</v>
      </c>
      <c r="AK28" s="26">
        <f t="shared" si="6"/>
        <v>0.07225904568</v>
      </c>
      <c r="AL28" s="26">
        <f t="shared" si="7"/>
        <v>0.00000565355043</v>
      </c>
      <c r="AM28" s="26">
        <f t="shared" si="8"/>
        <v>0.082442673</v>
      </c>
      <c r="AN28" s="26">
        <f t="shared" si="9"/>
        <v>0.00000565355043</v>
      </c>
      <c r="AO28" s="26">
        <f t="shared" si="10"/>
        <v>0.00000565355043</v>
      </c>
      <c r="AP28" s="26">
        <f t="shared" si="11"/>
        <v>0.00000565355043</v>
      </c>
      <c r="AQ28" s="26">
        <f t="shared" si="12"/>
        <v>0.05549197196</v>
      </c>
      <c r="AR28" s="24">
        <f t="shared" si="13"/>
        <v>884405</v>
      </c>
      <c r="AS28" s="26">
        <v>0.264149279338</v>
      </c>
      <c r="AT28" s="26">
        <v>0.0636263037494</v>
      </c>
      <c r="AU28" s="26">
        <v>0.264149279338</v>
      </c>
      <c r="AV28" s="26">
        <v>0.123202032249</v>
      </c>
      <c r="AW28" s="26">
        <v>0.172414739895</v>
      </c>
      <c r="AX28" s="26">
        <v>0.0719932612788</v>
      </c>
      <c r="AY28" s="26">
        <v>0.19975604906</v>
      </c>
      <c r="AZ28" s="26">
        <v>0.0546299267166</v>
      </c>
      <c r="BA28" s="26">
        <v>0.264149279338</v>
      </c>
      <c r="BB28" s="26">
        <v>0.130177518537</v>
      </c>
      <c r="BC28" s="26">
        <v>0.202459311696</v>
      </c>
      <c r="BD28" s="26">
        <v>0.030833384017</v>
      </c>
      <c r="BE28" s="24">
        <v>884405.0</v>
      </c>
      <c r="BF28" s="24">
        <v>0.109739</v>
      </c>
      <c r="BG28" s="24">
        <v>884405.0</v>
      </c>
      <c r="BH28" s="24">
        <v>0.111193</v>
      </c>
      <c r="BI28" s="26">
        <f t="shared" si="14"/>
        <v>0.00000565355043</v>
      </c>
      <c r="BJ28" s="26">
        <f t="shared" si="15"/>
        <v>0.00000565355043</v>
      </c>
      <c r="BK28" s="24">
        <v>884405.0</v>
      </c>
      <c r="BL28" s="24">
        <v>0.019861</v>
      </c>
      <c r="BM28" s="24">
        <v>884405.0</v>
      </c>
      <c r="BN28" s="24">
        <v>0.021095</v>
      </c>
      <c r="BO28" s="26">
        <f t="shared" si="16"/>
        <v>0.00000565355043</v>
      </c>
      <c r="BP28" s="26">
        <f t="shared" si="17"/>
        <v>0.00000565355043</v>
      </c>
    </row>
    <row r="29" ht="12.0" customHeight="1">
      <c r="A29" s="28"/>
      <c r="B29" s="4" t="s">
        <v>127</v>
      </c>
      <c r="C29" s="4">
        <v>709620.0</v>
      </c>
      <c r="D29" s="4">
        <v>0.892913</v>
      </c>
      <c r="E29" s="24">
        <v>851488.0</v>
      </c>
      <c r="F29" s="24">
        <v>1.39E-4</v>
      </c>
      <c r="H29" s="24">
        <v>709621.0</v>
      </c>
      <c r="I29" s="24">
        <v>4.16E-4</v>
      </c>
      <c r="J29" s="24">
        <v>748801.3</v>
      </c>
      <c r="K29" s="24">
        <v>4.96E-4</v>
      </c>
      <c r="L29" s="24">
        <v>709621.0</v>
      </c>
      <c r="M29" s="24">
        <v>7.12E-4</v>
      </c>
      <c r="N29" s="24">
        <v>709621.0</v>
      </c>
      <c r="O29" s="24">
        <v>0.001295</v>
      </c>
      <c r="P29" s="24">
        <v>709621.0</v>
      </c>
      <c r="Q29" s="24">
        <v>3.18E-4</v>
      </c>
      <c r="R29" s="24">
        <v>743993.2</v>
      </c>
      <c r="S29" s="24">
        <v>5.39E-4</v>
      </c>
      <c r="T29" s="24">
        <v>732604.0</v>
      </c>
      <c r="U29" s="24">
        <v>2.91E-4</v>
      </c>
      <c r="V29" s="24">
        <v>774191.8</v>
      </c>
      <c r="W29" s="24">
        <v>4.36E-4</v>
      </c>
      <c r="X29" s="24">
        <v>709621.0</v>
      </c>
      <c r="Y29" s="24">
        <v>6.26E-4</v>
      </c>
      <c r="Z29" s="24">
        <v>709621.0</v>
      </c>
      <c r="AA29" s="24">
        <v>9.08E-4</v>
      </c>
      <c r="AB29" s="24">
        <v>709621.0</v>
      </c>
      <c r="AC29" s="24">
        <v>3.89E-4</v>
      </c>
      <c r="AD29" s="24">
        <v>741016.9</v>
      </c>
      <c r="AE29" s="24">
        <v>6.59E-4</v>
      </c>
      <c r="AF29" s="26">
        <f t="shared" si="1"/>
        <v>0.000001409204927</v>
      </c>
      <c r="AG29" s="26">
        <f t="shared" si="2"/>
        <v>0.05521448099</v>
      </c>
      <c r="AH29" s="26">
        <f t="shared" si="3"/>
        <v>0.000001409204927</v>
      </c>
      <c r="AI29" s="26">
        <f t="shared" si="4"/>
        <v>0.000001409204927</v>
      </c>
      <c r="AJ29" s="26">
        <f t="shared" si="5"/>
        <v>0.000001409204927</v>
      </c>
      <c r="AK29" s="26">
        <f t="shared" si="6"/>
        <v>0.04843888278</v>
      </c>
      <c r="AL29" s="26">
        <f t="shared" si="7"/>
        <v>0.03238916603</v>
      </c>
      <c r="AM29" s="26">
        <f t="shared" si="8"/>
        <v>0.09099489868</v>
      </c>
      <c r="AN29" s="26">
        <f t="shared" si="9"/>
        <v>0.000001409204927</v>
      </c>
      <c r="AO29" s="26">
        <f t="shared" si="10"/>
        <v>0.000001409204927</v>
      </c>
      <c r="AP29" s="26">
        <f t="shared" si="11"/>
        <v>0.000001409204927</v>
      </c>
      <c r="AQ29" s="26">
        <f t="shared" si="12"/>
        <v>0.04424466616</v>
      </c>
      <c r="AR29" s="24">
        <f t="shared" si="13"/>
        <v>709621</v>
      </c>
      <c r="AS29" s="26">
        <v>0.166610686234</v>
      </c>
      <c r="AT29" s="26">
        <v>0.0980182889779</v>
      </c>
      <c r="AU29" s="26">
        <v>0.202925589869</v>
      </c>
      <c r="AV29" s="26">
        <v>0.152655734458</v>
      </c>
      <c r="AW29" s="26">
        <v>0.174352393097</v>
      </c>
      <c r="AX29" s="26">
        <v>0.0967575938586</v>
      </c>
      <c r="AY29" s="26">
        <v>0.17711017408</v>
      </c>
      <c r="AZ29" s="26">
        <v>0.0734538149471</v>
      </c>
      <c r="BA29" s="26">
        <v>0.166610686234</v>
      </c>
      <c r="BB29" s="26">
        <v>0.136875677473</v>
      </c>
      <c r="BC29" s="26">
        <v>0.173010114477</v>
      </c>
      <c r="BD29" s="26">
        <v>0.117653659778</v>
      </c>
      <c r="BE29" s="24">
        <v>709621.0</v>
      </c>
      <c r="BF29" s="24">
        <v>0.09563</v>
      </c>
      <c r="BG29" s="24">
        <v>709621.0</v>
      </c>
      <c r="BH29" s="24">
        <v>0.09746</v>
      </c>
      <c r="BI29" s="26">
        <f t="shared" si="14"/>
        <v>0.000001409204927</v>
      </c>
      <c r="BJ29" s="26">
        <f t="shared" si="15"/>
        <v>0.000001409204927</v>
      </c>
      <c r="BK29" s="24">
        <v>709621.0</v>
      </c>
      <c r="BL29" s="24">
        <v>0.023214</v>
      </c>
      <c r="BM29" s="24">
        <v>709621.0</v>
      </c>
      <c r="BN29" s="24">
        <v>0.024746</v>
      </c>
      <c r="BO29" s="26">
        <f t="shared" si="16"/>
        <v>0.000001409204927</v>
      </c>
      <c r="BP29" s="26">
        <f t="shared" si="17"/>
        <v>0.000001409204927</v>
      </c>
    </row>
    <row r="30" ht="12.0" customHeight="1">
      <c r="A30" s="28"/>
      <c r="B30" s="4" t="s">
        <v>128</v>
      </c>
      <c r="C30" s="4">
        <v>707780.0</v>
      </c>
      <c r="D30" s="4">
        <v>1.413453</v>
      </c>
      <c r="E30" s="24">
        <v>840450.0</v>
      </c>
      <c r="F30" s="24">
        <v>1.76E-4</v>
      </c>
      <c r="H30" s="24">
        <v>716465.0</v>
      </c>
      <c r="I30" s="24">
        <v>3.31E-4</v>
      </c>
      <c r="J30" s="24">
        <v>726079.5</v>
      </c>
      <c r="K30" s="24">
        <v>8.49E-4</v>
      </c>
      <c r="L30" s="24">
        <v>707794.0</v>
      </c>
      <c r="M30" s="24">
        <v>0.001045</v>
      </c>
      <c r="N30" s="24">
        <v>707794.0</v>
      </c>
      <c r="O30" s="24">
        <v>0.001703</v>
      </c>
      <c r="P30" s="24">
        <v>707794.0</v>
      </c>
      <c r="Q30" s="24">
        <v>8.56E-4</v>
      </c>
      <c r="R30" s="24">
        <v>715498.0</v>
      </c>
      <c r="S30" s="24">
        <v>0.001087</v>
      </c>
      <c r="T30" s="24">
        <v>709194.0</v>
      </c>
      <c r="U30" s="24">
        <v>5.86E-4</v>
      </c>
      <c r="V30" s="24">
        <v>718319.8</v>
      </c>
      <c r="W30" s="24">
        <v>9.45E-4</v>
      </c>
      <c r="X30" s="24">
        <v>707794.0</v>
      </c>
      <c r="Y30" s="24">
        <v>0.001098</v>
      </c>
      <c r="Z30" s="24">
        <v>708773.3</v>
      </c>
      <c r="AA30" s="24">
        <v>0.001417</v>
      </c>
      <c r="AB30" s="24">
        <v>707794.0</v>
      </c>
      <c r="AC30" s="24">
        <v>4.28E-4</v>
      </c>
      <c r="AD30" s="24">
        <v>756326.7</v>
      </c>
      <c r="AE30" s="24">
        <v>6.93E-4</v>
      </c>
      <c r="AF30" s="26">
        <f t="shared" si="1"/>
        <v>0.0122707621</v>
      </c>
      <c r="AG30" s="26">
        <f t="shared" si="2"/>
        <v>0.02585478539</v>
      </c>
      <c r="AH30" s="26">
        <f t="shared" si="3"/>
        <v>0.00001978015768</v>
      </c>
      <c r="AI30" s="26">
        <f t="shared" si="4"/>
        <v>0.00001978015768</v>
      </c>
      <c r="AJ30" s="26">
        <f t="shared" si="5"/>
        <v>0.00001978015768</v>
      </c>
      <c r="AK30" s="26">
        <f t="shared" si="6"/>
        <v>0.01090451835</v>
      </c>
      <c r="AL30" s="26">
        <f t="shared" si="7"/>
        <v>0.001997795925</v>
      </c>
      <c r="AM30" s="26">
        <f t="shared" si="8"/>
        <v>0.01489135042</v>
      </c>
      <c r="AN30" s="26">
        <f t="shared" si="9"/>
        <v>0.00001978015768</v>
      </c>
      <c r="AO30" s="26">
        <f t="shared" si="10"/>
        <v>0.001403402187</v>
      </c>
      <c r="AP30" s="26">
        <f t="shared" si="11"/>
        <v>0.00001978015768</v>
      </c>
      <c r="AQ30" s="26">
        <f t="shared" si="12"/>
        <v>0.06859009862</v>
      </c>
      <c r="AR30" s="24">
        <f t="shared" si="13"/>
        <v>707794</v>
      </c>
      <c r="AS30" s="26">
        <v>0.175377503817</v>
      </c>
      <c r="AT30" s="26">
        <v>0.11226459481</v>
      </c>
      <c r="AU30" s="26">
        <v>0.201086747951</v>
      </c>
      <c r="AV30" s="26">
        <v>0.134996570705</v>
      </c>
      <c r="AW30" s="26">
        <v>0.179893311069</v>
      </c>
      <c r="AX30" s="26">
        <v>0.140533908629</v>
      </c>
      <c r="AY30" s="26">
        <v>0.179892154675</v>
      </c>
      <c r="AZ30" s="26">
        <v>0.137772929771</v>
      </c>
      <c r="BA30" s="26">
        <v>0.181511106588</v>
      </c>
      <c r="BB30" s="26">
        <v>0.154687102156</v>
      </c>
      <c r="BC30" s="26">
        <v>0.190155472956</v>
      </c>
      <c r="BD30" s="26">
        <v>0.0705110738792</v>
      </c>
      <c r="BE30" s="24">
        <v>707794.0</v>
      </c>
      <c r="BF30" s="24">
        <v>0.156457</v>
      </c>
      <c r="BG30" s="24">
        <v>707794.0</v>
      </c>
      <c r="BH30" s="24">
        <v>0.202615</v>
      </c>
      <c r="BI30" s="26">
        <f t="shared" si="14"/>
        <v>0.00001978015768</v>
      </c>
      <c r="BJ30" s="26">
        <f t="shared" si="15"/>
        <v>0.00001978015768</v>
      </c>
      <c r="BK30" s="24">
        <v>707794.0</v>
      </c>
      <c r="BL30" s="24">
        <v>0.026685</v>
      </c>
      <c r="BM30" s="24">
        <v>707794.0</v>
      </c>
      <c r="BN30" s="24">
        <v>0.028722</v>
      </c>
      <c r="BO30" s="26">
        <f t="shared" si="16"/>
        <v>0.00001978015768</v>
      </c>
      <c r="BP30" s="26">
        <f t="shared" si="17"/>
        <v>0.00001978015768</v>
      </c>
    </row>
    <row r="31" ht="12.0" customHeight="1">
      <c r="A31" s="28"/>
      <c r="B31" s="4" t="s">
        <v>129</v>
      </c>
      <c r="C31" s="4">
        <v>548870.0</v>
      </c>
      <c r="D31" s="4">
        <v>1.018334</v>
      </c>
      <c r="E31" s="24">
        <v>715948.4</v>
      </c>
      <c r="F31" s="24">
        <v>1.56E-4</v>
      </c>
      <c r="H31" s="24">
        <v>548868.0</v>
      </c>
      <c r="I31" s="24">
        <v>5.65E-4</v>
      </c>
      <c r="J31" s="24">
        <v>571459.7</v>
      </c>
      <c r="K31" s="24">
        <v>7.05E-4</v>
      </c>
      <c r="L31" s="24">
        <v>548868.0</v>
      </c>
      <c r="M31" s="24">
        <v>7.8E-4</v>
      </c>
      <c r="N31" s="24">
        <v>559471.0</v>
      </c>
      <c r="O31" s="24">
        <v>0.001562</v>
      </c>
      <c r="P31" s="24">
        <v>548868.0</v>
      </c>
      <c r="Q31" s="24">
        <v>3.34E-4</v>
      </c>
      <c r="R31" s="24">
        <v>579111.9</v>
      </c>
      <c r="S31" s="24">
        <v>7.36E-4</v>
      </c>
      <c r="T31" s="24">
        <v>558977.0</v>
      </c>
      <c r="U31" s="24">
        <v>5.41E-4</v>
      </c>
      <c r="V31" s="24">
        <v>570507.7</v>
      </c>
      <c r="W31" s="24">
        <v>6.97E-4</v>
      </c>
      <c r="X31" s="24">
        <v>548868.0</v>
      </c>
      <c r="Y31" s="24">
        <v>7.77E-4</v>
      </c>
      <c r="Z31" s="24">
        <v>555540.6</v>
      </c>
      <c r="AA31" s="24">
        <v>9.83E-4</v>
      </c>
      <c r="AB31" s="24">
        <v>550563.0</v>
      </c>
      <c r="AC31" s="24">
        <v>5.54E-4</v>
      </c>
      <c r="AD31" s="24">
        <v>585589.0</v>
      </c>
      <c r="AE31" s="24">
        <v>7.52E-4</v>
      </c>
      <c r="AF31" s="26">
        <f t="shared" si="1"/>
        <v>-0.000003643850092</v>
      </c>
      <c r="AG31" s="26">
        <f t="shared" si="2"/>
        <v>0.04115674021</v>
      </c>
      <c r="AH31" s="26">
        <f t="shared" si="3"/>
        <v>-0.000003643850092</v>
      </c>
      <c r="AI31" s="26">
        <f t="shared" si="4"/>
        <v>0.01931422741</v>
      </c>
      <c r="AJ31" s="26">
        <f t="shared" si="5"/>
        <v>-0.000003643850092</v>
      </c>
      <c r="AK31" s="26">
        <f t="shared" si="6"/>
        <v>0.05509847505</v>
      </c>
      <c r="AL31" s="26">
        <f t="shared" si="7"/>
        <v>0.01841419644</v>
      </c>
      <c r="AM31" s="26">
        <f t="shared" si="8"/>
        <v>0.03942226757</v>
      </c>
      <c r="AN31" s="26">
        <f t="shared" si="9"/>
        <v>-0.000003643850092</v>
      </c>
      <c r="AO31" s="26">
        <f t="shared" si="10"/>
        <v>0.01215333321</v>
      </c>
      <c r="AP31" s="26">
        <f t="shared" si="11"/>
        <v>0.003084519103</v>
      </c>
      <c r="AQ31" s="26">
        <f t="shared" si="12"/>
        <v>0.06689926576</v>
      </c>
      <c r="AR31" s="24">
        <f t="shared" si="13"/>
        <v>548868</v>
      </c>
      <c r="AS31" s="26">
        <v>0.368406517219</v>
      </c>
      <c r="AT31" s="26">
        <v>0.222362756549</v>
      </c>
      <c r="AU31" s="26">
        <v>0.406518833772</v>
      </c>
      <c r="AV31" s="26">
        <v>0.257190216033</v>
      </c>
      <c r="AW31" s="26">
        <v>0.372660646088</v>
      </c>
      <c r="AX31" s="26">
        <v>0.205882730168</v>
      </c>
      <c r="AY31" s="26">
        <v>0.382924176171</v>
      </c>
      <c r="AZ31" s="26">
        <v>0.27499788697</v>
      </c>
      <c r="BA31" s="26">
        <v>0.355968637869</v>
      </c>
      <c r="BB31" s="26">
        <v>0.267178993876</v>
      </c>
      <c r="BC31" s="26">
        <v>0.366456046517</v>
      </c>
      <c r="BD31" s="26">
        <v>0.306863049148</v>
      </c>
      <c r="BE31" s="24">
        <v>548868.0</v>
      </c>
      <c r="BF31" s="24">
        <v>0.136433</v>
      </c>
      <c r="BG31" s="24">
        <v>548868.0</v>
      </c>
      <c r="BH31" s="24">
        <v>0.144428</v>
      </c>
      <c r="BI31" s="26">
        <f t="shared" si="14"/>
        <v>-0.000003643850092</v>
      </c>
      <c r="BJ31" s="26">
        <f t="shared" si="15"/>
        <v>-0.000003643850092</v>
      </c>
      <c r="BK31" s="24">
        <v>548868.0</v>
      </c>
      <c r="BL31" s="24">
        <v>0.025825</v>
      </c>
      <c r="BM31" s="24">
        <v>548868.0</v>
      </c>
      <c r="BN31" s="24">
        <v>0.02744</v>
      </c>
      <c r="BO31" s="26">
        <f t="shared" si="16"/>
        <v>-0.000003643850092</v>
      </c>
      <c r="BP31" s="26">
        <f t="shared" si="17"/>
        <v>-0.000003643850092</v>
      </c>
    </row>
    <row r="32" ht="12.0" customHeight="1">
      <c r="A32" s="28"/>
      <c r="B32" s="4" t="s">
        <v>130</v>
      </c>
      <c r="C32" s="4">
        <v>604090.0</v>
      </c>
      <c r="D32" s="4">
        <v>0.956911</v>
      </c>
      <c r="E32" s="24">
        <v>715875.0</v>
      </c>
      <c r="F32" s="24">
        <v>1.79E-4</v>
      </c>
      <c r="H32" s="24">
        <v>610509.0</v>
      </c>
      <c r="I32" s="24">
        <v>6.83E-4</v>
      </c>
      <c r="J32" s="24">
        <v>628453.5</v>
      </c>
      <c r="K32" s="24">
        <v>0.001166</v>
      </c>
      <c r="L32" s="24">
        <v>604108.0</v>
      </c>
      <c r="M32" s="24">
        <v>0.001587</v>
      </c>
      <c r="N32" s="24">
        <v>604108.0</v>
      </c>
      <c r="O32" s="24">
        <v>0.001771</v>
      </c>
      <c r="P32" s="24">
        <v>604108.0</v>
      </c>
      <c r="Q32" s="24">
        <v>5.72E-4</v>
      </c>
      <c r="R32" s="24">
        <v>624444.2</v>
      </c>
      <c r="S32" s="24">
        <v>7.84E-4</v>
      </c>
      <c r="T32" s="24">
        <v>610509.0</v>
      </c>
      <c r="U32" s="24">
        <v>6.37E-4</v>
      </c>
      <c r="V32" s="24">
        <v>624864.6</v>
      </c>
      <c r="W32" s="24">
        <v>0.001296</v>
      </c>
      <c r="X32" s="24">
        <v>604108.0</v>
      </c>
      <c r="Y32" s="24">
        <v>8.05E-4</v>
      </c>
      <c r="Z32" s="24">
        <v>604108.0</v>
      </c>
      <c r="AA32" s="24">
        <v>0.001298</v>
      </c>
      <c r="AB32" s="24">
        <v>604108.0</v>
      </c>
      <c r="AC32" s="24">
        <v>4.3E-4</v>
      </c>
      <c r="AD32" s="24">
        <v>642401.4</v>
      </c>
      <c r="AE32" s="24">
        <v>5.94E-4</v>
      </c>
      <c r="AF32" s="26">
        <f t="shared" si="1"/>
        <v>0.01062590011</v>
      </c>
      <c r="AG32" s="26">
        <f t="shared" si="2"/>
        <v>0.04033091096</v>
      </c>
      <c r="AH32" s="26">
        <f t="shared" si="3"/>
        <v>0.00002979688457</v>
      </c>
      <c r="AI32" s="26">
        <f t="shared" si="4"/>
        <v>0.00002979688457</v>
      </c>
      <c r="AJ32" s="26">
        <f t="shared" si="5"/>
        <v>0.00002979688457</v>
      </c>
      <c r="AK32" s="26">
        <f t="shared" si="6"/>
        <v>0.033693986</v>
      </c>
      <c r="AL32" s="26">
        <f t="shared" si="7"/>
        <v>0.01062590011</v>
      </c>
      <c r="AM32" s="26">
        <f t="shared" si="8"/>
        <v>0.03438990879</v>
      </c>
      <c r="AN32" s="26">
        <f t="shared" si="9"/>
        <v>0.00002979688457</v>
      </c>
      <c r="AO32" s="26">
        <f t="shared" si="10"/>
        <v>0.00002979688457</v>
      </c>
      <c r="AP32" s="26">
        <f t="shared" si="11"/>
        <v>0.00002979688457</v>
      </c>
      <c r="AQ32" s="26">
        <f t="shared" si="12"/>
        <v>0.0634200202</v>
      </c>
      <c r="AR32" s="24">
        <f t="shared" si="13"/>
        <v>604108</v>
      </c>
      <c r="AS32" s="26">
        <v>0.323585200417</v>
      </c>
      <c r="AT32" s="26">
        <v>0.138488488586</v>
      </c>
      <c r="AU32" s="26">
        <v>0.330677202554</v>
      </c>
      <c r="AV32" s="26">
        <v>0.165144154433</v>
      </c>
      <c r="AW32" s="26">
        <v>0.246109239856</v>
      </c>
      <c r="AX32" s="26">
        <v>0.150838994242</v>
      </c>
      <c r="AY32" s="26">
        <v>0.224358469423</v>
      </c>
      <c r="AZ32" s="26">
        <v>0.144768911558</v>
      </c>
      <c r="BA32" s="26">
        <v>0.295431855715</v>
      </c>
      <c r="BB32" s="26">
        <v>0.173224884509</v>
      </c>
      <c r="BC32" s="26">
        <v>0.228851962073</v>
      </c>
      <c r="BD32" s="26">
        <v>0.131592878121</v>
      </c>
      <c r="BE32" s="24">
        <v>604108.0</v>
      </c>
      <c r="BF32" s="24">
        <v>0.236597</v>
      </c>
      <c r="BG32" s="24">
        <v>604108.0</v>
      </c>
      <c r="BH32" s="24">
        <v>0.239859</v>
      </c>
      <c r="BI32" s="26">
        <f t="shared" si="14"/>
        <v>0.00002979688457</v>
      </c>
      <c r="BJ32" s="26">
        <f t="shared" si="15"/>
        <v>0.00002979688457</v>
      </c>
      <c r="BK32" s="24">
        <v>604108.0</v>
      </c>
      <c r="BL32" s="24">
        <v>0.027274</v>
      </c>
      <c r="BM32" s="24">
        <v>604108.0</v>
      </c>
      <c r="BN32" s="24">
        <v>0.02943</v>
      </c>
      <c r="BO32" s="26">
        <f t="shared" si="16"/>
        <v>0.00002979688457</v>
      </c>
      <c r="BP32" s="26">
        <f t="shared" si="17"/>
        <v>0.00002979688457</v>
      </c>
    </row>
    <row r="33" ht="12.0" customHeight="1">
      <c r="A33" s="28"/>
      <c r="B33" s="4" t="s">
        <v>131</v>
      </c>
      <c r="C33" s="4">
        <v>609630.0</v>
      </c>
      <c r="D33" s="4">
        <v>0.911426</v>
      </c>
      <c r="E33" s="24">
        <v>698185.6</v>
      </c>
      <c r="F33" s="24">
        <v>1.16E-4</v>
      </c>
      <c r="H33" s="24">
        <v>634227.0</v>
      </c>
      <c r="I33" s="24">
        <v>2.24E-4</v>
      </c>
      <c r="J33" s="24">
        <v>690185.9</v>
      </c>
      <c r="K33" s="24">
        <v>3.85E-4</v>
      </c>
      <c r="L33" s="24">
        <v>609603.0</v>
      </c>
      <c r="M33" s="24">
        <v>5.74E-4</v>
      </c>
      <c r="N33" s="24">
        <v>609603.0</v>
      </c>
      <c r="O33" s="24">
        <v>0.001183</v>
      </c>
      <c r="P33" s="24">
        <v>609626.0</v>
      </c>
      <c r="Q33" s="24">
        <v>2.57E-4</v>
      </c>
      <c r="R33" s="24">
        <v>641922.0</v>
      </c>
      <c r="S33" s="24">
        <v>4.68E-4</v>
      </c>
      <c r="T33" s="24">
        <v>634227.0</v>
      </c>
      <c r="U33" s="24">
        <v>2.52E-4</v>
      </c>
      <c r="V33" s="24">
        <v>658241.3</v>
      </c>
      <c r="W33" s="24">
        <v>3.62E-4</v>
      </c>
      <c r="X33" s="24">
        <v>609603.0</v>
      </c>
      <c r="Y33" s="24">
        <v>5.44E-4</v>
      </c>
      <c r="Z33" s="24">
        <v>609603.0</v>
      </c>
      <c r="AA33" s="24">
        <v>8.09E-4</v>
      </c>
      <c r="AB33" s="24">
        <v>609626.0</v>
      </c>
      <c r="AC33" s="24">
        <v>2.98E-4</v>
      </c>
      <c r="AD33" s="24">
        <v>681464.1</v>
      </c>
      <c r="AE33" s="24">
        <v>4.89E-4</v>
      </c>
      <c r="AF33" s="26">
        <f t="shared" si="1"/>
        <v>0.04034742385</v>
      </c>
      <c r="AG33" s="26">
        <f t="shared" si="2"/>
        <v>0.1321390023</v>
      </c>
      <c r="AH33" s="26">
        <f t="shared" si="3"/>
        <v>-0.000044289159</v>
      </c>
      <c r="AI33" s="26">
        <f t="shared" si="4"/>
        <v>-0.000044289159</v>
      </c>
      <c r="AJ33" s="26">
        <f t="shared" si="5"/>
        <v>-0.000006561356889</v>
      </c>
      <c r="AK33" s="26">
        <f t="shared" si="6"/>
        <v>0.05296983416</v>
      </c>
      <c r="AL33" s="26">
        <f t="shared" si="7"/>
        <v>0.04034742385</v>
      </c>
      <c r="AM33" s="26">
        <f t="shared" si="8"/>
        <v>0.07973902203</v>
      </c>
      <c r="AN33" s="26">
        <f t="shared" si="9"/>
        <v>-0.000044289159</v>
      </c>
      <c r="AO33" s="26">
        <f t="shared" si="10"/>
        <v>-0.000044289159</v>
      </c>
      <c r="AP33" s="26">
        <f t="shared" si="11"/>
        <v>-0.000006561356889</v>
      </c>
      <c r="AQ33" s="26">
        <f t="shared" si="12"/>
        <v>0.1178322917</v>
      </c>
      <c r="AR33" s="24">
        <f t="shared" si="13"/>
        <v>609603</v>
      </c>
      <c r="AS33" s="26">
        <v>0.16195224309</v>
      </c>
      <c r="AT33" s="26">
        <v>0.0449253976355</v>
      </c>
      <c r="AU33" s="26">
        <v>0.224921647033</v>
      </c>
      <c r="AV33" s="26">
        <v>0.168654940068</v>
      </c>
      <c r="AW33" s="26">
        <v>0.187547475793</v>
      </c>
      <c r="AX33" s="26">
        <v>0.0868678475925</v>
      </c>
      <c r="AY33" s="26">
        <v>0.16195224309</v>
      </c>
      <c r="AZ33" s="26">
        <v>0.0548952848572</v>
      </c>
      <c r="BA33" s="26">
        <v>0.224921647033</v>
      </c>
      <c r="BB33" s="26">
        <v>0.161151488056</v>
      </c>
      <c r="BC33" s="26">
        <v>0.176522574499</v>
      </c>
      <c r="BD33" s="26">
        <v>0.0797309205091</v>
      </c>
      <c r="BE33" s="24">
        <v>609603.0</v>
      </c>
      <c r="BF33" s="24">
        <v>0.078524</v>
      </c>
      <c r="BG33" s="24">
        <v>609603.0</v>
      </c>
      <c r="BH33" s="24">
        <v>0.087458</v>
      </c>
      <c r="BI33" s="26">
        <f t="shared" si="14"/>
        <v>-0.000044289159</v>
      </c>
      <c r="BJ33" s="26">
        <f t="shared" si="15"/>
        <v>-0.000044289159</v>
      </c>
      <c r="BK33" s="24">
        <v>609603.0</v>
      </c>
      <c r="BL33" s="24">
        <v>0.02178</v>
      </c>
      <c r="BM33" s="24">
        <v>609603.0</v>
      </c>
      <c r="BN33" s="24">
        <v>0.023805</v>
      </c>
      <c r="BO33" s="26">
        <f t="shared" si="16"/>
        <v>-0.000044289159</v>
      </c>
      <c r="BP33" s="26">
        <f t="shared" si="17"/>
        <v>-0.000044289159</v>
      </c>
    </row>
    <row r="34" ht="12.0" customHeight="1">
      <c r="A34" s="28"/>
      <c r="B34" s="4" t="s">
        <v>132</v>
      </c>
      <c r="C34" s="4">
        <v>750420.0</v>
      </c>
      <c r="D34" s="4">
        <v>1.208822</v>
      </c>
      <c r="E34" s="24">
        <v>879987.2</v>
      </c>
      <c r="F34" s="24">
        <v>1.69E-4</v>
      </c>
      <c r="H34" s="24">
        <v>750410.0</v>
      </c>
      <c r="I34" s="24">
        <v>7.57E-4</v>
      </c>
      <c r="J34" s="24">
        <v>755526.6</v>
      </c>
      <c r="K34" s="24">
        <v>0.001096</v>
      </c>
      <c r="L34" s="24">
        <v>750410.0</v>
      </c>
      <c r="M34" s="24">
        <v>0.00128</v>
      </c>
      <c r="N34" s="24">
        <v>752423.2</v>
      </c>
      <c r="O34" s="24">
        <v>0.001633</v>
      </c>
      <c r="P34" s="24">
        <v>750410.0</v>
      </c>
      <c r="Q34" s="24">
        <v>6.17E-4</v>
      </c>
      <c r="R34" s="24">
        <v>763067.5</v>
      </c>
      <c r="S34" s="24">
        <v>9.49E-4</v>
      </c>
      <c r="T34" s="24">
        <v>754951.0</v>
      </c>
      <c r="U34" s="24">
        <v>5.96E-4</v>
      </c>
      <c r="V34" s="24">
        <v>782340.7</v>
      </c>
      <c r="W34" s="24">
        <v>7.45E-4</v>
      </c>
      <c r="X34" s="24">
        <v>750410.0</v>
      </c>
      <c r="Y34" s="24">
        <v>7.48E-4</v>
      </c>
      <c r="Z34" s="24">
        <v>753528.2</v>
      </c>
      <c r="AA34" s="24">
        <v>0.001297</v>
      </c>
      <c r="AB34" s="24">
        <v>750410.0</v>
      </c>
      <c r="AC34" s="24">
        <v>5.54E-4</v>
      </c>
      <c r="AD34" s="24">
        <v>772436.1</v>
      </c>
      <c r="AE34" s="24">
        <v>8.29E-4</v>
      </c>
      <c r="AF34" s="26">
        <f t="shared" si="1"/>
        <v>-0.00001332587085</v>
      </c>
      <c r="AG34" s="26">
        <f t="shared" si="2"/>
        <v>0.006804989206</v>
      </c>
      <c r="AH34" s="26">
        <f t="shared" si="3"/>
        <v>-0.00001332587085</v>
      </c>
      <c r="AI34" s="26">
        <f t="shared" si="4"/>
        <v>0.002669438448</v>
      </c>
      <c r="AJ34" s="26">
        <f t="shared" si="5"/>
        <v>-0.00001332587085</v>
      </c>
      <c r="AK34" s="26">
        <f t="shared" si="6"/>
        <v>0.01685389515</v>
      </c>
      <c r="AL34" s="26">
        <f t="shared" si="7"/>
        <v>0.00603795208</v>
      </c>
      <c r="AM34" s="26">
        <f t="shared" si="8"/>
        <v>0.04253711255</v>
      </c>
      <c r="AN34" s="26">
        <f t="shared" si="9"/>
        <v>-0.00001332587085</v>
      </c>
      <c r="AO34" s="26">
        <f t="shared" si="10"/>
        <v>0.004141947176</v>
      </c>
      <c r="AP34" s="26">
        <f t="shared" si="11"/>
        <v>-0.00001332587085</v>
      </c>
      <c r="AQ34" s="26">
        <f t="shared" si="12"/>
        <v>0.02933837051</v>
      </c>
      <c r="AR34" s="24">
        <f t="shared" si="13"/>
        <v>750410</v>
      </c>
      <c r="AS34" s="26">
        <v>0.147657826194</v>
      </c>
      <c r="AT34" s="26">
        <v>0.115429534264</v>
      </c>
      <c r="AU34" s="26">
        <v>0.168757484018</v>
      </c>
      <c r="AV34" s="26">
        <v>0.108908471739</v>
      </c>
      <c r="AW34" s="26">
        <v>0.163727337478</v>
      </c>
      <c r="AX34" s="26">
        <v>0.093406654922</v>
      </c>
      <c r="AY34" s="26">
        <v>0.12401454655</v>
      </c>
      <c r="AZ34" s="26">
        <v>0.0753131873456</v>
      </c>
      <c r="BA34" s="26">
        <v>0.177466760429</v>
      </c>
      <c r="BB34" s="26">
        <v>0.129443248614</v>
      </c>
      <c r="BC34" s="26">
        <v>0.153372475044</v>
      </c>
      <c r="BD34" s="26">
        <v>0.0891303525568</v>
      </c>
      <c r="BE34" s="24">
        <v>750410.0</v>
      </c>
      <c r="BF34" s="24">
        <v>0.156681</v>
      </c>
      <c r="BG34" s="24">
        <v>752226.4</v>
      </c>
      <c r="BH34" s="24">
        <v>0.183757</v>
      </c>
      <c r="BI34" s="26">
        <f t="shared" si="14"/>
        <v>-0.00001332587085</v>
      </c>
      <c r="BJ34" s="26">
        <f t="shared" si="15"/>
        <v>0.00240718531</v>
      </c>
      <c r="BK34" s="24">
        <v>750410.0</v>
      </c>
      <c r="BL34" s="24">
        <v>0.02616</v>
      </c>
      <c r="BM34" s="24">
        <v>750410.0</v>
      </c>
      <c r="BN34" s="24">
        <v>0.028251</v>
      </c>
      <c r="BO34" s="26">
        <f t="shared" si="16"/>
        <v>-0.00001332587085</v>
      </c>
      <c r="BP34" s="26">
        <f t="shared" si="17"/>
        <v>-0.00001332587085</v>
      </c>
    </row>
    <row r="35" ht="12.0" customHeight="1">
      <c r="A35" s="28"/>
      <c r="B35" s="4" t="s">
        <v>133</v>
      </c>
      <c r="C35" s="4">
        <v>718510.0</v>
      </c>
      <c r="D35" s="4">
        <v>1.242917</v>
      </c>
      <c r="E35" s="24">
        <v>996913.5</v>
      </c>
      <c r="F35" s="24">
        <v>1.46E-4</v>
      </c>
      <c r="H35" s="24">
        <v>718517.0</v>
      </c>
      <c r="I35" s="24">
        <v>3.81E-4</v>
      </c>
      <c r="J35" s="24">
        <v>726333.5</v>
      </c>
      <c r="K35" s="24">
        <v>5.9E-4</v>
      </c>
      <c r="L35" s="24">
        <v>718517.0</v>
      </c>
      <c r="M35" s="24">
        <v>8.45E-4</v>
      </c>
      <c r="N35" s="24">
        <v>718517.0</v>
      </c>
      <c r="O35" s="24">
        <v>0.001399</v>
      </c>
      <c r="P35" s="24">
        <v>718517.0</v>
      </c>
      <c r="Q35" s="24">
        <v>4.67E-4</v>
      </c>
      <c r="R35" s="24">
        <v>745209.4</v>
      </c>
      <c r="S35" s="24">
        <v>6.02E-4</v>
      </c>
      <c r="T35" s="24">
        <v>722872.0</v>
      </c>
      <c r="U35" s="24">
        <v>3.74E-4</v>
      </c>
      <c r="V35" s="24">
        <v>782636.1</v>
      </c>
      <c r="W35" s="24">
        <v>5.26E-4</v>
      </c>
      <c r="X35" s="24">
        <v>718517.0</v>
      </c>
      <c r="Y35" s="24">
        <v>8.96E-4</v>
      </c>
      <c r="Z35" s="24">
        <v>718517.0</v>
      </c>
      <c r="AA35" s="24">
        <v>0.00112</v>
      </c>
      <c r="AB35" s="24">
        <v>753761.0</v>
      </c>
      <c r="AC35" s="24">
        <v>4.08E-4</v>
      </c>
      <c r="AD35" s="24">
        <v>780350.6</v>
      </c>
      <c r="AE35" s="24">
        <v>6.12E-4</v>
      </c>
      <c r="AF35" s="26">
        <f t="shared" si="1"/>
        <v>0.000009742383544</v>
      </c>
      <c r="AG35" s="26">
        <f t="shared" si="2"/>
        <v>0.01088850538</v>
      </c>
      <c r="AH35" s="26">
        <f t="shared" si="3"/>
        <v>0.000009742383544</v>
      </c>
      <c r="AI35" s="26">
        <f t="shared" si="4"/>
        <v>0.000009742383544</v>
      </c>
      <c r="AJ35" s="26">
        <f t="shared" si="5"/>
        <v>0.000009742383544</v>
      </c>
      <c r="AK35" s="26">
        <f t="shared" si="6"/>
        <v>0.03715939931</v>
      </c>
      <c r="AL35" s="26">
        <f t="shared" si="7"/>
        <v>0.006070896717</v>
      </c>
      <c r="AM35" s="26">
        <f t="shared" si="8"/>
        <v>0.08924872305</v>
      </c>
      <c r="AN35" s="26">
        <f t="shared" si="9"/>
        <v>0.000009742383544</v>
      </c>
      <c r="AO35" s="26">
        <f t="shared" si="10"/>
        <v>0.000009742383544</v>
      </c>
      <c r="AP35" s="26">
        <f t="shared" si="11"/>
        <v>0.04906125176</v>
      </c>
      <c r="AQ35" s="26">
        <f t="shared" si="12"/>
        <v>0.08606783482</v>
      </c>
      <c r="AR35" s="24">
        <f t="shared" si="13"/>
        <v>718517</v>
      </c>
      <c r="AS35" s="26">
        <v>0.29405859277</v>
      </c>
      <c r="AT35" s="26">
        <v>0.262284719228</v>
      </c>
      <c r="AU35" s="26">
        <v>0.298311593064</v>
      </c>
      <c r="AV35" s="26">
        <v>0.257444399215</v>
      </c>
      <c r="AW35" s="26">
        <v>0.281551971011</v>
      </c>
      <c r="AX35" s="26">
        <v>0.214705495532</v>
      </c>
      <c r="AY35" s="26">
        <v>0.277197389051</v>
      </c>
      <c r="AZ35" s="26">
        <v>0.216495206502</v>
      </c>
      <c r="BA35" s="26">
        <v>0.298311593064</v>
      </c>
      <c r="BB35" s="26">
        <v>0.259726620433</v>
      </c>
      <c r="BC35" s="26">
        <v>0.246330194047</v>
      </c>
      <c r="BD35" s="26">
        <v>0.207052211965</v>
      </c>
      <c r="BE35" s="24">
        <v>718517.0</v>
      </c>
      <c r="BF35" s="24">
        <v>0.092934</v>
      </c>
      <c r="BG35" s="24">
        <v>718517.0</v>
      </c>
      <c r="BH35" s="24">
        <v>0.095816</v>
      </c>
      <c r="BI35" s="26">
        <f t="shared" si="14"/>
        <v>0.000009742383544</v>
      </c>
      <c r="BJ35" s="26">
        <f t="shared" si="15"/>
        <v>0.000009742383544</v>
      </c>
      <c r="BK35" s="24">
        <v>718517.0</v>
      </c>
      <c r="BL35" s="24">
        <v>0.026609</v>
      </c>
      <c r="BM35" s="24">
        <v>718517.0</v>
      </c>
      <c r="BN35" s="24">
        <v>0.028135</v>
      </c>
      <c r="BO35" s="26">
        <f t="shared" si="16"/>
        <v>0.000009742383544</v>
      </c>
      <c r="BP35" s="26">
        <f t="shared" si="17"/>
        <v>0.000009742383544</v>
      </c>
    </row>
    <row r="36" ht="12.0" customHeight="1">
      <c r="A36" s="28"/>
      <c r="B36" s="4" t="s">
        <v>134</v>
      </c>
      <c r="C36" s="4">
        <v>653950.0</v>
      </c>
      <c r="D36" s="4">
        <v>0.77661</v>
      </c>
      <c r="E36" s="24">
        <v>916303.0</v>
      </c>
      <c r="F36" s="24">
        <v>1.55E-4</v>
      </c>
      <c r="H36" s="24">
        <v>672887.0</v>
      </c>
      <c r="I36" s="24">
        <v>4.1E-4</v>
      </c>
      <c r="J36" s="24">
        <v>688417.2</v>
      </c>
      <c r="K36" s="24">
        <v>7.12E-4</v>
      </c>
      <c r="L36" s="24">
        <v>653942.0</v>
      </c>
      <c r="M36" s="24">
        <v>0.001085</v>
      </c>
      <c r="N36" s="24">
        <v>653942.0</v>
      </c>
      <c r="O36" s="24">
        <v>0.001656</v>
      </c>
      <c r="P36" s="24">
        <v>683289.0</v>
      </c>
      <c r="Q36" s="24">
        <v>5.66E-4</v>
      </c>
      <c r="R36" s="24">
        <v>709718.3</v>
      </c>
      <c r="S36" s="24">
        <v>7.28E-4</v>
      </c>
      <c r="T36" s="24">
        <v>672887.0</v>
      </c>
      <c r="U36" s="24">
        <v>3.51E-4</v>
      </c>
      <c r="V36" s="24">
        <v>710101.4</v>
      </c>
      <c r="W36" s="24">
        <v>5.89E-4</v>
      </c>
      <c r="X36" s="24">
        <v>653942.0</v>
      </c>
      <c r="Y36" s="24">
        <v>7.99E-4</v>
      </c>
      <c r="Z36" s="24">
        <v>653942.0</v>
      </c>
      <c r="AA36" s="24">
        <v>0.001165</v>
      </c>
      <c r="AB36" s="24">
        <v>663194.0</v>
      </c>
      <c r="AC36" s="24">
        <v>3.81E-4</v>
      </c>
      <c r="AD36" s="24">
        <v>683455.5</v>
      </c>
      <c r="AE36" s="24">
        <v>6.87E-4</v>
      </c>
      <c r="AF36" s="26">
        <f t="shared" si="1"/>
        <v>0.0289578714</v>
      </c>
      <c r="AG36" s="26">
        <f t="shared" si="2"/>
        <v>0.0527061702</v>
      </c>
      <c r="AH36" s="26">
        <f t="shared" si="3"/>
        <v>-0.00001223335117</v>
      </c>
      <c r="AI36" s="26">
        <f t="shared" si="4"/>
        <v>-0.00001223335117</v>
      </c>
      <c r="AJ36" s="26">
        <f t="shared" si="5"/>
        <v>0.04486428626</v>
      </c>
      <c r="AK36" s="26">
        <f t="shared" si="6"/>
        <v>0.08527914978</v>
      </c>
      <c r="AL36" s="26">
        <f t="shared" si="7"/>
        <v>0.0289578714</v>
      </c>
      <c r="AM36" s="26">
        <f t="shared" si="8"/>
        <v>0.08586497439</v>
      </c>
      <c r="AN36" s="26">
        <f t="shared" si="9"/>
        <v>-0.00001223335117</v>
      </c>
      <c r="AO36" s="26">
        <f t="shared" si="10"/>
        <v>-0.00001223335117</v>
      </c>
      <c r="AP36" s="26">
        <f t="shared" si="11"/>
        <v>0.01413563728</v>
      </c>
      <c r="AQ36" s="26">
        <f t="shared" si="12"/>
        <v>0.04511889288</v>
      </c>
      <c r="AR36" s="24">
        <f t="shared" si="13"/>
        <v>653942</v>
      </c>
      <c r="AS36" s="26">
        <v>0.400450747344</v>
      </c>
      <c r="AT36" s="26">
        <v>0.304624994283</v>
      </c>
      <c r="AU36" s="26">
        <v>0.380594795398</v>
      </c>
      <c r="AV36" s="26">
        <v>0.274983769201</v>
      </c>
      <c r="AW36" s="26">
        <v>0.380980337904</v>
      </c>
      <c r="AX36" s="26">
        <v>0.247245674297</v>
      </c>
      <c r="AY36" s="26">
        <v>0.418738926758</v>
      </c>
      <c r="AZ36" s="26">
        <v>0.224883826622</v>
      </c>
      <c r="BA36" s="26">
        <v>0.434570356408</v>
      </c>
      <c r="BB36" s="26">
        <v>0.315557495247</v>
      </c>
      <c r="BC36" s="26">
        <v>0.426570633095</v>
      </c>
      <c r="BD36" s="26">
        <v>0.248684697845</v>
      </c>
      <c r="BE36" s="24">
        <v>653942.0</v>
      </c>
      <c r="BF36" s="24">
        <v>0.205378</v>
      </c>
      <c r="BG36" s="24">
        <v>653942.0</v>
      </c>
      <c r="BH36" s="24">
        <v>0.206823</v>
      </c>
      <c r="BI36" s="26">
        <f t="shared" si="14"/>
        <v>-0.00001223335117</v>
      </c>
      <c r="BJ36" s="26">
        <f t="shared" si="15"/>
        <v>-0.00001223335117</v>
      </c>
      <c r="BK36" s="24">
        <v>653942.0</v>
      </c>
      <c r="BL36" s="24">
        <v>0.023573</v>
      </c>
      <c r="BM36" s="24">
        <v>653942.0</v>
      </c>
      <c r="BN36" s="24">
        <v>0.025711</v>
      </c>
      <c r="BO36" s="26">
        <f t="shared" si="16"/>
        <v>-0.00001223335117</v>
      </c>
      <c r="BP36" s="26">
        <f t="shared" si="17"/>
        <v>-0.00001223335117</v>
      </c>
    </row>
    <row r="37" ht="12.0" customHeight="1">
      <c r="A37" s="28"/>
      <c r="B37" s="4" t="s">
        <v>135</v>
      </c>
      <c r="C37" s="4">
        <v>827000.0</v>
      </c>
      <c r="D37" s="4">
        <v>0.785271</v>
      </c>
      <c r="E37" s="24">
        <v>1035914.0</v>
      </c>
      <c r="F37" s="24">
        <v>1.3E-4</v>
      </c>
      <c r="H37" s="24">
        <v>827013.0</v>
      </c>
      <c r="I37" s="24">
        <v>4.47E-4</v>
      </c>
      <c r="J37" s="24">
        <v>835830.6</v>
      </c>
      <c r="K37" s="24">
        <v>5.28E-4</v>
      </c>
      <c r="L37" s="24">
        <v>827013.0</v>
      </c>
      <c r="M37" s="24">
        <v>6.37E-4</v>
      </c>
      <c r="N37" s="24">
        <v>835934.0</v>
      </c>
      <c r="O37" s="24">
        <v>9.56E-4</v>
      </c>
      <c r="P37" s="24">
        <v>837855.0</v>
      </c>
      <c r="Q37" s="24">
        <v>2.81E-4</v>
      </c>
      <c r="R37" s="24">
        <v>879545.9</v>
      </c>
      <c r="S37" s="24">
        <v>5.46E-4</v>
      </c>
      <c r="T37" s="24">
        <v>827013.0</v>
      </c>
      <c r="U37" s="24">
        <v>2.72E-4</v>
      </c>
      <c r="V37" s="24">
        <v>840184.5</v>
      </c>
      <c r="W37" s="24">
        <v>3.58E-4</v>
      </c>
      <c r="X37" s="24">
        <v>827013.0</v>
      </c>
      <c r="Y37" s="24">
        <v>4.55E-4</v>
      </c>
      <c r="Z37" s="24">
        <v>846186.6</v>
      </c>
      <c r="AA37" s="24">
        <v>6.74E-4</v>
      </c>
      <c r="AB37" s="24">
        <v>838215.0</v>
      </c>
      <c r="AC37" s="24">
        <v>3.28E-4</v>
      </c>
      <c r="AD37" s="24">
        <v>868660.6</v>
      </c>
      <c r="AE37" s="24">
        <v>4.09E-4</v>
      </c>
      <c r="AF37" s="26">
        <f t="shared" si="1"/>
        <v>0.00001571946796</v>
      </c>
      <c r="AG37" s="26">
        <f t="shared" si="2"/>
        <v>0.01067787183</v>
      </c>
      <c r="AH37" s="26">
        <f t="shared" si="3"/>
        <v>0.00001571946796</v>
      </c>
      <c r="AI37" s="26">
        <f t="shared" si="4"/>
        <v>0.01080290206</v>
      </c>
      <c r="AJ37" s="26">
        <f t="shared" si="5"/>
        <v>0.01312575574</v>
      </c>
      <c r="AK37" s="26">
        <f t="shared" si="6"/>
        <v>0.06353796856</v>
      </c>
      <c r="AL37" s="26">
        <f t="shared" si="7"/>
        <v>0.00001571946796</v>
      </c>
      <c r="AM37" s="26">
        <f t="shared" si="8"/>
        <v>0.01594256348</v>
      </c>
      <c r="AN37" s="26">
        <f t="shared" si="9"/>
        <v>0.00001571946796</v>
      </c>
      <c r="AO37" s="26">
        <f t="shared" si="10"/>
        <v>0.02320024184</v>
      </c>
      <c r="AP37" s="26">
        <f t="shared" si="11"/>
        <v>0.01356106409</v>
      </c>
      <c r="AQ37" s="26">
        <f t="shared" si="12"/>
        <v>0.05037557437</v>
      </c>
      <c r="AR37" s="24">
        <f t="shared" si="13"/>
        <v>827013</v>
      </c>
      <c r="AS37" s="26">
        <v>0.272292293822</v>
      </c>
      <c r="AT37" s="26">
        <v>0.245028614885</v>
      </c>
      <c r="AU37" s="26">
        <v>0.272292293822</v>
      </c>
      <c r="AV37" s="26">
        <v>0.182178708768</v>
      </c>
      <c r="AW37" s="26">
        <v>0.252813137069</v>
      </c>
      <c r="AX37" s="26">
        <v>0.138409975271</v>
      </c>
      <c r="AY37" s="26">
        <v>0.252492094322</v>
      </c>
      <c r="AZ37" s="26">
        <v>0.165385128841</v>
      </c>
      <c r="BA37" s="26">
        <v>0.252813137069</v>
      </c>
      <c r="BB37" s="26">
        <v>0.149678446949</v>
      </c>
      <c r="BC37" s="26">
        <v>0.252492094322</v>
      </c>
      <c r="BD37" s="26">
        <v>0.122073624603</v>
      </c>
      <c r="BE37" s="24">
        <v>827013.0</v>
      </c>
      <c r="BF37" s="24">
        <v>0.124884</v>
      </c>
      <c r="BG37" s="24">
        <v>827013.0</v>
      </c>
      <c r="BH37" s="24">
        <v>0.128529</v>
      </c>
      <c r="BI37" s="26">
        <f t="shared" si="14"/>
        <v>0.00001571946796</v>
      </c>
      <c r="BJ37" s="26">
        <f t="shared" si="15"/>
        <v>0.00001571946796</v>
      </c>
      <c r="BK37" s="24">
        <v>827013.0</v>
      </c>
      <c r="BL37" s="24">
        <v>0.020824</v>
      </c>
      <c r="BM37" s="24">
        <v>827013.0</v>
      </c>
      <c r="BN37" s="24">
        <v>0.022</v>
      </c>
      <c r="BO37" s="26">
        <f t="shared" si="16"/>
        <v>0.00001571946796</v>
      </c>
      <c r="BP37" s="26">
        <f t="shared" si="17"/>
        <v>0.00001571946796</v>
      </c>
    </row>
    <row r="38" ht="12.0" customHeight="1">
      <c r="A38" s="28"/>
      <c r="B38" s="4" t="s">
        <v>136</v>
      </c>
      <c r="C38" s="4">
        <v>735210.0</v>
      </c>
      <c r="D38" s="4">
        <v>1.646184</v>
      </c>
      <c r="E38" s="24">
        <v>790298.6</v>
      </c>
      <c r="F38" s="24">
        <v>1.89E-4</v>
      </c>
      <c r="H38" s="24">
        <v>735201.0</v>
      </c>
      <c r="I38" s="24">
        <v>2.85E-4</v>
      </c>
      <c r="J38" s="24">
        <v>736623.4</v>
      </c>
      <c r="K38" s="24">
        <v>7.01E-4</v>
      </c>
      <c r="L38" s="24">
        <v>735201.0</v>
      </c>
      <c r="M38" s="24">
        <v>8.5E-4</v>
      </c>
      <c r="N38" s="24">
        <v>738001.8</v>
      </c>
      <c r="O38" s="24">
        <v>0.001496</v>
      </c>
      <c r="P38" s="24">
        <v>735201.0</v>
      </c>
      <c r="Q38" s="24">
        <v>4.26E-4</v>
      </c>
      <c r="R38" s="24">
        <v>748468.2</v>
      </c>
      <c r="S38" s="24">
        <v>7.67E-4</v>
      </c>
      <c r="T38" s="24">
        <v>735201.0</v>
      </c>
      <c r="U38" s="24">
        <v>3.47E-4</v>
      </c>
      <c r="V38" s="24">
        <v>740607.0</v>
      </c>
      <c r="W38" s="24">
        <v>5.92E-4</v>
      </c>
      <c r="X38" s="24">
        <v>735201.0</v>
      </c>
      <c r="Y38" s="24">
        <v>7.24E-4</v>
      </c>
      <c r="Z38" s="24">
        <v>743928.3</v>
      </c>
      <c r="AA38" s="24">
        <v>9.91E-4</v>
      </c>
      <c r="AB38" s="24">
        <v>735201.0</v>
      </c>
      <c r="AC38" s="24">
        <v>4.27E-4</v>
      </c>
      <c r="AD38" s="24">
        <v>745746.2</v>
      </c>
      <c r="AE38" s="24">
        <v>7.16E-4</v>
      </c>
      <c r="AF38" s="26">
        <f t="shared" si="1"/>
        <v>-0.00001224140042</v>
      </c>
      <c r="AG38" s="26">
        <f t="shared" si="2"/>
        <v>0.001922443928</v>
      </c>
      <c r="AH38" s="26">
        <f t="shared" si="3"/>
        <v>-0.00001224140042</v>
      </c>
      <c r="AI38" s="26">
        <f t="shared" si="4"/>
        <v>0.003797282409</v>
      </c>
      <c r="AJ38" s="26">
        <f t="shared" si="5"/>
        <v>-0.00001224140042</v>
      </c>
      <c r="AK38" s="26">
        <f t="shared" si="6"/>
        <v>0.018033215</v>
      </c>
      <c r="AL38" s="26">
        <f t="shared" si="7"/>
        <v>-0.00001224140042</v>
      </c>
      <c r="AM38" s="26">
        <f t="shared" si="8"/>
        <v>0.007340759783</v>
      </c>
      <c r="AN38" s="26">
        <f t="shared" si="9"/>
        <v>-0.00001224140042</v>
      </c>
      <c r="AO38" s="26">
        <f t="shared" si="10"/>
        <v>0.01185824458</v>
      </c>
      <c r="AP38" s="26">
        <f t="shared" si="11"/>
        <v>-0.00001224140042</v>
      </c>
      <c r="AQ38" s="26">
        <f t="shared" si="12"/>
        <v>0.01433087145</v>
      </c>
      <c r="AR38" s="24">
        <f t="shared" si="13"/>
        <v>735201</v>
      </c>
      <c r="AS38" s="26">
        <v>0.0709128084333</v>
      </c>
      <c r="AT38" s="26">
        <v>0.0324983943126</v>
      </c>
      <c r="AU38" s="26">
        <v>0.0709393457663</v>
      </c>
      <c r="AV38" s="26">
        <v>0.045682226938</v>
      </c>
      <c r="AW38" s="26">
        <v>0.0620051103321</v>
      </c>
      <c r="AX38" s="26">
        <v>0.0270260638401</v>
      </c>
      <c r="AY38" s="26">
        <v>0.0627225361826</v>
      </c>
      <c r="AZ38" s="26">
        <v>0.025958672409</v>
      </c>
      <c r="BA38" s="26">
        <v>0.0620910407437</v>
      </c>
      <c r="BB38" s="26">
        <v>0.0352823944192</v>
      </c>
      <c r="BC38" s="26">
        <v>0.030597564559</v>
      </c>
      <c r="BD38" s="26">
        <v>0.0158267935659</v>
      </c>
      <c r="BE38" s="24">
        <v>735201.0</v>
      </c>
      <c r="BF38" s="24">
        <v>0.202722</v>
      </c>
      <c r="BG38" s="24">
        <v>735201.0</v>
      </c>
      <c r="BH38" s="24">
        <v>0.231428</v>
      </c>
      <c r="BI38" s="26">
        <f t="shared" si="14"/>
        <v>-0.00001224140042</v>
      </c>
      <c r="BJ38" s="26">
        <f t="shared" si="15"/>
        <v>-0.00001224140042</v>
      </c>
      <c r="BK38" s="24">
        <v>735201.0</v>
      </c>
      <c r="BL38" s="24">
        <v>0.028317</v>
      </c>
      <c r="BM38" s="24">
        <v>735201.0</v>
      </c>
      <c r="BN38" s="24">
        <v>0.031361</v>
      </c>
      <c r="BO38" s="26">
        <f t="shared" si="16"/>
        <v>-0.00001224140042</v>
      </c>
      <c r="BP38" s="26">
        <f t="shared" si="17"/>
        <v>-0.00001224140042</v>
      </c>
    </row>
    <row r="39" ht="12.0" customHeight="1">
      <c r="A39" s="28"/>
      <c r="B39" s="4" t="s">
        <v>137</v>
      </c>
      <c r="C39" s="4">
        <v>856660.0</v>
      </c>
      <c r="D39" s="4">
        <v>1.392579</v>
      </c>
      <c r="E39" s="24">
        <v>1055296.7</v>
      </c>
      <c r="F39" s="24">
        <v>1.42E-4</v>
      </c>
      <c r="H39" s="24">
        <v>884032.0</v>
      </c>
      <c r="I39" s="24">
        <v>4.25E-4</v>
      </c>
      <c r="J39" s="24">
        <v>914375.3</v>
      </c>
      <c r="K39" s="24">
        <v>5.69E-4</v>
      </c>
      <c r="L39" s="24">
        <v>856669.0</v>
      </c>
      <c r="M39" s="24">
        <v>0.001024</v>
      </c>
      <c r="N39" s="24">
        <v>874382.6</v>
      </c>
      <c r="O39" s="24">
        <v>0.001231</v>
      </c>
      <c r="P39" s="24">
        <v>856669.0</v>
      </c>
      <c r="Q39" s="24">
        <v>5.05E-4</v>
      </c>
      <c r="R39" s="24">
        <v>899060.9</v>
      </c>
      <c r="S39" s="24">
        <v>8.62E-4</v>
      </c>
      <c r="T39" s="24">
        <v>856669.0</v>
      </c>
      <c r="U39" s="24">
        <v>3.17E-4</v>
      </c>
      <c r="V39" s="24">
        <v>919166.2</v>
      </c>
      <c r="W39" s="24">
        <v>5.8E-4</v>
      </c>
      <c r="X39" s="24">
        <v>856669.0</v>
      </c>
      <c r="Y39" s="24">
        <v>6.03E-4</v>
      </c>
      <c r="Z39" s="24">
        <v>895948.0</v>
      </c>
      <c r="AA39" s="24">
        <v>7.08E-4</v>
      </c>
      <c r="AB39" s="24">
        <v>884022.0</v>
      </c>
      <c r="AC39" s="24">
        <v>6.32E-4</v>
      </c>
      <c r="AD39" s="24">
        <v>884027.0</v>
      </c>
      <c r="AE39" s="24">
        <v>9.54E-4</v>
      </c>
      <c r="AF39" s="26">
        <f t="shared" si="1"/>
        <v>0.03195199963</v>
      </c>
      <c r="AG39" s="26">
        <f t="shared" si="2"/>
        <v>0.06737246982</v>
      </c>
      <c r="AH39" s="26">
        <f t="shared" si="3"/>
        <v>0.00001050591833</v>
      </c>
      <c r="AI39" s="26">
        <f t="shared" si="4"/>
        <v>0.02068802092</v>
      </c>
      <c r="AJ39" s="26">
        <f t="shared" si="5"/>
        <v>0.00001050591833</v>
      </c>
      <c r="AK39" s="26">
        <f t="shared" si="6"/>
        <v>0.04949559919</v>
      </c>
      <c r="AL39" s="26">
        <f t="shared" si="7"/>
        <v>0.00001050591833</v>
      </c>
      <c r="AM39" s="26">
        <f t="shared" si="8"/>
        <v>0.07296500362</v>
      </c>
      <c r="AN39" s="26">
        <f t="shared" si="9"/>
        <v>0.00001050591833</v>
      </c>
      <c r="AO39" s="26">
        <f t="shared" si="10"/>
        <v>0.0458618355</v>
      </c>
      <c r="AP39" s="26">
        <f t="shared" si="11"/>
        <v>0.03194032638</v>
      </c>
      <c r="AQ39" s="26">
        <f t="shared" si="12"/>
        <v>0.03194616301</v>
      </c>
      <c r="AR39" s="24">
        <f t="shared" si="13"/>
        <v>856669</v>
      </c>
      <c r="AS39" s="26">
        <v>0.283578412503</v>
      </c>
      <c r="AT39" s="26">
        <v>0.179626857059</v>
      </c>
      <c r="AU39" s="26">
        <v>0.264699040993</v>
      </c>
      <c r="AV39" s="26">
        <v>0.174439303096</v>
      </c>
      <c r="AW39" s="26">
        <v>0.283586516526</v>
      </c>
      <c r="AX39" s="26">
        <v>0.158481290184</v>
      </c>
      <c r="AY39" s="26">
        <v>0.305753451301</v>
      </c>
      <c r="AZ39" s="26">
        <v>0.159698231613</v>
      </c>
      <c r="BA39" s="26">
        <v>0.294646297644</v>
      </c>
      <c r="BB39" s="26">
        <v>0.191803019287</v>
      </c>
      <c r="BC39" s="26">
        <v>0.283586516526</v>
      </c>
      <c r="BD39" s="26">
        <v>0.219166426737</v>
      </c>
      <c r="BE39" s="24">
        <v>856669.0</v>
      </c>
      <c r="BF39" s="24">
        <v>0.118385</v>
      </c>
      <c r="BG39" s="24">
        <v>856669.0</v>
      </c>
      <c r="BH39" s="24">
        <v>0.143894</v>
      </c>
      <c r="BI39" s="26">
        <f t="shared" si="14"/>
        <v>0.00001050591833</v>
      </c>
      <c r="BJ39" s="26">
        <f t="shared" si="15"/>
        <v>0.00001050591833</v>
      </c>
      <c r="BK39" s="24">
        <v>856669.0</v>
      </c>
      <c r="BL39" s="24">
        <v>0.022298</v>
      </c>
      <c r="BM39" s="24">
        <v>856669.0</v>
      </c>
      <c r="BN39" s="24">
        <v>0.024292</v>
      </c>
      <c r="BO39" s="26">
        <f t="shared" si="16"/>
        <v>0.00001050591833</v>
      </c>
      <c r="BP39" s="26">
        <f t="shared" si="17"/>
        <v>0.00001050591833</v>
      </c>
    </row>
    <row r="40" ht="12.0" customHeight="1">
      <c r="A40" s="28"/>
      <c r="B40" s="4" t="s">
        <v>138</v>
      </c>
      <c r="C40" s="4">
        <v>822960.0</v>
      </c>
      <c r="D40" s="4">
        <v>0.845493</v>
      </c>
      <c r="E40" s="24">
        <v>1212354.6</v>
      </c>
      <c r="F40" s="24">
        <v>1.2E-4</v>
      </c>
      <c r="H40" s="24">
        <v>822946.0</v>
      </c>
      <c r="I40" s="24">
        <v>4.75E-4</v>
      </c>
      <c r="J40" s="24">
        <v>831624.0</v>
      </c>
      <c r="K40" s="24">
        <v>6.09E-4</v>
      </c>
      <c r="L40" s="24">
        <v>822946.0</v>
      </c>
      <c r="M40" s="24">
        <v>8.99E-4</v>
      </c>
      <c r="N40" s="24">
        <v>871934.0</v>
      </c>
      <c r="O40" s="24">
        <v>0.001138</v>
      </c>
      <c r="P40" s="24">
        <v>822946.0</v>
      </c>
      <c r="Q40" s="24">
        <v>4.73E-4</v>
      </c>
      <c r="R40" s="24">
        <v>858623.6</v>
      </c>
      <c r="S40" s="24">
        <v>6.78E-4</v>
      </c>
      <c r="T40" s="24">
        <v>822946.0</v>
      </c>
      <c r="U40" s="24">
        <v>3.49E-4</v>
      </c>
      <c r="V40" s="24">
        <v>919301.8</v>
      </c>
      <c r="W40" s="24">
        <v>4.58E-4</v>
      </c>
      <c r="X40" s="24">
        <v>822946.0</v>
      </c>
      <c r="Y40" s="24">
        <v>4.92E-4</v>
      </c>
      <c r="Z40" s="24">
        <v>838173.4</v>
      </c>
      <c r="AA40" s="24">
        <v>9.89E-4</v>
      </c>
      <c r="AB40" s="24">
        <v>825538.0</v>
      </c>
      <c r="AC40" s="24">
        <v>3.82E-4</v>
      </c>
      <c r="AD40" s="24">
        <v>873637.3</v>
      </c>
      <c r="AE40" s="24">
        <v>4.38E-4</v>
      </c>
      <c r="AF40" s="26">
        <f t="shared" si="1"/>
        <v>-0.00001701176242</v>
      </c>
      <c r="AG40" s="26">
        <f t="shared" si="2"/>
        <v>0.01052785069</v>
      </c>
      <c r="AH40" s="26">
        <f t="shared" si="3"/>
        <v>-0.00001701176242</v>
      </c>
      <c r="AI40" s="26">
        <f t="shared" si="4"/>
        <v>0.05950957519</v>
      </c>
      <c r="AJ40" s="26">
        <f t="shared" si="5"/>
        <v>-0.00001701176242</v>
      </c>
      <c r="AK40" s="26">
        <f t="shared" si="6"/>
        <v>0.04333576359</v>
      </c>
      <c r="AL40" s="26">
        <f t="shared" si="7"/>
        <v>-0.00001701176242</v>
      </c>
      <c r="AM40" s="26">
        <f t="shared" si="8"/>
        <v>0.1170674152</v>
      </c>
      <c r="AN40" s="26">
        <f t="shared" si="9"/>
        <v>-0.00001701176242</v>
      </c>
      <c r="AO40" s="26">
        <f t="shared" si="10"/>
        <v>0.01848619617</v>
      </c>
      <c r="AP40" s="26">
        <f t="shared" si="11"/>
        <v>0.003132594537</v>
      </c>
      <c r="AQ40" s="26">
        <f t="shared" si="12"/>
        <v>0.06157929912</v>
      </c>
      <c r="AR40" s="24">
        <f t="shared" si="13"/>
        <v>822946</v>
      </c>
      <c r="AS40" s="26">
        <v>0.34272446635</v>
      </c>
      <c r="AT40" s="26">
        <v>0.327645077048</v>
      </c>
      <c r="AU40" s="26">
        <v>0.353816234894</v>
      </c>
      <c r="AV40" s="26">
        <v>0.273760362506</v>
      </c>
      <c r="AW40" s="26">
        <v>0.397548307278</v>
      </c>
      <c r="AX40" s="26">
        <v>0.311926367203</v>
      </c>
      <c r="AY40" s="26">
        <v>0.341609595936</v>
      </c>
      <c r="AZ40" s="26">
        <v>0.262094343844</v>
      </c>
      <c r="BA40" s="26">
        <v>0.398568455148</v>
      </c>
      <c r="BB40" s="26">
        <v>0.330412012211</v>
      </c>
      <c r="BC40" s="26">
        <v>0.31480614596</v>
      </c>
      <c r="BD40" s="26">
        <v>0.273379549884</v>
      </c>
      <c r="BE40" s="24">
        <v>822946.0</v>
      </c>
      <c r="BF40" s="24">
        <v>0.121298</v>
      </c>
      <c r="BG40" s="24">
        <v>822946.0</v>
      </c>
      <c r="BH40" s="24">
        <v>0.12517</v>
      </c>
      <c r="BI40" s="26">
        <f t="shared" si="14"/>
        <v>-0.00001701176242</v>
      </c>
      <c r="BJ40" s="26">
        <f t="shared" si="15"/>
        <v>-0.00001701176242</v>
      </c>
      <c r="BK40" s="24">
        <v>822946.0</v>
      </c>
      <c r="BL40" s="24">
        <v>0.020146</v>
      </c>
      <c r="BM40" s="24">
        <v>822946.0</v>
      </c>
      <c r="BN40" s="24">
        <v>0.021064</v>
      </c>
      <c r="BO40" s="26">
        <f t="shared" si="16"/>
        <v>-0.00001701176242</v>
      </c>
      <c r="BP40" s="26">
        <f t="shared" si="17"/>
        <v>-0.00001701176242</v>
      </c>
    </row>
    <row r="41" ht="12.0" customHeight="1">
      <c r="A41" s="28"/>
      <c r="B41" s="4" t="s">
        <v>139</v>
      </c>
      <c r="C41" s="4">
        <v>704350.0</v>
      </c>
      <c r="D41" s="4">
        <v>1.469346</v>
      </c>
      <c r="E41" s="24">
        <v>886731.6</v>
      </c>
      <c r="F41" s="24">
        <v>1.66E-4</v>
      </c>
      <c r="H41" s="24">
        <v>704625.0</v>
      </c>
      <c r="I41" s="24">
        <v>4.63E-4</v>
      </c>
      <c r="J41" s="24">
        <v>723911.2</v>
      </c>
      <c r="K41" s="24">
        <v>8.43E-4</v>
      </c>
      <c r="L41" s="24">
        <v>704358.0</v>
      </c>
      <c r="M41" s="24">
        <v>0.001144</v>
      </c>
      <c r="N41" s="24">
        <v>710908.3</v>
      </c>
      <c r="O41" s="24">
        <v>0.001641</v>
      </c>
      <c r="P41" s="24">
        <v>704358.0</v>
      </c>
      <c r="Q41" s="24">
        <v>5.75E-4</v>
      </c>
      <c r="R41" s="24">
        <v>732386.6</v>
      </c>
      <c r="S41" s="24">
        <v>7.43E-4</v>
      </c>
      <c r="T41" s="24">
        <v>710321.0</v>
      </c>
      <c r="U41" s="24">
        <v>3.71E-4</v>
      </c>
      <c r="V41" s="24">
        <v>732133.4</v>
      </c>
      <c r="W41" s="24">
        <v>6.22E-4</v>
      </c>
      <c r="X41" s="24">
        <v>704358.0</v>
      </c>
      <c r="Y41" s="24">
        <v>9.77E-4</v>
      </c>
      <c r="Z41" s="24">
        <v>706005.2</v>
      </c>
      <c r="AA41" s="24">
        <v>0.001195</v>
      </c>
      <c r="AB41" s="24">
        <v>704358.0</v>
      </c>
      <c r="AC41" s="24">
        <v>5.49E-4</v>
      </c>
      <c r="AD41" s="24">
        <v>727624.5</v>
      </c>
      <c r="AE41" s="24">
        <v>7.8E-4</v>
      </c>
      <c r="AF41" s="26">
        <f t="shared" si="1"/>
        <v>0.0003904308937</v>
      </c>
      <c r="AG41" s="26">
        <f t="shared" si="2"/>
        <v>0.02777198836</v>
      </c>
      <c r="AH41" s="26">
        <f t="shared" si="3"/>
        <v>0.00001135798964</v>
      </c>
      <c r="AI41" s="26">
        <f t="shared" si="4"/>
        <v>0.009311137929</v>
      </c>
      <c r="AJ41" s="26">
        <f t="shared" si="5"/>
        <v>0.00001135798964</v>
      </c>
      <c r="AK41" s="26">
        <f t="shared" si="6"/>
        <v>0.03980492653</v>
      </c>
      <c r="AL41" s="26">
        <f t="shared" si="7"/>
        <v>0.008477319514</v>
      </c>
      <c r="AM41" s="26">
        <f t="shared" si="8"/>
        <v>0.03944544616</v>
      </c>
      <c r="AN41" s="26">
        <f t="shared" si="9"/>
        <v>0.00001135798964</v>
      </c>
      <c r="AO41" s="26">
        <f t="shared" si="10"/>
        <v>0.002349968056</v>
      </c>
      <c r="AP41" s="26">
        <f t="shared" si="11"/>
        <v>0.00001135798964</v>
      </c>
      <c r="AQ41" s="26">
        <f t="shared" si="12"/>
        <v>0.03304394122</v>
      </c>
      <c r="AR41" s="24">
        <f t="shared" si="13"/>
        <v>704358</v>
      </c>
      <c r="AS41" s="26">
        <v>0.30458530976</v>
      </c>
      <c r="AT41" s="26">
        <v>0.181860767611</v>
      </c>
      <c r="AU41" s="26">
        <v>0.229574887097</v>
      </c>
      <c r="AV41" s="26">
        <v>0.171817249416</v>
      </c>
      <c r="AW41" s="26">
        <v>0.229361712836</v>
      </c>
      <c r="AX41" s="26">
        <v>0.158028191515</v>
      </c>
      <c r="AY41" s="26">
        <v>0.195061717655</v>
      </c>
      <c r="AZ41" s="26">
        <v>0.131653775797</v>
      </c>
      <c r="BA41" s="26">
        <v>0.234052964851</v>
      </c>
      <c r="BB41" s="26">
        <v>0.195942001641</v>
      </c>
      <c r="BC41" s="26">
        <v>0.338020388549</v>
      </c>
      <c r="BD41" s="26">
        <v>0.14608531478</v>
      </c>
      <c r="BE41" s="24">
        <v>704358.0</v>
      </c>
      <c r="BF41" s="24">
        <v>0.172049</v>
      </c>
      <c r="BG41" s="24">
        <v>704358.0</v>
      </c>
      <c r="BH41" s="24">
        <v>0.19961</v>
      </c>
      <c r="BI41" s="26">
        <f t="shared" si="14"/>
        <v>0.00001135798964</v>
      </c>
      <c r="BJ41" s="26">
        <f t="shared" si="15"/>
        <v>0.00001135798964</v>
      </c>
      <c r="BK41" s="24">
        <v>704358.0</v>
      </c>
      <c r="BL41" s="24">
        <v>0.027579</v>
      </c>
      <c r="BM41" s="24">
        <v>704358.0</v>
      </c>
      <c r="BN41" s="24">
        <v>0.029202</v>
      </c>
      <c r="BO41" s="26">
        <f t="shared" si="16"/>
        <v>0.00001135798964</v>
      </c>
      <c r="BP41" s="26">
        <f t="shared" si="17"/>
        <v>0.00001135798964</v>
      </c>
    </row>
    <row r="42" ht="12.0" customHeight="1">
      <c r="A42" s="28"/>
      <c r="B42" s="4" t="s">
        <v>140</v>
      </c>
      <c r="C42" s="4">
        <v>657580.0</v>
      </c>
      <c r="D42" s="4">
        <v>0.675839</v>
      </c>
      <c r="E42" s="24">
        <v>848616.5</v>
      </c>
      <c r="F42" s="24">
        <v>1.72E-4</v>
      </c>
      <c r="H42" s="24">
        <v>657577.0</v>
      </c>
      <c r="I42" s="24">
        <v>6.38E-4</v>
      </c>
      <c r="J42" s="24">
        <v>659699.2</v>
      </c>
      <c r="K42" s="24">
        <v>8.84E-4</v>
      </c>
      <c r="L42" s="24">
        <v>657577.0</v>
      </c>
      <c r="M42" s="24">
        <v>0.001497</v>
      </c>
      <c r="N42" s="24">
        <v>657577.0</v>
      </c>
      <c r="O42" s="24">
        <v>0.001722</v>
      </c>
      <c r="P42" s="24">
        <v>661114.0</v>
      </c>
      <c r="Q42" s="24">
        <v>6.47E-4</v>
      </c>
      <c r="R42" s="24">
        <v>714433.0</v>
      </c>
      <c r="S42" s="24">
        <v>7.55E-4</v>
      </c>
      <c r="T42" s="24">
        <v>657577.0</v>
      </c>
      <c r="U42" s="24">
        <v>5.91E-4</v>
      </c>
      <c r="V42" s="24">
        <v>659345.5</v>
      </c>
      <c r="W42" s="24">
        <v>7.02E-4</v>
      </c>
      <c r="X42" s="24">
        <v>657577.0</v>
      </c>
      <c r="Y42" s="24">
        <v>7.76E-4</v>
      </c>
      <c r="Z42" s="24">
        <v>657577.0</v>
      </c>
      <c r="AA42" s="24">
        <v>9.93E-4</v>
      </c>
      <c r="AB42" s="24">
        <v>657577.0</v>
      </c>
      <c r="AC42" s="24">
        <v>6.38E-4</v>
      </c>
      <c r="AD42" s="24">
        <v>686340.7</v>
      </c>
      <c r="AE42" s="24">
        <v>7.78E-4</v>
      </c>
      <c r="AF42" s="26">
        <f t="shared" si="1"/>
        <v>-0.000004562182548</v>
      </c>
      <c r="AG42" s="26">
        <f t="shared" si="2"/>
        <v>0.003222725752</v>
      </c>
      <c r="AH42" s="26">
        <f t="shared" si="3"/>
        <v>-0.000004562182548</v>
      </c>
      <c r="AI42" s="26">
        <f t="shared" si="4"/>
        <v>-0.000004562182548</v>
      </c>
      <c r="AJ42" s="26">
        <f t="shared" si="5"/>
        <v>0.005374251042</v>
      </c>
      <c r="AK42" s="26">
        <f t="shared" si="6"/>
        <v>0.08645792147</v>
      </c>
      <c r="AL42" s="26">
        <f t="shared" si="7"/>
        <v>-0.000004562182548</v>
      </c>
      <c r="AM42" s="26">
        <f t="shared" si="8"/>
        <v>0.00268484443</v>
      </c>
      <c r="AN42" s="26">
        <f t="shared" si="9"/>
        <v>-0.000004562182548</v>
      </c>
      <c r="AO42" s="26">
        <f t="shared" si="10"/>
        <v>-0.000004562182548</v>
      </c>
      <c r="AP42" s="26">
        <f t="shared" si="11"/>
        <v>-0.000004562182548</v>
      </c>
      <c r="AQ42" s="26">
        <f t="shared" si="12"/>
        <v>0.04373718787</v>
      </c>
      <c r="AR42" s="24">
        <f t="shared" si="13"/>
        <v>657577</v>
      </c>
      <c r="AS42" s="26">
        <v>0.225254912806</v>
      </c>
      <c r="AT42" s="26">
        <v>0.205106770521</v>
      </c>
      <c r="AU42" s="26">
        <v>0.231715509818</v>
      </c>
      <c r="AV42" s="26">
        <v>0.196527555781</v>
      </c>
      <c r="AW42" s="26">
        <v>0.227583032189</v>
      </c>
      <c r="AX42" s="26">
        <v>0.124149544292</v>
      </c>
      <c r="AY42" s="26">
        <v>0.229399846015</v>
      </c>
      <c r="AZ42" s="26">
        <v>0.20286374137</v>
      </c>
      <c r="BA42" s="26">
        <v>0.231715509818</v>
      </c>
      <c r="BB42" s="26">
        <v>0.204934693281</v>
      </c>
      <c r="BC42" s="26">
        <v>0.229399846015</v>
      </c>
      <c r="BD42" s="26">
        <v>0.181867972862</v>
      </c>
      <c r="BE42" s="24">
        <v>657577.0</v>
      </c>
      <c r="BF42" s="24">
        <v>0.176571</v>
      </c>
      <c r="BG42" s="24">
        <v>657577.0</v>
      </c>
      <c r="BH42" s="24">
        <v>0.211666</v>
      </c>
      <c r="BI42" s="26">
        <f t="shared" si="14"/>
        <v>-0.000004562182548</v>
      </c>
      <c r="BJ42" s="26">
        <f t="shared" si="15"/>
        <v>-0.000004562182548</v>
      </c>
      <c r="BK42" s="24">
        <v>657577.0</v>
      </c>
      <c r="BL42" s="24">
        <v>0.026035</v>
      </c>
      <c r="BM42" s="24">
        <v>657577.0</v>
      </c>
      <c r="BN42" s="24">
        <v>0.02817</v>
      </c>
      <c r="BO42" s="26">
        <f t="shared" si="16"/>
        <v>-0.000004562182548</v>
      </c>
      <c r="BP42" s="26">
        <f t="shared" si="17"/>
        <v>-0.000004562182548</v>
      </c>
    </row>
    <row r="43" ht="12.0" customHeight="1">
      <c r="A43" s="28"/>
      <c r="B43" s="4" t="s">
        <v>141</v>
      </c>
      <c r="C43" s="4">
        <v>630630.0</v>
      </c>
      <c r="D43" s="4">
        <v>0.607859</v>
      </c>
      <c r="E43" s="24">
        <v>788460.6</v>
      </c>
      <c r="F43" s="24">
        <v>1.98E-4</v>
      </c>
      <c r="H43" s="24">
        <v>640435.0</v>
      </c>
      <c r="I43" s="24">
        <v>4.19E-4</v>
      </c>
      <c r="J43" s="24">
        <v>673851.7</v>
      </c>
      <c r="K43" s="24">
        <v>7.43E-4</v>
      </c>
      <c r="L43" s="24">
        <v>630646.0</v>
      </c>
      <c r="M43" s="24">
        <v>9.5E-4</v>
      </c>
      <c r="N43" s="24">
        <v>635540.5</v>
      </c>
      <c r="O43" s="24">
        <v>0.001727</v>
      </c>
      <c r="P43" s="24">
        <v>630646.0</v>
      </c>
      <c r="Q43" s="24">
        <v>4.24E-4</v>
      </c>
      <c r="R43" s="24">
        <v>685301.5</v>
      </c>
      <c r="S43" s="24">
        <v>9.29E-4</v>
      </c>
      <c r="T43" s="24">
        <v>630646.0</v>
      </c>
      <c r="U43" s="24">
        <v>3.8E-4</v>
      </c>
      <c r="V43" s="24">
        <v>672369.7</v>
      </c>
      <c r="W43" s="24">
        <v>7.39E-4</v>
      </c>
      <c r="X43" s="24">
        <v>640435.0</v>
      </c>
      <c r="Y43" s="24">
        <v>8.96E-4</v>
      </c>
      <c r="Z43" s="24">
        <v>640435.0</v>
      </c>
      <c r="AA43" s="24">
        <v>0.001333</v>
      </c>
      <c r="AB43" s="24">
        <v>667279.0</v>
      </c>
      <c r="AC43" s="24">
        <v>4.0E-4</v>
      </c>
      <c r="AD43" s="24">
        <v>694792.6</v>
      </c>
      <c r="AE43" s="24">
        <v>9.47E-4</v>
      </c>
      <c r="AF43" s="26">
        <f t="shared" si="1"/>
        <v>0.01554794412</v>
      </c>
      <c r="AG43" s="26">
        <f t="shared" si="2"/>
        <v>0.06853733568</v>
      </c>
      <c r="AH43" s="26">
        <f t="shared" si="3"/>
        <v>0.00002537145394</v>
      </c>
      <c r="AI43" s="26">
        <f t="shared" si="4"/>
        <v>0.007786657787</v>
      </c>
      <c r="AJ43" s="26">
        <f t="shared" si="5"/>
        <v>0.00002537145394</v>
      </c>
      <c r="AK43" s="26">
        <f t="shared" si="6"/>
        <v>0.08669346526</v>
      </c>
      <c r="AL43" s="26">
        <f t="shared" si="7"/>
        <v>0.00002537145394</v>
      </c>
      <c r="AM43" s="26">
        <f t="shared" si="8"/>
        <v>0.06618730476</v>
      </c>
      <c r="AN43" s="26">
        <f t="shared" si="9"/>
        <v>0.01554794412</v>
      </c>
      <c r="AO43" s="26">
        <f t="shared" si="10"/>
        <v>0.01554794412</v>
      </c>
      <c r="AP43" s="26">
        <f t="shared" si="11"/>
        <v>0.05811490097</v>
      </c>
      <c r="AQ43" s="26">
        <f t="shared" si="12"/>
        <v>0.1017436532</v>
      </c>
      <c r="AR43" s="24">
        <f t="shared" si="13"/>
        <v>630646</v>
      </c>
      <c r="AS43" s="26">
        <v>0.212253196818</v>
      </c>
      <c r="AT43" s="26">
        <v>0.111646961292</v>
      </c>
      <c r="AU43" s="26">
        <v>0.212253196818</v>
      </c>
      <c r="AV43" s="26">
        <v>0.168387659683</v>
      </c>
      <c r="AW43" s="26">
        <v>0.209570195976</v>
      </c>
      <c r="AX43" s="26">
        <v>0.115445363712</v>
      </c>
      <c r="AY43" s="26">
        <v>0.192303529169</v>
      </c>
      <c r="AZ43" s="26">
        <v>0.120616854113</v>
      </c>
      <c r="BA43" s="26">
        <v>0.191972909104</v>
      </c>
      <c r="BB43" s="26">
        <v>0.162490123694</v>
      </c>
      <c r="BC43" s="26">
        <v>0.13863616737</v>
      </c>
      <c r="BD43" s="26">
        <v>0.0931460504121</v>
      </c>
      <c r="BE43" s="24">
        <v>630646.0</v>
      </c>
      <c r="BF43" s="24">
        <v>0.254957</v>
      </c>
      <c r="BG43" s="24">
        <v>630646.0</v>
      </c>
      <c r="BH43" s="24">
        <v>0.260459</v>
      </c>
      <c r="BI43" s="26">
        <f t="shared" si="14"/>
        <v>0.00002537145394</v>
      </c>
      <c r="BJ43" s="26">
        <f t="shared" si="15"/>
        <v>0.00002537145394</v>
      </c>
      <c r="BK43" s="24">
        <v>630646.0</v>
      </c>
      <c r="BL43" s="24">
        <v>0.028827</v>
      </c>
      <c r="BM43" s="24">
        <v>630646.0</v>
      </c>
      <c r="BN43" s="24">
        <v>0.032571</v>
      </c>
      <c r="BO43" s="26">
        <f t="shared" si="16"/>
        <v>0.00002537145394</v>
      </c>
      <c r="BP43" s="26">
        <f t="shared" si="17"/>
        <v>0.00002537145394</v>
      </c>
    </row>
    <row r="44" ht="12.0" customHeight="1">
      <c r="A44" s="28"/>
      <c r="B44" s="4" t="s">
        <v>142</v>
      </c>
      <c r="C44" s="4">
        <v>850520.0</v>
      </c>
      <c r="D44" s="4">
        <v>1.088668</v>
      </c>
      <c r="E44" s="24">
        <v>1061857.6</v>
      </c>
      <c r="F44" s="24">
        <v>1.31E-4</v>
      </c>
      <c r="H44" s="24">
        <v>850499.0</v>
      </c>
      <c r="I44" s="24">
        <v>3.85E-4</v>
      </c>
      <c r="J44" s="24">
        <v>887164.8</v>
      </c>
      <c r="K44" s="24">
        <v>5.04E-4</v>
      </c>
      <c r="L44" s="24">
        <v>850499.0</v>
      </c>
      <c r="M44" s="24">
        <v>6.51E-4</v>
      </c>
      <c r="N44" s="24">
        <v>850499.0</v>
      </c>
      <c r="O44" s="24">
        <v>0.00108</v>
      </c>
      <c r="P44" s="24">
        <v>850499.0</v>
      </c>
      <c r="Q44" s="24">
        <v>5.07E-4</v>
      </c>
      <c r="R44" s="24">
        <v>874542.6</v>
      </c>
      <c r="S44" s="24">
        <v>6.29E-4</v>
      </c>
      <c r="T44" s="24">
        <v>850499.0</v>
      </c>
      <c r="U44" s="24">
        <v>2.91E-4</v>
      </c>
      <c r="V44" s="24">
        <v>908256.7</v>
      </c>
      <c r="W44" s="24">
        <v>4.02E-4</v>
      </c>
      <c r="X44" s="24">
        <v>850499.0</v>
      </c>
      <c r="Y44" s="24">
        <v>5.28E-4</v>
      </c>
      <c r="Z44" s="24">
        <v>890775.5</v>
      </c>
      <c r="AA44" s="24">
        <v>8.73E-4</v>
      </c>
      <c r="AB44" s="24">
        <v>850499.0</v>
      </c>
      <c r="AC44" s="24">
        <v>3.65E-4</v>
      </c>
      <c r="AD44" s="24">
        <v>869322.3</v>
      </c>
      <c r="AE44" s="24">
        <v>5.61E-4</v>
      </c>
      <c r="AF44" s="26">
        <f t="shared" si="1"/>
        <v>-0.00002469077741</v>
      </c>
      <c r="AG44" s="26">
        <f t="shared" si="2"/>
        <v>0.04308517142</v>
      </c>
      <c r="AH44" s="26">
        <f t="shared" si="3"/>
        <v>-0.00002469077741</v>
      </c>
      <c r="AI44" s="26">
        <f t="shared" si="4"/>
        <v>-0.00002469077741</v>
      </c>
      <c r="AJ44" s="26">
        <f t="shared" si="5"/>
        <v>-0.00002469077741</v>
      </c>
      <c r="AK44" s="26">
        <f t="shared" si="6"/>
        <v>0.0282446033</v>
      </c>
      <c r="AL44" s="26">
        <f t="shared" si="7"/>
        <v>-0.00002469077741</v>
      </c>
      <c r="AM44" s="26">
        <f t="shared" si="8"/>
        <v>0.06788400038</v>
      </c>
      <c r="AN44" s="26">
        <f t="shared" si="9"/>
        <v>-0.00002469077741</v>
      </c>
      <c r="AO44" s="26">
        <f t="shared" si="10"/>
        <v>0.04733045666</v>
      </c>
      <c r="AP44" s="26">
        <f t="shared" si="11"/>
        <v>-0.00002469077741</v>
      </c>
      <c r="AQ44" s="26">
        <f t="shared" si="12"/>
        <v>0.02210682876</v>
      </c>
      <c r="AR44" s="24">
        <f t="shared" si="13"/>
        <v>850499</v>
      </c>
      <c r="AS44" s="26">
        <v>0.281199886575</v>
      </c>
      <c r="AT44" s="26">
        <v>0.160580143378</v>
      </c>
      <c r="AU44" s="26">
        <v>0.312904088407</v>
      </c>
      <c r="AV44" s="26">
        <v>0.199219246755</v>
      </c>
      <c r="AW44" s="26">
        <v>0.165833747941</v>
      </c>
      <c r="AX44" s="26">
        <v>0.134259209896</v>
      </c>
      <c r="AY44" s="26">
        <v>0.186783303412</v>
      </c>
      <c r="AZ44" s="26">
        <v>0.120497006741</v>
      </c>
      <c r="BA44" s="26">
        <v>0.204788850388</v>
      </c>
      <c r="BB44" s="26">
        <v>0.164235241313</v>
      </c>
      <c r="BC44" s="26">
        <v>0.302434851032</v>
      </c>
      <c r="BD44" s="26">
        <v>0.166579576502</v>
      </c>
      <c r="BE44" s="24">
        <v>850499.0</v>
      </c>
      <c r="BF44" s="24">
        <v>0.136424</v>
      </c>
      <c r="BG44" s="24">
        <v>850499.0</v>
      </c>
      <c r="BH44" s="24">
        <v>0.15061</v>
      </c>
      <c r="BI44" s="26">
        <f t="shared" si="14"/>
        <v>-0.00002469077741</v>
      </c>
      <c r="BJ44" s="26">
        <f t="shared" si="15"/>
        <v>-0.00002469077741</v>
      </c>
      <c r="BK44" s="24">
        <v>850499.0</v>
      </c>
      <c r="BL44" s="24">
        <v>0.021792</v>
      </c>
      <c r="BM44" s="24">
        <v>850499.0</v>
      </c>
      <c r="BN44" s="24">
        <v>0.022777</v>
      </c>
      <c r="BO44" s="26">
        <f t="shared" si="16"/>
        <v>-0.00002469077741</v>
      </c>
      <c r="BP44" s="26">
        <f t="shared" si="17"/>
        <v>-0.00002469077741</v>
      </c>
    </row>
    <row r="45" ht="12.0" customHeight="1">
      <c r="A45" s="28"/>
      <c r="B45" s="4" t="s">
        <v>143</v>
      </c>
      <c r="C45" s="4">
        <v>696480.0</v>
      </c>
      <c r="D45" s="4">
        <v>1.247112</v>
      </c>
      <c r="E45" s="24">
        <v>802482.5</v>
      </c>
      <c r="F45" s="24">
        <v>1.34E-4</v>
      </c>
      <c r="H45" s="24">
        <v>696470.0</v>
      </c>
      <c r="I45" s="24">
        <v>4.82E-4</v>
      </c>
      <c r="J45" s="24">
        <v>716147.6</v>
      </c>
      <c r="K45" s="24">
        <v>5.57E-4</v>
      </c>
      <c r="L45" s="24">
        <v>696470.0</v>
      </c>
      <c r="M45" s="24">
        <v>9.27E-4</v>
      </c>
      <c r="N45" s="24">
        <v>723259.7</v>
      </c>
      <c r="O45" s="24">
        <v>0.001099</v>
      </c>
      <c r="P45" s="24">
        <v>696470.0</v>
      </c>
      <c r="Q45" s="24">
        <v>4.85E-4</v>
      </c>
      <c r="R45" s="24">
        <v>712791.8</v>
      </c>
      <c r="S45" s="24">
        <v>6.18E-4</v>
      </c>
      <c r="T45" s="24">
        <v>696470.0</v>
      </c>
      <c r="U45" s="24">
        <v>2.4E-4</v>
      </c>
      <c r="V45" s="24">
        <v>714002.4</v>
      </c>
      <c r="W45" s="24">
        <v>4.02E-4</v>
      </c>
      <c r="X45" s="24">
        <v>696470.0</v>
      </c>
      <c r="Y45" s="24">
        <v>4.7E-4</v>
      </c>
      <c r="Z45" s="24">
        <v>719432.6</v>
      </c>
      <c r="AA45" s="24">
        <v>8.04E-4</v>
      </c>
      <c r="AB45" s="24">
        <v>711702.0</v>
      </c>
      <c r="AC45" s="24">
        <v>2.29E-4</v>
      </c>
      <c r="AD45" s="24">
        <v>730038.1</v>
      </c>
      <c r="AE45" s="24">
        <v>3.77E-4</v>
      </c>
      <c r="AF45" s="26">
        <f t="shared" si="1"/>
        <v>-0.00001435791408</v>
      </c>
      <c r="AG45" s="26">
        <f t="shared" si="2"/>
        <v>0.0282385711</v>
      </c>
      <c r="AH45" s="26">
        <f t="shared" si="3"/>
        <v>-0.00001435791408</v>
      </c>
      <c r="AI45" s="26">
        <f t="shared" si="4"/>
        <v>0.03845006317</v>
      </c>
      <c r="AJ45" s="26">
        <f t="shared" si="5"/>
        <v>-0.00001435791408</v>
      </c>
      <c r="AK45" s="26">
        <f t="shared" si="6"/>
        <v>0.02342034229</v>
      </c>
      <c r="AL45" s="26">
        <f t="shared" si="7"/>
        <v>-0.00001435791408</v>
      </c>
      <c r="AM45" s="26">
        <f t="shared" si="8"/>
        <v>0.02515851137</v>
      </c>
      <c r="AN45" s="26">
        <f t="shared" si="9"/>
        <v>-0.00001435791408</v>
      </c>
      <c r="AO45" s="26">
        <f t="shared" si="10"/>
        <v>0.03295514588</v>
      </c>
      <c r="AP45" s="26">
        <f t="shared" si="11"/>
        <v>0.02185561682</v>
      </c>
      <c r="AQ45" s="26">
        <f t="shared" si="12"/>
        <v>0.04818243166</v>
      </c>
      <c r="AR45" s="24">
        <f t="shared" si="13"/>
        <v>696470</v>
      </c>
      <c r="AS45" s="26">
        <v>0.186258450308</v>
      </c>
      <c r="AT45" s="26">
        <v>0.134303411982</v>
      </c>
      <c r="AU45" s="26">
        <v>0.221867308416</v>
      </c>
      <c r="AV45" s="26">
        <v>0.115186621251</v>
      </c>
      <c r="AW45" s="26">
        <v>0.221867308416</v>
      </c>
      <c r="AX45" s="26">
        <v>0.123696800365</v>
      </c>
      <c r="AY45" s="26">
        <v>0.14025814352</v>
      </c>
      <c r="AZ45" s="26">
        <v>0.108667580296</v>
      </c>
      <c r="BA45" s="26">
        <v>0.179108946621</v>
      </c>
      <c r="BB45" s="26">
        <v>0.110731222412</v>
      </c>
      <c r="BC45" s="26">
        <v>0.17145018228</v>
      </c>
      <c r="BD45" s="26">
        <v>0.116216141183</v>
      </c>
      <c r="BE45" s="24">
        <v>696470.0</v>
      </c>
      <c r="BF45" s="24">
        <v>0.173664</v>
      </c>
      <c r="BG45" s="24">
        <v>696470.0</v>
      </c>
      <c r="BH45" s="24">
        <v>0.17683</v>
      </c>
      <c r="BI45" s="26">
        <f t="shared" si="14"/>
        <v>-0.00001435791408</v>
      </c>
      <c r="BJ45" s="26">
        <f t="shared" si="15"/>
        <v>-0.00001435791408</v>
      </c>
      <c r="BK45" s="24">
        <v>696470.0</v>
      </c>
      <c r="BL45" s="24">
        <v>0.023991</v>
      </c>
      <c r="BM45" s="24">
        <v>696470.0</v>
      </c>
      <c r="BN45" s="24">
        <v>0.025016</v>
      </c>
      <c r="BO45" s="26">
        <f t="shared" si="16"/>
        <v>-0.00001435791408</v>
      </c>
      <c r="BP45" s="26">
        <f t="shared" si="17"/>
        <v>-0.00001435791408</v>
      </c>
    </row>
    <row r="46" ht="12.0" customHeight="1">
      <c r="A46" s="28"/>
      <c r="B46" s="4" t="s">
        <v>144</v>
      </c>
      <c r="C46" s="4">
        <v>772790.0</v>
      </c>
      <c r="D46" s="4">
        <v>1.066459</v>
      </c>
      <c r="E46" s="24">
        <v>1002542.4</v>
      </c>
      <c r="F46" s="24">
        <v>1.71E-4</v>
      </c>
      <c r="H46" s="24">
        <v>772821.0</v>
      </c>
      <c r="I46" s="24">
        <v>4.67E-4</v>
      </c>
      <c r="J46" s="24">
        <v>798471.4</v>
      </c>
      <c r="K46" s="24">
        <v>8.43E-4</v>
      </c>
      <c r="L46" s="24">
        <v>772794.0</v>
      </c>
      <c r="M46" s="24">
        <v>8.36E-4</v>
      </c>
      <c r="N46" s="24">
        <v>790112.2</v>
      </c>
      <c r="O46" s="24">
        <v>0.002167</v>
      </c>
      <c r="P46" s="24">
        <v>783947.0</v>
      </c>
      <c r="Q46" s="24">
        <v>8.04E-4</v>
      </c>
      <c r="R46" s="24">
        <v>810271.7</v>
      </c>
      <c r="S46" s="24">
        <v>0.001104</v>
      </c>
      <c r="T46" s="24">
        <v>786005.0</v>
      </c>
      <c r="U46" s="24">
        <v>3.99E-4</v>
      </c>
      <c r="V46" s="24">
        <v>824683.1</v>
      </c>
      <c r="W46" s="24">
        <v>5.47E-4</v>
      </c>
      <c r="X46" s="24">
        <v>772794.0</v>
      </c>
      <c r="Y46" s="24">
        <v>7.83E-4</v>
      </c>
      <c r="Z46" s="24">
        <v>772794.0</v>
      </c>
      <c r="AA46" s="24">
        <v>0.00133</v>
      </c>
      <c r="AB46" s="24">
        <v>783947.0</v>
      </c>
      <c r="AC46" s="24">
        <v>6.51E-4</v>
      </c>
      <c r="AD46" s="24">
        <v>810763.7</v>
      </c>
      <c r="AE46" s="24">
        <v>8.82E-4</v>
      </c>
      <c r="AF46" s="26">
        <f t="shared" si="1"/>
        <v>0.00004011439071</v>
      </c>
      <c r="AG46" s="26">
        <f t="shared" si="2"/>
        <v>0.03323205528</v>
      </c>
      <c r="AH46" s="26">
        <f t="shared" si="3"/>
        <v>0.000005176050415</v>
      </c>
      <c r="AI46" s="26">
        <f t="shared" si="4"/>
        <v>0.02241514512</v>
      </c>
      <c r="AJ46" s="26">
        <f t="shared" si="5"/>
        <v>0.01443729862</v>
      </c>
      <c r="AK46" s="26">
        <f t="shared" si="6"/>
        <v>0.04850179221</v>
      </c>
      <c r="AL46" s="26">
        <f t="shared" si="7"/>
        <v>0.01710037656</v>
      </c>
      <c r="AM46" s="26">
        <f t="shared" si="8"/>
        <v>0.06715032544</v>
      </c>
      <c r="AN46" s="26">
        <f t="shared" si="9"/>
        <v>0.000005176050415</v>
      </c>
      <c r="AO46" s="26">
        <f t="shared" si="10"/>
        <v>0.000005176050415</v>
      </c>
      <c r="AP46" s="26">
        <f t="shared" si="11"/>
        <v>0.01443729862</v>
      </c>
      <c r="AQ46" s="26">
        <f t="shared" si="12"/>
        <v>0.04913844641</v>
      </c>
      <c r="AR46" s="24">
        <f t="shared" si="13"/>
        <v>772794</v>
      </c>
      <c r="AS46" s="26">
        <v>0.24371341831</v>
      </c>
      <c r="AT46" s="26">
        <v>0.199022588533</v>
      </c>
      <c r="AU46" s="26">
        <v>0.312789785672</v>
      </c>
      <c r="AV46" s="26">
        <v>0.235652219262</v>
      </c>
      <c r="AW46" s="26">
        <v>0.274475384558</v>
      </c>
      <c r="AX46" s="26">
        <v>0.203225098527</v>
      </c>
      <c r="AY46" s="26">
        <v>0.218245399761</v>
      </c>
      <c r="AZ46" s="26">
        <v>0.137084828891</v>
      </c>
      <c r="BA46" s="26">
        <v>0.312789785672</v>
      </c>
      <c r="BB46" s="26">
        <v>0.235369891607</v>
      </c>
      <c r="BC46" s="26">
        <v>0.298286144958</v>
      </c>
      <c r="BD46" s="26">
        <v>0.24502714207</v>
      </c>
      <c r="BE46" s="24">
        <v>772794.0</v>
      </c>
      <c r="BF46" s="24">
        <v>0.1593</v>
      </c>
      <c r="BG46" s="24">
        <v>772794.0</v>
      </c>
      <c r="BH46" s="24">
        <v>0.218645</v>
      </c>
      <c r="BI46" s="26">
        <f t="shared" si="14"/>
        <v>0.000005176050415</v>
      </c>
      <c r="BJ46" s="26">
        <f t="shared" si="15"/>
        <v>0.000005176050415</v>
      </c>
      <c r="BK46" s="24">
        <v>772794.0</v>
      </c>
      <c r="BL46" s="24">
        <v>0.028068</v>
      </c>
      <c r="BM46" s="24">
        <v>772794.0</v>
      </c>
      <c r="BN46" s="24">
        <v>0.029638</v>
      </c>
      <c r="BO46" s="26">
        <f t="shared" si="16"/>
        <v>0.000005176050415</v>
      </c>
      <c r="BP46" s="26">
        <f t="shared" si="17"/>
        <v>0.000005176050415</v>
      </c>
    </row>
    <row r="47" ht="12.0" customHeight="1">
      <c r="A47" s="28"/>
      <c r="B47" s="4" t="s">
        <v>145</v>
      </c>
      <c r="C47" s="4">
        <v>731320.0</v>
      </c>
      <c r="D47" s="4">
        <v>0.775819</v>
      </c>
      <c r="E47" s="24">
        <v>986405.3</v>
      </c>
      <c r="F47" s="24">
        <v>1.55E-4</v>
      </c>
      <c r="H47" s="24">
        <v>731317.0</v>
      </c>
      <c r="I47" s="24">
        <v>4.58E-4</v>
      </c>
      <c r="J47" s="24">
        <v>749707.0</v>
      </c>
      <c r="K47" s="24">
        <v>6.51E-4</v>
      </c>
      <c r="L47" s="24">
        <v>731317.0</v>
      </c>
      <c r="M47" s="24">
        <v>0.001099</v>
      </c>
      <c r="N47" s="24">
        <v>731317.0</v>
      </c>
      <c r="O47" s="24">
        <v>0.001505</v>
      </c>
      <c r="P47" s="24">
        <v>731317.0</v>
      </c>
      <c r="Q47" s="24">
        <v>4.23E-4</v>
      </c>
      <c r="R47" s="24">
        <v>758621.1</v>
      </c>
      <c r="S47" s="24">
        <v>8.25E-4</v>
      </c>
      <c r="T47" s="24">
        <v>735922.0</v>
      </c>
      <c r="U47" s="24">
        <v>5.07E-4</v>
      </c>
      <c r="V47" s="24">
        <v>767242.0</v>
      </c>
      <c r="W47" s="24">
        <v>6.74E-4</v>
      </c>
      <c r="X47" s="24">
        <v>731317.0</v>
      </c>
      <c r="Y47" s="24">
        <v>7.56E-4</v>
      </c>
      <c r="Z47" s="24">
        <v>731317.0</v>
      </c>
      <c r="AA47" s="24">
        <v>0.001251</v>
      </c>
      <c r="AB47" s="24">
        <v>731317.0</v>
      </c>
      <c r="AC47" s="24">
        <v>4.43E-4</v>
      </c>
      <c r="AD47" s="24">
        <v>777206.9</v>
      </c>
      <c r="AE47" s="24">
        <v>7.85E-4</v>
      </c>
      <c r="AF47" s="26">
        <f t="shared" si="1"/>
        <v>-0.000004102171416</v>
      </c>
      <c r="AG47" s="26">
        <f t="shared" si="2"/>
        <v>0.02514220861</v>
      </c>
      <c r="AH47" s="26">
        <f t="shared" si="3"/>
        <v>-0.000004102171416</v>
      </c>
      <c r="AI47" s="26">
        <f t="shared" si="4"/>
        <v>-0.000004102171416</v>
      </c>
      <c r="AJ47" s="26">
        <f t="shared" si="5"/>
        <v>-0.000004102171416</v>
      </c>
      <c r="AK47" s="26">
        <f t="shared" si="6"/>
        <v>0.03733126402</v>
      </c>
      <c r="AL47" s="26">
        <f t="shared" si="7"/>
        <v>0.006292730952</v>
      </c>
      <c r="AM47" s="26">
        <f t="shared" si="8"/>
        <v>0.04911940054</v>
      </c>
      <c r="AN47" s="26">
        <f t="shared" si="9"/>
        <v>-0.000004102171416</v>
      </c>
      <c r="AO47" s="26">
        <f t="shared" si="10"/>
        <v>-0.000004102171416</v>
      </c>
      <c r="AP47" s="26">
        <f t="shared" si="11"/>
        <v>-0.000004102171416</v>
      </c>
      <c r="AQ47" s="26">
        <f t="shared" si="12"/>
        <v>0.06274530985</v>
      </c>
      <c r="AR47" s="24">
        <f t="shared" si="13"/>
        <v>731317</v>
      </c>
      <c r="AS47" s="26">
        <v>0.262577138709</v>
      </c>
      <c r="AT47" s="26">
        <v>0.152222581091</v>
      </c>
      <c r="AU47" s="26">
        <v>0.263827945299</v>
      </c>
      <c r="AV47" s="26">
        <v>0.226892472089</v>
      </c>
      <c r="AW47" s="26">
        <v>0.262577138709</v>
      </c>
      <c r="AX47" s="26">
        <v>0.159149971886</v>
      </c>
      <c r="AY47" s="26">
        <v>0.253025047392</v>
      </c>
      <c r="AZ47" s="26">
        <v>0.202421484694</v>
      </c>
      <c r="BA47" s="26">
        <v>0.285366127748</v>
      </c>
      <c r="BB47" s="26">
        <v>0.226390987479</v>
      </c>
      <c r="BC47" s="26">
        <v>0.262577138709</v>
      </c>
      <c r="BD47" s="26">
        <v>0.195856807029</v>
      </c>
      <c r="BE47" s="24">
        <v>731317.0</v>
      </c>
      <c r="BF47" s="24">
        <v>0.19029</v>
      </c>
      <c r="BG47" s="24">
        <v>731317.0</v>
      </c>
      <c r="BH47" s="24">
        <v>0.206341</v>
      </c>
      <c r="BI47" s="26">
        <f t="shared" si="14"/>
        <v>-0.000004102171416</v>
      </c>
      <c r="BJ47" s="26">
        <f t="shared" si="15"/>
        <v>-0.000004102171416</v>
      </c>
      <c r="BK47" s="24">
        <v>731317.0</v>
      </c>
      <c r="BL47" s="24">
        <v>0.02685</v>
      </c>
      <c r="BM47" s="24">
        <v>731317.0</v>
      </c>
      <c r="BN47" s="24">
        <v>0.029027</v>
      </c>
      <c r="BO47" s="26">
        <f t="shared" si="16"/>
        <v>-0.000004102171416</v>
      </c>
      <c r="BP47" s="26">
        <f t="shared" si="17"/>
        <v>-0.000004102171416</v>
      </c>
    </row>
    <row r="48" ht="12.0" customHeight="1">
      <c r="A48" s="28"/>
      <c r="B48" s="4" t="s">
        <v>146</v>
      </c>
      <c r="C48" s="4">
        <v>547190.0</v>
      </c>
      <c r="D48" s="4">
        <v>1.429342</v>
      </c>
      <c r="E48" s="24">
        <v>653617.8</v>
      </c>
      <c r="F48" s="24">
        <v>1.58E-4</v>
      </c>
      <c r="H48" s="24">
        <v>547198.0</v>
      </c>
      <c r="I48" s="24">
        <v>4.72E-4</v>
      </c>
      <c r="J48" s="24">
        <v>562926.2</v>
      </c>
      <c r="K48" s="24">
        <v>6.48E-4</v>
      </c>
      <c r="L48" s="24">
        <v>547198.0</v>
      </c>
      <c r="M48" s="24">
        <v>0.001106</v>
      </c>
      <c r="N48" s="24">
        <v>547198.0</v>
      </c>
      <c r="O48" s="24">
        <v>0.001568</v>
      </c>
      <c r="P48" s="24">
        <v>547198.0</v>
      </c>
      <c r="Q48" s="24">
        <v>5.84E-4</v>
      </c>
      <c r="R48" s="24">
        <v>586894.3</v>
      </c>
      <c r="S48" s="24">
        <v>7.8E-4</v>
      </c>
      <c r="T48" s="24">
        <v>567246.0</v>
      </c>
      <c r="U48" s="24">
        <v>3.77E-4</v>
      </c>
      <c r="V48" s="24">
        <v>576525.7</v>
      </c>
      <c r="W48" s="24">
        <v>5.52E-4</v>
      </c>
      <c r="X48" s="24">
        <v>547198.0</v>
      </c>
      <c r="Y48" s="24">
        <v>9.8E-4</v>
      </c>
      <c r="Z48" s="24">
        <v>551486.1</v>
      </c>
      <c r="AA48" s="24">
        <v>0.001161</v>
      </c>
      <c r="AB48" s="24">
        <v>547198.0</v>
      </c>
      <c r="AC48" s="24">
        <v>4.3E-4</v>
      </c>
      <c r="AD48" s="24">
        <v>568901.3</v>
      </c>
      <c r="AE48" s="24">
        <v>8.92E-4</v>
      </c>
      <c r="AF48" s="26">
        <f t="shared" si="1"/>
        <v>0.00001462015022</v>
      </c>
      <c r="AG48" s="26">
        <f t="shared" si="2"/>
        <v>0.02875820099</v>
      </c>
      <c r="AH48" s="26">
        <f t="shared" si="3"/>
        <v>0.00001462015022</v>
      </c>
      <c r="AI48" s="26">
        <f t="shared" si="4"/>
        <v>0.00001462015022</v>
      </c>
      <c r="AJ48" s="26">
        <f t="shared" si="5"/>
        <v>0.00001462015022</v>
      </c>
      <c r="AK48" s="26">
        <f t="shared" si="6"/>
        <v>0.07256035381</v>
      </c>
      <c r="AL48" s="26">
        <f t="shared" si="7"/>
        <v>0.03665271661</v>
      </c>
      <c r="AM48" s="26">
        <f t="shared" si="8"/>
        <v>0.05361154261</v>
      </c>
      <c r="AN48" s="26">
        <f t="shared" si="9"/>
        <v>0.00001462015022</v>
      </c>
      <c r="AO48" s="26">
        <f t="shared" si="10"/>
        <v>0.007851203421</v>
      </c>
      <c r="AP48" s="26">
        <f t="shared" si="11"/>
        <v>0.00001462015022</v>
      </c>
      <c r="AQ48" s="26">
        <f t="shared" si="12"/>
        <v>0.03967780844</v>
      </c>
      <c r="AR48" s="24">
        <f t="shared" si="13"/>
        <v>547198</v>
      </c>
      <c r="AS48" s="26">
        <v>0.179479105281</v>
      </c>
      <c r="AT48" s="26">
        <v>0.128847439899</v>
      </c>
      <c r="AU48" s="26">
        <v>0.179479105281</v>
      </c>
      <c r="AV48" s="26">
        <v>0.141487496271</v>
      </c>
      <c r="AW48" s="26">
        <v>0.136035518951</v>
      </c>
      <c r="AX48" s="26">
        <v>0.0870850590038</v>
      </c>
      <c r="AY48" s="26">
        <v>0.149417221105</v>
      </c>
      <c r="AZ48" s="26">
        <v>0.0911994027001</v>
      </c>
      <c r="BA48" s="26">
        <v>0.155680613474</v>
      </c>
      <c r="BB48" s="26">
        <v>0.131260759854</v>
      </c>
      <c r="BC48" s="26">
        <v>0.130368863532</v>
      </c>
      <c r="BD48" s="26">
        <v>0.10733797737</v>
      </c>
      <c r="BE48" s="24">
        <v>547198.0</v>
      </c>
      <c r="BF48" s="24">
        <v>0.117405</v>
      </c>
      <c r="BG48" s="24">
        <v>547198.0</v>
      </c>
      <c r="BH48" s="24">
        <v>0.136024</v>
      </c>
      <c r="BI48" s="26">
        <f t="shared" si="14"/>
        <v>0.00001462015022</v>
      </c>
      <c r="BJ48" s="26">
        <f t="shared" si="15"/>
        <v>0.00001462015022</v>
      </c>
      <c r="BK48" s="24">
        <v>547198.0</v>
      </c>
      <c r="BL48" s="24">
        <v>0.024988</v>
      </c>
      <c r="BM48" s="24">
        <v>547198.0</v>
      </c>
      <c r="BN48" s="24">
        <v>0.025566</v>
      </c>
      <c r="BO48" s="26">
        <f t="shared" si="16"/>
        <v>0.00001462015022</v>
      </c>
      <c r="BP48" s="26">
        <f t="shared" si="17"/>
        <v>0.00001462015022</v>
      </c>
    </row>
    <row r="49" ht="12.0" customHeight="1">
      <c r="A49" s="28"/>
      <c r="B49" s="4" t="s">
        <v>147</v>
      </c>
      <c r="C49" s="4">
        <v>798050.0</v>
      </c>
      <c r="D49" s="4">
        <v>0.684248</v>
      </c>
      <c r="E49" s="24">
        <v>856691.0</v>
      </c>
      <c r="F49" s="24">
        <v>1.35E-4</v>
      </c>
      <c r="H49" s="24">
        <v>798048.0</v>
      </c>
      <c r="I49" s="24">
        <v>2.65E-4</v>
      </c>
      <c r="J49" s="24">
        <v>847046.5</v>
      </c>
      <c r="K49" s="24">
        <v>4.03E-4</v>
      </c>
      <c r="L49" s="24">
        <v>798048.0</v>
      </c>
      <c r="M49" s="24">
        <v>5.96E-4</v>
      </c>
      <c r="N49" s="24">
        <v>801250.0</v>
      </c>
      <c r="O49" s="24">
        <v>0.001056</v>
      </c>
      <c r="P49" s="24">
        <v>798048.0</v>
      </c>
      <c r="Q49" s="24">
        <v>2.98E-4</v>
      </c>
      <c r="R49" s="24">
        <v>849780.8</v>
      </c>
      <c r="S49" s="24">
        <v>5.58E-4</v>
      </c>
      <c r="T49" s="24">
        <v>798048.0</v>
      </c>
      <c r="U49" s="24">
        <v>2.78E-4</v>
      </c>
      <c r="V49" s="24">
        <v>824576.7</v>
      </c>
      <c r="W49" s="24">
        <v>3.78E-4</v>
      </c>
      <c r="X49" s="24">
        <v>798048.0</v>
      </c>
      <c r="Y49" s="24">
        <v>6.08E-4</v>
      </c>
      <c r="Z49" s="24">
        <v>814058.0</v>
      </c>
      <c r="AA49" s="24">
        <v>7.46E-4</v>
      </c>
      <c r="AB49" s="24">
        <v>798048.0</v>
      </c>
      <c r="AC49" s="24">
        <v>2.83E-4</v>
      </c>
      <c r="AD49" s="24">
        <v>838818.7</v>
      </c>
      <c r="AE49" s="24">
        <v>4.77E-4</v>
      </c>
      <c r="AF49" s="26">
        <f t="shared" si="1"/>
        <v>-0.00000250610864</v>
      </c>
      <c r="AG49" s="26">
        <f t="shared" si="2"/>
        <v>0.06139527599</v>
      </c>
      <c r="AH49" s="26">
        <f t="shared" si="3"/>
        <v>-0.00000250610864</v>
      </c>
      <c r="AI49" s="26">
        <f t="shared" si="4"/>
        <v>0.004009773824</v>
      </c>
      <c r="AJ49" s="26">
        <f t="shared" si="5"/>
        <v>-0.00000250610864</v>
      </c>
      <c r="AK49" s="26">
        <f t="shared" si="6"/>
        <v>0.06482150241</v>
      </c>
      <c r="AL49" s="26">
        <f t="shared" si="7"/>
        <v>-0.00000250610864</v>
      </c>
      <c r="AM49" s="26">
        <f t="shared" si="8"/>
        <v>0.03323939603</v>
      </c>
      <c r="AN49" s="26">
        <f t="shared" si="9"/>
        <v>-0.00000250610864</v>
      </c>
      <c r="AO49" s="26">
        <f t="shared" si="10"/>
        <v>0.02005889355</v>
      </c>
      <c r="AP49" s="26">
        <f t="shared" si="11"/>
        <v>-0.00000250610864</v>
      </c>
      <c r="AQ49" s="26">
        <f t="shared" si="12"/>
        <v>0.05108539565</v>
      </c>
      <c r="AR49" s="24">
        <f t="shared" si="13"/>
        <v>798048</v>
      </c>
      <c r="AS49" s="26">
        <v>0.166727052699</v>
      </c>
      <c r="AT49" s="26">
        <v>0.0644341578521</v>
      </c>
      <c r="AU49" s="26">
        <v>0.284189981415</v>
      </c>
      <c r="AV49" s="26">
        <v>0.114936452592</v>
      </c>
      <c r="AW49" s="26">
        <v>0.16706188838</v>
      </c>
      <c r="AX49" s="26">
        <v>0.0390228453895</v>
      </c>
      <c r="AY49" s="26">
        <v>0.166660056444</v>
      </c>
      <c r="AZ49" s="26">
        <v>0.0304287201672</v>
      </c>
      <c r="BA49" s="26">
        <v>0.16706188838</v>
      </c>
      <c r="BB49" s="26">
        <v>0.0968532553299</v>
      </c>
      <c r="BC49" s="26">
        <v>0.0870958811969</v>
      </c>
      <c r="BD49" s="26">
        <v>0.0259829592837</v>
      </c>
      <c r="BE49" s="24">
        <v>798048.0</v>
      </c>
      <c r="BF49" s="24">
        <v>0.10177</v>
      </c>
      <c r="BG49" s="24">
        <v>798048.0</v>
      </c>
      <c r="BH49" s="24">
        <v>0.123439</v>
      </c>
      <c r="BI49" s="26">
        <f t="shared" si="14"/>
        <v>-0.00000250610864</v>
      </c>
      <c r="BJ49" s="26">
        <f t="shared" si="15"/>
        <v>-0.00000250610864</v>
      </c>
      <c r="BK49" s="24">
        <v>798048.0</v>
      </c>
      <c r="BL49" s="24">
        <v>0.023435</v>
      </c>
      <c r="BM49" s="24">
        <v>798048.0</v>
      </c>
      <c r="BN49" s="24">
        <v>0.025136</v>
      </c>
      <c r="BO49" s="26">
        <f t="shared" si="16"/>
        <v>-0.00000250610864</v>
      </c>
      <c r="BP49" s="26">
        <f t="shared" si="17"/>
        <v>-0.00000250610864</v>
      </c>
    </row>
    <row r="50" ht="12.0" customHeight="1">
      <c r="A50" s="28"/>
      <c r="B50" s="4" t="s">
        <v>148</v>
      </c>
      <c r="C50" s="4">
        <v>654810.0</v>
      </c>
      <c r="D50" s="4">
        <v>1.265963</v>
      </c>
      <c r="E50" s="24">
        <v>764778.0</v>
      </c>
      <c r="F50" s="24">
        <v>1.67E-4</v>
      </c>
      <c r="H50" s="24">
        <v>654822.0</v>
      </c>
      <c r="I50" s="24">
        <v>3.05E-4</v>
      </c>
      <c r="J50" s="24">
        <v>658213.9</v>
      </c>
      <c r="K50" s="24">
        <v>8.96E-4</v>
      </c>
      <c r="L50" s="24">
        <v>654822.0</v>
      </c>
      <c r="M50" s="24">
        <v>8.6E-4</v>
      </c>
      <c r="N50" s="24">
        <v>654822.0</v>
      </c>
      <c r="O50" s="24">
        <v>0.001913</v>
      </c>
      <c r="P50" s="24">
        <v>654822.0</v>
      </c>
      <c r="Q50" s="24">
        <v>3.68E-4</v>
      </c>
      <c r="R50" s="24">
        <v>665252.7</v>
      </c>
      <c r="S50" s="24">
        <v>9.35E-4</v>
      </c>
      <c r="T50" s="24">
        <v>654822.0</v>
      </c>
      <c r="U50" s="24">
        <v>3.41E-4</v>
      </c>
      <c r="V50" s="24">
        <v>658124.5</v>
      </c>
      <c r="W50" s="24">
        <v>6.04E-4</v>
      </c>
      <c r="X50" s="24">
        <v>654822.0</v>
      </c>
      <c r="Y50" s="24">
        <v>6.3E-4</v>
      </c>
      <c r="Z50" s="24">
        <v>654822.0</v>
      </c>
      <c r="AA50" s="24">
        <v>0.001044</v>
      </c>
      <c r="AB50" s="24">
        <v>654822.0</v>
      </c>
      <c r="AC50" s="24">
        <v>4.43E-4</v>
      </c>
      <c r="AD50" s="24">
        <v>659184.9</v>
      </c>
      <c r="AE50" s="24">
        <v>6.73E-4</v>
      </c>
      <c r="AF50" s="26">
        <f t="shared" si="1"/>
        <v>0.0000183259266</v>
      </c>
      <c r="AG50" s="26">
        <f t="shared" si="2"/>
        <v>0.005198301797</v>
      </c>
      <c r="AH50" s="26">
        <f t="shared" si="3"/>
        <v>0.0000183259266</v>
      </c>
      <c r="AI50" s="26">
        <f t="shared" si="4"/>
        <v>0.0000183259266</v>
      </c>
      <c r="AJ50" s="26">
        <f t="shared" si="5"/>
        <v>0.0000183259266</v>
      </c>
      <c r="AK50" s="26">
        <f t="shared" si="6"/>
        <v>0.01594767948</v>
      </c>
      <c r="AL50" s="26">
        <f t="shared" si="7"/>
        <v>0.0000183259266</v>
      </c>
      <c r="AM50" s="26">
        <f t="shared" si="8"/>
        <v>0.005061773644</v>
      </c>
      <c r="AN50" s="26">
        <f t="shared" si="9"/>
        <v>0.0000183259266</v>
      </c>
      <c r="AO50" s="26">
        <f t="shared" si="10"/>
        <v>0.0000183259266</v>
      </c>
      <c r="AP50" s="26">
        <f t="shared" si="11"/>
        <v>0.0000183259266</v>
      </c>
      <c r="AQ50" s="26">
        <f t="shared" si="12"/>
        <v>0.006681174692</v>
      </c>
      <c r="AR50" s="24">
        <f t="shared" si="13"/>
        <v>654822</v>
      </c>
      <c r="AS50" s="26">
        <v>0.220762591181</v>
      </c>
      <c r="AT50" s="26">
        <v>0.140338838585</v>
      </c>
      <c r="AU50" s="26">
        <v>0.229332856292</v>
      </c>
      <c r="AV50" s="26">
        <v>0.14858356498</v>
      </c>
      <c r="AW50" s="26">
        <v>0.204677750029</v>
      </c>
      <c r="AX50" s="26">
        <v>0.10633275672</v>
      </c>
      <c r="AY50" s="26">
        <v>0.218883064488</v>
      </c>
      <c r="AZ50" s="26">
        <v>0.109881889314</v>
      </c>
      <c r="BA50" s="26">
        <v>0.1496237848</v>
      </c>
      <c r="BB50" s="26">
        <v>0.118306518962</v>
      </c>
      <c r="BC50" s="26">
        <v>0.214831410141</v>
      </c>
      <c r="BD50" s="26">
        <v>0.0847430898727</v>
      </c>
      <c r="BE50" s="24">
        <v>654822.0</v>
      </c>
      <c r="BF50" s="24">
        <v>0.183789</v>
      </c>
      <c r="BG50" s="24">
        <v>654822.0</v>
      </c>
      <c r="BH50" s="24">
        <v>0.191338</v>
      </c>
      <c r="BI50" s="26">
        <f t="shared" si="14"/>
        <v>0.0000183259266</v>
      </c>
      <c r="BJ50" s="26">
        <f t="shared" si="15"/>
        <v>0.0000183259266</v>
      </c>
      <c r="BK50" s="24">
        <v>654822.0</v>
      </c>
      <c r="BL50" s="24">
        <v>0.033386</v>
      </c>
      <c r="BM50" s="24">
        <v>654822.0</v>
      </c>
      <c r="BN50" s="24">
        <v>0.035553</v>
      </c>
      <c r="BO50" s="26">
        <f t="shared" si="16"/>
        <v>0.0000183259266</v>
      </c>
      <c r="BP50" s="26">
        <f t="shared" si="17"/>
        <v>0.0000183259266</v>
      </c>
    </row>
    <row r="51" ht="12.0" customHeight="1">
      <c r="A51" s="28"/>
      <c r="B51" s="4" t="s">
        <v>149</v>
      </c>
      <c r="C51" s="4">
        <v>700320.0</v>
      </c>
      <c r="D51" s="4">
        <v>1.522327</v>
      </c>
      <c r="E51" s="24">
        <v>900995.1</v>
      </c>
      <c r="F51" s="24">
        <v>1.43E-4</v>
      </c>
      <c r="H51" s="24">
        <v>700321.0</v>
      </c>
      <c r="I51" s="24">
        <v>4.49E-4</v>
      </c>
      <c r="J51" s="24">
        <v>730523.5</v>
      </c>
      <c r="K51" s="24">
        <v>6.2E-4</v>
      </c>
      <c r="L51" s="24">
        <v>700321.0</v>
      </c>
      <c r="M51" s="24">
        <v>6.56E-4</v>
      </c>
      <c r="N51" s="24">
        <v>705425.6</v>
      </c>
      <c r="O51" s="24">
        <v>0.001313</v>
      </c>
      <c r="P51" s="24">
        <v>700321.0</v>
      </c>
      <c r="Q51" s="24">
        <v>4.39E-4</v>
      </c>
      <c r="R51" s="24">
        <v>715730.2</v>
      </c>
      <c r="S51" s="24">
        <v>6.19E-4</v>
      </c>
      <c r="T51" s="24">
        <v>707006.0</v>
      </c>
      <c r="U51" s="24">
        <v>3.21E-4</v>
      </c>
      <c r="V51" s="24">
        <v>742742.7</v>
      </c>
      <c r="W51" s="24">
        <v>5.71E-4</v>
      </c>
      <c r="X51" s="24">
        <v>700321.0</v>
      </c>
      <c r="Y51" s="24">
        <v>5.74E-4</v>
      </c>
      <c r="Z51" s="24">
        <v>751322.2</v>
      </c>
      <c r="AA51" s="24">
        <v>6.99E-4</v>
      </c>
      <c r="AB51" s="24">
        <v>707006.0</v>
      </c>
      <c r="AC51" s="24">
        <v>3.22E-4</v>
      </c>
      <c r="AD51" s="24">
        <v>739861.9</v>
      </c>
      <c r="AE51" s="24">
        <v>4.24E-4</v>
      </c>
      <c r="AF51" s="26">
        <f t="shared" si="1"/>
        <v>0.000001427918666</v>
      </c>
      <c r="AG51" s="26">
        <f t="shared" si="2"/>
        <v>0.04312814142</v>
      </c>
      <c r="AH51" s="26">
        <f t="shared" si="3"/>
        <v>0.000001427918666</v>
      </c>
      <c r="AI51" s="26">
        <f t="shared" si="4"/>
        <v>0.00729038154</v>
      </c>
      <c r="AJ51" s="26">
        <f t="shared" si="5"/>
        <v>0.000001427918666</v>
      </c>
      <c r="AK51" s="26">
        <f t="shared" si="6"/>
        <v>0.02200451222</v>
      </c>
      <c r="AL51" s="26">
        <f t="shared" si="7"/>
        <v>0.009547064199</v>
      </c>
      <c r="AM51" s="26">
        <f t="shared" si="8"/>
        <v>0.06057616518</v>
      </c>
      <c r="AN51" s="26">
        <f t="shared" si="9"/>
        <v>0.000001427918666</v>
      </c>
      <c r="AO51" s="26">
        <f t="shared" si="10"/>
        <v>0.07282699337</v>
      </c>
      <c r="AP51" s="26">
        <f t="shared" si="11"/>
        <v>0.009547064199</v>
      </c>
      <c r="AQ51" s="26">
        <f t="shared" si="12"/>
        <v>0.05646261709</v>
      </c>
      <c r="AR51" s="24">
        <f t="shared" si="13"/>
        <v>700321</v>
      </c>
      <c r="AS51" s="26">
        <v>0.222725739071</v>
      </c>
      <c r="AT51" s="26">
        <v>0.15418043309</v>
      </c>
      <c r="AU51" s="26">
        <v>0.227769685328</v>
      </c>
      <c r="AV51" s="26">
        <v>0.179646554161</v>
      </c>
      <c r="AW51" s="26">
        <v>0.222725739071</v>
      </c>
      <c r="AX51" s="26">
        <v>0.177038278053</v>
      </c>
      <c r="AY51" s="26">
        <v>0.220398266145</v>
      </c>
      <c r="AZ51" s="26">
        <v>0.143284958762</v>
      </c>
      <c r="BA51" s="26">
        <v>0.171474033822</v>
      </c>
      <c r="BB51" s="26">
        <v>0.125572237986</v>
      </c>
      <c r="BC51" s="26">
        <v>0.220398266145</v>
      </c>
      <c r="BD51" s="26">
        <v>0.159676749621</v>
      </c>
      <c r="BE51" s="24">
        <v>700321.0</v>
      </c>
      <c r="BF51" s="24">
        <v>0.116548</v>
      </c>
      <c r="BG51" s="24">
        <v>700321.0</v>
      </c>
      <c r="BH51" s="24">
        <v>0.164862</v>
      </c>
      <c r="BI51" s="26">
        <f t="shared" si="14"/>
        <v>0.000001427918666</v>
      </c>
      <c r="BJ51" s="26">
        <f t="shared" si="15"/>
        <v>0.000001427918666</v>
      </c>
      <c r="BK51" s="24">
        <v>700321.0</v>
      </c>
      <c r="BL51" s="24">
        <v>0.019937</v>
      </c>
      <c r="BM51" s="24">
        <v>700321.0</v>
      </c>
      <c r="BN51" s="24">
        <v>0.02229</v>
      </c>
      <c r="BO51" s="26">
        <f t="shared" si="16"/>
        <v>0.000001427918666</v>
      </c>
      <c r="BP51" s="26">
        <f t="shared" si="17"/>
        <v>0.000001427918666</v>
      </c>
    </row>
    <row r="52" ht="12.0" customHeight="1">
      <c r="A52" s="28"/>
      <c r="B52" s="4" t="s">
        <v>150</v>
      </c>
      <c r="C52" s="4">
        <v>722670.0</v>
      </c>
      <c r="D52" s="4">
        <v>0.756808</v>
      </c>
      <c r="E52" s="24">
        <v>860572.6</v>
      </c>
      <c r="F52" s="24">
        <v>1.54E-4</v>
      </c>
      <c r="H52" s="24">
        <v>722665.0</v>
      </c>
      <c r="I52" s="24">
        <v>6.36E-4</v>
      </c>
      <c r="J52" s="24">
        <v>722721.4</v>
      </c>
      <c r="K52" s="24">
        <v>7.11E-4</v>
      </c>
      <c r="L52" s="24">
        <v>722665.0</v>
      </c>
      <c r="M52" s="24">
        <v>0.001036</v>
      </c>
      <c r="N52" s="24">
        <v>722691.8</v>
      </c>
      <c r="O52" s="24">
        <v>0.00132</v>
      </c>
      <c r="P52" s="24">
        <v>722665.0</v>
      </c>
      <c r="Q52" s="24">
        <v>3.07E-4</v>
      </c>
      <c r="R52" s="24">
        <v>765162.1</v>
      </c>
      <c r="S52" s="24">
        <v>6.5E-4</v>
      </c>
      <c r="T52" s="24">
        <v>722665.0</v>
      </c>
      <c r="U52" s="24">
        <v>4.25E-4</v>
      </c>
      <c r="V52" s="24">
        <v>757130.4</v>
      </c>
      <c r="W52" s="24">
        <v>5.87E-4</v>
      </c>
      <c r="X52" s="24">
        <v>722665.0</v>
      </c>
      <c r="Y52" s="24">
        <v>5.89E-4</v>
      </c>
      <c r="Z52" s="24">
        <v>728221.0</v>
      </c>
      <c r="AA52" s="24">
        <v>9.49E-4</v>
      </c>
      <c r="AB52" s="24">
        <v>722665.0</v>
      </c>
      <c r="AC52" s="24">
        <v>3.53E-4</v>
      </c>
      <c r="AD52" s="24">
        <v>769305.8</v>
      </c>
      <c r="AE52" s="24">
        <v>6.78E-4</v>
      </c>
      <c r="AF52" s="26">
        <f t="shared" si="1"/>
        <v>-0.000006918787275</v>
      </c>
      <c r="AG52" s="26">
        <f t="shared" si="2"/>
        <v>0.00007112513319</v>
      </c>
      <c r="AH52" s="26">
        <f t="shared" si="3"/>
        <v>-0.000006918787275</v>
      </c>
      <c r="AI52" s="26">
        <f t="shared" si="4"/>
        <v>0.00003016591252</v>
      </c>
      <c r="AJ52" s="26">
        <f t="shared" si="5"/>
        <v>-0.000006918787275</v>
      </c>
      <c r="AK52" s="26">
        <f t="shared" si="6"/>
        <v>0.05879876015</v>
      </c>
      <c r="AL52" s="26">
        <f t="shared" si="7"/>
        <v>-0.000006918787275</v>
      </c>
      <c r="AM52" s="26">
        <f t="shared" si="8"/>
        <v>0.0476848354</v>
      </c>
      <c r="AN52" s="26">
        <f t="shared" si="9"/>
        <v>-0.000006918787275</v>
      </c>
      <c r="AO52" s="26">
        <f t="shared" si="10"/>
        <v>0.007681237633</v>
      </c>
      <c r="AP52" s="26">
        <f t="shared" si="11"/>
        <v>-0.000006918787275</v>
      </c>
      <c r="AQ52" s="26">
        <f t="shared" si="12"/>
        <v>0.06453263592</v>
      </c>
      <c r="AR52" s="24">
        <f t="shared" si="13"/>
        <v>722665</v>
      </c>
      <c r="AS52" s="26">
        <v>0.269870152439</v>
      </c>
      <c r="AT52" s="26">
        <v>0.1809476762</v>
      </c>
      <c r="AU52" s="26">
        <v>0.172571838143</v>
      </c>
      <c r="AV52" s="26">
        <v>0.145932917004</v>
      </c>
      <c r="AW52" s="26">
        <v>0.269870152439</v>
      </c>
      <c r="AX52" s="26">
        <v>0.139474034273</v>
      </c>
      <c r="AY52" s="26">
        <v>0.167955226063</v>
      </c>
      <c r="AZ52" s="26">
        <v>0.123564982411</v>
      </c>
      <c r="BA52" s="26">
        <v>0.180350831825</v>
      </c>
      <c r="BB52" s="26">
        <v>0.149626847677</v>
      </c>
      <c r="BC52" s="26">
        <v>0.138207440905</v>
      </c>
      <c r="BD52" s="26">
        <v>0.0821762857086</v>
      </c>
      <c r="BE52" s="24">
        <v>722665.0</v>
      </c>
      <c r="BF52" s="24">
        <v>0.167552</v>
      </c>
      <c r="BG52" s="24">
        <v>722665.0</v>
      </c>
      <c r="BH52" s="24">
        <v>0.189247</v>
      </c>
      <c r="BI52" s="26">
        <f t="shared" si="14"/>
        <v>-0.000006918787275</v>
      </c>
      <c r="BJ52" s="26">
        <f t="shared" si="15"/>
        <v>-0.000006918787275</v>
      </c>
      <c r="BK52" s="24">
        <v>722665.0</v>
      </c>
      <c r="BL52" s="24">
        <v>0.021053</v>
      </c>
      <c r="BM52" s="24">
        <v>722665.0</v>
      </c>
      <c r="BN52" s="24">
        <v>0.022231</v>
      </c>
      <c r="BO52" s="26">
        <f t="shared" si="16"/>
        <v>-0.000006918787275</v>
      </c>
      <c r="BP52" s="26">
        <f t="shared" si="17"/>
        <v>-0.000006918787275</v>
      </c>
    </row>
    <row r="53" ht="12.0" customHeight="1">
      <c r="A53" s="32"/>
      <c r="B53" s="30" t="s">
        <v>151</v>
      </c>
      <c r="C53" s="4">
        <v>655060.0</v>
      </c>
      <c r="D53" s="4">
        <v>1.139405</v>
      </c>
      <c r="E53" s="24">
        <v>883261.6</v>
      </c>
      <c r="F53" s="24">
        <v>1.66E-4</v>
      </c>
      <c r="G53" s="46"/>
      <c r="H53" s="24">
        <v>655045.0</v>
      </c>
      <c r="I53" s="24">
        <v>4.54E-4</v>
      </c>
      <c r="J53" s="24">
        <v>685877.5</v>
      </c>
      <c r="K53" s="24">
        <v>6.81E-4</v>
      </c>
      <c r="L53" s="24">
        <v>655045.0</v>
      </c>
      <c r="M53" s="24">
        <v>2.84E-4</v>
      </c>
      <c r="N53" s="24">
        <v>655045.0</v>
      </c>
      <c r="O53" s="24">
        <v>0.001511</v>
      </c>
      <c r="P53" s="24">
        <v>655045.0</v>
      </c>
      <c r="Q53" s="24">
        <v>2.1E-4</v>
      </c>
      <c r="R53" s="24">
        <v>662640.4</v>
      </c>
      <c r="S53" s="24">
        <v>7.12E-4</v>
      </c>
      <c r="T53" s="24">
        <v>655045.0</v>
      </c>
      <c r="U53" s="24">
        <v>2.02E-4</v>
      </c>
      <c r="V53" s="24">
        <v>721096.1</v>
      </c>
      <c r="W53" s="24">
        <v>5.21E-4</v>
      </c>
      <c r="X53" s="24">
        <v>655045.0</v>
      </c>
      <c r="Y53" s="24">
        <v>3.63E-4</v>
      </c>
      <c r="Z53" s="24">
        <v>655045.0</v>
      </c>
      <c r="AA53" s="24">
        <v>0.001071</v>
      </c>
      <c r="AB53" s="24">
        <v>655045.0</v>
      </c>
      <c r="AC53" s="24">
        <v>5.67E-4</v>
      </c>
      <c r="AD53" s="24">
        <v>665521.6</v>
      </c>
      <c r="AE53" s="24">
        <v>6.93E-4</v>
      </c>
      <c r="AF53" s="26">
        <f t="shared" si="1"/>
        <v>-0.00002289866577</v>
      </c>
      <c r="AG53" s="26">
        <f t="shared" si="2"/>
        <v>0.04704530883</v>
      </c>
      <c r="AH53" s="26">
        <f t="shared" si="3"/>
        <v>-0.00002289866577</v>
      </c>
      <c r="AI53" s="26">
        <f t="shared" si="4"/>
        <v>-0.00002289866577</v>
      </c>
      <c r="AJ53" s="26">
        <f t="shared" si="5"/>
        <v>-0.00002289866577</v>
      </c>
      <c r="AK53" s="26">
        <f t="shared" si="6"/>
        <v>0.01157206973</v>
      </c>
      <c r="AL53" s="26">
        <f t="shared" si="7"/>
        <v>-0.00002289866577</v>
      </c>
      <c r="AM53" s="26">
        <f t="shared" si="8"/>
        <v>0.1008092388</v>
      </c>
      <c r="AN53" s="26">
        <f t="shared" si="9"/>
        <v>-0.00002289866577</v>
      </c>
      <c r="AO53" s="26">
        <f t="shared" si="10"/>
        <v>-0.00002289866577</v>
      </c>
      <c r="AP53" s="26">
        <f t="shared" si="11"/>
        <v>-0.00002289866577</v>
      </c>
      <c r="AQ53" s="26">
        <f t="shared" si="12"/>
        <v>0.01597044546</v>
      </c>
      <c r="AR53" s="24">
        <f t="shared" si="13"/>
        <v>655045</v>
      </c>
      <c r="AS53" s="26">
        <v>0.275108836868</v>
      </c>
      <c r="AT53" s="26">
        <v>0.214547017468</v>
      </c>
      <c r="AU53" s="26">
        <v>0.343393589957</v>
      </c>
      <c r="AV53" s="26">
        <v>0.195135984606</v>
      </c>
      <c r="AW53" s="26">
        <v>0.343393589957</v>
      </c>
      <c r="AX53" s="26">
        <v>0.229342819286</v>
      </c>
      <c r="AY53" s="26">
        <v>0.257123172639</v>
      </c>
      <c r="AZ53" s="26">
        <v>0.0942240647842</v>
      </c>
      <c r="BA53" s="26">
        <v>0.279076268491</v>
      </c>
      <c r="BB53" s="26">
        <v>0.205228433774</v>
      </c>
      <c r="BC53" s="26">
        <v>0.279076268491</v>
      </c>
      <c r="BD53" s="26">
        <v>0.238446066045</v>
      </c>
      <c r="BE53" s="24">
        <v>655045.0</v>
      </c>
      <c r="BF53" s="24">
        <v>0.1708</v>
      </c>
      <c r="BG53" s="24">
        <v>655045.0</v>
      </c>
      <c r="BH53" s="24">
        <v>0.196193</v>
      </c>
      <c r="BI53" s="26">
        <f t="shared" si="14"/>
        <v>-0.00002289866577</v>
      </c>
      <c r="BJ53" s="26">
        <f t="shared" si="15"/>
        <v>-0.00002289866577</v>
      </c>
      <c r="BK53" s="24">
        <v>655045.0</v>
      </c>
      <c r="BL53" s="24">
        <v>0.01865</v>
      </c>
      <c r="BM53" s="24">
        <v>655045.0</v>
      </c>
      <c r="BN53" s="24">
        <v>0.019794</v>
      </c>
      <c r="BO53" s="26">
        <f t="shared" si="16"/>
        <v>-0.00002289866577</v>
      </c>
      <c r="BP53" s="26">
        <f t="shared" si="17"/>
        <v>-0.00002289866577</v>
      </c>
    </row>
    <row r="54" ht="12.0" customHeight="1">
      <c r="C54" s="5"/>
      <c r="D54" s="5"/>
      <c r="E54" s="5"/>
      <c r="F54" s="5"/>
      <c r="AF54" s="31"/>
      <c r="AG54" s="31"/>
      <c r="AH54" s="31"/>
      <c r="AI54" s="31"/>
      <c r="AJ54" s="31"/>
      <c r="AK54" s="31"/>
      <c r="AL54" s="31"/>
      <c r="AM54" s="31"/>
      <c r="AN54" s="31"/>
      <c r="AO54" s="31"/>
      <c r="AP54" s="31"/>
      <c r="AQ54" s="31"/>
    </row>
    <row r="55" ht="12.0" customHeight="1">
      <c r="C55" s="5"/>
      <c r="D55" s="5"/>
      <c r="E55" s="5"/>
      <c r="F55" s="5"/>
    </row>
    <row r="56" ht="12.0" customHeight="1">
      <c r="C56" s="5"/>
      <c r="D56" s="5"/>
      <c r="E56" s="5"/>
      <c r="F56" s="5"/>
    </row>
    <row r="57" ht="12.0" customHeight="1">
      <c r="C57" s="5"/>
      <c r="D57" s="5"/>
      <c r="E57" s="5"/>
      <c r="F57" s="5"/>
    </row>
    <row r="58" ht="12.0" customHeight="1">
      <c r="C58" s="5"/>
      <c r="D58" s="5"/>
      <c r="E58" s="5"/>
      <c r="F58" s="5"/>
      <c r="AQ58" s="24" t="s">
        <v>80</v>
      </c>
      <c r="AR58" s="4"/>
      <c r="AV58" s="24" t="s">
        <v>81</v>
      </c>
      <c r="AW58" s="4"/>
    </row>
    <row r="59" ht="12.0" customHeight="1">
      <c r="C59" s="5"/>
      <c r="D59" s="5"/>
      <c r="E59" s="5"/>
      <c r="F59" s="5"/>
      <c r="AF59" s="33"/>
      <c r="AG59" s="7"/>
      <c r="AH59" s="8"/>
      <c r="AI59" s="19" t="s">
        <v>82</v>
      </c>
      <c r="AJ59" s="19" t="s">
        <v>83</v>
      </c>
      <c r="AL59" s="33"/>
      <c r="AM59" s="7"/>
      <c r="AN59" s="8"/>
      <c r="AO59" s="19" t="s">
        <v>84</v>
      </c>
      <c r="AR59" s="4"/>
      <c r="AS59" s="19" t="s">
        <v>82</v>
      </c>
      <c r="AT59" s="19" t="s">
        <v>83</v>
      </c>
      <c r="AW59" s="4"/>
      <c r="AX59" s="19" t="s">
        <v>82</v>
      </c>
      <c r="AY59" s="19" t="s">
        <v>83</v>
      </c>
    </row>
    <row r="60" ht="12.0" customHeight="1">
      <c r="C60" s="5"/>
      <c r="D60" s="5"/>
      <c r="E60" s="5"/>
      <c r="F60" s="5"/>
      <c r="AF60" s="34" t="s">
        <v>85</v>
      </c>
      <c r="AG60" s="34" t="s">
        <v>86</v>
      </c>
      <c r="AH60" s="35" t="s">
        <v>18</v>
      </c>
      <c r="AI60" s="37">
        <f>AVERAGE(AF4:AF53)</f>
        <v>0.007067483978</v>
      </c>
      <c r="AJ60" s="38">
        <f>AVERAGE(I4:I53)</f>
        <v>0.00045208</v>
      </c>
      <c r="AL60" s="34" t="s">
        <v>85</v>
      </c>
      <c r="AM60" s="34" t="s">
        <v>86</v>
      </c>
      <c r="AN60" s="35" t="s">
        <v>87</v>
      </c>
      <c r="AO60" s="37">
        <f>AVERAGE(AS4:AS53)</f>
        <v>0.2596577681</v>
      </c>
      <c r="AQ60" s="39" t="s">
        <v>88</v>
      </c>
      <c r="AR60" s="19" t="s">
        <v>18</v>
      </c>
      <c r="AS60" s="37">
        <f>AVERAGE(BI4:BI53)</f>
        <v>0.000001192262753</v>
      </c>
      <c r="AT60" s="38">
        <f>AVERAGE(BF4:BF53)</f>
        <v>0.16191788</v>
      </c>
      <c r="AV60" s="40" t="s">
        <v>88</v>
      </c>
      <c r="AW60" s="19" t="s">
        <v>18</v>
      </c>
      <c r="AX60" s="37">
        <f>AVERAGE(BO4:BO53)</f>
        <v>0.000001192262753</v>
      </c>
      <c r="AY60" s="38">
        <f>AVERAGE(BL4:BL53)</f>
        <v>0.02482672</v>
      </c>
    </row>
    <row r="61" ht="12.0" customHeight="1">
      <c r="C61" s="5"/>
      <c r="D61" s="5"/>
      <c r="E61" s="5"/>
      <c r="F61" s="5"/>
      <c r="AF61" s="28"/>
      <c r="AG61" s="32"/>
      <c r="AH61" s="35" t="s">
        <v>19</v>
      </c>
      <c r="AI61" s="37">
        <f>AVERAGE(AG4:AG53)</f>
        <v>0.03493180982</v>
      </c>
      <c r="AJ61" s="38">
        <f>AVERAGE(K12:K53)</f>
        <v>0.0006740238095</v>
      </c>
      <c r="AL61" s="28"/>
      <c r="AM61" s="32"/>
      <c r="AN61" s="35" t="s">
        <v>19</v>
      </c>
      <c r="AO61" s="37">
        <f>AVERAGE(AT4:AT53)</f>
        <v>0.1583042048</v>
      </c>
      <c r="AQ61" s="32"/>
      <c r="AR61" s="19" t="s">
        <v>19</v>
      </c>
      <c r="AS61" s="37">
        <f>AVERAGE(BJ4:BJ53)</f>
        <v>0.0005391377124</v>
      </c>
      <c r="AT61" s="38">
        <f>AVERAGE(BH4:BH53)</f>
        <v>0.18092526</v>
      </c>
      <c r="AV61" s="32"/>
      <c r="AW61" s="19" t="s">
        <v>19</v>
      </c>
      <c r="AX61" s="37">
        <f>AVERAGE(BP4:BP53)</f>
        <v>0.000001192262753</v>
      </c>
      <c r="AY61" s="38">
        <f>AVERAGE(BN4:BN53)</f>
        <v>0.02660184</v>
      </c>
    </row>
    <row r="62" ht="12.0" customHeight="1">
      <c r="C62" s="5"/>
      <c r="D62" s="5"/>
      <c r="E62" s="5"/>
      <c r="F62" s="5"/>
      <c r="AF62" s="28"/>
      <c r="AG62" s="34" t="s">
        <v>91</v>
      </c>
      <c r="AH62" s="35" t="s">
        <v>18</v>
      </c>
      <c r="AI62" s="37">
        <f>AVERAGE(AH4:AH53)</f>
        <v>0.000001192262753</v>
      </c>
      <c r="AJ62" s="38">
        <f>AVERAGE(M4:M53)</f>
        <v>0.00095224</v>
      </c>
      <c r="AL62" s="28"/>
      <c r="AM62" s="34" t="s">
        <v>91</v>
      </c>
      <c r="AN62" s="35" t="s">
        <v>87</v>
      </c>
      <c r="AO62" s="37">
        <f>AVERAGE(AU4:AU53)</f>
        <v>0.2530491764</v>
      </c>
      <c r="AQ62" s="39" t="s">
        <v>92</v>
      </c>
      <c r="AR62" s="19" t="s">
        <v>93</v>
      </c>
      <c r="AS62" s="41">
        <f>COUNTIFS(BI4:BI53, "&gt;-0.001",BI4:BI53,"&lt;0.005")</f>
        <v>50</v>
      </c>
      <c r="AT62" s="41" t="s">
        <v>94</v>
      </c>
      <c r="AV62" s="40" t="s">
        <v>92</v>
      </c>
      <c r="AW62" s="19" t="s">
        <v>93</v>
      </c>
      <c r="AX62" s="41">
        <f>COUNTIFS(BO4:BO53, "&gt;-0.001",BO4:BO53,"&lt;0.005")</f>
        <v>50</v>
      </c>
      <c r="AY62" s="41" t="s">
        <v>94</v>
      </c>
    </row>
    <row r="63" ht="12.0" customHeight="1">
      <c r="C63" s="5"/>
      <c r="D63" s="5"/>
      <c r="E63" s="5"/>
      <c r="F63" s="5"/>
      <c r="AF63" s="28"/>
      <c r="AG63" s="32"/>
      <c r="AH63" s="35" t="s">
        <v>19</v>
      </c>
      <c r="AI63" s="37">
        <f>AVERAGE(AI4:AI53)</f>
        <v>0.006826552406</v>
      </c>
      <c r="AJ63" s="38">
        <f>AVERAGE(O4:O53)</f>
        <v>0.00144182</v>
      </c>
      <c r="AL63" s="28"/>
      <c r="AM63" s="32"/>
      <c r="AN63" s="35" t="s">
        <v>19</v>
      </c>
      <c r="AO63" s="37">
        <f>AVERAGE(AV4:AV53)</f>
        <v>0.1769664639</v>
      </c>
      <c r="AQ63" s="28"/>
      <c r="AR63" s="19" t="s">
        <v>95</v>
      </c>
      <c r="AS63" s="41">
        <f>COUNTIFS(BI4:BI53, "&lt;-0.001")</f>
        <v>0</v>
      </c>
      <c r="AT63" s="41" t="s">
        <v>94</v>
      </c>
      <c r="AV63" s="28"/>
      <c r="AW63" s="19" t="s">
        <v>95</v>
      </c>
      <c r="AX63" s="41">
        <f>COUNTIFS(BO4:BO53, "&lt;-0.001")</f>
        <v>0</v>
      </c>
      <c r="AY63" s="41" t="s">
        <v>94</v>
      </c>
    </row>
    <row r="64" ht="12.0" customHeight="1">
      <c r="C64" s="5"/>
      <c r="D64" s="5"/>
      <c r="E64" s="5"/>
      <c r="F64" s="5"/>
      <c r="AF64" s="28"/>
      <c r="AG64" s="34" t="s">
        <v>96</v>
      </c>
      <c r="AH64" s="35" t="s">
        <v>18</v>
      </c>
      <c r="AI64" s="37">
        <f>AVERAGE(AJ4:AJ53)</f>
        <v>0.003622250232</v>
      </c>
      <c r="AJ64" s="38">
        <f>AVERAGE(Q4:Q53)</f>
        <v>0.00047962</v>
      </c>
      <c r="AL64" s="28"/>
      <c r="AM64" s="34" t="s">
        <v>96</v>
      </c>
      <c r="AN64" s="35" t="s">
        <v>87</v>
      </c>
      <c r="AO64" s="37">
        <f>AVERAGE(AW4:AW53)</f>
        <v>0.2345836708</v>
      </c>
      <c r="AQ64" s="28"/>
      <c r="AR64" s="19" t="s">
        <v>97</v>
      </c>
      <c r="AS64" s="41">
        <f>COUNTIFS(BJ4:BJ53, "&gt;-0.001",BJ4:BJ53,"&lt;0.005")</f>
        <v>50</v>
      </c>
      <c r="AV64" s="28"/>
      <c r="AW64" s="19" t="s">
        <v>97</v>
      </c>
      <c r="AX64" s="41">
        <f>COUNTIFS(BP4:BP53, "&gt;-0.001",BP4:BP53,"&lt;0.005")</f>
        <v>50</v>
      </c>
    </row>
    <row r="65" ht="12.0" customHeight="1">
      <c r="C65" s="5"/>
      <c r="D65" s="5"/>
      <c r="E65" s="5"/>
      <c r="F65" s="5"/>
      <c r="AF65" s="32"/>
      <c r="AG65" s="32"/>
      <c r="AH65" s="35" t="s">
        <v>19</v>
      </c>
      <c r="AI65" s="37">
        <f>AVERAGE(AK4:AK53)</f>
        <v>0.04763333576</v>
      </c>
      <c r="AJ65" s="38">
        <f>AVERAGE(S4:S53)</f>
        <v>0.0007583</v>
      </c>
      <c r="AL65" s="32"/>
      <c r="AM65" s="32"/>
      <c r="AN65" s="35" t="s">
        <v>19</v>
      </c>
      <c r="AO65" s="37">
        <f>AVERAGE(AX4:AX53)</f>
        <v>0.1438662984</v>
      </c>
      <c r="AQ65" s="32"/>
      <c r="AR65" s="19" t="s">
        <v>98</v>
      </c>
      <c r="AS65" s="41">
        <f>COUNTIFS(BJ4:BJ53, "&lt;-0.001")</f>
        <v>0</v>
      </c>
      <c r="AV65" s="32"/>
      <c r="AW65" s="19" t="s">
        <v>98</v>
      </c>
      <c r="AX65" s="41">
        <f>COUNTIFS(BP4:BP53, "&lt;-0.001")</f>
        <v>0</v>
      </c>
    </row>
    <row r="66" ht="12.0" customHeight="1">
      <c r="C66" s="5"/>
      <c r="D66" s="5"/>
      <c r="E66" s="5"/>
      <c r="F66" s="5"/>
      <c r="AF66" s="42" t="s">
        <v>99</v>
      </c>
      <c r="AG66" s="42" t="s">
        <v>86</v>
      </c>
      <c r="AH66" s="35" t="s">
        <v>18</v>
      </c>
      <c r="AI66" s="37">
        <f>AVERAGE(AL4:AL53)</f>
        <v>0.009195928288</v>
      </c>
      <c r="AJ66" s="38">
        <f>AVERAGE(U4:U53)</f>
        <v>0.00040748</v>
      </c>
      <c r="AL66" s="42" t="s">
        <v>99</v>
      </c>
      <c r="AM66" s="42" t="s">
        <v>86</v>
      </c>
      <c r="AN66" s="35" t="s">
        <v>87</v>
      </c>
      <c r="AO66" s="37">
        <f>AVERAGE(AY4:AY53)</f>
        <v>0.2239189875</v>
      </c>
      <c r="AR66" s="4" t="s">
        <v>100</v>
      </c>
      <c r="AS66" s="24">
        <f>AVERAGE(D4:D53)</f>
        <v>1.09527408</v>
      </c>
    </row>
    <row r="67" ht="12.0" customHeight="1">
      <c r="C67" s="5"/>
      <c r="D67" s="5"/>
      <c r="E67" s="5"/>
      <c r="F67" s="5"/>
      <c r="AF67" s="28"/>
      <c r="AG67" s="32"/>
      <c r="AH67" s="35" t="s">
        <v>19</v>
      </c>
      <c r="AI67" s="37">
        <f>AVERAGE(AM4:AM53)</f>
        <v>0.04591190033</v>
      </c>
      <c r="AJ67" s="38">
        <f>AVERAGE(W4:W53)</f>
        <v>0.00060798</v>
      </c>
      <c r="AL67" s="28"/>
      <c r="AM67" s="32"/>
      <c r="AN67" s="35" t="s">
        <v>19</v>
      </c>
      <c r="AO67" s="37">
        <f>AVERAGE(AZ4:AZ53)</f>
        <v>0.1443708984</v>
      </c>
    </row>
    <row r="68" ht="12.0" customHeight="1">
      <c r="C68" s="5"/>
      <c r="D68" s="5"/>
      <c r="E68" s="5"/>
      <c r="F68" s="5"/>
      <c r="AF68" s="28"/>
      <c r="AG68" s="42" t="s">
        <v>91</v>
      </c>
      <c r="AH68" s="35" t="s">
        <v>18</v>
      </c>
      <c r="AI68" s="37">
        <f>AVERAGE(AN4:AN53)</f>
        <v>0.0005134407407</v>
      </c>
      <c r="AJ68" s="38">
        <f>AVERAGE(Y4:Y53)</f>
        <v>0.00073514</v>
      </c>
      <c r="AL68" s="28"/>
      <c r="AM68" s="42" t="s">
        <v>91</v>
      </c>
      <c r="AN68" s="35" t="s">
        <v>87</v>
      </c>
      <c r="AO68" s="37">
        <f>AVERAGE(BA4:BA53)</f>
        <v>0.2592798292</v>
      </c>
    </row>
    <row r="69" ht="12.0" customHeight="1">
      <c r="C69" s="5"/>
      <c r="D69" s="5"/>
      <c r="E69" s="5"/>
      <c r="F69" s="5"/>
      <c r="AF69" s="28"/>
      <c r="AG69" s="32"/>
      <c r="AH69" s="35" t="s">
        <v>19</v>
      </c>
      <c r="AI69" s="37">
        <f>AVERAGE(AO4:AO53)</f>
        <v>0.01260806592</v>
      </c>
      <c r="AJ69" s="38">
        <f>AVERAGE(AA4:AA53)</f>
        <v>0.00102494</v>
      </c>
      <c r="AL69" s="28"/>
      <c r="AM69" s="32"/>
      <c r="AN69" s="35" t="s">
        <v>19</v>
      </c>
      <c r="AO69" s="37">
        <f>AVERAGE(BB4:BB53)</f>
        <v>0.1750937303</v>
      </c>
    </row>
    <row r="70" ht="12.0" customHeight="1">
      <c r="C70" s="5"/>
      <c r="D70" s="5"/>
      <c r="E70" s="5"/>
      <c r="F70" s="5"/>
      <c r="AF70" s="28"/>
      <c r="AG70" s="42" t="s">
        <v>96</v>
      </c>
      <c r="AH70" s="35" t="s">
        <v>18</v>
      </c>
      <c r="AI70" s="37">
        <f>AVERAGE(AP4:AP53)</f>
        <v>0.009205238248</v>
      </c>
      <c r="AJ70" s="38">
        <f>AVERAGE(AC4:AC53)</f>
        <v>0.00044332</v>
      </c>
      <c r="AL70" s="28"/>
      <c r="AM70" s="42" t="s">
        <v>96</v>
      </c>
      <c r="AN70" s="35" t="s">
        <v>87</v>
      </c>
      <c r="AO70" s="37">
        <f>AVERAGE(BC4:BC53)</f>
        <v>0.2275600194</v>
      </c>
    </row>
    <row r="71" ht="12.0" customHeight="1">
      <c r="C71" s="5"/>
      <c r="D71" s="5"/>
      <c r="E71" s="5"/>
      <c r="F71" s="5"/>
      <c r="AF71" s="32"/>
      <c r="AG71" s="32"/>
      <c r="AH71" s="35" t="s">
        <v>19</v>
      </c>
      <c r="AI71" s="37">
        <f>AVERAGE(AQ4:AQ53)</f>
        <v>0.05684604544</v>
      </c>
      <c r="AJ71" s="38">
        <f>AVERAGE(AE4:AE53)</f>
        <v>0.00067562</v>
      </c>
      <c r="AL71" s="32"/>
      <c r="AM71" s="32"/>
      <c r="AN71" s="35" t="s">
        <v>19</v>
      </c>
      <c r="AO71" s="37">
        <f>AVERAGE(BD4:BD53)</f>
        <v>0.1403666126</v>
      </c>
    </row>
    <row r="72" ht="12.0" customHeight="1">
      <c r="C72" s="5"/>
      <c r="D72" s="5"/>
      <c r="E72" s="5"/>
      <c r="F72" s="5"/>
    </row>
    <row r="73" ht="12.0" customHeight="1">
      <c r="C73" s="5"/>
      <c r="D73" s="5"/>
      <c r="E73" s="5"/>
      <c r="F73" s="5"/>
    </row>
    <row r="74" ht="12.0" customHeight="1">
      <c r="C74" s="5"/>
      <c r="D74" s="5"/>
      <c r="E74" s="5"/>
      <c r="F74" s="5"/>
    </row>
    <row r="75" ht="12.0" customHeight="1">
      <c r="C75" s="5"/>
      <c r="D75" s="5"/>
      <c r="E75" s="5"/>
      <c r="F75" s="5"/>
    </row>
    <row r="76" ht="12.0" customHeight="1">
      <c r="C76" s="5"/>
      <c r="D76" s="5"/>
      <c r="E76" s="5"/>
      <c r="F76" s="5"/>
    </row>
    <row r="77" ht="12.0" customHeight="1">
      <c r="C77" s="5"/>
      <c r="D77" s="5"/>
      <c r="E77" s="5"/>
      <c r="F77" s="5"/>
    </row>
    <row r="78" ht="12.0" customHeight="1">
      <c r="C78" s="5"/>
      <c r="D78" s="5"/>
      <c r="E78" s="5"/>
      <c r="F78" s="5"/>
    </row>
    <row r="79" ht="12.0" customHeight="1">
      <c r="C79" s="5"/>
      <c r="D79" s="5"/>
      <c r="E79" s="5"/>
      <c r="F79" s="5"/>
    </row>
    <row r="80" ht="12.0" customHeight="1">
      <c r="C80" s="5"/>
      <c r="D80" s="5"/>
      <c r="E80" s="5"/>
      <c r="F80" s="5"/>
    </row>
    <row r="81" ht="12.0" customHeight="1">
      <c r="C81" s="5"/>
      <c r="D81" s="5"/>
      <c r="E81" s="5"/>
      <c r="F81" s="5"/>
    </row>
    <row r="82" ht="12.0" customHeight="1">
      <c r="C82" s="5"/>
      <c r="D82" s="5"/>
      <c r="E82" s="5"/>
      <c r="F82" s="5"/>
    </row>
    <row r="83" ht="12.0" customHeight="1">
      <c r="C83" s="5"/>
      <c r="D83" s="5"/>
      <c r="E83" s="5"/>
      <c r="F83" s="5"/>
    </row>
    <row r="84" ht="12.0" customHeight="1">
      <c r="C84" s="5"/>
      <c r="D84" s="5"/>
      <c r="E84" s="5"/>
      <c r="F84" s="5"/>
    </row>
    <row r="85" ht="12.0" customHeight="1">
      <c r="C85" s="5"/>
      <c r="D85" s="5"/>
      <c r="E85" s="5"/>
      <c r="F85" s="5"/>
    </row>
    <row r="86" ht="12.0" customHeight="1">
      <c r="C86" s="5"/>
      <c r="D86" s="5"/>
      <c r="E86" s="5"/>
      <c r="F86" s="5"/>
    </row>
    <row r="87" ht="12.0" customHeight="1">
      <c r="C87" s="5"/>
      <c r="D87" s="5"/>
      <c r="E87" s="5"/>
      <c r="F87" s="5"/>
    </row>
    <row r="88" ht="12.0" customHeight="1">
      <c r="C88" s="5"/>
      <c r="D88" s="5"/>
      <c r="E88" s="5"/>
      <c r="F88" s="5"/>
    </row>
    <row r="89" ht="12.0" customHeight="1">
      <c r="C89" s="5"/>
      <c r="D89" s="5"/>
      <c r="E89" s="5"/>
      <c r="F89" s="5"/>
    </row>
    <row r="90" ht="12.0" customHeight="1">
      <c r="C90" s="5"/>
      <c r="D90" s="5"/>
      <c r="E90" s="5"/>
      <c r="F90" s="5"/>
    </row>
    <row r="91" ht="12.0" customHeight="1">
      <c r="C91" s="5"/>
      <c r="D91" s="5"/>
      <c r="E91" s="5"/>
      <c r="F91" s="5"/>
    </row>
    <row r="92" ht="12.0" customHeight="1">
      <c r="C92" s="5"/>
      <c r="D92" s="5"/>
      <c r="E92" s="5"/>
      <c r="F92" s="5"/>
    </row>
    <row r="93" ht="12.0" customHeight="1">
      <c r="C93" s="5"/>
      <c r="D93" s="5"/>
      <c r="E93" s="5"/>
      <c r="F93" s="5"/>
    </row>
    <row r="94" ht="12.0" customHeight="1">
      <c r="C94" s="5"/>
      <c r="D94" s="5"/>
      <c r="E94" s="5"/>
      <c r="F94" s="5"/>
    </row>
    <row r="95" ht="12.0" customHeight="1">
      <c r="C95" s="5"/>
      <c r="D95" s="5"/>
      <c r="E95" s="5"/>
      <c r="F95" s="5"/>
    </row>
    <row r="96" ht="12.0" customHeight="1">
      <c r="C96" s="5"/>
      <c r="D96" s="5"/>
      <c r="E96" s="5"/>
      <c r="F96" s="5"/>
    </row>
    <row r="97" ht="12.0" customHeight="1">
      <c r="C97" s="5"/>
      <c r="D97" s="5"/>
      <c r="E97" s="5"/>
      <c r="F97" s="5"/>
    </row>
    <row r="98" ht="12.0" customHeight="1">
      <c r="C98" s="5"/>
      <c r="D98" s="5"/>
      <c r="E98" s="5"/>
      <c r="F98" s="5"/>
    </row>
    <row r="99" ht="12.0" customHeight="1">
      <c r="C99" s="5"/>
      <c r="D99" s="5"/>
      <c r="E99" s="5"/>
      <c r="F99" s="5"/>
    </row>
    <row r="100" ht="12.0" customHeight="1">
      <c r="C100" s="5"/>
      <c r="D100" s="5"/>
      <c r="E100" s="5"/>
      <c r="F100" s="5"/>
    </row>
    <row r="101" ht="12.0" customHeight="1">
      <c r="C101" s="5"/>
      <c r="D101" s="5"/>
      <c r="E101" s="5"/>
      <c r="F101" s="5"/>
    </row>
    <row r="102" ht="12.0" customHeight="1">
      <c r="C102" s="5"/>
      <c r="D102" s="5"/>
      <c r="E102" s="5"/>
      <c r="F102" s="5"/>
    </row>
    <row r="103" ht="12.0" customHeight="1">
      <c r="C103" s="5"/>
      <c r="D103" s="5"/>
      <c r="E103" s="5"/>
      <c r="F103" s="5"/>
    </row>
    <row r="104" ht="12.0" customHeight="1">
      <c r="C104" s="5"/>
      <c r="D104" s="5"/>
      <c r="E104" s="5"/>
      <c r="F104" s="5"/>
    </row>
    <row r="105" ht="12.0" customHeight="1">
      <c r="C105" s="5"/>
      <c r="D105" s="5"/>
      <c r="E105" s="5"/>
      <c r="F105" s="5"/>
    </row>
    <row r="106" ht="12.0" customHeight="1">
      <c r="C106" s="5"/>
      <c r="D106" s="5"/>
      <c r="E106" s="5"/>
      <c r="F106" s="5"/>
    </row>
    <row r="107" ht="12.0" customHeight="1">
      <c r="C107" s="5"/>
      <c r="D107" s="5"/>
      <c r="E107" s="5"/>
      <c r="F107" s="5"/>
    </row>
    <row r="108" ht="12.0" customHeight="1">
      <c r="C108" s="5"/>
      <c r="D108" s="5"/>
      <c r="E108" s="5"/>
      <c r="F108" s="5"/>
    </row>
    <row r="109" ht="12.0" customHeight="1">
      <c r="C109" s="5"/>
      <c r="D109" s="5"/>
      <c r="E109" s="5"/>
      <c r="F109" s="5"/>
    </row>
    <row r="110" ht="12.0" customHeight="1">
      <c r="C110" s="5"/>
      <c r="D110" s="5"/>
      <c r="E110" s="5"/>
      <c r="F110" s="5"/>
    </row>
    <row r="111" ht="12.0" customHeight="1">
      <c r="C111" s="5"/>
      <c r="D111" s="5"/>
      <c r="E111" s="5"/>
      <c r="F111" s="5"/>
    </row>
    <row r="112" ht="12.0" customHeight="1">
      <c r="C112" s="5"/>
      <c r="D112" s="5"/>
      <c r="E112" s="5"/>
      <c r="F112" s="5"/>
    </row>
    <row r="113" ht="12.0" customHeight="1">
      <c r="C113" s="5"/>
      <c r="D113" s="5"/>
      <c r="E113" s="5"/>
      <c r="F113" s="5"/>
    </row>
    <row r="114" ht="12.0" customHeight="1">
      <c r="C114" s="5"/>
      <c r="D114" s="5"/>
      <c r="E114" s="5"/>
      <c r="F114" s="5"/>
    </row>
    <row r="115" ht="12.0" customHeight="1">
      <c r="C115" s="5"/>
      <c r="D115" s="5"/>
      <c r="E115" s="5"/>
      <c r="F115" s="5"/>
    </row>
    <row r="116" ht="12.0" customHeight="1">
      <c r="C116" s="5"/>
      <c r="D116" s="5"/>
      <c r="E116" s="5"/>
      <c r="F116" s="5"/>
    </row>
    <row r="117" ht="12.0" customHeight="1">
      <c r="C117" s="5"/>
      <c r="D117" s="5"/>
      <c r="E117" s="5"/>
      <c r="F117" s="5"/>
    </row>
    <row r="118" ht="12.0" customHeight="1">
      <c r="C118" s="5"/>
      <c r="D118" s="5"/>
      <c r="E118" s="5"/>
      <c r="F118" s="5"/>
    </row>
    <row r="119" ht="12.0" customHeight="1">
      <c r="C119" s="5"/>
      <c r="D119" s="5"/>
      <c r="E119" s="5"/>
      <c r="F119" s="5"/>
    </row>
    <row r="120" ht="12.0" customHeight="1">
      <c r="C120" s="5"/>
      <c r="D120" s="5"/>
      <c r="E120" s="5"/>
      <c r="F120" s="5"/>
    </row>
    <row r="121" ht="12.0" customHeight="1">
      <c r="C121" s="5"/>
      <c r="D121" s="5"/>
      <c r="E121" s="5"/>
      <c r="F121" s="5"/>
    </row>
    <row r="122" ht="12.0" customHeight="1">
      <c r="C122" s="5"/>
      <c r="D122" s="5"/>
      <c r="E122" s="5"/>
      <c r="F122" s="5"/>
    </row>
    <row r="123" ht="12.0" customHeight="1">
      <c r="C123" s="5"/>
      <c r="D123" s="5"/>
      <c r="E123" s="5"/>
      <c r="F123" s="5"/>
    </row>
    <row r="124" ht="12.0" customHeight="1">
      <c r="C124" s="5"/>
      <c r="D124" s="5"/>
      <c r="E124" s="5"/>
      <c r="F124" s="5"/>
    </row>
    <row r="125" ht="12.0" customHeight="1">
      <c r="C125" s="5"/>
      <c r="D125" s="5"/>
      <c r="E125" s="5"/>
      <c r="F125" s="5"/>
    </row>
    <row r="126" ht="12.0" customHeight="1">
      <c r="C126" s="5"/>
      <c r="D126" s="5"/>
      <c r="E126" s="5"/>
      <c r="F126" s="5"/>
    </row>
    <row r="127" ht="12.0" customHeight="1">
      <c r="C127" s="5"/>
      <c r="D127" s="5"/>
      <c r="E127" s="5"/>
      <c r="F127" s="5"/>
    </row>
    <row r="128" ht="12.0" customHeight="1">
      <c r="C128" s="5"/>
      <c r="D128" s="5"/>
      <c r="E128" s="5"/>
      <c r="F128" s="5"/>
    </row>
    <row r="129" ht="12.0" customHeight="1">
      <c r="C129" s="5"/>
      <c r="D129" s="5"/>
      <c r="E129" s="5"/>
      <c r="F129" s="5"/>
    </row>
    <row r="130" ht="12.0" customHeight="1">
      <c r="C130" s="5"/>
      <c r="D130" s="5"/>
      <c r="E130" s="5"/>
      <c r="F130" s="5"/>
    </row>
    <row r="131" ht="12.0" customHeight="1">
      <c r="C131" s="5"/>
      <c r="D131" s="5"/>
      <c r="E131" s="5"/>
      <c r="F131" s="5"/>
    </row>
    <row r="132" ht="12.0" customHeight="1">
      <c r="C132" s="5"/>
      <c r="D132" s="5"/>
      <c r="E132" s="5"/>
      <c r="F132" s="5"/>
    </row>
    <row r="133" ht="12.0" customHeight="1">
      <c r="C133" s="5"/>
      <c r="D133" s="5"/>
      <c r="E133" s="5"/>
      <c r="F133" s="5"/>
    </row>
    <row r="134" ht="12.0" customHeight="1">
      <c r="C134" s="5"/>
      <c r="D134" s="5"/>
      <c r="E134" s="5"/>
      <c r="F134" s="5"/>
    </row>
    <row r="135" ht="12.0" customHeight="1">
      <c r="C135" s="5"/>
      <c r="D135" s="5"/>
      <c r="E135" s="5"/>
      <c r="F135" s="5"/>
    </row>
    <row r="136" ht="12.0" customHeight="1">
      <c r="C136" s="5"/>
      <c r="D136" s="5"/>
      <c r="E136" s="5"/>
      <c r="F136" s="5"/>
    </row>
    <row r="137" ht="12.0" customHeight="1">
      <c r="C137" s="5"/>
      <c r="D137" s="5"/>
      <c r="E137" s="5"/>
      <c r="F137" s="5"/>
    </row>
    <row r="138" ht="12.0" customHeight="1">
      <c r="C138" s="5"/>
      <c r="D138" s="5"/>
      <c r="E138" s="5"/>
      <c r="F138" s="5"/>
    </row>
    <row r="139" ht="12.0" customHeight="1">
      <c r="C139" s="5"/>
      <c r="D139" s="5"/>
      <c r="E139" s="5"/>
      <c r="F139" s="5"/>
    </row>
    <row r="140" ht="12.0" customHeight="1">
      <c r="C140" s="5"/>
      <c r="D140" s="5"/>
      <c r="E140" s="5"/>
      <c r="F140" s="5"/>
    </row>
    <row r="141" ht="12.0" customHeight="1">
      <c r="C141" s="5"/>
      <c r="D141" s="5"/>
      <c r="E141" s="5"/>
      <c r="F141" s="5"/>
    </row>
    <row r="142" ht="12.0" customHeight="1">
      <c r="C142" s="5"/>
      <c r="D142" s="5"/>
      <c r="E142" s="5"/>
      <c r="F142" s="5"/>
    </row>
    <row r="143" ht="12.0" customHeight="1">
      <c r="C143" s="5"/>
      <c r="D143" s="5"/>
      <c r="E143" s="5"/>
      <c r="F143" s="5"/>
    </row>
    <row r="144" ht="12.0" customHeight="1">
      <c r="C144" s="5"/>
      <c r="D144" s="5"/>
      <c r="E144" s="5"/>
      <c r="F144" s="5"/>
    </row>
    <row r="145" ht="12.0" customHeight="1">
      <c r="C145" s="5"/>
      <c r="D145" s="5"/>
      <c r="E145" s="5"/>
      <c r="F145" s="5"/>
    </row>
    <row r="146" ht="12.0" customHeight="1">
      <c r="C146" s="5"/>
      <c r="D146" s="5"/>
      <c r="E146" s="5"/>
      <c r="F146" s="5"/>
    </row>
    <row r="147" ht="12.0" customHeight="1">
      <c r="C147" s="5"/>
      <c r="D147" s="5"/>
      <c r="E147" s="5"/>
      <c r="F147" s="5"/>
    </row>
    <row r="148" ht="12.0" customHeight="1">
      <c r="C148" s="5"/>
      <c r="D148" s="5"/>
      <c r="E148" s="5"/>
      <c r="F148" s="5"/>
    </row>
    <row r="149" ht="12.0" customHeight="1">
      <c r="C149" s="5"/>
      <c r="D149" s="5"/>
      <c r="E149" s="5"/>
      <c r="F149" s="5"/>
    </row>
    <row r="150" ht="12.0" customHeight="1">
      <c r="C150" s="5"/>
      <c r="D150" s="5"/>
      <c r="E150" s="5"/>
      <c r="F150" s="5"/>
    </row>
    <row r="151" ht="12.0" customHeight="1">
      <c r="C151" s="5"/>
      <c r="D151" s="5"/>
      <c r="E151" s="5"/>
      <c r="F151" s="5"/>
    </row>
    <row r="152" ht="12.0" customHeight="1">
      <c r="C152" s="5"/>
      <c r="D152" s="5"/>
      <c r="E152" s="5"/>
      <c r="F152" s="5"/>
    </row>
    <row r="153" ht="12.0" customHeight="1">
      <c r="C153" s="5"/>
      <c r="D153" s="5"/>
      <c r="E153" s="5"/>
      <c r="F153" s="5"/>
    </row>
    <row r="154" ht="12.0" customHeight="1">
      <c r="C154" s="5"/>
      <c r="D154" s="5"/>
      <c r="E154" s="5"/>
      <c r="F154" s="5"/>
    </row>
    <row r="155" ht="12.0" customHeight="1">
      <c r="C155" s="5"/>
      <c r="D155" s="5"/>
      <c r="E155" s="5"/>
      <c r="F155" s="5"/>
    </row>
    <row r="156" ht="12.0" customHeight="1">
      <c r="C156" s="5"/>
      <c r="D156" s="5"/>
      <c r="E156" s="5"/>
      <c r="F156" s="5"/>
    </row>
    <row r="157" ht="12.0" customHeight="1">
      <c r="C157" s="5"/>
      <c r="D157" s="5"/>
      <c r="E157" s="5"/>
      <c r="F157" s="5"/>
    </row>
    <row r="158" ht="12.0" customHeight="1">
      <c r="C158" s="5"/>
      <c r="D158" s="5"/>
      <c r="E158" s="5"/>
      <c r="F158" s="5"/>
    </row>
    <row r="159" ht="12.0" customHeight="1">
      <c r="C159" s="5"/>
      <c r="D159" s="5"/>
      <c r="E159" s="5"/>
      <c r="F159" s="5"/>
    </row>
    <row r="160" ht="12.0" customHeight="1">
      <c r="C160" s="5"/>
      <c r="D160" s="5"/>
      <c r="E160" s="5"/>
      <c r="F160" s="5"/>
    </row>
    <row r="161" ht="12.0" customHeight="1">
      <c r="C161" s="5"/>
      <c r="D161" s="5"/>
      <c r="E161" s="5"/>
      <c r="F161" s="5"/>
    </row>
    <row r="162" ht="12.0" customHeight="1">
      <c r="C162" s="5"/>
      <c r="D162" s="5"/>
      <c r="E162" s="5"/>
      <c r="F162" s="5"/>
    </row>
    <row r="163" ht="12.0" customHeight="1">
      <c r="C163" s="5"/>
      <c r="D163" s="5"/>
      <c r="E163" s="5"/>
      <c r="F163" s="5"/>
    </row>
    <row r="164" ht="12.0" customHeight="1">
      <c r="C164" s="5"/>
      <c r="D164" s="5"/>
      <c r="E164" s="5"/>
      <c r="F164" s="5"/>
    </row>
    <row r="165" ht="12.0" customHeight="1">
      <c r="C165" s="5"/>
      <c r="D165" s="5"/>
      <c r="E165" s="5"/>
      <c r="F165" s="5"/>
    </row>
    <row r="166" ht="12.0" customHeight="1">
      <c r="C166" s="5"/>
      <c r="D166" s="5"/>
      <c r="E166" s="5"/>
      <c r="F166" s="5"/>
    </row>
    <row r="167" ht="12.0" customHeight="1">
      <c r="C167" s="5"/>
      <c r="D167" s="5"/>
      <c r="E167" s="5"/>
      <c r="F167" s="5"/>
    </row>
    <row r="168" ht="12.0" customHeight="1">
      <c r="C168" s="5"/>
      <c r="D168" s="5"/>
      <c r="E168" s="5"/>
      <c r="F168" s="5"/>
    </row>
    <row r="169" ht="12.0" customHeight="1">
      <c r="C169" s="5"/>
      <c r="D169" s="5"/>
      <c r="E169" s="5"/>
      <c r="F169" s="5"/>
    </row>
    <row r="170" ht="12.0" customHeight="1">
      <c r="C170" s="5"/>
      <c r="D170" s="5"/>
      <c r="E170" s="5"/>
      <c r="F170" s="5"/>
    </row>
    <row r="171" ht="12.0" customHeight="1">
      <c r="C171" s="5"/>
      <c r="D171" s="5"/>
      <c r="E171" s="5"/>
      <c r="F171" s="5"/>
    </row>
    <row r="172" ht="12.0" customHeight="1">
      <c r="C172" s="5"/>
      <c r="D172" s="5"/>
      <c r="E172" s="5"/>
      <c r="F172" s="5"/>
    </row>
    <row r="173" ht="12.0" customHeight="1">
      <c r="C173" s="5"/>
      <c r="D173" s="5"/>
      <c r="E173" s="5"/>
      <c r="F173" s="5"/>
    </row>
    <row r="174" ht="12.0" customHeight="1">
      <c r="C174" s="5"/>
      <c r="D174" s="5"/>
      <c r="E174" s="5"/>
      <c r="F174" s="5"/>
    </row>
    <row r="175" ht="12.0" customHeight="1">
      <c r="C175" s="5"/>
      <c r="D175" s="5"/>
      <c r="E175" s="5"/>
      <c r="F175" s="5"/>
    </row>
    <row r="176" ht="12.0" customHeight="1">
      <c r="C176" s="5"/>
      <c r="D176" s="5"/>
      <c r="E176" s="5"/>
      <c r="F176" s="5"/>
    </row>
    <row r="177" ht="12.0" customHeight="1">
      <c r="C177" s="5"/>
      <c r="D177" s="5"/>
      <c r="E177" s="5"/>
      <c r="F177" s="5"/>
    </row>
    <row r="178" ht="12.0" customHeight="1">
      <c r="C178" s="5"/>
      <c r="D178" s="5"/>
      <c r="E178" s="5"/>
      <c r="F178" s="5"/>
    </row>
    <row r="179" ht="12.0" customHeight="1">
      <c r="C179" s="5"/>
      <c r="D179" s="5"/>
      <c r="E179" s="5"/>
      <c r="F179" s="5"/>
    </row>
    <row r="180" ht="12.0" customHeight="1">
      <c r="C180" s="5"/>
      <c r="D180" s="5"/>
      <c r="E180" s="5"/>
      <c r="F180" s="5"/>
    </row>
    <row r="181" ht="12.0" customHeight="1">
      <c r="C181" s="5"/>
      <c r="D181" s="5"/>
      <c r="E181" s="5"/>
      <c r="F181" s="5"/>
    </row>
    <row r="182" ht="12.0" customHeight="1">
      <c r="C182" s="5"/>
      <c r="D182" s="5"/>
      <c r="E182" s="5"/>
      <c r="F182" s="5"/>
    </row>
    <row r="183" ht="12.0" customHeight="1">
      <c r="C183" s="5"/>
      <c r="D183" s="5"/>
      <c r="E183" s="5"/>
      <c r="F183" s="5"/>
    </row>
    <row r="184" ht="12.0" customHeight="1">
      <c r="C184" s="5"/>
      <c r="D184" s="5"/>
      <c r="E184" s="5"/>
      <c r="F184" s="5"/>
    </row>
    <row r="185" ht="12.0" customHeight="1">
      <c r="C185" s="5"/>
      <c r="D185" s="5"/>
      <c r="E185" s="5"/>
      <c r="F185" s="5"/>
    </row>
    <row r="186" ht="12.0" customHeight="1">
      <c r="C186" s="5"/>
      <c r="D186" s="5"/>
      <c r="E186" s="5"/>
      <c r="F186" s="5"/>
    </row>
    <row r="187" ht="12.0" customHeight="1">
      <c r="C187" s="5"/>
      <c r="D187" s="5"/>
      <c r="E187" s="5"/>
      <c r="F187" s="5"/>
    </row>
    <row r="188" ht="12.0" customHeight="1">
      <c r="C188" s="5"/>
      <c r="D188" s="5"/>
      <c r="E188" s="5"/>
      <c r="F188" s="5"/>
    </row>
    <row r="189" ht="12.0" customHeight="1">
      <c r="C189" s="5"/>
      <c r="D189" s="5"/>
      <c r="E189" s="5"/>
      <c r="F189" s="5"/>
    </row>
    <row r="190" ht="12.0" customHeight="1">
      <c r="C190" s="5"/>
      <c r="D190" s="5"/>
      <c r="E190" s="5"/>
      <c r="F190" s="5"/>
    </row>
    <row r="191" ht="12.0" customHeight="1">
      <c r="C191" s="5"/>
      <c r="D191" s="5"/>
      <c r="E191" s="5"/>
      <c r="F191" s="5"/>
    </row>
    <row r="192" ht="12.0" customHeight="1">
      <c r="C192" s="5"/>
      <c r="D192" s="5"/>
      <c r="E192" s="5"/>
      <c r="F192" s="5"/>
    </row>
    <row r="193" ht="12.0" customHeight="1">
      <c r="C193" s="5"/>
      <c r="D193" s="5"/>
      <c r="E193" s="5"/>
      <c r="F193" s="5"/>
    </row>
    <row r="194" ht="12.0" customHeight="1">
      <c r="C194" s="5"/>
      <c r="D194" s="5"/>
      <c r="E194" s="5"/>
      <c r="F194" s="5"/>
    </row>
    <row r="195" ht="12.0" customHeight="1">
      <c r="C195" s="5"/>
      <c r="D195" s="5"/>
      <c r="E195" s="5"/>
      <c r="F195" s="5"/>
    </row>
    <row r="196" ht="12.0" customHeight="1">
      <c r="C196" s="5"/>
      <c r="D196" s="5"/>
      <c r="E196" s="5"/>
      <c r="F196" s="5"/>
    </row>
    <row r="197" ht="12.0" customHeight="1">
      <c r="C197" s="5"/>
      <c r="D197" s="5"/>
      <c r="E197" s="5"/>
      <c r="F197" s="5"/>
    </row>
    <row r="198" ht="12.0" customHeight="1">
      <c r="C198" s="5"/>
      <c r="D198" s="5"/>
      <c r="E198" s="5"/>
      <c r="F198" s="5"/>
    </row>
    <row r="199" ht="12.0" customHeight="1">
      <c r="C199" s="5"/>
      <c r="D199" s="5"/>
      <c r="E199" s="5"/>
      <c r="F199" s="5"/>
    </row>
    <row r="200" ht="12.0" customHeight="1">
      <c r="C200" s="5"/>
      <c r="D200" s="5"/>
      <c r="E200" s="5"/>
      <c r="F200" s="5"/>
    </row>
    <row r="201" ht="12.0" customHeight="1">
      <c r="C201" s="5"/>
      <c r="D201" s="5"/>
      <c r="E201" s="5"/>
      <c r="F201" s="5"/>
    </row>
    <row r="202" ht="12.0" customHeight="1">
      <c r="C202" s="5"/>
      <c r="D202" s="5"/>
      <c r="E202" s="5"/>
      <c r="F202" s="5"/>
    </row>
    <row r="203" ht="12.0" customHeight="1">
      <c r="C203" s="5"/>
      <c r="D203" s="5"/>
      <c r="E203" s="5"/>
      <c r="F203" s="5"/>
    </row>
    <row r="204" ht="12.0" customHeight="1">
      <c r="C204" s="5"/>
      <c r="D204" s="5"/>
      <c r="E204" s="5"/>
      <c r="F204" s="5"/>
    </row>
    <row r="205" ht="12.0" customHeight="1">
      <c r="C205" s="5"/>
      <c r="D205" s="5"/>
      <c r="E205" s="5"/>
      <c r="F205" s="5"/>
    </row>
    <row r="206" ht="12.0" customHeight="1">
      <c r="C206" s="5"/>
      <c r="D206" s="5"/>
      <c r="E206" s="5"/>
      <c r="F206" s="5"/>
    </row>
    <row r="207" ht="12.0" customHeight="1">
      <c r="C207" s="5"/>
      <c r="D207" s="5"/>
      <c r="E207" s="5"/>
      <c r="F207" s="5"/>
    </row>
    <row r="208" ht="12.0" customHeight="1">
      <c r="C208" s="5"/>
      <c r="D208" s="5"/>
      <c r="E208" s="5"/>
      <c r="F208" s="5"/>
    </row>
    <row r="209" ht="12.0" customHeight="1">
      <c r="C209" s="5"/>
      <c r="D209" s="5"/>
      <c r="E209" s="5"/>
      <c r="F209" s="5"/>
    </row>
    <row r="210" ht="12.0" customHeight="1">
      <c r="C210" s="5"/>
      <c r="D210" s="5"/>
      <c r="E210" s="5"/>
      <c r="F210" s="5"/>
    </row>
    <row r="211" ht="12.0" customHeight="1">
      <c r="C211" s="5"/>
      <c r="D211" s="5"/>
      <c r="E211" s="5"/>
      <c r="F211" s="5"/>
    </row>
    <row r="212" ht="12.0" customHeight="1">
      <c r="C212" s="5"/>
      <c r="D212" s="5"/>
      <c r="E212" s="5"/>
      <c r="F212" s="5"/>
    </row>
    <row r="213" ht="12.0" customHeight="1">
      <c r="C213" s="5"/>
      <c r="D213" s="5"/>
      <c r="E213" s="5"/>
      <c r="F213" s="5"/>
    </row>
    <row r="214" ht="12.0" customHeight="1">
      <c r="C214" s="5"/>
      <c r="D214" s="5"/>
      <c r="E214" s="5"/>
      <c r="F214" s="5"/>
    </row>
    <row r="215" ht="12.0" customHeight="1">
      <c r="C215" s="5"/>
      <c r="D215" s="5"/>
      <c r="E215" s="5"/>
      <c r="F215" s="5"/>
    </row>
    <row r="216" ht="12.0" customHeight="1">
      <c r="C216" s="5"/>
      <c r="D216" s="5"/>
      <c r="E216" s="5"/>
      <c r="F216" s="5"/>
    </row>
    <row r="217" ht="12.0" customHeight="1">
      <c r="C217" s="5"/>
      <c r="D217" s="5"/>
      <c r="E217" s="5"/>
      <c r="F217" s="5"/>
    </row>
    <row r="218" ht="12.0" customHeight="1">
      <c r="C218" s="5"/>
      <c r="D218" s="5"/>
      <c r="E218" s="5"/>
      <c r="F218" s="5"/>
    </row>
    <row r="219" ht="12.0" customHeight="1">
      <c r="C219" s="5"/>
      <c r="D219" s="5"/>
      <c r="E219" s="5"/>
      <c r="F219" s="5"/>
    </row>
    <row r="220" ht="12.0" customHeight="1">
      <c r="C220" s="5"/>
      <c r="D220" s="5"/>
      <c r="E220" s="5"/>
      <c r="F220" s="5"/>
    </row>
    <row r="221" ht="12.0" customHeight="1">
      <c r="C221" s="5"/>
      <c r="D221" s="5"/>
      <c r="E221" s="5"/>
      <c r="F221" s="5"/>
    </row>
    <row r="222" ht="12.0" customHeight="1">
      <c r="C222" s="5"/>
      <c r="D222" s="5"/>
      <c r="E222" s="5"/>
      <c r="F222" s="5"/>
    </row>
    <row r="223" ht="12.0" customHeight="1">
      <c r="C223" s="5"/>
      <c r="D223" s="5"/>
      <c r="E223" s="5"/>
      <c r="F223" s="5"/>
    </row>
    <row r="224" ht="12.0" customHeight="1">
      <c r="C224" s="5"/>
      <c r="D224" s="5"/>
      <c r="E224" s="5"/>
      <c r="F224" s="5"/>
    </row>
    <row r="225" ht="12.0" customHeight="1">
      <c r="C225" s="5"/>
      <c r="D225" s="5"/>
      <c r="E225" s="5"/>
      <c r="F225" s="5"/>
    </row>
    <row r="226" ht="12.0" customHeight="1">
      <c r="C226" s="5"/>
      <c r="D226" s="5"/>
      <c r="E226" s="5"/>
      <c r="F226" s="5"/>
    </row>
    <row r="227" ht="12.0" customHeight="1">
      <c r="C227" s="5"/>
      <c r="D227" s="5"/>
      <c r="E227" s="5"/>
      <c r="F227" s="5"/>
    </row>
    <row r="228" ht="12.0" customHeight="1">
      <c r="C228" s="5"/>
      <c r="D228" s="5"/>
      <c r="E228" s="5"/>
      <c r="F228" s="5"/>
    </row>
    <row r="229" ht="12.0" customHeight="1">
      <c r="C229" s="5"/>
      <c r="D229" s="5"/>
      <c r="E229" s="5"/>
      <c r="F229" s="5"/>
    </row>
    <row r="230" ht="12.0" customHeight="1">
      <c r="C230" s="5"/>
      <c r="D230" s="5"/>
      <c r="E230" s="5"/>
      <c r="F230" s="5"/>
    </row>
    <row r="231" ht="12.0" customHeight="1">
      <c r="C231" s="5"/>
      <c r="D231" s="5"/>
      <c r="E231" s="5"/>
      <c r="F231" s="5"/>
    </row>
    <row r="232" ht="12.0" customHeight="1">
      <c r="C232" s="5"/>
      <c r="D232" s="5"/>
      <c r="E232" s="5"/>
      <c r="F232" s="5"/>
    </row>
    <row r="233" ht="12.0" customHeight="1">
      <c r="C233" s="5"/>
      <c r="D233" s="5"/>
      <c r="E233" s="5"/>
      <c r="F233" s="5"/>
    </row>
    <row r="234" ht="12.0" customHeight="1">
      <c r="C234" s="5"/>
      <c r="D234" s="5"/>
      <c r="E234" s="5"/>
      <c r="F234" s="5"/>
    </row>
    <row r="235" ht="12.0" customHeight="1">
      <c r="C235" s="5"/>
      <c r="D235" s="5"/>
      <c r="E235" s="5"/>
      <c r="F235" s="5"/>
    </row>
    <row r="236" ht="12.0" customHeight="1">
      <c r="C236" s="5"/>
      <c r="D236" s="5"/>
      <c r="E236" s="5"/>
      <c r="F236" s="5"/>
    </row>
    <row r="237" ht="12.0" customHeight="1">
      <c r="C237" s="5"/>
      <c r="D237" s="5"/>
      <c r="E237" s="5"/>
      <c r="F237" s="5"/>
    </row>
    <row r="238" ht="12.0" customHeight="1">
      <c r="C238" s="5"/>
      <c r="D238" s="5"/>
      <c r="E238" s="5"/>
      <c r="F238" s="5"/>
    </row>
    <row r="239" ht="12.0" customHeight="1">
      <c r="C239" s="5"/>
      <c r="D239" s="5"/>
      <c r="E239" s="5"/>
      <c r="F239" s="5"/>
    </row>
    <row r="240" ht="12.0" customHeight="1">
      <c r="C240" s="5"/>
      <c r="D240" s="5"/>
      <c r="E240" s="5"/>
      <c r="F240" s="5"/>
    </row>
    <row r="241" ht="12.0" customHeight="1">
      <c r="C241" s="5"/>
      <c r="D241" s="5"/>
      <c r="E241" s="5"/>
      <c r="F241" s="5"/>
    </row>
    <row r="242" ht="12.0" customHeight="1">
      <c r="C242" s="5"/>
      <c r="D242" s="5"/>
      <c r="E242" s="5"/>
      <c r="F242" s="5"/>
    </row>
    <row r="243" ht="12.0" customHeight="1">
      <c r="C243" s="5"/>
      <c r="D243" s="5"/>
      <c r="E243" s="5"/>
      <c r="F243" s="5"/>
    </row>
    <row r="244" ht="12.0" customHeight="1">
      <c r="C244" s="5"/>
      <c r="D244" s="5"/>
      <c r="E244" s="5"/>
      <c r="F244" s="5"/>
    </row>
    <row r="245" ht="12.0" customHeight="1">
      <c r="C245" s="5"/>
      <c r="D245" s="5"/>
      <c r="E245" s="5"/>
      <c r="F245" s="5"/>
    </row>
    <row r="246" ht="12.0" customHeight="1">
      <c r="C246" s="5"/>
      <c r="D246" s="5"/>
      <c r="E246" s="5"/>
      <c r="F246" s="5"/>
    </row>
    <row r="247" ht="12.0" customHeight="1">
      <c r="C247" s="5"/>
      <c r="D247" s="5"/>
      <c r="E247" s="5"/>
      <c r="F247" s="5"/>
    </row>
    <row r="248" ht="12.0" customHeight="1">
      <c r="C248" s="5"/>
      <c r="D248" s="5"/>
      <c r="E248" s="5"/>
      <c r="F248" s="5"/>
    </row>
    <row r="249" ht="12.0" customHeight="1">
      <c r="C249" s="5"/>
      <c r="D249" s="5"/>
      <c r="E249" s="5"/>
      <c r="F249" s="5"/>
    </row>
    <row r="250" ht="12.0" customHeight="1">
      <c r="C250" s="5"/>
      <c r="D250" s="5"/>
      <c r="E250" s="5"/>
      <c r="F250" s="5"/>
    </row>
    <row r="251" ht="12.0" customHeight="1">
      <c r="C251" s="5"/>
      <c r="D251" s="5"/>
      <c r="E251" s="5"/>
      <c r="F251" s="5"/>
    </row>
    <row r="252" ht="12.0" customHeight="1">
      <c r="C252" s="5"/>
      <c r="D252" s="5"/>
      <c r="E252" s="5"/>
      <c r="F252" s="5"/>
    </row>
    <row r="253" ht="12.0" customHeight="1">
      <c r="C253" s="5"/>
      <c r="D253" s="5"/>
      <c r="E253" s="5"/>
      <c r="F253" s="5"/>
    </row>
    <row r="254" ht="12.0" customHeight="1">
      <c r="C254" s="5"/>
      <c r="D254" s="5"/>
      <c r="E254" s="5"/>
      <c r="F254" s="5"/>
    </row>
    <row r="255" ht="12.0" customHeight="1">
      <c r="C255" s="5"/>
      <c r="D255" s="5"/>
      <c r="E255" s="5"/>
      <c r="F255" s="5"/>
    </row>
    <row r="256" ht="12.0" customHeight="1">
      <c r="C256" s="5"/>
      <c r="D256" s="5"/>
      <c r="E256" s="5"/>
      <c r="F256" s="5"/>
    </row>
    <row r="257" ht="12.0" customHeight="1">
      <c r="C257" s="5"/>
      <c r="D257" s="5"/>
      <c r="E257" s="5"/>
      <c r="F257" s="5"/>
    </row>
    <row r="258" ht="12.0" customHeight="1">
      <c r="C258" s="5"/>
      <c r="D258" s="5"/>
      <c r="E258" s="5"/>
      <c r="F258" s="5"/>
    </row>
    <row r="259" ht="12.0" customHeight="1">
      <c r="C259" s="5"/>
      <c r="D259" s="5"/>
      <c r="E259" s="5"/>
      <c r="F259" s="5"/>
    </row>
    <row r="260" ht="12.0" customHeight="1">
      <c r="C260" s="5"/>
      <c r="D260" s="5"/>
      <c r="E260" s="5"/>
      <c r="F260" s="5"/>
    </row>
    <row r="261" ht="12.0" customHeight="1">
      <c r="C261" s="5"/>
      <c r="D261" s="5"/>
      <c r="E261" s="5"/>
      <c r="F261" s="5"/>
    </row>
    <row r="262" ht="12.0" customHeight="1">
      <c r="C262" s="5"/>
      <c r="D262" s="5"/>
      <c r="E262" s="5"/>
      <c r="F262" s="5"/>
    </row>
    <row r="263" ht="12.0" customHeight="1">
      <c r="C263" s="5"/>
      <c r="D263" s="5"/>
      <c r="E263" s="5"/>
      <c r="F263" s="5"/>
    </row>
    <row r="264" ht="12.0" customHeight="1">
      <c r="C264" s="5"/>
      <c r="D264" s="5"/>
      <c r="E264" s="5"/>
      <c r="F264" s="5"/>
    </row>
    <row r="265" ht="12.0" customHeight="1">
      <c r="C265" s="5"/>
      <c r="D265" s="5"/>
      <c r="E265" s="5"/>
      <c r="F265" s="5"/>
    </row>
    <row r="266" ht="12.0" customHeight="1">
      <c r="C266" s="5"/>
      <c r="D266" s="5"/>
      <c r="E266" s="5"/>
      <c r="F266" s="5"/>
    </row>
    <row r="267" ht="12.0" customHeight="1">
      <c r="C267" s="5"/>
      <c r="D267" s="5"/>
      <c r="E267" s="5"/>
      <c r="F267" s="5"/>
    </row>
    <row r="268" ht="12.0" customHeight="1">
      <c r="C268" s="5"/>
      <c r="D268" s="5"/>
      <c r="E268" s="5"/>
      <c r="F268" s="5"/>
    </row>
    <row r="269" ht="12.0" customHeight="1">
      <c r="C269" s="5"/>
      <c r="D269" s="5"/>
      <c r="E269" s="5"/>
      <c r="F269" s="5"/>
    </row>
    <row r="270" ht="12.0" customHeight="1">
      <c r="C270" s="5"/>
      <c r="D270" s="5"/>
      <c r="E270" s="5"/>
      <c r="F270" s="5"/>
    </row>
    <row r="271" ht="12.0" customHeight="1">
      <c r="C271" s="5"/>
      <c r="D271" s="5"/>
      <c r="E271" s="5"/>
      <c r="F271" s="5"/>
    </row>
    <row r="272" ht="12.0" customHeight="1">
      <c r="C272" s="5"/>
      <c r="D272" s="5"/>
      <c r="E272" s="5"/>
      <c r="F272" s="5"/>
    </row>
    <row r="273" ht="12.0" customHeight="1">
      <c r="C273" s="5"/>
      <c r="D273" s="5"/>
      <c r="E273" s="5"/>
      <c r="F273" s="5"/>
    </row>
    <row r="274" ht="12.0" customHeight="1">
      <c r="C274" s="5"/>
      <c r="D274" s="5"/>
      <c r="E274" s="5"/>
      <c r="F274" s="5"/>
    </row>
    <row r="275" ht="12.0" customHeight="1">
      <c r="C275" s="5"/>
      <c r="D275" s="5"/>
      <c r="E275" s="5"/>
      <c r="F275" s="5"/>
    </row>
    <row r="276" ht="12.0" customHeight="1">
      <c r="C276" s="5"/>
      <c r="D276" s="5"/>
      <c r="E276" s="5"/>
      <c r="F276" s="5"/>
    </row>
    <row r="277" ht="12.0" customHeight="1">
      <c r="C277" s="5"/>
      <c r="D277" s="5"/>
      <c r="E277" s="5"/>
      <c r="F277" s="5"/>
    </row>
    <row r="278" ht="12.0" customHeight="1">
      <c r="C278" s="5"/>
      <c r="D278" s="5"/>
      <c r="E278" s="5"/>
      <c r="F278" s="5"/>
    </row>
    <row r="279" ht="12.0" customHeight="1">
      <c r="C279" s="5"/>
      <c r="D279" s="5"/>
      <c r="E279" s="5"/>
      <c r="F279" s="5"/>
    </row>
    <row r="280" ht="12.0" customHeight="1">
      <c r="C280" s="5"/>
      <c r="D280" s="5"/>
      <c r="E280" s="5"/>
      <c r="F280" s="5"/>
    </row>
    <row r="281" ht="12.0" customHeight="1">
      <c r="C281" s="5"/>
      <c r="D281" s="5"/>
      <c r="E281" s="5"/>
      <c r="F281" s="5"/>
    </row>
    <row r="282" ht="12.0" customHeight="1">
      <c r="C282" s="5"/>
      <c r="D282" s="5"/>
      <c r="E282" s="5"/>
      <c r="F282" s="5"/>
    </row>
    <row r="283" ht="12.0" customHeight="1">
      <c r="C283" s="5"/>
      <c r="D283" s="5"/>
      <c r="E283" s="5"/>
      <c r="F283" s="5"/>
    </row>
    <row r="284" ht="12.0" customHeight="1">
      <c r="C284" s="5"/>
      <c r="D284" s="5"/>
      <c r="E284" s="5"/>
      <c r="F284" s="5"/>
    </row>
    <row r="285" ht="12.0" customHeight="1">
      <c r="C285" s="5"/>
      <c r="D285" s="5"/>
      <c r="E285" s="5"/>
      <c r="F285" s="5"/>
    </row>
    <row r="286" ht="12.0" customHeight="1">
      <c r="C286" s="5"/>
      <c r="D286" s="5"/>
      <c r="E286" s="5"/>
      <c r="F286" s="5"/>
    </row>
    <row r="287" ht="12.0" customHeight="1">
      <c r="C287" s="5"/>
      <c r="D287" s="5"/>
      <c r="E287" s="5"/>
      <c r="F287" s="5"/>
    </row>
    <row r="288" ht="12.0" customHeight="1">
      <c r="C288" s="5"/>
      <c r="D288" s="5"/>
      <c r="E288" s="5"/>
      <c r="F288" s="5"/>
    </row>
    <row r="289" ht="12.0" customHeight="1">
      <c r="C289" s="5"/>
      <c r="D289" s="5"/>
      <c r="E289" s="5"/>
      <c r="F289" s="5"/>
    </row>
    <row r="290" ht="12.0" customHeight="1">
      <c r="C290" s="5"/>
      <c r="D290" s="5"/>
      <c r="E290" s="5"/>
      <c r="F290" s="5"/>
    </row>
    <row r="291" ht="12.0" customHeight="1">
      <c r="C291" s="5"/>
      <c r="D291" s="5"/>
      <c r="E291" s="5"/>
      <c r="F291" s="5"/>
    </row>
    <row r="292" ht="12.0" customHeight="1">
      <c r="C292" s="5"/>
      <c r="D292" s="5"/>
      <c r="E292" s="5"/>
      <c r="F292" s="5"/>
    </row>
    <row r="293" ht="12.0" customHeight="1">
      <c r="C293" s="5"/>
      <c r="D293" s="5"/>
      <c r="E293" s="5"/>
      <c r="F293" s="5"/>
    </row>
    <row r="294" ht="12.0" customHeight="1">
      <c r="C294" s="5"/>
      <c r="D294" s="5"/>
      <c r="E294" s="5"/>
      <c r="F294" s="5"/>
    </row>
    <row r="295" ht="12.0" customHeight="1">
      <c r="C295" s="5"/>
      <c r="D295" s="5"/>
      <c r="E295" s="5"/>
      <c r="F295" s="5"/>
    </row>
    <row r="296" ht="12.0" customHeight="1">
      <c r="C296" s="5"/>
      <c r="D296" s="5"/>
      <c r="E296" s="5"/>
      <c r="F296" s="5"/>
    </row>
    <row r="297" ht="12.0" customHeight="1">
      <c r="C297" s="5"/>
      <c r="D297" s="5"/>
      <c r="E297" s="5"/>
      <c r="F297" s="5"/>
    </row>
    <row r="298" ht="12.0" customHeight="1">
      <c r="C298" s="5"/>
      <c r="D298" s="5"/>
      <c r="E298" s="5"/>
      <c r="F298" s="5"/>
    </row>
    <row r="299" ht="12.0" customHeight="1">
      <c r="C299" s="5"/>
      <c r="D299" s="5"/>
      <c r="E299" s="5"/>
      <c r="F299" s="5"/>
    </row>
    <row r="300" ht="12.0" customHeight="1">
      <c r="C300" s="5"/>
      <c r="D300" s="5"/>
      <c r="E300" s="5"/>
      <c r="F300" s="5"/>
    </row>
    <row r="301" ht="12.0" customHeight="1">
      <c r="C301" s="5"/>
      <c r="D301" s="5"/>
      <c r="E301" s="5"/>
      <c r="F301" s="5"/>
    </row>
    <row r="302" ht="12.0" customHeight="1">
      <c r="C302" s="5"/>
      <c r="D302" s="5"/>
      <c r="E302" s="5"/>
      <c r="F302" s="5"/>
    </row>
    <row r="303" ht="12.0" customHeight="1">
      <c r="C303" s="5"/>
      <c r="D303" s="5"/>
      <c r="E303" s="5"/>
      <c r="F303" s="5"/>
    </row>
    <row r="304" ht="12.0" customHeight="1">
      <c r="C304" s="5"/>
      <c r="D304" s="5"/>
      <c r="E304" s="5"/>
      <c r="F304" s="5"/>
    </row>
    <row r="305" ht="12.0" customHeight="1">
      <c r="C305" s="5"/>
      <c r="D305" s="5"/>
      <c r="E305" s="5"/>
      <c r="F305" s="5"/>
    </row>
    <row r="306" ht="12.0" customHeight="1">
      <c r="C306" s="5"/>
      <c r="D306" s="5"/>
      <c r="E306" s="5"/>
      <c r="F306" s="5"/>
    </row>
    <row r="307" ht="12.0" customHeight="1">
      <c r="C307" s="5"/>
      <c r="D307" s="5"/>
      <c r="E307" s="5"/>
      <c r="F307" s="5"/>
    </row>
    <row r="308" ht="12.0" customHeight="1">
      <c r="C308" s="5"/>
      <c r="D308" s="5"/>
      <c r="E308" s="5"/>
      <c r="F308" s="5"/>
    </row>
    <row r="309" ht="12.0" customHeight="1">
      <c r="C309" s="5"/>
      <c r="D309" s="5"/>
      <c r="E309" s="5"/>
      <c r="F309" s="5"/>
    </row>
    <row r="310" ht="12.0" customHeight="1">
      <c r="C310" s="5"/>
      <c r="D310" s="5"/>
      <c r="E310" s="5"/>
      <c r="F310" s="5"/>
    </row>
    <row r="311" ht="12.0" customHeight="1">
      <c r="C311" s="5"/>
      <c r="D311" s="5"/>
      <c r="E311" s="5"/>
      <c r="F311" s="5"/>
    </row>
    <row r="312" ht="12.0" customHeight="1">
      <c r="C312" s="5"/>
      <c r="D312" s="5"/>
      <c r="E312" s="5"/>
      <c r="F312" s="5"/>
    </row>
    <row r="313" ht="12.0" customHeight="1">
      <c r="C313" s="5"/>
      <c r="D313" s="5"/>
      <c r="E313" s="5"/>
      <c r="F313" s="5"/>
    </row>
    <row r="314" ht="12.0" customHeight="1">
      <c r="C314" s="5"/>
      <c r="D314" s="5"/>
      <c r="E314" s="5"/>
      <c r="F314" s="5"/>
    </row>
    <row r="315" ht="12.0" customHeight="1">
      <c r="C315" s="5"/>
      <c r="D315" s="5"/>
      <c r="E315" s="5"/>
      <c r="F315" s="5"/>
    </row>
    <row r="316" ht="12.0" customHeight="1">
      <c r="C316" s="5"/>
      <c r="D316" s="5"/>
      <c r="E316" s="5"/>
      <c r="F316" s="5"/>
    </row>
    <row r="317" ht="12.0" customHeight="1">
      <c r="C317" s="5"/>
      <c r="D317" s="5"/>
      <c r="E317" s="5"/>
      <c r="F317" s="5"/>
    </row>
    <row r="318" ht="12.0" customHeight="1">
      <c r="C318" s="5"/>
      <c r="D318" s="5"/>
      <c r="E318" s="5"/>
      <c r="F318" s="5"/>
    </row>
    <row r="319" ht="12.0" customHeight="1">
      <c r="C319" s="5"/>
      <c r="D319" s="5"/>
      <c r="E319" s="5"/>
      <c r="F319" s="5"/>
    </row>
    <row r="320" ht="12.0" customHeight="1">
      <c r="C320" s="5"/>
      <c r="D320" s="5"/>
      <c r="E320" s="5"/>
      <c r="F320" s="5"/>
    </row>
    <row r="321" ht="12.0" customHeight="1">
      <c r="C321" s="5"/>
      <c r="D321" s="5"/>
      <c r="E321" s="5"/>
      <c r="F321" s="5"/>
    </row>
    <row r="322" ht="12.0" customHeight="1">
      <c r="C322" s="5"/>
      <c r="D322" s="5"/>
      <c r="E322" s="5"/>
      <c r="F322" s="5"/>
    </row>
    <row r="323" ht="12.0" customHeight="1">
      <c r="C323" s="5"/>
      <c r="D323" s="5"/>
      <c r="E323" s="5"/>
      <c r="F323" s="5"/>
    </row>
    <row r="324" ht="12.0" customHeight="1">
      <c r="C324" s="5"/>
      <c r="D324" s="5"/>
      <c r="E324" s="5"/>
      <c r="F324" s="5"/>
    </row>
    <row r="325" ht="12.0" customHeight="1">
      <c r="C325" s="5"/>
      <c r="D325" s="5"/>
      <c r="E325" s="5"/>
      <c r="F325" s="5"/>
    </row>
    <row r="326" ht="12.0" customHeight="1">
      <c r="C326" s="5"/>
      <c r="D326" s="5"/>
      <c r="E326" s="5"/>
      <c r="F326" s="5"/>
    </row>
    <row r="327" ht="12.0" customHeight="1">
      <c r="C327" s="5"/>
      <c r="D327" s="5"/>
      <c r="E327" s="5"/>
      <c r="F327" s="5"/>
    </row>
    <row r="328" ht="12.0" customHeight="1">
      <c r="C328" s="5"/>
      <c r="D328" s="5"/>
      <c r="E328" s="5"/>
      <c r="F328" s="5"/>
    </row>
    <row r="329" ht="12.0" customHeight="1">
      <c r="C329" s="5"/>
      <c r="D329" s="5"/>
      <c r="E329" s="5"/>
      <c r="F329" s="5"/>
    </row>
    <row r="330" ht="12.0" customHeight="1">
      <c r="C330" s="5"/>
      <c r="D330" s="5"/>
      <c r="E330" s="5"/>
      <c r="F330" s="5"/>
    </row>
    <row r="331" ht="12.0" customHeight="1">
      <c r="C331" s="5"/>
      <c r="D331" s="5"/>
      <c r="E331" s="5"/>
      <c r="F331" s="5"/>
    </row>
    <row r="332" ht="12.0" customHeight="1">
      <c r="C332" s="5"/>
      <c r="D332" s="5"/>
      <c r="E332" s="5"/>
      <c r="F332" s="5"/>
    </row>
    <row r="333" ht="12.0" customHeight="1">
      <c r="C333" s="5"/>
      <c r="D333" s="5"/>
      <c r="E333" s="5"/>
      <c r="F333" s="5"/>
    </row>
    <row r="334" ht="12.0" customHeight="1">
      <c r="C334" s="5"/>
      <c r="D334" s="5"/>
      <c r="E334" s="5"/>
      <c r="F334" s="5"/>
    </row>
    <row r="335" ht="12.0" customHeight="1">
      <c r="C335" s="5"/>
      <c r="D335" s="5"/>
      <c r="E335" s="5"/>
      <c r="F335" s="5"/>
    </row>
    <row r="336" ht="12.0" customHeight="1">
      <c r="C336" s="5"/>
      <c r="D336" s="5"/>
      <c r="E336" s="5"/>
      <c r="F336" s="5"/>
    </row>
    <row r="337" ht="12.0" customHeight="1">
      <c r="C337" s="5"/>
      <c r="D337" s="5"/>
      <c r="E337" s="5"/>
      <c r="F337" s="5"/>
    </row>
    <row r="338" ht="12.0" customHeight="1">
      <c r="C338" s="5"/>
      <c r="D338" s="5"/>
      <c r="E338" s="5"/>
      <c r="F338" s="5"/>
    </row>
    <row r="339" ht="12.0" customHeight="1">
      <c r="C339" s="5"/>
      <c r="D339" s="5"/>
      <c r="E339" s="5"/>
      <c r="F339" s="5"/>
    </row>
    <row r="340" ht="12.0" customHeight="1">
      <c r="C340" s="5"/>
      <c r="D340" s="5"/>
      <c r="E340" s="5"/>
      <c r="F340" s="5"/>
    </row>
    <row r="341" ht="12.0" customHeight="1">
      <c r="C341" s="5"/>
      <c r="D341" s="5"/>
      <c r="E341" s="5"/>
      <c r="F341" s="5"/>
    </row>
    <row r="342" ht="12.0" customHeight="1">
      <c r="C342" s="5"/>
      <c r="D342" s="5"/>
      <c r="E342" s="5"/>
      <c r="F342" s="5"/>
    </row>
    <row r="343" ht="12.0" customHeight="1">
      <c r="C343" s="5"/>
      <c r="D343" s="5"/>
      <c r="E343" s="5"/>
      <c r="F343" s="5"/>
    </row>
    <row r="344" ht="12.0" customHeight="1">
      <c r="C344" s="5"/>
      <c r="D344" s="5"/>
      <c r="E344" s="5"/>
      <c r="F344" s="5"/>
    </row>
    <row r="345" ht="12.0" customHeight="1">
      <c r="C345" s="5"/>
      <c r="D345" s="5"/>
      <c r="E345" s="5"/>
      <c r="F345" s="5"/>
    </row>
    <row r="346" ht="12.0" customHeight="1">
      <c r="C346" s="5"/>
      <c r="D346" s="5"/>
      <c r="E346" s="5"/>
      <c r="F346" s="5"/>
    </row>
    <row r="347" ht="12.0" customHeight="1">
      <c r="C347" s="5"/>
      <c r="D347" s="5"/>
      <c r="E347" s="5"/>
      <c r="F347" s="5"/>
    </row>
    <row r="348" ht="12.0" customHeight="1">
      <c r="C348" s="5"/>
      <c r="D348" s="5"/>
      <c r="E348" s="5"/>
      <c r="F348" s="5"/>
    </row>
    <row r="349" ht="12.0" customHeight="1">
      <c r="C349" s="5"/>
      <c r="D349" s="5"/>
      <c r="E349" s="5"/>
      <c r="F349" s="5"/>
    </row>
    <row r="350" ht="12.0" customHeight="1">
      <c r="C350" s="5"/>
      <c r="D350" s="5"/>
      <c r="E350" s="5"/>
      <c r="F350" s="5"/>
    </row>
    <row r="351" ht="12.0" customHeight="1">
      <c r="C351" s="5"/>
      <c r="D351" s="5"/>
      <c r="E351" s="5"/>
      <c r="F351" s="5"/>
    </row>
    <row r="352" ht="12.0" customHeight="1">
      <c r="C352" s="5"/>
      <c r="D352" s="5"/>
      <c r="E352" s="5"/>
      <c r="F352" s="5"/>
    </row>
    <row r="353" ht="12.0" customHeight="1">
      <c r="C353" s="5"/>
      <c r="D353" s="5"/>
      <c r="E353" s="5"/>
      <c r="F353" s="5"/>
    </row>
    <row r="354" ht="12.0" customHeight="1">
      <c r="C354" s="5"/>
      <c r="D354" s="5"/>
      <c r="E354" s="5"/>
      <c r="F354" s="5"/>
    </row>
    <row r="355" ht="12.0" customHeight="1">
      <c r="C355" s="5"/>
      <c r="D355" s="5"/>
      <c r="E355" s="5"/>
      <c r="F355" s="5"/>
    </row>
    <row r="356" ht="12.0" customHeight="1">
      <c r="C356" s="5"/>
      <c r="D356" s="5"/>
      <c r="E356" s="5"/>
      <c r="F356" s="5"/>
    </row>
    <row r="357" ht="12.0" customHeight="1">
      <c r="C357" s="5"/>
      <c r="D357" s="5"/>
      <c r="E357" s="5"/>
      <c r="F357" s="5"/>
    </row>
    <row r="358" ht="12.0" customHeight="1">
      <c r="C358" s="5"/>
      <c r="D358" s="5"/>
      <c r="E358" s="5"/>
      <c r="F358" s="5"/>
    </row>
    <row r="359" ht="12.0" customHeight="1">
      <c r="C359" s="5"/>
      <c r="D359" s="5"/>
      <c r="E359" s="5"/>
      <c r="F359" s="5"/>
    </row>
    <row r="360" ht="12.0" customHeight="1">
      <c r="C360" s="5"/>
      <c r="D360" s="5"/>
      <c r="E360" s="5"/>
      <c r="F360" s="5"/>
    </row>
    <row r="361" ht="12.0" customHeight="1">
      <c r="C361" s="5"/>
      <c r="D361" s="5"/>
      <c r="E361" s="5"/>
      <c r="F361" s="5"/>
    </row>
    <row r="362" ht="12.0" customHeight="1">
      <c r="C362" s="5"/>
      <c r="D362" s="5"/>
      <c r="E362" s="5"/>
      <c r="F362" s="5"/>
    </row>
    <row r="363" ht="12.0" customHeight="1">
      <c r="C363" s="5"/>
      <c r="D363" s="5"/>
      <c r="E363" s="5"/>
      <c r="F363" s="5"/>
    </row>
    <row r="364" ht="12.0" customHeight="1">
      <c r="C364" s="5"/>
      <c r="D364" s="5"/>
      <c r="E364" s="5"/>
      <c r="F364" s="5"/>
    </row>
    <row r="365" ht="12.0" customHeight="1">
      <c r="C365" s="5"/>
      <c r="D365" s="5"/>
      <c r="E365" s="5"/>
      <c r="F365" s="5"/>
    </row>
    <row r="366" ht="12.0" customHeight="1">
      <c r="C366" s="5"/>
      <c r="D366" s="5"/>
      <c r="E366" s="5"/>
      <c r="F366" s="5"/>
    </row>
    <row r="367" ht="12.0" customHeight="1">
      <c r="C367" s="5"/>
      <c r="D367" s="5"/>
      <c r="E367" s="5"/>
      <c r="F367" s="5"/>
    </row>
    <row r="368" ht="12.0" customHeight="1">
      <c r="C368" s="5"/>
      <c r="D368" s="5"/>
      <c r="E368" s="5"/>
      <c r="F368" s="5"/>
    </row>
    <row r="369" ht="12.0" customHeight="1">
      <c r="C369" s="5"/>
      <c r="D369" s="5"/>
      <c r="E369" s="5"/>
      <c r="F369" s="5"/>
    </row>
    <row r="370" ht="12.0" customHeight="1">
      <c r="C370" s="5"/>
      <c r="D370" s="5"/>
      <c r="E370" s="5"/>
      <c r="F370" s="5"/>
    </row>
    <row r="371" ht="12.0" customHeight="1">
      <c r="C371" s="5"/>
      <c r="D371" s="5"/>
      <c r="E371" s="5"/>
      <c r="F371" s="5"/>
    </row>
    <row r="372" ht="12.0" customHeight="1">
      <c r="C372" s="5"/>
      <c r="D372" s="5"/>
      <c r="E372" s="5"/>
      <c r="F372" s="5"/>
    </row>
    <row r="373" ht="12.0" customHeight="1">
      <c r="C373" s="5"/>
      <c r="D373" s="5"/>
      <c r="E373" s="5"/>
      <c r="F373" s="5"/>
    </row>
    <row r="374" ht="12.0" customHeight="1">
      <c r="C374" s="5"/>
      <c r="D374" s="5"/>
      <c r="E374" s="5"/>
      <c r="F374" s="5"/>
    </row>
    <row r="375" ht="12.0" customHeight="1">
      <c r="C375" s="5"/>
      <c r="D375" s="5"/>
      <c r="E375" s="5"/>
      <c r="F375" s="5"/>
    </row>
    <row r="376" ht="12.0" customHeight="1">
      <c r="C376" s="5"/>
      <c r="D376" s="5"/>
      <c r="E376" s="5"/>
      <c r="F376" s="5"/>
    </row>
    <row r="377" ht="12.0" customHeight="1">
      <c r="C377" s="5"/>
      <c r="D377" s="5"/>
      <c r="E377" s="5"/>
      <c r="F377" s="5"/>
    </row>
    <row r="378" ht="12.0" customHeight="1">
      <c r="C378" s="5"/>
      <c r="D378" s="5"/>
      <c r="E378" s="5"/>
      <c r="F378" s="5"/>
    </row>
    <row r="379" ht="12.0" customHeight="1">
      <c r="C379" s="5"/>
      <c r="D379" s="5"/>
      <c r="E379" s="5"/>
      <c r="F379" s="5"/>
    </row>
    <row r="380" ht="12.0" customHeight="1">
      <c r="C380" s="5"/>
      <c r="D380" s="5"/>
      <c r="E380" s="5"/>
      <c r="F380" s="5"/>
    </row>
    <row r="381" ht="12.0" customHeight="1">
      <c r="C381" s="5"/>
      <c r="D381" s="5"/>
      <c r="E381" s="5"/>
      <c r="F381" s="5"/>
    </row>
    <row r="382" ht="12.0" customHeight="1">
      <c r="C382" s="5"/>
      <c r="D382" s="5"/>
      <c r="E382" s="5"/>
      <c r="F382" s="5"/>
    </row>
    <row r="383" ht="12.0" customHeight="1">
      <c r="C383" s="5"/>
      <c r="D383" s="5"/>
      <c r="E383" s="5"/>
      <c r="F383" s="5"/>
    </row>
    <row r="384" ht="12.0" customHeight="1">
      <c r="C384" s="5"/>
      <c r="D384" s="5"/>
      <c r="E384" s="5"/>
      <c r="F384" s="5"/>
    </row>
    <row r="385" ht="12.0" customHeight="1">
      <c r="C385" s="5"/>
      <c r="D385" s="5"/>
      <c r="E385" s="5"/>
      <c r="F385" s="5"/>
    </row>
    <row r="386" ht="12.0" customHeight="1">
      <c r="C386" s="5"/>
      <c r="D386" s="5"/>
      <c r="E386" s="5"/>
      <c r="F386" s="5"/>
    </row>
    <row r="387" ht="12.0" customHeight="1">
      <c r="C387" s="5"/>
      <c r="D387" s="5"/>
      <c r="E387" s="5"/>
      <c r="F387" s="5"/>
    </row>
    <row r="388" ht="12.0" customHeight="1">
      <c r="C388" s="5"/>
      <c r="D388" s="5"/>
      <c r="E388" s="5"/>
      <c r="F388" s="5"/>
    </row>
    <row r="389" ht="12.0" customHeight="1">
      <c r="C389" s="5"/>
      <c r="D389" s="5"/>
      <c r="E389" s="5"/>
      <c r="F389" s="5"/>
    </row>
    <row r="390" ht="12.0" customHeight="1">
      <c r="C390" s="5"/>
      <c r="D390" s="5"/>
      <c r="E390" s="5"/>
      <c r="F390" s="5"/>
    </row>
    <row r="391" ht="12.0" customHeight="1">
      <c r="C391" s="5"/>
      <c r="D391" s="5"/>
      <c r="E391" s="5"/>
      <c r="F391" s="5"/>
    </row>
    <row r="392" ht="12.0" customHeight="1">
      <c r="C392" s="5"/>
      <c r="D392" s="5"/>
      <c r="E392" s="5"/>
      <c r="F392" s="5"/>
    </row>
    <row r="393" ht="12.0" customHeight="1">
      <c r="C393" s="5"/>
      <c r="D393" s="5"/>
      <c r="E393" s="5"/>
      <c r="F393" s="5"/>
    </row>
    <row r="394" ht="12.0" customHeight="1">
      <c r="C394" s="5"/>
      <c r="D394" s="5"/>
      <c r="E394" s="5"/>
      <c r="F394" s="5"/>
    </row>
    <row r="395" ht="12.0" customHeight="1">
      <c r="C395" s="5"/>
      <c r="D395" s="5"/>
      <c r="E395" s="5"/>
      <c r="F395" s="5"/>
    </row>
    <row r="396" ht="12.0" customHeight="1">
      <c r="C396" s="5"/>
      <c r="D396" s="5"/>
      <c r="E396" s="5"/>
      <c r="F396" s="5"/>
    </row>
    <row r="397" ht="12.0" customHeight="1">
      <c r="C397" s="5"/>
      <c r="D397" s="5"/>
      <c r="E397" s="5"/>
      <c r="F397" s="5"/>
    </row>
    <row r="398" ht="12.0" customHeight="1">
      <c r="C398" s="5"/>
      <c r="D398" s="5"/>
      <c r="E398" s="5"/>
      <c r="F398" s="5"/>
    </row>
    <row r="399" ht="12.0" customHeight="1">
      <c r="C399" s="5"/>
      <c r="D399" s="5"/>
      <c r="E399" s="5"/>
      <c r="F399" s="5"/>
    </row>
    <row r="400" ht="12.0" customHeight="1">
      <c r="C400" s="5"/>
      <c r="D400" s="5"/>
      <c r="E400" s="5"/>
      <c r="F400" s="5"/>
    </row>
    <row r="401" ht="12.0" customHeight="1">
      <c r="C401" s="5"/>
      <c r="D401" s="5"/>
      <c r="E401" s="5"/>
      <c r="F401" s="5"/>
    </row>
    <row r="402" ht="12.0" customHeight="1">
      <c r="C402" s="5"/>
      <c r="D402" s="5"/>
      <c r="E402" s="5"/>
      <c r="F402" s="5"/>
    </row>
    <row r="403" ht="12.0" customHeight="1">
      <c r="C403" s="5"/>
      <c r="D403" s="5"/>
      <c r="E403" s="5"/>
      <c r="F403" s="5"/>
    </row>
    <row r="404" ht="12.0" customHeight="1">
      <c r="C404" s="5"/>
      <c r="D404" s="5"/>
      <c r="E404" s="5"/>
      <c r="F404" s="5"/>
    </row>
    <row r="405" ht="12.0" customHeight="1">
      <c r="C405" s="5"/>
      <c r="D405" s="5"/>
      <c r="E405" s="5"/>
      <c r="F405" s="5"/>
    </row>
    <row r="406" ht="12.0" customHeight="1">
      <c r="C406" s="5"/>
      <c r="D406" s="5"/>
      <c r="E406" s="5"/>
      <c r="F406" s="5"/>
    </row>
    <row r="407" ht="12.0" customHeight="1">
      <c r="C407" s="5"/>
      <c r="D407" s="5"/>
      <c r="E407" s="5"/>
      <c r="F407" s="5"/>
    </row>
    <row r="408" ht="12.0" customHeight="1">
      <c r="C408" s="5"/>
      <c r="D408" s="5"/>
      <c r="E408" s="5"/>
      <c r="F408" s="5"/>
    </row>
    <row r="409" ht="12.0" customHeight="1">
      <c r="C409" s="5"/>
      <c r="D409" s="5"/>
      <c r="E409" s="5"/>
      <c r="F409" s="5"/>
    </row>
    <row r="410" ht="12.0" customHeight="1">
      <c r="C410" s="5"/>
      <c r="D410" s="5"/>
      <c r="E410" s="5"/>
      <c r="F410" s="5"/>
    </row>
    <row r="411" ht="12.0" customHeight="1">
      <c r="C411" s="5"/>
      <c r="D411" s="5"/>
      <c r="E411" s="5"/>
      <c r="F411" s="5"/>
    </row>
    <row r="412" ht="12.0" customHeight="1">
      <c r="C412" s="5"/>
      <c r="D412" s="5"/>
      <c r="E412" s="5"/>
      <c r="F412" s="5"/>
    </row>
    <row r="413" ht="12.0" customHeight="1">
      <c r="C413" s="5"/>
      <c r="D413" s="5"/>
      <c r="E413" s="5"/>
      <c r="F413" s="5"/>
    </row>
    <row r="414" ht="12.0" customHeight="1">
      <c r="C414" s="5"/>
      <c r="D414" s="5"/>
      <c r="E414" s="5"/>
      <c r="F414" s="5"/>
    </row>
    <row r="415" ht="12.0" customHeight="1">
      <c r="C415" s="5"/>
      <c r="D415" s="5"/>
      <c r="E415" s="5"/>
      <c r="F415" s="5"/>
    </row>
    <row r="416" ht="12.0" customHeight="1">
      <c r="C416" s="5"/>
      <c r="D416" s="5"/>
      <c r="E416" s="5"/>
      <c r="F416" s="5"/>
    </row>
    <row r="417" ht="12.0" customHeight="1">
      <c r="C417" s="5"/>
      <c r="D417" s="5"/>
      <c r="E417" s="5"/>
      <c r="F417" s="5"/>
    </row>
    <row r="418" ht="12.0" customHeight="1">
      <c r="C418" s="5"/>
      <c r="D418" s="5"/>
      <c r="E418" s="5"/>
      <c r="F418" s="5"/>
    </row>
    <row r="419" ht="12.0" customHeight="1">
      <c r="C419" s="5"/>
      <c r="D419" s="5"/>
      <c r="E419" s="5"/>
      <c r="F419" s="5"/>
    </row>
    <row r="420" ht="12.0" customHeight="1">
      <c r="C420" s="5"/>
      <c r="D420" s="5"/>
      <c r="E420" s="5"/>
      <c r="F420" s="5"/>
    </row>
    <row r="421" ht="12.0" customHeight="1">
      <c r="C421" s="5"/>
      <c r="D421" s="5"/>
      <c r="E421" s="5"/>
      <c r="F421" s="5"/>
    </row>
    <row r="422" ht="12.0" customHeight="1">
      <c r="C422" s="5"/>
      <c r="D422" s="5"/>
      <c r="E422" s="5"/>
      <c r="F422" s="5"/>
    </row>
    <row r="423" ht="12.0" customHeight="1">
      <c r="C423" s="5"/>
      <c r="D423" s="5"/>
      <c r="E423" s="5"/>
      <c r="F423" s="5"/>
    </row>
    <row r="424" ht="12.0" customHeight="1">
      <c r="C424" s="5"/>
      <c r="D424" s="5"/>
      <c r="E424" s="5"/>
      <c r="F424" s="5"/>
    </row>
    <row r="425" ht="12.0" customHeight="1">
      <c r="C425" s="5"/>
      <c r="D425" s="5"/>
      <c r="E425" s="5"/>
      <c r="F425" s="5"/>
    </row>
    <row r="426" ht="12.0" customHeight="1">
      <c r="C426" s="5"/>
      <c r="D426" s="5"/>
      <c r="E426" s="5"/>
      <c r="F426" s="5"/>
    </row>
    <row r="427" ht="12.0" customHeight="1">
      <c r="C427" s="5"/>
      <c r="D427" s="5"/>
      <c r="E427" s="5"/>
      <c r="F427" s="5"/>
    </row>
    <row r="428" ht="12.0" customHeight="1">
      <c r="C428" s="5"/>
      <c r="D428" s="5"/>
      <c r="E428" s="5"/>
      <c r="F428" s="5"/>
    </row>
    <row r="429" ht="12.0" customHeight="1">
      <c r="C429" s="5"/>
      <c r="D429" s="5"/>
      <c r="E429" s="5"/>
      <c r="F429" s="5"/>
    </row>
    <row r="430" ht="12.0" customHeight="1">
      <c r="C430" s="5"/>
      <c r="D430" s="5"/>
      <c r="E430" s="5"/>
      <c r="F430" s="5"/>
    </row>
    <row r="431" ht="12.0" customHeight="1">
      <c r="C431" s="5"/>
      <c r="D431" s="5"/>
      <c r="E431" s="5"/>
      <c r="F431" s="5"/>
    </row>
    <row r="432" ht="12.0" customHeight="1">
      <c r="C432" s="5"/>
      <c r="D432" s="5"/>
      <c r="E432" s="5"/>
      <c r="F432" s="5"/>
    </row>
    <row r="433" ht="12.0" customHeight="1">
      <c r="C433" s="5"/>
      <c r="D433" s="5"/>
      <c r="E433" s="5"/>
      <c r="F433" s="5"/>
    </row>
    <row r="434" ht="12.0" customHeight="1">
      <c r="C434" s="5"/>
      <c r="D434" s="5"/>
      <c r="E434" s="5"/>
      <c r="F434" s="5"/>
    </row>
    <row r="435" ht="12.0" customHeight="1">
      <c r="C435" s="5"/>
      <c r="D435" s="5"/>
      <c r="E435" s="5"/>
      <c r="F435" s="5"/>
    </row>
    <row r="436" ht="12.0" customHeight="1">
      <c r="C436" s="5"/>
      <c r="D436" s="5"/>
      <c r="E436" s="5"/>
      <c r="F436" s="5"/>
    </row>
    <row r="437" ht="12.0" customHeight="1">
      <c r="C437" s="5"/>
      <c r="D437" s="5"/>
      <c r="E437" s="5"/>
      <c r="F437" s="5"/>
    </row>
    <row r="438" ht="12.0" customHeight="1">
      <c r="C438" s="5"/>
      <c r="D438" s="5"/>
      <c r="E438" s="5"/>
      <c r="F438" s="5"/>
    </row>
    <row r="439" ht="12.0" customHeight="1">
      <c r="C439" s="5"/>
      <c r="D439" s="5"/>
      <c r="E439" s="5"/>
      <c r="F439" s="5"/>
    </row>
    <row r="440" ht="12.0" customHeight="1">
      <c r="C440" s="5"/>
      <c r="D440" s="5"/>
      <c r="E440" s="5"/>
      <c r="F440" s="5"/>
    </row>
    <row r="441" ht="12.0" customHeight="1">
      <c r="C441" s="5"/>
      <c r="D441" s="5"/>
      <c r="E441" s="5"/>
      <c r="F441" s="5"/>
    </row>
    <row r="442" ht="12.0" customHeight="1">
      <c r="C442" s="5"/>
      <c r="D442" s="5"/>
      <c r="E442" s="5"/>
      <c r="F442" s="5"/>
    </row>
    <row r="443" ht="12.0" customHeight="1">
      <c r="C443" s="5"/>
      <c r="D443" s="5"/>
      <c r="E443" s="5"/>
      <c r="F443" s="5"/>
    </row>
    <row r="444" ht="12.0" customHeight="1">
      <c r="C444" s="5"/>
      <c r="D444" s="5"/>
      <c r="E444" s="5"/>
      <c r="F444" s="5"/>
    </row>
    <row r="445" ht="12.0" customHeight="1">
      <c r="C445" s="5"/>
      <c r="D445" s="5"/>
      <c r="E445" s="5"/>
      <c r="F445" s="5"/>
    </row>
    <row r="446" ht="12.0" customHeight="1">
      <c r="C446" s="5"/>
      <c r="D446" s="5"/>
      <c r="E446" s="5"/>
      <c r="F446" s="5"/>
    </row>
    <row r="447" ht="12.0" customHeight="1">
      <c r="C447" s="5"/>
      <c r="D447" s="5"/>
      <c r="E447" s="5"/>
      <c r="F447" s="5"/>
    </row>
    <row r="448" ht="12.0" customHeight="1">
      <c r="C448" s="5"/>
      <c r="D448" s="5"/>
      <c r="E448" s="5"/>
      <c r="F448" s="5"/>
    </row>
    <row r="449" ht="12.0" customHeight="1">
      <c r="C449" s="5"/>
      <c r="D449" s="5"/>
      <c r="E449" s="5"/>
      <c r="F449" s="5"/>
    </row>
    <row r="450" ht="12.0" customHeight="1">
      <c r="C450" s="5"/>
      <c r="D450" s="5"/>
      <c r="E450" s="5"/>
      <c r="F450" s="5"/>
    </row>
    <row r="451" ht="12.0" customHeight="1">
      <c r="C451" s="5"/>
      <c r="D451" s="5"/>
      <c r="E451" s="5"/>
      <c r="F451" s="5"/>
    </row>
    <row r="452" ht="12.0" customHeight="1">
      <c r="C452" s="5"/>
      <c r="D452" s="5"/>
      <c r="E452" s="5"/>
      <c r="F452" s="5"/>
    </row>
    <row r="453" ht="12.0" customHeight="1">
      <c r="C453" s="5"/>
      <c r="D453" s="5"/>
      <c r="E453" s="5"/>
      <c r="F453" s="5"/>
    </row>
    <row r="454" ht="12.0" customHeight="1">
      <c r="C454" s="5"/>
      <c r="D454" s="5"/>
      <c r="E454" s="5"/>
      <c r="F454" s="5"/>
    </row>
    <row r="455" ht="12.0" customHeight="1">
      <c r="C455" s="5"/>
      <c r="D455" s="5"/>
      <c r="E455" s="5"/>
      <c r="F455" s="5"/>
    </row>
    <row r="456" ht="12.0" customHeight="1">
      <c r="C456" s="5"/>
      <c r="D456" s="5"/>
      <c r="E456" s="5"/>
      <c r="F456" s="5"/>
    </row>
    <row r="457" ht="12.0" customHeight="1">
      <c r="C457" s="5"/>
      <c r="D457" s="5"/>
      <c r="E457" s="5"/>
      <c r="F457" s="5"/>
    </row>
    <row r="458" ht="12.0" customHeight="1">
      <c r="C458" s="5"/>
      <c r="D458" s="5"/>
      <c r="E458" s="5"/>
      <c r="F458" s="5"/>
    </row>
    <row r="459" ht="12.0" customHeight="1">
      <c r="C459" s="5"/>
      <c r="D459" s="5"/>
      <c r="E459" s="5"/>
      <c r="F459" s="5"/>
    </row>
    <row r="460" ht="12.0" customHeight="1">
      <c r="C460" s="5"/>
      <c r="D460" s="5"/>
      <c r="E460" s="5"/>
      <c r="F460" s="5"/>
    </row>
    <row r="461" ht="12.0" customHeight="1">
      <c r="C461" s="5"/>
      <c r="D461" s="5"/>
      <c r="E461" s="5"/>
      <c r="F461" s="5"/>
    </row>
    <row r="462" ht="12.0" customHeight="1">
      <c r="C462" s="5"/>
      <c r="D462" s="5"/>
      <c r="E462" s="5"/>
      <c r="F462" s="5"/>
    </row>
    <row r="463" ht="12.0" customHeight="1">
      <c r="C463" s="5"/>
      <c r="D463" s="5"/>
      <c r="E463" s="5"/>
      <c r="F463" s="5"/>
    </row>
    <row r="464" ht="12.0" customHeight="1">
      <c r="C464" s="5"/>
      <c r="D464" s="5"/>
      <c r="E464" s="5"/>
      <c r="F464" s="5"/>
    </row>
    <row r="465" ht="12.0" customHeight="1">
      <c r="C465" s="5"/>
      <c r="D465" s="5"/>
      <c r="E465" s="5"/>
      <c r="F465" s="5"/>
    </row>
    <row r="466" ht="12.0" customHeight="1">
      <c r="C466" s="5"/>
      <c r="D466" s="5"/>
      <c r="E466" s="5"/>
      <c r="F466" s="5"/>
    </row>
    <row r="467" ht="12.0" customHeight="1">
      <c r="C467" s="5"/>
      <c r="D467" s="5"/>
      <c r="E467" s="5"/>
      <c r="F467" s="5"/>
    </row>
    <row r="468" ht="12.0" customHeight="1">
      <c r="C468" s="5"/>
      <c r="D468" s="5"/>
      <c r="E468" s="5"/>
      <c r="F468" s="5"/>
    </row>
    <row r="469" ht="12.0" customHeight="1">
      <c r="C469" s="5"/>
      <c r="D469" s="5"/>
      <c r="E469" s="5"/>
      <c r="F469" s="5"/>
    </row>
    <row r="470" ht="12.0" customHeight="1">
      <c r="C470" s="5"/>
      <c r="D470" s="5"/>
      <c r="E470" s="5"/>
      <c r="F470" s="5"/>
    </row>
    <row r="471" ht="12.0" customHeight="1">
      <c r="C471" s="5"/>
      <c r="D471" s="5"/>
      <c r="E471" s="5"/>
      <c r="F471" s="5"/>
    </row>
    <row r="472" ht="12.0" customHeight="1">
      <c r="C472" s="5"/>
      <c r="D472" s="5"/>
      <c r="E472" s="5"/>
      <c r="F472" s="5"/>
    </row>
    <row r="473" ht="12.0" customHeight="1">
      <c r="C473" s="5"/>
      <c r="D473" s="5"/>
      <c r="E473" s="5"/>
      <c r="F473" s="5"/>
    </row>
    <row r="474" ht="12.0" customHeight="1">
      <c r="C474" s="5"/>
      <c r="D474" s="5"/>
      <c r="E474" s="5"/>
      <c r="F474" s="5"/>
    </row>
    <row r="475" ht="12.0" customHeight="1">
      <c r="C475" s="5"/>
      <c r="D475" s="5"/>
      <c r="E475" s="5"/>
      <c r="F475" s="5"/>
    </row>
    <row r="476" ht="12.0" customHeight="1">
      <c r="C476" s="5"/>
      <c r="D476" s="5"/>
      <c r="E476" s="5"/>
      <c r="F476" s="5"/>
    </row>
    <row r="477" ht="12.0" customHeight="1">
      <c r="C477" s="5"/>
      <c r="D477" s="5"/>
      <c r="E477" s="5"/>
      <c r="F477" s="5"/>
    </row>
    <row r="478" ht="12.0" customHeight="1">
      <c r="C478" s="5"/>
      <c r="D478" s="5"/>
      <c r="E478" s="5"/>
      <c r="F478" s="5"/>
    </row>
    <row r="479" ht="12.0" customHeight="1">
      <c r="C479" s="5"/>
      <c r="D479" s="5"/>
      <c r="E479" s="5"/>
      <c r="F479" s="5"/>
    </row>
    <row r="480" ht="12.0" customHeight="1">
      <c r="C480" s="5"/>
      <c r="D480" s="5"/>
      <c r="E480" s="5"/>
      <c r="F480" s="5"/>
    </row>
    <row r="481" ht="12.0" customHeight="1">
      <c r="C481" s="5"/>
      <c r="D481" s="5"/>
      <c r="E481" s="5"/>
      <c r="F481" s="5"/>
    </row>
    <row r="482" ht="12.0" customHeight="1">
      <c r="C482" s="5"/>
      <c r="D482" s="5"/>
      <c r="E482" s="5"/>
      <c r="F482" s="5"/>
    </row>
    <row r="483" ht="12.0" customHeight="1">
      <c r="C483" s="5"/>
      <c r="D483" s="5"/>
      <c r="E483" s="5"/>
      <c r="F483" s="5"/>
    </row>
    <row r="484" ht="12.0" customHeight="1">
      <c r="C484" s="5"/>
      <c r="D484" s="5"/>
      <c r="E484" s="5"/>
      <c r="F484" s="5"/>
    </row>
    <row r="485" ht="12.0" customHeight="1">
      <c r="C485" s="5"/>
      <c r="D485" s="5"/>
      <c r="E485" s="5"/>
      <c r="F485" s="5"/>
    </row>
    <row r="486" ht="12.0" customHeight="1">
      <c r="C486" s="5"/>
      <c r="D486" s="5"/>
      <c r="E486" s="5"/>
      <c r="F486" s="5"/>
    </row>
    <row r="487" ht="12.0" customHeight="1">
      <c r="C487" s="5"/>
      <c r="D487" s="5"/>
      <c r="E487" s="5"/>
      <c r="F487" s="5"/>
    </row>
    <row r="488" ht="12.0" customHeight="1">
      <c r="C488" s="5"/>
      <c r="D488" s="5"/>
      <c r="E488" s="5"/>
      <c r="F488" s="5"/>
    </row>
    <row r="489" ht="12.0" customHeight="1">
      <c r="C489" s="5"/>
      <c r="D489" s="5"/>
      <c r="E489" s="5"/>
      <c r="F489" s="5"/>
    </row>
    <row r="490" ht="12.0" customHeight="1">
      <c r="C490" s="5"/>
      <c r="D490" s="5"/>
      <c r="E490" s="5"/>
      <c r="F490" s="5"/>
    </row>
    <row r="491" ht="12.0" customHeight="1">
      <c r="C491" s="5"/>
      <c r="D491" s="5"/>
      <c r="E491" s="5"/>
      <c r="F491" s="5"/>
    </row>
    <row r="492" ht="12.0" customHeight="1">
      <c r="C492" s="5"/>
      <c r="D492" s="5"/>
      <c r="E492" s="5"/>
      <c r="F492" s="5"/>
    </row>
    <row r="493" ht="12.0" customHeight="1">
      <c r="C493" s="5"/>
      <c r="D493" s="5"/>
      <c r="E493" s="5"/>
      <c r="F493" s="5"/>
    </row>
    <row r="494" ht="12.0" customHeight="1">
      <c r="C494" s="5"/>
      <c r="D494" s="5"/>
      <c r="E494" s="5"/>
      <c r="F494" s="5"/>
    </row>
    <row r="495" ht="12.0" customHeight="1">
      <c r="C495" s="5"/>
      <c r="D495" s="5"/>
      <c r="E495" s="5"/>
      <c r="F495" s="5"/>
    </row>
    <row r="496" ht="12.0" customHeight="1">
      <c r="C496" s="5"/>
      <c r="D496" s="5"/>
      <c r="E496" s="5"/>
      <c r="F496" s="5"/>
    </row>
    <row r="497" ht="12.0" customHeight="1">
      <c r="C497" s="5"/>
      <c r="D497" s="5"/>
      <c r="E497" s="5"/>
      <c r="F497" s="5"/>
    </row>
    <row r="498" ht="12.0" customHeight="1">
      <c r="C498" s="5"/>
      <c r="D498" s="5"/>
      <c r="E498" s="5"/>
      <c r="F498" s="5"/>
    </row>
    <row r="499" ht="12.0" customHeight="1">
      <c r="C499" s="5"/>
      <c r="D499" s="5"/>
      <c r="E499" s="5"/>
      <c r="F499" s="5"/>
    </row>
    <row r="500" ht="12.0" customHeight="1">
      <c r="C500" s="5"/>
      <c r="D500" s="5"/>
      <c r="E500" s="5"/>
      <c r="F500" s="5"/>
    </row>
    <row r="501" ht="12.0" customHeight="1">
      <c r="C501" s="5"/>
      <c r="D501" s="5"/>
      <c r="E501" s="5"/>
      <c r="F501" s="5"/>
    </row>
    <row r="502" ht="12.0" customHeight="1">
      <c r="C502" s="5"/>
      <c r="D502" s="5"/>
      <c r="E502" s="5"/>
      <c r="F502" s="5"/>
    </row>
    <row r="503" ht="12.0" customHeight="1">
      <c r="C503" s="5"/>
      <c r="D503" s="5"/>
      <c r="E503" s="5"/>
      <c r="F503" s="5"/>
    </row>
    <row r="504" ht="12.0" customHeight="1">
      <c r="C504" s="5"/>
      <c r="D504" s="5"/>
      <c r="E504" s="5"/>
      <c r="F504" s="5"/>
    </row>
    <row r="505" ht="12.0" customHeight="1">
      <c r="C505" s="5"/>
      <c r="D505" s="5"/>
      <c r="E505" s="5"/>
      <c r="F505" s="5"/>
    </row>
    <row r="506" ht="12.0" customHeight="1">
      <c r="C506" s="5"/>
      <c r="D506" s="5"/>
      <c r="E506" s="5"/>
      <c r="F506" s="5"/>
    </row>
    <row r="507" ht="12.0" customHeight="1">
      <c r="C507" s="5"/>
      <c r="D507" s="5"/>
      <c r="E507" s="5"/>
      <c r="F507" s="5"/>
    </row>
    <row r="508" ht="12.0" customHeight="1">
      <c r="C508" s="5"/>
      <c r="D508" s="5"/>
      <c r="E508" s="5"/>
      <c r="F508" s="5"/>
    </row>
    <row r="509" ht="12.0" customHeight="1">
      <c r="C509" s="5"/>
      <c r="D509" s="5"/>
      <c r="E509" s="5"/>
      <c r="F509" s="5"/>
    </row>
    <row r="510" ht="12.0" customHeight="1">
      <c r="C510" s="5"/>
      <c r="D510" s="5"/>
      <c r="E510" s="5"/>
      <c r="F510" s="5"/>
    </row>
    <row r="511" ht="12.0" customHeight="1">
      <c r="C511" s="5"/>
      <c r="D511" s="5"/>
      <c r="E511" s="5"/>
      <c r="F511" s="5"/>
    </row>
    <row r="512" ht="12.0" customHeight="1">
      <c r="C512" s="5"/>
      <c r="D512" s="5"/>
      <c r="E512" s="5"/>
      <c r="F512" s="5"/>
    </row>
    <row r="513" ht="12.0" customHeight="1">
      <c r="C513" s="5"/>
      <c r="D513" s="5"/>
      <c r="E513" s="5"/>
      <c r="F513" s="5"/>
    </row>
    <row r="514" ht="12.0" customHeight="1">
      <c r="C514" s="5"/>
      <c r="D514" s="5"/>
      <c r="E514" s="5"/>
      <c r="F514" s="5"/>
    </row>
    <row r="515" ht="12.0" customHeight="1">
      <c r="C515" s="5"/>
      <c r="D515" s="5"/>
      <c r="E515" s="5"/>
      <c r="F515" s="5"/>
    </row>
    <row r="516" ht="12.0" customHeight="1">
      <c r="C516" s="5"/>
      <c r="D516" s="5"/>
      <c r="E516" s="5"/>
      <c r="F516" s="5"/>
    </row>
    <row r="517" ht="12.0" customHeight="1">
      <c r="C517" s="5"/>
      <c r="D517" s="5"/>
      <c r="E517" s="5"/>
      <c r="F517" s="5"/>
    </row>
    <row r="518" ht="12.0" customHeight="1">
      <c r="C518" s="5"/>
      <c r="D518" s="5"/>
      <c r="E518" s="5"/>
      <c r="F518" s="5"/>
    </row>
    <row r="519" ht="12.0" customHeight="1">
      <c r="C519" s="5"/>
      <c r="D519" s="5"/>
      <c r="E519" s="5"/>
      <c r="F519" s="5"/>
    </row>
    <row r="520" ht="12.0" customHeight="1">
      <c r="C520" s="5"/>
      <c r="D520" s="5"/>
      <c r="E520" s="5"/>
      <c r="F520" s="5"/>
    </row>
    <row r="521" ht="12.0" customHeight="1">
      <c r="C521" s="5"/>
      <c r="D521" s="5"/>
      <c r="E521" s="5"/>
      <c r="F521" s="5"/>
    </row>
    <row r="522" ht="12.0" customHeight="1">
      <c r="C522" s="5"/>
      <c r="D522" s="5"/>
      <c r="E522" s="5"/>
      <c r="F522" s="5"/>
    </row>
    <row r="523" ht="12.0" customHeight="1">
      <c r="C523" s="5"/>
      <c r="D523" s="5"/>
      <c r="E523" s="5"/>
      <c r="F523" s="5"/>
    </row>
    <row r="524" ht="12.0" customHeight="1">
      <c r="C524" s="5"/>
      <c r="D524" s="5"/>
      <c r="E524" s="5"/>
      <c r="F524" s="5"/>
    </row>
    <row r="525" ht="12.0" customHeight="1">
      <c r="C525" s="5"/>
      <c r="D525" s="5"/>
      <c r="E525" s="5"/>
      <c r="F525" s="5"/>
    </row>
    <row r="526" ht="12.0" customHeight="1">
      <c r="C526" s="5"/>
      <c r="D526" s="5"/>
      <c r="E526" s="5"/>
      <c r="F526" s="5"/>
    </row>
    <row r="527" ht="12.0" customHeight="1">
      <c r="C527" s="5"/>
      <c r="D527" s="5"/>
      <c r="E527" s="5"/>
      <c r="F527" s="5"/>
    </row>
    <row r="528" ht="12.0" customHeight="1">
      <c r="C528" s="5"/>
      <c r="D528" s="5"/>
      <c r="E528" s="5"/>
      <c r="F528" s="5"/>
    </row>
    <row r="529" ht="12.0" customHeight="1">
      <c r="C529" s="5"/>
      <c r="D529" s="5"/>
      <c r="E529" s="5"/>
      <c r="F529" s="5"/>
    </row>
    <row r="530" ht="12.0" customHeight="1">
      <c r="C530" s="5"/>
      <c r="D530" s="5"/>
      <c r="E530" s="5"/>
      <c r="F530" s="5"/>
    </row>
    <row r="531" ht="12.0" customHeight="1">
      <c r="C531" s="5"/>
      <c r="D531" s="5"/>
      <c r="E531" s="5"/>
      <c r="F531" s="5"/>
    </row>
    <row r="532" ht="12.0" customHeight="1">
      <c r="C532" s="5"/>
      <c r="D532" s="5"/>
      <c r="E532" s="5"/>
      <c r="F532" s="5"/>
    </row>
    <row r="533" ht="12.0" customHeight="1">
      <c r="C533" s="5"/>
      <c r="D533" s="5"/>
      <c r="E533" s="5"/>
      <c r="F533" s="5"/>
    </row>
    <row r="534" ht="12.0" customHeight="1">
      <c r="C534" s="5"/>
      <c r="D534" s="5"/>
      <c r="E534" s="5"/>
      <c r="F534" s="5"/>
    </row>
    <row r="535" ht="12.0" customHeight="1">
      <c r="C535" s="5"/>
      <c r="D535" s="5"/>
      <c r="E535" s="5"/>
      <c r="F535" s="5"/>
    </row>
    <row r="536" ht="12.0" customHeight="1">
      <c r="C536" s="5"/>
      <c r="D536" s="5"/>
      <c r="E536" s="5"/>
      <c r="F536" s="5"/>
    </row>
    <row r="537" ht="12.0" customHeight="1">
      <c r="C537" s="5"/>
      <c r="D537" s="5"/>
      <c r="E537" s="5"/>
      <c r="F537" s="5"/>
    </row>
    <row r="538" ht="12.0" customHeight="1">
      <c r="C538" s="5"/>
      <c r="D538" s="5"/>
      <c r="E538" s="5"/>
      <c r="F538" s="5"/>
    </row>
    <row r="539" ht="12.0" customHeight="1">
      <c r="C539" s="5"/>
      <c r="D539" s="5"/>
      <c r="E539" s="5"/>
      <c r="F539" s="5"/>
    </row>
    <row r="540" ht="12.0" customHeight="1">
      <c r="C540" s="5"/>
      <c r="D540" s="5"/>
      <c r="E540" s="5"/>
      <c r="F540" s="5"/>
    </row>
    <row r="541" ht="12.0" customHeight="1">
      <c r="C541" s="5"/>
      <c r="D541" s="5"/>
      <c r="E541" s="5"/>
      <c r="F541" s="5"/>
    </row>
    <row r="542" ht="12.0" customHeight="1">
      <c r="C542" s="5"/>
      <c r="D542" s="5"/>
      <c r="E542" s="5"/>
      <c r="F542" s="5"/>
    </row>
    <row r="543" ht="12.0" customHeight="1">
      <c r="C543" s="5"/>
      <c r="D543" s="5"/>
      <c r="E543" s="5"/>
      <c r="F543" s="5"/>
    </row>
    <row r="544" ht="12.0" customHeight="1">
      <c r="C544" s="5"/>
      <c r="D544" s="5"/>
      <c r="E544" s="5"/>
      <c r="F544" s="5"/>
    </row>
    <row r="545" ht="12.0" customHeight="1">
      <c r="C545" s="5"/>
      <c r="D545" s="5"/>
      <c r="E545" s="5"/>
      <c r="F545" s="5"/>
    </row>
    <row r="546" ht="12.0" customHeight="1">
      <c r="C546" s="5"/>
      <c r="D546" s="5"/>
      <c r="E546" s="5"/>
      <c r="F546" s="5"/>
    </row>
    <row r="547" ht="12.0" customHeight="1">
      <c r="C547" s="5"/>
      <c r="D547" s="5"/>
      <c r="E547" s="5"/>
      <c r="F547" s="5"/>
    </row>
    <row r="548" ht="12.0" customHeight="1">
      <c r="C548" s="5"/>
      <c r="D548" s="5"/>
      <c r="E548" s="5"/>
      <c r="F548" s="5"/>
    </row>
    <row r="549" ht="12.0" customHeight="1">
      <c r="C549" s="5"/>
      <c r="D549" s="5"/>
      <c r="E549" s="5"/>
      <c r="F549" s="5"/>
    </row>
    <row r="550" ht="12.0" customHeight="1">
      <c r="C550" s="5"/>
      <c r="D550" s="5"/>
      <c r="E550" s="5"/>
      <c r="F550" s="5"/>
    </row>
    <row r="551" ht="12.0" customHeight="1">
      <c r="C551" s="5"/>
      <c r="D551" s="5"/>
      <c r="E551" s="5"/>
      <c r="F551" s="5"/>
    </row>
    <row r="552" ht="12.0" customHeight="1">
      <c r="C552" s="5"/>
      <c r="D552" s="5"/>
      <c r="E552" s="5"/>
      <c r="F552" s="5"/>
    </row>
    <row r="553" ht="12.0" customHeight="1">
      <c r="C553" s="5"/>
      <c r="D553" s="5"/>
      <c r="E553" s="5"/>
      <c r="F553" s="5"/>
    </row>
    <row r="554" ht="12.0" customHeight="1">
      <c r="C554" s="5"/>
      <c r="D554" s="5"/>
      <c r="E554" s="5"/>
      <c r="F554" s="5"/>
    </row>
    <row r="555" ht="12.0" customHeight="1">
      <c r="C555" s="5"/>
      <c r="D555" s="5"/>
      <c r="E555" s="5"/>
      <c r="F555" s="5"/>
    </row>
    <row r="556" ht="12.0" customHeight="1">
      <c r="C556" s="5"/>
      <c r="D556" s="5"/>
      <c r="E556" s="5"/>
      <c r="F556" s="5"/>
    </row>
    <row r="557" ht="12.0" customHeight="1">
      <c r="C557" s="5"/>
      <c r="D557" s="5"/>
      <c r="E557" s="5"/>
      <c r="F557" s="5"/>
    </row>
    <row r="558" ht="12.0" customHeight="1">
      <c r="C558" s="5"/>
      <c r="D558" s="5"/>
      <c r="E558" s="5"/>
      <c r="F558" s="5"/>
    </row>
    <row r="559" ht="12.0" customHeight="1">
      <c r="C559" s="5"/>
      <c r="D559" s="5"/>
      <c r="E559" s="5"/>
      <c r="F559" s="5"/>
    </row>
    <row r="560" ht="12.0" customHeight="1">
      <c r="C560" s="5"/>
      <c r="D560" s="5"/>
      <c r="E560" s="5"/>
      <c r="F560" s="5"/>
    </row>
    <row r="561" ht="12.0" customHeight="1">
      <c r="C561" s="5"/>
      <c r="D561" s="5"/>
      <c r="E561" s="5"/>
      <c r="F561" s="5"/>
    </row>
    <row r="562" ht="12.0" customHeight="1">
      <c r="C562" s="5"/>
      <c r="D562" s="5"/>
      <c r="E562" s="5"/>
      <c r="F562" s="5"/>
    </row>
    <row r="563" ht="12.0" customHeight="1">
      <c r="C563" s="5"/>
      <c r="D563" s="5"/>
      <c r="E563" s="5"/>
      <c r="F563" s="5"/>
    </row>
    <row r="564" ht="12.0" customHeight="1">
      <c r="C564" s="5"/>
      <c r="D564" s="5"/>
      <c r="E564" s="5"/>
      <c r="F564" s="5"/>
    </row>
    <row r="565" ht="12.0" customHeight="1">
      <c r="C565" s="5"/>
      <c r="D565" s="5"/>
      <c r="E565" s="5"/>
      <c r="F565" s="5"/>
    </row>
    <row r="566" ht="12.0" customHeight="1">
      <c r="C566" s="5"/>
      <c r="D566" s="5"/>
      <c r="E566" s="5"/>
      <c r="F566" s="5"/>
    </row>
    <row r="567" ht="12.0" customHeight="1">
      <c r="C567" s="5"/>
      <c r="D567" s="5"/>
      <c r="E567" s="5"/>
      <c r="F567" s="5"/>
    </row>
    <row r="568" ht="12.0" customHeight="1">
      <c r="C568" s="5"/>
      <c r="D568" s="5"/>
      <c r="E568" s="5"/>
      <c r="F568" s="5"/>
    </row>
    <row r="569" ht="12.0" customHeight="1">
      <c r="C569" s="5"/>
      <c r="D569" s="5"/>
      <c r="E569" s="5"/>
      <c r="F569" s="5"/>
    </row>
    <row r="570" ht="12.0" customHeight="1">
      <c r="C570" s="5"/>
      <c r="D570" s="5"/>
      <c r="E570" s="5"/>
      <c r="F570" s="5"/>
    </row>
    <row r="571" ht="12.0" customHeight="1">
      <c r="C571" s="5"/>
      <c r="D571" s="5"/>
      <c r="E571" s="5"/>
      <c r="F571" s="5"/>
    </row>
    <row r="572" ht="12.0" customHeight="1">
      <c r="C572" s="5"/>
      <c r="D572" s="5"/>
      <c r="E572" s="5"/>
      <c r="F572" s="5"/>
    </row>
    <row r="573" ht="12.0" customHeight="1">
      <c r="C573" s="5"/>
      <c r="D573" s="5"/>
      <c r="E573" s="5"/>
      <c r="F573" s="5"/>
    </row>
    <row r="574" ht="12.0" customHeight="1">
      <c r="C574" s="5"/>
      <c r="D574" s="5"/>
      <c r="E574" s="5"/>
      <c r="F574" s="5"/>
    </row>
    <row r="575" ht="12.0" customHeight="1">
      <c r="C575" s="5"/>
      <c r="D575" s="5"/>
      <c r="E575" s="5"/>
      <c r="F575" s="5"/>
    </row>
    <row r="576" ht="12.0" customHeight="1">
      <c r="C576" s="5"/>
      <c r="D576" s="5"/>
      <c r="E576" s="5"/>
      <c r="F576" s="5"/>
    </row>
    <row r="577" ht="12.0" customHeight="1">
      <c r="C577" s="5"/>
      <c r="D577" s="5"/>
      <c r="E577" s="5"/>
      <c r="F577" s="5"/>
    </row>
    <row r="578" ht="12.0" customHeight="1">
      <c r="C578" s="5"/>
      <c r="D578" s="5"/>
      <c r="E578" s="5"/>
      <c r="F578" s="5"/>
    </row>
    <row r="579" ht="12.0" customHeight="1">
      <c r="C579" s="5"/>
      <c r="D579" s="5"/>
      <c r="E579" s="5"/>
      <c r="F579" s="5"/>
    </row>
    <row r="580" ht="12.0" customHeight="1">
      <c r="C580" s="5"/>
      <c r="D580" s="5"/>
      <c r="E580" s="5"/>
      <c r="F580" s="5"/>
    </row>
    <row r="581" ht="12.0" customHeight="1">
      <c r="C581" s="5"/>
      <c r="D581" s="5"/>
      <c r="E581" s="5"/>
      <c r="F581" s="5"/>
    </row>
    <row r="582" ht="12.0" customHeight="1">
      <c r="C582" s="5"/>
      <c r="D582" s="5"/>
      <c r="E582" s="5"/>
      <c r="F582" s="5"/>
    </row>
    <row r="583" ht="12.0" customHeight="1">
      <c r="C583" s="5"/>
      <c r="D583" s="5"/>
      <c r="E583" s="5"/>
      <c r="F583" s="5"/>
    </row>
    <row r="584" ht="12.0" customHeight="1">
      <c r="C584" s="5"/>
      <c r="D584" s="5"/>
      <c r="E584" s="5"/>
      <c r="F584" s="5"/>
    </row>
    <row r="585" ht="12.0" customHeight="1">
      <c r="C585" s="5"/>
      <c r="D585" s="5"/>
      <c r="E585" s="5"/>
      <c r="F585" s="5"/>
    </row>
    <row r="586" ht="12.0" customHeight="1">
      <c r="C586" s="5"/>
      <c r="D586" s="5"/>
      <c r="E586" s="5"/>
      <c r="F586" s="5"/>
    </row>
    <row r="587" ht="12.0" customHeight="1">
      <c r="C587" s="5"/>
      <c r="D587" s="5"/>
      <c r="E587" s="5"/>
      <c r="F587" s="5"/>
    </row>
    <row r="588" ht="12.0" customHeight="1">
      <c r="C588" s="5"/>
      <c r="D588" s="5"/>
      <c r="E588" s="5"/>
      <c r="F588" s="5"/>
    </row>
    <row r="589" ht="12.0" customHeight="1">
      <c r="C589" s="5"/>
      <c r="D589" s="5"/>
      <c r="E589" s="5"/>
      <c r="F589" s="5"/>
    </row>
    <row r="590" ht="12.0" customHeight="1">
      <c r="C590" s="5"/>
      <c r="D590" s="5"/>
      <c r="E590" s="5"/>
      <c r="F590" s="5"/>
    </row>
    <row r="591" ht="12.0" customHeight="1">
      <c r="C591" s="5"/>
      <c r="D591" s="5"/>
      <c r="E591" s="5"/>
      <c r="F591" s="5"/>
    </row>
    <row r="592" ht="12.0" customHeight="1">
      <c r="C592" s="5"/>
      <c r="D592" s="5"/>
      <c r="E592" s="5"/>
      <c r="F592" s="5"/>
    </row>
    <row r="593" ht="12.0" customHeight="1">
      <c r="C593" s="5"/>
      <c r="D593" s="5"/>
      <c r="E593" s="5"/>
      <c r="F593" s="5"/>
    </row>
    <row r="594" ht="12.0" customHeight="1">
      <c r="C594" s="5"/>
      <c r="D594" s="5"/>
      <c r="E594" s="5"/>
      <c r="F594" s="5"/>
    </row>
    <row r="595" ht="12.0" customHeight="1">
      <c r="C595" s="5"/>
      <c r="D595" s="5"/>
      <c r="E595" s="5"/>
      <c r="F595" s="5"/>
    </row>
    <row r="596" ht="12.0" customHeight="1">
      <c r="C596" s="5"/>
      <c r="D596" s="5"/>
      <c r="E596" s="5"/>
      <c r="F596" s="5"/>
    </row>
    <row r="597" ht="12.0" customHeight="1">
      <c r="C597" s="5"/>
      <c r="D597" s="5"/>
      <c r="E597" s="5"/>
      <c r="F597" s="5"/>
    </row>
    <row r="598" ht="12.0" customHeight="1">
      <c r="C598" s="5"/>
      <c r="D598" s="5"/>
      <c r="E598" s="5"/>
      <c r="F598" s="5"/>
    </row>
    <row r="599" ht="12.0" customHeight="1">
      <c r="C599" s="5"/>
      <c r="D599" s="5"/>
      <c r="E599" s="5"/>
      <c r="F599" s="5"/>
    </row>
    <row r="600" ht="12.0" customHeight="1">
      <c r="C600" s="5"/>
      <c r="D600" s="5"/>
      <c r="E600" s="5"/>
      <c r="F600" s="5"/>
    </row>
    <row r="601" ht="12.0" customHeight="1">
      <c r="C601" s="5"/>
      <c r="D601" s="5"/>
      <c r="E601" s="5"/>
      <c r="F601" s="5"/>
    </row>
    <row r="602" ht="12.0" customHeight="1">
      <c r="C602" s="5"/>
      <c r="D602" s="5"/>
      <c r="E602" s="5"/>
      <c r="F602" s="5"/>
    </row>
    <row r="603" ht="12.0" customHeight="1">
      <c r="C603" s="5"/>
      <c r="D603" s="5"/>
      <c r="E603" s="5"/>
      <c r="F603" s="5"/>
    </row>
    <row r="604" ht="12.0" customHeight="1">
      <c r="C604" s="5"/>
      <c r="D604" s="5"/>
      <c r="E604" s="5"/>
      <c r="F604" s="5"/>
    </row>
    <row r="605" ht="12.0" customHeight="1">
      <c r="C605" s="5"/>
      <c r="D605" s="5"/>
      <c r="E605" s="5"/>
      <c r="F605" s="5"/>
    </row>
    <row r="606" ht="12.0" customHeight="1">
      <c r="C606" s="5"/>
      <c r="D606" s="5"/>
      <c r="E606" s="5"/>
      <c r="F606" s="5"/>
    </row>
    <row r="607" ht="12.0" customHeight="1">
      <c r="C607" s="5"/>
      <c r="D607" s="5"/>
      <c r="E607" s="5"/>
      <c r="F607" s="5"/>
    </row>
    <row r="608" ht="12.0" customHeight="1">
      <c r="C608" s="5"/>
      <c r="D608" s="5"/>
      <c r="E608" s="5"/>
      <c r="F608" s="5"/>
    </row>
    <row r="609" ht="12.0" customHeight="1">
      <c r="C609" s="5"/>
      <c r="D609" s="5"/>
      <c r="E609" s="5"/>
      <c r="F609" s="5"/>
    </row>
    <row r="610" ht="12.0" customHeight="1">
      <c r="C610" s="5"/>
      <c r="D610" s="5"/>
      <c r="E610" s="5"/>
      <c r="F610" s="5"/>
    </row>
    <row r="611" ht="12.0" customHeight="1">
      <c r="C611" s="5"/>
      <c r="D611" s="5"/>
      <c r="E611" s="5"/>
      <c r="F611" s="5"/>
    </row>
    <row r="612" ht="12.0" customHeight="1">
      <c r="C612" s="5"/>
      <c r="D612" s="5"/>
      <c r="E612" s="5"/>
      <c r="F612" s="5"/>
    </row>
    <row r="613" ht="12.0" customHeight="1">
      <c r="C613" s="5"/>
      <c r="D613" s="5"/>
      <c r="E613" s="5"/>
      <c r="F613" s="5"/>
    </row>
    <row r="614" ht="12.0" customHeight="1">
      <c r="C614" s="5"/>
      <c r="D614" s="5"/>
      <c r="E614" s="5"/>
      <c r="F614" s="5"/>
    </row>
    <row r="615" ht="12.0" customHeight="1">
      <c r="C615" s="5"/>
      <c r="D615" s="5"/>
      <c r="E615" s="5"/>
      <c r="F615" s="5"/>
    </row>
    <row r="616" ht="12.0" customHeight="1">
      <c r="C616" s="5"/>
      <c r="D616" s="5"/>
      <c r="E616" s="5"/>
      <c r="F616" s="5"/>
    </row>
    <row r="617" ht="12.0" customHeight="1">
      <c r="C617" s="5"/>
      <c r="D617" s="5"/>
      <c r="E617" s="5"/>
      <c r="F617" s="5"/>
    </row>
    <row r="618" ht="12.0" customHeight="1">
      <c r="C618" s="5"/>
      <c r="D618" s="5"/>
      <c r="E618" s="5"/>
      <c r="F618" s="5"/>
    </row>
    <row r="619" ht="12.0" customHeight="1">
      <c r="C619" s="5"/>
      <c r="D619" s="5"/>
      <c r="E619" s="5"/>
      <c r="F619" s="5"/>
    </row>
    <row r="620" ht="12.0" customHeight="1">
      <c r="C620" s="5"/>
      <c r="D620" s="5"/>
      <c r="E620" s="5"/>
      <c r="F620" s="5"/>
    </row>
    <row r="621" ht="12.0" customHeight="1">
      <c r="C621" s="5"/>
      <c r="D621" s="5"/>
      <c r="E621" s="5"/>
      <c r="F621" s="5"/>
    </row>
    <row r="622" ht="12.0" customHeight="1">
      <c r="C622" s="5"/>
      <c r="D622" s="5"/>
      <c r="E622" s="5"/>
      <c r="F622" s="5"/>
    </row>
    <row r="623" ht="12.0" customHeight="1">
      <c r="C623" s="5"/>
      <c r="D623" s="5"/>
      <c r="E623" s="5"/>
      <c r="F623" s="5"/>
    </row>
    <row r="624" ht="12.0" customHeight="1">
      <c r="C624" s="5"/>
      <c r="D624" s="5"/>
      <c r="E624" s="5"/>
      <c r="F624" s="5"/>
    </row>
    <row r="625" ht="12.0" customHeight="1">
      <c r="C625" s="5"/>
      <c r="D625" s="5"/>
      <c r="E625" s="5"/>
      <c r="F625" s="5"/>
    </row>
    <row r="626" ht="12.0" customHeight="1">
      <c r="C626" s="5"/>
      <c r="D626" s="5"/>
      <c r="E626" s="5"/>
      <c r="F626" s="5"/>
    </row>
    <row r="627" ht="12.0" customHeight="1">
      <c r="C627" s="5"/>
      <c r="D627" s="5"/>
      <c r="E627" s="5"/>
      <c r="F627" s="5"/>
    </row>
    <row r="628" ht="12.0" customHeight="1">
      <c r="C628" s="5"/>
      <c r="D628" s="5"/>
      <c r="E628" s="5"/>
      <c r="F628" s="5"/>
    </row>
    <row r="629" ht="12.0" customHeight="1">
      <c r="C629" s="5"/>
      <c r="D629" s="5"/>
      <c r="E629" s="5"/>
      <c r="F629" s="5"/>
    </row>
    <row r="630" ht="12.0" customHeight="1">
      <c r="C630" s="5"/>
      <c r="D630" s="5"/>
      <c r="E630" s="5"/>
      <c r="F630" s="5"/>
    </row>
    <row r="631" ht="12.0" customHeight="1">
      <c r="C631" s="5"/>
      <c r="D631" s="5"/>
      <c r="E631" s="5"/>
      <c r="F631" s="5"/>
    </row>
    <row r="632" ht="12.0" customHeight="1">
      <c r="C632" s="5"/>
      <c r="D632" s="5"/>
      <c r="E632" s="5"/>
      <c r="F632" s="5"/>
    </row>
    <row r="633" ht="12.0" customHeight="1">
      <c r="C633" s="5"/>
      <c r="D633" s="5"/>
      <c r="E633" s="5"/>
      <c r="F633" s="5"/>
    </row>
    <row r="634" ht="12.0" customHeight="1">
      <c r="C634" s="5"/>
      <c r="D634" s="5"/>
      <c r="E634" s="5"/>
      <c r="F634" s="5"/>
    </row>
    <row r="635" ht="12.0" customHeight="1">
      <c r="C635" s="5"/>
      <c r="D635" s="5"/>
      <c r="E635" s="5"/>
      <c r="F635" s="5"/>
    </row>
    <row r="636" ht="12.0" customHeight="1">
      <c r="C636" s="5"/>
      <c r="D636" s="5"/>
      <c r="E636" s="5"/>
      <c r="F636" s="5"/>
    </row>
    <row r="637" ht="12.0" customHeight="1">
      <c r="C637" s="5"/>
      <c r="D637" s="5"/>
      <c r="E637" s="5"/>
      <c r="F637" s="5"/>
    </row>
    <row r="638" ht="12.0" customHeight="1">
      <c r="C638" s="5"/>
      <c r="D638" s="5"/>
      <c r="E638" s="5"/>
      <c r="F638" s="5"/>
    </row>
    <row r="639" ht="12.0" customHeight="1">
      <c r="C639" s="5"/>
      <c r="D639" s="5"/>
      <c r="E639" s="5"/>
      <c r="F639" s="5"/>
    </row>
    <row r="640" ht="12.0" customHeight="1">
      <c r="C640" s="5"/>
      <c r="D640" s="5"/>
      <c r="E640" s="5"/>
      <c r="F640" s="5"/>
    </row>
    <row r="641" ht="12.0" customHeight="1">
      <c r="C641" s="5"/>
      <c r="D641" s="5"/>
      <c r="E641" s="5"/>
      <c r="F641" s="5"/>
    </row>
    <row r="642" ht="12.0" customHeight="1">
      <c r="C642" s="5"/>
      <c r="D642" s="5"/>
      <c r="E642" s="5"/>
      <c r="F642" s="5"/>
    </row>
    <row r="643" ht="12.0" customHeight="1">
      <c r="C643" s="5"/>
      <c r="D643" s="5"/>
      <c r="E643" s="5"/>
      <c r="F643" s="5"/>
    </row>
    <row r="644" ht="12.0" customHeight="1">
      <c r="C644" s="5"/>
      <c r="D644" s="5"/>
      <c r="E644" s="5"/>
      <c r="F644" s="5"/>
    </row>
    <row r="645" ht="12.0" customHeight="1">
      <c r="C645" s="5"/>
      <c r="D645" s="5"/>
      <c r="E645" s="5"/>
      <c r="F645" s="5"/>
    </row>
    <row r="646" ht="12.0" customHeight="1">
      <c r="C646" s="5"/>
      <c r="D646" s="5"/>
      <c r="E646" s="5"/>
      <c r="F646" s="5"/>
    </row>
    <row r="647" ht="12.0" customHeight="1">
      <c r="C647" s="5"/>
      <c r="D647" s="5"/>
      <c r="E647" s="5"/>
      <c r="F647" s="5"/>
    </row>
    <row r="648" ht="12.0" customHeight="1">
      <c r="C648" s="5"/>
      <c r="D648" s="5"/>
      <c r="E648" s="5"/>
      <c r="F648" s="5"/>
    </row>
    <row r="649" ht="12.0" customHeight="1">
      <c r="C649" s="5"/>
      <c r="D649" s="5"/>
      <c r="E649" s="5"/>
      <c r="F649" s="5"/>
    </row>
    <row r="650" ht="12.0" customHeight="1">
      <c r="C650" s="5"/>
      <c r="D650" s="5"/>
      <c r="E650" s="5"/>
      <c r="F650" s="5"/>
    </row>
    <row r="651" ht="12.0" customHeight="1">
      <c r="C651" s="5"/>
      <c r="D651" s="5"/>
      <c r="E651" s="5"/>
      <c r="F651" s="5"/>
    </row>
    <row r="652" ht="12.0" customHeight="1">
      <c r="C652" s="5"/>
      <c r="D652" s="5"/>
      <c r="E652" s="5"/>
      <c r="F652" s="5"/>
    </row>
    <row r="653" ht="12.0" customHeight="1">
      <c r="C653" s="5"/>
      <c r="D653" s="5"/>
      <c r="E653" s="5"/>
      <c r="F653" s="5"/>
    </row>
    <row r="654" ht="12.0" customHeight="1">
      <c r="C654" s="5"/>
      <c r="D654" s="5"/>
      <c r="E654" s="5"/>
      <c r="F654" s="5"/>
    </row>
    <row r="655" ht="12.0" customHeight="1">
      <c r="C655" s="5"/>
      <c r="D655" s="5"/>
      <c r="E655" s="5"/>
      <c r="F655" s="5"/>
    </row>
    <row r="656" ht="12.0" customHeight="1">
      <c r="C656" s="5"/>
      <c r="D656" s="5"/>
      <c r="E656" s="5"/>
      <c r="F656" s="5"/>
    </row>
    <row r="657" ht="12.0" customHeight="1">
      <c r="C657" s="5"/>
      <c r="D657" s="5"/>
      <c r="E657" s="5"/>
      <c r="F657" s="5"/>
    </row>
    <row r="658" ht="12.0" customHeight="1">
      <c r="C658" s="5"/>
      <c r="D658" s="5"/>
      <c r="E658" s="5"/>
      <c r="F658" s="5"/>
    </row>
    <row r="659" ht="12.0" customHeight="1">
      <c r="C659" s="5"/>
      <c r="D659" s="5"/>
      <c r="E659" s="5"/>
      <c r="F659" s="5"/>
    </row>
    <row r="660" ht="12.0" customHeight="1">
      <c r="C660" s="5"/>
      <c r="D660" s="5"/>
      <c r="E660" s="5"/>
      <c r="F660" s="5"/>
    </row>
    <row r="661" ht="12.0" customHeight="1">
      <c r="C661" s="5"/>
      <c r="D661" s="5"/>
      <c r="E661" s="5"/>
      <c r="F661" s="5"/>
    </row>
    <row r="662" ht="12.0" customHeight="1">
      <c r="C662" s="5"/>
      <c r="D662" s="5"/>
      <c r="E662" s="5"/>
      <c r="F662" s="5"/>
    </row>
    <row r="663" ht="12.0" customHeight="1">
      <c r="C663" s="5"/>
      <c r="D663" s="5"/>
      <c r="E663" s="5"/>
      <c r="F663" s="5"/>
    </row>
    <row r="664" ht="12.0" customHeight="1">
      <c r="C664" s="5"/>
      <c r="D664" s="5"/>
      <c r="E664" s="5"/>
      <c r="F664" s="5"/>
    </row>
    <row r="665" ht="12.0" customHeight="1">
      <c r="C665" s="5"/>
      <c r="D665" s="5"/>
      <c r="E665" s="5"/>
      <c r="F665" s="5"/>
    </row>
    <row r="666" ht="12.0" customHeight="1">
      <c r="C666" s="5"/>
      <c r="D666" s="5"/>
      <c r="E666" s="5"/>
      <c r="F666" s="5"/>
    </row>
    <row r="667" ht="12.0" customHeight="1">
      <c r="C667" s="5"/>
      <c r="D667" s="5"/>
      <c r="E667" s="5"/>
      <c r="F667" s="5"/>
    </row>
    <row r="668" ht="12.0" customHeight="1">
      <c r="C668" s="5"/>
      <c r="D668" s="5"/>
      <c r="E668" s="5"/>
      <c r="F668" s="5"/>
    </row>
    <row r="669" ht="12.0" customHeight="1">
      <c r="C669" s="5"/>
      <c r="D669" s="5"/>
      <c r="E669" s="5"/>
      <c r="F669" s="5"/>
    </row>
    <row r="670" ht="12.0" customHeight="1">
      <c r="C670" s="5"/>
      <c r="D670" s="5"/>
      <c r="E670" s="5"/>
      <c r="F670" s="5"/>
    </row>
    <row r="671" ht="12.0" customHeight="1">
      <c r="C671" s="5"/>
      <c r="D671" s="5"/>
      <c r="E671" s="5"/>
      <c r="F671" s="5"/>
    </row>
    <row r="672" ht="12.0" customHeight="1">
      <c r="C672" s="5"/>
      <c r="D672" s="5"/>
      <c r="E672" s="5"/>
      <c r="F672" s="5"/>
    </row>
    <row r="673" ht="12.0" customHeight="1">
      <c r="C673" s="5"/>
      <c r="D673" s="5"/>
      <c r="E673" s="5"/>
      <c r="F673" s="5"/>
    </row>
    <row r="674" ht="12.0" customHeight="1">
      <c r="C674" s="5"/>
      <c r="D674" s="5"/>
      <c r="E674" s="5"/>
      <c r="F674" s="5"/>
    </row>
    <row r="675" ht="12.0" customHeight="1">
      <c r="C675" s="5"/>
      <c r="D675" s="5"/>
      <c r="E675" s="5"/>
      <c r="F675" s="5"/>
    </row>
    <row r="676" ht="12.0" customHeight="1">
      <c r="C676" s="5"/>
      <c r="D676" s="5"/>
      <c r="E676" s="5"/>
      <c r="F676" s="5"/>
    </row>
    <row r="677" ht="12.0" customHeight="1">
      <c r="C677" s="5"/>
      <c r="D677" s="5"/>
      <c r="E677" s="5"/>
      <c r="F677" s="5"/>
    </row>
    <row r="678" ht="12.0" customHeight="1">
      <c r="C678" s="5"/>
      <c r="D678" s="5"/>
      <c r="E678" s="5"/>
      <c r="F678" s="5"/>
    </row>
    <row r="679" ht="12.0" customHeight="1">
      <c r="C679" s="5"/>
      <c r="D679" s="5"/>
      <c r="E679" s="5"/>
      <c r="F679" s="5"/>
    </row>
    <row r="680" ht="12.0" customHeight="1">
      <c r="C680" s="5"/>
      <c r="D680" s="5"/>
      <c r="E680" s="5"/>
      <c r="F680" s="5"/>
    </row>
    <row r="681" ht="12.0" customHeight="1">
      <c r="C681" s="5"/>
      <c r="D681" s="5"/>
      <c r="E681" s="5"/>
      <c r="F681" s="5"/>
    </row>
    <row r="682" ht="12.0" customHeight="1">
      <c r="C682" s="5"/>
      <c r="D682" s="5"/>
      <c r="E682" s="5"/>
      <c r="F682" s="5"/>
    </row>
    <row r="683" ht="12.0" customHeight="1">
      <c r="C683" s="5"/>
      <c r="D683" s="5"/>
      <c r="E683" s="5"/>
      <c r="F683" s="5"/>
    </row>
    <row r="684" ht="12.0" customHeight="1">
      <c r="C684" s="5"/>
      <c r="D684" s="5"/>
      <c r="E684" s="5"/>
      <c r="F684" s="5"/>
    </row>
    <row r="685" ht="12.0" customHeight="1">
      <c r="C685" s="5"/>
      <c r="D685" s="5"/>
      <c r="E685" s="5"/>
      <c r="F685" s="5"/>
    </row>
    <row r="686" ht="12.0" customHeight="1">
      <c r="C686" s="5"/>
      <c r="D686" s="5"/>
      <c r="E686" s="5"/>
      <c r="F686" s="5"/>
    </row>
    <row r="687" ht="12.0" customHeight="1">
      <c r="C687" s="5"/>
      <c r="D687" s="5"/>
      <c r="E687" s="5"/>
      <c r="F687" s="5"/>
    </row>
    <row r="688" ht="12.0" customHeight="1">
      <c r="C688" s="5"/>
      <c r="D688" s="5"/>
      <c r="E688" s="5"/>
      <c r="F688" s="5"/>
    </row>
    <row r="689" ht="12.0" customHeight="1">
      <c r="C689" s="5"/>
      <c r="D689" s="5"/>
      <c r="E689" s="5"/>
      <c r="F689" s="5"/>
    </row>
    <row r="690" ht="12.0" customHeight="1">
      <c r="C690" s="5"/>
      <c r="D690" s="5"/>
      <c r="E690" s="5"/>
      <c r="F690" s="5"/>
    </row>
    <row r="691" ht="12.0" customHeight="1">
      <c r="C691" s="5"/>
      <c r="D691" s="5"/>
      <c r="E691" s="5"/>
      <c r="F691" s="5"/>
    </row>
    <row r="692" ht="12.0" customHeight="1">
      <c r="C692" s="5"/>
      <c r="D692" s="5"/>
      <c r="E692" s="5"/>
      <c r="F692" s="5"/>
    </row>
    <row r="693" ht="12.0" customHeight="1">
      <c r="C693" s="5"/>
      <c r="D693" s="5"/>
      <c r="E693" s="5"/>
      <c r="F693" s="5"/>
    </row>
    <row r="694" ht="12.0" customHeight="1">
      <c r="C694" s="5"/>
      <c r="D694" s="5"/>
      <c r="E694" s="5"/>
      <c r="F694" s="5"/>
    </row>
    <row r="695" ht="12.0" customHeight="1">
      <c r="C695" s="5"/>
      <c r="D695" s="5"/>
      <c r="E695" s="5"/>
      <c r="F695" s="5"/>
    </row>
    <row r="696" ht="12.0" customHeight="1">
      <c r="C696" s="5"/>
      <c r="D696" s="5"/>
      <c r="E696" s="5"/>
      <c r="F696" s="5"/>
    </row>
    <row r="697" ht="12.0" customHeight="1">
      <c r="C697" s="5"/>
      <c r="D697" s="5"/>
      <c r="E697" s="5"/>
      <c r="F697" s="5"/>
    </row>
    <row r="698" ht="12.0" customHeight="1">
      <c r="C698" s="5"/>
      <c r="D698" s="5"/>
      <c r="E698" s="5"/>
      <c r="F698" s="5"/>
    </row>
    <row r="699" ht="12.0" customHeight="1">
      <c r="C699" s="5"/>
      <c r="D699" s="5"/>
      <c r="E699" s="5"/>
      <c r="F699" s="5"/>
    </row>
    <row r="700" ht="12.0" customHeight="1">
      <c r="C700" s="5"/>
      <c r="D700" s="5"/>
      <c r="E700" s="5"/>
      <c r="F700" s="5"/>
    </row>
    <row r="701" ht="12.0" customHeight="1">
      <c r="C701" s="5"/>
      <c r="D701" s="5"/>
      <c r="E701" s="5"/>
      <c r="F701" s="5"/>
    </row>
    <row r="702" ht="12.0" customHeight="1">
      <c r="C702" s="5"/>
      <c r="D702" s="5"/>
      <c r="E702" s="5"/>
      <c r="F702" s="5"/>
    </row>
    <row r="703" ht="12.0" customHeight="1">
      <c r="C703" s="5"/>
      <c r="D703" s="5"/>
      <c r="E703" s="5"/>
      <c r="F703" s="5"/>
    </row>
    <row r="704" ht="12.0" customHeight="1">
      <c r="C704" s="5"/>
      <c r="D704" s="5"/>
      <c r="E704" s="5"/>
      <c r="F704" s="5"/>
    </row>
    <row r="705" ht="12.0" customHeight="1">
      <c r="C705" s="5"/>
      <c r="D705" s="5"/>
      <c r="E705" s="5"/>
      <c r="F705" s="5"/>
    </row>
    <row r="706" ht="12.0" customHeight="1">
      <c r="C706" s="5"/>
      <c r="D706" s="5"/>
      <c r="E706" s="5"/>
      <c r="F706" s="5"/>
    </row>
    <row r="707" ht="12.0" customHeight="1">
      <c r="C707" s="5"/>
      <c r="D707" s="5"/>
      <c r="E707" s="5"/>
      <c r="F707" s="5"/>
    </row>
    <row r="708" ht="12.0" customHeight="1">
      <c r="C708" s="5"/>
      <c r="D708" s="5"/>
      <c r="E708" s="5"/>
      <c r="F708" s="5"/>
    </row>
    <row r="709" ht="12.0" customHeight="1">
      <c r="C709" s="5"/>
      <c r="D709" s="5"/>
      <c r="E709" s="5"/>
      <c r="F709" s="5"/>
    </row>
    <row r="710" ht="12.0" customHeight="1">
      <c r="C710" s="5"/>
      <c r="D710" s="5"/>
      <c r="E710" s="5"/>
      <c r="F710" s="5"/>
    </row>
    <row r="711" ht="12.0" customHeight="1">
      <c r="C711" s="5"/>
      <c r="D711" s="5"/>
      <c r="E711" s="5"/>
      <c r="F711" s="5"/>
    </row>
    <row r="712" ht="12.0" customHeight="1">
      <c r="C712" s="5"/>
      <c r="D712" s="5"/>
      <c r="E712" s="5"/>
      <c r="F712" s="5"/>
    </row>
    <row r="713" ht="12.0" customHeight="1">
      <c r="C713" s="5"/>
      <c r="D713" s="5"/>
      <c r="E713" s="5"/>
      <c r="F713" s="5"/>
    </row>
    <row r="714" ht="12.0" customHeight="1">
      <c r="C714" s="5"/>
      <c r="D714" s="5"/>
      <c r="E714" s="5"/>
      <c r="F714" s="5"/>
    </row>
    <row r="715" ht="12.0" customHeight="1">
      <c r="C715" s="5"/>
      <c r="D715" s="5"/>
      <c r="E715" s="5"/>
      <c r="F715" s="5"/>
    </row>
    <row r="716" ht="12.0" customHeight="1">
      <c r="C716" s="5"/>
      <c r="D716" s="5"/>
      <c r="E716" s="5"/>
      <c r="F716" s="5"/>
    </row>
    <row r="717" ht="12.0" customHeight="1">
      <c r="C717" s="5"/>
      <c r="D717" s="5"/>
      <c r="E717" s="5"/>
      <c r="F717" s="5"/>
    </row>
    <row r="718" ht="12.0" customHeight="1">
      <c r="C718" s="5"/>
      <c r="D718" s="5"/>
      <c r="E718" s="5"/>
      <c r="F718" s="5"/>
    </row>
    <row r="719" ht="12.0" customHeight="1">
      <c r="C719" s="5"/>
      <c r="D719" s="5"/>
      <c r="E719" s="5"/>
      <c r="F719" s="5"/>
    </row>
    <row r="720" ht="12.0" customHeight="1">
      <c r="C720" s="5"/>
      <c r="D720" s="5"/>
      <c r="E720" s="5"/>
      <c r="F720" s="5"/>
    </row>
    <row r="721" ht="12.0" customHeight="1">
      <c r="C721" s="5"/>
      <c r="D721" s="5"/>
      <c r="E721" s="5"/>
      <c r="F721" s="5"/>
    </row>
    <row r="722" ht="12.0" customHeight="1">
      <c r="C722" s="5"/>
      <c r="D722" s="5"/>
      <c r="E722" s="5"/>
      <c r="F722" s="5"/>
    </row>
    <row r="723" ht="12.0" customHeight="1">
      <c r="C723" s="5"/>
      <c r="D723" s="5"/>
      <c r="E723" s="5"/>
      <c r="F723" s="5"/>
    </row>
    <row r="724" ht="12.0" customHeight="1">
      <c r="C724" s="5"/>
      <c r="D724" s="5"/>
      <c r="E724" s="5"/>
      <c r="F724" s="5"/>
    </row>
    <row r="725" ht="12.0" customHeight="1">
      <c r="C725" s="5"/>
      <c r="D725" s="5"/>
      <c r="E725" s="5"/>
      <c r="F725" s="5"/>
    </row>
    <row r="726" ht="12.0" customHeight="1">
      <c r="C726" s="5"/>
      <c r="D726" s="5"/>
      <c r="E726" s="5"/>
      <c r="F726" s="5"/>
    </row>
    <row r="727" ht="12.0" customHeight="1">
      <c r="C727" s="5"/>
      <c r="D727" s="5"/>
      <c r="E727" s="5"/>
      <c r="F727" s="5"/>
    </row>
    <row r="728" ht="12.0" customHeight="1">
      <c r="C728" s="5"/>
      <c r="D728" s="5"/>
      <c r="E728" s="5"/>
      <c r="F728" s="5"/>
    </row>
    <row r="729" ht="12.0" customHeight="1">
      <c r="C729" s="5"/>
      <c r="D729" s="5"/>
      <c r="E729" s="5"/>
      <c r="F729" s="5"/>
    </row>
    <row r="730" ht="12.0" customHeight="1">
      <c r="C730" s="5"/>
      <c r="D730" s="5"/>
      <c r="E730" s="5"/>
      <c r="F730" s="5"/>
    </row>
    <row r="731" ht="12.0" customHeight="1">
      <c r="C731" s="5"/>
      <c r="D731" s="5"/>
      <c r="E731" s="5"/>
      <c r="F731" s="5"/>
    </row>
    <row r="732" ht="12.0" customHeight="1">
      <c r="C732" s="5"/>
      <c r="D732" s="5"/>
      <c r="E732" s="5"/>
      <c r="F732" s="5"/>
    </row>
    <row r="733" ht="12.0" customHeight="1">
      <c r="C733" s="5"/>
      <c r="D733" s="5"/>
      <c r="E733" s="5"/>
      <c r="F733" s="5"/>
    </row>
    <row r="734" ht="12.0" customHeight="1">
      <c r="C734" s="5"/>
      <c r="D734" s="5"/>
      <c r="E734" s="5"/>
      <c r="F734" s="5"/>
    </row>
    <row r="735" ht="12.0" customHeight="1">
      <c r="C735" s="5"/>
      <c r="D735" s="5"/>
      <c r="E735" s="5"/>
      <c r="F735" s="5"/>
    </row>
    <row r="736" ht="12.0" customHeight="1">
      <c r="C736" s="5"/>
      <c r="D736" s="5"/>
      <c r="E736" s="5"/>
      <c r="F736" s="5"/>
    </row>
    <row r="737" ht="12.0" customHeight="1">
      <c r="C737" s="5"/>
      <c r="D737" s="5"/>
      <c r="E737" s="5"/>
      <c r="F737" s="5"/>
    </row>
    <row r="738" ht="12.0" customHeight="1">
      <c r="C738" s="5"/>
      <c r="D738" s="5"/>
      <c r="E738" s="5"/>
      <c r="F738" s="5"/>
    </row>
    <row r="739" ht="12.0" customHeight="1">
      <c r="C739" s="5"/>
      <c r="D739" s="5"/>
      <c r="E739" s="5"/>
      <c r="F739" s="5"/>
    </row>
    <row r="740" ht="12.0" customHeight="1">
      <c r="C740" s="5"/>
      <c r="D740" s="5"/>
      <c r="E740" s="5"/>
      <c r="F740" s="5"/>
    </row>
    <row r="741" ht="12.0" customHeight="1">
      <c r="C741" s="5"/>
      <c r="D741" s="5"/>
      <c r="E741" s="5"/>
      <c r="F741" s="5"/>
    </row>
    <row r="742" ht="12.0" customHeight="1">
      <c r="C742" s="5"/>
      <c r="D742" s="5"/>
      <c r="E742" s="5"/>
      <c r="F742" s="5"/>
    </row>
    <row r="743" ht="12.0" customHeight="1">
      <c r="C743" s="5"/>
      <c r="D743" s="5"/>
      <c r="E743" s="5"/>
      <c r="F743" s="5"/>
    </row>
    <row r="744" ht="12.0" customHeight="1">
      <c r="C744" s="5"/>
      <c r="D744" s="5"/>
      <c r="E744" s="5"/>
      <c r="F744" s="5"/>
    </row>
    <row r="745" ht="12.0" customHeight="1">
      <c r="C745" s="5"/>
      <c r="D745" s="5"/>
      <c r="E745" s="5"/>
      <c r="F745" s="5"/>
    </row>
    <row r="746" ht="12.0" customHeight="1">
      <c r="C746" s="5"/>
      <c r="D746" s="5"/>
      <c r="E746" s="5"/>
      <c r="F746" s="5"/>
    </row>
    <row r="747" ht="12.0" customHeight="1">
      <c r="C747" s="5"/>
      <c r="D747" s="5"/>
      <c r="E747" s="5"/>
      <c r="F747" s="5"/>
    </row>
    <row r="748" ht="12.0" customHeight="1">
      <c r="C748" s="5"/>
      <c r="D748" s="5"/>
      <c r="E748" s="5"/>
      <c r="F748" s="5"/>
    </row>
    <row r="749" ht="12.0" customHeight="1">
      <c r="C749" s="5"/>
      <c r="D749" s="5"/>
      <c r="E749" s="5"/>
      <c r="F749" s="5"/>
    </row>
    <row r="750" ht="12.0" customHeight="1">
      <c r="C750" s="5"/>
      <c r="D750" s="5"/>
      <c r="E750" s="5"/>
      <c r="F750" s="5"/>
    </row>
    <row r="751" ht="12.0" customHeight="1">
      <c r="C751" s="5"/>
      <c r="D751" s="5"/>
      <c r="E751" s="5"/>
      <c r="F751" s="5"/>
    </row>
    <row r="752" ht="12.0" customHeight="1">
      <c r="C752" s="5"/>
      <c r="D752" s="5"/>
      <c r="E752" s="5"/>
      <c r="F752" s="5"/>
    </row>
    <row r="753" ht="12.0" customHeight="1">
      <c r="C753" s="5"/>
      <c r="D753" s="5"/>
      <c r="E753" s="5"/>
      <c r="F753" s="5"/>
    </row>
    <row r="754" ht="12.0" customHeight="1">
      <c r="C754" s="5"/>
      <c r="D754" s="5"/>
      <c r="E754" s="5"/>
      <c r="F754" s="5"/>
    </row>
    <row r="755" ht="12.0" customHeight="1">
      <c r="C755" s="5"/>
      <c r="D755" s="5"/>
      <c r="E755" s="5"/>
      <c r="F755" s="5"/>
    </row>
    <row r="756" ht="12.0" customHeight="1">
      <c r="C756" s="5"/>
      <c r="D756" s="5"/>
      <c r="E756" s="5"/>
      <c r="F756" s="5"/>
    </row>
    <row r="757" ht="12.0" customHeight="1">
      <c r="C757" s="5"/>
      <c r="D757" s="5"/>
      <c r="E757" s="5"/>
      <c r="F757" s="5"/>
    </row>
    <row r="758" ht="12.0" customHeight="1">
      <c r="C758" s="5"/>
      <c r="D758" s="5"/>
      <c r="E758" s="5"/>
      <c r="F758" s="5"/>
    </row>
    <row r="759" ht="12.0" customHeight="1">
      <c r="C759" s="5"/>
      <c r="D759" s="5"/>
      <c r="E759" s="5"/>
      <c r="F759" s="5"/>
    </row>
    <row r="760" ht="12.0" customHeight="1">
      <c r="C760" s="5"/>
      <c r="D760" s="5"/>
      <c r="E760" s="5"/>
      <c r="F760" s="5"/>
    </row>
    <row r="761" ht="12.0" customHeight="1">
      <c r="C761" s="5"/>
      <c r="D761" s="5"/>
      <c r="E761" s="5"/>
      <c r="F761" s="5"/>
    </row>
    <row r="762" ht="12.0" customHeight="1">
      <c r="C762" s="5"/>
      <c r="D762" s="5"/>
      <c r="E762" s="5"/>
      <c r="F762" s="5"/>
    </row>
    <row r="763" ht="12.0" customHeight="1">
      <c r="C763" s="5"/>
      <c r="D763" s="5"/>
      <c r="E763" s="5"/>
      <c r="F763" s="5"/>
    </row>
    <row r="764" ht="12.0" customHeight="1">
      <c r="C764" s="5"/>
      <c r="D764" s="5"/>
      <c r="E764" s="5"/>
      <c r="F764" s="5"/>
    </row>
    <row r="765" ht="12.0" customHeight="1">
      <c r="C765" s="5"/>
      <c r="D765" s="5"/>
      <c r="E765" s="5"/>
      <c r="F765" s="5"/>
    </row>
    <row r="766" ht="12.0" customHeight="1">
      <c r="C766" s="5"/>
      <c r="D766" s="5"/>
      <c r="E766" s="5"/>
      <c r="F766" s="5"/>
    </row>
    <row r="767" ht="12.0" customHeight="1">
      <c r="C767" s="5"/>
      <c r="D767" s="5"/>
      <c r="E767" s="5"/>
      <c r="F767" s="5"/>
    </row>
    <row r="768" ht="12.0" customHeight="1">
      <c r="C768" s="5"/>
      <c r="D768" s="5"/>
      <c r="E768" s="5"/>
      <c r="F768" s="5"/>
    </row>
    <row r="769" ht="12.0" customHeight="1">
      <c r="C769" s="5"/>
      <c r="D769" s="5"/>
      <c r="E769" s="5"/>
      <c r="F769" s="5"/>
    </row>
    <row r="770" ht="12.0" customHeight="1">
      <c r="C770" s="5"/>
      <c r="D770" s="5"/>
      <c r="E770" s="5"/>
      <c r="F770" s="5"/>
    </row>
    <row r="771" ht="12.0" customHeight="1">
      <c r="C771" s="5"/>
      <c r="D771" s="5"/>
      <c r="E771" s="5"/>
      <c r="F771" s="5"/>
    </row>
    <row r="772" ht="12.0" customHeight="1">
      <c r="C772" s="5"/>
      <c r="D772" s="5"/>
      <c r="E772" s="5"/>
      <c r="F772" s="5"/>
    </row>
    <row r="773" ht="12.0" customHeight="1">
      <c r="C773" s="5"/>
      <c r="D773" s="5"/>
      <c r="E773" s="5"/>
      <c r="F773" s="5"/>
    </row>
    <row r="774" ht="12.0" customHeight="1">
      <c r="C774" s="5"/>
      <c r="D774" s="5"/>
      <c r="E774" s="5"/>
      <c r="F774" s="5"/>
    </row>
    <row r="775" ht="12.0" customHeight="1">
      <c r="C775" s="5"/>
      <c r="D775" s="5"/>
      <c r="E775" s="5"/>
      <c r="F775" s="5"/>
    </row>
    <row r="776" ht="12.0" customHeight="1">
      <c r="C776" s="5"/>
      <c r="D776" s="5"/>
      <c r="E776" s="5"/>
      <c r="F776" s="5"/>
    </row>
    <row r="777" ht="12.0" customHeight="1">
      <c r="C777" s="5"/>
      <c r="D777" s="5"/>
      <c r="E777" s="5"/>
      <c r="F777" s="5"/>
    </row>
    <row r="778" ht="12.0" customHeight="1">
      <c r="C778" s="5"/>
      <c r="D778" s="5"/>
      <c r="E778" s="5"/>
      <c r="F778" s="5"/>
    </row>
    <row r="779" ht="12.0" customHeight="1">
      <c r="C779" s="5"/>
      <c r="D779" s="5"/>
      <c r="E779" s="5"/>
      <c r="F779" s="5"/>
    </row>
    <row r="780" ht="12.0" customHeight="1">
      <c r="C780" s="5"/>
      <c r="D780" s="5"/>
      <c r="E780" s="5"/>
      <c r="F780" s="5"/>
    </row>
    <row r="781" ht="12.0" customHeight="1">
      <c r="C781" s="5"/>
      <c r="D781" s="5"/>
      <c r="E781" s="5"/>
      <c r="F781" s="5"/>
    </row>
    <row r="782" ht="12.0" customHeight="1">
      <c r="C782" s="5"/>
      <c r="D782" s="5"/>
      <c r="E782" s="5"/>
      <c r="F782" s="5"/>
    </row>
    <row r="783" ht="12.0" customHeight="1">
      <c r="C783" s="5"/>
      <c r="D783" s="5"/>
      <c r="E783" s="5"/>
      <c r="F783" s="5"/>
    </row>
    <row r="784" ht="12.0" customHeight="1">
      <c r="C784" s="5"/>
      <c r="D784" s="5"/>
      <c r="E784" s="5"/>
      <c r="F784" s="5"/>
    </row>
    <row r="785" ht="12.0" customHeight="1">
      <c r="C785" s="5"/>
      <c r="D785" s="5"/>
      <c r="E785" s="5"/>
      <c r="F785" s="5"/>
    </row>
    <row r="786" ht="12.0" customHeight="1">
      <c r="C786" s="5"/>
      <c r="D786" s="5"/>
      <c r="E786" s="5"/>
      <c r="F786" s="5"/>
    </row>
    <row r="787" ht="12.0" customHeight="1">
      <c r="C787" s="5"/>
      <c r="D787" s="5"/>
      <c r="E787" s="5"/>
      <c r="F787" s="5"/>
    </row>
    <row r="788" ht="12.0" customHeight="1">
      <c r="C788" s="5"/>
      <c r="D788" s="5"/>
      <c r="E788" s="5"/>
      <c r="F788" s="5"/>
    </row>
    <row r="789" ht="12.0" customHeight="1">
      <c r="C789" s="5"/>
      <c r="D789" s="5"/>
      <c r="E789" s="5"/>
      <c r="F789" s="5"/>
    </row>
    <row r="790" ht="12.0" customHeight="1">
      <c r="C790" s="5"/>
      <c r="D790" s="5"/>
      <c r="E790" s="5"/>
      <c r="F790" s="5"/>
    </row>
    <row r="791" ht="12.0" customHeight="1">
      <c r="C791" s="5"/>
      <c r="D791" s="5"/>
      <c r="E791" s="5"/>
      <c r="F791" s="5"/>
    </row>
    <row r="792" ht="12.0" customHeight="1">
      <c r="C792" s="5"/>
      <c r="D792" s="5"/>
      <c r="E792" s="5"/>
      <c r="F792" s="5"/>
    </row>
    <row r="793" ht="12.0" customHeight="1">
      <c r="C793" s="5"/>
      <c r="D793" s="5"/>
      <c r="E793" s="5"/>
      <c r="F793" s="5"/>
    </row>
    <row r="794" ht="12.0" customHeight="1">
      <c r="C794" s="5"/>
      <c r="D794" s="5"/>
      <c r="E794" s="5"/>
      <c r="F794" s="5"/>
    </row>
    <row r="795" ht="12.0" customHeight="1">
      <c r="C795" s="5"/>
      <c r="D795" s="5"/>
      <c r="E795" s="5"/>
      <c r="F795" s="5"/>
    </row>
    <row r="796" ht="12.0" customHeight="1">
      <c r="C796" s="5"/>
      <c r="D796" s="5"/>
      <c r="E796" s="5"/>
      <c r="F796" s="5"/>
    </row>
    <row r="797" ht="12.0" customHeight="1">
      <c r="C797" s="5"/>
      <c r="D797" s="5"/>
      <c r="E797" s="5"/>
      <c r="F797" s="5"/>
    </row>
    <row r="798" ht="12.0" customHeight="1">
      <c r="C798" s="5"/>
      <c r="D798" s="5"/>
      <c r="E798" s="5"/>
      <c r="F798" s="5"/>
    </row>
    <row r="799" ht="12.0" customHeight="1">
      <c r="C799" s="5"/>
      <c r="D799" s="5"/>
      <c r="E799" s="5"/>
      <c r="F799" s="5"/>
    </row>
    <row r="800" ht="12.0" customHeight="1">
      <c r="C800" s="5"/>
      <c r="D800" s="5"/>
      <c r="E800" s="5"/>
      <c r="F800" s="5"/>
    </row>
    <row r="801" ht="12.0" customHeight="1">
      <c r="C801" s="5"/>
      <c r="D801" s="5"/>
      <c r="E801" s="5"/>
      <c r="F801" s="5"/>
    </row>
    <row r="802" ht="12.0" customHeight="1">
      <c r="C802" s="5"/>
      <c r="D802" s="5"/>
      <c r="E802" s="5"/>
      <c r="F802" s="5"/>
    </row>
    <row r="803" ht="12.0" customHeight="1">
      <c r="C803" s="5"/>
      <c r="D803" s="5"/>
      <c r="E803" s="5"/>
      <c r="F803" s="5"/>
    </row>
    <row r="804" ht="12.0" customHeight="1">
      <c r="C804" s="5"/>
      <c r="D804" s="5"/>
      <c r="E804" s="5"/>
      <c r="F804" s="5"/>
    </row>
    <row r="805" ht="12.0" customHeight="1">
      <c r="C805" s="5"/>
      <c r="D805" s="5"/>
      <c r="E805" s="5"/>
      <c r="F805" s="5"/>
    </row>
    <row r="806" ht="12.0" customHeight="1">
      <c r="C806" s="5"/>
      <c r="D806" s="5"/>
      <c r="E806" s="5"/>
      <c r="F806" s="5"/>
    </row>
    <row r="807" ht="12.0" customHeight="1">
      <c r="C807" s="5"/>
      <c r="D807" s="5"/>
      <c r="E807" s="5"/>
      <c r="F807" s="5"/>
    </row>
    <row r="808" ht="12.0" customHeight="1">
      <c r="C808" s="5"/>
      <c r="D808" s="5"/>
      <c r="E808" s="5"/>
      <c r="F808" s="5"/>
    </row>
    <row r="809" ht="12.0" customHeight="1">
      <c r="C809" s="5"/>
      <c r="D809" s="5"/>
      <c r="E809" s="5"/>
      <c r="F809" s="5"/>
    </row>
    <row r="810" ht="12.0" customHeight="1">
      <c r="C810" s="5"/>
      <c r="D810" s="5"/>
      <c r="E810" s="5"/>
      <c r="F810" s="5"/>
    </row>
    <row r="811" ht="12.0" customHeight="1">
      <c r="C811" s="5"/>
      <c r="D811" s="5"/>
      <c r="E811" s="5"/>
      <c r="F811" s="5"/>
    </row>
    <row r="812" ht="12.0" customHeight="1">
      <c r="C812" s="5"/>
      <c r="D812" s="5"/>
      <c r="E812" s="5"/>
      <c r="F812" s="5"/>
    </row>
    <row r="813" ht="12.0" customHeight="1">
      <c r="C813" s="5"/>
      <c r="D813" s="5"/>
      <c r="E813" s="5"/>
      <c r="F813" s="5"/>
    </row>
    <row r="814" ht="12.0" customHeight="1">
      <c r="C814" s="5"/>
      <c r="D814" s="5"/>
      <c r="E814" s="5"/>
      <c r="F814" s="5"/>
    </row>
    <row r="815" ht="12.0" customHeight="1">
      <c r="C815" s="5"/>
      <c r="D815" s="5"/>
      <c r="E815" s="5"/>
      <c r="F815" s="5"/>
    </row>
    <row r="816" ht="12.0" customHeight="1">
      <c r="C816" s="5"/>
      <c r="D816" s="5"/>
      <c r="E816" s="5"/>
      <c r="F816" s="5"/>
    </row>
    <row r="817" ht="12.0" customHeight="1">
      <c r="C817" s="5"/>
      <c r="D817" s="5"/>
      <c r="E817" s="5"/>
      <c r="F817" s="5"/>
    </row>
    <row r="818" ht="12.0" customHeight="1">
      <c r="C818" s="5"/>
      <c r="D818" s="5"/>
      <c r="E818" s="5"/>
      <c r="F818" s="5"/>
    </row>
    <row r="819" ht="12.0" customHeight="1">
      <c r="C819" s="5"/>
      <c r="D819" s="5"/>
      <c r="E819" s="5"/>
      <c r="F819" s="5"/>
    </row>
    <row r="820" ht="12.0" customHeight="1">
      <c r="C820" s="5"/>
      <c r="D820" s="5"/>
      <c r="E820" s="5"/>
      <c r="F820" s="5"/>
    </row>
    <row r="821" ht="12.0" customHeight="1">
      <c r="C821" s="5"/>
      <c r="D821" s="5"/>
      <c r="E821" s="5"/>
      <c r="F821" s="5"/>
    </row>
    <row r="822" ht="12.0" customHeight="1">
      <c r="C822" s="5"/>
      <c r="D822" s="5"/>
      <c r="E822" s="5"/>
      <c r="F822" s="5"/>
    </row>
    <row r="823" ht="12.0" customHeight="1">
      <c r="C823" s="5"/>
      <c r="D823" s="5"/>
      <c r="E823" s="5"/>
      <c r="F823" s="5"/>
    </row>
    <row r="824" ht="12.0" customHeight="1">
      <c r="C824" s="5"/>
      <c r="D824" s="5"/>
      <c r="E824" s="5"/>
      <c r="F824" s="5"/>
    </row>
    <row r="825" ht="12.0" customHeight="1">
      <c r="C825" s="5"/>
      <c r="D825" s="5"/>
      <c r="E825" s="5"/>
      <c r="F825" s="5"/>
    </row>
    <row r="826" ht="12.0" customHeight="1">
      <c r="C826" s="5"/>
      <c r="D826" s="5"/>
      <c r="E826" s="5"/>
      <c r="F826" s="5"/>
    </row>
    <row r="827" ht="12.0" customHeight="1">
      <c r="C827" s="5"/>
      <c r="D827" s="5"/>
      <c r="E827" s="5"/>
      <c r="F827" s="5"/>
    </row>
    <row r="828" ht="12.0" customHeight="1">
      <c r="C828" s="5"/>
      <c r="D828" s="5"/>
      <c r="E828" s="5"/>
      <c r="F828" s="5"/>
    </row>
    <row r="829" ht="12.0" customHeight="1">
      <c r="C829" s="5"/>
      <c r="D829" s="5"/>
      <c r="E829" s="5"/>
      <c r="F829" s="5"/>
    </row>
    <row r="830" ht="12.0" customHeight="1">
      <c r="C830" s="5"/>
      <c r="D830" s="5"/>
      <c r="E830" s="5"/>
      <c r="F830" s="5"/>
    </row>
    <row r="831" ht="12.0" customHeight="1">
      <c r="C831" s="5"/>
      <c r="D831" s="5"/>
      <c r="E831" s="5"/>
      <c r="F831" s="5"/>
    </row>
    <row r="832" ht="12.0" customHeight="1">
      <c r="C832" s="5"/>
      <c r="D832" s="5"/>
      <c r="E832" s="5"/>
      <c r="F832" s="5"/>
    </row>
    <row r="833" ht="12.0" customHeight="1">
      <c r="C833" s="5"/>
      <c r="D833" s="5"/>
      <c r="E833" s="5"/>
      <c r="F833" s="5"/>
    </row>
    <row r="834" ht="12.0" customHeight="1">
      <c r="C834" s="5"/>
      <c r="D834" s="5"/>
      <c r="E834" s="5"/>
      <c r="F834" s="5"/>
    </row>
    <row r="835" ht="12.0" customHeight="1">
      <c r="C835" s="5"/>
      <c r="D835" s="5"/>
      <c r="E835" s="5"/>
      <c r="F835" s="5"/>
    </row>
    <row r="836" ht="12.0" customHeight="1">
      <c r="C836" s="5"/>
      <c r="D836" s="5"/>
      <c r="E836" s="5"/>
      <c r="F836" s="5"/>
    </row>
    <row r="837" ht="12.0" customHeight="1">
      <c r="C837" s="5"/>
      <c r="D837" s="5"/>
      <c r="E837" s="5"/>
      <c r="F837" s="5"/>
    </row>
    <row r="838" ht="12.0" customHeight="1">
      <c r="C838" s="5"/>
      <c r="D838" s="5"/>
      <c r="E838" s="5"/>
      <c r="F838" s="5"/>
    </row>
    <row r="839" ht="12.0" customHeight="1">
      <c r="C839" s="5"/>
      <c r="D839" s="5"/>
      <c r="E839" s="5"/>
      <c r="F839" s="5"/>
    </row>
    <row r="840" ht="12.0" customHeight="1">
      <c r="C840" s="5"/>
      <c r="D840" s="5"/>
      <c r="E840" s="5"/>
      <c r="F840" s="5"/>
    </row>
    <row r="841" ht="12.0" customHeight="1">
      <c r="C841" s="5"/>
      <c r="D841" s="5"/>
      <c r="E841" s="5"/>
      <c r="F841" s="5"/>
    </row>
    <row r="842" ht="12.0" customHeight="1">
      <c r="C842" s="5"/>
      <c r="D842" s="5"/>
      <c r="E842" s="5"/>
      <c r="F842" s="5"/>
    </row>
    <row r="843" ht="12.0" customHeight="1">
      <c r="C843" s="5"/>
      <c r="D843" s="5"/>
      <c r="E843" s="5"/>
      <c r="F843" s="5"/>
    </row>
    <row r="844" ht="12.0" customHeight="1">
      <c r="C844" s="5"/>
      <c r="D844" s="5"/>
      <c r="E844" s="5"/>
      <c r="F844" s="5"/>
    </row>
    <row r="845" ht="12.0" customHeight="1">
      <c r="C845" s="5"/>
      <c r="D845" s="5"/>
      <c r="E845" s="5"/>
      <c r="F845" s="5"/>
    </row>
    <row r="846" ht="12.0" customHeight="1">
      <c r="C846" s="5"/>
      <c r="D846" s="5"/>
      <c r="E846" s="5"/>
      <c r="F846" s="5"/>
    </row>
    <row r="847" ht="12.0" customHeight="1">
      <c r="C847" s="5"/>
      <c r="D847" s="5"/>
      <c r="E847" s="5"/>
      <c r="F847" s="5"/>
    </row>
    <row r="848" ht="12.0" customHeight="1">
      <c r="C848" s="5"/>
      <c r="D848" s="5"/>
      <c r="E848" s="5"/>
      <c r="F848" s="5"/>
    </row>
    <row r="849" ht="12.0" customHeight="1">
      <c r="C849" s="5"/>
      <c r="D849" s="5"/>
      <c r="E849" s="5"/>
      <c r="F849" s="5"/>
    </row>
    <row r="850" ht="12.0" customHeight="1">
      <c r="C850" s="5"/>
      <c r="D850" s="5"/>
      <c r="E850" s="5"/>
      <c r="F850" s="5"/>
    </row>
    <row r="851" ht="12.0" customHeight="1">
      <c r="C851" s="5"/>
      <c r="D851" s="5"/>
      <c r="E851" s="5"/>
      <c r="F851" s="5"/>
    </row>
    <row r="852" ht="12.0" customHeight="1">
      <c r="C852" s="5"/>
      <c r="D852" s="5"/>
      <c r="E852" s="5"/>
      <c r="F852" s="5"/>
    </row>
    <row r="853" ht="12.0" customHeight="1">
      <c r="C853" s="5"/>
      <c r="D853" s="5"/>
      <c r="E853" s="5"/>
      <c r="F853" s="5"/>
    </row>
    <row r="854" ht="12.0" customHeight="1">
      <c r="C854" s="5"/>
      <c r="D854" s="5"/>
      <c r="E854" s="5"/>
      <c r="F854" s="5"/>
    </row>
    <row r="855" ht="12.0" customHeight="1">
      <c r="C855" s="5"/>
      <c r="D855" s="5"/>
      <c r="E855" s="5"/>
      <c r="F855" s="5"/>
    </row>
    <row r="856" ht="12.0" customHeight="1">
      <c r="C856" s="5"/>
      <c r="D856" s="5"/>
      <c r="E856" s="5"/>
      <c r="F856" s="5"/>
    </row>
    <row r="857" ht="12.0" customHeight="1">
      <c r="C857" s="5"/>
      <c r="D857" s="5"/>
      <c r="E857" s="5"/>
      <c r="F857" s="5"/>
    </row>
    <row r="858" ht="12.0" customHeight="1">
      <c r="C858" s="5"/>
      <c r="D858" s="5"/>
      <c r="E858" s="5"/>
      <c r="F858" s="5"/>
    </row>
    <row r="859" ht="12.0" customHeight="1">
      <c r="C859" s="5"/>
      <c r="D859" s="5"/>
      <c r="E859" s="5"/>
      <c r="F859" s="5"/>
    </row>
    <row r="860" ht="12.0" customHeight="1">
      <c r="C860" s="5"/>
      <c r="D860" s="5"/>
      <c r="E860" s="5"/>
      <c r="F860" s="5"/>
    </row>
    <row r="861" ht="12.0" customHeight="1">
      <c r="C861" s="5"/>
      <c r="D861" s="5"/>
      <c r="E861" s="5"/>
      <c r="F861" s="5"/>
    </row>
    <row r="862" ht="12.0" customHeight="1">
      <c r="C862" s="5"/>
      <c r="D862" s="5"/>
      <c r="E862" s="5"/>
      <c r="F862" s="5"/>
    </row>
    <row r="863" ht="12.0" customHeight="1">
      <c r="C863" s="5"/>
      <c r="D863" s="5"/>
      <c r="E863" s="5"/>
      <c r="F863" s="5"/>
    </row>
    <row r="864" ht="12.0" customHeight="1">
      <c r="C864" s="5"/>
      <c r="D864" s="5"/>
      <c r="E864" s="5"/>
      <c r="F864" s="5"/>
    </row>
    <row r="865" ht="12.0" customHeight="1">
      <c r="C865" s="5"/>
      <c r="D865" s="5"/>
      <c r="E865" s="5"/>
      <c r="F865" s="5"/>
    </row>
    <row r="866" ht="12.0" customHeight="1">
      <c r="C866" s="5"/>
      <c r="D866" s="5"/>
      <c r="E866" s="5"/>
      <c r="F866" s="5"/>
    </row>
    <row r="867" ht="12.0" customHeight="1">
      <c r="C867" s="5"/>
      <c r="D867" s="5"/>
      <c r="E867" s="5"/>
      <c r="F867" s="5"/>
    </row>
    <row r="868" ht="12.0" customHeight="1">
      <c r="C868" s="5"/>
      <c r="D868" s="5"/>
      <c r="E868" s="5"/>
      <c r="F868" s="5"/>
    </row>
    <row r="869" ht="12.0" customHeight="1">
      <c r="C869" s="5"/>
      <c r="D869" s="5"/>
      <c r="E869" s="5"/>
      <c r="F869" s="5"/>
    </row>
    <row r="870" ht="12.0" customHeight="1">
      <c r="C870" s="5"/>
      <c r="D870" s="5"/>
      <c r="E870" s="5"/>
      <c r="F870" s="5"/>
    </row>
    <row r="871" ht="12.0" customHeight="1">
      <c r="C871" s="5"/>
      <c r="D871" s="5"/>
      <c r="E871" s="5"/>
      <c r="F871" s="5"/>
    </row>
    <row r="872" ht="12.0" customHeight="1">
      <c r="C872" s="5"/>
      <c r="D872" s="5"/>
      <c r="E872" s="5"/>
      <c r="F872" s="5"/>
    </row>
    <row r="873" ht="12.0" customHeight="1">
      <c r="C873" s="5"/>
      <c r="D873" s="5"/>
      <c r="E873" s="5"/>
      <c r="F873" s="5"/>
    </row>
    <row r="874" ht="12.0" customHeight="1">
      <c r="C874" s="5"/>
      <c r="D874" s="5"/>
      <c r="E874" s="5"/>
      <c r="F874" s="5"/>
    </row>
    <row r="875" ht="12.0" customHeight="1">
      <c r="C875" s="5"/>
      <c r="D875" s="5"/>
      <c r="E875" s="5"/>
      <c r="F875" s="5"/>
    </row>
    <row r="876" ht="12.0" customHeight="1">
      <c r="C876" s="5"/>
      <c r="D876" s="5"/>
      <c r="E876" s="5"/>
      <c r="F876" s="5"/>
    </row>
    <row r="877" ht="12.0" customHeight="1">
      <c r="C877" s="5"/>
      <c r="D877" s="5"/>
      <c r="E877" s="5"/>
      <c r="F877" s="5"/>
    </row>
    <row r="878" ht="12.0" customHeight="1">
      <c r="C878" s="5"/>
      <c r="D878" s="5"/>
      <c r="E878" s="5"/>
      <c r="F878" s="5"/>
    </row>
    <row r="879" ht="12.0" customHeight="1">
      <c r="C879" s="5"/>
      <c r="D879" s="5"/>
      <c r="E879" s="5"/>
      <c r="F879" s="5"/>
    </row>
    <row r="880" ht="12.0" customHeight="1">
      <c r="C880" s="5"/>
      <c r="D880" s="5"/>
      <c r="E880" s="5"/>
      <c r="F880" s="5"/>
    </row>
    <row r="881" ht="12.0" customHeight="1">
      <c r="C881" s="5"/>
      <c r="D881" s="5"/>
      <c r="E881" s="5"/>
      <c r="F881" s="5"/>
    </row>
    <row r="882" ht="12.0" customHeight="1">
      <c r="C882" s="5"/>
      <c r="D882" s="5"/>
      <c r="E882" s="5"/>
      <c r="F882" s="5"/>
    </row>
    <row r="883" ht="12.0" customHeight="1">
      <c r="C883" s="5"/>
      <c r="D883" s="5"/>
      <c r="E883" s="5"/>
      <c r="F883" s="5"/>
    </row>
    <row r="884" ht="12.0" customHeight="1">
      <c r="C884" s="5"/>
      <c r="D884" s="5"/>
      <c r="E884" s="5"/>
      <c r="F884" s="5"/>
    </row>
    <row r="885" ht="12.0" customHeight="1">
      <c r="C885" s="5"/>
      <c r="D885" s="5"/>
      <c r="E885" s="5"/>
      <c r="F885" s="5"/>
    </row>
    <row r="886" ht="12.0" customHeight="1">
      <c r="C886" s="5"/>
      <c r="D886" s="5"/>
      <c r="E886" s="5"/>
      <c r="F886" s="5"/>
    </row>
    <row r="887" ht="12.0" customHeight="1">
      <c r="C887" s="5"/>
      <c r="D887" s="5"/>
      <c r="E887" s="5"/>
      <c r="F887" s="5"/>
    </row>
    <row r="888" ht="12.0" customHeight="1">
      <c r="C888" s="5"/>
      <c r="D888" s="5"/>
      <c r="E888" s="5"/>
      <c r="F888" s="5"/>
    </row>
    <row r="889" ht="12.0" customHeight="1">
      <c r="C889" s="5"/>
      <c r="D889" s="5"/>
      <c r="E889" s="5"/>
      <c r="F889" s="5"/>
    </row>
    <row r="890" ht="12.0" customHeight="1">
      <c r="C890" s="5"/>
      <c r="D890" s="5"/>
      <c r="E890" s="5"/>
      <c r="F890" s="5"/>
    </row>
    <row r="891" ht="12.0" customHeight="1">
      <c r="C891" s="5"/>
      <c r="D891" s="5"/>
      <c r="E891" s="5"/>
      <c r="F891" s="5"/>
    </row>
    <row r="892" ht="12.0" customHeight="1">
      <c r="C892" s="5"/>
      <c r="D892" s="5"/>
      <c r="E892" s="5"/>
      <c r="F892" s="5"/>
    </row>
    <row r="893" ht="12.0" customHeight="1">
      <c r="C893" s="5"/>
      <c r="D893" s="5"/>
      <c r="E893" s="5"/>
      <c r="F893" s="5"/>
    </row>
    <row r="894" ht="12.0" customHeight="1">
      <c r="C894" s="5"/>
      <c r="D894" s="5"/>
      <c r="E894" s="5"/>
      <c r="F894" s="5"/>
    </row>
    <row r="895" ht="12.0" customHeight="1">
      <c r="C895" s="5"/>
      <c r="D895" s="5"/>
      <c r="E895" s="5"/>
      <c r="F895" s="5"/>
    </row>
    <row r="896" ht="12.0" customHeight="1">
      <c r="C896" s="5"/>
      <c r="D896" s="5"/>
      <c r="E896" s="5"/>
      <c r="F896" s="5"/>
    </row>
    <row r="897" ht="12.0" customHeight="1">
      <c r="C897" s="5"/>
      <c r="D897" s="5"/>
      <c r="E897" s="5"/>
      <c r="F897" s="5"/>
    </row>
    <row r="898" ht="12.0" customHeight="1">
      <c r="C898" s="5"/>
      <c r="D898" s="5"/>
      <c r="E898" s="5"/>
      <c r="F898" s="5"/>
    </row>
    <row r="899" ht="12.0" customHeight="1">
      <c r="C899" s="5"/>
      <c r="D899" s="5"/>
      <c r="E899" s="5"/>
      <c r="F899" s="5"/>
    </row>
    <row r="900" ht="12.0" customHeight="1">
      <c r="C900" s="5"/>
      <c r="D900" s="5"/>
      <c r="E900" s="5"/>
      <c r="F900" s="5"/>
    </row>
    <row r="901" ht="12.0" customHeight="1">
      <c r="C901" s="5"/>
      <c r="D901" s="5"/>
      <c r="E901" s="5"/>
      <c r="F901" s="5"/>
    </row>
    <row r="902" ht="12.0" customHeight="1">
      <c r="C902" s="5"/>
      <c r="D902" s="5"/>
      <c r="E902" s="5"/>
      <c r="F902" s="5"/>
    </row>
    <row r="903" ht="12.0" customHeight="1">
      <c r="C903" s="5"/>
      <c r="D903" s="5"/>
      <c r="E903" s="5"/>
      <c r="F903" s="5"/>
    </row>
    <row r="904" ht="12.0" customHeight="1">
      <c r="C904" s="5"/>
      <c r="D904" s="5"/>
      <c r="E904" s="5"/>
      <c r="F904" s="5"/>
    </row>
    <row r="905" ht="12.0" customHeight="1">
      <c r="C905" s="5"/>
      <c r="D905" s="5"/>
      <c r="E905" s="5"/>
      <c r="F905" s="5"/>
    </row>
    <row r="906" ht="12.0" customHeight="1">
      <c r="C906" s="5"/>
      <c r="D906" s="5"/>
      <c r="E906" s="5"/>
      <c r="F906" s="5"/>
    </row>
    <row r="907" ht="12.0" customHeight="1">
      <c r="C907" s="5"/>
      <c r="D907" s="5"/>
      <c r="E907" s="5"/>
      <c r="F907" s="5"/>
    </row>
    <row r="908" ht="12.0" customHeight="1">
      <c r="C908" s="5"/>
      <c r="D908" s="5"/>
      <c r="E908" s="5"/>
      <c r="F908" s="5"/>
    </row>
    <row r="909" ht="12.0" customHeight="1">
      <c r="C909" s="5"/>
      <c r="D909" s="5"/>
      <c r="E909" s="5"/>
      <c r="F909" s="5"/>
    </row>
    <row r="910" ht="12.0" customHeight="1">
      <c r="C910" s="5"/>
      <c r="D910" s="5"/>
      <c r="E910" s="5"/>
      <c r="F910" s="5"/>
    </row>
    <row r="911" ht="12.0" customHeight="1">
      <c r="C911" s="5"/>
      <c r="D911" s="5"/>
      <c r="E911" s="5"/>
      <c r="F911" s="5"/>
    </row>
    <row r="912" ht="12.0" customHeight="1">
      <c r="C912" s="5"/>
      <c r="D912" s="5"/>
      <c r="E912" s="5"/>
      <c r="F912" s="5"/>
    </row>
    <row r="913" ht="12.0" customHeight="1">
      <c r="C913" s="5"/>
      <c r="D913" s="5"/>
      <c r="E913" s="5"/>
      <c r="F913" s="5"/>
    </row>
    <row r="914" ht="12.0" customHeight="1">
      <c r="C914" s="5"/>
      <c r="D914" s="5"/>
      <c r="E914" s="5"/>
      <c r="F914" s="5"/>
    </row>
    <row r="915" ht="12.0" customHeight="1">
      <c r="C915" s="5"/>
      <c r="D915" s="5"/>
      <c r="E915" s="5"/>
      <c r="F915" s="5"/>
    </row>
    <row r="916" ht="12.0" customHeight="1">
      <c r="C916" s="5"/>
      <c r="D916" s="5"/>
      <c r="E916" s="5"/>
      <c r="F916" s="5"/>
    </row>
    <row r="917" ht="12.0" customHeight="1">
      <c r="C917" s="5"/>
      <c r="D917" s="5"/>
      <c r="E917" s="5"/>
      <c r="F917" s="5"/>
    </row>
    <row r="918" ht="12.0" customHeight="1">
      <c r="C918" s="5"/>
      <c r="D918" s="5"/>
      <c r="E918" s="5"/>
      <c r="F918" s="5"/>
    </row>
    <row r="919" ht="12.0" customHeight="1">
      <c r="C919" s="5"/>
      <c r="D919" s="5"/>
      <c r="E919" s="5"/>
      <c r="F919" s="5"/>
    </row>
    <row r="920" ht="12.0" customHeight="1">
      <c r="C920" s="5"/>
      <c r="D920" s="5"/>
      <c r="E920" s="5"/>
      <c r="F920" s="5"/>
    </row>
    <row r="921" ht="12.0" customHeight="1">
      <c r="C921" s="5"/>
      <c r="D921" s="5"/>
      <c r="E921" s="5"/>
      <c r="F921" s="5"/>
    </row>
    <row r="922" ht="12.0" customHeight="1">
      <c r="C922" s="5"/>
      <c r="D922" s="5"/>
      <c r="E922" s="5"/>
      <c r="F922" s="5"/>
    </row>
    <row r="923" ht="12.0" customHeight="1">
      <c r="C923" s="5"/>
      <c r="D923" s="5"/>
      <c r="E923" s="5"/>
      <c r="F923" s="5"/>
    </row>
    <row r="924" ht="12.0" customHeight="1">
      <c r="C924" s="5"/>
      <c r="D924" s="5"/>
      <c r="E924" s="5"/>
      <c r="F924" s="5"/>
    </row>
    <row r="925" ht="12.0" customHeight="1">
      <c r="C925" s="5"/>
      <c r="D925" s="5"/>
      <c r="E925" s="5"/>
      <c r="F925" s="5"/>
    </row>
    <row r="926" ht="12.0" customHeight="1">
      <c r="C926" s="5"/>
      <c r="D926" s="5"/>
      <c r="E926" s="5"/>
      <c r="F926" s="5"/>
    </row>
    <row r="927" ht="12.0" customHeight="1">
      <c r="C927" s="5"/>
      <c r="D927" s="5"/>
      <c r="E927" s="5"/>
      <c r="F927" s="5"/>
    </row>
    <row r="928" ht="12.0" customHeight="1">
      <c r="C928" s="5"/>
      <c r="D928" s="5"/>
      <c r="E928" s="5"/>
      <c r="F928" s="5"/>
    </row>
    <row r="929" ht="12.0" customHeight="1">
      <c r="C929" s="5"/>
      <c r="D929" s="5"/>
      <c r="E929" s="5"/>
      <c r="F929" s="5"/>
    </row>
    <row r="930" ht="12.0" customHeight="1">
      <c r="C930" s="5"/>
      <c r="D930" s="5"/>
      <c r="E930" s="5"/>
      <c r="F930" s="5"/>
    </row>
    <row r="931" ht="12.0" customHeight="1">
      <c r="C931" s="5"/>
      <c r="D931" s="5"/>
      <c r="E931" s="5"/>
      <c r="F931" s="5"/>
    </row>
    <row r="932" ht="12.0" customHeight="1">
      <c r="C932" s="5"/>
      <c r="D932" s="5"/>
      <c r="E932" s="5"/>
      <c r="F932" s="5"/>
    </row>
    <row r="933" ht="12.0" customHeight="1">
      <c r="C933" s="5"/>
      <c r="D933" s="5"/>
      <c r="E933" s="5"/>
      <c r="F933" s="5"/>
    </row>
    <row r="934" ht="12.0" customHeight="1">
      <c r="C934" s="5"/>
      <c r="D934" s="5"/>
      <c r="E934" s="5"/>
      <c r="F934" s="5"/>
    </row>
    <row r="935" ht="12.0" customHeight="1">
      <c r="C935" s="5"/>
      <c r="D935" s="5"/>
      <c r="E935" s="5"/>
      <c r="F935" s="5"/>
    </row>
    <row r="936" ht="12.0" customHeight="1">
      <c r="C936" s="5"/>
      <c r="D936" s="5"/>
      <c r="E936" s="5"/>
      <c r="F936" s="5"/>
    </row>
    <row r="937" ht="12.0" customHeight="1">
      <c r="C937" s="5"/>
      <c r="D937" s="5"/>
      <c r="E937" s="5"/>
      <c r="F937" s="5"/>
    </row>
    <row r="938" ht="12.0" customHeight="1">
      <c r="C938" s="5"/>
      <c r="D938" s="5"/>
      <c r="E938" s="5"/>
      <c r="F938" s="5"/>
    </row>
    <row r="939" ht="12.0" customHeight="1">
      <c r="C939" s="5"/>
      <c r="D939" s="5"/>
      <c r="E939" s="5"/>
      <c r="F939" s="5"/>
    </row>
    <row r="940" ht="12.0" customHeight="1">
      <c r="C940" s="5"/>
      <c r="D940" s="5"/>
      <c r="E940" s="5"/>
      <c r="F940" s="5"/>
    </row>
    <row r="941" ht="12.0" customHeight="1">
      <c r="C941" s="5"/>
      <c r="D941" s="5"/>
      <c r="E941" s="5"/>
      <c r="F941" s="5"/>
    </row>
    <row r="942" ht="12.0" customHeight="1">
      <c r="C942" s="5"/>
      <c r="D942" s="5"/>
      <c r="E942" s="5"/>
      <c r="F942" s="5"/>
    </row>
    <row r="943" ht="12.0" customHeight="1">
      <c r="C943" s="5"/>
      <c r="D943" s="5"/>
      <c r="E943" s="5"/>
      <c r="F943" s="5"/>
    </row>
    <row r="944" ht="12.0" customHeight="1">
      <c r="C944" s="5"/>
      <c r="D944" s="5"/>
      <c r="E944" s="5"/>
      <c r="F944" s="5"/>
    </row>
    <row r="945" ht="12.0" customHeight="1">
      <c r="C945" s="5"/>
      <c r="D945" s="5"/>
      <c r="E945" s="5"/>
      <c r="F945" s="5"/>
    </row>
    <row r="946" ht="12.0" customHeight="1">
      <c r="C946" s="5"/>
      <c r="D946" s="5"/>
      <c r="E946" s="5"/>
      <c r="F946" s="5"/>
    </row>
    <row r="947" ht="12.0" customHeight="1">
      <c r="C947" s="5"/>
      <c r="D947" s="5"/>
      <c r="E947" s="5"/>
      <c r="F947" s="5"/>
    </row>
    <row r="948" ht="12.0" customHeight="1">
      <c r="C948" s="5"/>
      <c r="D948" s="5"/>
      <c r="E948" s="5"/>
      <c r="F948" s="5"/>
    </row>
    <row r="949" ht="12.0" customHeight="1">
      <c r="C949" s="5"/>
      <c r="D949" s="5"/>
      <c r="E949" s="5"/>
      <c r="F949" s="5"/>
    </row>
    <row r="950" ht="12.0" customHeight="1">
      <c r="C950" s="5"/>
      <c r="D950" s="5"/>
      <c r="E950" s="5"/>
      <c r="F950" s="5"/>
    </row>
    <row r="951" ht="12.0" customHeight="1">
      <c r="C951" s="5"/>
      <c r="D951" s="5"/>
      <c r="E951" s="5"/>
      <c r="F951" s="5"/>
    </row>
    <row r="952" ht="12.0" customHeight="1">
      <c r="C952" s="5"/>
      <c r="D952" s="5"/>
      <c r="E952" s="5"/>
      <c r="F952" s="5"/>
    </row>
    <row r="953" ht="12.0" customHeight="1">
      <c r="C953" s="5"/>
      <c r="D953" s="5"/>
      <c r="E953" s="5"/>
      <c r="F953" s="5"/>
    </row>
    <row r="954" ht="12.0" customHeight="1">
      <c r="C954" s="5"/>
      <c r="D954" s="5"/>
      <c r="E954" s="5"/>
      <c r="F954" s="5"/>
    </row>
    <row r="955" ht="12.0" customHeight="1">
      <c r="C955" s="5"/>
      <c r="D955" s="5"/>
      <c r="E955" s="5"/>
      <c r="F955" s="5"/>
    </row>
    <row r="956" ht="12.0" customHeight="1">
      <c r="C956" s="5"/>
      <c r="D956" s="5"/>
      <c r="E956" s="5"/>
      <c r="F956" s="5"/>
    </row>
    <row r="957" ht="12.0" customHeight="1">
      <c r="C957" s="5"/>
      <c r="D957" s="5"/>
      <c r="E957" s="5"/>
      <c r="F957" s="5"/>
    </row>
    <row r="958" ht="12.0" customHeight="1">
      <c r="C958" s="5"/>
      <c r="D958" s="5"/>
      <c r="E958" s="5"/>
      <c r="F958" s="5"/>
    </row>
    <row r="959" ht="12.0" customHeight="1">
      <c r="C959" s="5"/>
      <c r="D959" s="5"/>
      <c r="E959" s="5"/>
      <c r="F959" s="5"/>
    </row>
    <row r="960" ht="12.0" customHeight="1">
      <c r="C960" s="5"/>
      <c r="D960" s="5"/>
      <c r="E960" s="5"/>
      <c r="F960" s="5"/>
    </row>
    <row r="961" ht="12.0" customHeight="1">
      <c r="C961" s="5"/>
      <c r="D961" s="5"/>
      <c r="E961" s="5"/>
      <c r="F961" s="5"/>
    </row>
    <row r="962" ht="12.0" customHeight="1">
      <c r="C962" s="5"/>
      <c r="D962" s="5"/>
      <c r="E962" s="5"/>
      <c r="F962" s="5"/>
    </row>
    <row r="963" ht="12.0" customHeight="1">
      <c r="C963" s="5"/>
      <c r="D963" s="5"/>
      <c r="E963" s="5"/>
      <c r="F963" s="5"/>
    </row>
    <row r="964" ht="12.0" customHeight="1">
      <c r="C964" s="5"/>
      <c r="D964" s="5"/>
      <c r="E964" s="5"/>
      <c r="F964" s="5"/>
    </row>
    <row r="965" ht="12.0" customHeight="1">
      <c r="C965" s="5"/>
      <c r="D965" s="5"/>
      <c r="E965" s="5"/>
      <c r="F965" s="5"/>
    </row>
    <row r="966" ht="12.0" customHeight="1">
      <c r="C966" s="5"/>
      <c r="D966" s="5"/>
      <c r="E966" s="5"/>
      <c r="F966" s="5"/>
    </row>
    <row r="967" ht="12.0" customHeight="1">
      <c r="C967" s="5"/>
      <c r="D967" s="5"/>
      <c r="E967" s="5"/>
      <c r="F967" s="5"/>
    </row>
    <row r="968" ht="12.0" customHeight="1">
      <c r="C968" s="5"/>
      <c r="D968" s="5"/>
      <c r="E968" s="5"/>
      <c r="F968" s="5"/>
    </row>
    <row r="969" ht="12.0" customHeight="1">
      <c r="C969" s="5"/>
      <c r="D969" s="5"/>
      <c r="E969" s="5"/>
      <c r="F969" s="5"/>
    </row>
    <row r="970" ht="12.0" customHeight="1">
      <c r="C970" s="5"/>
      <c r="D970" s="5"/>
      <c r="E970" s="5"/>
      <c r="F970" s="5"/>
    </row>
    <row r="971" ht="12.0" customHeight="1">
      <c r="C971" s="5"/>
      <c r="D971" s="5"/>
      <c r="E971" s="5"/>
      <c r="F971" s="5"/>
    </row>
    <row r="972" ht="12.0" customHeight="1">
      <c r="C972" s="5"/>
      <c r="D972" s="5"/>
      <c r="E972" s="5"/>
      <c r="F972" s="5"/>
    </row>
    <row r="973" ht="12.0" customHeight="1">
      <c r="C973" s="5"/>
      <c r="D973" s="5"/>
      <c r="E973" s="5"/>
      <c r="F973" s="5"/>
    </row>
    <row r="974" ht="12.0" customHeight="1">
      <c r="C974" s="5"/>
      <c r="D974" s="5"/>
      <c r="E974" s="5"/>
      <c r="F974" s="5"/>
    </row>
    <row r="975" ht="12.0" customHeight="1">
      <c r="C975" s="5"/>
      <c r="D975" s="5"/>
      <c r="E975" s="5"/>
      <c r="F975" s="5"/>
    </row>
    <row r="976" ht="12.0" customHeight="1">
      <c r="C976" s="5"/>
      <c r="D976" s="5"/>
      <c r="E976" s="5"/>
      <c r="F976" s="5"/>
    </row>
    <row r="977" ht="12.0" customHeight="1">
      <c r="C977" s="5"/>
      <c r="D977" s="5"/>
      <c r="E977" s="5"/>
      <c r="F977" s="5"/>
    </row>
    <row r="978" ht="12.0" customHeight="1">
      <c r="C978" s="5"/>
      <c r="D978" s="5"/>
      <c r="E978" s="5"/>
      <c r="F978" s="5"/>
    </row>
    <row r="979" ht="12.0" customHeight="1">
      <c r="C979" s="5"/>
      <c r="D979" s="5"/>
      <c r="E979" s="5"/>
      <c r="F979" s="5"/>
    </row>
    <row r="980" ht="12.0" customHeight="1">
      <c r="C980" s="5"/>
      <c r="D980" s="5"/>
      <c r="E980" s="5"/>
      <c r="F980" s="5"/>
    </row>
    <row r="981" ht="12.0" customHeight="1">
      <c r="C981" s="5"/>
      <c r="D981" s="5"/>
      <c r="E981" s="5"/>
      <c r="F981" s="5"/>
    </row>
    <row r="982" ht="12.0" customHeight="1">
      <c r="C982" s="5"/>
      <c r="D982" s="5"/>
      <c r="E982" s="5"/>
      <c r="F982" s="5"/>
    </row>
    <row r="983" ht="12.0" customHeight="1">
      <c r="C983" s="5"/>
      <c r="D983" s="5"/>
      <c r="E983" s="5"/>
      <c r="F983" s="5"/>
    </row>
    <row r="984" ht="12.0" customHeight="1">
      <c r="C984" s="5"/>
      <c r="D984" s="5"/>
      <c r="E984" s="5"/>
      <c r="F984" s="5"/>
    </row>
    <row r="985" ht="12.0" customHeight="1">
      <c r="C985" s="5"/>
      <c r="D985" s="5"/>
      <c r="E985" s="5"/>
      <c r="F985" s="5"/>
    </row>
    <row r="986" ht="12.0" customHeight="1">
      <c r="C986" s="5"/>
      <c r="D986" s="5"/>
      <c r="E986" s="5"/>
      <c r="F986" s="5"/>
    </row>
    <row r="987" ht="12.0" customHeight="1">
      <c r="C987" s="5"/>
      <c r="D987" s="5"/>
      <c r="E987" s="5"/>
      <c r="F987" s="5"/>
    </row>
    <row r="988" ht="12.0" customHeight="1">
      <c r="C988" s="5"/>
      <c r="D988" s="5"/>
      <c r="E988" s="5"/>
      <c r="F988" s="5"/>
    </row>
    <row r="989" ht="12.0" customHeight="1">
      <c r="C989" s="5"/>
      <c r="D989" s="5"/>
      <c r="E989" s="5"/>
      <c r="F989" s="5"/>
    </row>
    <row r="990" ht="12.0" customHeight="1">
      <c r="C990" s="5"/>
      <c r="D990" s="5"/>
      <c r="E990" s="5"/>
      <c r="F990" s="5"/>
    </row>
    <row r="991" ht="12.0" customHeight="1">
      <c r="C991" s="5"/>
      <c r="D991" s="5"/>
      <c r="E991" s="5"/>
      <c r="F991" s="5"/>
    </row>
    <row r="992" ht="12.0" customHeight="1">
      <c r="C992" s="5"/>
      <c r="D992" s="5"/>
      <c r="E992" s="5"/>
      <c r="F992" s="5"/>
    </row>
    <row r="993" ht="12.0" customHeight="1">
      <c r="C993" s="5"/>
      <c r="D993" s="5"/>
      <c r="E993" s="5"/>
      <c r="F993" s="5"/>
    </row>
    <row r="994" ht="12.0" customHeight="1">
      <c r="C994" s="5"/>
      <c r="D994" s="5"/>
      <c r="E994" s="5"/>
      <c r="F994" s="5"/>
    </row>
    <row r="995" ht="12.0" customHeight="1">
      <c r="C995" s="5"/>
      <c r="D995" s="5"/>
      <c r="E995" s="5"/>
      <c r="F995" s="5"/>
    </row>
    <row r="996" ht="12.0" customHeight="1">
      <c r="C996" s="5"/>
      <c r="D996" s="5"/>
      <c r="E996" s="5"/>
      <c r="F996" s="5"/>
    </row>
    <row r="997" ht="12.0" customHeight="1">
      <c r="C997" s="5"/>
      <c r="D997" s="5"/>
      <c r="E997" s="5"/>
      <c r="F997" s="5"/>
    </row>
    <row r="998" ht="12.0" customHeight="1">
      <c r="C998" s="5"/>
      <c r="D998" s="5"/>
      <c r="E998" s="5"/>
      <c r="F998" s="5"/>
    </row>
    <row r="999" ht="12.0" customHeight="1">
      <c r="C999" s="5"/>
      <c r="D999" s="5"/>
      <c r="E999" s="5"/>
      <c r="F999" s="5"/>
    </row>
    <row r="1000" ht="12.0" customHeight="1">
      <c r="C1000" s="5"/>
      <c r="D1000" s="5"/>
      <c r="E1000" s="5"/>
      <c r="F1000" s="5"/>
    </row>
  </sheetData>
  <mergeCells count="69">
    <mergeCell ref="X1:AA1"/>
    <mergeCell ref="AB1:AE1"/>
    <mergeCell ref="A1:C1"/>
    <mergeCell ref="C2:D2"/>
    <mergeCell ref="E2:G2"/>
    <mergeCell ref="A4:A53"/>
    <mergeCell ref="H2:I2"/>
    <mergeCell ref="J2:K2"/>
    <mergeCell ref="L2:M2"/>
    <mergeCell ref="N2:O2"/>
    <mergeCell ref="AD2:AE2"/>
    <mergeCell ref="AF1:AG1"/>
    <mergeCell ref="AG62:AG63"/>
    <mergeCell ref="AG64:AG65"/>
    <mergeCell ref="H1:K1"/>
    <mergeCell ref="L1:O1"/>
    <mergeCell ref="P1:S1"/>
    <mergeCell ref="T1:W1"/>
    <mergeCell ref="P2:Q2"/>
    <mergeCell ref="AS1:AT1"/>
    <mergeCell ref="AU1:AV1"/>
    <mergeCell ref="AW1:AX1"/>
    <mergeCell ref="AY1:AZ1"/>
    <mergeCell ref="BA1:BB1"/>
    <mergeCell ref="BC1:BD1"/>
    <mergeCell ref="AB2:AC2"/>
    <mergeCell ref="AH1:AI1"/>
    <mergeCell ref="AJ1:AK1"/>
    <mergeCell ref="AL1:AM1"/>
    <mergeCell ref="AN1:AO1"/>
    <mergeCell ref="AP1:AQ1"/>
    <mergeCell ref="AR1:AR3"/>
    <mergeCell ref="Z2:AA2"/>
    <mergeCell ref="BE1:BI1"/>
    <mergeCell ref="BE2:BF2"/>
    <mergeCell ref="BG2:BH2"/>
    <mergeCell ref="BI2:BJ2"/>
    <mergeCell ref="BK2:BL2"/>
    <mergeCell ref="BK1:BP1"/>
    <mergeCell ref="AQ60:AQ61"/>
    <mergeCell ref="AV60:AV61"/>
    <mergeCell ref="AV62:AV65"/>
    <mergeCell ref="AM62:AM63"/>
    <mergeCell ref="AM64:AM65"/>
    <mergeCell ref="AL66:AL71"/>
    <mergeCell ref="AM66:AM67"/>
    <mergeCell ref="AM68:AM69"/>
    <mergeCell ref="AM70:AM71"/>
    <mergeCell ref="AG68:AG69"/>
    <mergeCell ref="AG70:AG71"/>
    <mergeCell ref="AF66:AF71"/>
    <mergeCell ref="AG66:AG67"/>
    <mergeCell ref="AG60:AG61"/>
    <mergeCell ref="AQ62:AQ65"/>
    <mergeCell ref="AF59:AH59"/>
    <mergeCell ref="AL59:AN59"/>
    <mergeCell ref="AL60:AL65"/>
    <mergeCell ref="AM60:AM61"/>
    <mergeCell ref="AF60:AF65"/>
    <mergeCell ref="R2:S2"/>
    <mergeCell ref="T2:U2"/>
    <mergeCell ref="V2:W2"/>
    <mergeCell ref="X2:Y2"/>
    <mergeCell ref="AF3:AK3"/>
    <mergeCell ref="AL3:AQ3"/>
    <mergeCell ref="AS3:AX3"/>
    <mergeCell ref="AY3:BD3"/>
    <mergeCell ref="BM2:BN2"/>
    <mergeCell ref="BO2:BP2"/>
  </mergeCells>
  <printOptions/>
  <pageMargins bottom="1.025" footer="0.0" header="0.0" left="0.7875" right="0.7875" top="1.025"/>
  <pageSetup paperSize="9" orientation="landscape"/>
  <headerFooter>
    <oddHeader>&amp;C&amp;A</oddHeader>
    <oddFooter>&amp;CPage &amp;P</oddFooter>
  </headerFooter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6" width="11.57"/>
    <col customWidth="1" hidden="1" min="7" max="7" width="11.57"/>
    <col customWidth="1" min="8" max="68" width="11.57"/>
  </cols>
  <sheetData>
    <row r="1" ht="15.0" customHeight="1">
      <c r="A1" s="1" t="s">
        <v>0</v>
      </c>
      <c r="B1" s="2"/>
      <c r="C1" s="3"/>
      <c r="D1" s="4"/>
      <c r="E1" s="5"/>
      <c r="F1" s="5"/>
      <c r="G1" s="4"/>
      <c r="H1" s="6" t="s">
        <v>1</v>
      </c>
      <c r="I1" s="7"/>
      <c r="J1" s="7"/>
      <c r="K1" s="8"/>
      <c r="L1" s="6" t="s">
        <v>2</v>
      </c>
      <c r="M1" s="7"/>
      <c r="N1" s="7"/>
      <c r="O1" s="8"/>
      <c r="P1" s="6" t="s">
        <v>3</v>
      </c>
      <c r="Q1" s="7"/>
      <c r="R1" s="7"/>
      <c r="S1" s="8"/>
      <c r="T1" s="9" t="s">
        <v>4</v>
      </c>
      <c r="U1" s="7"/>
      <c r="V1" s="7"/>
      <c r="W1" s="8"/>
      <c r="X1" s="9" t="s">
        <v>5</v>
      </c>
      <c r="Y1" s="7"/>
      <c r="Z1" s="7"/>
      <c r="AA1" s="8"/>
      <c r="AB1" s="9" t="s">
        <v>6</v>
      </c>
      <c r="AC1" s="7"/>
      <c r="AD1" s="7"/>
      <c r="AE1" s="8"/>
      <c r="AF1" s="6" t="s">
        <v>1</v>
      </c>
      <c r="AG1" s="8"/>
      <c r="AH1" s="6" t="s">
        <v>2</v>
      </c>
      <c r="AI1" s="8"/>
      <c r="AJ1" s="6" t="s">
        <v>3</v>
      </c>
      <c r="AK1" s="8"/>
      <c r="AL1" s="9" t="s">
        <v>4</v>
      </c>
      <c r="AM1" s="8"/>
      <c r="AN1" s="9" t="s">
        <v>5</v>
      </c>
      <c r="AO1" s="8"/>
      <c r="AP1" s="9" t="s">
        <v>6</v>
      </c>
      <c r="AQ1" s="8"/>
      <c r="AR1" s="10" t="s">
        <v>7</v>
      </c>
      <c r="AS1" s="6" t="s">
        <v>1</v>
      </c>
      <c r="AT1" s="8"/>
      <c r="AU1" s="6" t="s">
        <v>2</v>
      </c>
      <c r="AV1" s="8"/>
      <c r="AW1" s="6" t="s">
        <v>3</v>
      </c>
      <c r="AX1" s="8"/>
      <c r="AY1" s="9" t="s">
        <v>4</v>
      </c>
      <c r="AZ1" s="8"/>
      <c r="BA1" s="9" t="s">
        <v>5</v>
      </c>
      <c r="BB1" s="8"/>
      <c r="BC1" s="9" t="s">
        <v>6</v>
      </c>
      <c r="BD1" s="8"/>
      <c r="BE1" s="11" t="s">
        <v>8</v>
      </c>
      <c r="BF1" s="7"/>
      <c r="BG1" s="7"/>
      <c r="BH1" s="7"/>
      <c r="BI1" s="8"/>
      <c r="BK1" s="12" t="s">
        <v>9</v>
      </c>
      <c r="BL1" s="7"/>
      <c r="BM1" s="7"/>
      <c r="BN1" s="7"/>
      <c r="BO1" s="7"/>
      <c r="BP1" s="8"/>
    </row>
    <row r="2" ht="12.0" customHeight="1">
      <c r="C2" s="13" t="s">
        <v>10</v>
      </c>
      <c r="D2" s="8"/>
      <c r="E2" s="13" t="s">
        <v>11</v>
      </c>
      <c r="F2" s="7"/>
      <c r="G2" s="8"/>
      <c r="H2" s="6" t="s">
        <v>12</v>
      </c>
      <c r="I2" s="8"/>
      <c r="J2" s="6" t="s">
        <v>13</v>
      </c>
      <c r="K2" s="8"/>
      <c r="L2" s="6" t="s">
        <v>12</v>
      </c>
      <c r="M2" s="8"/>
      <c r="N2" s="6" t="s">
        <v>13</v>
      </c>
      <c r="O2" s="8"/>
      <c r="P2" s="6" t="s">
        <v>12</v>
      </c>
      <c r="Q2" s="8"/>
      <c r="R2" s="6" t="s">
        <v>13</v>
      </c>
      <c r="S2" s="8"/>
      <c r="T2" s="9" t="s">
        <v>12</v>
      </c>
      <c r="U2" s="8"/>
      <c r="V2" s="9" t="s">
        <v>13</v>
      </c>
      <c r="W2" s="8"/>
      <c r="X2" s="9" t="s">
        <v>12</v>
      </c>
      <c r="Y2" s="8"/>
      <c r="Z2" s="9" t="s">
        <v>13</v>
      </c>
      <c r="AA2" s="8"/>
      <c r="AB2" s="9" t="s">
        <v>12</v>
      </c>
      <c r="AC2" s="8"/>
      <c r="AD2" s="9" t="s">
        <v>13</v>
      </c>
      <c r="AE2" s="8"/>
      <c r="AF2" s="14" t="s">
        <v>14</v>
      </c>
      <c r="AG2" s="14" t="s">
        <v>15</v>
      </c>
      <c r="AH2" s="14" t="s">
        <v>14</v>
      </c>
      <c r="AI2" s="14" t="s">
        <v>15</v>
      </c>
      <c r="AJ2" s="14" t="s">
        <v>14</v>
      </c>
      <c r="AK2" s="14" t="s">
        <v>15</v>
      </c>
      <c r="AL2" s="15" t="s">
        <v>14</v>
      </c>
      <c r="AM2" s="15" t="s">
        <v>15</v>
      </c>
      <c r="AN2" s="15" t="s">
        <v>14</v>
      </c>
      <c r="AO2" s="15" t="s">
        <v>15</v>
      </c>
      <c r="AP2" s="15" t="s">
        <v>14</v>
      </c>
      <c r="AQ2" s="15" t="s">
        <v>15</v>
      </c>
      <c r="AS2" s="14" t="s">
        <v>16</v>
      </c>
      <c r="AT2" s="14" t="s">
        <v>17</v>
      </c>
      <c r="AU2" s="14" t="s">
        <v>16</v>
      </c>
      <c r="AV2" s="14" t="s">
        <v>17</v>
      </c>
      <c r="AW2" s="14" t="s">
        <v>16</v>
      </c>
      <c r="AX2" s="14" t="s">
        <v>17</v>
      </c>
      <c r="AY2" s="15" t="s">
        <v>16</v>
      </c>
      <c r="AZ2" s="15" t="s">
        <v>17</v>
      </c>
      <c r="BA2" s="15" t="s">
        <v>16</v>
      </c>
      <c r="BB2" s="15" t="s">
        <v>17</v>
      </c>
      <c r="BC2" s="15" t="s">
        <v>16</v>
      </c>
      <c r="BD2" s="15" t="s">
        <v>17</v>
      </c>
      <c r="BE2" s="11" t="s">
        <v>18</v>
      </c>
      <c r="BF2" s="8"/>
      <c r="BG2" s="11" t="s">
        <v>19</v>
      </c>
      <c r="BH2" s="8"/>
      <c r="BI2" s="11" t="s">
        <v>20</v>
      </c>
      <c r="BJ2" s="8"/>
      <c r="BK2" s="12" t="s">
        <v>18</v>
      </c>
      <c r="BL2" s="8"/>
      <c r="BM2" s="12" t="s">
        <v>19</v>
      </c>
      <c r="BN2" s="8"/>
      <c r="BO2" s="12" t="s">
        <v>20</v>
      </c>
      <c r="BP2" s="8"/>
    </row>
    <row r="3" ht="12.0" customHeight="1">
      <c r="B3" s="16" t="s">
        <v>21</v>
      </c>
      <c r="C3" s="17" t="s">
        <v>22</v>
      </c>
      <c r="D3" s="17" t="s">
        <v>23</v>
      </c>
      <c r="E3" s="17" t="s">
        <v>24</v>
      </c>
      <c r="F3" s="17" t="s">
        <v>23</v>
      </c>
      <c r="G3" s="18" t="s">
        <v>25</v>
      </c>
      <c r="H3" s="19" t="s">
        <v>26</v>
      </c>
      <c r="I3" s="19" t="s">
        <v>23</v>
      </c>
      <c r="J3" s="19" t="s">
        <v>26</v>
      </c>
      <c r="K3" s="19" t="s">
        <v>23</v>
      </c>
      <c r="L3" s="19" t="s">
        <v>26</v>
      </c>
      <c r="M3" s="19" t="s">
        <v>23</v>
      </c>
      <c r="N3" s="19" t="s">
        <v>26</v>
      </c>
      <c r="O3" s="19" t="s">
        <v>23</v>
      </c>
      <c r="P3" s="19" t="s">
        <v>26</v>
      </c>
      <c r="Q3" s="19" t="s">
        <v>23</v>
      </c>
      <c r="R3" s="19" t="s">
        <v>26</v>
      </c>
      <c r="S3" s="19" t="s">
        <v>23</v>
      </c>
      <c r="T3" s="19" t="s">
        <v>26</v>
      </c>
      <c r="U3" s="19" t="s">
        <v>23</v>
      </c>
      <c r="V3" s="19" t="s">
        <v>26</v>
      </c>
      <c r="W3" s="19" t="s">
        <v>23</v>
      </c>
      <c r="X3" s="19" t="s">
        <v>26</v>
      </c>
      <c r="Y3" s="19" t="s">
        <v>23</v>
      </c>
      <c r="Z3" s="19" t="s">
        <v>26</v>
      </c>
      <c r="AA3" s="19" t="s">
        <v>23</v>
      </c>
      <c r="AB3" s="19" t="s">
        <v>26</v>
      </c>
      <c r="AC3" s="19" t="s">
        <v>23</v>
      </c>
      <c r="AD3" s="19" t="s">
        <v>26</v>
      </c>
      <c r="AE3" s="19" t="s">
        <v>23</v>
      </c>
      <c r="AF3" s="20" t="s">
        <v>27</v>
      </c>
      <c r="AG3" s="7"/>
      <c r="AH3" s="7"/>
      <c r="AI3" s="7"/>
      <c r="AJ3" s="7"/>
      <c r="AK3" s="8"/>
      <c r="AL3" s="20" t="s">
        <v>27</v>
      </c>
      <c r="AM3" s="7"/>
      <c r="AN3" s="7"/>
      <c r="AO3" s="7"/>
      <c r="AP3" s="7"/>
      <c r="AQ3" s="8"/>
      <c r="AS3" s="20" t="s">
        <v>28</v>
      </c>
      <c r="AT3" s="7"/>
      <c r="AU3" s="7"/>
      <c r="AV3" s="7"/>
      <c r="AW3" s="7"/>
      <c r="AX3" s="8"/>
      <c r="AY3" s="20" t="s">
        <v>28</v>
      </c>
      <c r="AZ3" s="7"/>
      <c r="BA3" s="7"/>
      <c r="BB3" s="7"/>
      <c r="BC3" s="7"/>
      <c r="BD3" s="8"/>
      <c r="BE3" s="19" t="s">
        <v>26</v>
      </c>
      <c r="BF3" s="19" t="s">
        <v>23</v>
      </c>
      <c r="BG3" s="19" t="s">
        <v>26</v>
      </c>
      <c r="BH3" s="19" t="s">
        <v>23</v>
      </c>
      <c r="BI3" s="19" t="s">
        <v>18</v>
      </c>
      <c r="BJ3" s="19" t="s">
        <v>19</v>
      </c>
      <c r="BK3" s="19" t="s">
        <v>26</v>
      </c>
      <c r="BL3" s="19" t="s">
        <v>23</v>
      </c>
      <c r="BM3" s="19" t="s">
        <v>26</v>
      </c>
      <c r="BN3" s="19" t="s">
        <v>23</v>
      </c>
      <c r="BO3" s="19" t="s">
        <v>18</v>
      </c>
      <c r="BP3" s="19" t="s">
        <v>19</v>
      </c>
    </row>
    <row r="4" ht="12.0" customHeight="1">
      <c r="A4" s="21" t="s">
        <v>29</v>
      </c>
      <c r="B4" s="23" t="s">
        <v>152</v>
      </c>
      <c r="C4" s="4">
        <v>590270.0</v>
      </c>
      <c r="D4" s="4">
        <v>2.056638</v>
      </c>
      <c r="E4" s="24">
        <v>930817.8</v>
      </c>
      <c r="F4" s="24">
        <v>2.58E-4</v>
      </c>
      <c r="G4" s="43"/>
      <c r="H4" s="24">
        <v>590499.0</v>
      </c>
      <c r="I4" s="24">
        <v>8.07E-4</v>
      </c>
      <c r="J4" s="24">
        <v>609985.9</v>
      </c>
      <c r="K4" s="24">
        <v>0.002073</v>
      </c>
      <c r="L4" s="24">
        <v>590280.0</v>
      </c>
      <c r="M4" s="24">
        <v>0.002425</v>
      </c>
      <c r="N4" s="24">
        <v>590280.0</v>
      </c>
      <c r="O4" s="24">
        <v>0.003454</v>
      </c>
      <c r="P4" s="24">
        <v>590280.0</v>
      </c>
      <c r="Q4" s="24">
        <v>0.001077</v>
      </c>
      <c r="R4" s="24">
        <v>618796.0</v>
      </c>
      <c r="S4" s="24">
        <v>0.002237</v>
      </c>
      <c r="T4" s="24">
        <v>645012.0</v>
      </c>
      <c r="U4" s="24">
        <v>9.81E-4</v>
      </c>
      <c r="V4" s="24">
        <v>682275.7</v>
      </c>
      <c r="W4" s="24">
        <v>0.001432</v>
      </c>
      <c r="X4" s="24">
        <v>590280.0</v>
      </c>
      <c r="Y4" s="24">
        <v>0.001245</v>
      </c>
      <c r="Z4" s="24">
        <v>615087.1</v>
      </c>
      <c r="AA4" s="24">
        <v>0.001942</v>
      </c>
      <c r="AB4" s="24">
        <v>590280.0</v>
      </c>
      <c r="AC4" s="24">
        <v>0.001184</v>
      </c>
      <c r="AD4" s="24">
        <v>662315.4</v>
      </c>
      <c r="AE4" s="24">
        <v>0.00154</v>
      </c>
      <c r="AF4" s="26">
        <f t="shared" ref="AF4:AF53" si="1">(H4-C4)/C4</f>
        <v>0.0003879580531</v>
      </c>
      <c r="AG4" s="26">
        <f t="shared" ref="AG4:AG53" si="2">(J4-C4)/C4</f>
        <v>0.03340149423</v>
      </c>
      <c r="AH4" s="26">
        <f t="shared" ref="AH4:AH53" si="3">(L4-C4)/C4</f>
        <v>0.0000169413997</v>
      </c>
      <c r="AI4" s="26">
        <f t="shared" ref="AI4:AI53" si="4">(N4-C4)/C4</f>
        <v>0.0000169413997</v>
      </c>
      <c r="AJ4" s="26">
        <f t="shared" ref="AJ4:AJ53" si="5">(P4-C4)/C4</f>
        <v>0.0000169413997</v>
      </c>
      <c r="AK4" s="26">
        <f t="shared" ref="AK4:AK53" si="6">(R4-C4)/C4</f>
        <v>0.04832703678</v>
      </c>
      <c r="AL4" s="26">
        <f t="shared" ref="AL4:AL53" si="7">(T4-C4)/C4</f>
        <v>0.09274061023</v>
      </c>
      <c r="AM4" s="26">
        <f t="shared" ref="AM4:AM53" si="8">(V4-C4)/C4</f>
        <v>0.1558705338</v>
      </c>
      <c r="AN4" s="26">
        <f t="shared" ref="AN4:AN53" si="9">(X4-C4)/C4</f>
        <v>0.0000169413997</v>
      </c>
      <c r="AO4" s="26">
        <f t="shared" ref="AO4:AO53" si="10">(Z4-C4)/C4</f>
        <v>0.04204364105</v>
      </c>
      <c r="AP4" s="26">
        <f t="shared" ref="AP4:AP53" si="11">(AB4-C4)/C4</f>
        <v>0.0000169413997</v>
      </c>
      <c r="AQ4" s="26">
        <f t="shared" ref="AQ4:AQ53" si="12">(AD4-C4)/C4</f>
        <v>0.1220549918</v>
      </c>
      <c r="AR4" s="24">
        <f t="shared" ref="AR4:AR53" si="13">MIN(H4,J4,L4,N4,P4,R4,T4,V4,X4,Z4,AB4,AD4)</f>
        <v>590280</v>
      </c>
      <c r="AS4" s="26">
        <v>0.383562564986</v>
      </c>
      <c r="AT4" s="26">
        <v>0.351955516883</v>
      </c>
      <c r="AU4" s="26">
        <v>0.409126171803</v>
      </c>
      <c r="AV4" s="26">
        <v>0.374388545577</v>
      </c>
      <c r="AW4" s="26">
        <v>0.463424256445</v>
      </c>
      <c r="AX4" s="26">
        <v>0.349326963491</v>
      </c>
      <c r="AY4" s="26">
        <v>0.341921858501</v>
      </c>
      <c r="AZ4" s="26">
        <v>0.27357665251</v>
      </c>
      <c r="BA4" s="26">
        <v>0.401241580784</v>
      </c>
      <c r="BB4" s="26">
        <v>0.329312044667</v>
      </c>
      <c r="BC4" s="26">
        <v>0.414470982448</v>
      </c>
      <c r="BD4" s="26">
        <v>0.302100294017</v>
      </c>
      <c r="BE4" s="24">
        <v>590280.0</v>
      </c>
      <c r="BF4" s="24">
        <v>0.300834</v>
      </c>
      <c r="BG4" s="24">
        <v>590280.0</v>
      </c>
      <c r="BH4" s="24">
        <v>0.315667</v>
      </c>
      <c r="BI4" s="26">
        <f t="shared" ref="BI4:BI53" si="14">(BE4-C4)/C4</f>
        <v>0.0000169413997</v>
      </c>
      <c r="BJ4" s="26">
        <f t="shared" ref="BJ4:BJ53" si="15">(BG4-C4)/C4</f>
        <v>0.0000169413997</v>
      </c>
      <c r="BK4" s="24">
        <v>590280.0</v>
      </c>
      <c r="BL4" s="24">
        <v>0.32569</v>
      </c>
      <c r="BM4" s="24">
        <v>590280.0</v>
      </c>
      <c r="BN4" s="24">
        <v>0.340578</v>
      </c>
      <c r="BO4" s="26">
        <f t="shared" ref="BO4:BO53" si="16">(BK4-C4)/C4</f>
        <v>0.0000169413997</v>
      </c>
      <c r="BP4" s="26">
        <f t="shared" ref="BP4:BP53" si="17">(BM4-C4)/C4</f>
        <v>0.0000169413997</v>
      </c>
    </row>
    <row r="5" ht="12.0" customHeight="1">
      <c r="A5" s="28"/>
      <c r="B5" s="4" t="s">
        <v>153</v>
      </c>
      <c r="C5" s="4">
        <v>687340.0</v>
      </c>
      <c r="D5" s="4">
        <v>2.349066</v>
      </c>
      <c r="E5" s="24">
        <v>1062094.4</v>
      </c>
      <c r="F5" s="24">
        <v>1.88E-4</v>
      </c>
      <c r="G5" s="36"/>
      <c r="H5" s="24">
        <v>689184.0</v>
      </c>
      <c r="I5" s="24">
        <v>0.001008</v>
      </c>
      <c r="J5" s="24">
        <v>726062.8</v>
      </c>
      <c r="K5" s="24">
        <v>0.001254</v>
      </c>
      <c r="L5" s="24">
        <v>687344.0</v>
      </c>
      <c r="M5" s="24">
        <v>0.002406</v>
      </c>
      <c r="N5" s="24">
        <v>687344.0</v>
      </c>
      <c r="O5" s="24">
        <v>0.002863</v>
      </c>
      <c r="P5" s="24">
        <v>687344.0</v>
      </c>
      <c r="Q5" s="24">
        <v>0.001103</v>
      </c>
      <c r="R5" s="24">
        <v>728314.3</v>
      </c>
      <c r="S5" s="24">
        <v>0.00143</v>
      </c>
      <c r="T5" s="24">
        <v>737016.0</v>
      </c>
      <c r="U5" s="24">
        <v>5.75E-4</v>
      </c>
      <c r="V5" s="24">
        <v>754065.2</v>
      </c>
      <c r="W5" s="24">
        <v>8.38E-4</v>
      </c>
      <c r="X5" s="24">
        <v>687344.0</v>
      </c>
      <c r="Y5" s="24">
        <v>0.001451</v>
      </c>
      <c r="Z5" s="24">
        <v>687344.0</v>
      </c>
      <c r="AA5" s="24">
        <v>0.001919</v>
      </c>
      <c r="AB5" s="24">
        <v>689184.0</v>
      </c>
      <c r="AC5" s="24">
        <v>7.54E-4</v>
      </c>
      <c r="AD5" s="24">
        <v>754982.3</v>
      </c>
      <c r="AE5" s="24">
        <v>0.00107</v>
      </c>
      <c r="AF5" s="26">
        <f t="shared" si="1"/>
        <v>0.00268280618</v>
      </c>
      <c r="AG5" s="26">
        <f t="shared" si="2"/>
        <v>0.05633718393</v>
      </c>
      <c r="AH5" s="26">
        <f t="shared" si="3"/>
        <v>0.000005819536183</v>
      </c>
      <c r="AI5" s="26">
        <f t="shared" si="4"/>
        <v>0.000005819536183</v>
      </c>
      <c r="AJ5" s="26">
        <f t="shared" si="5"/>
        <v>0.000005819536183</v>
      </c>
      <c r="AK5" s="26">
        <f t="shared" si="6"/>
        <v>0.05961285536</v>
      </c>
      <c r="AL5" s="26">
        <f t="shared" si="7"/>
        <v>0.07227281986</v>
      </c>
      <c r="AM5" s="26">
        <f t="shared" si="8"/>
        <v>0.09707742893</v>
      </c>
      <c r="AN5" s="26">
        <f t="shared" si="9"/>
        <v>0.000005819536183</v>
      </c>
      <c r="AO5" s="26">
        <f t="shared" si="10"/>
        <v>0.000005819536183</v>
      </c>
      <c r="AP5" s="26">
        <f t="shared" si="11"/>
        <v>0.00268280618</v>
      </c>
      <c r="AQ5" s="26">
        <f t="shared" si="12"/>
        <v>0.09841170309</v>
      </c>
      <c r="AR5" s="24">
        <f t="shared" si="13"/>
        <v>687344</v>
      </c>
      <c r="AS5" s="26">
        <v>0.346253629505</v>
      </c>
      <c r="AT5" s="26">
        <v>0.296893083036</v>
      </c>
      <c r="AU5" s="26">
        <v>0.42258972052</v>
      </c>
      <c r="AV5" s="26">
        <v>0.338555388935</v>
      </c>
      <c r="AW5" s="26">
        <v>0.364702563833</v>
      </c>
      <c r="AX5" s="26">
        <v>0.288277702237</v>
      </c>
      <c r="AY5" s="26">
        <v>0.29530619094</v>
      </c>
      <c r="AZ5" s="26">
        <v>0.222457443508</v>
      </c>
      <c r="BA5" s="26">
        <v>0.368485076787</v>
      </c>
      <c r="BB5" s="26">
        <v>0.327750242236</v>
      </c>
      <c r="BC5" s="26">
        <v>0.357786138826</v>
      </c>
      <c r="BD5" s="26">
        <v>0.240268506271</v>
      </c>
      <c r="BE5" s="24">
        <v>687344.0</v>
      </c>
      <c r="BF5" s="24">
        <v>0.338789</v>
      </c>
      <c r="BG5" s="24">
        <v>687344.0</v>
      </c>
      <c r="BH5" s="24">
        <v>0.346841</v>
      </c>
      <c r="BI5" s="26">
        <f t="shared" si="14"/>
        <v>0.000005819536183</v>
      </c>
      <c r="BJ5" s="26">
        <f t="shared" si="15"/>
        <v>0.000005819536183</v>
      </c>
      <c r="BK5" s="24">
        <v>687344.0</v>
      </c>
      <c r="BL5" s="24">
        <v>0.278431</v>
      </c>
      <c r="BM5" s="24">
        <v>687344.0</v>
      </c>
      <c r="BN5" s="24">
        <v>0.306224</v>
      </c>
      <c r="BO5" s="26">
        <f t="shared" si="16"/>
        <v>0.000005819536183</v>
      </c>
      <c r="BP5" s="26">
        <f t="shared" si="17"/>
        <v>0.000005819536183</v>
      </c>
    </row>
    <row r="6" ht="12.0" customHeight="1">
      <c r="A6" s="28"/>
      <c r="B6" s="4" t="s">
        <v>154</v>
      </c>
      <c r="C6" s="4">
        <v>707710.0</v>
      </c>
      <c r="D6" s="4">
        <v>2.115074</v>
      </c>
      <c r="E6" s="24">
        <v>863162.5</v>
      </c>
      <c r="F6" s="24">
        <v>1.77E-4</v>
      </c>
      <c r="G6" s="36"/>
      <c r="H6" s="24">
        <v>707704.0</v>
      </c>
      <c r="I6" s="24">
        <v>5.59E-4</v>
      </c>
      <c r="J6" s="24">
        <v>736901.0</v>
      </c>
      <c r="K6" s="24">
        <v>7.3E-4</v>
      </c>
      <c r="L6" s="24">
        <v>707704.0</v>
      </c>
      <c r="M6" s="24">
        <v>9.77E-4</v>
      </c>
      <c r="N6" s="24">
        <v>709580.8</v>
      </c>
      <c r="O6" s="24">
        <v>0.001583</v>
      </c>
      <c r="P6" s="24">
        <v>707704.0</v>
      </c>
      <c r="Q6" s="24">
        <v>7.12E-4</v>
      </c>
      <c r="R6" s="24">
        <v>720572.9</v>
      </c>
      <c r="S6" s="24">
        <v>8.83E-4</v>
      </c>
      <c r="T6" s="24">
        <v>707704.0</v>
      </c>
      <c r="U6" s="24">
        <v>5.03E-4</v>
      </c>
      <c r="V6" s="24">
        <v>733836.9</v>
      </c>
      <c r="W6" s="24">
        <v>7.17E-4</v>
      </c>
      <c r="X6" s="24">
        <v>707704.0</v>
      </c>
      <c r="Y6" s="24">
        <v>8.21E-4</v>
      </c>
      <c r="Z6" s="24">
        <v>717953.6</v>
      </c>
      <c r="AA6" s="24">
        <v>0.001162</v>
      </c>
      <c r="AB6" s="24">
        <v>724833.0</v>
      </c>
      <c r="AC6" s="24">
        <v>4.68E-4</v>
      </c>
      <c r="AD6" s="24">
        <v>741027.9</v>
      </c>
      <c r="AE6" s="24">
        <v>8.06E-4</v>
      </c>
      <c r="AF6" s="26">
        <f t="shared" si="1"/>
        <v>-0.000008478048918</v>
      </c>
      <c r="AG6" s="26">
        <f t="shared" si="2"/>
        <v>0.041247121</v>
      </c>
      <c r="AH6" s="26">
        <f t="shared" si="3"/>
        <v>-0.000008478048918</v>
      </c>
      <c r="AI6" s="26">
        <f t="shared" si="4"/>
        <v>0.002643455653</v>
      </c>
      <c r="AJ6" s="26">
        <f t="shared" si="5"/>
        <v>-0.000008478048918</v>
      </c>
      <c r="AK6" s="26">
        <f t="shared" si="6"/>
        <v>0.01817538257</v>
      </c>
      <c r="AL6" s="26">
        <f t="shared" si="7"/>
        <v>-0.000008478048918</v>
      </c>
      <c r="AM6" s="26">
        <f t="shared" si="8"/>
        <v>0.03691752271</v>
      </c>
      <c r="AN6" s="26">
        <f t="shared" si="9"/>
        <v>-0.000008478048918</v>
      </c>
      <c r="AO6" s="26">
        <f t="shared" si="10"/>
        <v>0.01447429032</v>
      </c>
      <c r="AP6" s="26">
        <f t="shared" si="11"/>
        <v>0.0241949386</v>
      </c>
      <c r="AQ6" s="26">
        <f t="shared" si="12"/>
        <v>0.04707846434</v>
      </c>
      <c r="AR6" s="24">
        <f t="shared" si="13"/>
        <v>707704</v>
      </c>
      <c r="AS6" s="26">
        <v>0.216106228802</v>
      </c>
      <c r="AT6" s="26">
        <v>0.131482748003</v>
      </c>
      <c r="AU6" s="26">
        <v>0.271733392333</v>
      </c>
      <c r="AV6" s="26">
        <v>0.184380882677</v>
      </c>
      <c r="AW6" s="26">
        <v>0.235983961185</v>
      </c>
      <c r="AX6" s="26">
        <v>0.131037836285</v>
      </c>
      <c r="AY6" s="26">
        <v>0.193337923048</v>
      </c>
      <c r="AZ6" s="26">
        <v>0.135958152702</v>
      </c>
      <c r="BA6" s="26">
        <v>0.257600711659</v>
      </c>
      <c r="BB6" s="26">
        <v>0.163893828017</v>
      </c>
      <c r="BC6" s="26">
        <v>0.23963196002</v>
      </c>
      <c r="BD6" s="26">
        <v>0.144931966634</v>
      </c>
      <c r="BE6" s="24">
        <v>707704.0</v>
      </c>
      <c r="BF6" s="24">
        <v>0.167833</v>
      </c>
      <c r="BG6" s="24">
        <v>710206.4</v>
      </c>
      <c r="BH6" s="24">
        <v>0.173727</v>
      </c>
      <c r="BI6" s="26">
        <f t="shared" si="14"/>
        <v>-0.000008478048918</v>
      </c>
      <c r="BJ6" s="26">
        <f t="shared" si="15"/>
        <v>0.003527433553</v>
      </c>
      <c r="BK6" s="24">
        <v>707704.0</v>
      </c>
      <c r="BL6" s="24">
        <v>0.249214</v>
      </c>
      <c r="BM6" s="24">
        <v>707704.0</v>
      </c>
      <c r="BN6" s="24">
        <v>0.285316</v>
      </c>
      <c r="BO6" s="26">
        <f t="shared" si="16"/>
        <v>-0.000008478048918</v>
      </c>
      <c r="BP6" s="26">
        <f t="shared" si="17"/>
        <v>-0.000008478048918</v>
      </c>
    </row>
    <row r="7" ht="12.0" customHeight="1">
      <c r="A7" s="28"/>
      <c r="B7" s="4" t="s">
        <v>155</v>
      </c>
      <c r="C7" s="4">
        <v>692910.0</v>
      </c>
      <c r="D7" s="4">
        <v>3.104028</v>
      </c>
      <c r="E7" s="24">
        <v>995453.2</v>
      </c>
      <c r="F7" s="24">
        <v>2.47E-4</v>
      </c>
      <c r="G7" s="36"/>
      <c r="H7" s="24">
        <v>698668.0</v>
      </c>
      <c r="I7" s="24">
        <v>0.0011</v>
      </c>
      <c r="J7" s="24">
        <v>726511.3</v>
      </c>
      <c r="K7" s="24">
        <v>0.001751</v>
      </c>
      <c r="L7" s="24">
        <v>692893.0</v>
      </c>
      <c r="M7" s="24">
        <v>0.002022</v>
      </c>
      <c r="N7" s="24">
        <v>692893.0</v>
      </c>
      <c r="O7" s="24">
        <v>0.003342</v>
      </c>
      <c r="P7" s="24">
        <v>692894.0</v>
      </c>
      <c r="Q7" s="24">
        <v>0.001012</v>
      </c>
      <c r="R7" s="24">
        <v>722752.5</v>
      </c>
      <c r="S7" s="24">
        <v>0.002058</v>
      </c>
      <c r="T7" s="24">
        <v>698668.0</v>
      </c>
      <c r="U7" s="24">
        <v>7.51E-4</v>
      </c>
      <c r="V7" s="24">
        <v>709051.6</v>
      </c>
      <c r="W7" s="24">
        <v>0.001489</v>
      </c>
      <c r="X7" s="24">
        <v>692893.0</v>
      </c>
      <c r="Y7" s="24">
        <v>0.001407</v>
      </c>
      <c r="Z7" s="24">
        <v>730695.3</v>
      </c>
      <c r="AA7" s="24">
        <v>0.002294</v>
      </c>
      <c r="AB7" s="24">
        <v>698313.0</v>
      </c>
      <c r="AC7" s="24">
        <v>8.87E-4</v>
      </c>
      <c r="AD7" s="24">
        <v>728333.5</v>
      </c>
      <c r="AE7" s="24">
        <v>0.001263</v>
      </c>
      <c r="AF7" s="26">
        <f t="shared" si="1"/>
        <v>0.008309881514</v>
      </c>
      <c r="AG7" s="26">
        <f t="shared" si="2"/>
        <v>0.04849302218</v>
      </c>
      <c r="AH7" s="26">
        <f t="shared" si="3"/>
        <v>-0.00002453421079</v>
      </c>
      <c r="AI7" s="26">
        <f t="shared" si="4"/>
        <v>-0.00002453421079</v>
      </c>
      <c r="AJ7" s="26">
        <f t="shared" si="5"/>
        <v>-0.00002309102192</v>
      </c>
      <c r="AK7" s="26">
        <f t="shared" si="6"/>
        <v>0.04306836386</v>
      </c>
      <c r="AL7" s="26">
        <f t="shared" si="7"/>
        <v>0.008309881514</v>
      </c>
      <c r="AM7" s="26">
        <f t="shared" si="8"/>
        <v>0.02329537747</v>
      </c>
      <c r="AN7" s="26">
        <f t="shared" si="9"/>
        <v>-0.00002453421079</v>
      </c>
      <c r="AO7" s="26">
        <f t="shared" si="10"/>
        <v>0.05453132441</v>
      </c>
      <c r="AP7" s="26">
        <f t="shared" si="11"/>
        <v>0.007797549465</v>
      </c>
      <c r="AQ7" s="26">
        <f t="shared" si="12"/>
        <v>0.05112280094</v>
      </c>
      <c r="AR7" s="24">
        <f t="shared" si="13"/>
        <v>692893</v>
      </c>
      <c r="AS7" s="26">
        <v>0.299226174655</v>
      </c>
      <c r="AT7" s="26">
        <v>0.21956074162</v>
      </c>
      <c r="AU7" s="26">
        <v>0.311666520965</v>
      </c>
      <c r="AV7" s="26">
        <v>0.237559246187</v>
      </c>
      <c r="AW7" s="26">
        <v>0.301292213428</v>
      </c>
      <c r="AX7" s="26">
        <v>0.224279812781</v>
      </c>
      <c r="AY7" s="26">
        <v>0.307753280569</v>
      </c>
      <c r="AZ7" s="26">
        <v>0.248951958538</v>
      </c>
      <c r="BA7" s="26">
        <v>0.313475204008</v>
      </c>
      <c r="BB7" s="26">
        <v>0.184576629664</v>
      </c>
      <c r="BC7" s="26">
        <v>0.285748577957</v>
      </c>
      <c r="BD7" s="26">
        <v>0.219063181617</v>
      </c>
      <c r="BE7" s="24">
        <v>692893.0</v>
      </c>
      <c r="BF7" s="24">
        <v>0.423385</v>
      </c>
      <c r="BG7" s="24">
        <v>692893.0</v>
      </c>
      <c r="BH7" s="24">
        <v>0.444268</v>
      </c>
      <c r="BI7" s="26">
        <f t="shared" si="14"/>
        <v>-0.00002453421079</v>
      </c>
      <c r="BJ7" s="26">
        <f t="shared" si="15"/>
        <v>-0.00002453421079</v>
      </c>
      <c r="BK7" s="24">
        <v>692893.0</v>
      </c>
      <c r="BL7" s="24">
        <v>0.346521</v>
      </c>
      <c r="BM7" s="24">
        <v>692893.0</v>
      </c>
      <c r="BN7" s="24">
        <v>0.411411</v>
      </c>
      <c r="BO7" s="26">
        <f t="shared" si="16"/>
        <v>-0.00002453421079</v>
      </c>
      <c r="BP7" s="26">
        <f t="shared" si="17"/>
        <v>-0.00002453421079</v>
      </c>
    </row>
    <row r="8" ht="12.0" customHeight="1">
      <c r="A8" s="28"/>
      <c r="B8" s="4" t="s">
        <v>156</v>
      </c>
      <c r="C8" s="4">
        <v>768310.0</v>
      </c>
      <c r="D8" s="4">
        <v>4.336207</v>
      </c>
      <c r="E8" s="24">
        <v>844116.0</v>
      </c>
      <c r="F8" s="24">
        <v>2.78E-4</v>
      </c>
      <c r="G8" s="36"/>
      <c r="H8" s="24">
        <v>768310.0</v>
      </c>
      <c r="I8" s="24">
        <v>7.83E-4</v>
      </c>
      <c r="J8" s="24">
        <v>773375.1</v>
      </c>
      <c r="K8" s="24">
        <v>0.001301</v>
      </c>
      <c r="L8" s="24">
        <v>768310.0</v>
      </c>
      <c r="M8" s="24">
        <v>0.002353</v>
      </c>
      <c r="N8" s="24">
        <v>799814.5</v>
      </c>
      <c r="O8" s="24">
        <v>0.003062</v>
      </c>
      <c r="P8" s="24">
        <v>768310.0</v>
      </c>
      <c r="Q8" s="24">
        <v>0.001163</v>
      </c>
      <c r="R8" s="24">
        <v>811633.7</v>
      </c>
      <c r="S8" s="24">
        <v>0.002052</v>
      </c>
      <c r="T8" s="24">
        <v>770484.0</v>
      </c>
      <c r="U8" s="24">
        <v>6.44E-4</v>
      </c>
      <c r="V8" s="24">
        <v>784427.1</v>
      </c>
      <c r="W8" s="24">
        <v>0.001615</v>
      </c>
      <c r="X8" s="24">
        <v>768310.0</v>
      </c>
      <c r="Y8" s="24">
        <v>0.001402</v>
      </c>
      <c r="Z8" s="24">
        <v>778895.3</v>
      </c>
      <c r="AA8" s="24">
        <v>0.002423</v>
      </c>
      <c r="AB8" s="24">
        <v>792229.0</v>
      </c>
      <c r="AC8" s="24">
        <v>8.23E-4</v>
      </c>
      <c r="AD8" s="24">
        <v>808405.6</v>
      </c>
      <c r="AE8" s="24">
        <v>0.001342</v>
      </c>
      <c r="AF8" s="26">
        <f t="shared" si="1"/>
        <v>0</v>
      </c>
      <c r="AG8" s="26">
        <f t="shared" si="2"/>
        <v>0.006592521248</v>
      </c>
      <c r="AH8" s="26">
        <f t="shared" si="3"/>
        <v>0</v>
      </c>
      <c r="AI8" s="26">
        <f t="shared" si="4"/>
        <v>0.0410049329</v>
      </c>
      <c r="AJ8" s="26">
        <f t="shared" si="5"/>
        <v>0</v>
      </c>
      <c r="AK8" s="26">
        <f t="shared" si="6"/>
        <v>0.0563883068</v>
      </c>
      <c r="AL8" s="26">
        <f t="shared" si="7"/>
        <v>0.002829587016</v>
      </c>
      <c r="AM8" s="26">
        <f t="shared" si="8"/>
        <v>0.02097733988</v>
      </c>
      <c r="AN8" s="26">
        <f t="shared" si="9"/>
        <v>0</v>
      </c>
      <c r="AO8" s="26">
        <f t="shared" si="10"/>
        <v>0.01377738153</v>
      </c>
      <c r="AP8" s="26">
        <f t="shared" si="11"/>
        <v>0.03113196496</v>
      </c>
      <c r="AQ8" s="26">
        <f t="shared" si="12"/>
        <v>0.05218674754</v>
      </c>
      <c r="AR8" s="24">
        <f t="shared" si="13"/>
        <v>768310</v>
      </c>
      <c r="AS8" s="26">
        <v>0.252350761215</v>
      </c>
      <c r="AT8" s="26">
        <v>0.103256683233</v>
      </c>
      <c r="AU8" s="26">
        <v>0.290452900836</v>
      </c>
      <c r="AV8" s="26">
        <v>0.148920109682</v>
      </c>
      <c r="AW8" s="26">
        <v>0.305901611501</v>
      </c>
      <c r="AX8" s="26">
        <v>0.14146762312</v>
      </c>
      <c r="AY8" s="26">
        <v>0.282220181949</v>
      </c>
      <c r="AZ8" s="26">
        <v>0.169652883756</v>
      </c>
      <c r="BA8" s="26">
        <v>0.292474245127</v>
      </c>
      <c r="BB8" s="26">
        <v>0.134658456122</v>
      </c>
      <c r="BC8" s="26">
        <v>0.210459869988</v>
      </c>
      <c r="BD8" s="26">
        <v>0.0682908999797</v>
      </c>
      <c r="BE8" s="24">
        <v>768310.0</v>
      </c>
      <c r="BF8" s="24">
        <v>0.286004</v>
      </c>
      <c r="BG8" s="24">
        <v>768310.0</v>
      </c>
      <c r="BH8" s="24">
        <v>0.324283</v>
      </c>
      <c r="BI8" s="26">
        <f t="shared" si="14"/>
        <v>0</v>
      </c>
      <c r="BJ8" s="26">
        <f t="shared" si="15"/>
        <v>0</v>
      </c>
      <c r="BK8" s="24">
        <v>768310.0</v>
      </c>
      <c r="BL8" s="24">
        <v>0.312897</v>
      </c>
      <c r="BM8" s="24">
        <v>768310.0</v>
      </c>
      <c r="BN8" s="24">
        <v>0.360693</v>
      </c>
      <c r="BO8" s="26">
        <f t="shared" si="16"/>
        <v>0</v>
      </c>
      <c r="BP8" s="26">
        <f t="shared" si="17"/>
        <v>0</v>
      </c>
    </row>
    <row r="9" ht="12.0" customHeight="1">
      <c r="A9" s="28"/>
      <c r="B9" s="4" t="s">
        <v>157</v>
      </c>
      <c r="C9" s="4">
        <v>708580.0</v>
      </c>
      <c r="D9" s="4">
        <v>2.851134</v>
      </c>
      <c r="E9" s="24">
        <v>1042514.8</v>
      </c>
      <c r="F9" s="24">
        <v>1.8E-4</v>
      </c>
      <c r="G9" s="36"/>
      <c r="H9" s="24">
        <v>712244.0</v>
      </c>
      <c r="I9" s="24">
        <v>5.33E-4</v>
      </c>
      <c r="J9" s="24">
        <v>726817.8</v>
      </c>
      <c r="K9" s="24">
        <v>8.42E-4</v>
      </c>
      <c r="L9" s="24">
        <v>708571.0</v>
      </c>
      <c r="M9" s="24">
        <v>0.001347</v>
      </c>
      <c r="N9" s="24">
        <v>708571.0</v>
      </c>
      <c r="O9" s="24">
        <v>0.001926</v>
      </c>
      <c r="P9" s="24">
        <v>712244.0</v>
      </c>
      <c r="Q9" s="24">
        <v>4.91E-4</v>
      </c>
      <c r="R9" s="24">
        <v>815197.3</v>
      </c>
      <c r="S9" s="24">
        <v>8.7E-4</v>
      </c>
      <c r="T9" s="24">
        <v>714476.0</v>
      </c>
      <c r="U9" s="24">
        <v>4.65E-4</v>
      </c>
      <c r="V9" s="24">
        <v>738536.9</v>
      </c>
      <c r="W9" s="24">
        <v>0.001008</v>
      </c>
      <c r="X9" s="24">
        <v>708571.0</v>
      </c>
      <c r="Y9" s="24">
        <v>0.001057</v>
      </c>
      <c r="Z9" s="24">
        <v>708571.0</v>
      </c>
      <c r="AA9" s="24">
        <v>0.001598</v>
      </c>
      <c r="AB9" s="24">
        <v>714476.0</v>
      </c>
      <c r="AC9" s="24">
        <v>5.74E-4</v>
      </c>
      <c r="AD9" s="24">
        <v>782822.0</v>
      </c>
      <c r="AE9" s="24">
        <v>8.18E-4</v>
      </c>
      <c r="AF9" s="26">
        <f t="shared" si="1"/>
        <v>0.005170905191</v>
      </c>
      <c r="AG9" s="26">
        <f t="shared" si="2"/>
        <v>0.02573851929</v>
      </c>
      <c r="AH9" s="26">
        <f t="shared" si="3"/>
        <v>-0.00001270145926</v>
      </c>
      <c r="AI9" s="26">
        <f t="shared" si="4"/>
        <v>-0.00001270145926</v>
      </c>
      <c r="AJ9" s="26">
        <f t="shared" si="5"/>
        <v>0.005170905191</v>
      </c>
      <c r="AK9" s="26">
        <f t="shared" si="6"/>
        <v>0.1504661436</v>
      </c>
      <c r="AL9" s="26">
        <f t="shared" si="7"/>
        <v>0.008320867086</v>
      </c>
      <c r="AM9" s="26">
        <f t="shared" si="8"/>
        <v>0.04227737164</v>
      </c>
      <c r="AN9" s="26">
        <f t="shared" si="9"/>
        <v>-0.00001270145926</v>
      </c>
      <c r="AO9" s="26">
        <f t="shared" si="10"/>
        <v>-0.00001270145926</v>
      </c>
      <c r="AP9" s="26">
        <f t="shared" si="11"/>
        <v>0.008320867086</v>
      </c>
      <c r="AQ9" s="26">
        <f t="shared" si="12"/>
        <v>0.1047757487</v>
      </c>
      <c r="AR9" s="24">
        <f t="shared" si="13"/>
        <v>708571</v>
      </c>
      <c r="AS9" s="26">
        <v>0.236009387858</v>
      </c>
      <c r="AT9" s="26">
        <v>0.192834428097</v>
      </c>
      <c r="AU9" s="26">
        <v>0.343772950596</v>
      </c>
      <c r="AV9" s="26">
        <v>0.229292497594</v>
      </c>
      <c r="AW9" s="26">
        <v>0.298682499899</v>
      </c>
      <c r="AX9" s="26">
        <v>0.136669345864</v>
      </c>
      <c r="AY9" s="26">
        <v>0.322172119989</v>
      </c>
      <c r="AZ9" s="26">
        <v>0.164970398111</v>
      </c>
      <c r="BA9" s="26">
        <v>0.281212878644</v>
      </c>
      <c r="BB9" s="26">
        <v>0.212061002883</v>
      </c>
      <c r="BC9" s="26">
        <v>0.233615226523</v>
      </c>
      <c r="BD9" s="26">
        <v>0.114291721747</v>
      </c>
      <c r="BE9" s="24">
        <v>708571.0</v>
      </c>
      <c r="BF9" s="24">
        <v>0.241719</v>
      </c>
      <c r="BG9" s="24">
        <v>708571.0</v>
      </c>
      <c r="BH9" s="24">
        <v>0.269241</v>
      </c>
      <c r="BI9" s="26">
        <f t="shared" si="14"/>
        <v>-0.00001270145926</v>
      </c>
      <c r="BJ9" s="26">
        <f t="shared" si="15"/>
        <v>-0.00001270145926</v>
      </c>
      <c r="BK9" s="24">
        <v>708571.0</v>
      </c>
      <c r="BL9" s="24">
        <v>0.275402</v>
      </c>
      <c r="BM9" s="24">
        <v>708571.0</v>
      </c>
      <c r="BN9" s="24">
        <v>0.294029</v>
      </c>
      <c r="BO9" s="26">
        <f t="shared" si="16"/>
        <v>-0.00001270145926</v>
      </c>
      <c r="BP9" s="26">
        <f t="shared" si="17"/>
        <v>-0.00001270145926</v>
      </c>
    </row>
    <row r="10" ht="12.0" customHeight="1">
      <c r="A10" s="28"/>
      <c r="B10" s="4" t="s">
        <v>158</v>
      </c>
      <c r="C10" s="4">
        <v>820100.0</v>
      </c>
      <c r="D10" s="4">
        <v>2.916319</v>
      </c>
      <c r="E10" s="24">
        <v>1203179.9</v>
      </c>
      <c r="F10" s="24">
        <v>2.12E-4</v>
      </c>
      <c r="G10" s="36"/>
      <c r="H10" s="24">
        <v>820088.0</v>
      </c>
      <c r="I10" s="24">
        <v>6.29E-4</v>
      </c>
      <c r="J10" s="24">
        <v>841683.7</v>
      </c>
      <c r="K10" s="24">
        <v>0.001468</v>
      </c>
      <c r="L10" s="24">
        <v>820088.0</v>
      </c>
      <c r="M10" s="24">
        <v>0.001901</v>
      </c>
      <c r="N10" s="24">
        <v>823308.6</v>
      </c>
      <c r="O10" s="24">
        <v>0.002621</v>
      </c>
      <c r="P10" s="24">
        <v>820088.0</v>
      </c>
      <c r="Q10" s="24">
        <v>9.52E-4</v>
      </c>
      <c r="R10" s="24">
        <v>863706.5</v>
      </c>
      <c r="S10" s="24">
        <v>0.001427</v>
      </c>
      <c r="T10" s="24">
        <v>820088.0</v>
      </c>
      <c r="U10" s="24">
        <v>4.62E-4</v>
      </c>
      <c r="V10" s="24">
        <v>848082.3</v>
      </c>
      <c r="W10" s="24">
        <v>0.001327</v>
      </c>
      <c r="X10" s="24">
        <v>820088.0</v>
      </c>
      <c r="Y10" s="24">
        <v>0.001506</v>
      </c>
      <c r="Z10" s="24">
        <v>832557.7</v>
      </c>
      <c r="AA10" s="24">
        <v>0.001814</v>
      </c>
      <c r="AB10" s="24">
        <v>820088.0</v>
      </c>
      <c r="AC10" s="24">
        <v>9.58E-4</v>
      </c>
      <c r="AD10" s="24">
        <v>834597.6</v>
      </c>
      <c r="AE10" s="24">
        <v>0.001687</v>
      </c>
      <c r="AF10" s="26">
        <f t="shared" si="1"/>
        <v>-0.00001463236191</v>
      </c>
      <c r="AG10" s="26">
        <f t="shared" si="2"/>
        <v>0.02631837581</v>
      </c>
      <c r="AH10" s="26">
        <f t="shared" si="3"/>
        <v>-0.00001463236191</v>
      </c>
      <c r="AI10" s="26">
        <f t="shared" si="4"/>
        <v>0.003912449701</v>
      </c>
      <c r="AJ10" s="26">
        <f t="shared" si="5"/>
        <v>-0.00001463236191</v>
      </c>
      <c r="AK10" s="26">
        <f t="shared" si="6"/>
        <v>0.05317217413</v>
      </c>
      <c r="AL10" s="26">
        <f t="shared" si="7"/>
        <v>-0.00001463236191</v>
      </c>
      <c r="AM10" s="26">
        <f t="shared" si="8"/>
        <v>0.03412059505</v>
      </c>
      <c r="AN10" s="26">
        <f t="shared" si="9"/>
        <v>-0.00001463236191</v>
      </c>
      <c r="AO10" s="26">
        <f t="shared" si="10"/>
        <v>0.01519046458</v>
      </c>
      <c r="AP10" s="26">
        <f t="shared" si="11"/>
        <v>-0.00001463236191</v>
      </c>
      <c r="AQ10" s="26">
        <f t="shared" si="12"/>
        <v>0.01767784417</v>
      </c>
      <c r="AR10" s="24">
        <f t="shared" si="13"/>
        <v>820088</v>
      </c>
      <c r="AS10" s="26">
        <v>0.344255898265</v>
      </c>
      <c r="AT10" s="26">
        <v>0.247810901823</v>
      </c>
      <c r="AU10" s="26">
        <v>0.37998707185</v>
      </c>
      <c r="AV10" s="26">
        <v>0.292778883078</v>
      </c>
      <c r="AW10" s="26">
        <v>0.390705843544</v>
      </c>
      <c r="AX10" s="26">
        <v>0.223128679463</v>
      </c>
      <c r="AY10" s="26">
        <v>0.335555472734</v>
      </c>
      <c r="AZ10" s="26">
        <v>0.203033077086</v>
      </c>
      <c r="BA10" s="26">
        <v>0.295451136879</v>
      </c>
      <c r="BB10" s="26">
        <v>0.259834376437</v>
      </c>
      <c r="BC10" s="26">
        <v>0.380916145786</v>
      </c>
      <c r="BD10" s="26">
        <v>0.259790852088</v>
      </c>
      <c r="BE10" s="24">
        <v>820088.0</v>
      </c>
      <c r="BF10" s="24">
        <v>0.271568</v>
      </c>
      <c r="BG10" s="24">
        <v>820088.0</v>
      </c>
      <c r="BH10" s="24">
        <v>0.285234</v>
      </c>
      <c r="BI10" s="26">
        <f t="shared" si="14"/>
        <v>-0.00001463236191</v>
      </c>
      <c r="BJ10" s="26">
        <f t="shared" si="15"/>
        <v>-0.00001463236191</v>
      </c>
      <c r="BK10" s="24">
        <v>820088.0</v>
      </c>
      <c r="BL10" s="24">
        <v>0.258478</v>
      </c>
      <c r="BM10" s="24">
        <v>820088.0</v>
      </c>
      <c r="BN10" s="24">
        <v>0.274037</v>
      </c>
      <c r="BO10" s="26">
        <f t="shared" si="16"/>
        <v>-0.00001463236191</v>
      </c>
      <c r="BP10" s="26">
        <f t="shared" si="17"/>
        <v>-0.00001463236191</v>
      </c>
    </row>
    <row r="11" ht="12.0" customHeight="1">
      <c r="A11" s="28"/>
      <c r="B11" s="4" t="s">
        <v>159</v>
      </c>
      <c r="C11" s="4">
        <v>688080.0</v>
      </c>
      <c r="D11" s="4">
        <v>2.940279</v>
      </c>
      <c r="E11" s="24">
        <v>912508.1</v>
      </c>
      <c r="F11" s="24">
        <v>2.07E-4</v>
      </c>
      <c r="G11" s="36"/>
      <c r="H11" s="24">
        <v>688076.0</v>
      </c>
      <c r="I11" s="24">
        <v>6.17E-4</v>
      </c>
      <c r="J11" s="24">
        <v>739532.8</v>
      </c>
      <c r="K11" s="24">
        <v>0.001052</v>
      </c>
      <c r="L11" s="24">
        <v>688076.0</v>
      </c>
      <c r="M11" s="24">
        <v>0.0021</v>
      </c>
      <c r="N11" s="24">
        <v>694080.0</v>
      </c>
      <c r="O11" s="24">
        <v>0.002636</v>
      </c>
      <c r="P11" s="24">
        <v>688076.0</v>
      </c>
      <c r="Q11" s="24">
        <v>8.49E-4</v>
      </c>
      <c r="R11" s="24">
        <v>721542.1</v>
      </c>
      <c r="S11" s="24">
        <v>0.001232</v>
      </c>
      <c r="T11" s="24">
        <v>695901.0</v>
      </c>
      <c r="U11" s="24">
        <v>4.92E-4</v>
      </c>
      <c r="V11" s="24">
        <v>728220.8</v>
      </c>
      <c r="W11" s="24">
        <v>0.001002</v>
      </c>
      <c r="X11" s="24">
        <v>688076.0</v>
      </c>
      <c r="Y11" s="24">
        <v>0.00169</v>
      </c>
      <c r="Z11" s="24">
        <v>709357.9</v>
      </c>
      <c r="AA11" s="24">
        <v>0.002098</v>
      </c>
      <c r="AB11" s="24">
        <v>695901.0</v>
      </c>
      <c r="AC11" s="24">
        <v>6.45E-4</v>
      </c>
      <c r="AD11" s="24">
        <v>758897.5</v>
      </c>
      <c r="AE11" s="24">
        <v>9.41E-4</v>
      </c>
      <c r="AF11" s="26">
        <f t="shared" si="1"/>
        <v>-0.000005813277526</v>
      </c>
      <c r="AG11" s="26">
        <f t="shared" si="2"/>
        <v>0.07477735147</v>
      </c>
      <c r="AH11" s="26">
        <f t="shared" si="3"/>
        <v>-0.000005813277526</v>
      </c>
      <c r="AI11" s="26">
        <f t="shared" si="4"/>
        <v>0.008719916289</v>
      </c>
      <c r="AJ11" s="26">
        <f t="shared" si="5"/>
        <v>-0.000005813277526</v>
      </c>
      <c r="AK11" s="26">
        <f t="shared" si="6"/>
        <v>0.04863111847</v>
      </c>
      <c r="AL11" s="26">
        <f t="shared" si="7"/>
        <v>0.01136641088</v>
      </c>
      <c r="AM11" s="26">
        <f t="shared" si="8"/>
        <v>0.05833740263</v>
      </c>
      <c r="AN11" s="26">
        <f t="shared" si="9"/>
        <v>-0.000005813277526</v>
      </c>
      <c r="AO11" s="26">
        <f t="shared" si="10"/>
        <v>0.03092358447</v>
      </c>
      <c r="AP11" s="26">
        <f t="shared" si="11"/>
        <v>0.01136641088</v>
      </c>
      <c r="AQ11" s="26">
        <f t="shared" si="12"/>
        <v>0.1029204453</v>
      </c>
      <c r="AR11" s="24">
        <f t="shared" si="13"/>
        <v>688076</v>
      </c>
      <c r="AS11" s="26">
        <v>0.251939463563</v>
      </c>
      <c r="AT11" s="26">
        <v>0.183354003879</v>
      </c>
      <c r="AU11" s="26">
        <v>0.341289322024</v>
      </c>
      <c r="AV11" s="26">
        <v>0.264874597566</v>
      </c>
      <c r="AW11" s="26">
        <v>0.334173266139</v>
      </c>
      <c r="AX11" s="26">
        <v>0.19610963534</v>
      </c>
      <c r="AY11" s="26">
        <v>0.320362720108</v>
      </c>
      <c r="AZ11" s="26">
        <v>0.198680126418</v>
      </c>
      <c r="BA11" s="26">
        <v>0.345591983626</v>
      </c>
      <c r="BB11" s="26">
        <v>0.233315278676</v>
      </c>
      <c r="BC11" s="26">
        <v>0.29206494273</v>
      </c>
      <c r="BD11" s="26">
        <v>0.230789699811</v>
      </c>
      <c r="BE11" s="24">
        <v>688076.0</v>
      </c>
      <c r="BF11" s="24">
        <v>0.335414</v>
      </c>
      <c r="BG11" s="24">
        <v>688076.0</v>
      </c>
      <c r="BH11" s="24">
        <v>0.348287</v>
      </c>
      <c r="BI11" s="26">
        <f t="shared" si="14"/>
        <v>-0.000005813277526</v>
      </c>
      <c r="BJ11" s="26">
        <f t="shared" si="15"/>
        <v>-0.000005813277526</v>
      </c>
      <c r="BK11" s="24">
        <v>688076.0</v>
      </c>
      <c r="BL11" s="24">
        <v>0.286336</v>
      </c>
      <c r="BM11" s="24">
        <v>688076.0</v>
      </c>
      <c r="BN11" s="24">
        <v>0.301978</v>
      </c>
      <c r="BO11" s="26">
        <f t="shared" si="16"/>
        <v>-0.000005813277526</v>
      </c>
      <c r="BP11" s="26">
        <f t="shared" si="17"/>
        <v>-0.000005813277526</v>
      </c>
    </row>
    <row r="12" ht="12.0" customHeight="1">
      <c r="A12" s="28"/>
      <c r="B12" s="4" t="s">
        <v>160</v>
      </c>
      <c r="C12" s="4">
        <v>725960.0</v>
      </c>
      <c r="D12" s="4">
        <v>1.285445</v>
      </c>
      <c r="E12" s="24">
        <v>904799.2</v>
      </c>
      <c r="F12" s="24">
        <v>1.92E-4</v>
      </c>
      <c r="G12" s="36"/>
      <c r="H12" s="24">
        <v>727905.0</v>
      </c>
      <c r="I12" s="24">
        <v>3.91E-4</v>
      </c>
      <c r="J12" s="24">
        <v>775862.4</v>
      </c>
      <c r="K12" s="24">
        <v>8.18E-4</v>
      </c>
      <c r="L12" s="24">
        <v>725973.0</v>
      </c>
      <c r="M12" s="24">
        <v>0.001443</v>
      </c>
      <c r="N12" s="24">
        <v>736064.5</v>
      </c>
      <c r="O12" s="24">
        <v>0.00163</v>
      </c>
      <c r="P12" s="24">
        <v>778080.0</v>
      </c>
      <c r="Q12" s="24">
        <v>0.001099</v>
      </c>
      <c r="R12" s="24">
        <v>807528.7</v>
      </c>
      <c r="S12" s="24">
        <v>0.001363</v>
      </c>
      <c r="T12" s="24">
        <v>727905.0</v>
      </c>
      <c r="U12" s="24">
        <v>4.2E-4</v>
      </c>
      <c r="V12" s="24">
        <v>772888.3</v>
      </c>
      <c r="W12" s="24">
        <v>7.36E-4</v>
      </c>
      <c r="X12" s="24">
        <v>725973.0</v>
      </c>
      <c r="Y12" s="24">
        <v>9.83E-4</v>
      </c>
      <c r="Z12" s="24">
        <v>738882.3</v>
      </c>
      <c r="AA12" s="24">
        <v>0.001386</v>
      </c>
      <c r="AB12" s="24">
        <v>727905.0</v>
      </c>
      <c r="AC12" s="24">
        <v>8.0E-4</v>
      </c>
      <c r="AD12" s="24">
        <v>781311.9</v>
      </c>
      <c r="AE12" s="24">
        <v>0.001072</v>
      </c>
      <c r="AF12" s="26">
        <f t="shared" si="1"/>
        <v>0.002679210976</v>
      </c>
      <c r="AG12" s="26">
        <f t="shared" si="2"/>
        <v>0.06873987548</v>
      </c>
      <c r="AH12" s="26">
        <f t="shared" si="3"/>
        <v>0.00001790732272</v>
      </c>
      <c r="AI12" s="26">
        <f t="shared" si="4"/>
        <v>0.01391881095</v>
      </c>
      <c r="AJ12" s="26">
        <f t="shared" si="5"/>
        <v>0.07179458923</v>
      </c>
      <c r="AK12" s="26">
        <f t="shared" si="6"/>
        <v>0.1123597719</v>
      </c>
      <c r="AL12" s="26">
        <f t="shared" si="7"/>
        <v>0.002679210976</v>
      </c>
      <c r="AM12" s="26">
        <f t="shared" si="8"/>
        <v>0.06464309328</v>
      </c>
      <c r="AN12" s="26">
        <f t="shared" si="9"/>
        <v>0.00001790732272</v>
      </c>
      <c r="AO12" s="26">
        <f t="shared" si="10"/>
        <v>0.01780029203</v>
      </c>
      <c r="AP12" s="26">
        <f t="shared" si="11"/>
        <v>0.002679210976</v>
      </c>
      <c r="AQ12" s="26">
        <f t="shared" si="12"/>
        <v>0.07624648741</v>
      </c>
      <c r="AR12" s="24">
        <f t="shared" si="13"/>
        <v>725973</v>
      </c>
      <c r="AS12" s="26">
        <v>0.29387009567</v>
      </c>
      <c r="AT12" s="26">
        <v>0.148944949106</v>
      </c>
      <c r="AU12" s="26">
        <v>0.274296764223</v>
      </c>
      <c r="AV12" s="26">
        <v>0.151871896766</v>
      </c>
      <c r="AW12" s="26">
        <v>0.243546991513</v>
      </c>
      <c r="AX12" s="26">
        <v>0.154487220906</v>
      </c>
      <c r="AY12" s="26">
        <v>0.228167455383</v>
      </c>
      <c r="AZ12" s="26">
        <v>0.0957423394089</v>
      </c>
      <c r="BA12" s="26">
        <v>0.339588673979</v>
      </c>
      <c r="BB12" s="26">
        <v>0.175489460446</v>
      </c>
      <c r="BC12" s="26">
        <v>0.233212101805</v>
      </c>
      <c r="BD12" s="26">
        <v>0.103691102906</v>
      </c>
      <c r="BE12" s="24">
        <v>725973.0</v>
      </c>
      <c r="BF12" s="24">
        <v>0.245237</v>
      </c>
      <c r="BG12" s="24">
        <v>725973.0</v>
      </c>
      <c r="BH12" s="24">
        <v>0.250063</v>
      </c>
      <c r="BI12" s="26">
        <f t="shared" si="14"/>
        <v>0.00001790732272</v>
      </c>
      <c r="BJ12" s="26">
        <f t="shared" si="15"/>
        <v>0.00001790732272</v>
      </c>
      <c r="BK12" s="24">
        <v>725973.0</v>
      </c>
      <c r="BL12" s="24">
        <v>0.249853</v>
      </c>
      <c r="BM12" s="24">
        <v>725973.0</v>
      </c>
      <c r="BN12" s="24">
        <v>0.266232</v>
      </c>
      <c r="BO12" s="26">
        <f t="shared" si="16"/>
        <v>0.00001790732272</v>
      </c>
      <c r="BP12" s="26">
        <f t="shared" si="17"/>
        <v>0.00001790732272</v>
      </c>
    </row>
    <row r="13" ht="12.0" customHeight="1">
      <c r="A13" s="28"/>
      <c r="B13" s="4" t="s">
        <v>161</v>
      </c>
      <c r="C13" s="4">
        <v>673870.0</v>
      </c>
      <c r="D13" s="4">
        <v>0.957841</v>
      </c>
      <c r="E13" s="24">
        <v>802538.6</v>
      </c>
      <c r="F13" s="24">
        <v>1.9E-4</v>
      </c>
      <c r="G13" s="36"/>
      <c r="H13" s="24">
        <v>674243.0</v>
      </c>
      <c r="I13" s="24">
        <v>7.92E-4</v>
      </c>
      <c r="J13" s="24">
        <v>707331.4</v>
      </c>
      <c r="K13" s="24">
        <v>0.001057</v>
      </c>
      <c r="L13" s="24">
        <v>673868.0</v>
      </c>
      <c r="M13" s="24">
        <v>0.001447</v>
      </c>
      <c r="N13" s="24">
        <v>673868.0</v>
      </c>
      <c r="O13" s="24">
        <v>0.002392</v>
      </c>
      <c r="P13" s="24">
        <v>683495.0</v>
      </c>
      <c r="Q13" s="24">
        <v>7.92E-4</v>
      </c>
      <c r="R13" s="24">
        <v>713115.6</v>
      </c>
      <c r="S13" s="24">
        <v>9.4E-4</v>
      </c>
      <c r="T13" s="24">
        <v>674243.0</v>
      </c>
      <c r="U13" s="24">
        <v>6.15E-4</v>
      </c>
      <c r="V13" s="24">
        <v>707199.8</v>
      </c>
      <c r="W13" s="24">
        <v>8.24E-4</v>
      </c>
      <c r="X13" s="24">
        <v>673868.0</v>
      </c>
      <c r="Y13" s="24">
        <v>0.001096</v>
      </c>
      <c r="Z13" s="24">
        <v>673868.0</v>
      </c>
      <c r="AA13" s="24">
        <v>0.001517</v>
      </c>
      <c r="AB13" s="24">
        <v>673868.0</v>
      </c>
      <c r="AC13" s="24">
        <v>5.21E-4</v>
      </c>
      <c r="AD13" s="24">
        <v>719542.3</v>
      </c>
      <c r="AE13" s="24">
        <v>7.75E-4</v>
      </c>
      <c r="AF13" s="26">
        <f t="shared" si="1"/>
        <v>0.0005535192248</v>
      </c>
      <c r="AG13" s="26">
        <f t="shared" si="2"/>
        <v>0.04965557155</v>
      </c>
      <c r="AH13" s="26">
        <f t="shared" si="3"/>
        <v>-0.0000029679315</v>
      </c>
      <c r="AI13" s="26">
        <f t="shared" si="4"/>
        <v>-0.0000029679315</v>
      </c>
      <c r="AJ13" s="26">
        <f t="shared" si="5"/>
        <v>0.01428317034</v>
      </c>
      <c r="AK13" s="26">
        <f t="shared" si="6"/>
        <v>0.05823912624</v>
      </c>
      <c r="AL13" s="26">
        <f t="shared" si="7"/>
        <v>0.0005535192248</v>
      </c>
      <c r="AM13" s="26">
        <f t="shared" si="8"/>
        <v>0.04946028166</v>
      </c>
      <c r="AN13" s="26">
        <f t="shared" si="9"/>
        <v>-0.0000029679315</v>
      </c>
      <c r="AO13" s="26">
        <f t="shared" si="10"/>
        <v>-0.0000029679315</v>
      </c>
      <c r="AP13" s="26">
        <f t="shared" si="11"/>
        <v>-0.0000029679315</v>
      </c>
      <c r="AQ13" s="26">
        <f t="shared" si="12"/>
        <v>0.06777612893</v>
      </c>
      <c r="AR13" s="24">
        <f t="shared" si="13"/>
        <v>673868</v>
      </c>
      <c r="AS13" s="26">
        <v>0.339621547722</v>
      </c>
      <c r="AT13" s="26">
        <v>0.192080247696</v>
      </c>
      <c r="AU13" s="26">
        <v>0.292379195233</v>
      </c>
      <c r="AV13" s="26">
        <v>0.191646085915</v>
      </c>
      <c r="AW13" s="26">
        <v>0.21072599169</v>
      </c>
      <c r="AX13" s="26">
        <v>0.134834348055</v>
      </c>
      <c r="AY13" s="26">
        <v>0.291985412175</v>
      </c>
      <c r="AZ13" s="26">
        <v>0.130565406442</v>
      </c>
      <c r="BA13" s="26">
        <v>0.292379195233</v>
      </c>
      <c r="BB13" s="26">
        <v>0.193047656136</v>
      </c>
      <c r="BC13" s="26">
        <v>0.221716539775</v>
      </c>
      <c r="BD13" s="26">
        <v>0.122187379083</v>
      </c>
      <c r="BE13" s="24">
        <v>673868.0</v>
      </c>
      <c r="BF13" s="24">
        <v>0.269478</v>
      </c>
      <c r="BG13" s="24">
        <v>673868.0</v>
      </c>
      <c r="BH13" s="24">
        <v>0.278989</v>
      </c>
      <c r="BI13" s="26">
        <f t="shared" si="14"/>
        <v>-0.0000029679315</v>
      </c>
      <c r="BJ13" s="26">
        <f t="shared" si="15"/>
        <v>-0.0000029679315</v>
      </c>
      <c r="BK13" s="24">
        <v>673868.0</v>
      </c>
      <c r="BL13" s="24">
        <v>0.294801</v>
      </c>
      <c r="BM13" s="24">
        <v>673868.0</v>
      </c>
      <c r="BN13" s="24">
        <v>0.311287</v>
      </c>
      <c r="BO13" s="26">
        <f t="shared" si="16"/>
        <v>-0.0000029679315</v>
      </c>
      <c r="BP13" s="26">
        <f t="shared" si="17"/>
        <v>-0.0000029679315</v>
      </c>
    </row>
    <row r="14" ht="12.0" customHeight="1">
      <c r="A14" s="28"/>
      <c r="B14" s="4" t="s">
        <v>162</v>
      </c>
      <c r="C14" s="4">
        <v>944080.0</v>
      </c>
      <c r="D14" s="4">
        <v>1.234454</v>
      </c>
      <c r="E14" s="24">
        <v>1256984.8</v>
      </c>
      <c r="F14" s="24">
        <v>1.82E-4</v>
      </c>
      <c r="G14" s="36"/>
      <c r="H14" s="24">
        <v>1009827.0</v>
      </c>
      <c r="I14" s="24">
        <v>5.46E-4</v>
      </c>
      <c r="J14" s="24">
        <v>1018500.5</v>
      </c>
      <c r="K14" s="24">
        <v>7.56E-4</v>
      </c>
      <c r="L14" s="24">
        <v>944077.0</v>
      </c>
      <c r="M14" s="24">
        <v>0.001505</v>
      </c>
      <c r="N14" s="24">
        <v>998014.7</v>
      </c>
      <c r="O14" s="24">
        <v>0.00196</v>
      </c>
      <c r="P14" s="24">
        <v>945208.0</v>
      </c>
      <c r="Q14" s="24">
        <v>0.001087</v>
      </c>
      <c r="R14" s="24">
        <v>958155.6</v>
      </c>
      <c r="S14" s="24">
        <v>0.00124</v>
      </c>
      <c r="T14" s="24">
        <v>945208.0</v>
      </c>
      <c r="U14" s="24">
        <v>4.52E-4</v>
      </c>
      <c r="V14" s="24">
        <v>1010588.7</v>
      </c>
      <c r="W14" s="24">
        <v>6.67E-4</v>
      </c>
      <c r="X14" s="24">
        <v>944077.0</v>
      </c>
      <c r="Y14" s="24">
        <v>7.54E-4</v>
      </c>
      <c r="Z14" s="24">
        <v>964974.8</v>
      </c>
      <c r="AA14" s="24">
        <v>0.00128</v>
      </c>
      <c r="AB14" s="24">
        <v>945208.0</v>
      </c>
      <c r="AC14" s="24">
        <v>6.39E-4</v>
      </c>
      <c r="AD14" s="24">
        <v>966640.9</v>
      </c>
      <c r="AE14" s="24">
        <v>8.71E-4</v>
      </c>
      <c r="AF14" s="26">
        <f t="shared" si="1"/>
        <v>0.06964134395</v>
      </c>
      <c r="AG14" s="26">
        <f t="shared" si="2"/>
        <v>0.07882859503</v>
      </c>
      <c r="AH14" s="26">
        <f t="shared" si="3"/>
        <v>-0.000003177696805</v>
      </c>
      <c r="AI14" s="26">
        <f t="shared" si="4"/>
        <v>0.05712937463</v>
      </c>
      <c r="AJ14" s="26">
        <f t="shared" si="5"/>
        <v>0.001194813999</v>
      </c>
      <c r="AK14" s="26">
        <f t="shared" si="6"/>
        <v>0.01490932972</v>
      </c>
      <c r="AL14" s="26">
        <f t="shared" si="7"/>
        <v>0.001194813999</v>
      </c>
      <c r="AM14" s="26">
        <f t="shared" si="8"/>
        <v>0.07044816117</v>
      </c>
      <c r="AN14" s="26">
        <f t="shared" si="9"/>
        <v>-0.000003177696805</v>
      </c>
      <c r="AO14" s="26">
        <f t="shared" si="10"/>
        <v>0.0221324464</v>
      </c>
      <c r="AP14" s="26">
        <f t="shared" si="11"/>
        <v>0.001194813999</v>
      </c>
      <c r="AQ14" s="26">
        <f t="shared" si="12"/>
        <v>0.02389723329</v>
      </c>
      <c r="AR14" s="24">
        <f t="shared" si="13"/>
        <v>944077</v>
      </c>
      <c r="AS14" s="26">
        <v>0.326063575605</v>
      </c>
      <c r="AT14" s="26">
        <v>0.125950671839</v>
      </c>
      <c r="AU14" s="26">
        <v>0.235851776055</v>
      </c>
      <c r="AV14" s="26">
        <v>0.20057713191</v>
      </c>
      <c r="AW14" s="26">
        <v>0.286734521395</v>
      </c>
      <c r="AX14" s="26">
        <v>0.200397832159</v>
      </c>
      <c r="AY14" s="26">
        <v>0.231035571219</v>
      </c>
      <c r="AZ14" s="26">
        <v>0.170720015113</v>
      </c>
      <c r="BA14" s="26">
        <v>0.322108100578</v>
      </c>
      <c r="BB14" s="26">
        <v>0.21781231188</v>
      </c>
      <c r="BC14" s="26">
        <v>0.324128729077</v>
      </c>
      <c r="BD14" s="26">
        <v>0.195735229025</v>
      </c>
      <c r="BE14" s="24">
        <v>944077.0</v>
      </c>
      <c r="BF14" s="24">
        <v>0.206121</v>
      </c>
      <c r="BG14" s="24">
        <v>944077.0</v>
      </c>
      <c r="BH14" s="24">
        <v>0.258284</v>
      </c>
      <c r="BI14" s="26">
        <f t="shared" si="14"/>
        <v>-0.000003177696805</v>
      </c>
      <c r="BJ14" s="26">
        <f t="shared" si="15"/>
        <v>-0.000003177696805</v>
      </c>
      <c r="BK14" s="24">
        <v>944077.0</v>
      </c>
      <c r="BL14" s="24">
        <v>0.237406</v>
      </c>
      <c r="BM14" s="24">
        <v>944077.0</v>
      </c>
      <c r="BN14" s="24">
        <v>0.253823</v>
      </c>
      <c r="BO14" s="26">
        <f t="shared" si="16"/>
        <v>-0.000003177696805</v>
      </c>
      <c r="BP14" s="26">
        <f t="shared" si="17"/>
        <v>-0.000003177696805</v>
      </c>
    </row>
    <row r="15" ht="12.0" customHeight="1">
      <c r="A15" s="28"/>
      <c r="B15" s="4" t="s">
        <v>163</v>
      </c>
      <c r="C15" s="4">
        <v>742430.0</v>
      </c>
      <c r="D15" s="4">
        <v>4.951125</v>
      </c>
      <c r="E15" s="24">
        <v>838398.0</v>
      </c>
      <c r="F15" s="24">
        <v>2.16E-4</v>
      </c>
      <c r="G15" s="36"/>
      <c r="H15" s="24">
        <v>745509.0</v>
      </c>
      <c r="I15" s="24">
        <v>7.07E-4</v>
      </c>
      <c r="J15" s="24">
        <v>770391.7</v>
      </c>
      <c r="K15" s="24">
        <v>9.92E-4</v>
      </c>
      <c r="L15" s="24">
        <v>742435.0</v>
      </c>
      <c r="M15" s="24">
        <v>0.001564</v>
      </c>
      <c r="N15" s="24">
        <v>745366.7</v>
      </c>
      <c r="O15" s="24">
        <v>0.002359</v>
      </c>
      <c r="P15" s="24">
        <v>745509.0</v>
      </c>
      <c r="Q15" s="24">
        <v>5.98E-4</v>
      </c>
      <c r="R15" s="24">
        <v>767853.7</v>
      </c>
      <c r="S15" s="24">
        <v>0.001023</v>
      </c>
      <c r="T15" s="24">
        <v>745509.0</v>
      </c>
      <c r="U15" s="24">
        <v>5.36E-4</v>
      </c>
      <c r="V15" s="24">
        <v>794777.8</v>
      </c>
      <c r="W15" s="24">
        <v>7.65E-4</v>
      </c>
      <c r="X15" s="24">
        <v>742435.0</v>
      </c>
      <c r="Y15" s="24">
        <v>0.001308</v>
      </c>
      <c r="Z15" s="24">
        <v>745366.7</v>
      </c>
      <c r="AA15" s="24">
        <v>0.00202</v>
      </c>
      <c r="AB15" s="24">
        <v>745509.0</v>
      </c>
      <c r="AC15" s="24">
        <v>5.63E-4</v>
      </c>
      <c r="AD15" s="24">
        <v>770635.1</v>
      </c>
      <c r="AE15" s="24">
        <v>9.43E-4</v>
      </c>
      <c r="AF15" s="26">
        <f t="shared" si="1"/>
        <v>0.004147192328</v>
      </c>
      <c r="AG15" s="26">
        <f t="shared" si="2"/>
        <v>0.03766240588</v>
      </c>
      <c r="AH15" s="26">
        <f t="shared" si="3"/>
        <v>0.00000673464165</v>
      </c>
      <c r="AI15" s="26">
        <f t="shared" si="4"/>
        <v>0.003955524427</v>
      </c>
      <c r="AJ15" s="26">
        <f t="shared" si="5"/>
        <v>0.004147192328</v>
      </c>
      <c r="AK15" s="26">
        <f t="shared" si="6"/>
        <v>0.03424390178</v>
      </c>
      <c r="AL15" s="26">
        <f t="shared" si="7"/>
        <v>0.004147192328</v>
      </c>
      <c r="AM15" s="26">
        <f t="shared" si="8"/>
        <v>0.07050873483</v>
      </c>
      <c r="AN15" s="26">
        <f t="shared" si="9"/>
        <v>0.00000673464165</v>
      </c>
      <c r="AO15" s="26">
        <f t="shared" si="10"/>
        <v>0.003955524427</v>
      </c>
      <c r="AP15" s="26">
        <f t="shared" si="11"/>
        <v>0.004147192328</v>
      </c>
      <c r="AQ15" s="26">
        <f t="shared" si="12"/>
        <v>0.03799024824</v>
      </c>
      <c r="AR15" s="24">
        <f t="shared" si="13"/>
        <v>742435</v>
      </c>
      <c r="AS15" s="26">
        <v>0.313327571119</v>
      </c>
      <c r="AT15" s="26">
        <v>0.0971730465883</v>
      </c>
      <c r="AU15" s="26">
        <v>0.292328647519</v>
      </c>
      <c r="AV15" s="26">
        <v>0.123043529449</v>
      </c>
      <c r="AW15" s="26">
        <v>0.215847831414</v>
      </c>
      <c r="AX15" s="26">
        <v>0.0898669194149</v>
      </c>
      <c r="AY15" s="26">
        <v>0.250026525885</v>
      </c>
      <c r="AZ15" s="26">
        <v>0.0929627628004</v>
      </c>
      <c r="BA15" s="26">
        <v>0.343108673052</v>
      </c>
      <c r="BB15" s="26">
        <v>0.129717631247</v>
      </c>
      <c r="BC15" s="26">
        <v>0.237424600593</v>
      </c>
      <c r="BD15" s="26">
        <v>0.104656860062</v>
      </c>
      <c r="BE15" s="24">
        <v>742435.0</v>
      </c>
      <c r="BF15" s="24">
        <v>0.346603</v>
      </c>
      <c r="BG15" s="24">
        <v>742435.0</v>
      </c>
      <c r="BH15" s="24">
        <v>0.355115</v>
      </c>
      <c r="BI15" s="26">
        <f t="shared" si="14"/>
        <v>0.00000673464165</v>
      </c>
      <c r="BJ15" s="26">
        <f t="shared" si="15"/>
        <v>0.00000673464165</v>
      </c>
      <c r="BK15" s="24">
        <v>742435.0</v>
      </c>
      <c r="BL15" s="24">
        <v>0.293599</v>
      </c>
      <c r="BM15" s="24">
        <v>742435.0</v>
      </c>
      <c r="BN15" s="24">
        <v>0.334404</v>
      </c>
      <c r="BO15" s="26">
        <f t="shared" si="16"/>
        <v>0.00000673464165</v>
      </c>
      <c r="BP15" s="26">
        <f t="shared" si="17"/>
        <v>0.00000673464165</v>
      </c>
    </row>
    <row r="16" ht="12.0" customHeight="1">
      <c r="A16" s="28"/>
      <c r="B16" s="4" t="s">
        <v>164</v>
      </c>
      <c r="C16" s="4">
        <v>691110.0</v>
      </c>
      <c r="D16" s="4">
        <v>2.616382</v>
      </c>
      <c r="E16" s="24">
        <v>778243.0</v>
      </c>
      <c r="F16" s="24">
        <v>1.96E-4</v>
      </c>
      <c r="G16" s="36"/>
      <c r="H16" s="24">
        <v>691124.0</v>
      </c>
      <c r="I16" s="24">
        <v>7.87E-4</v>
      </c>
      <c r="J16" s="24">
        <v>700379.2</v>
      </c>
      <c r="K16" s="24">
        <v>0.00102</v>
      </c>
      <c r="L16" s="24">
        <v>691124.0</v>
      </c>
      <c r="M16" s="24">
        <v>0.001503</v>
      </c>
      <c r="N16" s="24">
        <v>692493.1</v>
      </c>
      <c r="O16" s="24">
        <v>0.002164</v>
      </c>
      <c r="P16" s="24">
        <v>691124.0</v>
      </c>
      <c r="Q16" s="24">
        <v>8.87E-4</v>
      </c>
      <c r="R16" s="24">
        <v>707234.7</v>
      </c>
      <c r="S16" s="24">
        <v>0.001237</v>
      </c>
      <c r="T16" s="24">
        <v>691124.0</v>
      </c>
      <c r="U16" s="24">
        <v>7.76E-4</v>
      </c>
      <c r="V16" s="24">
        <v>698979.2</v>
      </c>
      <c r="W16" s="24">
        <v>0.001084</v>
      </c>
      <c r="X16" s="24">
        <v>691124.0</v>
      </c>
      <c r="Y16" s="24">
        <v>0.001316</v>
      </c>
      <c r="Z16" s="24">
        <v>696600.4</v>
      </c>
      <c r="AA16" s="24">
        <v>0.001759</v>
      </c>
      <c r="AB16" s="24">
        <v>692404.0</v>
      </c>
      <c r="AC16" s="24">
        <v>7.57E-4</v>
      </c>
      <c r="AD16" s="24">
        <v>717519.7</v>
      </c>
      <c r="AE16" s="24">
        <v>9.99E-4</v>
      </c>
      <c r="AF16" s="26">
        <f t="shared" si="1"/>
        <v>0.00002025726729</v>
      </c>
      <c r="AG16" s="26">
        <f t="shared" si="2"/>
        <v>0.01341204729</v>
      </c>
      <c r="AH16" s="26">
        <f t="shared" si="3"/>
        <v>0.00002025726729</v>
      </c>
      <c r="AI16" s="26">
        <f t="shared" si="4"/>
        <v>0.002001273314</v>
      </c>
      <c r="AJ16" s="26">
        <f t="shared" si="5"/>
        <v>0.00002025726729</v>
      </c>
      <c r="AK16" s="26">
        <f t="shared" si="6"/>
        <v>0.023331597</v>
      </c>
      <c r="AL16" s="26">
        <f t="shared" si="7"/>
        <v>0.00002025726729</v>
      </c>
      <c r="AM16" s="26">
        <f t="shared" si="8"/>
        <v>0.01138632056</v>
      </c>
      <c r="AN16" s="26">
        <f t="shared" si="9"/>
        <v>0.00002025726729</v>
      </c>
      <c r="AO16" s="26">
        <f t="shared" si="10"/>
        <v>0.007944321454</v>
      </c>
      <c r="AP16" s="26">
        <f t="shared" si="11"/>
        <v>0.001872350277</v>
      </c>
      <c r="AQ16" s="26">
        <f t="shared" si="12"/>
        <v>0.03821345372</v>
      </c>
      <c r="AR16" s="24">
        <f t="shared" si="13"/>
        <v>691124</v>
      </c>
      <c r="AS16" s="26">
        <v>0.272210893649</v>
      </c>
      <c r="AT16" s="26">
        <v>0.127278748626</v>
      </c>
      <c r="AU16" s="26">
        <v>0.273556307679</v>
      </c>
      <c r="AV16" s="26">
        <v>0.140254648865</v>
      </c>
      <c r="AW16" s="26">
        <v>0.151066994714</v>
      </c>
      <c r="AX16" s="26">
        <v>0.100219922015</v>
      </c>
      <c r="AY16" s="26">
        <v>0.28387211544</v>
      </c>
      <c r="AZ16" s="26">
        <v>0.128508285839</v>
      </c>
      <c r="BA16" s="26">
        <v>0.190799957381</v>
      </c>
      <c r="BB16" s="26">
        <v>0.140402313678</v>
      </c>
      <c r="BC16" s="26">
        <v>0.229459311737</v>
      </c>
      <c r="BD16" s="26">
        <v>0.0964796445193</v>
      </c>
      <c r="BE16" s="24">
        <v>691124.0</v>
      </c>
      <c r="BF16" s="24">
        <v>0.275197</v>
      </c>
      <c r="BG16" s="24">
        <v>691124.0</v>
      </c>
      <c r="BH16" s="24">
        <v>0.276501</v>
      </c>
      <c r="BI16" s="26">
        <f t="shared" si="14"/>
        <v>0.00002025726729</v>
      </c>
      <c r="BJ16" s="26">
        <f t="shared" si="15"/>
        <v>0.00002025726729</v>
      </c>
      <c r="BK16" s="24">
        <v>691124.0</v>
      </c>
      <c r="BL16" s="24">
        <v>0.271863</v>
      </c>
      <c r="BM16" s="24">
        <v>691124.0</v>
      </c>
      <c r="BN16" s="24">
        <v>0.291689</v>
      </c>
      <c r="BO16" s="26">
        <f t="shared" si="16"/>
        <v>0.00002025726729</v>
      </c>
      <c r="BP16" s="26">
        <f t="shared" si="17"/>
        <v>0.00002025726729</v>
      </c>
    </row>
    <row r="17" ht="12.0" customHeight="1">
      <c r="A17" s="28"/>
      <c r="B17" s="4" t="s">
        <v>165</v>
      </c>
      <c r="C17" s="4">
        <v>408710.0</v>
      </c>
      <c r="D17" s="4">
        <v>5.448584</v>
      </c>
      <c r="E17" s="24">
        <v>690355.2</v>
      </c>
      <c r="F17" s="24">
        <v>2.52E-4</v>
      </c>
      <c r="G17" s="36"/>
      <c r="H17" s="24">
        <v>408701.0</v>
      </c>
      <c r="I17" s="24">
        <v>7.63E-4</v>
      </c>
      <c r="J17" s="24">
        <v>427789.7</v>
      </c>
      <c r="K17" s="24">
        <v>0.001518</v>
      </c>
      <c r="L17" s="24">
        <v>408701.0</v>
      </c>
      <c r="M17" s="24">
        <v>0.001679</v>
      </c>
      <c r="N17" s="24">
        <v>438713.1</v>
      </c>
      <c r="O17" s="24">
        <v>0.002991</v>
      </c>
      <c r="P17" s="24">
        <v>419041.0</v>
      </c>
      <c r="Q17" s="24">
        <v>7.17E-4</v>
      </c>
      <c r="R17" s="24">
        <v>429386.9</v>
      </c>
      <c r="S17" s="24">
        <v>0.001999</v>
      </c>
      <c r="T17" s="24">
        <v>408701.0</v>
      </c>
      <c r="U17" s="24">
        <v>8.12E-4</v>
      </c>
      <c r="V17" s="24">
        <v>445730.2</v>
      </c>
      <c r="W17" s="24">
        <v>0.001641</v>
      </c>
      <c r="X17" s="24">
        <v>424829.0</v>
      </c>
      <c r="Y17" s="24">
        <v>0.001032</v>
      </c>
      <c r="Z17" s="24">
        <v>459165.5</v>
      </c>
      <c r="AA17" s="24">
        <v>0.001679</v>
      </c>
      <c r="AB17" s="24">
        <v>418112.0</v>
      </c>
      <c r="AC17" s="24">
        <v>6.02E-4</v>
      </c>
      <c r="AD17" s="24">
        <v>464416.8</v>
      </c>
      <c r="AE17" s="24">
        <v>0.00143</v>
      </c>
      <c r="AF17" s="26">
        <f t="shared" si="1"/>
        <v>-0.00002202050354</v>
      </c>
      <c r="AG17" s="26">
        <f t="shared" si="2"/>
        <v>0.04668273348</v>
      </c>
      <c r="AH17" s="26">
        <f t="shared" si="3"/>
        <v>-0.00002202050354</v>
      </c>
      <c r="AI17" s="26">
        <f t="shared" si="4"/>
        <v>0.07340926329</v>
      </c>
      <c r="AJ17" s="26">
        <f t="shared" si="5"/>
        <v>0.02527709134</v>
      </c>
      <c r="AK17" s="26">
        <f t="shared" si="6"/>
        <v>0.05059063884</v>
      </c>
      <c r="AL17" s="26">
        <f t="shared" si="7"/>
        <v>-0.00002202050354</v>
      </c>
      <c r="AM17" s="26">
        <f t="shared" si="8"/>
        <v>0.09057816055</v>
      </c>
      <c r="AN17" s="26">
        <f t="shared" si="9"/>
        <v>0.03943872183</v>
      </c>
      <c r="AO17" s="26">
        <f t="shared" si="10"/>
        <v>0.1234506129</v>
      </c>
      <c r="AP17" s="26">
        <f t="shared" si="11"/>
        <v>0.02300408603</v>
      </c>
      <c r="AQ17" s="26">
        <f t="shared" si="12"/>
        <v>0.1362990874</v>
      </c>
      <c r="AR17" s="24">
        <f t="shared" si="13"/>
        <v>408701</v>
      </c>
      <c r="AS17" s="26">
        <v>0.383466755337</v>
      </c>
      <c r="AT17" s="26">
        <v>0.221471408153</v>
      </c>
      <c r="AU17" s="26">
        <v>0.43224065047</v>
      </c>
      <c r="AV17" s="26">
        <v>0.31017523104</v>
      </c>
      <c r="AW17" s="26">
        <v>0.418380283233</v>
      </c>
      <c r="AX17" s="26">
        <v>0.279956027734</v>
      </c>
      <c r="AY17" s="26">
        <v>0.433269639301</v>
      </c>
      <c r="AZ17" s="26">
        <v>0.252127861967</v>
      </c>
      <c r="BA17" s="26">
        <v>0.368151967119</v>
      </c>
      <c r="BB17" s="26">
        <v>0.231626788207</v>
      </c>
      <c r="BC17" s="26">
        <v>0.356609436213</v>
      </c>
      <c r="BD17" s="26">
        <v>0.221737444294</v>
      </c>
      <c r="BE17" s="24">
        <v>408701.0</v>
      </c>
      <c r="BF17" s="24">
        <v>0.254866</v>
      </c>
      <c r="BG17" s="24">
        <v>413539.4</v>
      </c>
      <c r="BH17" s="24">
        <v>0.338882</v>
      </c>
      <c r="BI17" s="26">
        <f t="shared" si="14"/>
        <v>-0.00002202050354</v>
      </c>
      <c r="BJ17" s="26">
        <f t="shared" si="15"/>
        <v>0.0118162022</v>
      </c>
      <c r="BK17" s="24">
        <v>408701.0</v>
      </c>
      <c r="BL17" s="24">
        <v>0.279852</v>
      </c>
      <c r="BM17" s="24">
        <v>408701.0</v>
      </c>
      <c r="BN17" s="24">
        <v>0.306431</v>
      </c>
      <c r="BO17" s="26">
        <f t="shared" si="16"/>
        <v>-0.00002202050354</v>
      </c>
      <c r="BP17" s="26">
        <f t="shared" si="17"/>
        <v>-0.00002202050354</v>
      </c>
    </row>
    <row r="18" ht="12.0" customHeight="1">
      <c r="A18" s="28"/>
      <c r="B18" s="4" t="s">
        <v>166</v>
      </c>
      <c r="C18" s="4">
        <v>866450.0</v>
      </c>
      <c r="D18" s="4">
        <v>2.608637</v>
      </c>
      <c r="E18" s="24">
        <v>943001.3</v>
      </c>
      <c r="F18" s="24">
        <v>1.78E-4</v>
      </c>
      <c r="G18" s="36"/>
      <c r="H18" s="24">
        <v>866449.0</v>
      </c>
      <c r="I18" s="24">
        <v>5.08E-4</v>
      </c>
      <c r="J18" s="24">
        <v>911322.2</v>
      </c>
      <c r="K18" s="24">
        <v>7.1E-4</v>
      </c>
      <c r="L18" s="24">
        <v>866449.0</v>
      </c>
      <c r="M18" s="24">
        <v>0.001421</v>
      </c>
      <c r="N18" s="24">
        <v>871297.8</v>
      </c>
      <c r="O18" s="24">
        <v>0.001789</v>
      </c>
      <c r="P18" s="24">
        <v>866449.0</v>
      </c>
      <c r="Q18" s="24">
        <v>4.71E-4</v>
      </c>
      <c r="R18" s="24">
        <v>921987.3</v>
      </c>
      <c r="S18" s="24">
        <v>8.65E-4</v>
      </c>
      <c r="T18" s="24">
        <v>877656.0</v>
      </c>
      <c r="U18" s="24">
        <v>4.54E-4</v>
      </c>
      <c r="V18" s="24">
        <v>914245.8</v>
      </c>
      <c r="W18" s="24">
        <v>7.48E-4</v>
      </c>
      <c r="X18" s="24">
        <v>866449.0</v>
      </c>
      <c r="Y18" s="24">
        <v>7.28E-4</v>
      </c>
      <c r="Z18" s="24">
        <v>896360.4</v>
      </c>
      <c r="AA18" s="24">
        <v>0.001221</v>
      </c>
      <c r="AB18" s="24">
        <v>866449.0</v>
      </c>
      <c r="AC18" s="24">
        <v>5.12E-4</v>
      </c>
      <c r="AD18" s="24">
        <v>914705.2</v>
      </c>
      <c r="AE18" s="24">
        <v>8.49E-4</v>
      </c>
      <c r="AF18" s="26">
        <f t="shared" si="1"/>
        <v>-0.000001154134688</v>
      </c>
      <c r="AG18" s="26">
        <f t="shared" si="2"/>
        <v>0.05178856253</v>
      </c>
      <c r="AH18" s="26">
        <f t="shared" si="3"/>
        <v>-0.000001154134688</v>
      </c>
      <c r="AI18" s="26">
        <f t="shared" si="4"/>
        <v>0.005595014138</v>
      </c>
      <c r="AJ18" s="26">
        <f t="shared" si="5"/>
        <v>-0.000001154134688</v>
      </c>
      <c r="AK18" s="26">
        <f t="shared" si="6"/>
        <v>0.06409752438</v>
      </c>
      <c r="AL18" s="26">
        <f t="shared" si="7"/>
        <v>0.01293323331</v>
      </c>
      <c r="AM18" s="26">
        <f t="shared" si="8"/>
        <v>0.0551627907</v>
      </c>
      <c r="AN18" s="26">
        <f t="shared" si="9"/>
        <v>-0.000001154134688</v>
      </c>
      <c r="AO18" s="26">
        <f t="shared" si="10"/>
        <v>0.03452063016</v>
      </c>
      <c r="AP18" s="26">
        <f t="shared" si="11"/>
        <v>-0.000001154134688</v>
      </c>
      <c r="AQ18" s="26">
        <f t="shared" si="12"/>
        <v>0.05569300017</v>
      </c>
      <c r="AR18" s="24">
        <f t="shared" si="13"/>
        <v>866449</v>
      </c>
      <c r="AS18" s="26">
        <v>0.0861000211665</v>
      </c>
      <c r="AT18" s="26">
        <v>0.0426323054474</v>
      </c>
      <c r="AU18" s="26">
        <v>0.183116239078</v>
      </c>
      <c r="AV18" s="26">
        <v>0.122723153239</v>
      </c>
      <c r="AW18" s="26">
        <v>0.0871029165893</v>
      </c>
      <c r="AX18" s="26">
        <v>0.0379560989928</v>
      </c>
      <c r="AY18" s="26">
        <v>0.172550335824</v>
      </c>
      <c r="AZ18" s="26">
        <v>0.0609970504057</v>
      </c>
      <c r="BA18" s="26">
        <v>0.133958039721</v>
      </c>
      <c r="BB18" s="26">
        <v>0.08583980092</v>
      </c>
      <c r="BC18" s="26">
        <v>0.183116239078</v>
      </c>
      <c r="BD18" s="26">
        <v>0.0769299632937</v>
      </c>
      <c r="BE18" s="24">
        <v>866449.0</v>
      </c>
      <c r="BF18" s="24">
        <v>0.137131</v>
      </c>
      <c r="BG18" s="24">
        <v>866449.0</v>
      </c>
      <c r="BH18" s="24">
        <v>0.204982</v>
      </c>
      <c r="BI18" s="26">
        <f t="shared" si="14"/>
        <v>-0.000001154134688</v>
      </c>
      <c r="BJ18" s="26">
        <f t="shared" si="15"/>
        <v>-0.000001154134688</v>
      </c>
      <c r="BK18" s="24">
        <v>866449.0</v>
      </c>
      <c r="BL18" s="24">
        <v>0.232296</v>
      </c>
      <c r="BM18" s="24">
        <v>866449.0</v>
      </c>
      <c r="BN18" s="24">
        <v>0.254343</v>
      </c>
      <c r="BO18" s="26">
        <f t="shared" si="16"/>
        <v>-0.000001154134688</v>
      </c>
      <c r="BP18" s="26">
        <f t="shared" si="17"/>
        <v>-0.000001154134688</v>
      </c>
    </row>
    <row r="19" ht="12.0" customHeight="1">
      <c r="A19" s="28"/>
      <c r="B19" s="4" t="s">
        <v>167</v>
      </c>
      <c r="C19" s="4">
        <v>702800.0</v>
      </c>
      <c r="D19" s="4">
        <v>1.367514</v>
      </c>
      <c r="E19" s="24">
        <v>954796.8</v>
      </c>
      <c r="F19" s="24">
        <v>1.88E-4</v>
      </c>
      <c r="G19" s="36"/>
      <c r="H19" s="24">
        <v>728249.0</v>
      </c>
      <c r="I19" s="24">
        <v>7.89E-4</v>
      </c>
      <c r="J19" s="24">
        <v>738740.3</v>
      </c>
      <c r="K19" s="24">
        <v>9.33E-4</v>
      </c>
      <c r="L19" s="24">
        <v>702807.0</v>
      </c>
      <c r="M19" s="24">
        <v>0.001453</v>
      </c>
      <c r="N19" s="24">
        <v>702807.0</v>
      </c>
      <c r="O19" s="24">
        <v>0.001774</v>
      </c>
      <c r="P19" s="24">
        <v>702807.0</v>
      </c>
      <c r="Q19" s="24">
        <v>7.85E-4</v>
      </c>
      <c r="R19" s="24">
        <v>744093.1</v>
      </c>
      <c r="S19" s="24">
        <v>0.001101</v>
      </c>
      <c r="T19" s="24">
        <v>728249.0</v>
      </c>
      <c r="U19" s="24">
        <v>5.62E-4</v>
      </c>
      <c r="V19" s="24">
        <v>795299.0</v>
      </c>
      <c r="W19" s="24">
        <v>7.44E-4</v>
      </c>
      <c r="X19" s="24">
        <v>702807.0</v>
      </c>
      <c r="Y19" s="24">
        <v>9.63E-4</v>
      </c>
      <c r="Z19" s="24">
        <v>832067.6</v>
      </c>
      <c r="AA19" s="24">
        <v>0.001537</v>
      </c>
      <c r="AB19" s="24">
        <v>728249.0</v>
      </c>
      <c r="AC19" s="24">
        <v>5.41E-4</v>
      </c>
      <c r="AD19" s="24">
        <v>788572.9</v>
      </c>
      <c r="AE19" s="24">
        <v>7.37E-4</v>
      </c>
      <c r="AF19" s="26">
        <f t="shared" si="1"/>
        <v>0.0362108708</v>
      </c>
      <c r="AG19" s="26">
        <f t="shared" si="2"/>
        <v>0.05113873079</v>
      </c>
      <c r="AH19" s="26">
        <f t="shared" si="3"/>
        <v>0.000009960159363</v>
      </c>
      <c r="AI19" s="26">
        <f t="shared" si="4"/>
        <v>0.000009960159363</v>
      </c>
      <c r="AJ19" s="26">
        <f t="shared" si="5"/>
        <v>0.000009960159363</v>
      </c>
      <c r="AK19" s="26">
        <f t="shared" si="6"/>
        <v>0.05875512237</v>
      </c>
      <c r="AL19" s="26">
        <f t="shared" si="7"/>
        <v>0.0362108708</v>
      </c>
      <c r="AM19" s="26">
        <f t="shared" si="8"/>
        <v>0.1316149687</v>
      </c>
      <c r="AN19" s="26">
        <f t="shared" si="9"/>
        <v>0.000009960159363</v>
      </c>
      <c r="AO19" s="26">
        <f t="shared" si="10"/>
        <v>0.1839322709</v>
      </c>
      <c r="AP19" s="26">
        <f t="shared" si="11"/>
        <v>0.0362108708</v>
      </c>
      <c r="AQ19" s="26">
        <f t="shared" si="12"/>
        <v>0.1220445361</v>
      </c>
      <c r="AR19" s="24">
        <f t="shared" si="13"/>
        <v>702807</v>
      </c>
      <c r="AS19" s="26">
        <v>0.275861211762</v>
      </c>
      <c r="AT19" s="26">
        <v>0.220623662966</v>
      </c>
      <c r="AU19" s="26">
        <v>0.296824536057</v>
      </c>
      <c r="AV19" s="26">
        <v>0.249987567404</v>
      </c>
      <c r="AW19" s="26">
        <v>0.360256697527</v>
      </c>
      <c r="AX19" s="26">
        <v>0.229071202001</v>
      </c>
      <c r="AY19" s="26">
        <v>0.247429424129</v>
      </c>
      <c r="AZ19" s="26">
        <v>0.163681699392</v>
      </c>
      <c r="BA19" s="26">
        <v>0.249938367063</v>
      </c>
      <c r="BB19" s="26">
        <v>0.117365136981</v>
      </c>
      <c r="BC19" s="26">
        <v>0.227433495008</v>
      </c>
      <c r="BD19" s="26">
        <v>0.160617445208</v>
      </c>
      <c r="BE19" s="24">
        <v>702807.0</v>
      </c>
      <c r="BF19" s="24">
        <v>0.178588</v>
      </c>
      <c r="BG19" s="24">
        <v>702807.0</v>
      </c>
      <c r="BH19" s="24">
        <v>0.237957</v>
      </c>
      <c r="BI19" s="26">
        <f t="shared" si="14"/>
        <v>0.000009960159363</v>
      </c>
      <c r="BJ19" s="26">
        <f t="shared" si="15"/>
        <v>0.000009960159363</v>
      </c>
      <c r="BK19" s="24">
        <v>702807.0</v>
      </c>
      <c r="BL19" s="24">
        <v>0.239383</v>
      </c>
      <c r="BM19" s="24">
        <v>702807.0</v>
      </c>
      <c r="BN19" s="24">
        <v>0.247548</v>
      </c>
      <c r="BO19" s="26">
        <f t="shared" si="16"/>
        <v>0.000009960159363</v>
      </c>
      <c r="BP19" s="26">
        <f t="shared" si="17"/>
        <v>0.000009960159363</v>
      </c>
    </row>
    <row r="20" ht="12.0" customHeight="1">
      <c r="A20" s="28"/>
      <c r="B20" s="4" t="s">
        <v>168</v>
      </c>
      <c r="C20" s="4">
        <v>822350.0</v>
      </c>
      <c r="D20" s="4">
        <v>1.583211</v>
      </c>
      <c r="E20" s="24">
        <v>1140916.6</v>
      </c>
      <c r="F20" s="24">
        <v>1.88E-4</v>
      </c>
      <c r="G20" s="36"/>
      <c r="H20" s="24">
        <v>823867.0</v>
      </c>
      <c r="I20" s="24">
        <v>5.76E-4</v>
      </c>
      <c r="J20" s="24">
        <v>890162.6</v>
      </c>
      <c r="K20" s="24">
        <v>9.06E-4</v>
      </c>
      <c r="L20" s="24">
        <v>822327.0</v>
      </c>
      <c r="M20" s="24">
        <v>0.001921</v>
      </c>
      <c r="N20" s="24">
        <v>829811.6</v>
      </c>
      <c r="O20" s="24">
        <v>0.0021</v>
      </c>
      <c r="P20" s="24">
        <v>822327.0</v>
      </c>
      <c r="Q20" s="24">
        <v>5.85E-4</v>
      </c>
      <c r="R20" s="24">
        <v>910936.7</v>
      </c>
      <c r="S20" s="24">
        <v>0.001062</v>
      </c>
      <c r="T20" s="24">
        <v>823867.0</v>
      </c>
      <c r="U20" s="24">
        <v>4.25E-4</v>
      </c>
      <c r="V20" s="24">
        <v>869911.5</v>
      </c>
      <c r="W20" s="24">
        <v>8.99E-4</v>
      </c>
      <c r="X20" s="24">
        <v>822327.0</v>
      </c>
      <c r="Y20" s="24">
        <v>9.79E-4</v>
      </c>
      <c r="Z20" s="24">
        <v>837296.2</v>
      </c>
      <c r="AA20" s="24">
        <v>0.001536</v>
      </c>
      <c r="AB20" s="24">
        <v>823867.0</v>
      </c>
      <c r="AC20" s="24">
        <v>6.97E-4</v>
      </c>
      <c r="AD20" s="24">
        <v>909903.1</v>
      </c>
      <c r="AE20" s="24">
        <v>0.001114</v>
      </c>
      <c r="AF20" s="26">
        <f t="shared" si="1"/>
        <v>0.001844713322</v>
      </c>
      <c r="AG20" s="26">
        <f t="shared" si="2"/>
        <v>0.08246196875</v>
      </c>
      <c r="AH20" s="26">
        <f t="shared" si="3"/>
        <v>-0.0000279686265</v>
      </c>
      <c r="AI20" s="26">
        <f t="shared" si="4"/>
        <v>0.009073508847</v>
      </c>
      <c r="AJ20" s="26">
        <f t="shared" si="5"/>
        <v>-0.0000279686265</v>
      </c>
      <c r="AK20" s="26">
        <f t="shared" si="6"/>
        <v>0.1077238402</v>
      </c>
      <c r="AL20" s="26">
        <f t="shared" si="7"/>
        <v>0.001844713322</v>
      </c>
      <c r="AM20" s="26">
        <f t="shared" si="8"/>
        <v>0.05783607953</v>
      </c>
      <c r="AN20" s="26">
        <f t="shared" si="9"/>
        <v>-0.0000279686265</v>
      </c>
      <c r="AO20" s="26">
        <f t="shared" si="10"/>
        <v>0.01817498632</v>
      </c>
      <c r="AP20" s="26">
        <f t="shared" si="11"/>
        <v>0.001844713322</v>
      </c>
      <c r="AQ20" s="26">
        <f t="shared" si="12"/>
        <v>0.1064669545</v>
      </c>
      <c r="AR20" s="24">
        <f t="shared" si="13"/>
        <v>822327</v>
      </c>
      <c r="AS20" s="26">
        <v>0.306194408603</v>
      </c>
      <c r="AT20" s="26">
        <v>0.161706070819</v>
      </c>
      <c r="AU20" s="26">
        <v>0.292441774422</v>
      </c>
      <c r="AV20" s="26">
        <v>0.220559528688</v>
      </c>
      <c r="AW20" s="26">
        <v>0.318394298098</v>
      </c>
      <c r="AX20" s="26">
        <v>0.171915455499</v>
      </c>
      <c r="AY20" s="26">
        <v>0.34048717403</v>
      </c>
      <c r="AZ20" s="26">
        <v>0.225670045846</v>
      </c>
      <c r="BA20" s="26">
        <v>0.358508243246</v>
      </c>
      <c r="BB20" s="26">
        <v>0.228965163566</v>
      </c>
      <c r="BC20" s="26">
        <v>0.268422167531</v>
      </c>
      <c r="BD20" s="26">
        <v>0.187656641646</v>
      </c>
      <c r="BE20" s="24">
        <v>822327.0</v>
      </c>
      <c r="BF20" s="24">
        <v>0.247555</v>
      </c>
      <c r="BG20" s="24">
        <v>822327.0</v>
      </c>
      <c r="BH20" s="24">
        <v>0.276613</v>
      </c>
      <c r="BI20" s="26">
        <f t="shared" si="14"/>
        <v>-0.0000279686265</v>
      </c>
      <c r="BJ20" s="26">
        <f t="shared" si="15"/>
        <v>-0.0000279686265</v>
      </c>
      <c r="BK20" s="24">
        <v>822327.0</v>
      </c>
      <c r="BL20" s="24">
        <v>0.267947</v>
      </c>
      <c r="BM20" s="24">
        <v>822327.0</v>
      </c>
      <c r="BN20" s="24">
        <v>0.286499</v>
      </c>
      <c r="BO20" s="26">
        <f t="shared" si="16"/>
        <v>-0.0000279686265</v>
      </c>
      <c r="BP20" s="26">
        <f t="shared" si="17"/>
        <v>-0.0000279686265</v>
      </c>
    </row>
    <row r="21" ht="12.0" customHeight="1">
      <c r="A21" s="28"/>
      <c r="B21" s="4" t="s">
        <v>169</v>
      </c>
      <c r="C21" s="4">
        <v>711420.0</v>
      </c>
      <c r="D21" s="4">
        <v>2.480487</v>
      </c>
      <c r="E21" s="24">
        <v>1027934.6</v>
      </c>
      <c r="F21" s="24">
        <v>1.97E-4</v>
      </c>
      <c r="G21" s="36"/>
      <c r="H21" s="24">
        <v>721014.0</v>
      </c>
      <c r="I21" s="24">
        <v>6.29E-4</v>
      </c>
      <c r="J21" s="24">
        <v>781315.3</v>
      </c>
      <c r="K21" s="24">
        <v>0.001105</v>
      </c>
      <c r="L21" s="24">
        <v>711424.0</v>
      </c>
      <c r="M21" s="24">
        <v>0.001525</v>
      </c>
      <c r="N21" s="24">
        <v>757120.0</v>
      </c>
      <c r="O21" s="24">
        <v>0.002587</v>
      </c>
      <c r="P21" s="24">
        <v>712060.0</v>
      </c>
      <c r="Q21" s="24">
        <v>8.91E-4</v>
      </c>
      <c r="R21" s="24">
        <v>775111.3</v>
      </c>
      <c r="S21" s="24">
        <v>0.001267</v>
      </c>
      <c r="T21" s="24">
        <v>721014.0</v>
      </c>
      <c r="U21" s="24">
        <v>6.12E-4</v>
      </c>
      <c r="V21" s="24">
        <v>767881.1</v>
      </c>
      <c r="W21" s="24">
        <v>0.001107</v>
      </c>
      <c r="X21" s="24">
        <v>711424.0</v>
      </c>
      <c r="Y21" s="24">
        <v>0.001367</v>
      </c>
      <c r="Z21" s="24">
        <v>718742.1</v>
      </c>
      <c r="AA21" s="24">
        <v>0.001791</v>
      </c>
      <c r="AB21" s="24">
        <v>721014.0</v>
      </c>
      <c r="AC21" s="24">
        <v>6.21E-4</v>
      </c>
      <c r="AD21" s="24">
        <v>782566.0</v>
      </c>
      <c r="AE21" s="24">
        <v>8.88E-4</v>
      </c>
      <c r="AF21" s="26">
        <f t="shared" si="1"/>
        <v>0.01348570465</v>
      </c>
      <c r="AG21" s="26">
        <f t="shared" si="2"/>
        <v>0.09824758933</v>
      </c>
      <c r="AH21" s="26">
        <f t="shared" si="3"/>
        <v>0.000005622557701</v>
      </c>
      <c r="AI21" s="26">
        <f t="shared" si="4"/>
        <v>0.06423772174</v>
      </c>
      <c r="AJ21" s="26">
        <f t="shared" si="5"/>
        <v>0.0008996092322</v>
      </c>
      <c r="AK21" s="26">
        <f t="shared" si="6"/>
        <v>0.08952700233</v>
      </c>
      <c r="AL21" s="26">
        <f t="shared" si="7"/>
        <v>0.01348570465</v>
      </c>
      <c r="AM21" s="26">
        <f t="shared" si="8"/>
        <v>0.07936394816</v>
      </c>
      <c r="AN21" s="26">
        <f t="shared" si="9"/>
        <v>0.000005622557701</v>
      </c>
      <c r="AO21" s="26">
        <f t="shared" si="10"/>
        <v>0.01029223244</v>
      </c>
      <c r="AP21" s="26">
        <f t="shared" si="11"/>
        <v>0.01348570465</v>
      </c>
      <c r="AQ21" s="26">
        <f t="shared" si="12"/>
        <v>0.1000056226</v>
      </c>
      <c r="AR21" s="24">
        <f t="shared" si="13"/>
        <v>711424</v>
      </c>
      <c r="AS21" s="26">
        <v>0.413201966915</v>
      </c>
      <c r="AT21" s="26">
        <v>0.255078434402</v>
      </c>
      <c r="AU21" s="26">
        <v>0.390615787674</v>
      </c>
      <c r="AV21" s="26">
        <v>0.267031048125</v>
      </c>
      <c r="AW21" s="26">
        <v>0.358698494527</v>
      </c>
      <c r="AX21" s="26">
        <v>0.270692505249</v>
      </c>
      <c r="AY21" s="26">
        <v>0.383794538355</v>
      </c>
      <c r="AZ21" s="26">
        <v>0.276604606879</v>
      </c>
      <c r="BA21" s="26">
        <v>0.385133949677</v>
      </c>
      <c r="BB21" s="26">
        <v>0.321709771411</v>
      </c>
      <c r="BC21" s="26">
        <v>0.383549557036</v>
      </c>
      <c r="BD21" s="26">
        <v>0.26007038529</v>
      </c>
      <c r="BE21" s="24">
        <v>711424.0</v>
      </c>
      <c r="BF21" s="24">
        <v>0.355991</v>
      </c>
      <c r="BG21" s="24">
        <v>711424.0</v>
      </c>
      <c r="BH21" s="24">
        <v>0.362138</v>
      </c>
      <c r="BI21" s="26">
        <f t="shared" si="14"/>
        <v>0.000005622557701</v>
      </c>
      <c r="BJ21" s="26">
        <f t="shared" si="15"/>
        <v>0.000005622557701</v>
      </c>
      <c r="BK21" s="24">
        <v>711424.0</v>
      </c>
      <c r="BL21" s="24">
        <v>0.267935</v>
      </c>
      <c r="BM21" s="24">
        <v>711424.0</v>
      </c>
      <c r="BN21" s="24">
        <v>0.289973</v>
      </c>
      <c r="BO21" s="26">
        <f t="shared" si="16"/>
        <v>0.000005622557701</v>
      </c>
      <c r="BP21" s="26">
        <f t="shared" si="17"/>
        <v>0.000005622557701</v>
      </c>
    </row>
    <row r="22" ht="12.0" customHeight="1">
      <c r="A22" s="28"/>
      <c r="B22" s="4" t="s">
        <v>170</v>
      </c>
      <c r="C22" s="4">
        <v>733310.0</v>
      </c>
      <c r="D22" s="4">
        <v>1.818526</v>
      </c>
      <c r="E22" s="24">
        <v>921814.5</v>
      </c>
      <c r="F22" s="24">
        <v>2.03E-4</v>
      </c>
      <c r="G22" s="36"/>
      <c r="H22" s="24">
        <v>734066.0</v>
      </c>
      <c r="I22" s="24">
        <v>6.66E-4</v>
      </c>
      <c r="J22" s="24">
        <v>775348.5</v>
      </c>
      <c r="K22" s="24">
        <v>0.001052</v>
      </c>
      <c r="L22" s="24">
        <v>733302.0</v>
      </c>
      <c r="M22" s="24">
        <v>0.001937</v>
      </c>
      <c r="N22" s="24">
        <v>738134.1</v>
      </c>
      <c r="O22" s="24">
        <v>0.00236</v>
      </c>
      <c r="P22" s="24">
        <v>749420.0</v>
      </c>
      <c r="Q22" s="24">
        <v>6.08E-4</v>
      </c>
      <c r="R22" s="24">
        <v>822215.4</v>
      </c>
      <c r="S22" s="24">
        <v>0.001253</v>
      </c>
      <c r="T22" s="24">
        <v>749420.0</v>
      </c>
      <c r="U22" s="24">
        <v>6.23E-4</v>
      </c>
      <c r="V22" s="24">
        <v>769812.5</v>
      </c>
      <c r="W22" s="24">
        <v>9.06E-4</v>
      </c>
      <c r="X22" s="24">
        <v>733302.0</v>
      </c>
      <c r="Y22" s="24">
        <v>0.001176</v>
      </c>
      <c r="Z22" s="24">
        <v>760910.3</v>
      </c>
      <c r="AA22" s="24">
        <v>0.001486</v>
      </c>
      <c r="AB22" s="24">
        <v>749420.0</v>
      </c>
      <c r="AC22" s="24">
        <v>7.05E-4</v>
      </c>
      <c r="AD22" s="24">
        <v>794441.6</v>
      </c>
      <c r="AE22" s="24">
        <v>0.001034</v>
      </c>
      <c r="AF22" s="26">
        <f t="shared" si="1"/>
        <v>0.001030941894</v>
      </c>
      <c r="AG22" s="26">
        <f t="shared" si="2"/>
        <v>0.05732705132</v>
      </c>
      <c r="AH22" s="26">
        <f t="shared" si="3"/>
        <v>-0.00001090943803</v>
      </c>
      <c r="AI22" s="26">
        <f t="shared" si="4"/>
        <v>0.006578527499</v>
      </c>
      <c r="AJ22" s="26">
        <f t="shared" si="5"/>
        <v>0.02196888083</v>
      </c>
      <c r="AK22" s="26">
        <f t="shared" si="6"/>
        <v>0.121238494</v>
      </c>
      <c r="AL22" s="26">
        <f t="shared" si="7"/>
        <v>0.02196888083</v>
      </c>
      <c r="AM22" s="26">
        <f t="shared" si="8"/>
        <v>0.0497777202</v>
      </c>
      <c r="AN22" s="26">
        <f t="shared" si="9"/>
        <v>-0.00001090943803</v>
      </c>
      <c r="AO22" s="26">
        <f t="shared" si="10"/>
        <v>0.0376379703</v>
      </c>
      <c r="AP22" s="26">
        <f t="shared" si="11"/>
        <v>0.02196888083</v>
      </c>
      <c r="AQ22" s="26">
        <f t="shared" si="12"/>
        <v>0.08336392522</v>
      </c>
      <c r="AR22" s="24">
        <f t="shared" si="13"/>
        <v>733302</v>
      </c>
      <c r="AS22" s="26">
        <v>0.242220649592</v>
      </c>
      <c r="AT22" s="26">
        <v>0.14604344257</v>
      </c>
      <c r="AU22" s="26">
        <v>0.232669180131</v>
      </c>
      <c r="AV22" s="26">
        <v>0.179605657073</v>
      </c>
      <c r="AW22" s="26">
        <v>0.215175795302</v>
      </c>
      <c r="AX22" s="26">
        <v>0.132634207542</v>
      </c>
      <c r="AY22" s="26">
        <v>0.293549334288</v>
      </c>
      <c r="AZ22" s="26">
        <v>0.169357856504</v>
      </c>
      <c r="BA22" s="26">
        <v>0.235917421039</v>
      </c>
      <c r="BB22" s="26">
        <v>0.181234761191</v>
      </c>
      <c r="BC22" s="26">
        <v>0.241160385755</v>
      </c>
      <c r="BD22" s="26">
        <v>0.163816188953</v>
      </c>
      <c r="BE22" s="24">
        <v>733302.0</v>
      </c>
      <c r="BF22" s="24">
        <v>0.300993</v>
      </c>
      <c r="BG22" s="24">
        <v>733302.0</v>
      </c>
      <c r="BH22" s="24">
        <v>0.314791</v>
      </c>
      <c r="BI22" s="26">
        <f t="shared" si="14"/>
        <v>-0.00001090943803</v>
      </c>
      <c r="BJ22" s="26">
        <f t="shared" si="15"/>
        <v>-0.00001090943803</v>
      </c>
      <c r="BK22" s="24">
        <v>733302.0</v>
      </c>
      <c r="BL22" s="24">
        <v>0.245754</v>
      </c>
      <c r="BM22" s="24">
        <v>733302.0</v>
      </c>
      <c r="BN22" s="24">
        <v>0.26063</v>
      </c>
      <c r="BO22" s="26">
        <f t="shared" si="16"/>
        <v>-0.00001090943803</v>
      </c>
      <c r="BP22" s="26">
        <f t="shared" si="17"/>
        <v>-0.00001090943803</v>
      </c>
    </row>
    <row r="23" ht="12.0" customHeight="1">
      <c r="A23" s="28"/>
      <c r="B23" s="4" t="s">
        <v>171</v>
      </c>
      <c r="C23" s="4">
        <v>688790.0</v>
      </c>
      <c r="D23" s="4">
        <v>1.698563</v>
      </c>
      <c r="E23" s="24">
        <v>881431.0</v>
      </c>
      <c r="F23" s="24">
        <v>2.12E-4</v>
      </c>
      <c r="G23" s="36"/>
      <c r="H23" s="24">
        <v>688791.0</v>
      </c>
      <c r="I23" s="24">
        <v>6.47E-4</v>
      </c>
      <c r="J23" s="24">
        <v>728861.7</v>
      </c>
      <c r="K23" s="24">
        <v>0.00118</v>
      </c>
      <c r="L23" s="24">
        <v>688791.0</v>
      </c>
      <c r="M23" s="24">
        <v>0.001563</v>
      </c>
      <c r="N23" s="24">
        <v>710947.5</v>
      </c>
      <c r="O23" s="24">
        <v>0.002129</v>
      </c>
      <c r="P23" s="24">
        <v>730597.0</v>
      </c>
      <c r="Q23" s="24">
        <v>5.26E-4</v>
      </c>
      <c r="R23" s="24">
        <v>761371.9</v>
      </c>
      <c r="S23" s="24">
        <v>0.001052</v>
      </c>
      <c r="T23" s="24">
        <v>722044.0</v>
      </c>
      <c r="U23" s="24">
        <v>4.63E-4</v>
      </c>
      <c r="V23" s="24">
        <v>761919.0</v>
      </c>
      <c r="W23" s="24">
        <v>0.001055</v>
      </c>
      <c r="X23" s="24">
        <v>718002.0</v>
      </c>
      <c r="Y23" s="24">
        <v>0.001003</v>
      </c>
      <c r="Z23" s="24">
        <v>739520.6</v>
      </c>
      <c r="AA23" s="24">
        <v>0.001685</v>
      </c>
      <c r="AB23" s="24">
        <v>746084.0</v>
      </c>
      <c r="AC23" s="24">
        <v>5.55E-4</v>
      </c>
      <c r="AD23" s="24">
        <v>795578.4</v>
      </c>
      <c r="AE23" s="24">
        <v>7.01E-4</v>
      </c>
      <c r="AF23" s="26">
        <f t="shared" si="1"/>
        <v>0.00000145182131</v>
      </c>
      <c r="AG23" s="26">
        <f t="shared" si="2"/>
        <v>0.05817694798</v>
      </c>
      <c r="AH23" s="26">
        <f t="shared" si="3"/>
        <v>0.00000145182131</v>
      </c>
      <c r="AI23" s="26">
        <f t="shared" si="4"/>
        <v>0.03216873067</v>
      </c>
      <c r="AJ23" s="26">
        <f t="shared" si="5"/>
        <v>0.0606962935</v>
      </c>
      <c r="AK23" s="26">
        <f t="shared" si="6"/>
        <v>0.1053759491</v>
      </c>
      <c r="AL23" s="26">
        <f t="shared" si="7"/>
        <v>0.04827886584</v>
      </c>
      <c r="AM23" s="26">
        <f t="shared" si="8"/>
        <v>0.1061702406</v>
      </c>
      <c r="AN23" s="26">
        <f t="shared" si="9"/>
        <v>0.0424106041</v>
      </c>
      <c r="AO23" s="26">
        <f t="shared" si="10"/>
        <v>0.07365176614</v>
      </c>
      <c r="AP23" s="26">
        <f t="shared" si="11"/>
        <v>0.08318065013</v>
      </c>
      <c r="AQ23" s="26">
        <f t="shared" si="12"/>
        <v>0.1550376748</v>
      </c>
      <c r="AR23" s="24">
        <f t="shared" si="13"/>
        <v>688791</v>
      </c>
      <c r="AS23" s="26">
        <v>0.348453449795</v>
      </c>
      <c r="AT23" s="26">
        <v>0.215775675942</v>
      </c>
      <c r="AU23" s="26">
        <v>0.326619316932</v>
      </c>
      <c r="AV23" s="26">
        <v>0.229071010935</v>
      </c>
      <c r="AW23" s="26">
        <v>0.218132006314</v>
      </c>
      <c r="AX23" s="26">
        <v>0.135738946671</v>
      </c>
      <c r="AY23" s="26">
        <v>0.296406336634</v>
      </c>
      <c r="AZ23" s="26">
        <v>0.161086385702</v>
      </c>
      <c r="BA23" s="26">
        <v>0.216983344039</v>
      </c>
      <c r="BB23" s="26">
        <v>0.151997170557</v>
      </c>
      <c r="BC23" s="26">
        <v>0.248606026847</v>
      </c>
      <c r="BD23" s="26">
        <v>0.086376805855</v>
      </c>
      <c r="BE23" s="24">
        <v>688791.0</v>
      </c>
      <c r="BF23" s="24">
        <v>0.32009</v>
      </c>
      <c r="BG23" s="24">
        <v>688791.0</v>
      </c>
      <c r="BH23" s="24">
        <v>0.331958</v>
      </c>
      <c r="BI23" s="26">
        <f t="shared" si="14"/>
        <v>0.00000145182131</v>
      </c>
      <c r="BJ23" s="26">
        <f t="shared" si="15"/>
        <v>0.00000145182131</v>
      </c>
      <c r="BK23" s="24">
        <v>688791.0</v>
      </c>
      <c r="BL23" s="24">
        <v>0.284496</v>
      </c>
      <c r="BM23" s="24">
        <v>688791.0</v>
      </c>
      <c r="BN23" s="24">
        <v>0.313668</v>
      </c>
      <c r="BO23" s="26">
        <f t="shared" si="16"/>
        <v>0.00000145182131</v>
      </c>
      <c r="BP23" s="26">
        <f t="shared" si="17"/>
        <v>0.00000145182131</v>
      </c>
    </row>
    <row r="24" ht="12.0" customHeight="1">
      <c r="A24" s="28"/>
      <c r="B24" s="4" t="s">
        <v>172</v>
      </c>
      <c r="C24" s="4">
        <v>700270.0</v>
      </c>
      <c r="D24" s="4">
        <v>8.976041</v>
      </c>
      <c r="E24" s="24">
        <v>850881.3</v>
      </c>
      <c r="F24" s="24">
        <v>2.82E-4</v>
      </c>
      <c r="G24" s="36"/>
      <c r="H24" s="24">
        <v>700291.0</v>
      </c>
      <c r="I24" s="24">
        <v>5.28E-4</v>
      </c>
      <c r="J24" s="24">
        <v>704086.7</v>
      </c>
      <c r="K24" s="24">
        <v>0.002095</v>
      </c>
      <c r="L24" s="24">
        <v>700291.0</v>
      </c>
      <c r="M24" s="24">
        <v>5.73E-4</v>
      </c>
      <c r="N24" s="24">
        <v>702330.8</v>
      </c>
      <c r="O24" s="24">
        <v>0.003496</v>
      </c>
      <c r="P24" s="24">
        <v>700291.0</v>
      </c>
      <c r="Q24" s="24">
        <v>0.001032</v>
      </c>
      <c r="R24" s="24">
        <v>700296.4</v>
      </c>
      <c r="S24" s="24">
        <v>0.002034</v>
      </c>
      <c r="T24" s="24">
        <v>700291.0</v>
      </c>
      <c r="U24" s="24">
        <v>0.002264</v>
      </c>
      <c r="V24" s="24">
        <v>706255.4</v>
      </c>
      <c r="W24" s="24">
        <v>0.002497</v>
      </c>
      <c r="X24" s="24">
        <v>700291.0</v>
      </c>
      <c r="Y24" s="24">
        <v>0.001527</v>
      </c>
      <c r="Z24" s="24">
        <v>704370.6</v>
      </c>
      <c r="AA24" s="24">
        <v>0.001848</v>
      </c>
      <c r="AB24" s="24">
        <v>700291.0</v>
      </c>
      <c r="AC24" s="24">
        <v>0.001036</v>
      </c>
      <c r="AD24" s="24">
        <v>702929.9</v>
      </c>
      <c r="AE24" s="24">
        <v>0.002152</v>
      </c>
      <c r="AF24" s="26">
        <f t="shared" si="1"/>
        <v>0.00002998843303</v>
      </c>
      <c r="AG24" s="26">
        <f t="shared" si="2"/>
        <v>0.005450326303</v>
      </c>
      <c r="AH24" s="26">
        <f t="shared" si="3"/>
        <v>0.00002998843303</v>
      </c>
      <c r="AI24" s="26">
        <f t="shared" si="4"/>
        <v>0.002942864895</v>
      </c>
      <c r="AJ24" s="26">
        <f t="shared" si="5"/>
        <v>0.00002998843303</v>
      </c>
      <c r="AK24" s="26">
        <f t="shared" si="6"/>
        <v>0.00003769974438</v>
      </c>
      <c r="AL24" s="26">
        <f t="shared" si="7"/>
        <v>0.00002998843303</v>
      </c>
      <c r="AM24" s="26">
        <f t="shared" si="8"/>
        <v>0.008547274623</v>
      </c>
      <c r="AN24" s="26">
        <f t="shared" si="9"/>
        <v>0.00002998843303</v>
      </c>
      <c r="AO24" s="26">
        <f t="shared" si="10"/>
        <v>0.005855741357</v>
      </c>
      <c r="AP24" s="26">
        <f t="shared" si="11"/>
        <v>0.00002998843303</v>
      </c>
      <c r="AQ24" s="26">
        <f t="shared" si="12"/>
        <v>0.003798392049</v>
      </c>
      <c r="AR24" s="24">
        <f t="shared" si="13"/>
        <v>700291</v>
      </c>
      <c r="AS24" s="26">
        <v>0.352386752107</v>
      </c>
      <c r="AT24" s="26">
        <v>0.210472390118</v>
      </c>
      <c r="AU24" s="26">
        <v>0.341455954323</v>
      </c>
      <c r="AV24" s="26">
        <v>0.0978847367451</v>
      </c>
      <c r="AW24" s="26">
        <v>0.351914251314</v>
      </c>
      <c r="AX24" s="26">
        <v>0.125374105754</v>
      </c>
      <c r="AY24" s="26">
        <v>0.209602945376</v>
      </c>
      <c r="AZ24" s="26">
        <v>0.0977599647398</v>
      </c>
      <c r="BA24" s="26">
        <v>0.352853929594</v>
      </c>
      <c r="BB24" s="26">
        <v>0.125920050232</v>
      </c>
      <c r="BC24" s="26">
        <v>0.209582629326</v>
      </c>
      <c r="BD24" s="26">
        <v>0.0973380266444</v>
      </c>
      <c r="BE24" s="24">
        <v>700291.0</v>
      </c>
      <c r="BF24" s="24">
        <v>0.18684</v>
      </c>
      <c r="BG24" s="24">
        <v>700291.0</v>
      </c>
      <c r="BH24" s="24">
        <v>0.28814</v>
      </c>
      <c r="BI24" s="26">
        <f t="shared" si="14"/>
        <v>0.00002998843303</v>
      </c>
      <c r="BJ24" s="26">
        <f t="shared" si="15"/>
        <v>0.00002998843303</v>
      </c>
      <c r="BK24" s="24">
        <v>700291.0</v>
      </c>
      <c r="BL24" s="24">
        <v>0.292227</v>
      </c>
      <c r="BM24" s="24">
        <v>700291.0</v>
      </c>
      <c r="BN24" s="24">
        <v>0.307498</v>
      </c>
      <c r="BO24" s="26">
        <f t="shared" si="16"/>
        <v>0.00002998843303</v>
      </c>
      <c r="BP24" s="26">
        <f t="shared" si="17"/>
        <v>0.00002998843303</v>
      </c>
    </row>
    <row r="25" ht="12.0" customHeight="1">
      <c r="A25" s="28"/>
      <c r="B25" s="4" t="s">
        <v>173</v>
      </c>
      <c r="C25" s="4">
        <v>736760.0</v>
      </c>
      <c r="D25" s="4">
        <v>2.292245</v>
      </c>
      <c r="E25" s="24">
        <v>933898.8</v>
      </c>
      <c r="F25" s="24">
        <v>2.84E-4</v>
      </c>
      <c r="G25" s="36"/>
      <c r="H25" s="24">
        <v>752934.0</v>
      </c>
      <c r="I25" s="24">
        <v>9.95E-4</v>
      </c>
      <c r="J25" s="24">
        <v>790876.5</v>
      </c>
      <c r="K25" s="24">
        <v>0.00157</v>
      </c>
      <c r="L25" s="24">
        <v>736761.0</v>
      </c>
      <c r="M25" s="24">
        <v>0.001848</v>
      </c>
      <c r="N25" s="24">
        <v>762394.0</v>
      </c>
      <c r="O25" s="24">
        <v>0.003082</v>
      </c>
      <c r="P25" s="24">
        <v>736761.0</v>
      </c>
      <c r="Q25" s="24">
        <v>0.001007</v>
      </c>
      <c r="R25" s="24">
        <v>793296.1</v>
      </c>
      <c r="S25" s="24">
        <v>0.001563</v>
      </c>
      <c r="T25" s="24">
        <v>736761.0</v>
      </c>
      <c r="U25" s="24">
        <v>7.68E-4</v>
      </c>
      <c r="V25" s="24">
        <v>799207.8</v>
      </c>
      <c r="W25" s="24">
        <v>0.001561</v>
      </c>
      <c r="X25" s="24">
        <v>736761.0</v>
      </c>
      <c r="Y25" s="24">
        <v>9.47E-4</v>
      </c>
      <c r="Z25" s="24">
        <v>775316.6</v>
      </c>
      <c r="AA25" s="24">
        <v>0.001969</v>
      </c>
      <c r="AB25" s="24">
        <v>736761.0</v>
      </c>
      <c r="AC25" s="24">
        <v>6.37E-4</v>
      </c>
      <c r="AD25" s="24">
        <v>797354.2</v>
      </c>
      <c r="AE25" s="24">
        <v>0.00153</v>
      </c>
      <c r="AF25" s="26">
        <f t="shared" si="1"/>
        <v>0.02195287475</v>
      </c>
      <c r="AG25" s="26">
        <f t="shared" si="2"/>
        <v>0.07345200608</v>
      </c>
      <c r="AH25" s="26">
        <f t="shared" si="3"/>
        <v>0.000001357294098</v>
      </c>
      <c r="AI25" s="26">
        <f t="shared" si="4"/>
        <v>0.03479287692</v>
      </c>
      <c r="AJ25" s="26">
        <f t="shared" si="5"/>
        <v>0.000001357294098</v>
      </c>
      <c r="AK25" s="26">
        <f t="shared" si="6"/>
        <v>0.07673611488</v>
      </c>
      <c r="AL25" s="26">
        <f t="shared" si="7"/>
        <v>0.000001357294098</v>
      </c>
      <c r="AM25" s="26">
        <f t="shared" si="8"/>
        <v>0.0847600304</v>
      </c>
      <c r="AN25" s="26">
        <f t="shared" si="9"/>
        <v>0.000001357294098</v>
      </c>
      <c r="AO25" s="26">
        <f t="shared" si="10"/>
        <v>0.05233264564</v>
      </c>
      <c r="AP25" s="26">
        <f t="shared" si="11"/>
        <v>0.000001357294098</v>
      </c>
      <c r="AQ25" s="26">
        <f t="shared" si="12"/>
        <v>0.08224415006</v>
      </c>
      <c r="AR25" s="24">
        <f t="shared" si="13"/>
        <v>736761</v>
      </c>
      <c r="AS25" s="26">
        <v>0.230282328672</v>
      </c>
      <c r="AT25" s="26">
        <v>0.15962161749</v>
      </c>
      <c r="AU25" s="26">
        <v>0.266909878143</v>
      </c>
      <c r="AV25" s="26">
        <v>0.196490651004</v>
      </c>
      <c r="AW25" s="26">
        <v>0.233599519034</v>
      </c>
      <c r="AX25" s="26">
        <v>0.150074826221</v>
      </c>
      <c r="AY25" s="26">
        <v>0.999386433071</v>
      </c>
      <c r="AZ25" s="26">
        <v>0.264928607813</v>
      </c>
      <c r="BA25" s="26">
        <v>0.331909364101</v>
      </c>
      <c r="BB25" s="26">
        <v>0.201870192052</v>
      </c>
      <c r="BC25" s="26">
        <v>0.244634605871</v>
      </c>
      <c r="BD25" s="26">
        <v>0.156285921256</v>
      </c>
      <c r="BE25" s="24">
        <v>736761.0</v>
      </c>
      <c r="BF25" s="24">
        <v>0.29283</v>
      </c>
      <c r="BG25" s="24">
        <v>736761.0</v>
      </c>
      <c r="BH25" s="24">
        <v>0.39232</v>
      </c>
      <c r="BI25" s="26">
        <f t="shared" si="14"/>
        <v>0.000001357294098</v>
      </c>
      <c r="BJ25" s="26">
        <f t="shared" si="15"/>
        <v>0.000001357294098</v>
      </c>
      <c r="BK25" s="24">
        <v>736761.0</v>
      </c>
      <c r="BL25" s="24">
        <v>0.360042</v>
      </c>
      <c r="BM25" s="24">
        <v>736761.0</v>
      </c>
      <c r="BN25" s="24">
        <v>0.381016</v>
      </c>
      <c r="BO25" s="26">
        <f t="shared" si="16"/>
        <v>0.000001357294098</v>
      </c>
      <c r="BP25" s="26">
        <f t="shared" si="17"/>
        <v>0.000001357294098</v>
      </c>
    </row>
    <row r="26" ht="12.0" customHeight="1">
      <c r="A26" s="28"/>
      <c r="B26" s="4" t="s">
        <v>174</v>
      </c>
      <c r="C26" s="4">
        <v>711050.0</v>
      </c>
      <c r="D26" s="4">
        <v>4.988038</v>
      </c>
      <c r="E26" s="24">
        <v>813180.5</v>
      </c>
      <c r="F26" s="24">
        <v>3.32E-4</v>
      </c>
      <c r="G26" s="36"/>
      <c r="H26" s="24">
        <v>737116.0</v>
      </c>
      <c r="I26" s="24">
        <v>8.41E-4</v>
      </c>
      <c r="J26" s="24">
        <v>755203.0</v>
      </c>
      <c r="K26" s="24">
        <v>0.001192</v>
      </c>
      <c r="L26" s="24">
        <v>711051.0</v>
      </c>
      <c r="M26" s="24">
        <v>0.002972</v>
      </c>
      <c r="N26" s="24">
        <v>711051.0</v>
      </c>
      <c r="O26" s="24">
        <v>0.003504</v>
      </c>
      <c r="P26" s="24">
        <v>719298.0</v>
      </c>
      <c r="Q26" s="24">
        <v>0.001085</v>
      </c>
      <c r="R26" s="24">
        <v>749000.2</v>
      </c>
      <c r="S26" s="24">
        <v>0.001645</v>
      </c>
      <c r="T26" s="24">
        <v>737116.0</v>
      </c>
      <c r="U26" s="24">
        <v>8.25E-4</v>
      </c>
      <c r="V26" s="24">
        <v>742817.3</v>
      </c>
      <c r="W26" s="24">
        <v>0.001272</v>
      </c>
      <c r="X26" s="24">
        <v>711051.0</v>
      </c>
      <c r="Y26" s="24">
        <v>0.001602</v>
      </c>
      <c r="Z26" s="24">
        <v>711051.0</v>
      </c>
      <c r="AA26" s="24">
        <v>0.002147</v>
      </c>
      <c r="AB26" s="24">
        <v>719298.0</v>
      </c>
      <c r="AC26" s="24">
        <v>8.01E-4</v>
      </c>
      <c r="AD26" s="24">
        <v>761401.0</v>
      </c>
      <c r="AE26" s="24">
        <v>0.001151</v>
      </c>
      <c r="AF26" s="26">
        <f t="shared" si="1"/>
        <v>0.03665846284</v>
      </c>
      <c r="AG26" s="26">
        <f t="shared" si="2"/>
        <v>0.06209549258</v>
      </c>
      <c r="AH26" s="26">
        <f t="shared" si="3"/>
        <v>0.00000140637086</v>
      </c>
      <c r="AI26" s="26">
        <f t="shared" si="4"/>
        <v>0.00000140637086</v>
      </c>
      <c r="AJ26" s="26">
        <f t="shared" si="5"/>
        <v>0.01159974685</v>
      </c>
      <c r="AK26" s="26">
        <f t="shared" si="6"/>
        <v>0.05337205541</v>
      </c>
      <c r="AL26" s="26">
        <f t="shared" si="7"/>
        <v>0.03665846284</v>
      </c>
      <c r="AM26" s="26">
        <f t="shared" si="8"/>
        <v>0.04467660502</v>
      </c>
      <c r="AN26" s="26">
        <f t="shared" si="9"/>
        <v>0.00000140637086</v>
      </c>
      <c r="AO26" s="26">
        <f t="shared" si="10"/>
        <v>0.00000140637086</v>
      </c>
      <c r="AP26" s="26">
        <f t="shared" si="11"/>
        <v>0.01159974685</v>
      </c>
      <c r="AQ26" s="26">
        <f t="shared" si="12"/>
        <v>0.07081217917</v>
      </c>
      <c r="AR26" s="24">
        <f t="shared" si="13"/>
        <v>711051</v>
      </c>
      <c r="AS26" s="26">
        <v>0.149221723865</v>
      </c>
      <c r="AT26" s="26">
        <v>0.0837347899664</v>
      </c>
      <c r="AU26" s="26">
        <v>0.210429357929</v>
      </c>
      <c r="AV26" s="26">
        <v>0.155975190922</v>
      </c>
      <c r="AW26" s="26">
        <v>0.194829792164</v>
      </c>
      <c r="AX26" s="26">
        <v>0.112874115878</v>
      </c>
      <c r="AY26" s="26">
        <v>0.215221247229</v>
      </c>
      <c r="AZ26" s="26">
        <v>0.106972423446</v>
      </c>
      <c r="BA26" s="26">
        <v>0.172565352176</v>
      </c>
      <c r="BB26" s="26">
        <v>0.134990639906</v>
      </c>
      <c r="BC26" s="26">
        <v>0.15175865245</v>
      </c>
      <c r="BD26" s="26">
        <v>0.0969706388296</v>
      </c>
      <c r="BE26" s="24">
        <v>711051.0</v>
      </c>
      <c r="BF26" s="24">
        <v>0.305966</v>
      </c>
      <c r="BG26" s="24">
        <v>711051.0</v>
      </c>
      <c r="BH26" s="24">
        <v>0.312742</v>
      </c>
      <c r="BI26" s="26">
        <f t="shared" si="14"/>
        <v>0.00000140637086</v>
      </c>
      <c r="BJ26" s="26">
        <f t="shared" si="15"/>
        <v>0.00000140637086</v>
      </c>
      <c r="BK26" s="24">
        <v>711051.0</v>
      </c>
      <c r="BL26" s="24">
        <v>0.297213</v>
      </c>
      <c r="BM26" s="24">
        <v>711051.0</v>
      </c>
      <c r="BN26" s="24">
        <v>0.350241</v>
      </c>
      <c r="BO26" s="26">
        <f t="shared" si="16"/>
        <v>0.00000140637086</v>
      </c>
      <c r="BP26" s="26">
        <f t="shared" si="17"/>
        <v>0.00000140637086</v>
      </c>
    </row>
    <row r="27" ht="12.0" customHeight="1">
      <c r="A27" s="28"/>
      <c r="B27" s="4" t="s">
        <v>175</v>
      </c>
      <c r="C27" s="4">
        <v>710240.0</v>
      </c>
      <c r="D27" s="4">
        <v>6.076696</v>
      </c>
      <c r="E27" s="24">
        <v>884654.8</v>
      </c>
      <c r="F27" s="24">
        <v>1.98E-4</v>
      </c>
      <c r="G27" s="36"/>
      <c r="H27" s="24">
        <v>710797.0</v>
      </c>
      <c r="I27" s="24">
        <v>7.49E-4</v>
      </c>
      <c r="J27" s="24">
        <v>742001.3</v>
      </c>
      <c r="K27" s="24">
        <v>0.001118</v>
      </c>
      <c r="L27" s="24">
        <v>710236.0</v>
      </c>
      <c r="M27" s="24">
        <v>0.001437</v>
      </c>
      <c r="N27" s="24">
        <v>715052.0</v>
      </c>
      <c r="O27" s="24">
        <v>0.002205</v>
      </c>
      <c r="P27" s="24">
        <v>710236.0</v>
      </c>
      <c r="Q27" s="24">
        <v>8.29E-4</v>
      </c>
      <c r="R27" s="24">
        <v>787457.2</v>
      </c>
      <c r="S27" s="24">
        <v>0.001132</v>
      </c>
      <c r="T27" s="24">
        <v>738164.0</v>
      </c>
      <c r="U27" s="24">
        <v>6.12E-4</v>
      </c>
      <c r="V27" s="24">
        <v>756258.3</v>
      </c>
      <c r="W27" s="24">
        <v>7.87E-4</v>
      </c>
      <c r="X27" s="24">
        <v>710236.0</v>
      </c>
      <c r="Y27" s="24">
        <v>0.001282</v>
      </c>
      <c r="Z27" s="24">
        <v>741366.2</v>
      </c>
      <c r="AA27" s="24">
        <v>0.00154</v>
      </c>
      <c r="AB27" s="24">
        <v>742055.0</v>
      </c>
      <c r="AC27" s="24">
        <v>5.58E-4</v>
      </c>
      <c r="AD27" s="24">
        <v>775227.3</v>
      </c>
      <c r="AE27" s="24">
        <v>9.83E-4</v>
      </c>
      <c r="AF27" s="26">
        <f t="shared" si="1"/>
        <v>0.0007842419464</v>
      </c>
      <c r="AG27" s="26">
        <f t="shared" si="2"/>
        <v>0.04471910903</v>
      </c>
      <c r="AH27" s="26">
        <f t="shared" si="3"/>
        <v>-0.000005631899076</v>
      </c>
      <c r="AI27" s="26">
        <f t="shared" si="4"/>
        <v>0.006775174589</v>
      </c>
      <c r="AJ27" s="26">
        <f t="shared" si="5"/>
        <v>-0.000005631899076</v>
      </c>
      <c r="AK27" s="26">
        <f t="shared" si="6"/>
        <v>0.1087198693</v>
      </c>
      <c r="AL27" s="26">
        <f t="shared" si="7"/>
        <v>0.03931628745</v>
      </c>
      <c r="AM27" s="26">
        <f t="shared" si="8"/>
        <v>0.06479260532</v>
      </c>
      <c r="AN27" s="26">
        <f t="shared" si="9"/>
        <v>-0.000005631899076</v>
      </c>
      <c r="AO27" s="26">
        <f t="shared" si="10"/>
        <v>0.04382490426</v>
      </c>
      <c r="AP27" s="26">
        <f t="shared" si="11"/>
        <v>0.04479471728</v>
      </c>
      <c r="AQ27" s="26">
        <f t="shared" si="12"/>
        <v>0.09150047871</v>
      </c>
      <c r="AR27" s="24">
        <f t="shared" si="13"/>
        <v>710236</v>
      </c>
      <c r="AS27" s="26">
        <v>0.224418048763</v>
      </c>
      <c r="AT27" s="26">
        <v>0.155387288069</v>
      </c>
      <c r="AU27" s="26">
        <v>0.228461106062</v>
      </c>
      <c r="AV27" s="26">
        <v>0.177573062495</v>
      </c>
      <c r="AW27" s="26">
        <v>0.288582624843</v>
      </c>
      <c r="AX27" s="26">
        <v>0.0975440508721</v>
      </c>
      <c r="AY27" s="26">
        <v>0.177151749446</v>
      </c>
      <c r="AZ27" s="26">
        <v>0.135484357398</v>
      </c>
      <c r="BA27" s="26">
        <v>0.2537617349</v>
      </c>
      <c r="BB27" s="26">
        <v>0.150354045733</v>
      </c>
      <c r="BC27" s="26">
        <v>0.199992453318</v>
      </c>
      <c r="BD27" s="26">
        <v>0.138241382264</v>
      </c>
      <c r="BE27" s="24">
        <v>710236.0</v>
      </c>
      <c r="BF27" s="24">
        <v>0.259369</v>
      </c>
      <c r="BG27" s="24">
        <v>710236.0</v>
      </c>
      <c r="BH27" s="24">
        <v>0.285737</v>
      </c>
      <c r="BI27" s="26">
        <f t="shared" si="14"/>
        <v>-0.000005631899076</v>
      </c>
      <c r="BJ27" s="26">
        <f t="shared" si="15"/>
        <v>-0.000005631899076</v>
      </c>
      <c r="BK27" s="24">
        <v>710236.0</v>
      </c>
      <c r="BL27" s="24">
        <v>0.250137</v>
      </c>
      <c r="BM27" s="24">
        <v>710236.0</v>
      </c>
      <c r="BN27" s="24">
        <v>0.280731</v>
      </c>
      <c r="BO27" s="26">
        <f t="shared" si="16"/>
        <v>-0.000005631899076</v>
      </c>
      <c r="BP27" s="26">
        <f t="shared" si="17"/>
        <v>-0.000005631899076</v>
      </c>
    </row>
    <row r="28" ht="12.0" customHeight="1">
      <c r="A28" s="28"/>
      <c r="B28" s="4" t="s">
        <v>176</v>
      </c>
      <c r="C28" s="4">
        <v>664940.0</v>
      </c>
      <c r="D28" s="4">
        <v>7.12801</v>
      </c>
      <c r="E28" s="24">
        <v>1063089.8</v>
      </c>
      <c r="F28" s="24">
        <v>2.8E-4</v>
      </c>
      <c r="G28" s="36"/>
      <c r="H28" s="24">
        <v>666924.0</v>
      </c>
      <c r="I28" s="24">
        <v>0.001576</v>
      </c>
      <c r="J28" s="24">
        <v>690626.0</v>
      </c>
      <c r="K28" s="24">
        <v>0.002065</v>
      </c>
      <c r="L28" s="24">
        <v>664936.0</v>
      </c>
      <c r="M28" s="24">
        <v>0.002155</v>
      </c>
      <c r="N28" s="24">
        <v>669669.8</v>
      </c>
      <c r="O28" s="24">
        <v>0.003837</v>
      </c>
      <c r="P28" s="24">
        <v>664936.0</v>
      </c>
      <c r="Q28" s="24">
        <v>0.00185</v>
      </c>
      <c r="R28" s="24">
        <v>699766.6</v>
      </c>
      <c r="S28" s="24">
        <v>0.002518</v>
      </c>
      <c r="T28" s="24">
        <v>664936.0</v>
      </c>
      <c r="U28" s="24">
        <v>0.001079</v>
      </c>
      <c r="V28" s="24">
        <v>689917.8</v>
      </c>
      <c r="W28" s="24">
        <v>0.002074</v>
      </c>
      <c r="X28" s="24">
        <v>664936.0</v>
      </c>
      <c r="Y28" s="24">
        <v>0.001822</v>
      </c>
      <c r="Z28" s="24">
        <v>668843.8</v>
      </c>
      <c r="AA28" s="24">
        <v>0.002633</v>
      </c>
      <c r="AB28" s="24">
        <v>702909.0</v>
      </c>
      <c r="AC28" s="24">
        <v>0.001101</v>
      </c>
      <c r="AD28" s="24">
        <v>713082.2</v>
      </c>
      <c r="AE28" s="24">
        <v>0.00193</v>
      </c>
      <c r="AF28" s="26">
        <f t="shared" si="1"/>
        <v>0.002983727855</v>
      </c>
      <c r="AG28" s="26">
        <f t="shared" si="2"/>
        <v>0.03862904924</v>
      </c>
      <c r="AH28" s="26">
        <f t="shared" si="3"/>
        <v>-0.000006015580353</v>
      </c>
      <c r="AI28" s="26">
        <f t="shared" si="4"/>
        <v>0.007113122989</v>
      </c>
      <c r="AJ28" s="26">
        <f t="shared" si="5"/>
        <v>-0.000006015580353</v>
      </c>
      <c r="AK28" s="26">
        <f t="shared" si="6"/>
        <v>0.05237555268</v>
      </c>
      <c r="AL28" s="26">
        <f t="shared" si="7"/>
        <v>-0.000006015580353</v>
      </c>
      <c r="AM28" s="26">
        <f t="shared" si="8"/>
        <v>0.03756399074</v>
      </c>
      <c r="AN28" s="26">
        <f t="shared" si="9"/>
        <v>-0.000006015580353</v>
      </c>
      <c r="AO28" s="26">
        <f t="shared" si="10"/>
        <v>0.005870905646</v>
      </c>
      <c r="AP28" s="26">
        <f t="shared" si="11"/>
        <v>0.05710139261</v>
      </c>
      <c r="AQ28" s="26">
        <f t="shared" si="12"/>
        <v>0.07240081812</v>
      </c>
      <c r="AR28" s="24">
        <f t="shared" si="13"/>
        <v>664936</v>
      </c>
      <c r="AS28" s="26">
        <v>0.432908490591</v>
      </c>
      <c r="AT28" s="26">
        <v>0.359673297639</v>
      </c>
      <c r="AU28" s="26">
        <v>0.431844223179</v>
      </c>
      <c r="AV28" s="26">
        <v>0.351132117579</v>
      </c>
      <c r="AW28" s="26">
        <v>0.407224902827</v>
      </c>
      <c r="AX28" s="26">
        <v>0.353377470017</v>
      </c>
      <c r="AY28" s="26">
        <v>0.433011181239</v>
      </c>
      <c r="AZ28" s="26">
        <v>0.35511618595</v>
      </c>
      <c r="BA28" s="26">
        <v>0.430716202263</v>
      </c>
      <c r="BB28" s="26">
        <v>0.389695332271</v>
      </c>
      <c r="BC28" s="26">
        <v>0.383917603462</v>
      </c>
      <c r="BD28" s="26">
        <v>0.273264487907</v>
      </c>
      <c r="BE28" s="24">
        <v>664936.0</v>
      </c>
      <c r="BF28" s="24">
        <v>0.385593</v>
      </c>
      <c r="BG28" s="24">
        <v>664936.0</v>
      </c>
      <c r="BH28" s="24">
        <v>0.409987</v>
      </c>
      <c r="BI28" s="26">
        <f t="shared" si="14"/>
        <v>-0.000006015580353</v>
      </c>
      <c r="BJ28" s="26">
        <f t="shared" si="15"/>
        <v>-0.000006015580353</v>
      </c>
      <c r="BK28" s="24">
        <v>664936.0</v>
      </c>
      <c r="BL28" s="24">
        <v>0.354453</v>
      </c>
      <c r="BM28" s="24">
        <v>664936.0</v>
      </c>
      <c r="BN28" s="24">
        <v>0.367952</v>
      </c>
      <c r="BO28" s="26">
        <f t="shared" si="16"/>
        <v>-0.000006015580353</v>
      </c>
      <c r="BP28" s="26">
        <f t="shared" si="17"/>
        <v>-0.000006015580353</v>
      </c>
    </row>
    <row r="29" ht="12.0" customHeight="1">
      <c r="A29" s="28"/>
      <c r="B29" s="4" t="s">
        <v>177</v>
      </c>
      <c r="C29" s="4">
        <v>718400.000001</v>
      </c>
      <c r="D29" s="4">
        <v>8.329156</v>
      </c>
      <c r="E29" s="24">
        <v>870391.4</v>
      </c>
      <c r="F29" s="24">
        <v>2.11E-4</v>
      </c>
      <c r="G29" s="36"/>
      <c r="H29" s="24">
        <v>718378.0</v>
      </c>
      <c r="I29" s="24">
        <v>6.96E-4</v>
      </c>
      <c r="J29" s="24">
        <v>730168.8</v>
      </c>
      <c r="K29" s="24">
        <v>0.0016</v>
      </c>
      <c r="L29" s="24">
        <v>718378.0</v>
      </c>
      <c r="M29" s="24">
        <v>0.001528</v>
      </c>
      <c r="N29" s="24">
        <v>718378.0</v>
      </c>
      <c r="O29" s="24">
        <v>0.002887</v>
      </c>
      <c r="P29" s="24">
        <v>718378.0</v>
      </c>
      <c r="Q29" s="24">
        <v>8.97E-4</v>
      </c>
      <c r="R29" s="24">
        <v>730034.5</v>
      </c>
      <c r="S29" s="24">
        <v>0.001543</v>
      </c>
      <c r="T29" s="24">
        <v>719847.0</v>
      </c>
      <c r="U29" s="24">
        <v>5.85E-4</v>
      </c>
      <c r="V29" s="24">
        <v>727108.5</v>
      </c>
      <c r="W29" s="24">
        <v>0.001099</v>
      </c>
      <c r="X29" s="24">
        <v>718378.0</v>
      </c>
      <c r="Y29" s="24">
        <v>8.2E-4</v>
      </c>
      <c r="Z29" s="24">
        <v>718378.0</v>
      </c>
      <c r="AA29" s="24">
        <v>0.001337</v>
      </c>
      <c r="AB29" s="24">
        <v>718378.0</v>
      </c>
      <c r="AC29" s="24">
        <v>8.12E-4</v>
      </c>
      <c r="AD29" s="24">
        <v>726156.0</v>
      </c>
      <c r="AE29" s="24">
        <v>0.001445</v>
      </c>
      <c r="AF29" s="26">
        <f t="shared" si="1"/>
        <v>-0.00003062360941</v>
      </c>
      <c r="AG29" s="26">
        <f t="shared" si="2"/>
        <v>0.01638195991</v>
      </c>
      <c r="AH29" s="26">
        <f t="shared" si="3"/>
        <v>-0.00003062360941</v>
      </c>
      <c r="AI29" s="26">
        <f t="shared" si="4"/>
        <v>-0.00003062360941</v>
      </c>
      <c r="AJ29" s="26">
        <f t="shared" si="5"/>
        <v>-0.00003062360941</v>
      </c>
      <c r="AK29" s="26">
        <f t="shared" si="6"/>
        <v>0.0161950167</v>
      </c>
      <c r="AL29" s="26">
        <f t="shared" si="7"/>
        <v>0.002014198217</v>
      </c>
      <c r="AM29" s="26">
        <f t="shared" si="8"/>
        <v>0.01212207684</v>
      </c>
      <c r="AN29" s="26">
        <f t="shared" si="9"/>
        <v>-0.00003062360941</v>
      </c>
      <c r="AO29" s="26">
        <f t="shared" si="10"/>
        <v>-0.00003062360941</v>
      </c>
      <c r="AP29" s="26">
        <f t="shared" si="11"/>
        <v>-0.00003062360941</v>
      </c>
      <c r="AQ29" s="26">
        <f t="shared" si="12"/>
        <v>0.01079621381</v>
      </c>
      <c r="AR29" s="24">
        <f t="shared" si="13"/>
        <v>718378</v>
      </c>
      <c r="AS29" s="26">
        <v>0.356771164909</v>
      </c>
      <c r="AT29" s="26">
        <v>0.175465555118</v>
      </c>
      <c r="AU29" s="26">
        <v>0.405791886793</v>
      </c>
      <c r="AV29" s="26">
        <v>0.226742603853</v>
      </c>
      <c r="AW29" s="26">
        <v>0.288975953501</v>
      </c>
      <c r="AX29" s="26">
        <v>0.164941050394</v>
      </c>
      <c r="AY29" s="26">
        <v>0.24467784665</v>
      </c>
      <c r="AZ29" s="26">
        <v>0.138071309621</v>
      </c>
      <c r="BA29" s="26">
        <v>0.297990749689</v>
      </c>
      <c r="BB29" s="26">
        <v>0.14699383832</v>
      </c>
      <c r="BC29" s="26">
        <v>0.392698465016</v>
      </c>
      <c r="BD29" s="26">
        <v>0.145515842324</v>
      </c>
      <c r="BE29" s="24">
        <v>718378.0</v>
      </c>
      <c r="BF29" s="24">
        <v>0.189964</v>
      </c>
      <c r="BG29" s="24">
        <v>718378.0</v>
      </c>
      <c r="BH29" s="24">
        <v>0.303574</v>
      </c>
      <c r="BI29" s="26">
        <f t="shared" si="14"/>
        <v>-0.00003062360941</v>
      </c>
      <c r="BJ29" s="26">
        <f t="shared" si="15"/>
        <v>-0.00003062360941</v>
      </c>
      <c r="BK29" s="24">
        <v>718378.0</v>
      </c>
      <c r="BL29" s="24">
        <v>0.326503</v>
      </c>
      <c r="BM29" s="24">
        <v>718378.0</v>
      </c>
      <c r="BN29" s="24">
        <v>0.348703</v>
      </c>
      <c r="BO29" s="26">
        <f t="shared" si="16"/>
        <v>-0.00003062360941</v>
      </c>
      <c r="BP29" s="26">
        <f t="shared" si="17"/>
        <v>-0.00003062360941</v>
      </c>
    </row>
    <row r="30" ht="12.0" customHeight="1">
      <c r="A30" s="28"/>
      <c r="B30" s="4" t="s">
        <v>178</v>
      </c>
      <c r="C30" s="4">
        <v>713220.0</v>
      </c>
      <c r="D30" s="4">
        <v>1.465197</v>
      </c>
      <c r="E30" s="24">
        <v>987080.4</v>
      </c>
      <c r="F30" s="24">
        <v>2.44E-4</v>
      </c>
      <c r="G30" s="36"/>
      <c r="H30" s="24">
        <v>713245.0</v>
      </c>
      <c r="I30" s="24">
        <v>8.4E-4</v>
      </c>
      <c r="J30" s="24">
        <v>776386.1</v>
      </c>
      <c r="K30" s="24">
        <v>0.001485</v>
      </c>
      <c r="L30" s="24">
        <v>713245.0</v>
      </c>
      <c r="M30" s="24">
        <v>0.002529</v>
      </c>
      <c r="N30" s="24">
        <v>713245.0</v>
      </c>
      <c r="O30" s="24">
        <v>0.003461</v>
      </c>
      <c r="P30" s="24">
        <v>713245.0</v>
      </c>
      <c r="Q30" s="24">
        <v>0.001036</v>
      </c>
      <c r="R30" s="24">
        <v>746691.3</v>
      </c>
      <c r="S30" s="24">
        <v>0.001743</v>
      </c>
      <c r="T30" s="24">
        <v>743650.0</v>
      </c>
      <c r="U30" s="24">
        <v>6.17E-4</v>
      </c>
      <c r="V30" s="24">
        <v>834824.8</v>
      </c>
      <c r="W30" s="24">
        <v>0.001033</v>
      </c>
      <c r="X30" s="24">
        <v>713245.0</v>
      </c>
      <c r="Y30" s="24">
        <v>0.001495</v>
      </c>
      <c r="Z30" s="24">
        <v>721123.0</v>
      </c>
      <c r="AA30" s="24">
        <v>0.002332</v>
      </c>
      <c r="AB30" s="24">
        <v>769620.0</v>
      </c>
      <c r="AC30" s="24">
        <v>7.34E-4</v>
      </c>
      <c r="AD30" s="24">
        <v>850609.3</v>
      </c>
      <c r="AE30" s="24">
        <v>0.001107</v>
      </c>
      <c r="AF30" s="26">
        <f t="shared" si="1"/>
        <v>0.00003505229803</v>
      </c>
      <c r="AG30" s="26">
        <f t="shared" si="2"/>
        <v>0.0885646785</v>
      </c>
      <c r="AH30" s="26">
        <f t="shared" si="3"/>
        <v>0.00003505229803</v>
      </c>
      <c r="AI30" s="26">
        <f t="shared" si="4"/>
        <v>0.00003505229803</v>
      </c>
      <c r="AJ30" s="26">
        <f t="shared" si="5"/>
        <v>0.00003505229803</v>
      </c>
      <c r="AK30" s="26">
        <f t="shared" si="6"/>
        <v>0.04692983932</v>
      </c>
      <c r="AL30" s="26">
        <f t="shared" si="7"/>
        <v>0.04266565716</v>
      </c>
      <c r="AM30" s="26">
        <f t="shared" si="8"/>
        <v>0.1705011077</v>
      </c>
      <c r="AN30" s="26">
        <f t="shared" si="9"/>
        <v>0.00003505229803</v>
      </c>
      <c r="AO30" s="26">
        <f t="shared" si="10"/>
        <v>0.01108073245</v>
      </c>
      <c r="AP30" s="26">
        <f t="shared" si="11"/>
        <v>0.07907798435</v>
      </c>
      <c r="AQ30" s="26">
        <f t="shared" si="12"/>
        <v>0.1926324276</v>
      </c>
      <c r="AR30" s="24">
        <f t="shared" si="13"/>
        <v>713245</v>
      </c>
      <c r="AS30" s="26">
        <v>0.374511632914</v>
      </c>
      <c r="AT30" s="26">
        <v>0.232703485852</v>
      </c>
      <c r="AU30" s="26">
        <v>0.388953190017</v>
      </c>
      <c r="AV30" s="26">
        <v>0.302312257448</v>
      </c>
      <c r="AW30" s="26">
        <v>0.267728041688</v>
      </c>
      <c r="AX30" s="26">
        <v>0.225021769714</v>
      </c>
      <c r="AY30" s="26">
        <v>0.260124843051</v>
      </c>
      <c r="AZ30" s="26">
        <v>0.184923042984</v>
      </c>
      <c r="BA30" s="26">
        <v>0.361236715287</v>
      </c>
      <c r="BB30" s="26">
        <v>0.284605795653</v>
      </c>
      <c r="BC30" s="26">
        <v>0.333777700831</v>
      </c>
      <c r="BD30" s="26">
        <v>0.159449372818</v>
      </c>
      <c r="BE30" s="24">
        <v>713245.0</v>
      </c>
      <c r="BF30" s="24">
        <v>0.332608</v>
      </c>
      <c r="BG30" s="24">
        <v>713245.0</v>
      </c>
      <c r="BH30" s="24">
        <v>0.368374</v>
      </c>
      <c r="BI30" s="26">
        <f t="shared" si="14"/>
        <v>0.00003505229803</v>
      </c>
      <c r="BJ30" s="26">
        <f t="shared" si="15"/>
        <v>0.00003505229803</v>
      </c>
      <c r="BK30" s="24">
        <v>713245.0</v>
      </c>
      <c r="BL30" s="24">
        <v>0.347866</v>
      </c>
      <c r="BM30" s="24">
        <v>713245.0</v>
      </c>
      <c r="BN30" s="24">
        <v>0.365058</v>
      </c>
      <c r="BO30" s="26">
        <f t="shared" si="16"/>
        <v>0.00003505229803</v>
      </c>
      <c r="BP30" s="26">
        <f t="shared" si="17"/>
        <v>0.00003505229803</v>
      </c>
    </row>
    <row r="31" ht="12.0" customHeight="1">
      <c r="A31" s="28"/>
      <c r="B31" s="4" t="s">
        <v>179</v>
      </c>
      <c r="C31" s="4">
        <v>993330.0</v>
      </c>
      <c r="D31" s="4">
        <v>1.51829</v>
      </c>
      <c r="E31" s="24">
        <v>1059578.0</v>
      </c>
      <c r="F31" s="24">
        <v>1.71E-4</v>
      </c>
      <c r="G31" s="36"/>
      <c r="H31" s="24">
        <v>993321.0</v>
      </c>
      <c r="I31" s="24">
        <v>3.03E-4</v>
      </c>
      <c r="J31" s="24">
        <v>1021604.0</v>
      </c>
      <c r="K31" s="24">
        <v>6.11E-4</v>
      </c>
      <c r="L31" s="24">
        <v>993321.0</v>
      </c>
      <c r="M31" s="24">
        <v>8.93E-4</v>
      </c>
      <c r="N31" s="24">
        <v>993494.6</v>
      </c>
      <c r="O31" s="24">
        <v>0.001136</v>
      </c>
      <c r="P31" s="24">
        <v>993321.0</v>
      </c>
      <c r="Q31" s="24">
        <v>6.49E-4</v>
      </c>
      <c r="R31" s="24">
        <v>1027828.5</v>
      </c>
      <c r="S31" s="24">
        <v>7.97E-4</v>
      </c>
      <c r="T31" s="24">
        <v>993321.0</v>
      </c>
      <c r="U31" s="24">
        <v>3.48E-4</v>
      </c>
      <c r="V31" s="24">
        <v>1030065.1</v>
      </c>
      <c r="W31" s="24">
        <v>5.26E-4</v>
      </c>
      <c r="X31" s="24">
        <v>993321.0</v>
      </c>
      <c r="Y31" s="24">
        <v>5.67E-4</v>
      </c>
      <c r="Z31" s="24">
        <v>1000954.4</v>
      </c>
      <c r="AA31" s="24">
        <v>0.001048</v>
      </c>
      <c r="AB31" s="24">
        <v>1002910.0</v>
      </c>
      <c r="AC31" s="24">
        <v>4.16E-4</v>
      </c>
      <c r="AD31" s="24">
        <v>1055414.1</v>
      </c>
      <c r="AE31" s="24">
        <v>4.98E-4</v>
      </c>
      <c r="AF31" s="26">
        <f t="shared" si="1"/>
        <v>-0.000009060433089</v>
      </c>
      <c r="AG31" s="26">
        <f t="shared" si="2"/>
        <v>0.02846385391</v>
      </c>
      <c r="AH31" s="26">
        <f t="shared" si="3"/>
        <v>-0.000009060433089</v>
      </c>
      <c r="AI31" s="26">
        <f t="shared" si="4"/>
        <v>0.000165705254</v>
      </c>
      <c r="AJ31" s="26">
        <f t="shared" si="5"/>
        <v>-0.000009060433089</v>
      </c>
      <c r="AK31" s="26">
        <f t="shared" si="6"/>
        <v>0.0347301501</v>
      </c>
      <c r="AL31" s="26">
        <f t="shared" si="7"/>
        <v>-0.000009060433089</v>
      </c>
      <c r="AM31" s="26">
        <f t="shared" si="8"/>
        <v>0.0369817684</v>
      </c>
      <c r="AN31" s="26">
        <f t="shared" si="9"/>
        <v>-0.000009060433089</v>
      </c>
      <c r="AO31" s="26">
        <f t="shared" si="10"/>
        <v>0.007675596227</v>
      </c>
      <c r="AP31" s="26">
        <f t="shared" si="11"/>
        <v>0.009644327666</v>
      </c>
      <c r="AQ31" s="26">
        <f t="shared" si="12"/>
        <v>0.06250098155</v>
      </c>
      <c r="AR31" s="24">
        <f t="shared" si="13"/>
        <v>993321</v>
      </c>
      <c r="AS31" s="26">
        <v>0.187331151915</v>
      </c>
      <c r="AT31" s="26">
        <v>0.0669314213109</v>
      </c>
      <c r="AU31" s="26">
        <v>0.126797563578</v>
      </c>
      <c r="AV31" s="26">
        <v>0.0665690589657</v>
      </c>
      <c r="AW31" s="26">
        <v>0.16752194596</v>
      </c>
      <c r="AX31" s="26">
        <v>0.0832929160925</v>
      </c>
      <c r="AY31" s="26">
        <v>0.18913463468</v>
      </c>
      <c r="AZ31" s="26">
        <v>0.0716827100373</v>
      </c>
      <c r="BA31" s="26">
        <v>0.183657700651</v>
      </c>
      <c r="BB31" s="26">
        <v>0.09521175753</v>
      </c>
      <c r="BC31" s="26">
        <v>0.16752194596</v>
      </c>
      <c r="BD31" s="26">
        <v>0.0432409329404</v>
      </c>
      <c r="BE31" s="24">
        <v>993321.0</v>
      </c>
      <c r="BF31" s="24">
        <v>0.193337</v>
      </c>
      <c r="BG31" s="24">
        <v>993321.0</v>
      </c>
      <c r="BH31" s="24">
        <v>0.197354</v>
      </c>
      <c r="BI31" s="26">
        <f t="shared" si="14"/>
        <v>-0.000009060433089</v>
      </c>
      <c r="BJ31" s="26">
        <f t="shared" si="15"/>
        <v>-0.000009060433089</v>
      </c>
      <c r="BK31" s="24">
        <v>993321.0</v>
      </c>
      <c r="BL31" s="24">
        <v>0.256263</v>
      </c>
      <c r="BM31" s="24">
        <v>993321.0</v>
      </c>
      <c r="BN31" s="24">
        <v>0.267789</v>
      </c>
      <c r="BO31" s="26">
        <f t="shared" si="16"/>
        <v>-0.000009060433089</v>
      </c>
      <c r="BP31" s="26">
        <f t="shared" si="17"/>
        <v>-0.000009060433089</v>
      </c>
    </row>
    <row r="32" ht="12.0" customHeight="1">
      <c r="A32" s="28"/>
      <c r="B32" s="4" t="s">
        <v>180</v>
      </c>
      <c r="C32" s="4">
        <v>807880.0</v>
      </c>
      <c r="D32" s="4">
        <v>2.780912</v>
      </c>
      <c r="E32" s="24">
        <v>872021.0</v>
      </c>
      <c r="F32" s="24">
        <v>2.12E-4</v>
      </c>
      <c r="G32" s="36"/>
      <c r="H32" s="24">
        <v>816310.0</v>
      </c>
      <c r="I32" s="24">
        <v>8.68E-4</v>
      </c>
      <c r="J32" s="24">
        <v>857715.7</v>
      </c>
      <c r="K32" s="24">
        <v>0.001302</v>
      </c>
      <c r="L32" s="24">
        <v>807868.0</v>
      </c>
      <c r="M32" s="24">
        <v>0.002321</v>
      </c>
      <c r="N32" s="24">
        <v>842066.6</v>
      </c>
      <c r="O32" s="24">
        <v>0.002784</v>
      </c>
      <c r="P32" s="24">
        <v>861805.0</v>
      </c>
      <c r="Q32" s="24">
        <v>8.79E-4</v>
      </c>
      <c r="R32" s="24">
        <v>886218.4</v>
      </c>
      <c r="S32" s="24">
        <v>0.001216</v>
      </c>
      <c r="T32" s="24">
        <v>816310.0</v>
      </c>
      <c r="U32" s="24">
        <v>6.24E-4</v>
      </c>
      <c r="V32" s="24">
        <v>860364.1</v>
      </c>
      <c r="W32" s="24">
        <v>9.3E-4</v>
      </c>
      <c r="X32" s="24">
        <v>807868.0</v>
      </c>
      <c r="Y32" s="24">
        <v>0.00111</v>
      </c>
      <c r="Z32" s="24">
        <v>851926.6</v>
      </c>
      <c r="AA32" s="24">
        <v>0.001784</v>
      </c>
      <c r="AB32" s="24">
        <v>842129.0</v>
      </c>
      <c r="AC32" s="24">
        <v>5.88E-4</v>
      </c>
      <c r="AD32" s="24">
        <v>922047.4</v>
      </c>
      <c r="AE32" s="24">
        <v>8.42E-4</v>
      </c>
      <c r="AF32" s="26">
        <f t="shared" si="1"/>
        <v>0.01043471803</v>
      </c>
      <c r="AG32" s="26">
        <f t="shared" si="2"/>
        <v>0.06168700797</v>
      </c>
      <c r="AH32" s="26">
        <f t="shared" si="3"/>
        <v>-0.00001485369114</v>
      </c>
      <c r="AI32" s="26">
        <f t="shared" si="4"/>
        <v>0.04231643313</v>
      </c>
      <c r="AJ32" s="26">
        <f t="shared" si="5"/>
        <v>0.06674877457</v>
      </c>
      <c r="AK32" s="26">
        <f t="shared" si="6"/>
        <v>0.09696786651</v>
      </c>
      <c r="AL32" s="26">
        <f t="shared" si="7"/>
        <v>0.01043471803</v>
      </c>
      <c r="AM32" s="26">
        <f t="shared" si="8"/>
        <v>0.06496521761</v>
      </c>
      <c r="AN32" s="26">
        <f t="shared" si="9"/>
        <v>-0.00001485369114</v>
      </c>
      <c r="AO32" s="26">
        <f t="shared" si="10"/>
        <v>0.05452121602</v>
      </c>
      <c r="AP32" s="26">
        <f t="shared" si="11"/>
        <v>0.04239367233</v>
      </c>
      <c r="AQ32" s="26">
        <f t="shared" si="12"/>
        <v>0.1413172748</v>
      </c>
      <c r="AR32" s="24">
        <f t="shared" si="13"/>
        <v>807868</v>
      </c>
      <c r="AS32" s="26">
        <v>0.222751793996</v>
      </c>
      <c r="AT32" s="26">
        <v>0.10607088593</v>
      </c>
      <c r="AU32" s="26">
        <v>0.21923998763</v>
      </c>
      <c r="AV32" s="26">
        <v>0.12849562071</v>
      </c>
      <c r="AW32" s="26">
        <v>0.209499707394</v>
      </c>
      <c r="AX32" s="26">
        <v>0.0873477764206</v>
      </c>
      <c r="AY32" s="26">
        <v>0.174227815141</v>
      </c>
      <c r="AZ32" s="26">
        <v>0.0981607183403</v>
      </c>
      <c r="BA32" s="26">
        <v>0.216865155404</v>
      </c>
      <c r="BB32" s="26">
        <v>0.126515632276</v>
      </c>
      <c r="BC32" s="26">
        <v>0.268944628868</v>
      </c>
      <c r="BD32" s="26">
        <v>0.0665310970068</v>
      </c>
      <c r="BE32" s="24">
        <v>807868.0</v>
      </c>
      <c r="BF32" s="24">
        <v>0.361566</v>
      </c>
      <c r="BG32" s="24">
        <v>807868.0</v>
      </c>
      <c r="BH32" s="24">
        <v>0.373635</v>
      </c>
      <c r="BI32" s="26">
        <f t="shared" si="14"/>
        <v>-0.00001485369114</v>
      </c>
      <c r="BJ32" s="26">
        <f t="shared" si="15"/>
        <v>-0.00001485369114</v>
      </c>
      <c r="BK32" s="24">
        <v>807868.0</v>
      </c>
      <c r="BL32" s="24">
        <v>0.314545</v>
      </c>
      <c r="BM32" s="24">
        <v>807868.0</v>
      </c>
      <c r="BN32" s="24">
        <v>0.333472</v>
      </c>
      <c r="BO32" s="26">
        <f t="shared" si="16"/>
        <v>-0.00001485369114</v>
      </c>
      <c r="BP32" s="26">
        <f t="shared" si="17"/>
        <v>-0.00001485369114</v>
      </c>
    </row>
    <row r="33" ht="12.0" customHeight="1">
      <c r="A33" s="28"/>
      <c r="B33" s="4" t="s">
        <v>181</v>
      </c>
      <c r="C33" s="4">
        <v>736510.0</v>
      </c>
      <c r="D33" s="4">
        <v>1.166326</v>
      </c>
      <c r="E33" s="24">
        <v>809875.0</v>
      </c>
      <c r="F33" s="24">
        <v>1.83E-4</v>
      </c>
      <c r="G33" s="36"/>
      <c r="H33" s="24">
        <v>736507.0</v>
      </c>
      <c r="I33" s="24">
        <v>3.42E-4</v>
      </c>
      <c r="J33" s="24">
        <v>777358.4</v>
      </c>
      <c r="K33" s="24">
        <v>6.5E-4</v>
      </c>
      <c r="L33" s="24">
        <v>736507.0</v>
      </c>
      <c r="M33" s="24">
        <v>9.11E-4</v>
      </c>
      <c r="N33" s="24">
        <v>752923.2</v>
      </c>
      <c r="O33" s="24">
        <v>0.001388</v>
      </c>
      <c r="P33" s="24">
        <v>736507.0</v>
      </c>
      <c r="Q33" s="24">
        <v>4.23E-4</v>
      </c>
      <c r="R33" s="24">
        <v>790560.5</v>
      </c>
      <c r="S33" s="24">
        <v>7.61E-4</v>
      </c>
      <c r="T33" s="24">
        <v>775644.0</v>
      </c>
      <c r="U33" s="24">
        <v>4.1E-4</v>
      </c>
      <c r="V33" s="24">
        <v>793564.6</v>
      </c>
      <c r="W33" s="24">
        <v>6.94E-4</v>
      </c>
      <c r="X33" s="24">
        <v>736507.0</v>
      </c>
      <c r="Y33" s="24">
        <v>7.57E-4</v>
      </c>
      <c r="Z33" s="24">
        <v>736507.0</v>
      </c>
      <c r="AA33" s="24">
        <v>0.001094</v>
      </c>
      <c r="AB33" s="24">
        <v>736507.0</v>
      </c>
      <c r="AC33" s="24">
        <v>4.68E-4</v>
      </c>
      <c r="AD33" s="24">
        <v>819069.0</v>
      </c>
      <c r="AE33" s="24">
        <v>7.29E-4</v>
      </c>
      <c r="AF33" s="26">
        <f t="shared" si="1"/>
        <v>-0.00000407326445</v>
      </c>
      <c r="AG33" s="26">
        <f t="shared" si="2"/>
        <v>0.05546211185</v>
      </c>
      <c r="AH33" s="26">
        <f t="shared" si="3"/>
        <v>-0.00000407326445</v>
      </c>
      <c r="AI33" s="26">
        <f t="shared" si="4"/>
        <v>0.02228510136</v>
      </c>
      <c r="AJ33" s="26">
        <f t="shared" si="5"/>
        <v>-0.00000407326445</v>
      </c>
      <c r="AK33" s="26">
        <f t="shared" si="6"/>
        <v>0.07338732672</v>
      </c>
      <c r="AL33" s="26">
        <f t="shared" si="7"/>
        <v>0.05313437699</v>
      </c>
      <c r="AM33" s="26">
        <f t="shared" si="8"/>
        <v>0.07746615796</v>
      </c>
      <c r="AN33" s="26">
        <f t="shared" si="9"/>
        <v>-0.00000407326445</v>
      </c>
      <c r="AO33" s="26">
        <f t="shared" si="10"/>
        <v>-0.00000407326445</v>
      </c>
      <c r="AP33" s="26">
        <f t="shared" si="11"/>
        <v>-0.00000407326445</v>
      </c>
      <c r="AQ33" s="26">
        <f t="shared" si="12"/>
        <v>0.1120948799</v>
      </c>
      <c r="AR33" s="24">
        <f t="shared" si="13"/>
        <v>736507</v>
      </c>
      <c r="AS33" s="26">
        <v>0.197371676044</v>
      </c>
      <c r="AT33" s="26">
        <v>0.0893284279897</v>
      </c>
      <c r="AU33" s="26">
        <v>0.2875158288</v>
      </c>
      <c r="AV33" s="26">
        <v>0.143609282151</v>
      </c>
      <c r="AW33" s="26">
        <v>0.206119237278</v>
      </c>
      <c r="AX33" s="26">
        <v>0.0963894309296</v>
      </c>
      <c r="AY33" s="26">
        <v>0.235814954753</v>
      </c>
      <c r="AZ33" s="26">
        <v>0.0877938459421</v>
      </c>
      <c r="BA33" s="26">
        <v>0.2875158288</v>
      </c>
      <c r="BB33" s="26">
        <v>0.159695074609</v>
      </c>
      <c r="BC33" s="26">
        <v>0.210215227553</v>
      </c>
      <c r="BD33" s="26">
        <v>0.0916520746964</v>
      </c>
      <c r="BE33" s="24">
        <v>736507.0</v>
      </c>
      <c r="BF33" s="24">
        <v>0.167858</v>
      </c>
      <c r="BG33" s="24">
        <v>736507.0</v>
      </c>
      <c r="BH33" s="24">
        <v>0.185955</v>
      </c>
      <c r="BI33" s="26">
        <f t="shared" si="14"/>
        <v>-0.00000407326445</v>
      </c>
      <c r="BJ33" s="26">
        <f t="shared" si="15"/>
        <v>-0.00000407326445</v>
      </c>
      <c r="BK33" s="24">
        <v>736507.0</v>
      </c>
      <c r="BL33" s="24">
        <v>0.233195</v>
      </c>
      <c r="BM33" s="24">
        <v>736507.0</v>
      </c>
      <c r="BN33" s="24">
        <v>0.252451</v>
      </c>
      <c r="BO33" s="26">
        <f t="shared" si="16"/>
        <v>-0.00000407326445</v>
      </c>
      <c r="BP33" s="26">
        <f t="shared" si="17"/>
        <v>-0.00000407326445</v>
      </c>
    </row>
    <row r="34" ht="12.0" customHeight="1">
      <c r="A34" s="28"/>
      <c r="B34" s="4" t="s">
        <v>182</v>
      </c>
      <c r="C34" s="4">
        <v>819320.0</v>
      </c>
      <c r="D34" s="4">
        <v>8.551955</v>
      </c>
      <c r="E34" s="24">
        <v>994170.5</v>
      </c>
      <c r="F34" s="24">
        <v>2.55E-4</v>
      </c>
      <c r="G34" s="36"/>
      <c r="H34" s="24">
        <v>819322.0</v>
      </c>
      <c r="I34" s="24">
        <v>0.001188</v>
      </c>
      <c r="J34" s="24">
        <v>836220.8</v>
      </c>
      <c r="K34" s="24">
        <v>0.001725</v>
      </c>
      <c r="L34" s="24">
        <v>819322.0</v>
      </c>
      <c r="M34" s="24">
        <v>0.002021</v>
      </c>
      <c r="N34" s="24">
        <v>831550.0</v>
      </c>
      <c r="O34" s="24">
        <v>0.003547</v>
      </c>
      <c r="P34" s="24">
        <v>819361.0</v>
      </c>
      <c r="Q34" s="24">
        <v>0.001044</v>
      </c>
      <c r="R34" s="24">
        <v>849250.0</v>
      </c>
      <c r="S34" s="24">
        <v>0.001779</v>
      </c>
      <c r="T34" s="24">
        <v>844420.0</v>
      </c>
      <c r="U34" s="24">
        <v>3.97E-4</v>
      </c>
      <c r="V34" s="24">
        <v>860054.8</v>
      </c>
      <c r="W34" s="24">
        <v>0.001121</v>
      </c>
      <c r="X34" s="24">
        <v>819322.0</v>
      </c>
      <c r="Y34" s="24">
        <v>0.001584</v>
      </c>
      <c r="Z34" s="24">
        <v>823907.5</v>
      </c>
      <c r="AA34" s="24">
        <v>0.001844</v>
      </c>
      <c r="AB34" s="24">
        <v>819355.0</v>
      </c>
      <c r="AC34" s="24">
        <v>8.18E-4</v>
      </c>
      <c r="AD34" s="24">
        <v>851906.8</v>
      </c>
      <c r="AE34" s="24">
        <v>0.001617</v>
      </c>
      <c r="AF34" s="26">
        <f t="shared" si="1"/>
        <v>0.000002441048675</v>
      </c>
      <c r="AG34" s="26">
        <f t="shared" si="2"/>
        <v>0.02062783772</v>
      </c>
      <c r="AH34" s="26">
        <f t="shared" si="3"/>
        <v>0.000002441048675</v>
      </c>
      <c r="AI34" s="26">
        <f t="shared" si="4"/>
        <v>0.01492701264</v>
      </c>
      <c r="AJ34" s="26">
        <f t="shared" si="5"/>
        <v>0.00005004149783</v>
      </c>
      <c r="AK34" s="26">
        <f t="shared" si="6"/>
        <v>0.03653029341</v>
      </c>
      <c r="AL34" s="26">
        <f t="shared" si="7"/>
        <v>0.03063516087</v>
      </c>
      <c r="AM34" s="26">
        <f t="shared" si="8"/>
        <v>0.04971781477</v>
      </c>
      <c r="AN34" s="26">
        <f t="shared" si="9"/>
        <v>0.000002441048675</v>
      </c>
      <c r="AO34" s="26">
        <f t="shared" si="10"/>
        <v>0.005599155397</v>
      </c>
      <c r="AP34" s="26">
        <f t="shared" si="11"/>
        <v>0.0000427183518</v>
      </c>
      <c r="AQ34" s="26">
        <f t="shared" si="12"/>
        <v>0.03977298247</v>
      </c>
      <c r="AR34" s="24">
        <f t="shared" si="13"/>
        <v>819322</v>
      </c>
      <c r="AS34" s="26">
        <v>0.317266871035</v>
      </c>
      <c r="AT34" s="26">
        <v>0.229242413871</v>
      </c>
      <c r="AU34" s="26">
        <v>0.221487910124</v>
      </c>
      <c r="AV34" s="26">
        <v>0.171444140075</v>
      </c>
      <c r="AW34" s="26">
        <v>0.315223586714</v>
      </c>
      <c r="AX34" s="26">
        <v>0.17105583961</v>
      </c>
      <c r="AY34" s="26">
        <v>0.339003033421</v>
      </c>
      <c r="AZ34" s="26">
        <v>0.189845970993</v>
      </c>
      <c r="BA34" s="26">
        <v>0.225400288919</v>
      </c>
      <c r="BB34" s="26">
        <v>0.201937244505</v>
      </c>
      <c r="BC34" s="26">
        <v>0.301818245639</v>
      </c>
      <c r="BD34" s="26">
        <v>0.194511327788</v>
      </c>
      <c r="BE34" s="24">
        <v>819322.0</v>
      </c>
      <c r="BF34" s="24">
        <v>0.285431</v>
      </c>
      <c r="BG34" s="24">
        <v>838247.5</v>
      </c>
      <c r="BH34" s="24">
        <v>0.404856</v>
      </c>
      <c r="BI34" s="26">
        <f t="shared" si="14"/>
        <v>0.000002441048675</v>
      </c>
      <c r="BJ34" s="26">
        <f t="shared" si="15"/>
        <v>0.02310147439</v>
      </c>
      <c r="BK34" s="24">
        <v>819322.0</v>
      </c>
      <c r="BL34" s="24">
        <v>0.309796</v>
      </c>
      <c r="BM34" s="24">
        <v>819322.0</v>
      </c>
      <c r="BN34" s="24">
        <v>0.336038</v>
      </c>
      <c r="BO34" s="26">
        <f t="shared" si="16"/>
        <v>0.000002441048675</v>
      </c>
      <c r="BP34" s="26">
        <f t="shared" si="17"/>
        <v>0.000002441048675</v>
      </c>
    </row>
    <row r="35" ht="12.0" customHeight="1">
      <c r="A35" s="28"/>
      <c r="B35" s="4" t="s">
        <v>183</v>
      </c>
      <c r="C35" s="4">
        <v>773270.0</v>
      </c>
      <c r="D35" s="4">
        <v>2.209267</v>
      </c>
      <c r="E35" s="24">
        <v>818457.8</v>
      </c>
      <c r="F35" s="24">
        <v>2.16E-4</v>
      </c>
      <c r="G35" s="36"/>
      <c r="H35" s="24">
        <v>780372.0</v>
      </c>
      <c r="I35" s="24">
        <v>4.14E-4</v>
      </c>
      <c r="J35" s="24">
        <v>796586.5</v>
      </c>
      <c r="K35" s="24">
        <v>7.67E-4</v>
      </c>
      <c r="L35" s="24">
        <v>773256.0</v>
      </c>
      <c r="M35" s="24">
        <v>0.001598</v>
      </c>
      <c r="N35" s="24">
        <v>773256.0</v>
      </c>
      <c r="O35" s="24">
        <v>0.002526</v>
      </c>
      <c r="P35" s="24">
        <v>773256.0</v>
      </c>
      <c r="Q35" s="24">
        <v>8.43E-4</v>
      </c>
      <c r="R35" s="24">
        <v>801401.4</v>
      </c>
      <c r="S35" s="24">
        <v>0.001293</v>
      </c>
      <c r="T35" s="24">
        <v>780372.0</v>
      </c>
      <c r="U35" s="24">
        <v>5.2E-4</v>
      </c>
      <c r="V35" s="24">
        <v>800040.1</v>
      </c>
      <c r="W35" s="24">
        <v>8.52E-4</v>
      </c>
      <c r="X35" s="24">
        <v>773256.0</v>
      </c>
      <c r="Y35" s="24">
        <v>0.001148</v>
      </c>
      <c r="Z35" s="24">
        <v>778383.3</v>
      </c>
      <c r="AA35" s="24">
        <v>0.001543</v>
      </c>
      <c r="AB35" s="24">
        <v>773256.0</v>
      </c>
      <c r="AC35" s="24">
        <v>5.74E-4</v>
      </c>
      <c r="AD35" s="24">
        <v>802696.3</v>
      </c>
      <c r="AE35" s="24">
        <v>9.12E-4</v>
      </c>
      <c r="AF35" s="26">
        <f t="shared" si="1"/>
        <v>0.009184372858</v>
      </c>
      <c r="AG35" s="26">
        <f t="shared" si="2"/>
        <v>0.03015311599</v>
      </c>
      <c r="AH35" s="26">
        <f t="shared" si="3"/>
        <v>-0.00001810493101</v>
      </c>
      <c r="AI35" s="26">
        <f t="shared" si="4"/>
        <v>-0.00001810493101</v>
      </c>
      <c r="AJ35" s="26">
        <f t="shared" si="5"/>
        <v>-0.00001810493101</v>
      </c>
      <c r="AK35" s="26">
        <f t="shared" si="6"/>
        <v>0.03637978972</v>
      </c>
      <c r="AL35" s="26">
        <f t="shared" si="7"/>
        <v>0.009184372858</v>
      </c>
      <c r="AM35" s="26">
        <f t="shared" si="8"/>
        <v>0.03461934383</v>
      </c>
      <c r="AN35" s="26">
        <f t="shared" si="9"/>
        <v>-0.00001810493101</v>
      </c>
      <c r="AO35" s="26">
        <f t="shared" si="10"/>
        <v>0.006612567409</v>
      </c>
      <c r="AP35" s="26">
        <f t="shared" si="11"/>
        <v>-0.00001810493101</v>
      </c>
      <c r="AQ35" s="26">
        <f t="shared" si="12"/>
        <v>0.03805436652</v>
      </c>
      <c r="AR35" s="24">
        <f t="shared" si="13"/>
        <v>773256</v>
      </c>
      <c r="AS35" s="26">
        <v>0.168720439729</v>
      </c>
      <c r="AT35" s="26">
        <v>0.0573583678301</v>
      </c>
      <c r="AU35" s="26">
        <v>0.194267333408</v>
      </c>
      <c r="AV35" s="26">
        <v>0.134591372507</v>
      </c>
      <c r="AW35" s="26">
        <v>0.218423487663</v>
      </c>
      <c r="AX35" s="26">
        <v>0.088622980449</v>
      </c>
      <c r="AY35" s="26">
        <v>0.165081338246</v>
      </c>
      <c r="AZ35" s="26">
        <v>0.0851773101391</v>
      </c>
      <c r="BA35" s="26">
        <v>0.271760846416</v>
      </c>
      <c r="BB35" s="26">
        <v>0.117042852396</v>
      </c>
      <c r="BC35" s="26">
        <v>0.0890874400749</v>
      </c>
      <c r="BD35" s="26">
        <v>0.0428128701199</v>
      </c>
      <c r="BE35" s="24">
        <v>773256.0</v>
      </c>
      <c r="BF35" s="24">
        <v>0.251755</v>
      </c>
      <c r="BG35" s="24">
        <v>773256.0</v>
      </c>
      <c r="BH35" s="24">
        <v>0.340517</v>
      </c>
      <c r="BI35" s="26">
        <f t="shared" si="14"/>
        <v>-0.00001810493101</v>
      </c>
      <c r="BJ35" s="26">
        <f t="shared" si="15"/>
        <v>-0.00001810493101</v>
      </c>
      <c r="BK35" s="24">
        <v>773256.0</v>
      </c>
      <c r="BL35" s="24">
        <v>0.309151</v>
      </c>
      <c r="BM35" s="24">
        <v>773256.0</v>
      </c>
      <c r="BN35" s="24">
        <v>0.328915</v>
      </c>
      <c r="BO35" s="26">
        <f t="shared" si="16"/>
        <v>-0.00001810493101</v>
      </c>
      <c r="BP35" s="26">
        <f t="shared" si="17"/>
        <v>-0.00001810493101</v>
      </c>
    </row>
    <row r="36" ht="12.0" customHeight="1">
      <c r="A36" s="28"/>
      <c r="B36" s="4" t="s">
        <v>184</v>
      </c>
      <c r="C36" s="4">
        <v>703580.0</v>
      </c>
      <c r="D36" s="4">
        <v>1.532569</v>
      </c>
      <c r="E36" s="24">
        <v>878330.0</v>
      </c>
      <c r="F36" s="24">
        <v>2.15E-4</v>
      </c>
      <c r="G36" s="36"/>
      <c r="H36" s="24">
        <v>714999.0</v>
      </c>
      <c r="I36" s="24">
        <v>6.82E-4</v>
      </c>
      <c r="J36" s="24">
        <v>730419.8</v>
      </c>
      <c r="K36" s="24">
        <v>0.00131</v>
      </c>
      <c r="L36" s="24">
        <v>703568.0</v>
      </c>
      <c r="M36" s="24">
        <v>0.001515</v>
      </c>
      <c r="N36" s="24">
        <v>715638.3</v>
      </c>
      <c r="O36" s="24">
        <v>0.00244</v>
      </c>
      <c r="P36" s="24">
        <v>703938.0</v>
      </c>
      <c r="Q36" s="24">
        <v>8.43E-4</v>
      </c>
      <c r="R36" s="24">
        <v>737022.9</v>
      </c>
      <c r="S36" s="24">
        <v>0.001363</v>
      </c>
      <c r="T36" s="24">
        <v>714999.0</v>
      </c>
      <c r="U36" s="24">
        <v>4.87E-4</v>
      </c>
      <c r="V36" s="24">
        <v>730714.6</v>
      </c>
      <c r="W36" s="24">
        <v>0.001051</v>
      </c>
      <c r="X36" s="24">
        <v>703938.0</v>
      </c>
      <c r="Y36" s="24">
        <v>0.001138</v>
      </c>
      <c r="Z36" s="24">
        <v>715504.4</v>
      </c>
      <c r="AA36" s="24">
        <v>0.002118</v>
      </c>
      <c r="AB36" s="24">
        <v>703568.0</v>
      </c>
      <c r="AC36" s="24">
        <v>6.32E-4</v>
      </c>
      <c r="AD36" s="24">
        <v>738935.0</v>
      </c>
      <c r="AE36" s="24">
        <v>0.001143</v>
      </c>
      <c r="AF36" s="26">
        <f t="shared" si="1"/>
        <v>0.01622985304</v>
      </c>
      <c r="AG36" s="26">
        <f t="shared" si="2"/>
        <v>0.03814747435</v>
      </c>
      <c r="AH36" s="26">
        <f t="shared" si="3"/>
        <v>-0.00001705562978</v>
      </c>
      <c r="AI36" s="26">
        <f t="shared" si="4"/>
        <v>0.01713849171</v>
      </c>
      <c r="AJ36" s="26">
        <f t="shared" si="5"/>
        <v>0.0005088262884</v>
      </c>
      <c r="AK36" s="26">
        <f t="shared" si="6"/>
        <v>0.04753247676</v>
      </c>
      <c r="AL36" s="26">
        <f t="shared" si="7"/>
        <v>0.01622985304</v>
      </c>
      <c r="AM36" s="26">
        <f t="shared" si="8"/>
        <v>0.03856647432</v>
      </c>
      <c r="AN36" s="26">
        <f t="shared" si="9"/>
        <v>0.0005088262884</v>
      </c>
      <c r="AO36" s="26">
        <f t="shared" si="10"/>
        <v>0.01694817931</v>
      </c>
      <c r="AP36" s="26">
        <f t="shared" si="11"/>
        <v>-0.00001705562978</v>
      </c>
      <c r="AQ36" s="26">
        <f t="shared" si="12"/>
        <v>0.05025014924</v>
      </c>
      <c r="AR36" s="24">
        <f t="shared" si="13"/>
        <v>703568</v>
      </c>
      <c r="AS36" s="26">
        <v>0.244515257438</v>
      </c>
      <c r="AT36" s="26">
        <v>0.19853886296</v>
      </c>
      <c r="AU36" s="26">
        <v>0.348289743484</v>
      </c>
      <c r="AV36" s="26">
        <v>0.22626720589</v>
      </c>
      <c r="AW36" s="26">
        <v>0.304739005878</v>
      </c>
      <c r="AX36" s="26">
        <v>0.173828368439</v>
      </c>
      <c r="AY36" s="26">
        <v>0.266098071545</v>
      </c>
      <c r="AZ36" s="26">
        <v>0.158021795121</v>
      </c>
      <c r="BA36" s="26">
        <v>0.332175922632</v>
      </c>
      <c r="BB36" s="26">
        <v>0.251981862672</v>
      </c>
      <c r="BC36" s="26">
        <v>0.30607808624</v>
      </c>
      <c r="BD36" s="26">
        <v>0.198312268727</v>
      </c>
      <c r="BE36" s="24">
        <v>703568.0</v>
      </c>
      <c r="BF36" s="24">
        <v>0.194339</v>
      </c>
      <c r="BG36" s="24">
        <v>712767.6</v>
      </c>
      <c r="BH36" s="24">
        <v>0.263028</v>
      </c>
      <c r="BI36" s="26">
        <f t="shared" si="14"/>
        <v>-0.00001705562978</v>
      </c>
      <c r="BJ36" s="26">
        <f t="shared" si="15"/>
        <v>0.01305835868</v>
      </c>
      <c r="BK36" s="24">
        <v>703568.0</v>
      </c>
      <c r="BL36" s="24">
        <v>0.366085</v>
      </c>
      <c r="BM36" s="24">
        <v>703568.0</v>
      </c>
      <c r="BN36" s="24">
        <v>0.412993</v>
      </c>
      <c r="BO36" s="26">
        <f t="shared" si="16"/>
        <v>-0.00001705562978</v>
      </c>
      <c r="BP36" s="26">
        <f t="shared" si="17"/>
        <v>-0.00001705562978</v>
      </c>
    </row>
    <row r="37" ht="12.0" customHeight="1">
      <c r="A37" s="28"/>
      <c r="B37" s="4" t="s">
        <v>185</v>
      </c>
      <c r="C37" s="4">
        <v>556780.0</v>
      </c>
      <c r="D37" s="4">
        <v>4.496373</v>
      </c>
      <c r="E37" s="24">
        <v>1028787.4</v>
      </c>
      <c r="F37" s="24">
        <v>2.94E-4</v>
      </c>
      <c r="G37" s="36"/>
      <c r="H37" s="24">
        <v>556768.0</v>
      </c>
      <c r="I37" s="24">
        <v>0.001473</v>
      </c>
      <c r="J37" s="24">
        <v>589264.9</v>
      </c>
      <c r="K37" s="24">
        <v>0.002005</v>
      </c>
      <c r="L37" s="24">
        <v>556768.0</v>
      </c>
      <c r="M37" s="24">
        <v>0.001478</v>
      </c>
      <c r="N37" s="24">
        <v>557944.4</v>
      </c>
      <c r="O37" s="24">
        <v>0.004024</v>
      </c>
      <c r="P37" s="24">
        <v>556768.0</v>
      </c>
      <c r="Q37" s="24">
        <v>0.001198</v>
      </c>
      <c r="R37" s="24">
        <v>573346.5</v>
      </c>
      <c r="S37" s="24">
        <v>0.002364</v>
      </c>
      <c r="T37" s="24">
        <v>557052.0</v>
      </c>
      <c r="U37" s="24">
        <v>0.001015</v>
      </c>
      <c r="V37" s="24">
        <v>582707.6</v>
      </c>
      <c r="W37" s="24">
        <v>0.002314</v>
      </c>
      <c r="X37" s="24">
        <v>556768.0</v>
      </c>
      <c r="Y37" s="24">
        <v>0.001852</v>
      </c>
      <c r="Z37" s="24">
        <v>558826.7</v>
      </c>
      <c r="AA37" s="24">
        <v>0.00235</v>
      </c>
      <c r="AB37" s="24">
        <v>556768.0</v>
      </c>
      <c r="AC37" s="24">
        <v>5.78E-4</v>
      </c>
      <c r="AD37" s="24">
        <v>607940.9</v>
      </c>
      <c r="AE37" s="24">
        <v>0.001943</v>
      </c>
      <c r="AF37" s="26">
        <f t="shared" si="1"/>
        <v>-0.00002155249829</v>
      </c>
      <c r="AG37" s="26">
        <f t="shared" si="2"/>
        <v>0.05834422932</v>
      </c>
      <c r="AH37" s="26">
        <f t="shared" si="3"/>
        <v>-0.00002155249829</v>
      </c>
      <c r="AI37" s="26">
        <f t="shared" si="4"/>
        <v>0.002091310751</v>
      </c>
      <c r="AJ37" s="26">
        <f t="shared" si="5"/>
        <v>-0.00002155249829</v>
      </c>
      <c r="AK37" s="26">
        <f t="shared" si="6"/>
        <v>0.02975412192</v>
      </c>
      <c r="AL37" s="26">
        <f t="shared" si="7"/>
        <v>0.0004885232947</v>
      </c>
      <c r="AM37" s="26">
        <f t="shared" si="8"/>
        <v>0.04656704623</v>
      </c>
      <c r="AN37" s="26">
        <f t="shared" si="9"/>
        <v>-0.00002155249829</v>
      </c>
      <c r="AO37" s="26">
        <f t="shared" si="10"/>
        <v>0.003675958188</v>
      </c>
      <c r="AP37" s="26">
        <f t="shared" si="11"/>
        <v>-0.00002155249829</v>
      </c>
      <c r="AQ37" s="26">
        <f t="shared" si="12"/>
        <v>0.09188710083</v>
      </c>
      <c r="AR37" s="24">
        <f t="shared" si="13"/>
        <v>556768</v>
      </c>
      <c r="AS37" s="26">
        <v>0.470070290155</v>
      </c>
      <c r="AT37" s="26">
        <v>0.388602955134</v>
      </c>
      <c r="AU37" s="26">
        <v>0.467963198673</v>
      </c>
      <c r="AV37" s="26">
        <v>0.390679204743</v>
      </c>
      <c r="AW37" s="26">
        <v>0.467992684479</v>
      </c>
      <c r="AX37" s="26">
        <v>0.382070308335</v>
      </c>
      <c r="AY37" s="26">
        <v>0.454801686944</v>
      </c>
      <c r="AZ37" s="26">
        <v>0.385146742837</v>
      </c>
      <c r="BA37" s="26">
        <v>0.467992684479</v>
      </c>
      <c r="BB37" s="26">
        <v>0.419963487955</v>
      </c>
      <c r="BC37" s="26">
        <v>0.461860765868</v>
      </c>
      <c r="BD37" s="26">
        <v>0.380727660059</v>
      </c>
      <c r="BE37" s="24">
        <v>556768.0</v>
      </c>
      <c r="BF37" s="24">
        <v>0.317191</v>
      </c>
      <c r="BG37" s="24">
        <v>556768.0</v>
      </c>
      <c r="BH37" s="24">
        <v>0.394516</v>
      </c>
      <c r="BI37" s="26">
        <f t="shared" si="14"/>
        <v>-0.00002155249829</v>
      </c>
      <c r="BJ37" s="26">
        <f t="shared" si="15"/>
        <v>-0.00002155249829</v>
      </c>
      <c r="BK37" s="24">
        <v>556768.0</v>
      </c>
      <c r="BL37" s="24">
        <v>0.315322</v>
      </c>
      <c r="BM37" s="24">
        <v>556768.0</v>
      </c>
      <c r="BN37" s="24">
        <v>0.336711</v>
      </c>
      <c r="BO37" s="26">
        <f t="shared" si="16"/>
        <v>-0.00002155249829</v>
      </c>
      <c r="BP37" s="26">
        <f t="shared" si="17"/>
        <v>-0.00002155249829</v>
      </c>
    </row>
    <row r="38" ht="12.0" customHeight="1">
      <c r="A38" s="28"/>
      <c r="B38" s="4" t="s">
        <v>186</v>
      </c>
      <c r="C38" s="4">
        <v>833790.0</v>
      </c>
      <c r="D38" s="4">
        <v>6.384391</v>
      </c>
      <c r="E38" s="24">
        <v>934498.8</v>
      </c>
      <c r="F38" s="24">
        <v>1.83E-4</v>
      </c>
      <c r="G38" s="36"/>
      <c r="H38" s="24">
        <v>833784.0</v>
      </c>
      <c r="I38" s="24">
        <v>0.001024</v>
      </c>
      <c r="J38" s="24">
        <v>854024.4</v>
      </c>
      <c r="K38" s="24">
        <v>0.001292</v>
      </c>
      <c r="L38" s="24">
        <v>833784.0</v>
      </c>
      <c r="M38" s="24">
        <v>0.001532</v>
      </c>
      <c r="N38" s="24">
        <v>844090.2</v>
      </c>
      <c r="O38" s="24">
        <v>0.002744</v>
      </c>
      <c r="P38" s="24">
        <v>833784.0</v>
      </c>
      <c r="Q38" s="24">
        <v>8.35E-4</v>
      </c>
      <c r="R38" s="24">
        <v>859753.4</v>
      </c>
      <c r="S38" s="24">
        <v>0.001193</v>
      </c>
      <c r="T38" s="24">
        <v>833784.0</v>
      </c>
      <c r="U38" s="24">
        <v>4.6E-4</v>
      </c>
      <c r="V38" s="24">
        <v>886899.2</v>
      </c>
      <c r="W38" s="24">
        <v>9.21E-4</v>
      </c>
      <c r="X38" s="24">
        <v>833784.0</v>
      </c>
      <c r="Y38" s="24">
        <v>0.001025</v>
      </c>
      <c r="Z38" s="24">
        <v>859549.5</v>
      </c>
      <c r="AA38" s="24">
        <v>0.001742</v>
      </c>
      <c r="AB38" s="24">
        <v>833784.0</v>
      </c>
      <c r="AC38" s="24">
        <v>6.48E-4</v>
      </c>
      <c r="AD38" s="24">
        <v>871463.9</v>
      </c>
      <c r="AE38" s="24">
        <v>9.81E-4</v>
      </c>
      <c r="AF38" s="26">
        <f t="shared" si="1"/>
        <v>-0.000007196056561</v>
      </c>
      <c r="AG38" s="26">
        <f t="shared" si="2"/>
        <v>0.02426798115</v>
      </c>
      <c r="AH38" s="26">
        <f t="shared" si="3"/>
        <v>-0.000007196056561</v>
      </c>
      <c r="AI38" s="26">
        <f t="shared" si="4"/>
        <v>0.0123534703</v>
      </c>
      <c r="AJ38" s="26">
        <f t="shared" si="5"/>
        <v>-0.000007196056561</v>
      </c>
      <c r="AK38" s="26">
        <f t="shared" si="6"/>
        <v>0.03113901582</v>
      </c>
      <c r="AL38" s="26">
        <f t="shared" si="7"/>
        <v>-0.000007196056561</v>
      </c>
      <c r="AM38" s="26">
        <f t="shared" si="8"/>
        <v>0.06369613452</v>
      </c>
      <c r="AN38" s="26">
        <f t="shared" si="9"/>
        <v>-0.000007196056561</v>
      </c>
      <c r="AO38" s="26">
        <f t="shared" si="10"/>
        <v>0.03089446983</v>
      </c>
      <c r="AP38" s="26">
        <f t="shared" si="11"/>
        <v>-0.000007196056561</v>
      </c>
      <c r="AQ38" s="26">
        <f t="shared" si="12"/>
        <v>0.04518391921</v>
      </c>
      <c r="AR38" s="24">
        <f t="shared" si="13"/>
        <v>833784</v>
      </c>
      <c r="AS38" s="26">
        <v>0.15209671449</v>
      </c>
      <c r="AT38" s="26">
        <v>0.0995336479809</v>
      </c>
      <c r="AU38" s="26">
        <v>0.162698496383</v>
      </c>
      <c r="AV38" s="26">
        <v>0.127675612362</v>
      </c>
      <c r="AW38" s="26">
        <v>0.124429729293</v>
      </c>
      <c r="AX38" s="26">
        <v>0.107126634021</v>
      </c>
      <c r="AY38" s="26">
        <v>0.110145369903</v>
      </c>
      <c r="AZ38" s="26">
        <v>0.0633294046428</v>
      </c>
      <c r="BA38" s="26">
        <v>0.164615403112</v>
      </c>
      <c r="BB38" s="26">
        <v>0.090553587925</v>
      </c>
      <c r="BC38" s="26">
        <v>0.161328945835</v>
      </c>
      <c r="BD38" s="26">
        <v>0.0770974793305</v>
      </c>
      <c r="BE38" s="24">
        <v>833784.0</v>
      </c>
      <c r="BF38" s="24">
        <v>0.229372</v>
      </c>
      <c r="BG38" s="24">
        <v>833784.0</v>
      </c>
      <c r="BH38" s="24">
        <v>0.232448</v>
      </c>
      <c r="BI38" s="26">
        <f t="shared" si="14"/>
        <v>-0.000007196056561</v>
      </c>
      <c r="BJ38" s="26">
        <f t="shared" si="15"/>
        <v>-0.000007196056561</v>
      </c>
      <c r="BK38" s="24">
        <v>833784.0</v>
      </c>
      <c r="BL38" s="24">
        <v>0.266816</v>
      </c>
      <c r="BM38" s="24">
        <v>833784.0</v>
      </c>
      <c r="BN38" s="24">
        <v>0.284941</v>
      </c>
      <c r="BO38" s="26">
        <f t="shared" si="16"/>
        <v>-0.000007196056561</v>
      </c>
      <c r="BP38" s="26">
        <f t="shared" si="17"/>
        <v>-0.000007196056561</v>
      </c>
    </row>
    <row r="39" ht="12.0" customHeight="1">
      <c r="A39" s="28"/>
      <c r="B39" s="4" t="s">
        <v>187</v>
      </c>
      <c r="C39" s="4">
        <v>783100.0</v>
      </c>
      <c r="D39" s="4">
        <v>2.884835</v>
      </c>
      <c r="E39" s="24">
        <v>888496.1</v>
      </c>
      <c r="F39" s="24">
        <v>2.09E-4</v>
      </c>
      <c r="G39" s="36"/>
      <c r="H39" s="24">
        <v>783095.0</v>
      </c>
      <c r="I39" s="24">
        <v>8.17E-4</v>
      </c>
      <c r="J39" s="24">
        <v>799953.5</v>
      </c>
      <c r="K39" s="24">
        <v>0.001081</v>
      </c>
      <c r="L39" s="24">
        <v>783095.0</v>
      </c>
      <c r="M39" s="24">
        <v>0.001329</v>
      </c>
      <c r="N39" s="24">
        <v>797841.7</v>
      </c>
      <c r="O39" s="24">
        <v>0.002007</v>
      </c>
      <c r="P39" s="24">
        <v>783095.0</v>
      </c>
      <c r="Q39" s="24">
        <v>8.69E-4</v>
      </c>
      <c r="R39" s="24">
        <v>811567.0</v>
      </c>
      <c r="S39" s="24">
        <v>0.001122</v>
      </c>
      <c r="T39" s="24">
        <v>799950.0</v>
      </c>
      <c r="U39" s="24">
        <v>4.82E-4</v>
      </c>
      <c r="V39" s="24">
        <v>804330.1</v>
      </c>
      <c r="W39" s="24">
        <v>9.82E-4</v>
      </c>
      <c r="X39" s="24">
        <v>783095.0</v>
      </c>
      <c r="Y39" s="24">
        <v>0.001049</v>
      </c>
      <c r="Z39" s="24">
        <v>812029.8</v>
      </c>
      <c r="AA39" s="24">
        <v>0.0013</v>
      </c>
      <c r="AB39" s="24">
        <v>783095.0</v>
      </c>
      <c r="AC39" s="24">
        <v>9.02E-4</v>
      </c>
      <c r="AD39" s="24">
        <v>805153.4</v>
      </c>
      <c r="AE39" s="24">
        <v>0.001172</v>
      </c>
      <c r="AF39" s="26">
        <f t="shared" si="1"/>
        <v>-0.000006384880603</v>
      </c>
      <c r="AG39" s="26">
        <f t="shared" si="2"/>
        <v>0.02152151705</v>
      </c>
      <c r="AH39" s="26">
        <f t="shared" si="3"/>
        <v>-0.000006384880603</v>
      </c>
      <c r="AI39" s="26">
        <f t="shared" si="4"/>
        <v>0.01882479888</v>
      </c>
      <c r="AJ39" s="26">
        <f t="shared" si="5"/>
        <v>-0.000006384880603</v>
      </c>
      <c r="AK39" s="26">
        <f t="shared" si="6"/>
        <v>0.03635167922</v>
      </c>
      <c r="AL39" s="26">
        <f t="shared" si="7"/>
        <v>0.02151704763</v>
      </c>
      <c r="AM39" s="26">
        <f t="shared" si="8"/>
        <v>0.02711033074</v>
      </c>
      <c r="AN39" s="26">
        <f t="shared" si="9"/>
        <v>-0.000006384880603</v>
      </c>
      <c r="AO39" s="26">
        <f t="shared" si="10"/>
        <v>0.03694266377</v>
      </c>
      <c r="AP39" s="26">
        <f t="shared" si="11"/>
        <v>-0.000006384880603</v>
      </c>
      <c r="AQ39" s="26">
        <f t="shared" si="12"/>
        <v>0.02816166518</v>
      </c>
      <c r="AR39" s="24">
        <f t="shared" si="13"/>
        <v>783095</v>
      </c>
      <c r="AS39" s="26">
        <v>0.202369904919</v>
      </c>
      <c r="AT39" s="26">
        <v>0.109795997735</v>
      </c>
      <c r="AU39" s="26">
        <v>0.197531057267</v>
      </c>
      <c r="AV39" s="26">
        <v>0.114857247913</v>
      </c>
      <c r="AW39" s="26">
        <v>0.219439480008</v>
      </c>
      <c r="AX39" s="26">
        <v>0.0932262283107</v>
      </c>
      <c r="AY39" s="26">
        <v>0.202363942204</v>
      </c>
      <c r="AZ39" s="26">
        <v>0.102713379973</v>
      </c>
      <c r="BA39" s="26">
        <v>0.224140994141</v>
      </c>
      <c r="BB39" s="26">
        <v>0.0941916114647</v>
      </c>
      <c r="BC39" s="26">
        <v>0.103717179609</v>
      </c>
      <c r="BD39" s="26">
        <v>0.0868529905318</v>
      </c>
      <c r="BE39" s="24">
        <v>783095.0</v>
      </c>
      <c r="BF39" s="24">
        <v>0.246181</v>
      </c>
      <c r="BG39" s="24">
        <v>783095.0</v>
      </c>
      <c r="BH39" s="24">
        <v>0.293671</v>
      </c>
      <c r="BI39" s="26">
        <f t="shared" si="14"/>
        <v>-0.000006384880603</v>
      </c>
      <c r="BJ39" s="26">
        <f t="shared" si="15"/>
        <v>-0.000006384880603</v>
      </c>
      <c r="BK39" s="24">
        <v>783095.0</v>
      </c>
      <c r="BL39" s="24">
        <v>0.249997</v>
      </c>
      <c r="BM39" s="24">
        <v>783095.0</v>
      </c>
      <c r="BN39" s="24">
        <v>0.27359</v>
      </c>
      <c r="BO39" s="26">
        <f t="shared" si="16"/>
        <v>-0.000006384880603</v>
      </c>
      <c r="BP39" s="26">
        <f t="shared" si="17"/>
        <v>-0.000006384880603</v>
      </c>
    </row>
    <row r="40" ht="12.0" customHeight="1">
      <c r="A40" s="28"/>
      <c r="B40" s="4" t="s">
        <v>188</v>
      </c>
      <c r="C40" s="4">
        <v>859440.0</v>
      </c>
      <c r="D40" s="4">
        <v>1.572055</v>
      </c>
      <c r="E40" s="24">
        <v>1006769.6</v>
      </c>
      <c r="F40" s="24">
        <v>1.96E-4</v>
      </c>
      <c r="G40" s="36"/>
      <c r="H40" s="24">
        <v>861523.0</v>
      </c>
      <c r="I40" s="24">
        <v>3.58E-4</v>
      </c>
      <c r="J40" s="24">
        <v>968502.3</v>
      </c>
      <c r="K40" s="24">
        <v>7.16E-4</v>
      </c>
      <c r="L40" s="24">
        <v>859443.0</v>
      </c>
      <c r="M40" s="24">
        <v>0.001038</v>
      </c>
      <c r="N40" s="24">
        <v>872519.4</v>
      </c>
      <c r="O40" s="24">
        <v>0.001768</v>
      </c>
      <c r="P40" s="24">
        <v>859443.0</v>
      </c>
      <c r="Q40" s="24">
        <v>4.81E-4</v>
      </c>
      <c r="R40" s="24">
        <v>962220.0</v>
      </c>
      <c r="S40" s="24">
        <v>9.21E-4</v>
      </c>
      <c r="T40" s="24">
        <v>933146.0</v>
      </c>
      <c r="U40" s="24">
        <v>4.02E-4</v>
      </c>
      <c r="V40" s="24">
        <v>996299.9</v>
      </c>
      <c r="W40" s="24">
        <v>5.26E-4</v>
      </c>
      <c r="X40" s="24">
        <v>859443.0</v>
      </c>
      <c r="Y40" s="24">
        <v>7.01E-4</v>
      </c>
      <c r="Z40" s="24">
        <v>882709.6</v>
      </c>
      <c r="AA40" s="24">
        <v>0.001194</v>
      </c>
      <c r="AB40" s="24">
        <v>861523.0</v>
      </c>
      <c r="AC40" s="24">
        <v>4.92E-4</v>
      </c>
      <c r="AD40" s="24">
        <v>929671.7</v>
      </c>
      <c r="AE40" s="24">
        <v>8.34E-4</v>
      </c>
      <c r="AF40" s="26">
        <f t="shared" si="1"/>
        <v>0.002423671228</v>
      </c>
      <c r="AG40" s="26">
        <f t="shared" si="2"/>
        <v>0.12689926</v>
      </c>
      <c r="AH40" s="26">
        <f t="shared" si="3"/>
        <v>0.000003490645071</v>
      </c>
      <c r="AI40" s="26">
        <f t="shared" si="4"/>
        <v>0.01521851438</v>
      </c>
      <c r="AJ40" s="26">
        <f t="shared" si="5"/>
        <v>0.000003490645071</v>
      </c>
      <c r="AK40" s="26">
        <f t="shared" si="6"/>
        <v>0.1195895001</v>
      </c>
      <c r="AL40" s="26">
        <f t="shared" si="7"/>
        <v>0.08576049521</v>
      </c>
      <c r="AM40" s="26">
        <f t="shared" si="8"/>
        <v>0.1592431118</v>
      </c>
      <c r="AN40" s="26">
        <f t="shared" si="9"/>
        <v>0.000003490645071</v>
      </c>
      <c r="AO40" s="26">
        <f t="shared" si="10"/>
        <v>0.02707530485</v>
      </c>
      <c r="AP40" s="26">
        <f t="shared" si="11"/>
        <v>0.002423671228</v>
      </c>
      <c r="AQ40" s="26">
        <f t="shared" si="12"/>
        <v>0.08171797915</v>
      </c>
      <c r="AR40" s="24">
        <f t="shared" si="13"/>
        <v>859443</v>
      </c>
      <c r="AS40" s="26">
        <v>0.202288324835</v>
      </c>
      <c r="AT40" s="26">
        <v>0.115818133867</v>
      </c>
      <c r="AU40" s="26">
        <v>0.2305509871</v>
      </c>
      <c r="AV40" s="26">
        <v>0.14037230764</v>
      </c>
      <c r="AW40" s="26">
        <v>0.226577151418</v>
      </c>
      <c r="AX40" s="26">
        <v>0.0830143326773</v>
      </c>
      <c r="AY40" s="26">
        <v>0.17311121999</v>
      </c>
      <c r="AZ40" s="26">
        <v>0.0715475958681</v>
      </c>
      <c r="BA40" s="26">
        <v>0.277987101197</v>
      </c>
      <c r="BB40" s="26">
        <v>0.127645924053</v>
      </c>
      <c r="BC40" s="26">
        <v>0.179555541505</v>
      </c>
      <c r="BD40" s="26">
        <v>0.0961111394426</v>
      </c>
      <c r="BE40" s="24">
        <v>859443.0</v>
      </c>
      <c r="BF40" s="24">
        <v>0.217277</v>
      </c>
      <c r="BG40" s="24">
        <v>872519.4</v>
      </c>
      <c r="BH40" s="24">
        <v>0.265579</v>
      </c>
      <c r="BI40" s="26">
        <f t="shared" si="14"/>
        <v>0.000003490645071</v>
      </c>
      <c r="BJ40" s="26">
        <f t="shared" si="15"/>
        <v>0.01521851438</v>
      </c>
      <c r="BK40" s="24">
        <v>859443.0</v>
      </c>
      <c r="BL40" s="24">
        <v>0.2458</v>
      </c>
      <c r="BM40" s="24">
        <v>859443.0</v>
      </c>
      <c r="BN40" s="24">
        <v>0.268208</v>
      </c>
      <c r="BO40" s="26">
        <f t="shared" si="16"/>
        <v>0.000003490645071</v>
      </c>
      <c r="BP40" s="26">
        <f t="shared" si="17"/>
        <v>0.000003490645071</v>
      </c>
    </row>
    <row r="41" ht="12.0" customHeight="1">
      <c r="A41" s="28"/>
      <c r="B41" s="4" t="s">
        <v>189</v>
      </c>
      <c r="C41" s="4">
        <v>822370.0</v>
      </c>
      <c r="D41" s="4">
        <v>1.796333</v>
      </c>
      <c r="E41" s="24">
        <v>952531.1</v>
      </c>
      <c r="F41" s="24">
        <v>1.72E-4</v>
      </c>
      <c r="G41" s="36"/>
      <c r="H41" s="24">
        <v>822556.0</v>
      </c>
      <c r="I41" s="24">
        <v>3.69E-4</v>
      </c>
      <c r="J41" s="24">
        <v>847618.7</v>
      </c>
      <c r="K41" s="24">
        <v>6.73E-4</v>
      </c>
      <c r="L41" s="24">
        <v>822364.0</v>
      </c>
      <c r="M41" s="24">
        <v>0.001315</v>
      </c>
      <c r="N41" s="24">
        <v>831046.8</v>
      </c>
      <c r="O41" s="24">
        <v>0.00254</v>
      </c>
      <c r="P41" s="24">
        <v>822556.0</v>
      </c>
      <c r="Q41" s="24">
        <v>7.42E-4</v>
      </c>
      <c r="R41" s="24">
        <v>868794.4</v>
      </c>
      <c r="S41" s="24">
        <v>0.001277</v>
      </c>
      <c r="T41" s="24">
        <v>825277.0</v>
      </c>
      <c r="U41" s="24">
        <v>3.91E-4</v>
      </c>
      <c r="V41" s="24">
        <v>867752.2</v>
      </c>
      <c r="W41" s="24">
        <v>7.21E-4</v>
      </c>
      <c r="X41" s="24">
        <v>822364.0</v>
      </c>
      <c r="Y41" s="24">
        <v>7.9E-4</v>
      </c>
      <c r="Z41" s="24">
        <v>831046.8</v>
      </c>
      <c r="AA41" s="24">
        <v>0.001538</v>
      </c>
      <c r="AB41" s="24">
        <v>822556.0</v>
      </c>
      <c r="AC41" s="24">
        <v>5.17E-4</v>
      </c>
      <c r="AD41" s="24">
        <v>847444.6</v>
      </c>
      <c r="AE41" s="24">
        <v>9.79E-4</v>
      </c>
      <c r="AF41" s="26">
        <f t="shared" si="1"/>
        <v>0.0002261755657</v>
      </c>
      <c r="AG41" s="26">
        <f t="shared" si="2"/>
        <v>0.03070236025</v>
      </c>
      <c r="AH41" s="26">
        <f t="shared" si="3"/>
        <v>-0.000007295985992</v>
      </c>
      <c r="AI41" s="26">
        <f t="shared" si="4"/>
        <v>0.01055096854</v>
      </c>
      <c r="AJ41" s="26">
        <f t="shared" si="5"/>
        <v>0.0002261755657</v>
      </c>
      <c r="AK41" s="26">
        <f t="shared" si="6"/>
        <v>0.05645196201</v>
      </c>
      <c r="AL41" s="26">
        <f t="shared" si="7"/>
        <v>0.003534905213</v>
      </c>
      <c r="AM41" s="26">
        <f t="shared" si="8"/>
        <v>0.05518464925</v>
      </c>
      <c r="AN41" s="26">
        <f t="shared" si="9"/>
        <v>-0.000007295985992</v>
      </c>
      <c r="AO41" s="26">
        <f t="shared" si="10"/>
        <v>0.01055096854</v>
      </c>
      <c r="AP41" s="26">
        <f t="shared" si="11"/>
        <v>0.0002261755657</v>
      </c>
      <c r="AQ41" s="26">
        <f t="shared" si="12"/>
        <v>0.03049065506</v>
      </c>
      <c r="AR41" s="24">
        <f t="shared" si="13"/>
        <v>822364</v>
      </c>
      <c r="AS41" s="26">
        <v>0.186981192854</v>
      </c>
      <c r="AT41" s="26">
        <v>0.067319518482</v>
      </c>
      <c r="AU41" s="26">
        <v>0.231243684172</v>
      </c>
      <c r="AV41" s="26">
        <v>0.146526369801</v>
      </c>
      <c r="AW41" s="26">
        <v>0.213405910142</v>
      </c>
      <c r="AX41" s="26">
        <v>0.128392390691</v>
      </c>
      <c r="AY41" s="26">
        <v>0.212553929541</v>
      </c>
      <c r="AZ41" s="26">
        <v>0.108962331687</v>
      </c>
      <c r="BA41" s="26">
        <v>0.242348527564</v>
      </c>
      <c r="BB41" s="26">
        <v>0.158126771539</v>
      </c>
      <c r="BC41" s="26">
        <v>0.192617938464</v>
      </c>
      <c r="BD41" s="26">
        <v>0.0975221515163</v>
      </c>
      <c r="BE41" s="24">
        <v>822364.0</v>
      </c>
      <c r="BF41" s="24">
        <v>0.240826</v>
      </c>
      <c r="BG41" s="24">
        <v>822364.0</v>
      </c>
      <c r="BH41" s="24">
        <v>0.302765</v>
      </c>
      <c r="BI41" s="26">
        <f t="shared" si="14"/>
        <v>-0.000007295985992</v>
      </c>
      <c r="BJ41" s="26">
        <f t="shared" si="15"/>
        <v>-0.000007295985992</v>
      </c>
      <c r="BK41" s="24">
        <v>822364.0</v>
      </c>
      <c r="BL41" s="24">
        <v>0.300308</v>
      </c>
      <c r="BM41" s="24">
        <v>822364.0</v>
      </c>
      <c r="BN41" s="24">
        <v>0.328007</v>
      </c>
      <c r="BO41" s="26">
        <f t="shared" si="16"/>
        <v>-0.000007295985992</v>
      </c>
      <c r="BP41" s="26">
        <f t="shared" si="17"/>
        <v>-0.000007295985992</v>
      </c>
    </row>
    <row r="42" ht="12.0" customHeight="1">
      <c r="A42" s="28"/>
      <c r="B42" s="4" t="s">
        <v>190</v>
      </c>
      <c r="C42" s="4">
        <v>808900.0</v>
      </c>
      <c r="D42" s="4">
        <v>5.403965</v>
      </c>
      <c r="E42" s="24">
        <v>1009748.8</v>
      </c>
      <c r="F42" s="24">
        <v>2.09E-4</v>
      </c>
      <c r="G42" s="36"/>
      <c r="H42" s="24">
        <v>808889.0</v>
      </c>
      <c r="I42" s="24">
        <v>9.86E-4</v>
      </c>
      <c r="J42" s="24">
        <v>855556.7</v>
      </c>
      <c r="K42" s="24">
        <v>0.00134</v>
      </c>
      <c r="L42" s="24">
        <v>808889.0</v>
      </c>
      <c r="M42" s="24">
        <v>0.002105</v>
      </c>
      <c r="N42" s="24">
        <v>821479.4</v>
      </c>
      <c r="O42" s="24">
        <v>0.002762</v>
      </c>
      <c r="P42" s="24">
        <v>840365.0</v>
      </c>
      <c r="Q42" s="24">
        <v>9.28E-4</v>
      </c>
      <c r="R42" s="24">
        <v>858974.6</v>
      </c>
      <c r="S42" s="24">
        <v>0.001354</v>
      </c>
      <c r="T42" s="24">
        <v>826706.0</v>
      </c>
      <c r="U42" s="24">
        <v>6.12E-4</v>
      </c>
      <c r="V42" s="24">
        <v>854240.2</v>
      </c>
      <c r="W42" s="24">
        <v>0.001096</v>
      </c>
      <c r="X42" s="24">
        <v>825746.0</v>
      </c>
      <c r="Y42" s="24">
        <v>9.59E-4</v>
      </c>
      <c r="Z42" s="24">
        <v>852661.1</v>
      </c>
      <c r="AA42" s="24">
        <v>0.001486</v>
      </c>
      <c r="AB42" s="24">
        <v>808889.0</v>
      </c>
      <c r="AC42" s="24">
        <v>6.62E-4</v>
      </c>
      <c r="AD42" s="24">
        <v>836816.8</v>
      </c>
      <c r="AE42" s="24">
        <v>0.001228</v>
      </c>
      <c r="AF42" s="26">
        <f t="shared" si="1"/>
        <v>-0.0000135987143</v>
      </c>
      <c r="AG42" s="26">
        <f t="shared" si="2"/>
        <v>0.05767919397</v>
      </c>
      <c r="AH42" s="26">
        <f t="shared" si="3"/>
        <v>-0.0000135987143</v>
      </c>
      <c r="AI42" s="26">
        <f t="shared" si="4"/>
        <v>0.01555124243</v>
      </c>
      <c r="AJ42" s="26">
        <f t="shared" si="5"/>
        <v>0.03889850414</v>
      </c>
      <c r="AK42" s="26">
        <f t="shared" si="6"/>
        <v>0.06190456175</v>
      </c>
      <c r="AL42" s="26">
        <f t="shared" si="7"/>
        <v>0.02201260972</v>
      </c>
      <c r="AM42" s="26">
        <f t="shared" si="8"/>
        <v>0.05605167511</v>
      </c>
      <c r="AN42" s="26">
        <f t="shared" si="9"/>
        <v>0.02082581283</v>
      </c>
      <c r="AO42" s="26">
        <f t="shared" si="10"/>
        <v>0.05409951786</v>
      </c>
      <c r="AP42" s="26">
        <f t="shared" si="11"/>
        <v>-0.0000135987143</v>
      </c>
      <c r="AQ42" s="26">
        <f t="shared" si="12"/>
        <v>0.03451205341</v>
      </c>
      <c r="AR42" s="24">
        <f t="shared" si="13"/>
        <v>808889</v>
      </c>
      <c r="AS42" s="26">
        <v>0.211759378579</v>
      </c>
      <c r="AT42" s="26">
        <v>0.148019894991</v>
      </c>
      <c r="AU42" s="26">
        <v>0.259852901885</v>
      </c>
      <c r="AV42" s="26">
        <v>0.189283729184</v>
      </c>
      <c r="AW42" s="26">
        <v>0.21537885043</v>
      </c>
      <c r="AX42" s="26">
        <v>0.163743346465</v>
      </c>
      <c r="AY42" s="26">
        <v>0.186700847133</v>
      </c>
      <c r="AZ42" s="26">
        <v>0.145760386957</v>
      </c>
      <c r="BA42" s="26">
        <v>0.244428462149</v>
      </c>
      <c r="BB42" s="26">
        <v>0.18982334793</v>
      </c>
      <c r="BC42" s="26">
        <v>0.215514760891</v>
      </c>
      <c r="BD42" s="26">
        <v>0.1370500202</v>
      </c>
      <c r="BE42" s="24">
        <v>808889.0</v>
      </c>
      <c r="BF42" s="24">
        <v>0.217689</v>
      </c>
      <c r="BG42" s="24">
        <v>808889.0</v>
      </c>
      <c r="BH42" s="24">
        <v>0.269963</v>
      </c>
      <c r="BI42" s="26">
        <f t="shared" si="14"/>
        <v>-0.0000135987143</v>
      </c>
      <c r="BJ42" s="26">
        <f t="shared" si="15"/>
        <v>-0.0000135987143</v>
      </c>
      <c r="BK42" s="24">
        <v>808889.0</v>
      </c>
      <c r="BL42" s="24">
        <v>0.268065</v>
      </c>
      <c r="BM42" s="24">
        <v>808889.0</v>
      </c>
      <c r="BN42" s="24">
        <v>0.304412</v>
      </c>
      <c r="BO42" s="26">
        <f t="shared" si="16"/>
        <v>-0.0000135987143</v>
      </c>
      <c r="BP42" s="26">
        <f t="shared" si="17"/>
        <v>-0.0000135987143</v>
      </c>
    </row>
    <row r="43" ht="12.0" customHeight="1">
      <c r="A43" s="28"/>
      <c r="B43" s="4" t="s">
        <v>191</v>
      </c>
      <c r="C43" s="4">
        <v>717900.0</v>
      </c>
      <c r="D43" s="4">
        <v>4.194006</v>
      </c>
      <c r="E43" s="24">
        <v>936218.0</v>
      </c>
      <c r="F43" s="24">
        <v>2.73E-4</v>
      </c>
      <c r="G43" s="36"/>
      <c r="H43" s="24">
        <v>717912.0</v>
      </c>
      <c r="I43" s="24">
        <v>0.001011</v>
      </c>
      <c r="J43" s="24">
        <v>737138.3</v>
      </c>
      <c r="K43" s="24">
        <v>0.001455</v>
      </c>
      <c r="L43" s="24">
        <v>717912.0</v>
      </c>
      <c r="M43" s="24">
        <v>0.003266</v>
      </c>
      <c r="N43" s="24">
        <v>727362.8</v>
      </c>
      <c r="O43" s="24">
        <v>0.003878</v>
      </c>
      <c r="P43" s="24">
        <v>717912.0</v>
      </c>
      <c r="Q43" s="24">
        <v>0.001109</v>
      </c>
      <c r="R43" s="24">
        <v>745652.2</v>
      </c>
      <c r="S43" s="24">
        <v>0.002069</v>
      </c>
      <c r="T43" s="24">
        <v>717912.0</v>
      </c>
      <c r="U43" s="24">
        <v>0.001013</v>
      </c>
      <c r="V43" s="24">
        <v>721535.6</v>
      </c>
      <c r="W43" s="24">
        <v>0.001792</v>
      </c>
      <c r="X43" s="24">
        <v>717912.0</v>
      </c>
      <c r="Y43" s="24">
        <v>0.002068</v>
      </c>
      <c r="Z43" s="24">
        <v>717912.0</v>
      </c>
      <c r="AA43" s="24">
        <v>0.002691</v>
      </c>
      <c r="AB43" s="24">
        <v>717912.0</v>
      </c>
      <c r="AC43" s="24">
        <v>9.21E-4</v>
      </c>
      <c r="AD43" s="24">
        <v>752126.6</v>
      </c>
      <c r="AE43" s="24">
        <v>0.001597</v>
      </c>
      <c r="AF43" s="26">
        <f t="shared" si="1"/>
        <v>0.00001671541997</v>
      </c>
      <c r="AG43" s="26">
        <f t="shared" si="2"/>
        <v>0.02679802201</v>
      </c>
      <c r="AH43" s="26">
        <f t="shared" si="3"/>
        <v>0.00001671541997</v>
      </c>
      <c r="AI43" s="26">
        <f t="shared" si="4"/>
        <v>0.01318122301</v>
      </c>
      <c r="AJ43" s="26">
        <f t="shared" si="5"/>
        <v>0.00001671541997</v>
      </c>
      <c r="AK43" s="26">
        <f t="shared" si="6"/>
        <v>0.03865747319</v>
      </c>
      <c r="AL43" s="26">
        <f t="shared" si="7"/>
        <v>0.00001671541997</v>
      </c>
      <c r="AM43" s="26">
        <f t="shared" si="8"/>
        <v>0.005064215072</v>
      </c>
      <c r="AN43" s="26">
        <f t="shared" si="9"/>
        <v>0.00001671541997</v>
      </c>
      <c r="AO43" s="26">
        <f t="shared" si="10"/>
        <v>0.00001671541997</v>
      </c>
      <c r="AP43" s="26">
        <f t="shared" si="11"/>
        <v>0.00001671541997</v>
      </c>
      <c r="AQ43" s="26">
        <f t="shared" si="12"/>
        <v>0.04767599944</v>
      </c>
      <c r="AR43" s="24">
        <f t="shared" si="13"/>
        <v>717912</v>
      </c>
      <c r="AS43" s="26">
        <v>0.238779905143</v>
      </c>
      <c r="AT43" s="26">
        <v>0.199690104609</v>
      </c>
      <c r="AU43" s="26">
        <v>0.238924355922</v>
      </c>
      <c r="AV43" s="26">
        <v>0.216870092088</v>
      </c>
      <c r="AW43" s="26">
        <v>0.240912032279</v>
      </c>
      <c r="AX43" s="26">
        <v>0.204011001525</v>
      </c>
      <c r="AY43" s="26">
        <v>0.238075849294</v>
      </c>
      <c r="AZ43" s="26">
        <v>0.213619400114</v>
      </c>
      <c r="BA43" s="26">
        <v>0.239229217179</v>
      </c>
      <c r="BB43" s="26">
        <v>0.225862494179</v>
      </c>
      <c r="BC43" s="26">
        <v>0.209740915555</v>
      </c>
      <c r="BD43" s="26">
        <v>0.174346199428</v>
      </c>
      <c r="BE43" s="24">
        <v>717912.0</v>
      </c>
      <c r="BF43" s="24">
        <v>0.320672</v>
      </c>
      <c r="BG43" s="24">
        <v>736813.6</v>
      </c>
      <c r="BH43" s="24">
        <v>0.369767</v>
      </c>
      <c r="BI43" s="26">
        <f t="shared" si="14"/>
        <v>0.00001671541997</v>
      </c>
      <c r="BJ43" s="26">
        <f t="shared" si="15"/>
        <v>0.0263457306</v>
      </c>
      <c r="BK43" s="24">
        <v>717912.0</v>
      </c>
      <c r="BL43" s="24">
        <v>0.284657</v>
      </c>
      <c r="BM43" s="24">
        <v>717912.0</v>
      </c>
      <c r="BN43" s="24">
        <v>0.312187</v>
      </c>
      <c r="BO43" s="26">
        <f t="shared" si="16"/>
        <v>0.00001671541997</v>
      </c>
      <c r="BP43" s="26">
        <f t="shared" si="17"/>
        <v>0.00001671541997</v>
      </c>
    </row>
    <row r="44" ht="12.0" customHeight="1">
      <c r="A44" s="28"/>
      <c r="B44" s="4" t="s">
        <v>192</v>
      </c>
      <c r="C44" s="4">
        <v>595180.0</v>
      </c>
      <c r="D44" s="4">
        <v>2.465167</v>
      </c>
      <c r="E44" s="24">
        <v>868801.6</v>
      </c>
      <c r="F44" s="24">
        <v>2.09E-4</v>
      </c>
      <c r="G44" s="36"/>
      <c r="H44" s="24">
        <v>595246.0</v>
      </c>
      <c r="I44" s="24">
        <v>8.48E-4</v>
      </c>
      <c r="J44" s="24">
        <v>625441.1</v>
      </c>
      <c r="K44" s="24">
        <v>0.00137</v>
      </c>
      <c r="L44" s="24">
        <v>595167.0</v>
      </c>
      <c r="M44" s="24">
        <v>0.002119</v>
      </c>
      <c r="N44" s="24">
        <v>602859.0</v>
      </c>
      <c r="O44" s="24">
        <v>0.002551</v>
      </c>
      <c r="P44" s="24">
        <v>601128.0</v>
      </c>
      <c r="Q44" s="24">
        <v>0.001146</v>
      </c>
      <c r="R44" s="24">
        <v>629915.1</v>
      </c>
      <c r="S44" s="24">
        <v>0.001482</v>
      </c>
      <c r="T44" s="24">
        <v>595246.0</v>
      </c>
      <c r="U44" s="24">
        <v>6.34E-4</v>
      </c>
      <c r="V44" s="24">
        <v>607533.1</v>
      </c>
      <c r="W44" s="24">
        <v>0.001055</v>
      </c>
      <c r="X44" s="24">
        <v>595167.0</v>
      </c>
      <c r="Y44" s="24">
        <v>0.001227</v>
      </c>
      <c r="Z44" s="24">
        <v>596358.2</v>
      </c>
      <c r="AA44" s="24">
        <v>0.001486</v>
      </c>
      <c r="AB44" s="24">
        <v>615754.0</v>
      </c>
      <c r="AC44" s="24">
        <v>7.55E-4</v>
      </c>
      <c r="AD44" s="24">
        <v>625348.8</v>
      </c>
      <c r="AE44" s="24">
        <v>0.001337</v>
      </c>
      <c r="AF44" s="26">
        <f t="shared" si="1"/>
        <v>0.0001108908229</v>
      </c>
      <c r="AG44" s="26">
        <f t="shared" si="2"/>
        <v>0.05084361034</v>
      </c>
      <c r="AH44" s="26">
        <f t="shared" si="3"/>
        <v>-0.00002184213179</v>
      </c>
      <c r="AI44" s="26">
        <f t="shared" si="4"/>
        <v>0.01290197923</v>
      </c>
      <c r="AJ44" s="26">
        <f t="shared" si="5"/>
        <v>0.009993615377</v>
      </c>
      <c r="AK44" s="26">
        <f t="shared" si="6"/>
        <v>0.058360664</v>
      </c>
      <c r="AL44" s="26">
        <f t="shared" si="7"/>
        <v>0.0001108908229</v>
      </c>
      <c r="AM44" s="26">
        <f t="shared" si="8"/>
        <v>0.02075523371</v>
      </c>
      <c r="AN44" s="26">
        <f t="shared" si="9"/>
        <v>-0.00002184213179</v>
      </c>
      <c r="AO44" s="26">
        <f t="shared" si="10"/>
        <v>0.001979569206</v>
      </c>
      <c r="AP44" s="26">
        <f t="shared" si="11"/>
        <v>0.03456769381</v>
      </c>
      <c r="AQ44" s="26">
        <f t="shared" si="12"/>
        <v>0.0506885312</v>
      </c>
      <c r="AR44" s="24">
        <f t="shared" si="13"/>
        <v>595167</v>
      </c>
      <c r="AS44" s="26">
        <v>0.450855250837</v>
      </c>
      <c r="AT44" s="26">
        <v>0.337818309466</v>
      </c>
      <c r="AU44" s="26">
        <v>0.512158196721</v>
      </c>
      <c r="AV44" s="26">
        <v>0.356651991248</v>
      </c>
      <c r="AW44" s="26">
        <v>0.437780433503</v>
      </c>
      <c r="AX44" s="26">
        <v>0.344516813355</v>
      </c>
      <c r="AY44" s="26">
        <v>0.39764256816</v>
      </c>
      <c r="AZ44" s="26">
        <v>0.333525354391</v>
      </c>
      <c r="BA44" s="26">
        <v>0.464405080515</v>
      </c>
      <c r="BB44" s="26">
        <v>0.405684213474</v>
      </c>
      <c r="BC44" s="26">
        <v>0.445878696143</v>
      </c>
      <c r="BD44" s="26">
        <v>0.326191419033</v>
      </c>
      <c r="BE44" s="24">
        <v>595167.0</v>
      </c>
      <c r="BF44" s="24">
        <v>0.302876</v>
      </c>
      <c r="BG44" s="24">
        <v>595167.0</v>
      </c>
      <c r="BH44" s="24">
        <v>0.307598</v>
      </c>
      <c r="BI44" s="26">
        <f t="shared" si="14"/>
        <v>-0.00002184213179</v>
      </c>
      <c r="BJ44" s="26">
        <f t="shared" si="15"/>
        <v>-0.00002184213179</v>
      </c>
      <c r="BK44" s="24">
        <v>595167.0</v>
      </c>
      <c r="BL44" s="24">
        <v>0.264509</v>
      </c>
      <c r="BM44" s="24">
        <v>595167.0</v>
      </c>
      <c r="BN44" s="24">
        <v>0.278977</v>
      </c>
      <c r="BO44" s="26">
        <f t="shared" si="16"/>
        <v>-0.00002184213179</v>
      </c>
      <c r="BP44" s="26">
        <f t="shared" si="17"/>
        <v>-0.00002184213179</v>
      </c>
    </row>
    <row r="45" ht="12.0" customHeight="1">
      <c r="A45" s="28"/>
      <c r="B45" s="4" t="s">
        <v>193</v>
      </c>
      <c r="C45" s="4">
        <v>840170.0</v>
      </c>
      <c r="D45" s="4">
        <v>2.488389</v>
      </c>
      <c r="E45" s="24">
        <v>1009802.2</v>
      </c>
      <c r="F45" s="24">
        <v>2.73E-4</v>
      </c>
      <c r="G45" s="36"/>
      <c r="H45" s="24">
        <v>840154.0</v>
      </c>
      <c r="I45" s="24">
        <v>9.93E-4</v>
      </c>
      <c r="J45" s="24">
        <v>850326.2</v>
      </c>
      <c r="K45" s="24">
        <v>0.001502</v>
      </c>
      <c r="L45" s="24">
        <v>840154.0</v>
      </c>
      <c r="M45" s="24">
        <v>0.001411</v>
      </c>
      <c r="N45" s="24">
        <v>840154.0</v>
      </c>
      <c r="O45" s="24">
        <v>0.003018</v>
      </c>
      <c r="P45" s="24">
        <v>840154.0</v>
      </c>
      <c r="Q45" s="24">
        <v>0.00104</v>
      </c>
      <c r="R45" s="24">
        <v>851281.2</v>
      </c>
      <c r="S45" s="24">
        <v>0.001855</v>
      </c>
      <c r="T45" s="24">
        <v>840282.0</v>
      </c>
      <c r="U45" s="24">
        <v>0.001023</v>
      </c>
      <c r="V45" s="24">
        <v>864376.0</v>
      </c>
      <c r="W45" s="24">
        <v>0.001429</v>
      </c>
      <c r="X45" s="24">
        <v>840154.0</v>
      </c>
      <c r="Y45" s="24">
        <v>0.001319</v>
      </c>
      <c r="Z45" s="24">
        <v>845870.1</v>
      </c>
      <c r="AA45" s="24">
        <v>0.00286</v>
      </c>
      <c r="AB45" s="24">
        <v>840154.0</v>
      </c>
      <c r="AC45" s="24">
        <v>7.83E-4</v>
      </c>
      <c r="AD45" s="24">
        <v>867259.0</v>
      </c>
      <c r="AE45" s="24">
        <v>0.00115</v>
      </c>
      <c r="AF45" s="26">
        <f t="shared" si="1"/>
        <v>-0.00001904376495</v>
      </c>
      <c r="AG45" s="26">
        <f t="shared" si="2"/>
        <v>0.01208826785</v>
      </c>
      <c r="AH45" s="26">
        <f t="shared" si="3"/>
        <v>-0.00001904376495</v>
      </c>
      <c r="AI45" s="26">
        <f t="shared" si="4"/>
        <v>-0.00001904376495</v>
      </c>
      <c r="AJ45" s="26">
        <f t="shared" si="5"/>
        <v>-0.00001904376495</v>
      </c>
      <c r="AK45" s="26">
        <f t="shared" si="6"/>
        <v>0.01322494257</v>
      </c>
      <c r="AL45" s="26">
        <f t="shared" si="7"/>
        <v>0.0001333063547</v>
      </c>
      <c r="AM45" s="26">
        <f t="shared" si="8"/>
        <v>0.0288108359</v>
      </c>
      <c r="AN45" s="26">
        <f t="shared" si="9"/>
        <v>-0.00001904376495</v>
      </c>
      <c r="AO45" s="26">
        <f t="shared" si="10"/>
        <v>0.006784460288</v>
      </c>
      <c r="AP45" s="26">
        <f t="shared" si="11"/>
        <v>-0.00001904376495</v>
      </c>
      <c r="AQ45" s="26">
        <f t="shared" si="12"/>
        <v>0.0322422843</v>
      </c>
      <c r="AR45" s="24">
        <f t="shared" si="13"/>
        <v>840154</v>
      </c>
      <c r="AS45" s="26">
        <v>0.223204121051</v>
      </c>
      <c r="AT45" s="26">
        <v>0.122589802625</v>
      </c>
      <c r="AU45" s="26">
        <v>0.245904170193</v>
      </c>
      <c r="AV45" s="26">
        <v>0.150204510682</v>
      </c>
      <c r="AW45" s="26">
        <v>0.151054318523</v>
      </c>
      <c r="AX45" s="26">
        <v>0.111836736493</v>
      </c>
      <c r="AY45" s="26">
        <v>0.161141542802</v>
      </c>
      <c r="AZ45" s="26">
        <v>0.122154065676</v>
      </c>
      <c r="BA45" s="26">
        <v>0.227597302602</v>
      </c>
      <c r="BB45" s="26">
        <v>0.141512938149</v>
      </c>
      <c r="BC45" s="26">
        <v>0.14857106298</v>
      </c>
      <c r="BD45" s="26">
        <v>0.113989208987</v>
      </c>
      <c r="BE45" s="24">
        <v>840154.0</v>
      </c>
      <c r="BF45" s="24">
        <v>0.248845</v>
      </c>
      <c r="BG45" s="24">
        <v>840154.0</v>
      </c>
      <c r="BH45" s="24">
        <v>0.289049</v>
      </c>
      <c r="BI45" s="26">
        <f t="shared" si="14"/>
        <v>-0.00001904376495</v>
      </c>
      <c r="BJ45" s="26">
        <f t="shared" si="15"/>
        <v>-0.00001904376495</v>
      </c>
      <c r="BK45" s="24">
        <v>840154.0</v>
      </c>
      <c r="BL45" s="24">
        <v>0.338516</v>
      </c>
      <c r="BM45" s="24">
        <v>840154.0</v>
      </c>
      <c r="BN45" s="24">
        <v>0.360387</v>
      </c>
      <c r="BO45" s="26">
        <f t="shared" si="16"/>
        <v>-0.00001904376495</v>
      </c>
      <c r="BP45" s="26">
        <f t="shared" si="17"/>
        <v>-0.00001904376495</v>
      </c>
    </row>
    <row r="46" ht="12.0" customHeight="1">
      <c r="A46" s="28"/>
      <c r="B46" s="4" t="s">
        <v>194</v>
      </c>
      <c r="C46" s="4">
        <v>569100.0</v>
      </c>
      <c r="D46" s="4">
        <v>4.083698</v>
      </c>
      <c r="E46" s="24">
        <v>598537.1</v>
      </c>
      <c r="F46" s="24">
        <v>2.15E-4</v>
      </c>
      <c r="G46" s="36"/>
      <c r="H46" s="24">
        <v>569095.0</v>
      </c>
      <c r="I46" s="24">
        <v>6.74E-4</v>
      </c>
      <c r="J46" s="24">
        <v>572211.1</v>
      </c>
      <c r="K46" s="24">
        <v>0.001096</v>
      </c>
      <c r="L46" s="24">
        <v>569095.0</v>
      </c>
      <c r="M46" s="24">
        <v>0.001403</v>
      </c>
      <c r="N46" s="24">
        <v>570468.6</v>
      </c>
      <c r="O46" s="24">
        <v>0.002416</v>
      </c>
      <c r="P46" s="24">
        <v>569095.0</v>
      </c>
      <c r="Q46" s="24">
        <v>8.64E-4</v>
      </c>
      <c r="R46" s="24">
        <v>573050.0</v>
      </c>
      <c r="S46" s="24">
        <v>0.001372</v>
      </c>
      <c r="T46" s="24">
        <v>569256.0</v>
      </c>
      <c r="U46" s="24">
        <v>7.59E-4</v>
      </c>
      <c r="V46" s="24">
        <v>572207.2</v>
      </c>
      <c r="W46" s="24">
        <v>0.001386</v>
      </c>
      <c r="X46" s="24">
        <v>569095.0</v>
      </c>
      <c r="Y46" s="24">
        <v>8.12E-4</v>
      </c>
      <c r="Z46" s="24">
        <v>570812.0</v>
      </c>
      <c r="AA46" s="24">
        <v>0.001395</v>
      </c>
      <c r="AB46" s="24">
        <v>569095.0</v>
      </c>
      <c r="AC46" s="24">
        <v>6.33E-4</v>
      </c>
      <c r="AD46" s="24">
        <v>574068.6</v>
      </c>
      <c r="AE46" s="24">
        <v>0.001425</v>
      </c>
      <c r="AF46" s="26">
        <f t="shared" si="1"/>
        <v>-0.000008785802144</v>
      </c>
      <c r="AG46" s="26">
        <f t="shared" si="2"/>
        <v>0.00546670181</v>
      </c>
      <c r="AH46" s="26">
        <f t="shared" si="3"/>
        <v>-0.000008785802144</v>
      </c>
      <c r="AI46" s="26">
        <f t="shared" si="4"/>
        <v>0.002404849763</v>
      </c>
      <c r="AJ46" s="26">
        <f t="shared" si="5"/>
        <v>-0.000008785802144</v>
      </c>
      <c r="AK46" s="26">
        <f t="shared" si="6"/>
        <v>0.006940783694</v>
      </c>
      <c r="AL46" s="26">
        <f t="shared" si="7"/>
        <v>0.0002741170269</v>
      </c>
      <c r="AM46" s="26">
        <f t="shared" si="8"/>
        <v>0.005459848884</v>
      </c>
      <c r="AN46" s="26">
        <f t="shared" si="9"/>
        <v>-0.000008785802144</v>
      </c>
      <c r="AO46" s="26">
        <f t="shared" si="10"/>
        <v>0.003008258654</v>
      </c>
      <c r="AP46" s="26">
        <f t="shared" si="11"/>
        <v>-0.000008785802144</v>
      </c>
      <c r="AQ46" s="26">
        <f t="shared" si="12"/>
        <v>0.008730627306</v>
      </c>
      <c r="AR46" s="24">
        <f t="shared" si="13"/>
        <v>569095</v>
      </c>
      <c r="AS46" s="26">
        <v>0.171892955879</v>
      </c>
      <c r="AT46" s="26">
        <v>0.0544534525428</v>
      </c>
      <c r="AU46" s="26">
        <v>0.175036928692</v>
      </c>
      <c r="AV46" s="26">
        <v>0.100861262523</v>
      </c>
      <c r="AW46" s="26">
        <v>0.169957512072</v>
      </c>
      <c r="AX46" s="26">
        <v>0.0958103626367</v>
      </c>
      <c r="AY46" s="26">
        <v>0.169724125634</v>
      </c>
      <c r="AZ46" s="26">
        <v>0.0775769589697</v>
      </c>
      <c r="BA46" s="26">
        <v>0.175036928692</v>
      </c>
      <c r="BB46" s="26">
        <v>0.0486075171796</v>
      </c>
      <c r="BC46" s="26">
        <v>0.170883667088</v>
      </c>
      <c r="BD46" s="26">
        <v>0.0904551873955</v>
      </c>
      <c r="BE46" s="24">
        <v>569095.0</v>
      </c>
      <c r="BF46" s="24">
        <v>0.164456</v>
      </c>
      <c r="BG46" s="24">
        <v>569095.0</v>
      </c>
      <c r="BH46" s="24">
        <v>0.166417</v>
      </c>
      <c r="BI46" s="26">
        <f t="shared" si="14"/>
        <v>-0.000008785802144</v>
      </c>
      <c r="BJ46" s="26">
        <f t="shared" si="15"/>
        <v>-0.000008785802144</v>
      </c>
      <c r="BK46" s="24">
        <v>569095.0</v>
      </c>
      <c r="BL46" s="24">
        <v>0.309528</v>
      </c>
      <c r="BM46" s="24">
        <v>569095.0</v>
      </c>
      <c r="BN46" s="24">
        <v>0.32811</v>
      </c>
      <c r="BO46" s="26">
        <f t="shared" si="16"/>
        <v>-0.000008785802144</v>
      </c>
      <c r="BP46" s="26">
        <f t="shared" si="17"/>
        <v>-0.000008785802144</v>
      </c>
    </row>
    <row r="47" ht="12.0" customHeight="1">
      <c r="A47" s="28"/>
      <c r="B47" s="4" t="s">
        <v>195</v>
      </c>
      <c r="C47" s="4">
        <v>722350.0</v>
      </c>
      <c r="D47" s="4">
        <v>0.946422</v>
      </c>
      <c r="E47" s="24">
        <v>1000032.0</v>
      </c>
      <c r="F47" s="24">
        <v>1.84E-4</v>
      </c>
      <c r="G47" s="36"/>
      <c r="H47" s="24">
        <v>780786.0</v>
      </c>
      <c r="I47" s="24">
        <v>6.45E-4</v>
      </c>
      <c r="J47" s="24">
        <v>825152.1</v>
      </c>
      <c r="K47" s="24">
        <v>7.26E-4</v>
      </c>
      <c r="L47" s="24">
        <v>722350.0</v>
      </c>
      <c r="M47" s="24">
        <v>0.001629</v>
      </c>
      <c r="N47" s="24">
        <v>722350.0</v>
      </c>
      <c r="O47" s="24">
        <v>0.002091</v>
      </c>
      <c r="P47" s="24">
        <v>740917.0</v>
      </c>
      <c r="Q47" s="24">
        <v>6.57E-4</v>
      </c>
      <c r="R47" s="24">
        <v>791699.2</v>
      </c>
      <c r="S47" s="24">
        <v>8.06E-4</v>
      </c>
      <c r="T47" s="24">
        <v>740917.0</v>
      </c>
      <c r="U47" s="24">
        <v>3.53E-4</v>
      </c>
      <c r="V47" s="24">
        <v>800784.4</v>
      </c>
      <c r="W47" s="24">
        <v>5.17E-4</v>
      </c>
      <c r="X47" s="24">
        <v>722350.0</v>
      </c>
      <c r="Y47" s="24">
        <v>9.32E-4</v>
      </c>
      <c r="Z47" s="24">
        <v>722350.0</v>
      </c>
      <c r="AA47" s="24">
        <v>0.001169</v>
      </c>
      <c r="AB47" s="24">
        <v>762219.0</v>
      </c>
      <c r="AC47" s="24">
        <v>4.42E-4</v>
      </c>
      <c r="AD47" s="24">
        <v>816563.7</v>
      </c>
      <c r="AE47" s="24">
        <v>6.76E-4</v>
      </c>
      <c r="AF47" s="26">
        <f t="shared" si="1"/>
        <v>0.08089707206</v>
      </c>
      <c r="AG47" s="26">
        <f t="shared" si="2"/>
        <v>0.1423161902</v>
      </c>
      <c r="AH47" s="26">
        <f t="shared" si="3"/>
        <v>0</v>
      </c>
      <c r="AI47" s="26">
        <f t="shared" si="4"/>
        <v>0</v>
      </c>
      <c r="AJ47" s="26">
        <f t="shared" si="5"/>
        <v>0.02570360629</v>
      </c>
      <c r="AK47" s="26">
        <f t="shared" si="6"/>
        <v>0.09600498373</v>
      </c>
      <c r="AL47" s="26">
        <f t="shared" si="7"/>
        <v>0.02570360629</v>
      </c>
      <c r="AM47" s="26">
        <f t="shared" si="8"/>
        <v>0.1085822662</v>
      </c>
      <c r="AN47" s="26">
        <f t="shared" si="9"/>
        <v>0</v>
      </c>
      <c r="AO47" s="26">
        <f t="shared" si="10"/>
        <v>0</v>
      </c>
      <c r="AP47" s="26">
        <f t="shared" si="11"/>
        <v>0.05519346577</v>
      </c>
      <c r="AQ47" s="26">
        <f t="shared" si="12"/>
        <v>0.130426663</v>
      </c>
      <c r="AR47" s="24">
        <f t="shared" si="13"/>
        <v>722350</v>
      </c>
      <c r="AS47" s="26">
        <v>0.213766977621</v>
      </c>
      <c r="AT47" s="26">
        <v>0.165399816543</v>
      </c>
      <c r="AU47" s="26">
        <v>0.307800148914</v>
      </c>
      <c r="AV47" s="26">
        <v>0.280944077708</v>
      </c>
      <c r="AW47" s="26">
        <v>0.294936870273</v>
      </c>
      <c r="AX47" s="26">
        <v>0.229886256867</v>
      </c>
      <c r="AY47" s="26">
        <v>0.29018292531</v>
      </c>
      <c r="AZ47" s="26">
        <v>0.213224369937</v>
      </c>
      <c r="BA47" s="26">
        <v>0.344438595854</v>
      </c>
      <c r="BB47" s="26">
        <v>0.287380166593</v>
      </c>
      <c r="BC47" s="26">
        <v>0.219685446691</v>
      </c>
      <c r="BD47" s="26">
        <v>0.190850136817</v>
      </c>
      <c r="BE47" s="24">
        <v>722350.0</v>
      </c>
      <c r="BF47" s="24">
        <v>0.219934</v>
      </c>
      <c r="BG47" s="24">
        <v>722350.0</v>
      </c>
      <c r="BH47" s="24">
        <v>0.224282</v>
      </c>
      <c r="BI47" s="26">
        <f t="shared" si="14"/>
        <v>0</v>
      </c>
      <c r="BJ47" s="26">
        <f t="shared" si="15"/>
        <v>0</v>
      </c>
      <c r="BK47" s="24">
        <v>722350.0</v>
      </c>
      <c r="BL47" s="24">
        <v>0.234287</v>
      </c>
      <c r="BM47" s="24">
        <v>722350.0</v>
      </c>
      <c r="BN47" s="24">
        <v>0.257489</v>
      </c>
      <c r="BO47" s="26">
        <f t="shared" si="16"/>
        <v>0</v>
      </c>
      <c r="BP47" s="26">
        <f t="shared" si="17"/>
        <v>0</v>
      </c>
    </row>
    <row r="48" ht="12.0" customHeight="1">
      <c r="A48" s="28"/>
      <c r="B48" s="4" t="s">
        <v>196</v>
      </c>
      <c r="C48" s="4">
        <v>685520.0</v>
      </c>
      <c r="D48" s="4">
        <v>2.845074</v>
      </c>
      <c r="E48" s="24">
        <v>832326.8</v>
      </c>
      <c r="F48" s="24">
        <v>3.41E-4</v>
      </c>
      <c r="G48" s="36"/>
      <c r="H48" s="24">
        <v>685529.0</v>
      </c>
      <c r="I48" s="24">
        <v>0.001147</v>
      </c>
      <c r="J48" s="24">
        <v>702608.0</v>
      </c>
      <c r="K48" s="24">
        <v>0.001699</v>
      </c>
      <c r="L48" s="24">
        <v>685529.0</v>
      </c>
      <c r="M48" s="24">
        <v>0.002186</v>
      </c>
      <c r="N48" s="24">
        <v>685529.0</v>
      </c>
      <c r="O48" s="24">
        <v>0.003931</v>
      </c>
      <c r="P48" s="24">
        <v>685529.0</v>
      </c>
      <c r="Q48" s="24">
        <v>0.001242</v>
      </c>
      <c r="R48" s="24">
        <v>704592.6</v>
      </c>
      <c r="S48" s="24">
        <v>0.002006</v>
      </c>
      <c r="T48" s="24">
        <v>689948.0</v>
      </c>
      <c r="U48" s="24">
        <v>0.001115</v>
      </c>
      <c r="V48" s="24">
        <v>703367.2</v>
      </c>
      <c r="W48" s="24">
        <v>0.001707</v>
      </c>
      <c r="X48" s="24">
        <v>685529.0</v>
      </c>
      <c r="Y48" s="24">
        <v>0.001465</v>
      </c>
      <c r="Z48" s="24">
        <v>685529.0</v>
      </c>
      <c r="AA48" s="24">
        <v>0.002008</v>
      </c>
      <c r="AB48" s="24">
        <v>685529.0</v>
      </c>
      <c r="AC48" s="24">
        <v>0.001085</v>
      </c>
      <c r="AD48" s="24">
        <v>696075.8</v>
      </c>
      <c r="AE48" s="24">
        <v>0.001716</v>
      </c>
      <c r="AF48" s="26">
        <f t="shared" si="1"/>
        <v>0.0000131287198</v>
      </c>
      <c r="AG48" s="26">
        <f t="shared" si="2"/>
        <v>0.02492706267</v>
      </c>
      <c r="AH48" s="26">
        <f t="shared" si="3"/>
        <v>0.0000131287198</v>
      </c>
      <c r="AI48" s="26">
        <f t="shared" si="4"/>
        <v>0.0000131287198</v>
      </c>
      <c r="AJ48" s="26">
        <f t="shared" si="5"/>
        <v>0.0000131287198</v>
      </c>
      <c r="AK48" s="26">
        <f t="shared" si="6"/>
        <v>0.02782209126</v>
      </c>
      <c r="AL48" s="26">
        <f t="shared" si="7"/>
        <v>0.006459330144</v>
      </c>
      <c r="AM48" s="26">
        <f t="shared" si="8"/>
        <v>0.02603454312</v>
      </c>
      <c r="AN48" s="26">
        <f t="shared" si="9"/>
        <v>0.0000131287198</v>
      </c>
      <c r="AO48" s="26">
        <f t="shared" si="10"/>
        <v>0.0000131287198</v>
      </c>
      <c r="AP48" s="26">
        <f t="shared" si="11"/>
        <v>0.0000131287198</v>
      </c>
      <c r="AQ48" s="26">
        <f t="shared" si="12"/>
        <v>0.01539823783</v>
      </c>
      <c r="AR48" s="24">
        <f t="shared" si="13"/>
        <v>685529</v>
      </c>
      <c r="AS48" s="26">
        <v>0.292005072961</v>
      </c>
      <c r="AT48" s="26">
        <v>0.135962381954</v>
      </c>
      <c r="AU48" s="26">
        <v>0.339854899408</v>
      </c>
      <c r="AV48" s="26">
        <v>0.182696626507</v>
      </c>
      <c r="AW48" s="26">
        <v>0.33963996247</v>
      </c>
      <c r="AX48" s="26">
        <v>0.133465328521</v>
      </c>
      <c r="AY48" s="26">
        <v>0.167479541379</v>
      </c>
      <c r="AZ48" s="26">
        <v>0.137941240702</v>
      </c>
      <c r="BA48" s="26">
        <v>0.339854899408</v>
      </c>
      <c r="BB48" s="26">
        <v>0.185299579335</v>
      </c>
      <c r="BC48" s="26">
        <v>0.339854899408</v>
      </c>
      <c r="BD48" s="26">
        <v>0.171424778488</v>
      </c>
      <c r="BE48" s="24">
        <v>685529.0</v>
      </c>
      <c r="BF48" s="24">
        <v>0.336805</v>
      </c>
      <c r="BG48" s="24">
        <v>685529.0</v>
      </c>
      <c r="BH48" s="24">
        <v>0.377198</v>
      </c>
      <c r="BI48" s="26">
        <f t="shared" si="14"/>
        <v>0.0000131287198</v>
      </c>
      <c r="BJ48" s="26">
        <f t="shared" si="15"/>
        <v>0.0000131287198</v>
      </c>
      <c r="BK48" s="24">
        <v>685529.0</v>
      </c>
      <c r="BL48" s="24">
        <v>0.329583</v>
      </c>
      <c r="BM48" s="24">
        <v>685529.0</v>
      </c>
      <c r="BN48" s="24">
        <v>0.361255</v>
      </c>
      <c r="BO48" s="26">
        <f t="shared" si="16"/>
        <v>0.0000131287198</v>
      </c>
      <c r="BP48" s="26">
        <f t="shared" si="17"/>
        <v>0.0000131287198</v>
      </c>
    </row>
    <row r="49" ht="12.0" customHeight="1">
      <c r="A49" s="28"/>
      <c r="B49" s="4" t="s">
        <v>197</v>
      </c>
      <c r="C49" s="4">
        <v>591020.0</v>
      </c>
      <c r="D49" s="4">
        <v>4.914392</v>
      </c>
      <c r="E49" s="24">
        <v>667110.2</v>
      </c>
      <c r="F49" s="24">
        <v>2.62E-4</v>
      </c>
      <c r="G49" s="36"/>
      <c r="H49" s="24">
        <v>594346.0</v>
      </c>
      <c r="I49" s="24">
        <v>7.89E-4</v>
      </c>
      <c r="J49" s="24">
        <v>597927.5</v>
      </c>
      <c r="K49" s="24">
        <v>0.001221</v>
      </c>
      <c r="L49" s="24">
        <v>591018.0</v>
      </c>
      <c r="M49" s="24">
        <v>0.001974</v>
      </c>
      <c r="N49" s="24">
        <v>591018.0</v>
      </c>
      <c r="O49" s="24">
        <v>0.003023</v>
      </c>
      <c r="P49" s="24">
        <v>591752.0</v>
      </c>
      <c r="Q49" s="24">
        <v>0.00109</v>
      </c>
      <c r="R49" s="24">
        <v>598318.0</v>
      </c>
      <c r="S49" s="24">
        <v>0.001423</v>
      </c>
      <c r="T49" s="24">
        <v>594346.0</v>
      </c>
      <c r="U49" s="24">
        <v>6.41E-4</v>
      </c>
      <c r="V49" s="24">
        <v>603774.5</v>
      </c>
      <c r="W49" s="24">
        <v>0.001078</v>
      </c>
      <c r="X49" s="24">
        <v>591018.0</v>
      </c>
      <c r="Y49" s="24">
        <v>0.001485</v>
      </c>
      <c r="Z49" s="24">
        <v>593977.8</v>
      </c>
      <c r="AA49" s="24">
        <v>0.002305</v>
      </c>
      <c r="AB49" s="24">
        <v>594346.0</v>
      </c>
      <c r="AC49" s="24">
        <v>8.57E-4</v>
      </c>
      <c r="AD49" s="24">
        <v>608865.0</v>
      </c>
      <c r="AE49" s="24">
        <v>0.001385</v>
      </c>
      <c r="AF49" s="26">
        <f t="shared" si="1"/>
        <v>0.005627559135</v>
      </c>
      <c r="AG49" s="26">
        <f t="shared" si="2"/>
        <v>0.01168742175</v>
      </c>
      <c r="AH49" s="26">
        <f t="shared" si="3"/>
        <v>-0.000003383980238</v>
      </c>
      <c r="AI49" s="26">
        <f t="shared" si="4"/>
        <v>-0.000003383980238</v>
      </c>
      <c r="AJ49" s="26">
        <f t="shared" si="5"/>
        <v>0.001238536767</v>
      </c>
      <c r="AK49" s="26">
        <f t="shared" si="6"/>
        <v>0.01234814389</v>
      </c>
      <c r="AL49" s="26">
        <f t="shared" si="7"/>
        <v>0.005627559135</v>
      </c>
      <c r="AM49" s="26">
        <f t="shared" si="8"/>
        <v>0.02158048797</v>
      </c>
      <c r="AN49" s="26">
        <f t="shared" si="9"/>
        <v>-0.000003383980238</v>
      </c>
      <c r="AO49" s="26">
        <f t="shared" si="10"/>
        <v>0.005004568373</v>
      </c>
      <c r="AP49" s="26">
        <f t="shared" si="11"/>
        <v>0.005627559135</v>
      </c>
      <c r="AQ49" s="26">
        <f t="shared" si="12"/>
        <v>0.03019356367</v>
      </c>
      <c r="AR49" s="24">
        <f t="shared" si="13"/>
        <v>591018</v>
      </c>
      <c r="AS49" s="26">
        <v>0.237074799408</v>
      </c>
      <c r="AT49" s="26">
        <v>0.0974605339022</v>
      </c>
      <c r="AU49" s="26">
        <v>0.179967393944</v>
      </c>
      <c r="AV49" s="26">
        <v>0.099018983219</v>
      </c>
      <c r="AW49" s="26">
        <v>0.27518692096</v>
      </c>
      <c r="AX49" s="26">
        <v>0.0930925904926</v>
      </c>
      <c r="AY49" s="26">
        <v>0.176809666182</v>
      </c>
      <c r="AZ49" s="26">
        <v>0.0765816813413</v>
      </c>
      <c r="BA49" s="26">
        <v>0.240798621093</v>
      </c>
      <c r="BB49" s="26">
        <v>0.0883891952954</v>
      </c>
      <c r="BC49" s="26">
        <v>0.27293478939</v>
      </c>
      <c r="BD49" s="26">
        <v>0.111289518934</v>
      </c>
      <c r="BE49" s="24">
        <v>591018.0</v>
      </c>
      <c r="BF49" s="24">
        <v>0.32863</v>
      </c>
      <c r="BG49" s="24">
        <v>591018.0</v>
      </c>
      <c r="BH49" s="24">
        <v>0.337709</v>
      </c>
      <c r="BI49" s="26">
        <f t="shared" si="14"/>
        <v>-0.000003383980238</v>
      </c>
      <c r="BJ49" s="26">
        <f t="shared" si="15"/>
        <v>-0.000003383980238</v>
      </c>
      <c r="BK49" s="24">
        <v>591018.0</v>
      </c>
      <c r="BL49" s="24">
        <v>0.35537</v>
      </c>
      <c r="BM49" s="24">
        <v>591018.0</v>
      </c>
      <c r="BN49" s="24">
        <v>0.379009</v>
      </c>
      <c r="BO49" s="26">
        <f t="shared" si="16"/>
        <v>-0.000003383980238</v>
      </c>
      <c r="BP49" s="26">
        <f t="shared" si="17"/>
        <v>-0.000003383980238</v>
      </c>
    </row>
    <row r="50" ht="12.0" customHeight="1">
      <c r="A50" s="28"/>
      <c r="B50" s="4" t="s">
        <v>198</v>
      </c>
      <c r="C50" s="4">
        <v>668690.0</v>
      </c>
      <c r="D50" s="4">
        <v>1.093403</v>
      </c>
      <c r="E50" s="24">
        <v>909901.4</v>
      </c>
      <c r="F50" s="24">
        <v>2.12E-4</v>
      </c>
      <c r="G50" s="36"/>
      <c r="H50" s="24">
        <v>684507.0</v>
      </c>
      <c r="I50" s="24">
        <v>6.15E-4</v>
      </c>
      <c r="J50" s="24">
        <v>716564.2</v>
      </c>
      <c r="K50" s="24">
        <v>8.38E-4</v>
      </c>
      <c r="L50" s="24">
        <v>668687.0</v>
      </c>
      <c r="M50" s="24">
        <v>0.001496</v>
      </c>
      <c r="N50" s="24">
        <v>668687.0</v>
      </c>
      <c r="O50" s="24">
        <v>0.002097</v>
      </c>
      <c r="P50" s="24">
        <v>733757.0</v>
      </c>
      <c r="Q50" s="24">
        <v>8.77E-4</v>
      </c>
      <c r="R50" s="24">
        <v>815537.9</v>
      </c>
      <c r="S50" s="24">
        <v>0.001149</v>
      </c>
      <c r="T50" s="24">
        <v>684507.0</v>
      </c>
      <c r="U50" s="24">
        <v>4.55E-4</v>
      </c>
      <c r="V50" s="24">
        <v>732677.5</v>
      </c>
      <c r="W50" s="24">
        <v>9.37E-4</v>
      </c>
      <c r="X50" s="24">
        <v>668687.0</v>
      </c>
      <c r="Y50" s="24">
        <v>8.99E-4</v>
      </c>
      <c r="Z50" s="24">
        <v>700119.0</v>
      </c>
      <c r="AA50" s="24">
        <v>0.001424</v>
      </c>
      <c r="AB50" s="24">
        <v>702243.0</v>
      </c>
      <c r="AC50" s="24">
        <v>5.48E-4</v>
      </c>
      <c r="AD50" s="24">
        <v>770788.0</v>
      </c>
      <c r="AE50" s="24">
        <v>9.26E-4</v>
      </c>
      <c r="AF50" s="26">
        <f t="shared" si="1"/>
        <v>0.02365371099</v>
      </c>
      <c r="AG50" s="26">
        <f t="shared" si="2"/>
        <v>0.07159401217</v>
      </c>
      <c r="AH50" s="26">
        <f t="shared" si="3"/>
        <v>-0.000004486383825</v>
      </c>
      <c r="AI50" s="26">
        <f t="shared" si="4"/>
        <v>-0.000004486383825</v>
      </c>
      <c r="AJ50" s="26">
        <f t="shared" si="5"/>
        <v>0.09730517878</v>
      </c>
      <c r="AK50" s="26">
        <f t="shared" si="6"/>
        <v>0.2196053478</v>
      </c>
      <c r="AL50" s="26">
        <f t="shared" si="7"/>
        <v>0.02365371099</v>
      </c>
      <c r="AM50" s="26">
        <f t="shared" si="8"/>
        <v>0.09569082834</v>
      </c>
      <c r="AN50" s="26">
        <f t="shared" si="9"/>
        <v>-0.000004486383825</v>
      </c>
      <c r="AO50" s="26">
        <f t="shared" si="10"/>
        <v>0.04700085241</v>
      </c>
      <c r="AP50" s="26">
        <f t="shared" si="11"/>
        <v>0.05017721216</v>
      </c>
      <c r="AQ50" s="26">
        <f t="shared" si="12"/>
        <v>0.1526836053</v>
      </c>
      <c r="AR50" s="24">
        <f t="shared" si="13"/>
        <v>668687</v>
      </c>
      <c r="AS50" s="26">
        <v>0.246945457186</v>
      </c>
      <c r="AT50" s="26">
        <v>0.191387826636</v>
      </c>
      <c r="AU50" s="26">
        <v>0.35050871493</v>
      </c>
      <c r="AV50" s="26">
        <v>0.262763381126</v>
      </c>
      <c r="AW50" s="26">
        <v>0.208398288107</v>
      </c>
      <c r="AX50" s="26">
        <v>0.099345053207</v>
      </c>
      <c r="AY50" s="26">
        <v>0.33514285298</v>
      </c>
      <c r="AZ50" s="26">
        <v>0.191643366004</v>
      </c>
      <c r="BA50" s="26">
        <v>0.258906702664</v>
      </c>
      <c r="BB50" s="26">
        <v>0.228097346445</v>
      </c>
      <c r="BC50" s="26">
        <v>0.292000967869</v>
      </c>
      <c r="BD50" s="26">
        <v>0.134434432668</v>
      </c>
      <c r="BE50" s="24">
        <v>668687.0</v>
      </c>
      <c r="BF50" s="24">
        <v>0.277852</v>
      </c>
      <c r="BG50" s="24">
        <v>668687.0</v>
      </c>
      <c r="BH50" s="24">
        <v>0.292684</v>
      </c>
      <c r="BI50" s="26">
        <f t="shared" si="14"/>
        <v>-0.000004486383825</v>
      </c>
      <c r="BJ50" s="26">
        <f t="shared" si="15"/>
        <v>-0.000004486383825</v>
      </c>
      <c r="BK50" s="24">
        <v>668687.0</v>
      </c>
      <c r="BL50" s="24">
        <v>0.291844</v>
      </c>
      <c r="BM50" s="24">
        <v>668687.0</v>
      </c>
      <c r="BN50" s="24">
        <v>0.306581</v>
      </c>
      <c r="BO50" s="26">
        <f t="shared" si="16"/>
        <v>-0.000004486383825</v>
      </c>
      <c r="BP50" s="26">
        <f t="shared" si="17"/>
        <v>-0.000004486383825</v>
      </c>
    </row>
    <row r="51" ht="12.0" customHeight="1">
      <c r="A51" s="28"/>
      <c r="B51" s="4" t="s">
        <v>199</v>
      </c>
      <c r="C51" s="4">
        <v>716800.0</v>
      </c>
      <c r="D51" s="4">
        <v>8.73664</v>
      </c>
      <c r="E51" s="24">
        <v>815583.6</v>
      </c>
      <c r="F51" s="24">
        <v>2.27E-4</v>
      </c>
      <c r="G51" s="36"/>
      <c r="H51" s="24">
        <v>718263.0</v>
      </c>
      <c r="I51" s="24">
        <v>7.18E-4</v>
      </c>
      <c r="J51" s="24">
        <v>723358.9</v>
      </c>
      <c r="K51" s="24">
        <v>0.001257</v>
      </c>
      <c r="L51" s="24">
        <v>716821.0</v>
      </c>
      <c r="M51" s="24">
        <v>0.001924</v>
      </c>
      <c r="N51" s="24">
        <v>718118.8</v>
      </c>
      <c r="O51" s="24">
        <v>0.003049</v>
      </c>
      <c r="P51" s="24">
        <v>716821.0</v>
      </c>
      <c r="Q51" s="24">
        <v>8.04E-4</v>
      </c>
      <c r="R51" s="24">
        <v>727081.8</v>
      </c>
      <c r="S51" s="24">
        <v>0.001457</v>
      </c>
      <c r="T51" s="24">
        <v>718686.0</v>
      </c>
      <c r="U51" s="24">
        <v>4.82E-4</v>
      </c>
      <c r="V51" s="24">
        <v>736962.1</v>
      </c>
      <c r="W51" s="24">
        <v>0.001111</v>
      </c>
      <c r="X51" s="24">
        <v>716821.0</v>
      </c>
      <c r="Y51" s="24">
        <v>8.51E-4</v>
      </c>
      <c r="Z51" s="24">
        <v>717830.4</v>
      </c>
      <c r="AA51" s="24">
        <v>0.001417</v>
      </c>
      <c r="AB51" s="24">
        <v>718263.0</v>
      </c>
      <c r="AC51" s="24">
        <v>8.02E-4</v>
      </c>
      <c r="AD51" s="24">
        <v>733135.3</v>
      </c>
      <c r="AE51" s="24">
        <v>0.001154</v>
      </c>
      <c r="AF51" s="26">
        <f t="shared" si="1"/>
        <v>0.002041015625</v>
      </c>
      <c r="AG51" s="26">
        <f t="shared" si="2"/>
        <v>0.009150251116</v>
      </c>
      <c r="AH51" s="26">
        <f t="shared" si="3"/>
        <v>0.000029296875</v>
      </c>
      <c r="AI51" s="26">
        <f t="shared" si="4"/>
        <v>0.00183984375</v>
      </c>
      <c r="AJ51" s="26">
        <f t="shared" si="5"/>
        <v>0.000029296875</v>
      </c>
      <c r="AK51" s="26">
        <f t="shared" si="6"/>
        <v>0.01434402902</v>
      </c>
      <c r="AL51" s="26">
        <f t="shared" si="7"/>
        <v>0.002631138393</v>
      </c>
      <c r="AM51" s="26">
        <f t="shared" si="8"/>
        <v>0.02812792969</v>
      </c>
      <c r="AN51" s="26">
        <f t="shared" si="9"/>
        <v>0.000029296875</v>
      </c>
      <c r="AO51" s="26">
        <f t="shared" si="10"/>
        <v>0.0014375</v>
      </c>
      <c r="AP51" s="26">
        <f t="shared" si="11"/>
        <v>0.002041015625</v>
      </c>
      <c r="AQ51" s="26">
        <f t="shared" si="12"/>
        <v>0.02278920201</v>
      </c>
      <c r="AR51" s="24">
        <f t="shared" si="13"/>
        <v>716821</v>
      </c>
      <c r="AS51" s="26">
        <v>0.327895145119</v>
      </c>
      <c r="AT51" s="26">
        <v>0.140998894384</v>
      </c>
      <c r="AU51" s="26">
        <v>0.310913606967</v>
      </c>
      <c r="AV51" s="26">
        <v>0.152995902964</v>
      </c>
      <c r="AW51" s="26">
        <v>0.338121531657</v>
      </c>
      <c r="AX51" s="26">
        <v>0.132583725022</v>
      </c>
      <c r="AY51" s="26">
        <v>0.301501140222</v>
      </c>
      <c r="AZ51" s="26">
        <v>0.117207201038</v>
      </c>
      <c r="BA51" s="26">
        <v>0.176760834583</v>
      </c>
      <c r="BB51" s="26">
        <v>0.130274183397</v>
      </c>
      <c r="BC51" s="26">
        <v>0.163034508369</v>
      </c>
      <c r="BD51" s="26">
        <v>0.112918827178</v>
      </c>
      <c r="BE51" s="24">
        <v>716821.0</v>
      </c>
      <c r="BF51" s="24">
        <v>0.262578</v>
      </c>
      <c r="BG51" s="24">
        <v>716821.0</v>
      </c>
      <c r="BH51" s="24">
        <v>0.321271</v>
      </c>
      <c r="BI51" s="26">
        <f t="shared" si="14"/>
        <v>0.000029296875</v>
      </c>
      <c r="BJ51" s="26">
        <f t="shared" si="15"/>
        <v>0.000029296875</v>
      </c>
      <c r="BK51" s="24">
        <v>716821.0</v>
      </c>
      <c r="BL51" s="24">
        <v>0.267914</v>
      </c>
      <c r="BM51" s="24">
        <v>716821.0</v>
      </c>
      <c r="BN51" s="24">
        <v>0.299158</v>
      </c>
      <c r="BO51" s="26">
        <f t="shared" si="16"/>
        <v>0.000029296875</v>
      </c>
      <c r="BP51" s="26">
        <f t="shared" si="17"/>
        <v>0.000029296875</v>
      </c>
    </row>
    <row r="52" ht="12.0" customHeight="1">
      <c r="A52" s="28"/>
      <c r="B52" s="4" t="s">
        <v>200</v>
      </c>
      <c r="C52" s="4">
        <v>766000.0</v>
      </c>
      <c r="D52" s="4">
        <v>1.849081</v>
      </c>
      <c r="E52" s="24">
        <v>952322.3</v>
      </c>
      <c r="F52" s="24">
        <v>1.94E-4</v>
      </c>
      <c r="G52" s="36"/>
      <c r="H52" s="24">
        <v>766809.0</v>
      </c>
      <c r="I52" s="24">
        <v>3.78E-4</v>
      </c>
      <c r="J52" s="24">
        <v>842698.1</v>
      </c>
      <c r="K52" s="24">
        <v>9.21E-4</v>
      </c>
      <c r="L52" s="24">
        <v>766014.0</v>
      </c>
      <c r="M52" s="24">
        <v>0.0018</v>
      </c>
      <c r="N52" s="24">
        <v>775026.8</v>
      </c>
      <c r="O52" s="24">
        <v>0.002332</v>
      </c>
      <c r="P52" s="24">
        <v>766014.0</v>
      </c>
      <c r="Q52" s="24">
        <v>8.12E-4</v>
      </c>
      <c r="R52" s="24">
        <v>801344.0</v>
      </c>
      <c r="S52" s="24">
        <v>0.001312</v>
      </c>
      <c r="T52" s="24">
        <v>767494.0</v>
      </c>
      <c r="U52" s="24">
        <v>5.34E-4</v>
      </c>
      <c r="V52" s="24">
        <v>865383.3</v>
      </c>
      <c r="W52" s="24">
        <v>9.09E-4</v>
      </c>
      <c r="X52" s="24">
        <v>766862.0</v>
      </c>
      <c r="Y52" s="24">
        <v>0.001575</v>
      </c>
      <c r="Z52" s="24">
        <v>768988.0</v>
      </c>
      <c r="AA52" s="24">
        <v>0.001905</v>
      </c>
      <c r="AB52" s="24">
        <v>766014.0</v>
      </c>
      <c r="AC52" s="24">
        <v>6.26E-4</v>
      </c>
      <c r="AD52" s="24">
        <v>818738.6</v>
      </c>
      <c r="AE52" s="24">
        <v>0.001153</v>
      </c>
      <c r="AF52" s="26">
        <f t="shared" si="1"/>
        <v>0.00105613577</v>
      </c>
      <c r="AG52" s="26">
        <f t="shared" si="2"/>
        <v>0.1001280679</v>
      </c>
      <c r="AH52" s="26">
        <f t="shared" si="3"/>
        <v>0.0000182767624</v>
      </c>
      <c r="AI52" s="26">
        <f t="shared" si="4"/>
        <v>0.0117843342</v>
      </c>
      <c r="AJ52" s="26">
        <f t="shared" si="5"/>
        <v>0.0000182767624</v>
      </c>
      <c r="AK52" s="26">
        <f t="shared" si="6"/>
        <v>0.04614099217</v>
      </c>
      <c r="AL52" s="26">
        <f t="shared" si="7"/>
        <v>0.001950391645</v>
      </c>
      <c r="AM52" s="26">
        <f t="shared" si="8"/>
        <v>0.1297432115</v>
      </c>
      <c r="AN52" s="26">
        <f t="shared" si="9"/>
        <v>0.001125326371</v>
      </c>
      <c r="AO52" s="26">
        <f t="shared" si="10"/>
        <v>0.00390078329</v>
      </c>
      <c r="AP52" s="26">
        <f t="shared" si="11"/>
        <v>0.0000182767624</v>
      </c>
      <c r="AQ52" s="26">
        <f t="shared" si="12"/>
        <v>0.06884934726</v>
      </c>
      <c r="AR52" s="24">
        <f t="shared" si="13"/>
        <v>766014</v>
      </c>
      <c r="AS52" s="26">
        <v>0.293864253427</v>
      </c>
      <c r="AT52" s="26">
        <v>0.136694803382</v>
      </c>
      <c r="AU52" s="26">
        <v>0.399987310669</v>
      </c>
      <c r="AV52" s="26">
        <v>0.228644336037</v>
      </c>
      <c r="AW52" s="26">
        <v>0.286028124013</v>
      </c>
      <c r="AX52" s="26">
        <v>0.195809940488</v>
      </c>
      <c r="AY52" s="26">
        <v>0.278480500959</v>
      </c>
      <c r="AZ52" s="26">
        <v>0.133349720605</v>
      </c>
      <c r="BA52" s="26">
        <v>0.318604727619</v>
      </c>
      <c r="BB52" s="26">
        <v>0.262346134565</v>
      </c>
      <c r="BC52" s="26">
        <v>0.270249491994</v>
      </c>
      <c r="BD52" s="26">
        <v>0.163904576973</v>
      </c>
      <c r="BE52" s="24">
        <v>766014.0</v>
      </c>
      <c r="BF52" s="24">
        <v>0.228479</v>
      </c>
      <c r="BG52" s="24">
        <v>766014.0</v>
      </c>
      <c r="BH52" s="24">
        <v>0.307117</v>
      </c>
      <c r="BI52" s="26">
        <f t="shared" si="14"/>
        <v>0.0000182767624</v>
      </c>
      <c r="BJ52" s="26">
        <f t="shared" si="15"/>
        <v>0.0000182767624</v>
      </c>
      <c r="BK52" s="24">
        <v>766014.0</v>
      </c>
      <c r="BL52" s="24">
        <v>0.244518</v>
      </c>
      <c r="BM52" s="24">
        <v>766014.0</v>
      </c>
      <c r="BN52" s="24">
        <v>0.25738</v>
      </c>
      <c r="BO52" s="26">
        <f t="shared" si="16"/>
        <v>0.0000182767624</v>
      </c>
      <c r="BP52" s="26">
        <f t="shared" si="17"/>
        <v>0.0000182767624</v>
      </c>
    </row>
    <row r="53" ht="12.0" customHeight="1">
      <c r="A53" s="32"/>
      <c r="B53" s="30" t="s">
        <v>201</v>
      </c>
      <c r="C53" s="4">
        <v>541110.0</v>
      </c>
      <c r="D53" s="4">
        <v>4.135829</v>
      </c>
      <c r="E53" s="24">
        <v>906293.6</v>
      </c>
      <c r="F53" s="24">
        <v>2.72E-4</v>
      </c>
      <c r="G53" s="45"/>
      <c r="H53" s="24">
        <v>541118.0</v>
      </c>
      <c r="I53" s="24">
        <v>0.001023</v>
      </c>
      <c r="J53" s="24">
        <v>550122.4</v>
      </c>
      <c r="K53" s="24">
        <v>0.001575</v>
      </c>
      <c r="L53" s="24">
        <v>541118.0</v>
      </c>
      <c r="M53" s="24">
        <v>0.00199</v>
      </c>
      <c r="N53" s="24">
        <v>552560.8</v>
      </c>
      <c r="O53" s="24">
        <v>0.002634</v>
      </c>
      <c r="P53" s="24">
        <v>541118.0</v>
      </c>
      <c r="Q53" s="24">
        <v>6.95E-4</v>
      </c>
      <c r="R53" s="24">
        <v>560422.6</v>
      </c>
      <c r="S53" s="24">
        <v>0.001155</v>
      </c>
      <c r="T53" s="24">
        <v>541118.0</v>
      </c>
      <c r="U53" s="24">
        <v>5.43E-4</v>
      </c>
      <c r="V53" s="24">
        <v>552182.7</v>
      </c>
      <c r="W53" s="24">
        <v>0.00127</v>
      </c>
      <c r="X53" s="24">
        <v>541118.0</v>
      </c>
      <c r="Y53" s="24">
        <v>0.001306</v>
      </c>
      <c r="Z53" s="24">
        <v>551919.4</v>
      </c>
      <c r="AA53" s="24">
        <v>0.00177</v>
      </c>
      <c r="AB53" s="24">
        <v>564396.0</v>
      </c>
      <c r="AC53" s="24">
        <v>6.14E-4</v>
      </c>
      <c r="AD53" s="24">
        <v>572335.4</v>
      </c>
      <c r="AE53" s="24">
        <v>0.001103</v>
      </c>
      <c r="AF53" s="26">
        <f t="shared" si="1"/>
        <v>0.00001478442461</v>
      </c>
      <c r="AG53" s="26">
        <f t="shared" si="2"/>
        <v>0.01665539354</v>
      </c>
      <c r="AH53" s="26">
        <f t="shared" si="3"/>
        <v>0.00001478442461</v>
      </c>
      <c r="AI53" s="26">
        <f t="shared" si="4"/>
        <v>0.02116168616</v>
      </c>
      <c r="AJ53" s="26">
        <f t="shared" si="5"/>
        <v>0.00001478442461</v>
      </c>
      <c r="AK53" s="26">
        <f t="shared" si="6"/>
        <v>0.03569070984</v>
      </c>
      <c r="AL53" s="26">
        <f t="shared" si="7"/>
        <v>0.00001478442461</v>
      </c>
      <c r="AM53" s="26">
        <f t="shared" si="8"/>
        <v>0.0204629373</v>
      </c>
      <c r="AN53" s="26">
        <f t="shared" si="9"/>
        <v>0.00001478442461</v>
      </c>
      <c r="AO53" s="26">
        <f t="shared" si="10"/>
        <v>0.01997634492</v>
      </c>
      <c r="AP53" s="26">
        <f t="shared" si="11"/>
        <v>0.04303376393</v>
      </c>
      <c r="AQ53" s="26">
        <f t="shared" si="12"/>
        <v>0.05770619652</v>
      </c>
      <c r="AR53" s="24">
        <f t="shared" si="13"/>
        <v>541118</v>
      </c>
      <c r="AS53" s="26">
        <v>0.284328681566</v>
      </c>
      <c r="AT53" s="26">
        <v>0.17227697182</v>
      </c>
      <c r="AU53" s="26">
        <v>0.44506614861</v>
      </c>
      <c r="AV53" s="26">
        <v>0.262231520098</v>
      </c>
      <c r="AW53" s="26">
        <v>0.347012651876</v>
      </c>
      <c r="AX53" s="26">
        <v>0.181077663326</v>
      </c>
      <c r="AY53" s="26">
        <v>0.335783625183</v>
      </c>
      <c r="AZ53" s="26">
        <v>0.175295353263</v>
      </c>
      <c r="BA53" s="26">
        <v>0.457005410699</v>
      </c>
      <c r="BB53" s="26">
        <v>0.24725864623</v>
      </c>
      <c r="BC53" s="26">
        <v>0.346249100592</v>
      </c>
      <c r="BD53" s="26">
        <v>0.221670411221</v>
      </c>
      <c r="BE53" s="24">
        <v>541118.0</v>
      </c>
      <c r="BF53" s="24">
        <v>0.36678</v>
      </c>
      <c r="BG53" s="24">
        <v>541118.0</v>
      </c>
      <c r="BH53" s="24">
        <v>0.41154</v>
      </c>
      <c r="BI53" s="26">
        <f t="shared" si="14"/>
        <v>0.00001478442461</v>
      </c>
      <c r="BJ53" s="26">
        <f t="shared" si="15"/>
        <v>0.00001478442461</v>
      </c>
      <c r="BK53" s="24">
        <v>541118.0</v>
      </c>
      <c r="BL53" s="24">
        <v>0.314873</v>
      </c>
      <c r="BM53" s="24">
        <v>541118.0</v>
      </c>
      <c r="BN53" s="24">
        <v>0.334374</v>
      </c>
      <c r="BO53" s="26">
        <f t="shared" si="16"/>
        <v>0.00001478442461</v>
      </c>
      <c r="BP53" s="26">
        <f t="shared" si="17"/>
        <v>0.00001478442461</v>
      </c>
    </row>
    <row r="54" ht="12.0" customHeight="1">
      <c r="C54" s="5"/>
      <c r="D54" s="5"/>
      <c r="E54" s="5"/>
      <c r="F54" s="5"/>
      <c r="G54" s="36"/>
      <c r="AF54" s="31"/>
      <c r="AG54" s="31"/>
      <c r="AH54" s="31"/>
      <c r="AI54" s="31"/>
      <c r="AJ54" s="31"/>
      <c r="AK54" s="31"/>
      <c r="AL54" s="31"/>
      <c r="AM54" s="31"/>
      <c r="AN54" s="31"/>
      <c r="AO54" s="31"/>
      <c r="AP54" s="31"/>
      <c r="AQ54" s="31"/>
    </row>
    <row r="55" ht="12.0" customHeight="1">
      <c r="C55" s="5"/>
      <c r="D55" s="5"/>
      <c r="E55" s="5"/>
      <c r="F55" s="5"/>
      <c r="G55" s="36"/>
    </row>
    <row r="56" ht="12.0" customHeight="1">
      <c r="C56" s="5"/>
      <c r="D56" s="5"/>
      <c r="E56" s="5"/>
      <c r="F56" s="5"/>
      <c r="G56" s="36"/>
    </row>
    <row r="57" ht="12.0" customHeight="1">
      <c r="C57" s="5"/>
      <c r="D57" s="5"/>
      <c r="E57" s="5"/>
      <c r="F57" s="5"/>
      <c r="G57" s="36"/>
    </row>
    <row r="58" ht="12.0" customHeight="1">
      <c r="C58" s="5"/>
      <c r="D58" s="5"/>
      <c r="E58" s="5"/>
      <c r="F58" s="5"/>
      <c r="G58" s="36"/>
      <c r="AQ58" s="24" t="s">
        <v>80</v>
      </c>
      <c r="AR58" s="4"/>
      <c r="AV58" s="24" t="s">
        <v>81</v>
      </c>
      <c r="AW58" s="4"/>
    </row>
    <row r="59" ht="12.0" customHeight="1">
      <c r="C59" s="5"/>
      <c r="D59" s="5"/>
      <c r="E59" s="5"/>
      <c r="F59" s="5"/>
      <c r="G59" s="36"/>
      <c r="AF59" s="33"/>
      <c r="AG59" s="7"/>
      <c r="AH59" s="8"/>
      <c r="AI59" s="19" t="s">
        <v>82</v>
      </c>
      <c r="AJ59" s="19" t="s">
        <v>83</v>
      </c>
      <c r="AL59" s="33"/>
      <c r="AM59" s="7"/>
      <c r="AN59" s="8"/>
      <c r="AO59" s="19" t="s">
        <v>84</v>
      </c>
      <c r="AR59" s="4"/>
      <c r="AS59" s="19" t="s">
        <v>82</v>
      </c>
      <c r="AT59" s="19" t="s">
        <v>83</v>
      </c>
      <c r="AW59" s="4"/>
      <c r="AX59" s="19" t="s">
        <v>82</v>
      </c>
      <c r="AY59" s="19" t="s">
        <v>83</v>
      </c>
    </row>
    <row r="60" ht="12.0" customHeight="1">
      <c r="C60" s="5"/>
      <c r="D60" s="5"/>
      <c r="E60" s="5"/>
      <c r="F60" s="5"/>
      <c r="G60" s="36"/>
      <c r="AF60" s="34" t="s">
        <v>85</v>
      </c>
      <c r="AG60" s="34" t="s">
        <v>86</v>
      </c>
      <c r="AH60" s="35" t="s">
        <v>18</v>
      </c>
      <c r="AI60" s="37">
        <f>AVERAGE(AF4:AF53)</f>
        <v>0.007207418653</v>
      </c>
      <c r="AJ60" s="38">
        <f>AVERAGE(I4:I53)</f>
        <v>0.00075454</v>
      </c>
      <c r="AL60" s="34" t="s">
        <v>85</v>
      </c>
      <c r="AM60" s="34" t="s">
        <v>86</v>
      </c>
      <c r="AN60" s="35" t="s">
        <v>87</v>
      </c>
      <c r="AO60" s="37">
        <f>AVERAGE(AS4:AS53)</f>
        <v>0.2758986403</v>
      </c>
      <c r="AQ60" s="39" t="s">
        <v>88</v>
      </c>
      <c r="AR60" s="19" t="s">
        <v>18</v>
      </c>
      <c r="AS60" s="37">
        <f>AVERAGE(BI4:BI53)</f>
        <v>-0.00000205427858</v>
      </c>
      <c r="AT60" s="38">
        <f>AVERAGE(BF4:BF53)</f>
        <v>0.2687459</v>
      </c>
      <c r="AV60" s="40" t="s">
        <v>88</v>
      </c>
      <c r="AW60" s="19" t="s">
        <v>18</v>
      </c>
      <c r="AX60" s="37">
        <f>AVERAGE(BO4:BO53)</f>
        <v>-0.00000205427858</v>
      </c>
      <c r="AY60" s="38">
        <f>AVERAGE(BL4:BL53)</f>
        <v>0.28795074</v>
      </c>
    </row>
    <row r="61" ht="12.0" customHeight="1">
      <c r="C61" s="5"/>
      <c r="D61" s="5"/>
      <c r="E61" s="5"/>
      <c r="F61" s="5"/>
      <c r="G61" s="36"/>
      <c r="AF61" s="28"/>
      <c r="AG61" s="32"/>
      <c r="AH61" s="35" t="s">
        <v>19</v>
      </c>
      <c r="AI61" s="37">
        <f>AVERAGE(AG4:AG53)</f>
        <v>0.0472386247</v>
      </c>
      <c r="AJ61" s="38">
        <f>AVERAGE(K12:K53)</f>
        <v>0.001197714286</v>
      </c>
      <c r="AL61" s="28"/>
      <c r="AM61" s="32"/>
      <c r="AN61" s="35" t="s">
        <v>19</v>
      </c>
      <c r="AO61" s="37">
        <f>AVERAGE(AT4:AT53)</f>
        <v>0.1698051724</v>
      </c>
      <c r="AQ61" s="32"/>
      <c r="AR61" s="19" t="s">
        <v>19</v>
      </c>
      <c r="AS61" s="37">
        <f>AVERAGE(BJ4:BJ53)</f>
        <v>0.001859798139</v>
      </c>
      <c r="AT61" s="38">
        <f>AVERAGE(BH4:BH53)</f>
        <v>0.30567228</v>
      </c>
      <c r="AV61" s="32"/>
      <c r="AW61" s="19" t="s">
        <v>19</v>
      </c>
      <c r="AX61" s="37">
        <f>AVERAGE(BP4:BP53)</f>
        <v>-0.00000205427858</v>
      </c>
      <c r="AY61" s="38">
        <f>AVERAGE(BN4:BN53)</f>
        <v>0.31188852</v>
      </c>
    </row>
    <row r="62" ht="12.0" customHeight="1">
      <c r="C62" s="5"/>
      <c r="D62" s="5"/>
      <c r="E62" s="5"/>
      <c r="F62" s="5"/>
      <c r="G62" s="36"/>
      <c r="AF62" s="28"/>
      <c r="AG62" s="34" t="s">
        <v>91</v>
      </c>
      <c r="AH62" s="35" t="s">
        <v>18</v>
      </c>
      <c r="AI62" s="37">
        <f>AVERAGE(AH4:AH53)</f>
        <v>-0.00000205427858</v>
      </c>
      <c r="AJ62" s="38">
        <f>AVERAGE(M4:M53)</f>
        <v>0.00173576</v>
      </c>
      <c r="AL62" s="28"/>
      <c r="AM62" s="34" t="s">
        <v>91</v>
      </c>
      <c r="AN62" s="35" t="s">
        <v>87</v>
      </c>
      <c r="AO62" s="37">
        <f>AVERAGE(AU4:AU53)</f>
        <v>0.3004192878</v>
      </c>
      <c r="AQ62" s="39" t="s">
        <v>92</v>
      </c>
      <c r="AR62" s="19" t="s">
        <v>93</v>
      </c>
      <c r="AS62" s="41">
        <f>COUNTIFS(BI4:BI53, "&gt;-0.001",BI4:BI53,"&lt;0.005")</f>
        <v>50</v>
      </c>
      <c r="AT62" s="41" t="s">
        <v>94</v>
      </c>
      <c r="AV62" s="40" t="s">
        <v>92</v>
      </c>
      <c r="AW62" s="19" t="s">
        <v>93</v>
      </c>
      <c r="AX62" s="41">
        <f>COUNTIFS(BO4:BO53, "&gt;-0.001",BO4:BO53,"&lt;0.005")</f>
        <v>50</v>
      </c>
      <c r="AY62" s="41" t="s">
        <v>94</v>
      </c>
    </row>
    <row r="63" ht="12.0" customHeight="1">
      <c r="C63" s="5"/>
      <c r="D63" s="5"/>
      <c r="E63" s="5"/>
      <c r="F63" s="5"/>
      <c r="G63" s="36"/>
      <c r="AF63" s="28"/>
      <c r="AG63" s="32"/>
      <c r="AH63" s="35" t="s">
        <v>19</v>
      </c>
      <c r="AI63" s="37">
        <f>AVERAGE(AI4:AI53)</f>
        <v>0.01221271942</v>
      </c>
      <c r="AJ63" s="38">
        <f>AVERAGE(O4:O53)</f>
        <v>0.0026176</v>
      </c>
      <c r="AL63" s="28"/>
      <c r="AM63" s="32"/>
      <c r="AN63" s="35" t="s">
        <v>19</v>
      </c>
      <c r="AO63" s="37">
        <f>AVERAGE(AV4:AV53)</f>
        <v>0.2047932219</v>
      </c>
      <c r="AQ63" s="28"/>
      <c r="AR63" s="19" t="s">
        <v>95</v>
      </c>
      <c r="AS63" s="41">
        <f>COUNTIFS(BI4:BI53, "&lt;-0.001")</f>
        <v>0</v>
      </c>
      <c r="AT63" s="41" t="s">
        <v>94</v>
      </c>
      <c r="AV63" s="28"/>
      <c r="AW63" s="19" t="s">
        <v>95</v>
      </c>
      <c r="AX63" s="41">
        <f>COUNTIFS(BO4:BO53, "&lt;-0.001")</f>
        <v>0</v>
      </c>
      <c r="AY63" s="41" t="s">
        <v>94</v>
      </c>
    </row>
    <row r="64" ht="12.0" customHeight="1">
      <c r="C64" s="5"/>
      <c r="D64" s="5"/>
      <c r="E64" s="5"/>
      <c r="F64" s="5"/>
      <c r="G64" s="36"/>
      <c r="AF64" s="28"/>
      <c r="AG64" s="34" t="s">
        <v>96</v>
      </c>
      <c r="AH64" s="35" t="s">
        <v>18</v>
      </c>
      <c r="AI64" s="37">
        <f>AVERAGE(AJ4:AJ53)</f>
        <v>0.009154060223</v>
      </c>
      <c r="AJ64" s="38">
        <f>AVERAGE(Q4:Q53)</f>
        <v>0.00088422</v>
      </c>
      <c r="AL64" s="28"/>
      <c r="AM64" s="34" t="s">
        <v>96</v>
      </c>
      <c r="AN64" s="35" t="s">
        <v>87</v>
      </c>
      <c r="AO64" s="37">
        <f>AVERAGE(AW4:AW53)</f>
        <v>0.2757912709</v>
      </c>
      <c r="AQ64" s="28"/>
      <c r="AR64" s="19" t="s">
        <v>97</v>
      </c>
      <c r="AS64" s="41">
        <f>COUNTIFS(BJ4:BJ53, "&gt;-0.001",BJ4:BJ53,"&lt;0.005")</f>
        <v>50</v>
      </c>
      <c r="AV64" s="28"/>
      <c r="AW64" s="19" t="s">
        <v>97</v>
      </c>
      <c r="AX64" s="41">
        <f>COUNTIFS(BP4:BP53, "&gt;-0.001",BP4:BP53,"&lt;0.005")</f>
        <v>50</v>
      </c>
    </row>
    <row r="65" ht="12.0" customHeight="1">
      <c r="C65" s="5"/>
      <c r="D65" s="5"/>
      <c r="E65" s="5"/>
      <c r="F65" s="5"/>
      <c r="G65" s="36"/>
      <c r="AF65" s="32"/>
      <c r="AG65" s="32"/>
      <c r="AH65" s="35" t="s">
        <v>19</v>
      </c>
      <c r="AI65" s="37">
        <f>AVERAGE(AK4:AK53)</f>
        <v>0.05804917465</v>
      </c>
      <c r="AJ65" s="38">
        <f>AVERAGE(S4:S53)</f>
        <v>0.0014059</v>
      </c>
      <c r="AL65" s="32"/>
      <c r="AM65" s="32"/>
      <c r="AN65" s="35" t="s">
        <v>19</v>
      </c>
      <c r="AO65" s="37">
        <f>AVERAGE(AX4:AX53)</f>
        <v>0.166736434</v>
      </c>
      <c r="AQ65" s="32"/>
      <c r="AR65" s="19" t="s">
        <v>98</v>
      </c>
      <c r="AS65" s="41">
        <f>COUNTIFS(BJ4:BJ53, "&lt;-0.001")</f>
        <v>0</v>
      </c>
      <c r="AV65" s="32"/>
      <c r="AW65" s="19" t="s">
        <v>98</v>
      </c>
      <c r="AX65" s="41">
        <f>COUNTIFS(BP4:BP53, "&lt;-0.001")</f>
        <v>0</v>
      </c>
    </row>
    <row r="66" ht="12.0" customHeight="1">
      <c r="C66" s="5"/>
      <c r="D66" s="5"/>
      <c r="E66" s="5"/>
      <c r="F66" s="5"/>
      <c r="G66" s="36"/>
      <c r="AF66" s="42" t="s">
        <v>99</v>
      </c>
      <c r="AG66" s="42" t="s">
        <v>86</v>
      </c>
      <c r="AH66" s="35" t="s">
        <v>18</v>
      </c>
      <c r="AI66" s="37">
        <f>AVERAGE(AL4:AL53)</f>
        <v>0.01558567202</v>
      </c>
      <c r="AJ66" s="38">
        <f>AVERAGE(U4:U53)</f>
        <v>0.00064146</v>
      </c>
      <c r="AL66" s="42" t="s">
        <v>99</v>
      </c>
      <c r="AM66" s="42" t="s">
        <v>86</v>
      </c>
      <c r="AN66" s="35" t="s">
        <v>87</v>
      </c>
      <c r="AO66" s="37">
        <f>AVERAGE(AY4:AY53)</f>
        <v>0.2790276208</v>
      </c>
      <c r="AR66" s="4" t="s">
        <v>100</v>
      </c>
      <c r="AS66" s="24">
        <f>AVERAGE(D4:D53)</f>
        <v>3.36048538</v>
      </c>
    </row>
    <row r="67" ht="12.0" customHeight="1">
      <c r="C67" s="5"/>
      <c r="D67" s="5"/>
      <c r="E67" s="5"/>
      <c r="F67" s="5"/>
      <c r="G67" s="36"/>
      <c r="AF67" s="28"/>
      <c r="AG67" s="32"/>
      <c r="AH67" s="35" t="s">
        <v>19</v>
      </c>
      <c r="AI67" s="37">
        <f>AVERAGE(AM4:AM53)</f>
        <v>0.0585853965</v>
      </c>
      <c r="AJ67" s="38">
        <f>AVERAGE(W4:W53)</f>
        <v>0.00111704</v>
      </c>
      <c r="AL67" s="28"/>
      <c r="AM67" s="32"/>
      <c r="AN67" s="35" t="s">
        <v>19</v>
      </c>
      <c r="AO67" s="37">
        <f>AVERAGE(AZ4:AZ53)</f>
        <v>0.1637764361</v>
      </c>
    </row>
    <row r="68" ht="12.0" customHeight="1">
      <c r="C68" s="5"/>
      <c r="D68" s="5"/>
      <c r="E68" s="5"/>
      <c r="F68" s="5"/>
      <c r="G68" s="36"/>
      <c r="AF68" s="28"/>
      <c r="AG68" s="42" t="s">
        <v>91</v>
      </c>
      <c r="AH68" s="35" t="s">
        <v>18</v>
      </c>
      <c r="AI68" s="37">
        <f>AVERAGE(AN4:AN53)</f>
        <v>0.002084790475</v>
      </c>
      <c r="AJ68" s="38">
        <f>AVERAGE(Y4:Y53)</f>
        <v>0.00118796</v>
      </c>
      <c r="AL68" s="28"/>
      <c r="AM68" s="42" t="s">
        <v>91</v>
      </c>
      <c r="AN68" s="35" t="s">
        <v>87</v>
      </c>
      <c r="AO68" s="37">
        <f>AVERAGE(BA4:BA53)</f>
        <v>0.2914934007</v>
      </c>
    </row>
    <row r="69" ht="12.0" customHeight="1">
      <c r="C69" s="5"/>
      <c r="D69" s="5"/>
      <c r="E69" s="5"/>
      <c r="F69" s="5"/>
      <c r="G69" s="36"/>
      <c r="AF69" s="28"/>
      <c r="AG69" s="32"/>
      <c r="AH69" s="35" t="s">
        <v>19</v>
      </c>
      <c r="AI69" s="37">
        <f>AVERAGE(AO4:AO53)</f>
        <v>0.02334146615</v>
      </c>
      <c r="AJ69" s="38">
        <f>AVERAGE(AA4:AA53)</f>
        <v>0.00174848</v>
      </c>
      <c r="AL69" s="28"/>
      <c r="AM69" s="32"/>
      <c r="AN69" s="35" t="s">
        <v>19</v>
      </c>
      <c r="AO69" s="37">
        <f>AVERAGE(BB4:BB53)</f>
        <v>0.1947688258</v>
      </c>
    </row>
    <row r="70" ht="12.0" customHeight="1">
      <c r="C70" s="5"/>
      <c r="D70" s="5"/>
      <c r="E70" s="5"/>
      <c r="F70" s="5"/>
      <c r="G70" s="36"/>
      <c r="AF70" s="28"/>
      <c r="AG70" s="42" t="s">
        <v>96</v>
      </c>
      <c r="AH70" s="35" t="s">
        <v>18</v>
      </c>
      <c r="AI70" s="37">
        <f>AVERAGE(AP4:AP53)</f>
        <v>0.01425918723</v>
      </c>
      <c r="AJ70" s="38">
        <f>AVERAGE(AC4:AC53)</f>
        <v>0.00069692</v>
      </c>
      <c r="AL70" s="28"/>
      <c r="AM70" s="42" t="s">
        <v>96</v>
      </c>
      <c r="AN70" s="35" t="s">
        <v>87</v>
      </c>
      <c r="AO70" s="37">
        <f>AVERAGE(BC4:BC53)</f>
        <v>0.260464776</v>
      </c>
    </row>
    <row r="71" ht="12.0" customHeight="1">
      <c r="C71" s="5"/>
      <c r="D71" s="5"/>
      <c r="E71" s="5"/>
      <c r="F71" s="5"/>
      <c r="G71" s="36"/>
      <c r="AF71" s="32"/>
      <c r="AG71" s="32"/>
      <c r="AH71" s="35" t="s">
        <v>19</v>
      </c>
      <c r="AI71" s="37">
        <f>AVERAGE(AQ4:AQ53)</f>
        <v>0.06993552045</v>
      </c>
      <c r="AJ71" s="38">
        <f>AVERAGE(AE4:AE53)</f>
        <v>0.00115356</v>
      </c>
      <c r="AL71" s="32"/>
      <c r="AM71" s="32"/>
      <c r="AN71" s="35" t="s">
        <v>19</v>
      </c>
      <c r="AO71" s="37">
        <f>AVERAGE(BD4:BD53)</f>
        <v>0.1550088919</v>
      </c>
    </row>
    <row r="72" ht="12.0" customHeight="1">
      <c r="C72" s="5"/>
      <c r="D72" s="5"/>
      <c r="E72" s="5"/>
      <c r="F72" s="5"/>
      <c r="G72" s="36"/>
    </row>
    <row r="73" ht="12.0" customHeight="1">
      <c r="C73" s="5"/>
      <c r="D73" s="5"/>
      <c r="E73" s="5"/>
      <c r="F73" s="5"/>
      <c r="G73" s="36"/>
    </row>
    <row r="74" ht="12.0" customHeight="1">
      <c r="C74" s="5"/>
      <c r="D74" s="5"/>
      <c r="E74" s="5"/>
      <c r="F74" s="5"/>
      <c r="G74" s="36"/>
    </row>
    <row r="75" ht="12.0" customHeight="1">
      <c r="C75" s="5"/>
      <c r="D75" s="5"/>
      <c r="E75" s="5"/>
      <c r="F75" s="5"/>
      <c r="G75" s="36"/>
    </row>
    <row r="76" ht="12.0" customHeight="1">
      <c r="C76" s="5"/>
      <c r="D76" s="5"/>
      <c r="E76" s="5"/>
      <c r="F76" s="5"/>
      <c r="G76" s="36"/>
    </row>
    <row r="77" ht="12.0" customHeight="1">
      <c r="C77" s="5"/>
      <c r="D77" s="5"/>
      <c r="E77" s="5"/>
      <c r="F77" s="5"/>
      <c r="G77" s="36"/>
    </row>
    <row r="78" ht="12.0" customHeight="1">
      <c r="C78" s="5"/>
      <c r="D78" s="5"/>
      <c r="E78" s="5"/>
      <c r="F78" s="5"/>
      <c r="G78" s="36"/>
    </row>
    <row r="79" ht="12.0" customHeight="1">
      <c r="C79" s="5"/>
      <c r="D79" s="5"/>
      <c r="E79" s="5"/>
      <c r="F79" s="5"/>
      <c r="G79" s="36"/>
    </row>
    <row r="80" ht="12.0" customHeight="1">
      <c r="C80" s="5"/>
      <c r="D80" s="5"/>
      <c r="E80" s="5"/>
      <c r="F80" s="5"/>
      <c r="G80" s="36"/>
    </row>
    <row r="81" ht="12.0" customHeight="1">
      <c r="C81" s="5"/>
      <c r="D81" s="5"/>
      <c r="E81" s="5"/>
      <c r="F81" s="5"/>
      <c r="G81" s="36"/>
    </row>
    <row r="82" ht="12.0" customHeight="1">
      <c r="C82" s="5"/>
      <c r="D82" s="5"/>
      <c r="E82" s="5"/>
      <c r="F82" s="5"/>
      <c r="G82" s="36"/>
    </row>
    <row r="83" ht="12.0" customHeight="1">
      <c r="C83" s="5"/>
      <c r="D83" s="5"/>
      <c r="E83" s="5"/>
      <c r="F83" s="5"/>
      <c r="G83" s="36"/>
    </row>
    <row r="84" ht="12.0" customHeight="1">
      <c r="C84" s="5"/>
      <c r="D84" s="5"/>
      <c r="E84" s="5"/>
      <c r="F84" s="5"/>
      <c r="G84" s="36"/>
    </row>
    <row r="85" ht="12.0" customHeight="1">
      <c r="C85" s="5"/>
      <c r="D85" s="5"/>
      <c r="E85" s="5"/>
      <c r="F85" s="5"/>
      <c r="G85" s="36"/>
    </row>
    <row r="86" ht="12.0" customHeight="1">
      <c r="C86" s="5"/>
      <c r="D86" s="5"/>
      <c r="E86" s="5"/>
      <c r="F86" s="5"/>
      <c r="G86" s="36"/>
    </row>
    <row r="87" ht="12.0" customHeight="1">
      <c r="C87" s="5"/>
      <c r="D87" s="5"/>
      <c r="E87" s="5"/>
      <c r="F87" s="5"/>
      <c r="G87" s="36"/>
    </row>
    <row r="88" ht="12.0" customHeight="1">
      <c r="C88" s="5"/>
      <c r="D88" s="5"/>
      <c r="E88" s="5"/>
      <c r="F88" s="5"/>
      <c r="G88" s="36"/>
    </row>
    <row r="89" ht="12.0" customHeight="1">
      <c r="C89" s="5"/>
      <c r="D89" s="5"/>
      <c r="E89" s="5"/>
      <c r="F89" s="5"/>
      <c r="G89" s="36"/>
    </row>
    <row r="90" ht="12.0" customHeight="1">
      <c r="C90" s="5"/>
      <c r="D90" s="5"/>
      <c r="E90" s="5"/>
      <c r="F90" s="5"/>
      <c r="G90" s="36"/>
    </row>
    <row r="91" ht="12.0" customHeight="1">
      <c r="C91" s="5"/>
      <c r="D91" s="5"/>
      <c r="E91" s="5"/>
      <c r="F91" s="5"/>
      <c r="G91" s="36"/>
    </row>
    <row r="92" ht="12.0" customHeight="1">
      <c r="C92" s="5"/>
      <c r="D92" s="5"/>
      <c r="E92" s="5"/>
      <c r="F92" s="5"/>
      <c r="G92" s="36"/>
    </row>
    <row r="93" ht="12.0" customHeight="1">
      <c r="C93" s="5"/>
      <c r="D93" s="5"/>
      <c r="E93" s="5"/>
      <c r="F93" s="5"/>
      <c r="G93" s="36"/>
    </row>
    <row r="94" ht="12.0" customHeight="1">
      <c r="C94" s="5"/>
      <c r="D94" s="5"/>
      <c r="E94" s="5"/>
      <c r="F94" s="5"/>
      <c r="G94" s="36"/>
    </row>
    <row r="95" ht="12.0" customHeight="1">
      <c r="C95" s="5"/>
      <c r="D95" s="5"/>
      <c r="E95" s="5"/>
      <c r="F95" s="5"/>
      <c r="G95" s="36"/>
    </row>
    <row r="96" ht="12.0" customHeight="1">
      <c r="C96" s="5"/>
      <c r="D96" s="5"/>
      <c r="E96" s="5"/>
      <c r="F96" s="5"/>
      <c r="G96" s="36"/>
    </row>
    <row r="97" ht="12.0" customHeight="1">
      <c r="C97" s="5"/>
      <c r="D97" s="5"/>
      <c r="E97" s="5"/>
      <c r="F97" s="5"/>
      <c r="G97" s="36"/>
    </row>
    <row r="98" ht="12.0" customHeight="1">
      <c r="C98" s="5"/>
      <c r="D98" s="5"/>
      <c r="E98" s="5"/>
      <c r="F98" s="5"/>
      <c r="G98" s="36"/>
    </row>
    <row r="99" ht="12.0" customHeight="1">
      <c r="C99" s="5"/>
      <c r="D99" s="5"/>
      <c r="E99" s="5"/>
      <c r="F99" s="5"/>
      <c r="G99" s="36"/>
    </row>
    <row r="100" ht="12.0" customHeight="1">
      <c r="C100" s="5"/>
      <c r="D100" s="5"/>
      <c r="E100" s="5"/>
      <c r="F100" s="5"/>
      <c r="G100" s="36"/>
    </row>
    <row r="101" ht="12.0" customHeight="1">
      <c r="C101" s="5"/>
      <c r="D101" s="5"/>
      <c r="E101" s="5"/>
      <c r="F101" s="5"/>
      <c r="G101" s="36"/>
    </row>
    <row r="102" ht="12.0" customHeight="1">
      <c r="C102" s="5"/>
      <c r="D102" s="5"/>
      <c r="E102" s="5"/>
      <c r="F102" s="5"/>
      <c r="G102" s="36"/>
    </row>
    <row r="103" ht="12.0" customHeight="1">
      <c r="C103" s="5"/>
      <c r="D103" s="5"/>
      <c r="E103" s="5"/>
      <c r="F103" s="5"/>
      <c r="G103" s="36"/>
    </row>
    <row r="104" ht="12.0" customHeight="1">
      <c r="C104" s="5"/>
      <c r="D104" s="5"/>
      <c r="E104" s="5"/>
      <c r="F104" s="5"/>
      <c r="G104" s="36"/>
    </row>
    <row r="105" ht="12.0" customHeight="1">
      <c r="C105" s="5"/>
      <c r="D105" s="5"/>
      <c r="E105" s="5"/>
      <c r="F105" s="5"/>
      <c r="G105" s="36"/>
    </row>
    <row r="106" ht="12.0" customHeight="1">
      <c r="C106" s="5"/>
      <c r="D106" s="5"/>
      <c r="E106" s="5"/>
      <c r="F106" s="5"/>
      <c r="G106" s="36"/>
    </row>
    <row r="107" ht="12.0" customHeight="1">
      <c r="C107" s="5"/>
      <c r="D107" s="5"/>
      <c r="E107" s="5"/>
      <c r="F107" s="5"/>
      <c r="G107" s="36"/>
    </row>
    <row r="108" ht="12.0" customHeight="1">
      <c r="C108" s="5"/>
      <c r="D108" s="5"/>
      <c r="E108" s="5"/>
      <c r="F108" s="5"/>
      <c r="G108" s="36"/>
    </row>
    <row r="109" ht="12.0" customHeight="1">
      <c r="C109" s="5"/>
      <c r="D109" s="5"/>
      <c r="E109" s="5"/>
      <c r="F109" s="5"/>
      <c r="G109" s="36"/>
    </row>
    <row r="110" ht="12.0" customHeight="1">
      <c r="C110" s="5"/>
      <c r="D110" s="5"/>
      <c r="E110" s="5"/>
      <c r="F110" s="5"/>
      <c r="G110" s="36"/>
    </row>
    <row r="111" ht="12.0" customHeight="1">
      <c r="C111" s="5"/>
      <c r="D111" s="5"/>
      <c r="E111" s="5"/>
      <c r="F111" s="5"/>
      <c r="G111" s="36"/>
    </row>
    <row r="112" ht="12.0" customHeight="1">
      <c r="C112" s="5"/>
      <c r="D112" s="5"/>
      <c r="E112" s="5"/>
      <c r="F112" s="5"/>
      <c r="G112" s="36"/>
    </row>
    <row r="113" ht="12.0" customHeight="1">
      <c r="C113" s="5"/>
      <c r="D113" s="5"/>
      <c r="E113" s="5"/>
      <c r="F113" s="5"/>
      <c r="G113" s="36"/>
    </row>
    <row r="114" ht="12.0" customHeight="1">
      <c r="C114" s="5"/>
      <c r="D114" s="5"/>
      <c r="E114" s="5"/>
      <c r="F114" s="5"/>
      <c r="G114" s="36"/>
    </row>
    <row r="115" ht="12.0" customHeight="1">
      <c r="C115" s="5"/>
      <c r="D115" s="5"/>
      <c r="E115" s="5"/>
      <c r="F115" s="5"/>
      <c r="G115" s="36"/>
    </row>
    <row r="116" ht="12.0" customHeight="1">
      <c r="C116" s="5"/>
      <c r="D116" s="5"/>
      <c r="E116" s="5"/>
      <c r="F116" s="5"/>
      <c r="G116" s="36"/>
    </row>
    <row r="117" ht="12.0" customHeight="1">
      <c r="C117" s="5"/>
      <c r="D117" s="5"/>
      <c r="E117" s="5"/>
      <c r="F117" s="5"/>
      <c r="G117" s="36"/>
    </row>
    <row r="118" ht="12.0" customHeight="1">
      <c r="C118" s="5"/>
      <c r="D118" s="5"/>
      <c r="E118" s="5"/>
      <c r="F118" s="5"/>
      <c r="G118" s="36"/>
    </row>
    <row r="119" ht="12.0" customHeight="1">
      <c r="C119" s="5"/>
      <c r="D119" s="5"/>
      <c r="E119" s="5"/>
      <c r="F119" s="5"/>
      <c r="G119" s="36"/>
    </row>
    <row r="120" ht="12.0" customHeight="1">
      <c r="C120" s="5"/>
      <c r="D120" s="5"/>
      <c r="E120" s="5"/>
      <c r="F120" s="5"/>
      <c r="G120" s="36"/>
    </row>
    <row r="121" ht="12.0" customHeight="1">
      <c r="C121" s="5"/>
      <c r="D121" s="5"/>
      <c r="E121" s="5"/>
      <c r="F121" s="5"/>
      <c r="G121" s="36"/>
    </row>
    <row r="122" ht="12.0" customHeight="1">
      <c r="C122" s="5"/>
      <c r="D122" s="5"/>
      <c r="E122" s="5"/>
      <c r="F122" s="5"/>
      <c r="G122" s="36"/>
    </row>
    <row r="123" ht="12.0" customHeight="1">
      <c r="C123" s="5"/>
      <c r="D123" s="5"/>
      <c r="E123" s="5"/>
      <c r="F123" s="5"/>
      <c r="G123" s="36"/>
    </row>
    <row r="124" ht="12.0" customHeight="1">
      <c r="C124" s="5"/>
      <c r="D124" s="5"/>
      <c r="E124" s="5"/>
      <c r="F124" s="5"/>
      <c r="G124" s="36"/>
    </row>
    <row r="125" ht="12.0" customHeight="1">
      <c r="C125" s="5"/>
      <c r="D125" s="5"/>
      <c r="E125" s="5"/>
      <c r="F125" s="5"/>
      <c r="G125" s="36"/>
    </row>
    <row r="126" ht="12.0" customHeight="1">
      <c r="C126" s="5"/>
      <c r="D126" s="5"/>
      <c r="E126" s="5"/>
      <c r="F126" s="5"/>
      <c r="G126" s="36"/>
    </row>
    <row r="127" ht="12.0" customHeight="1">
      <c r="C127" s="5"/>
      <c r="D127" s="5"/>
      <c r="E127" s="5"/>
      <c r="F127" s="5"/>
      <c r="G127" s="36"/>
    </row>
    <row r="128" ht="12.0" customHeight="1">
      <c r="C128" s="5"/>
      <c r="D128" s="5"/>
      <c r="E128" s="5"/>
      <c r="F128" s="5"/>
      <c r="G128" s="36"/>
    </row>
    <row r="129" ht="12.0" customHeight="1">
      <c r="C129" s="5"/>
      <c r="D129" s="5"/>
      <c r="E129" s="5"/>
      <c r="F129" s="5"/>
      <c r="G129" s="36"/>
    </row>
    <row r="130" ht="12.0" customHeight="1">
      <c r="C130" s="5"/>
      <c r="D130" s="5"/>
      <c r="E130" s="5"/>
      <c r="F130" s="5"/>
      <c r="G130" s="36"/>
    </row>
    <row r="131" ht="12.0" customHeight="1">
      <c r="C131" s="5"/>
      <c r="D131" s="5"/>
      <c r="E131" s="5"/>
      <c r="F131" s="5"/>
      <c r="G131" s="36"/>
    </row>
    <row r="132" ht="12.0" customHeight="1">
      <c r="C132" s="5"/>
      <c r="D132" s="5"/>
      <c r="E132" s="5"/>
      <c r="F132" s="5"/>
      <c r="G132" s="36"/>
    </row>
    <row r="133" ht="12.0" customHeight="1">
      <c r="C133" s="5"/>
      <c r="D133" s="5"/>
      <c r="E133" s="5"/>
      <c r="F133" s="5"/>
      <c r="G133" s="36"/>
    </row>
    <row r="134" ht="12.0" customHeight="1">
      <c r="C134" s="5"/>
      <c r="D134" s="5"/>
      <c r="E134" s="5"/>
      <c r="F134" s="5"/>
      <c r="G134" s="36"/>
    </row>
    <row r="135" ht="12.0" customHeight="1">
      <c r="C135" s="5"/>
      <c r="D135" s="5"/>
      <c r="E135" s="5"/>
      <c r="F135" s="5"/>
      <c r="G135" s="36"/>
    </row>
    <row r="136" ht="12.0" customHeight="1">
      <c r="C136" s="5"/>
      <c r="D136" s="5"/>
      <c r="E136" s="5"/>
      <c r="F136" s="5"/>
      <c r="G136" s="36"/>
    </row>
    <row r="137" ht="12.0" customHeight="1">
      <c r="C137" s="5"/>
      <c r="D137" s="5"/>
      <c r="E137" s="5"/>
      <c r="F137" s="5"/>
      <c r="G137" s="36"/>
    </row>
    <row r="138" ht="12.0" customHeight="1">
      <c r="C138" s="5"/>
      <c r="D138" s="5"/>
      <c r="E138" s="5"/>
      <c r="F138" s="5"/>
      <c r="G138" s="36"/>
    </row>
    <row r="139" ht="12.0" customHeight="1">
      <c r="C139" s="5"/>
      <c r="D139" s="5"/>
      <c r="E139" s="5"/>
      <c r="F139" s="5"/>
      <c r="G139" s="36"/>
    </row>
    <row r="140" ht="12.0" customHeight="1">
      <c r="C140" s="5"/>
      <c r="D140" s="5"/>
      <c r="E140" s="5"/>
      <c r="F140" s="5"/>
      <c r="G140" s="36"/>
    </row>
    <row r="141" ht="12.0" customHeight="1">
      <c r="C141" s="5"/>
      <c r="D141" s="5"/>
      <c r="E141" s="5"/>
      <c r="F141" s="5"/>
      <c r="G141" s="36"/>
    </row>
    <row r="142" ht="12.0" customHeight="1">
      <c r="C142" s="5"/>
      <c r="D142" s="5"/>
      <c r="E142" s="5"/>
      <c r="F142" s="5"/>
      <c r="G142" s="36"/>
    </row>
    <row r="143" ht="12.0" customHeight="1">
      <c r="C143" s="5"/>
      <c r="D143" s="5"/>
      <c r="E143" s="5"/>
      <c r="F143" s="5"/>
      <c r="G143" s="36"/>
    </row>
    <row r="144" ht="12.0" customHeight="1">
      <c r="C144" s="5"/>
      <c r="D144" s="5"/>
      <c r="E144" s="5"/>
      <c r="F144" s="5"/>
      <c r="G144" s="36"/>
    </row>
    <row r="145" ht="12.0" customHeight="1">
      <c r="C145" s="5"/>
      <c r="D145" s="5"/>
      <c r="E145" s="5"/>
      <c r="F145" s="5"/>
      <c r="G145" s="36"/>
    </row>
    <row r="146" ht="12.0" customHeight="1">
      <c r="C146" s="5"/>
      <c r="D146" s="5"/>
      <c r="E146" s="5"/>
      <c r="F146" s="5"/>
      <c r="G146" s="36"/>
    </row>
    <row r="147" ht="12.0" customHeight="1">
      <c r="C147" s="5"/>
      <c r="D147" s="5"/>
      <c r="E147" s="5"/>
      <c r="F147" s="5"/>
      <c r="G147" s="36"/>
    </row>
    <row r="148" ht="12.0" customHeight="1">
      <c r="C148" s="5"/>
      <c r="D148" s="5"/>
      <c r="E148" s="5"/>
      <c r="F148" s="5"/>
      <c r="G148" s="36"/>
    </row>
    <row r="149" ht="12.0" customHeight="1">
      <c r="C149" s="5"/>
      <c r="D149" s="5"/>
      <c r="E149" s="5"/>
      <c r="F149" s="5"/>
      <c r="G149" s="36"/>
    </row>
    <row r="150" ht="12.0" customHeight="1">
      <c r="C150" s="5"/>
      <c r="D150" s="5"/>
      <c r="E150" s="5"/>
      <c r="F150" s="5"/>
      <c r="G150" s="36"/>
    </row>
    <row r="151" ht="12.0" customHeight="1">
      <c r="C151" s="5"/>
      <c r="D151" s="5"/>
      <c r="E151" s="5"/>
      <c r="F151" s="5"/>
      <c r="G151" s="36"/>
    </row>
    <row r="152" ht="12.0" customHeight="1">
      <c r="C152" s="5"/>
      <c r="D152" s="5"/>
      <c r="E152" s="5"/>
      <c r="F152" s="5"/>
      <c r="G152" s="36"/>
    </row>
    <row r="153" ht="12.0" customHeight="1">
      <c r="C153" s="5"/>
      <c r="D153" s="5"/>
      <c r="E153" s="5"/>
      <c r="F153" s="5"/>
      <c r="G153" s="36"/>
    </row>
    <row r="154" ht="12.0" customHeight="1">
      <c r="C154" s="5"/>
      <c r="D154" s="5"/>
      <c r="E154" s="5"/>
      <c r="F154" s="5"/>
      <c r="G154" s="36"/>
    </row>
    <row r="155" ht="12.0" customHeight="1">
      <c r="C155" s="5"/>
      <c r="D155" s="5"/>
      <c r="E155" s="5"/>
      <c r="F155" s="5"/>
      <c r="G155" s="36"/>
    </row>
    <row r="156" ht="12.0" customHeight="1">
      <c r="C156" s="5"/>
      <c r="D156" s="5"/>
      <c r="E156" s="5"/>
      <c r="F156" s="5"/>
      <c r="G156" s="36"/>
    </row>
    <row r="157" ht="12.0" customHeight="1">
      <c r="C157" s="5"/>
      <c r="D157" s="5"/>
      <c r="E157" s="5"/>
      <c r="F157" s="5"/>
      <c r="G157" s="36"/>
    </row>
    <row r="158" ht="12.0" customHeight="1">
      <c r="C158" s="5"/>
      <c r="D158" s="5"/>
      <c r="E158" s="5"/>
      <c r="F158" s="5"/>
      <c r="G158" s="36"/>
    </row>
    <row r="159" ht="12.0" customHeight="1">
      <c r="C159" s="5"/>
      <c r="D159" s="5"/>
      <c r="E159" s="5"/>
      <c r="F159" s="5"/>
      <c r="G159" s="36"/>
    </row>
    <row r="160" ht="12.0" customHeight="1">
      <c r="C160" s="5"/>
      <c r="D160" s="5"/>
      <c r="E160" s="5"/>
      <c r="F160" s="5"/>
      <c r="G160" s="36"/>
    </row>
    <row r="161" ht="12.0" customHeight="1">
      <c r="C161" s="5"/>
      <c r="D161" s="5"/>
      <c r="E161" s="5"/>
      <c r="F161" s="5"/>
      <c r="G161" s="36"/>
    </row>
    <row r="162" ht="12.0" customHeight="1">
      <c r="C162" s="5"/>
      <c r="D162" s="5"/>
      <c r="E162" s="5"/>
      <c r="F162" s="5"/>
      <c r="G162" s="36"/>
    </row>
    <row r="163" ht="12.0" customHeight="1">
      <c r="C163" s="5"/>
      <c r="D163" s="5"/>
      <c r="E163" s="5"/>
      <c r="F163" s="5"/>
      <c r="G163" s="36"/>
    </row>
    <row r="164" ht="12.0" customHeight="1">
      <c r="C164" s="5"/>
      <c r="D164" s="5"/>
      <c r="E164" s="5"/>
      <c r="F164" s="5"/>
      <c r="G164" s="36"/>
    </row>
    <row r="165" ht="12.0" customHeight="1">
      <c r="C165" s="5"/>
      <c r="D165" s="5"/>
      <c r="E165" s="5"/>
      <c r="F165" s="5"/>
      <c r="G165" s="36"/>
    </row>
    <row r="166" ht="12.0" customHeight="1">
      <c r="C166" s="5"/>
      <c r="D166" s="5"/>
      <c r="E166" s="5"/>
      <c r="F166" s="5"/>
      <c r="G166" s="36"/>
    </row>
    <row r="167" ht="12.0" customHeight="1">
      <c r="C167" s="5"/>
      <c r="D167" s="5"/>
      <c r="E167" s="5"/>
      <c r="F167" s="5"/>
      <c r="G167" s="36"/>
    </row>
    <row r="168" ht="12.0" customHeight="1">
      <c r="C168" s="5"/>
      <c r="D168" s="5"/>
      <c r="E168" s="5"/>
      <c r="F168" s="5"/>
      <c r="G168" s="36"/>
    </row>
    <row r="169" ht="12.0" customHeight="1">
      <c r="C169" s="5"/>
      <c r="D169" s="5"/>
      <c r="E169" s="5"/>
      <c r="F169" s="5"/>
      <c r="G169" s="36"/>
    </row>
    <row r="170" ht="12.0" customHeight="1">
      <c r="C170" s="5"/>
      <c r="D170" s="5"/>
      <c r="E170" s="5"/>
      <c r="F170" s="5"/>
      <c r="G170" s="36"/>
    </row>
    <row r="171" ht="12.0" customHeight="1">
      <c r="C171" s="5"/>
      <c r="D171" s="5"/>
      <c r="E171" s="5"/>
      <c r="F171" s="5"/>
      <c r="G171" s="36"/>
    </row>
    <row r="172" ht="12.0" customHeight="1">
      <c r="C172" s="5"/>
      <c r="D172" s="5"/>
      <c r="E172" s="5"/>
      <c r="F172" s="5"/>
      <c r="G172" s="36"/>
    </row>
    <row r="173" ht="12.0" customHeight="1">
      <c r="C173" s="5"/>
      <c r="D173" s="5"/>
      <c r="E173" s="5"/>
      <c r="F173" s="5"/>
      <c r="G173" s="36"/>
    </row>
    <row r="174" ht="12.0" customHeight="1">
      <c r="C174" s="5"/>
      <c r="D174" s="5"/>
      <c r="E174" s="5"/>
      <c r="F174" s="5"/>
      <c r="G174" s="36"/>
    </row>
    <row r="175" ht="12.0" customHeight="1">
      <c r="C175" s="5"/>
      <c r="D175" s="5"/>
      <c r="E175" s="5"/>
      <c r="F175" s="5"/>
      <c r="G175" s="36"/>
    </row>
    <row r="176" ht="12.0" customHeight="1">
      <c r="C176" s="5"/>
      <c r="D176" s="5"/>
      <c r="E176" s="5"/>
      <c r="F176" s="5"/>
      <c r="G176" s="36"/>
    </row>
    <row r="177" ht="12.0" customHeight="1">
      <c r="C177" s="5"/>
      <c r="D177" s="5"/>
      <c r="E177" s="5"/>
      <c r="F177" s="5"/>
      <c r="G177" s="36"/>
    </row>
    <row r="178" ht="12.0" customHeight="1">
      <c r="C178" s="5"/>
      <c r="D178" s="5"/>
      <c r="E178" s="5"/>
      <c r="F178" s="5"/>
      <c r="G178" s="36"/>
    </row>
    <row r="179" ht="12.0" customHeight="1">
      <c r="C179" s="5"/>
      <c r="D179" s="5"/>
      <c r="E179" s="5"/>
      <c r="F179" s="5"/>
      <c r="G179" s="36"/>
    </row>
    <row r="180" ht="12.0" customHeight="1">
      <c r="C180" s="5"/>
      <c r="D180" s="5"/>
      <c r="E180" s="5"/>
      <c r="F180" s="5"/>
      <c r="G180" s="36"/>
    </row>
    <row r="181" ht="12.0" customHeight="1">
      <c r="C181" s="5"/>
      <c r="D181" s="5"/>
      <c r="E181" s="5"/>
      <c r="F181" s="5"/>
      <c r="G181" s="36"/>
    </row>
    <row r="182" ht="12.0" customHeight="1">
      <c r="C182" s="5"/>
      <c r="D182" s="5"/>
      <c r="E182" s="5"/>
      <c r="F182" s="5"/>
      <c r="G182" s="36"/>
    </row>
    <row r="183" ht="12.0" customHeight="1">
      <c r="C183" s="5"/>
      <c r="D183" s="5"/>
      <c r="E183" s="5"/>
      <c r="F183" s="5"/>
      <c r="G183" s="36"/>
    </row>
    <row r="184" ht="12.0" customHeight="1">
      <c r="C184" s="5"/>
      <c r="D184" s="5"/>
      <c r="E184" s="5"/>
      <c r="F184" s="5"/>
      <c r="G184" s="36"/>
    </row>
    <row r="185" ht="12.0" customHeight="1">
      <c r="C185" s="5"/>
      <c r="D185" s="5"/>
      <c r="E185" s="5"/>
      <c r="F185" s="5"/>
      <c r="G185" s="36"/>
    </row>
    <row r="186" ht="12.0" customHeight="1">
      <c r="C186" s="5"/>
      <c r="D186" s="5"/>
      <c r="E186" s="5"/>
      <c r="F186" s="5"/>
      <c r="G186" s="36"/>
    </row>
    <row r="187" ht="12.0" customHeight="1">
      <c r="C187" s="5"/>
      <c r="D187" s="5"/>
      <c r="E187" s="5"/>
      <c r="F187" s="5"/>
      <c r="G187" s="36"/>
    </row>
    <row r="188" ht="12.0" customHeight="1">
      <c r="C188" s="5"/>
      <c r="D188" s="5"/>
      <c r="E188" s="5"/>
      <c r="F188" s="5"/>
      <c r="G188" s="36"/>
    </row>
    <row r="189" ht="12.0" customHeight="1">
      <c r="C189" s="5"/>
      <c r="D189" s="5"/>
      <c r="E189" s="5"/>
      <c r="F189" s="5"/>
      <c r="G189" s="36"/>
    </row>
    <row r="190" ht="12.0" customHeight="1">
      <c r="C190" s="5"/>
      <c r="D190" s="5"/>
      <c r="E190" s="5"/>
      <c r="F190" s="5"/>
      <c r="G190" s="36"/>
    </row>
    <row r="191" ht="12.0" customHeight="1">
      <c r="C191" s="5"/>
      <c r="D191" s="5"/>
      <c r="E191" s="5"/>
      <c r="F191" s="5"/>
      <c r="G191" s="36"/>
    </row>
    <row r="192" ht="12.0" customHeight="1">
      <c r="C192" s="5"/>
      <c r="D192" s="5"/>
      <c r="E192" s="5"/>
      <c r="F192" s="5"/>
      <c r="G192" s="36"/>
    </row>
    <row r="193" ht="12.0" customHeight="1">
      <c r="C193" s="5"/>
      <c r="D193" s="5"/>
      <c r="E193" s="5"/>
      <c r="F193" s="5"/>
      <c r="G193" s="36"/>
    </row>
    <row r="194" ht="12.0" customHeight="1">
      <c r="C194" s="5"/>
      <c r="D194" s="5"/>
      <c r="E194" s="5"/>
      <c r="F194" s="5"/>
      <c r="G194" s="36"/>
    </row>
    <row r="195" ht="12.0" customHeight="1">
      <c r="C195" s="5"/>
      <c r="D195" s="5"/>
      <c r="E195" s="5"/>
      <c r="F195" s="5"/>
      <c r="G195" s="36"/>
    </row>
    <row r="196" ht="12.0" customHeight="1">
      <c r="C196" s="5"/>
      <c r="D196" s="5"/>
      <c r="E196" s="5"/>
      <c r="F196" s="5"/>
      <c r="G196" s="36"/>
    </row>
    <row r="197" ht="12.0" customHeight="1">
      <c r="C197" s="5"/>
      <c r="D197" s="5"/>
      <c r="E197" s="5"/>
      <c r="F197" s="5"/>
      <c r="G197" s="36"/>
    </row>
    <row r="198" ht="12.0" customHeight="1">
      <c r="C198" s="5"/>
      <c r="D198" s="5"/>
      <c r="E198" s="5"/>
      <c r="F198" s="5"/>
      <c r="G198" s="36"/>
    </row>
    <row r="199" ht="12.0" customHeight="1">
      <c r="C199" s="5"/>
      <c r="D199" s="5"/>
      <c r="E199" s="5"/>
      <c r="F199" s="5"/>
      <c r="G199" s="36"/>
    </row>
    <row r="200" ht="12.0" customHeight="1">
      <c r="C200" s="5"/>
      <c r="D200" s="5"/>
      <c r="E200" s="5"/>
      <c r="F200" s="5"/>
      <c r="G200" s="36"/>
    </row>
    <row r="201" ht="12.0" customHeight="1">
      <c r="C201" s="5"/>
      <c r="D201" s="5"/>
      <c r="E201" s="5"/>
      <c r="F201" s="5"/>
      <c r="G201" s="36"/>
    </row>
    <row r="202" ht="12.0" customHeight="1">
      <c r="C202" s="5"/>
      <c r="D202" s="5"/>
      <c r="E202" s="5"/>
      <c r="F202" s="5"/>
      <c r="G202" s="36"/>
    </row>
    <row r="203" ht="12.0" customHeight="1">
      <c r="C203" s="5"/>
      <c r="D203" s="5"/>
      <c r="E203" s="5"/>
      <c r="F203" s="5"/>
      <c r="G203" s="36"/>
    </row>
    <row r="204" ht="12.0" customHeight="1">
      <c r="C204" s="5"/>
      <c r="D204" s="5"/>
      <c r="E204" s="5"/>
      <c r="F204" s="5"/>
      <c r="G204" s="36"/>
    </row>
    <row r="205" ht="12.0" customHeight="1">
      <c r="C205" s="5"/>
      <c r="D205" s="5"/>
      <c r="E205" s="5"/>
      <c r="F205" s="5"/>
      <c r="G205" s="36"/>
    </row>
    <row r="206" ht="12.0" customHeight="1">
      <c r="C206" s="5"/>
      <c r="D206" s="5"/>
      <c r="E206" s="5"/>
      <c r="F206" s="5"/>
      <c r="G206" s="36"/>
    </row>
    <row r="207" ht="12.0" customHeight="1">
      <c r="C207" s="5"/>
      <c r="D207" s="5"/>
      <c r="E207" s="5"/>
      <c r="F207" s="5"/>
      <c r="G207" s="36"/>
    </row>
    <row r="208" ht="12.0" customHeight="1">
      <c r="C208" s="5"/>
      <c r="D208" s="5"/>
      <c r="E208" s="5"/>
      <c r="F208" s="5"/>
      <c r="G208" s="36"/>
    </row>
    <row r="209" ht="12.0" customHeight="1">
      <c r="C209" s="5"/>
      <c r="D209" s="5"/>
      <c r="E209" s="5"/>
      <c r="F209" s="5"/>
      <c r="G209" s="36"/>
    </row>
    <row r="210" ht="12.0" customHeight="1">
      <c r="C210" s="5"/>
      <c r="D210" s="5"/>
      <c r="E210" s="5"/>
      <c r="F210" s="5"/>
      <c r="G210" s="36"/>
    </row>
    <row r="211" ht="12.0" customHeight="1">
      <c r="C211" s="5"/>
      <c r="D211" s="5"/>
      <c r="E211" s="5"/>
      <c r="F211" s="5"/>
      <c r="G211" s="36"/>
    </row>
    <row r="212" ht="12.0" customHeight="1">
      <c r="C212" s="5"/>
      <c r="D212" s="5"/>
      <c r="E212" s="5"/>
      <c r="F212" s="5"/>
      <c r="G212" s="36"/>
    </row>
    <row r="213" ht="12.0" customHeight="1">
      <c r="C213" s="5"/>
      <c r="D213" s="5"/>
      <c r="E213" s="5"/>
      <c r="F213" s="5"/>
      <c r="G213" s="36"/>
    </row>
    <row r="214" ht="12.0" customHeight="1">
      <c r="C214" s="5"/>
      <c r="D214" s="5"/>
      <c r="E214" s="5"/>
      <c r="F214" s="5"/>
      <c r="G214" s="36"/>
    </row>
    <row r="215" ht="12.0" customHeight="1">
      <c r="C215" s="5"/>
      <c r="D215" s="5"/>
      <c r="E215" s="5"/>
      <c r="F215" s="5"/>
      <c r="G215" s="36"/>
    </row>
    <row r="216" ht="12.0" customHeight="1">
      <c r="C216" s="5"/>
      <c r="D216" s="5"/>
      <c r="E216" s="5"/>
      <c r="F216" s="5"/>
      <c r="G216" s="36"/>
    </row>
    <row r="217" ht="12.0" customHeight="1">
      <c r="C217" s="5"/>
      <c r="D217" s="5"/>
      <c r="E217" s="5"/>
      <c r="F217" s="5"/>
      <c r="G217" s="36"/>
    </row>
    <row r="218" ht="12.0" customHeight="1">
      <c r="C218" s="5"/>
      <c r="D218" s="5"/>
      <c r="E218" s="5"/>
      <c r="F218" s="5"/>
      <c r="G218" s="36"/>
    </row>
    <row r="219" ht="12.0" customHeight="1">
      <c r="C219" s="5"/>
      <c r="D219" s="5"/>
      <c r="E219" s="5"/>
      <c r="F219" s="5"/>
      <c r="G219" s="36"/>
    </row>
    <row r="220" ht="12.0" customHeight="1">
      <c r="C220" s="5"/>
      <c r="D220" s="5"/>
      <c r="E220" s="5"/>
      <c r="F220" s="5"/>
      <c r="G220" s="36"/>
    </row>
    <row r="221" ht="12.0" customHeight="1">
      <c r="C221" s="5"/>
      <c r="D221" s="5"/>
      <c r="E221" s="5"/>
      <c r="F221" s="5"/>
      <c r="G221" s="36"/>
    </row>
    <row r="222" ht="12.0" customHeight="1">
      <c r="C222" s="5"/>
      <c r="D222" s="5"/>
      <c r="E222" s="5"/>
      <c r="F222" s="5"/>
      <c r="G222" s="36"/>
    </row>
    <row r="223" ht="12.0" customHeight="1">
      <c r="C223" s="5"/>
      <c r="D223" s="5"/>
      <c r="E223" s="5"/>
      <c r="F223" s="5"/>
      <c r="G223" s="36"/>
    </row>
    <row r="224" ht="12.0" customHeight="1">
      <c r="C224" s="5"/>
      <c r="D224" s="5"/>
      <c r="E224" s="5"/>
      <c r="F224" s="5"/>
      <c r="G224" s="36"/>
    </row>
    <row r="225" ht="12.0" customHeight="1">
      <c r="C225" s="5"/>
      <c r="D225" s="5"/>
      <c r="E225" s="5"/>
      <c r="F225" s="5"/>
      <c r="G225" s="36"/>
    </row>
    <row r="226" ht="12.0" customHeight="1">
      <c r="C226" s="5"/>
      <c r="D226" s="5"/>
      <c r="E226" s="5"/>
      <c r="F226" s="5"/>
      <c r="G226" s="36"/>
    </row>
    <row r="227" ht="12.0" customHeight="1">
      <c r="C227" s="5"/>
      <c r="D227" s="5"/>
      <c r="E227" s="5"/>
      <c r="F227" s="5"/>
      <c r="G227" s="36"/>
    </row>
    <row r="228" ht="12.0" customHeight="1">
      <c r="C228" s="5"/>
      <c r="D228" s="5"/>
      <c r="E228" s="5"/>
      <c r="F228" s="5"/>
      <c r="G228" s="36"/>
    </row>
    <row r="229" ht="12.0" customHeight="1">
      <c r="C229" s="5"/>
      <c r="D229" s="5"/>
      <c r="E229" s="5"/>
      <c r="F229" s="5"/>
      <c r="G229" s="36"/>
    </row>
    <row r="230" ht="12.0" customHeight="1">
      <c r="C230" s="5"/>
      <c r="D230" s="5"/>
      <c r="E230" s="5"/>
      <c r="F230" s="5"/>
      <c r="G230" s="36"/>
    </row>
    <row r="231" ht="12.0" customHeight="1">
      <c r="C231" s="5"/>
      <c r="D231" s="5"/>
      <c r="E231" s="5"/>
      <c r="F231" s="5"/>
      <c r="G231" s="36"/>
    </row>
    <row r="232" ht="12.0" customHeight="1">
      <c r="C232" s="5"/>
      <c r="D232" s="5"/>
      <c r="E232" s="5"/>
      <c r="F232" s="5"/>
      <c r="G232" s="36"/>
    </row>
    <row r="233" ht="12.0" customHeight="1">
      <c r="C233" s="5"/>
      <c r="D233" s="5"/>
      <c r="E233" s="5"/>
      <c r="F233" s="5"/>
      <c r="G233" s="36"/>
    </row>
    <row r="234" ht="12.0" customHeight="1">
      <c r="C234" s="5"/>
      <c r="D234" s="5"/>
      <c r="E234" s="5"/>
      <c r="F234" s="5"/>
      <c r="G234" s="36"/>
    </row>
    <row r="235" ht="12.0" customHeight="1">
      <c r="C235" s="5"/>
      <c r="D235" s="5"/>
      <c r="E235" s="5"/>
      <c r="F235" s="5"/>
      <c r="G235" s="36"/>
    </row>
    <row r="236" ht="12.0" customHeight="1">
      <c r="C236" s="5"/>
      <c r="D236" s="5"/>
      <c r="E236" s="5"/>
      <c r="F236" s="5"/>
      <c r="G236" s="36"/>
    </row>
    <row r="237" ht="12.0" customHeight="1">
      <c r="C237" s="5"/>
      <c r="D237" s="5"/>
      <c r="E237" s="5"/>
      <c r="F237" s="5"/>
      <c r="G237" s="36"/>
    </row>
    <row r="238" ht="12.0" customHeight="1">
      <c r="C238" s="5"/>
      <c r="D238" s="5"/>
      <c r="E238" s="5"/>
      <c r="F238" s="5"/>
      <c r="G238" s="36"/>
    </row>
    <row r="239" ht="12.0" customHeight="1">
      <c r="C239" s="5"/>
      <c r="D239" s="5"/>
      <c r="E239" s="5"/>
      <c r="F239" s="5"/>
      <c r="G239" s="36"/>
    </row>
    <row r="240" ht="12.0" customHeight="1">
      <c r="C240" s="5"/>
      <c r="D240" s="5"/>
      <c r="E240" s="5"/>
      <c r="F240" s="5"/>
      <c r="G240" s="36"/>
    </row>
    <row r="241" ht="12.0" customHeight="1">
      <c r="C241" s="5"/>
      <c r="D241" s="5"/>
      <c r="E241" s="5"/>
      <c r="F241" s="5"/>
      <c r="G241" s="36"/>
    </row>
    <row r="242" ht="12.0" customHeight="1">
      <c r="C242" s="5"/>
      <c r="D242" s="5"/>
      <c r="E242" s="5"/>
      <c r="F242" s="5"/>
      <c r="G242" s="36"/>
    </row>
    <row r="243" ht="12.0" customHeight="1">
      <c r="C243" s="5"/>
      <c r="D243" s="5"/>
      <c r="E243" s="5"/>
      <c r="F243" s="5"/>
      <c r="G243" s="36"/>
    </row>
    <row r="244" ht="12.0" customHeight="1">
      <c r="C244" s="5"/>
      <c r="D244" s="5"/>
      <c r="E244" s="5"/>
      <c r="F244" s="5"/>
      <c r="G244" s="36"/>
    </row>
    <row r="245" ht="12.0" customHeight="1">
      <c r="C245" s="5"/>
      <c r="D245" s="5"/>
      <c r="E245" s="5"/>
      <c r="F245" s="5"/>
      <c r="G245" s="36"/>
    </row>
    <row r="246" ht="12.0" customHeight="1">
      <c r="C246" s="5"/>
      <c r="D246" s="5"/>
      <c r="E246" s="5"/>
      <c r="F246" s="5"/>
      <c r="G246" s="36"/>
    </row>
    <row r="247" ht="12.0" customHeight="1">
      <c r="C247" s="5"/>
      <c r="D247" s="5"/>
      <c r="E247" s="5"/>
      <c r="F247" s="5"/>
      <c r="G247" s="36"/>
    </row>
    <row r="248" ht="12.0" customHeight="1">
      <c r="C248" s="5"/>
      <c r="D248" s="5"/>
      <c r="E248" s="5"/>
      <c r="F248" s="5"/>
      <c r="G248" s="36"/>
    </row>
    <row r="249" ht="12.0" customHeight="1">
      <c r="C249" s="5"/>
      <c r="D249" s="5"/>
      <c r="E249" s="5"/>
      <c r="F249" s="5"/>
      <c r="G249" s="36"/>
    </row>
    <row r="250" ht="12.0" customHeight="1">
      <c r="C250" s="5"/>
      <c r="D250" s="5"/>
      <c r="E250" s="5"/>
      <c r="F250" s="5"/>
      <c r="G250" s="36"/>
    </row>
    <row r="251" ht="12.0" customHeight="1">
      <c r="C251" s="5"/>
      <c r="D251" s="5"/>
      <c r="E251" s="5"/>
      <c r="F251" s="5"/>
      <c r="G251" s="36"/>
    </row>
    <row r="252" ht="12.0" customHeight="1">
      <c r="C252" s="5"/>
      <c r="D252" s="5"/>
      <c r="E252" s="5"/>
      <c r="F252" s="5"/>
      <c r="G252" s="36"/>
    </row>
    <row r="253" ht="12.0" customHeight="1">
      <c r="C253" s="5"/>
      <c r="D253" s="5"/>
      <c r="E253" s="5"/>
      <c r="F253" s="5"/>
      <c r="G253" s="36"/>
    </row>
    <row r="254" ht="12.0" customHeight="1">
      <c r="C254" s="5"/>
      <c r="D254" s="5"/>
      <c r="E254" s="5"/>
      <c r="F254" s="5"/>
      <c r="G254" s="36"/>
    </row>
    <row r="255" ht="12.0" customHeight="1">
      <c r="C255" s="5"/>
      <c r="D255" s="5"/>
      <c r="E255" s="5"/>
      <c r="F255" s="5"/>
      <c r="G255" s="36"/>
    </row>
    <row r="256" ht="12.0" customHeight="1">
      <c r="C256" s="5"/>
      <c r="D256" s="5"/>
      <c r="E256" s="5"/>
      <c r="F256" s="5"/>
      <c r="G256" s="36"/>
    </row>
    <row r="257" ht="12.0" customHeight="1">
      <c r="C257" s="5"/>
      <c r="D257" s="5"/>
      <c r="E257" s="5"/>
      <c r="F257" s="5"/>
      <c r="G257" s="36"/>
    </row>
    <row r="258" ht="12.0" customHeight="1">
      <c r="C258" s="5"/>
      <c r="D258" s="5"/>
      <c r="E258" s="5"/>
      <c r="F258" s="5"/>
      <c r="G258" s="36"/>
    </row>
    <row r="259" ht="12.0" customHeight="1">
      <c r="C259" s="5"/>
      <c r="D259" s="5"/>
      <c r="E259" s="5"/>
      <c r="F259" s="5"/>
      <c r="G259" s="36"/>
    </row>
    <row r="260" ht="12.0" customHeight="1">
      <c r="C260" s="5"/>
      <c r="D260" s="5"/>
      <c r="E260" s="5"/>
      <c r="F260" s="5"/>
      <c r="G260" s="36"/>
    </row>
    <row r="261" ht="12.0" customHeight="1">
      <c r="C261" s="5"/>
      <c r="D261" s="5"/>
      <c r="E261" s="5"/>
      <c r="F261" s="5"/>
      <c r="G261" s="36"/>
    </row>
    <row r="262" ht="12.0" customHeight="1">
      <c r="C262" s="5"/>
      <c r="D262" s="5"/>
      <c r="E262" s="5"/>
      <c r="F262" s="5"/>
      <c r="G262" s="36"/>
    </row>
    <row r="263" ht="12.0" customHeight="1">
      <c r="C263" s="5"/>
      <c r="D263" s="5"/>
      <c r="E263" s="5"/>
      <c r="F263" s="5"/>
      <c r="G263" s="36"/>
    </row>
    <row r="264" ht="12.0" customHeight="1">
      <c r="C264" s="5"/>
      <c r="D264" s="5"/>
      <c r="E264" s="5"/>
      <c r="F264" s="5"/>
      <c r="G264" s="36"/>
    </row>
    <row r="265" ht="12.0" customHeight="1">
      <c r="C265" s="5"/>
      <c r="D265" s="5"/>
      <c r="E265" s="5"/>
      <c r="F265" s="5"/>
      <c r="G265" s="36"/>
    </row>
    <row r="266" ht="12.0" customHeight="1">
      <c r="C266" s="5"/>
      <c r="D266" s="5"/>
      <c r="E266" s="5"/>
      <c r="F266" s="5"/>
      <c r="G266" s="36"/>
    </row>
    <row r="267" ht="12.0" customHeight="1">
      <c r="C267" s="5"/>
      <c r="D267" s="5"/>
      <c r="E267" s="5"/>
      <c r="F267" s="5"/>
      <c r="G267" s="36"/>
    </row>
    <row r="268" ht="12.0" customHeight="1">
      <c r="C268" s="5"/>
      <c r="D268" s="5"/>
      <c r="E268" s="5"/>
      <c r="F268" s="5"/>
      <c r="G268" s="36"/>
    </row>
    <row r="269" ht="12.0" customHeight="1">
      <c r="C269" s="5"/>
      <c r="D269" s="5"/>
      <c r="E269" s="5"/>
      <c r="F269" s="5"/>
      <c r="G269" s="36"/>
    </row>
    <row r="270" ht="12.0" customHeight="1">
      <c r="C270" s="5"/>
      <c r="D270" s="5"/>
      <c r="E270" s="5"/>
      <c r="F270" s="5"/>
      <c r="G270" s="36"/>
    </row>
    <row r="271" ht="12.0" customHeight="1">
      <c r="C271" s="5"/>
      <c r="D271" s="5"/>
      <c r="E271" s="5"/>
      <c r="F271" s="5"/>
      <c r="G271" s="36"/>
    </row>
    <row r="272" ht="12.0" customHeight="1">
      <c r="C272" s="5"/>
      <c r="D272" s="5"/>
      <c r="E272" s="5"/>
      <c r="F272" s="5"/>
      <c r="G272" s="36"/>
    </row>
    <row r="273" ht="12.0" customHeight="1">
      <c r="C273" s="5"/>
      <c r="D273" s="5"/>
      <c r="E273" s="5"/>
      <c r="F273" s="5"/>
      <c r="G273" s="36"/>
    </row>
    <row r="274" ht="12.0" customHeight="1">
      <c r="C274" s="5"/>
      <c r="D274" s="5"/>
      <c r="E274" s="5"/>
      <c r="F274" s="5"/>
      <c r="G274" s="36"/>
    </row>
    <row r="275" ht="12.0" customHeight="1">
      <c r="C275" s="5"/>
      <c r="D275" s="5"/>
      <c r="E275" s="5"/>
      <c r="F275" s="5"/>
      <c r="G275" s="36"/>
    </row>
    <row r="276" ht="12.0" customHeight="1">
      <c r="C276" s="5"/>
      <c r="D276" s="5"/>
      <c r="E276" s="5"/>
      <c r="F276" s="5"/>
      <c r="G276" s="36"/>
    </row>
    <row r="277" ht="12.0" customHeight="1">
      <c r="C277" s="5"/>
      <c r="D277" s="5"/>
      <c r="E277" s="5"/>
      <c r="F277" s="5"/>
      <c r="G277" s="36"/>
    </row>
    <row r="278" ht="12.0" customHeight="1">
      <c r="C278" s="5"/>
      <c r="D278" s="5"/>
      <c r="E278" s="5"/>
      <c r="F278" s="5"/>
      <c r="G278" s="36"/>
    </row>
    <row r="279" ht="12.0" customHeight="1">
      <c r="C279" s="5"/>
      <c r="D279" s="5"/>
      <c r="E279" s="5"/>
      <c r="F279" s="5"/>
      <c r="G279" s="36"/>
    </row>
    <row r="280" ht="12.0" customHeight="1">
      <c r="C280" s="5"/>
      <c r="D280" s="5"/>
      <c r="E280" s="5"/>
      <c r="F280" s="5"/>
      <c r="G280" s="36"/>
    </row>
    <row r="281" ht="12.0" customHeight="1">
      <c r="C281" s="5"/>
      <c r="D281" s="5"/>
      <c r="E281" s="5"/>
      <c r="F281" s="5"/>
      <c r="G281" s="36"/>
    </row>
    <row r="282" ht="12.0" customHeight="1">
      <c r="C282" s="5"/>
      <c r="D282" s="5"/>
      <c r="E282" s="5"/>
      <c r="F282" s="5"/>
      <c r="G282" s="36"/>
    </row>
    <row r="283" ht="12.0" customHeight="1">
      <c r="C283" s="5"/>
      <c r="D283" s="5"/>
      <c r="E283" s="5"/>
      <c r="F283" s="5"/>
      <c r="G283" s="36"/>
    </row>
    <row r="284" ht="12.0" customHeight="1">
      <c r="C284" s="5"/>
      <c r="D284" s="5"/>
      <c r="E284" s="5"/>
      <c r="F284" s="5"/>
      <c r="G284" s="36"/>
    </row>
    <row r="285" ht="12.0" customHeight="1">
      <c r="C285" s="5"/>
      <c r="D285" s="5"/>
      <c r="E285" s="5"/>
      <c r="F285" s="5"/>
      <c r="G285" s="36"/>
    </row>
    <row r="286" ht="12.0" customHeight="1">
      <c r="C286" s="5"/>
      <c r="D286" s="5"/>
      <c r="E286" s="5"/>
      <c r="F286" s="5"/>
      <c r="G286" s="36"/>
    </row>
    <row r="287" ht="12.0" customHeight="1">
      <c r="C287" s="5"/>
      <c r="D287" s="5"/>
      <c r="E287" s="5"/>
      <c r="F287" s="5"/>
      <c r="G287" s="36"/>
    </row>
    <row r="288" ht="12.0" customHeight="1">
      <c r="C288" s="5"/>
      <c r="D288" s="5"/>
      <c r="E288" s="5"/>
      <c r="F288" s="5"/>
      <c r="G288" s="36"/>
    </row>
    <row r="289" ht="12.0" customHeight="1">
      <c r="C289" s="5"/>
      <c r="D289" s="5"/>
      <c r="E289" s="5"/>
      <c r="F289" s="5"/>
      <c r="G289" s="36"/>
    </row>
    <row r="290" ht="12.0" customHeight="1">
      <c r="C290" s="5"/>
      <c r="D290" s="5"/>
      <c r="E290" s="5"/>
      <c r="F290" s="5"/>
      <c r="G290" s="36"/>
    </row>
    <row r="291" ht="12.0" customHeight="1">
      <c r="C291" s="5"/>
      <c r="D291" s="5"/>
      <c r="E291" s="5"/>
      <c r="F291" s="5"/>
      <c r="G291" s="36"/>
    </row>
    <row r="292" ht="12.0" customHeight="1">
      <c r="C292" s="5"/>
      <c r="D292" s="5"/>
      <c r="E292" s="5"/>
      <c r="F292" s="5"/>
      <c r="G292" s="36"/>
    </row>
    <row r="293" ht="12.0" customHeight="1">
      <c r="C293" s="5"/>
      <c r="D293" s="5"/>
      <c r="E293" s="5"/>
      <c r="F293" s="5"/>
      <c r="G293" s="36"/>
    </row>
    <row r="294" ht="12.0" customHeight="1">
      <c r="C294" s="5"/>
      <c r="D294" s="5"/>
      <c r="E294" s="5"/>
      <c r="F294" s="5"/>
      <c r="G294" s="36"/>
    </row>
    <row r="295" ht="12.0" customHeight="1">
      <c r="C295" s="5"/>
      <c r="D295" s="5"/>
      <c r="E295" s="5"/>
      <c r="F295" s="5"/>
      <c r="G295" s="36"/>
    </row>
    <row r="296" ht="12.0" customHeight="1">
      <c r="C296" s="5"/>
      <c r="D296" s="5"/>
      <c r="E296" s="5"/>
      <c r="F296" s="5"/>
      <c r="G296" s="36"/>
    </row>
    <row r="297" ht="12.0" customHeight="1">
      <c r="C297" s="5"/>
      <c r="D297" s="5"/>
      <c r="E297" s="5"/>
      <c r="F297" s="5"/>
      <c r="G297" s="36"/>
    </row>
    <row r="298" ht="12.0" customHeight="1">
      <c r="C298" s="5"/>
      <c r="D298" s="5"/>
      <c r="E298" s="5"/>
      <c r="F298" s="5"/>
      <c r="G298" s="36"/>
    </row>
    <row r="299" ht="12.0" customHeight="1">
      <c r="C299" s="5"/>
      <c r="D299" s="5"/>
      <c r="E299" s="5"/>
      <c r="F299" s="5"/>
      <c r="G299" s="36"/>
    </row>
    <row r="300" ht="12.0" customHeight="1">
      <c r="C300" s="5"/>
      <c r="D300" s="5"/>
      <c r="E300" s="5"/>
      <c r="F300" s="5"/>
      <c r="G300" s="36"/>
    </row>
    <row r="301" ht="12.0" customHeight="1">
      <c r="C301" s="5"/>
      <c r="D301" s="5"/>
      <c r="E301" s="5"/>
      <c r="F301" s="5"/>
      <c r="G301" s="36"/>
    </row>
    <row r="302" ht="12.0" customHeight="1">
      <c r="C302" s="5"/>
      <c r="D302" s="5"/>
      <c r="E302" s="5"/>
      <c r="F302" s="5"/>
      <c r="G302" s="36"/>
    </row>
    <row r="303" ht="12.0" customHeight="1">
      <c r="C303" s="5"/>
      <c r="D303" s="5"/>
      <c r="E303" s="5"/>
      <c r="F303" s="5"/>
      <c r="G303" s="36"/>
    </row>
    <row r="304" ht="12.0" customHeight="1">
      <c r="C304" s="5"/>
      <c r="D304" s="5"/>
      <c r="E304" s="5"/>
      <c r="F304" s="5"/>
      <c r="G304" s="36"/>
    </row>
    <row r="305" ht="12.0" customHeight="1">
      <c r="C305" s="5"/>
      <c r="D305" s="5"/>
      <c r="E305" s="5"/>
      <c r="F305" s="5"/>
      <c r="G305" s="36"/>
    </row>
    <row r="306" ht="12.0" customHeight="1">
      <c r="C306" s="5"/>
      <c r="D306" s="5"/>
      <c r="E306" s="5"/>
      <c r="F306" s="5"/>
      <c r="G306" s="36"/>
    </row>
    <row r="307" ht="12.0" customHeight="1">
      <c r="C307" s="5"/>
      <c r="D307" s="5"/>
      <c r="E307" s="5"/>
      <c r="F307" s="5"/>
      <c r="G307" s="36"/>
    </row>
    <row r="308" ht="12.0" customHeight="1">
      <c r="C308" s="5"/>
      <c r="D308" s="5"/>
      <c r="E308" s="5"/>
      <c r="F308" s="5"/>
      <c r="G308" s="36"/>
    </row>
    <row r="309" ht="12.0" customHeight="1">
      <c r="C309" s="5"/>
      <c r="D309" s="5"/>
      <c r="E309" s="5"/>
      <c r="F309" s="5"/>
      <c r="G309" s="36"/>
    </row>
    <row r="310" ht="12.0" customHeight="1">
      <c r="C310" s="5"/>
      <c r="D310" s="5"/>
      <c r="E310" s="5"/>
      <c r="F310" s="5"/>
      <c r="G310" s="36"/>
    </row>
    <row r="311" ht="12.0" customHeight="1">
      <c r="C311" s="5"/>
      <c r="D311" s="5"/>
      <c r="E311" s="5"/>
      <c r="F311" s="5"/>
      <c r="G311" s="36"/>
    </row>
    <row r="312" ht="12.0" customHeight="1">
      <c r="C312" s="5"/>
      <c r="D312" s="5"/>
      <c r="E312" s="5"/>
      <c r="F312" s="5"/>
      <c r="G312" s="36"/>
    </row>
    <row r="313" ht="12.0" customHeight="1">
      <c r="C313" s="5"/>
      <c r="D313" s="5"/>
      <c r="E313" s="5"/>
      <c r="F313" s="5"/>
      <c r="G313" s="36"/>
    </row>
    <row r="314" ht="12.0" customHeight="1">
      <c r="C314" s="5"/>
      <c r="D314" s="5"/>
      <c r="E314" s="5"/>
      <c r="F314" s="5"/>
      <c r="G314" s="36"/>
    </row>
    <row r="315" ht="12.0" customHeight="1">
      <c r="C315" s="5"/>
      <c r="D315" s="5"/>
      <c r="E315" s="5"/>
      <c r="F315" s="5"/>
      <c r="G315" s="36"/>
    </row>
    <row r="316" ht="12.0" customHeight="1">
      <c r="C316" s="5"/>
      <c r="D316" s="5"/>
      <c r="E316" s="5"/>
      <c r="F316" s="5"/>
      <c r="G316" s="36"/>
    </row>
    <row r="317" ht="12.0" customHeight="1">
      <c r="C317" s="5"/>
      <c r="D317" s="5"/>
      <c r="E317" s="5"/>
      <c r="F317" s="5"/>
      <c r="G317" s="36"/>
    </row>
    <row r="318" ht="12.0" customHeight="1">
      <c r="C318" s="5"/>
      <c r="D318" s="5"/>
      <c r="E318" s="5"/>
      <c r="F318" s="5"/>
      <c r="G318" s="36"/>
    </row>
    <row r="319" ht="12.0" customHeight="1">
      <c r="C319" s="5"/>
      <c r="D319" s="5"/>
      <c r="E319" s="5"/>
      <c r="F319" s="5"/>
      <c r="G319" s="36"/>
    </row>
    <row r="320" ht="12.0" customHeight="1">
      <c r="C320" s="5"/>
      <c r="D320" s="5"/>
      <c r="E320" s="5"/>
      <c r="F320" s="5"/>
      <c r="G320" s="36"/>
    </row>
    <row r="321" ht="12.0" customHeight="1">
      <c r="C321" s="5"/>
      <c r="D321" s="5"/>
      <c r="E321" s="5"/>
      <c r="F321" s="5"/>
      <c r="G321" s="36"/>
    </row>
    <row r="322" ht="12.0" customHeight="1">
      <c r="C322" s="5"/>
      <c r="D322" s="5"/>
      <c r="E322" s="5"/>
      <c r="F322" s="5"/>
      <c r="G322" s="36"/>
    </row>
    <row r="323" ht="12.0" customHeight="1">
      <c r="C323" s="5"/>
      <c r="D323" s="5"/>
      <c r="E323" s="5"/>
      <c r="F323" s="5"/>
      <c r="G323" s="36"/>
    </row>
    <row r="324" ht="12.0" customHeight="1">
      <c r="C324" s="5"/>
      <c r="D324" s="5"/>
      <c r="E324" s="5"/>
      <c r="F324" s="5"/>
      <c r="G324" s="36"/>
    </row>
    <row r="325" ht="12.0" customHeight="1">
      <c r="C325" s="5"/>
      <c r="D325" s="5"/>
      <c r="E325" s="5"/>
      <c r="F325" s="5"/>
      <c r="G325" s="36"/>
    </row>
    <row r="326" ht="12.0" customHeight="1">
      <c r="C326" s="5"/>
      <c r="D326" s="5"/>
      <c r="E326" s="5"/>
      <c r="F326" s="5"/>
      <c r="G326" s="36"/>
    </row>
    <row r="327" ht="12.0" customHeight="1">
      <c r="C327" s="5"/>
      <c r="D327" s="5"/>
      <c r="E327" s="5"/>
      <c r="F327" s="5"/>
      <c r="G327" s="36"/>
    </row>
    <row r="328" ht="12.0" customHeight="1">
      <c r="C328" s="5"/>
      <c r="D328" s="5"/>
      <c r="E328" s="5"/>
      <c r="F328" s="5"/>
      <c r="G328" s="36"/>
    </row>
    <row r="329" ht="12.0" customHeight="1">
      <c r="C329" s="5"/>
      <c r="D329" s="5"/>
      <c r="E329" s="5"/>
      <c r="F329" s="5"/>
      <c r="G329" s="36"/>
    </row>
    <row r="330" ht="12.0" customHeight="1">
      <c r="C330" s="5"/>
      <c r="D330" s="5"/>
      <c r="E330" s="5"/>
      <c r="F330" s="5"/>
      <c r="G330" s="36"/>
    </row>
    <row r="331" ht="12.0" customHeight="1">
      <c r="C331" s="5"/>
      <c r="D331" s="5"/>
      <c r="E331" s="5"/>
      <c r="F331" s="5"/>
      <c r="G331" s="36"/>
    </row>
    <row r="332" ht="12.0" customHeight="1">
      <c r="C332" s="5"/>
      <c r="D332" s="5"/>
      <c r="E332" s="5"/>
      <c r="F332" s="5"/>
      <c r="G332" s="36"/>
    </row>
    <row r="333" ht="12.0" customHeight="1">
      <c r="C333" s="5"/>
      <c r="D333" s="5"/>
      <c r="E333" s="5"/>
      <c r="F333" s="5"/>
      <c r="G333" s="36"/>
    </row>
    <row r="334" ht="12.0" customHeight="1">
      <c r="C334" s="5"/>
      <c r="D334" s="5"/>
      <c r="E334" s="5"/>
      <c r="F334" s="5"/>
      <c r="G334" s="36"/>
    </row>
    <row r="335" ht="12.0" customHeight="1">
      <c r="C335" s="5"/>
      <c r="D335" s="5"/>
      <c r="E335" s="5"/>
      <c r="F335" s="5"/>
      <c r="G335" s="36"/>
    </row>
    <row r="336" ht="12.0" customHeight="1">
      <c r="C336" s="5"/>
      <c r="D336" s="5"/>
      <c r="E336" s="5"/>
      <c r="F336" s="5"/>
      <c r="G336" s="36"/>
    </row>
    <row r="337" ht="12.0" customHeight="1">
      <c r="C337" s="5"/>
      <c r="D337" s="5"/>
      <c r="E337" s="5"/>
      <c r="F337" s="5"/>
      <c r="G337" s="36"/>
    </row>
    <row r="338" ht="12.0" customHeight="1">
      <c r="C338" s="5"/>
      <c r="D338" s="5"/>
      <c r="E338" s="5"/>
      <c r="F338" s="5"/>
      <c r="G338" s="36"/>
    </row>
    <row r="339" ht="12.0" customHeight="1">
      <c r="C339" s="5"/>
      <c r="D339" s="5"/>
      <c r="E339" s="5"/>
      <c r="F339" s="5"/>
      <c r="G339" s="36"/>
    </row>
    <row r="340" ht="12.0" customHeight="1">
      <c r="C340" s="5"/>
      <c r="D340" s="5"/>
      <c r="E340" s="5"/>
      <c r="F340" s="5"/>
      <c r="G340" s="36"/>
    </row>
    <row r="341" ht="12.0" customHeight="1">
      <c r="C341" s="5"/>
      <c r="D341" s="5"/>
      <c r="E341" s="5"/>
      <c r="F341" s="5"/>
      <c r="G341" s="36"/>
    </row>
    <row r="342" ht="12.0" customHeight="1">
      <c r="C342" s="5"/>
      <c r="D342" s="5"/>
      <c r="E342" s="5"/>
      <c r="F342" s="5"/>
      <c r="G342" s="36"/>
    </row>
    <row r="343" ht="12.0" customHeight="1">
      <c r="C343" s="5"/>
      <c r="D343" s="5"/>
      <c r="E343" s="5"/>
      <c r="F343" s="5"/>
      <c r="G343" s="36"/>
    </row>
    <row r="344" ht="12.0" customHeight="1">
      <c r="C344" s="5"/>
      <c r="D344" s="5"/>
      <c r="E344" s="5"/>
      <c r="F344" s="5"/>
      <c r="G344" s="36"/>
    </row>
    <row r="345" ht="12.0" customHeight="1">
      <c r="C345" s="5"/>
      <c r="D345" s="5"/>
      <c r="E345" s="5"/>
      <c r="F345" s="5"/>
      <c r="G345" s="36"/>
    </row>
    <row r="346" ht="12.0" customHeight="1">
      <c r="C346" s="5"/>
      <c r="D346" s="5"/>
      <c r="E346" s="5"/>
      <c r="F346" s="5"/>
      <c r="G346" s="36"/>
    </row>
    <row r="347" ht="12.0" customHeight="1">
      <c r="C347" s="5"/>
      <c r="D347" s="5"/>
      <c r="E347" s="5"/>
      <c r="F347" s="5"/>
      <c r="G347" s="36"/>
    </row>
    <row r="348" ht="12.0" customHeight="1">
      <c r="C348" s="5"/>
      <c r="D348" s="5"/>
      <c r="E348" s="5"/>
      <c r="F348" s="5"/>
      <c r="G348" s="36"/>
    </row>
    <row r="349" ht="12.0" customHeight="1">
      <c r="C349" s="5"/>
      <c r="D349" s="5"/>
      <c r="E349" s="5"/>
      <c r="F349" s="5"/>
      <c r="G349" s="36"/>
    </row>
    <row r="350" ht="12.0" customHeight="1">
      <c r="C350" s="5"/>
      <c r="D350" s="5"/>
      <c r="E350" s="5"/>
      <c r="F350" s="5"/>
      <c r="G350" s="36"/>
    </row>
    <row r="351" ht="12.0" customHeight="1">
      <c r="C351" s="5"/>
      <c r="D351" s="5"/>
      <c r="E351" s="5"/>
      <c r="F351" s="5"/>
      <c r="G351" s="36"/>
    </row>
    <row r="352" ht="12.0" customHeight="1">
      <c r="C352" s="5"/>
      <c r="D352" s="5"/>
      <c r="E352" s="5"/>
      <c r="F352" s="5"/>
      <c r="G352" s="36"/>
    </row>
    <row r="353" ht="12.0" customHeight="1">
      <c r="C353" s="5"/>
      <c r="D353" s="5"/>
      <c r="E353" s="5"/>
      <c r="F353" s="5"/>
      <c r="G353" s="36"/>
    </row>
    <row r="354" ht="12.0" customHeight="1">
      <c r="C354" s="5"/>
      <c r="D354" s="5"/>
      <c r="E354" s="5"/>
      <c r="F354" s="5"/>
      <c r="G354" s="36"/>
    </row>
    <row r="355" ht="12.0" customHeight="1">
      <c r="C355" s="5"/>
      <c r="D355" s="5"/>
      <c r="E355" s="5"/>
      <c r="F355" s="5"/>
      <c r="G355" s="36"/>
    </row>
    <row r="356" ht="12.0" customHeight="1">
      <c r="C356" s="5"/>
      <c r="D356" s="5"/>
      <c r="E356" s="5"/>
      <c r="F356" s="5"/>
      <c r="G356" s="36"/>
    </row>
    <row r="357" ht="12.0" customHeight="1">
      <c r="C357" s="5"/>
      <c r="D357" s="5"/>
      <c r="E357" s="5"/>
      <c r="F357" s="5"/>
      <c r="G357" s="36"/>
    </row>
    <row r="358" ht="12.0" customHeight="1">
      <c r="C358" s="5"/>
      <c r="D358" s="5"/>
      <c r="E358" s="5"/>
      <c r="F358" s="5"/>
      <c r="G358" s="36"/>
    </row>
    <row r="359" ht="12.0" customHeight="1">
      <c r="C359" s="5"/>
      <c r="D359" s="5"/>
      <c r="E359" s="5"/>
      <c r="F359" s="5"/>
      <c r="G359" s="36"/>
    </row>
    <row r="360" ht="12.0" customHeight="1">
      <c r="C360" s="5"/>
      <c r="D360" s="5"/>
      <c r="E360" s="5"/>
      <c r="F360" s="5"/>
      <c r="G360" s="36"/>
    </row>
    <row r="361" ht="12.0" customHeight="1">
      <c r="C361" s="5"/>
      <c r="D361" s="5"/>
      <c r="E361" s="5"/>
      <c r="F361" s="5"/>
      <c r="G361" s="36"/>
    </row>
    <row r="362" ht="12.0" customHeight="1">
      <c r="C362" s="5"/>
      <c r="D362" s="5"/>
      <c r="E362" s="5"/>
      <c r="F362" s="5"/>
      <c r="G362" s="36"/>
    </row>
    <row r="363" ht="12.0" customHeight="1">
      <c r="C363" s="5"/>
      <c r="D363" s="5"/>
      <c r="E363" s="5"/>
      <c r="F363" s="5"/>
      <c r="G363" s="36"/>
    </row>
    <row r="364" ht="12.0" customHeight="1">
      <c r="C364" s="5"/>
      <c r="D364" s="5"/>
      <c r="E364" s="5"/>
      <c r="F364" s="5"/>
      <c r="G364" s="36"/>
    </row>
    <row r="365" ht="12.0" customHeight="1">
      <c r="C365" s="5"/>
      <c r="D365" s="5"/>
      <c r="E365" s="5"/>
      <c r="F365" s="5"/>
      <c r="G365" s="36"/>
    </row>
    <row r="366" ht="12.0" customHeight="1">
      <c r="C366" s="5"/>
      <c r="D366" s="5"/>
      <c r="E366" s="5"/>
      <c r="F366" s="5"/>
      <c r="G366" s="36"/>
    </row>
    <row r="367" ht="12.0" customHeight="1">
      <c r="C367" s="5"/>
      <c r="D367" s="5"/>
      <c r="E367" s="5"/>
      <c r="F367" s="5"/>
      <c r="G367" s="36"/>
    </row>
    <row r="368" ht="12.0" customHeight="1">
      <c r="C368" s="5"/>
      <c r="D368" s="5"/>
      <c r="E368" s="5"/>
      <c r="F368" s="5"/>
      <c r="G368" s="36"/>
    </row>
    <row r="369" ht="12.0" customHeight="1">
      <c r="C369" s="5"/>
      <c r="D369" s="5"/>
      <c r="E369" s="5"/>
      <c r="F369" s="5"/>
      <c r="G369" s="36"/>
    </row>
    <row r="370" ht="12.0" customHeight="1">
      <c r="C370" s="5"/>
      <c r="D370" s="5"/>
      <c r="E370" s="5"/>
      <c r="F370" s="5"/>
      <c r="G370" s="36"/>
    </row>
    <row r="371" ht="12.0" customHeight="1">
      <c r="C371" s="5"/>
      <c r="D371" s="5"/>
      <c r="E371" s="5"/>
      <c r="F371" s="5"/>
      <c r="G371" s="36"/>
    </row>
    <row r="372" ht="12.0" customHeight="1">
      <c r="C372" s="5"/>
      <c r="D372" s="5"/>
      <c r="E372" s="5"/>
      <c r="F372" s="5"/>
      <c r="G372" s="36"/>
    </row>
    <row r="373" ht="12.0" customHeight="1">
      <c r="C373" s="5"/>
      <c r="D373" s="5"/>
      <c r="E373" s="5"/>
      <c r="F373" s="5"/>
      <c r="G373" s="36"/>
    </row>
    <row r="374" ht="12.0" customHeight="1">
      <c r="C374" s="5"/>
      <c r="D374" s="5"/>
      <c r="E374" s="5"/>
      <c r="F374" s="5"/>
      <c r="G374" s="36"/>
    </row>
    <row r="375" ht="12.0" customHeight="1">
      <c r="C375" s="5"/>
      <c r="D375" s="5"/>
      <c r="E375" s="5"/>
      <c r="F375" s="5"/>
      <c r="G375" s="36"/>
    </row>
    <row r="376" ht="12.0" customHeight="1">
      <c r="C376" s="5"/>
      <c r="D376" s="5"/>
      <c r="E376" s="5"/>
      <c r="F376" s="5"/>
      <c r="G376" s="36"/>
    </row>
    <row r="377" ht="12.0" customHeight="1">
      <c r="C377" s="5"/>
      <c r="D377" s="5"/>
      <c r="E377" s="5"/>
      <c r="F377" s="5"/>
      <c r="G377" s="36"/>
    </row>
    <row r="378" ht="12.0" customHeight="1">
      <c r="C378" s="5"/>
      <c r="D378" s="5"/>
      <c r="E378" s="5"/>
      <c r="F378" s="5"/>
      <c r="G378" s="36"/>
    </row>
    <row r="379" ht="12.0" customHeight="1">
      <c r="C379" s="5"/>
      <c r="D379" s="5"/>
      <c r="E379" s="5"/>
      <c r="F379" s="5"/>
      <c r="G379" s="36"/>
    </row>
    <row r="380" ht="12.0" customHeight="1">
      <c r="C380" s="5"/>
      <c r="D380" s="5"/>
      <c r="E380" s="5"/>
      <c r="F380" s="5"/>
      <c r="G380" s="36"/>
    </row>
    <row r="381" ht="12.0" customHeight="1">
      <c r="C381" s="5"/>
      <c r="D381" s="5"/>
      <c r="E381" s="5"/>
      <c r="F381" s="5"/>
      <c r="G381" s="36"/>
    </row>
    <row r="382" ht="12.0" customHeight="1">
      <c r="C382" s="5"/>
      <c r="D382" s="5"/>
      <c r="E382" s="5"/>
      <c r="F382" s="5"/>
      <c r="G382" s="36"/>
    </row>
    <row r="383" ht="12.0" customHeight="1">
      <c r="C383" s="5"/>
      <c r="D383" s="5"/>
      <c r="E383" s="5"/>
      <c r="F383" s="5"/>
      <c r="G383" s="36"/>
    </row>
    <row r="384" ht="12.0" customHeight="1">
      <c r="C384" s="5"/>
      <c r="D384" s="5"/>
      <c r="E384" s="5"/>
      <c r="F384" s="5"/>
      <c r="G384" s="36"/>
    </row>
    <row r="385" ht="12.0" customHeight="1">
      <c r="C385" s="5"/>
      <c r="D385" s="5"/>
      <c r="E385" s="5"/>
      <c r="F385" s="5"/>
      <c r="G385" s="36"/>
    </row>
    <row r="386" ht="12.0" customHeight="1">
      <c r="C386" s="5"/>
      <c r="D386" s="5"/>
      <c r="E386" s="5"/>
      <c r="F386" s="5"/>
      <c r="G386" s="36"/>
    </row>
    <row r="387" ht="12.0" customHeight="1">
      <c r="C387" s="5"/>
      <c r="D387" s="5"/>
      <c r="E387" s="5"/>
      <c r="F387" s="5"/>
      <c r="G387" s="36"/>
    </row>
    <row r="388" ht="12.0" customHeight="1">
      <c r="C388" s="5"/>
      <c r="D388" s="5"/>
      <c r="E388" s="5"/>
      <c r="F388" s="5"/>
      <c r="G388" s="36"/>
    </row>
    <row r="389" ht="12.0" customHeight="1">
      <c r="C389" s="5"/>
      <c r="D389" s="5"/>
      <c r="E389" s="5"/>
      <c r="F389" s="5"/>
      <c r="G389" s="36"/>
    </row>
    <row r="390" ht="12.0" customHeight="1">
      <c r="C390" s="5"/>
      <c r="D390" s="5"/>
      <c r="E390" s="5"/>
      <c r="F390" s="5"/>
      <c r="G390" s="36"/>
    </row>
    <row r="391" ht="12.0" customHeight="1">
      <c r="C391" s="5"/>
      <c r="D391" s="5"/>
      <c r="E391" s="5"/>
      <c r="F391" s="5"/>
      <c r="G391" s="36"/>
    </row>
    <row r="392" ht="12.0" customHeight="1">
      <c r="C392" s="5"/>
      <c r="D392" s="5"/>
      <c r="E392" s="5"/>
      <c r="F392" s="5"/>
      <c r="G392" s="36"/>
    </row>
    <row r="393" ht="12.0" customHeight="1">
      <c r="C393" s="5"/>
      <c r="D393" s="5"/>
      <c r="E393" s="5"/>
      <c r="F393" s="5"/>
      <c r="G393" s="36"/>
    </row>
    <row r="394" ht="12.0" customHeight="1">
      <c r="C394" s="5"/>
      <c r="D394" s="5"/>
      <c r="E394" s="5"/>
      <c r="F394" s="5"/>
      <c r="G394" s="36"/>
    </row>
    <row r="395" ht="12.0" customHeight="1">
      <c r="C395" s="5"/>
      <c r="D395" s="5"/>
      <c r="E395" s="5"/>
      <c r="F395" s="5"/>
      <c r="G395" s="36"/>
    </row>
    <row r="396" ht="12.0" customHeight="1">
      <c r="C396" s="5"/>
      <c r="D396" s="5"/>
      <c r="E396" s="5"/>
      <c r="F396" s="5"/>
      <c r="G396" s="36"/>
    </row>
    <row r="397" ht="12.0" customHeight="1">
      <c r="C397" s="5"/>
      <c r="D397" s="5"/>
      <c r="E397" s="5"/>
      <c r="F397" s="5"/>
      <c r="G397" s="36"/>
    </row>
    <row r="398" ht="12.0" customHeight="1">
      <c r="C398" s="5"/>
      <c r="D398" s="5"/>
      <c r="E398" s="5"/>
      <c r="F398" s="5"/>
      <c r="G398" s="36"/>
    </row>
    <row r="399" ht="12.0" customHeight="1">
      <c r="C399" s="5"/>
      <c r="D399" s="5"/>
      <c r="E399" s="5"/>
      <c r="F399" s="5"/>
      <c r="G399" s="36"/>
    </row>
    <row r="400" ht="12.0" customHeight="1">
      <c r="C400" s="5"/>
      <c r="D400" s="5"/>
      <c r="E400" s="5"/>
      <c r="F400" s="5"/>
      <c r="G400" s="36"/>
    </row>
    <row r="401" ht="12.0" customHeight="1">
      <c r="C401" s="5"/>
      <c r="D401" s="5"/>
      <c r="E401" s="5"/>
      <c r="F401" s="5"/>
      <c r="G401" s="36"/>
    </row>
    <row r="402" ht="12.0" customHeight="1">
      <c r="C402" s="5"/>
      <c r="D402" s="5"/>
      <c r="E402" s="5"/>
      <c r="F402" s="5"/>
      <c r="G402" s="36"/>
    </row>
    <row r="403" ht="12.0" customHeight="1">
      <c r="C403" s="5"/>
      <c r="D403" s="5"/>
      <c r="E403" s="5"/>
      <c r="F403" s="5"/>
      <c r="G403" s="36"/>
    </row>
    <row r="404" ht="12.0" customHeight="1">
      <c r="C404" s="5"/>
      <c r="D404" s="5"/>
      <c r="E404" s="5"/>
      <c r="F404" s="5"/>
      <c r="G404" s="36"/>
    </row>
    <row r="405" ht="12.0" customHeight="1">
      <c r="C405" s="5"/>
      <c r="D405" s="5"/>
      <c r="E405" s="5"/>
      <c r="F405" s="5"/>
      <c r="G405" s="36"/>
    </row>
    <row r="406" ht="12.0" customHeight="1">
      <c r="C406" s="5"/>
      <c r="D406" s="5"/>
      <c r="E406" s="5"/>
      <c r="F406" s="5"/>
      <c r="G406" s="36"/>
    </row>
    <row r="407" ht="12.0" customHeight="1">
      <c r="C407" s="5"/>
      <c r="D407" s="5"/>
      <c r="E407" s="5"/>
      <c r="F407" s="5"/>
      <c r="G407" s="36"/>
    </row>
    <row r="408" ht="12.0" customHeight="1">
      <c r="C408" s="5"/>
      <c r="D408" s="5"/>
      <c r="E408" s="5"/>
      <c r="F408" s="5"/>
      <c r="G408" s="36"/>
    </row>
    <row r="409" ht="12.0" customHeight="1">
      <c r="C409" s="5"/>
      <c r="D409" s="5"/>
      <c r="E409" s="5"/>
      <c r="F409" s="5"/>
      <c r="G409" s="36"/>
    </row>
    <row r="410" ht="12.0" customHeight="1">
      <c r="C410" s="5"/>
      <c r="D410" s="5"/>
      <c r="E410" s="5"/>
      <c r="F410" s="5"/>
      <c r="G410" s="36"/>
    </row>
    <row r="411" ht="12.0" customHeight="1">
      <c r="C411" s="5"/>
      <c r="D411" s="5"/>
      <c r="E411" s="5"/>
      <c r="F411" s="5"/>
      <c r="G411" s="36"/>
    </row>
    <row r="412" ht="12.0" customHeight="1">
      <c r="C412" s="5"/>
      <c r="D412" s="5"/>
      <c r="E412" s="5"/>
      <c r="F412" s="5"/>
      <c r="G412" s="36"/>
    </row>
    <row r="413" ht="12.0" customHeight="1">
      <c r="C413" s="5"/>
      <c r="D413" s="5"/>
      <c r="E413" s="5"/>
      <c r="F413" s="5"/>
      <c r="G413" s="36"/>
    </row>
    <row r="414" ht="12.0" customHeight="1">
      <c r="C414" s="5"/>
      <c r="D414" s="5"/>
      <c r="E414" s="5"/>
      <c r="F414" s="5"/>
      <c r="G414" s="36"/>
    </row>
    <row r="415" ht="12.0" customHeight="1">
      <c r="C415" s="5"/>
      <c r="D415" s="5"/>
      <c r="E415" s="5"/>
      <c r="F415" s="5"/>
      <c r="G415" s="36"/>
    </row>
    <row r="416" ht="12.0" customHeight="1">
      <c r="C416" s="5"/>
      <c r="D416" s="5"/>
      <c r="E416" s="5"/>
      <c r="F416" s="5"/>
      <c r="G416" s="36"/>
    </row>
    <row r="417" ht="12.0" customHeight="1">
      <c r="C417" s="5"/>
      <c r="D417" s="5"/>
      <c r="E417" s="5"/>
      <c r="F417" s="5"/>
      <c r="G417" s="36"/>
    </row>
    <row r="418" ht="12.0" customHeight="1">
      <c r="C418" s="5"/>
      <c r="D418" s="5"/>
      <c r="E418" s="5"/>
      <c r="F418" s="5"/>
      <c r="G418" s="36"/>
    </row>
    <row r="419" ht="12.0" customHeight="1">
      <c r="C419" s="5"/>
      <c r="D419" s="5"/>
      <c r="E419" s="5"/>
      <c r="F419" s="5"/>
      <c r="G419" s="36"/>
    </row>
    <row r="420" ht="12.0" customHeight="1">
      <c r="C420" s="5"/>
      <c r="D420" s="5"/>
      <c r="E420" s="5"/>
      <c r="F420" s="5"/>
      <c r="G420" s="36"/>
    </row>
    <row r="421" ht="12.0" customHeight="1">
      <c r="C421" s="5"/>
      <c r="D421" s="5"/>
      <c r="E421" s="5"/>
      <c r="F421" s="5"/>
      <c r="G421" s="36"/>
    </row>
    <row r="422" ht="12.0" customHeight="1">
      <c r="C422" s="5"/>
      <c r="D422" s="5"/>
      <c r="E422" s="5"/>
      <c r="F422" s="5"/>
      <c r="G422" s="36"/>
    </row>
    <row r="423" ht="12.0" customHeight="1">
      <c r="C423" s="5"/>
      <c r="D423" s="5"/>
      <c r="E423" s="5"/>
      <c r="F423" s="5"/>
      <c r="G423" s="36"/>
    </row>
    <row r="424" ht="12.0" customHeight="1">
      <c r="C424" s="5"/>
      <c r="D424" s="5"/>
      <c r="E424" s="5"/>
      <c r="F424" s="5"/>
      <c r="G424" s="36"/>
    </row>
    <row r="425" ht="12.0" customHeight="1">
      <c r="C425" s="5"/>
      <c r="D425" s="5"/>
      <c r="E425" s="5"/>
      <c r="F425" s="5"/>
      <c r="G425" s="36"/>
    </row>
    <row r="426" ht="12.0" customHeight="1">
      <c r="C426" s="5"/>
      <c r="D426" s="5"/>
      <c r="E426" s="5"/>
      <c r="F426" s="5"/>
      <c r="G426" s="36"/>
    </row>
    <row r="427" ht="12.0" customHeight="1">
      <c r="C427" s="5"/>
      <c r="D427" s="5"/>
      <c r="E427" s="5"/>
      <c r="F427" s="5"/>
      <c r="G427" s="36"/>
    </row>
    <row r="428" ht="12.0" customHeight="1">
      <c r="C428" s="5"/>
      <c r="D428" s="5"/>
      <c r="E428" s="5"/>
      <c r="F428" s="5"/>
      <c r="G428" s="36"/>
    </row>
    <row r="429" ht="12.0" customHeight="1">
      <c r="C429" s="5"/>
      <c r="D429" s="5"/>
      <c r="E429" s="5"/>
      <c r="F429" s="5"/>
      <c r="G429" s="36"/>
    </row>
    <row r="430" ht="12.0" customHeight="1">
      <c r="C430" s="5"/>
      <c r="D430" s="5"/>
      <c r="E430" s="5"/>
      <c r="F430" s="5"/>
      <c r="G430" s="36"/>
    </row>
    <row r="431" ht="12.0" customHeight="1">
      <c r="C431" s="5"/>
      <c r="D431" s="5"/>
      <c r="E431" s="5"/>
      <c r="F431" s="5"/>
      <c r="G431" s="36"/>
    </row>
    <row r="432" ht="12.0" customHeight="1">
      <c r="C432" s="5"/>
      <c r="D432" s="5"/>
      <c r="E432" s="5"/>
      <c r="F432" s="5"/>
      <c r="G432" s="36"/>
    </row>
    <row r="433" ht="12.0" customHeight="1">
      <c r="C433" s="5"/>
      <c r="D433" s="5"/>
      <c r="E433" s="5"/>
      <c r="F433" s="5"/>
      <c r="G433" s="36"/>
    </row>
    <row r="434" ht="12.0" customHeight="1">
      <c r="C434" s="5"/>
      <c r="D434" s="5"/>
      <c r="E434" s="5"/>
      <c r="F434" s="5"/>
      <c r="G434" s="36"/>
    </row>
    <row r="435" ht="12.0" customHeight="1">
      <c r="C435" s="5"/>
      <c r="D435" s="5"/>
      <c r="E435" s="5"/>
      <c r="F435" s="5"/>
      <c r="G435" s="36"/>
    </row>
    <row r="436" ht="12.0" customHeight="1">
      <c r="C436" s="5"/>
      <c r="D436" s="5"/>
      <c r="E436" s="5"/>
      <c r="F436" s="5"/>
      <c r="G436" s="36"/>
    </row>
    <row r="437" ht="12.0" customHeight="1">
      <c r="C437" s="5"/>
      <c r="D437" s="5"/>
      <c r="E437" s="5"/>
      <c r="F437" s="5"/>
      <c r="G437" s="36"/>
    </row>
    <row r="438" ht="12.0" customHeight="1">
      <c r="C438" s="5"/>
      <c r="D438" s="5"/>
      <c r="E438" s="5"/>
      <c r="F438" s="5"/>
      <c r="G438" s="36"/>
    </row>
    <row r="439" ht="12.0" customHeight="1">
      <c r="C439" s="5"/>
      <c r="D439" s="5"/>
      <c r="E439" s="5"/>
      <c r="F439" s="5"/>
      <c r="G439" s="36"/>
    </row>
    <row r="440" ht="12.0" customHeight="1">
      <c r="C440" s="5"/>
      <c r="D440" s="5"/>
      <c r="E440" s="5"/>
      <c r="F440" s="5"/>
      <c r="G440" s="36"/>
    </row>
    <row r="441" ht="12.0" customHeight="1">
      <c r="C441" s="5"/>
      <c r="D441" s="5"/>
      <c r="E441" s="5"/>
      <c r="F441" s="5"/>
      <c r="G441" s="36"/>
    </row>
    <row r="442" ht="12.0" customHeight="1">
      <c r="C442" s="5"/>
      <c r="D442" s="5"/>
      <c r="E442" s="5"/>
      <c r="F442" s="5"/>
      <c r="G442" s="36"/>
    </row>
    <row r="443" ht="12.0" customHeight="1">
      <c r="C443" s="5"/>
      <c r="D443" s="5"/>
      <c r="E443" s="5"/>
      <c r="F443" s="5"/>
      <c r="G443" s="36"/>
    </row>
    <row r="444" ht="12.0" customHeight="1">
      <c r="C444" s="5"/>
      <c r="D444" s="5"/>
      <c r="E444" s="5"/>
      <c r="F444" s="5"/>
      <c r="G444" s="36"/>
    </row>
    <row r="445" ht="12.0" customHeight="1">
      <c r="C445" s="5"/>
      <c r="D445" s="5"/>
      <c r="E445" s="5"/>
      <c r="F445" s="5"/>
      <c r="G445" s="36"/>
    </row>
    <row r="446" ht="12.0" customHeight="1">
      <c r="C446" s="5"/>
      <c r="D446" s="5"/>
      <c r="E446" s="5"/>
      <c r="F446" s="5"/>
      <c r="G446" s="36"/>
    </row>
    <row r="447" ht="12.0" customHeight="1">
      <c r="C447" s="5"/>
      <c r="D447" s="5"/>
      <c r="E447" s="5"/>
      <c r="F447" s="5"/>
      <c r="G447" s="36"/>
    </row>
    <row r="448" ht="12.0" customHeight="1">
      <c r="C448" s="5"/>
      <c r="D448" s="5"/>
      <c r="E448" s="5"/>
      <c r="F448" s="5"/>
      <c r="G448" s="36"/>
    </row>
    <row r="449" ht="12.0" customHeight="1">
      <c r="C449" s="5"/>
      <c r="D449" s="5"/>
      <c r="E449" s="5"/>
      <c r="F449" s="5"/>
      <c r="G449" s="36"/>
    </row>
    <row r="450" ht="12.0" customHeight="1">
      <c r="C450" s="5"/>
      <c r="D450" s="5"/>
      <c r="E450" s="5"/>
      <c r="F450" s="5"/>
      <c r="G450" s="36"/>
    </row>
    <row r="451" ht="12.0" customHeight="1">
      <c r="C451" s="5"/>
      <c r="D451" s="5"/>
      <c r="E451" s="5"/>
      <c r="F451" s="5"/>
      <c r="G451" s="36"/>
    </row>
    <row r="452" ht="12.0" customHeight="1">
      <c r="C452" s="5"/>
      <c r="D452" s="5"/>
      <c r="E452" s="5"/>
      <c r="F452" s="5"/>
      <c r="G452" s="36"/>
    </row>
    <row r="453" ht="12.0" customHeight="1">
      <c r="C453" s="5"/>
      <c r="D453" s="5"/>
      <c r="E453" s="5"/>
      <c r="F453" s="5"/>
      <c r="G453" s="36"/>
    </row>
    <row r="454" ht="12.0" customHeight="1">
      <c r="C454" s="5"/>
      <c r="D454" s="5"/>
      <c r="E454" s="5"/>
      <c r="F454" s="5"/>
      <c r="G454" s="36"/>
    </row>
    <row r="455" ht="12.0" customHeight="1">
      <c r="C455" s="5"/>
      <c r="D455" s="5"/>
      <c r="E455" s="5"/>
      <c r="F455" s="5"/>
      <c r="G455" s="36"/>
    </row>
    <row r="456" ht="12.0" customHeight="1">
      <c r="C456" s="5"/>
      <c r="D456" s="5"/>
      <c r="E456" s="5"/>
      <c r="F456" s="5"/>
      <c r="G456" s="36"/>
    </row>
    <row r="457" ht="12.0" customHeight="1">
      <c r="C457" s="5"/>
      <c r="D457" s="5"/>
      <c r="E457" s="5"/>
      <c r="F457" s="5"/>
      <c r="G457" s="36"/>
    </row>
    <row r="458" ht="12.0" customHeight="1">
      <c r="C458" s="5"/>
      <c r="D458" s="5"/>
      <c r="E458" s="5"/>
      <c r="F458" s="5"/>
      <c r="G458" s="36"/>
    </row>
    <row r="459" ht="12.0" customHeight="1">
      <c r="C459" s="5"/>
      <c r="D459" s="5"/>
      <c r="E459" s="5"/>
      <c r="F459" s="5"/>
      <c r="G459" s="36"/>
    </row>
    <row r="460" ht="12.0" customHeight="1">
      <c r="C460" s="5"/>
      <c r="D460" s="5"/>
      <c r="E460" s="5"/>
      <c r="F460" s="5"/>
      <c r="G460" s="36"/>
    </row>
    <row r="461" ht="12.0" customHeight="1">
      <c r="C461" s="5"/>
      <c r="D461" s="5"/>
      <c r="E461" s="5"/>
      <c r="F461" s="5"/>
      <c r="G461" s="36"/>
    </row>
    <row r="462" ht="12.0" customHeight="1">
      <c r="C462" s="5"/>
      <c r="D462" s="5"/>
      <c r="E462" s="5"/>
      <c r="F462" s="5"/>
      <c r="G462" s="36"/>
    </row>
    <row r="463" ht="12.0" customHeight="1">
      <c r="C463" s="5"/>
      <c r="D463" s="5"/>
      <c r="E463" s="5"/>
      <c r="F463" s="5"/>
      <c r="G463" s="36"/>
    </row>
    <row r="464" ht="12.0" customHeight="1">
      <c r="C464" s="5"/>
      <c r="D464" s="5"/>
      <c r="E464" s="5"/>
      <c r="F464" s="5"/>
      <c r="G464" s="36"/>
    </row>
    <row r="465" ht="12.0" customHeight="1">
      <c r="C465" s="5"/>
      <c r="D465" s="5"/>
      <c r="E465" s="5"/>
      <c r="F465" s="5"/>
      <c r="G465" s="36"/>
    </row>
    <row r="466" ht="12.0" customHeight="1">
      <c r="C466" s="5"/>
      <c r="D466" s="5"/>
      <c r="E466" s="5"/>
      <c r="F466" s="5"/>
      <c r="G466" s="36"/>
    </row>
    <row r="467" ht="12.0" customHeight="1">
      <c r="C467" s="5"/>
      <c r="D467" s="5"/>
      <c r="E467" s="5"/>
      <c r="F467" s="5"/>
      <c r="G467" s="36"/>
    </row>
    <row r="468" ht="12.0" customHeight="1">
      <c r="C468" s="5"/>
      <c r="D468" s="5"/>
      <c r="E468" s="5"/>
      <c r="F468" s="5"/>
      <c r="G468" s="36"/>
    </row>
    <row r="469" ht="12.0" customHeight="1">
      <c r="C469" s="5"/>
      <c r="D469" s="5"/>
      <c r="E469" s="5"/>
      <c r="F469" s="5"/>
      <c r="G469" s="36"/>
    </row>
    <row r="470" ht="12.0" customHeight="1">
      <c r="C470" s="5"/>
      <c r="D470" s="5"/>
      <c r="E470" s="5"/>
      <c r="F470" s="5"/>
      <c r="G470" s="36"/>
    </row>
    <row r="471" ht="12.0" customHeight="1">
      <c r="C471" s="5"/>
      <c r="D471" s="5"/>
      <c r="E471" s="5"/>
      <c r="F471" s="5"/>
      <c r="G471" s="36"/>
    </row>
    <row r="472" ht="12.0" customHeight="1">
      <c r="C472" s="5"/>
      <c r="D472" s="5"/>
      <c r="E472" s="5"/>
      <c r="F472" s="5"/>
      <c r="G472" s="36"/>
    </row>
    <row r="473" ht="12.0" customHeight="1">
      <c r="C473" s="5"/>
      <c r="D473" s="5"/>
      <c r="E473" s="5"/>
      <c r="F473" s="5"/>
      <c r="G473" s="36"/>
    </row>
    <row r="474" ht="12.0" customHeight="1">
      <c r="C474" s="5"/>
      <c r="D474" s="5"/>
      <c r="E474" s="5"/>
      <c r="F474" s="5"/>
      <c r="G474" s="36"/>
    </row>
    <row r="475" ht="12.0" customHeight="1">
      <c r="C475" s="5"/>
      <c r="D475" s="5"/>
      <c r="E475" s="5"/>
      <c r="F475" s="5"/>
      <c r="G475" s="36"/>
    </row>
    <row r="476" ht="12.0" customHeight="1">
      <c r="C476" s="5"/>
      <c r="D476" s="5"/>
      <c r="E476" s="5"/>
      <c r="F476" s="5"/>
      <c r="G476" s="36"/>
    </row>
    <row r="477" ht="12.0" customHeight="1">
      <c r="C477" s="5"/>
      <c r="D477" s="5"/>
      <c r="E477" s="5"/>
      <c r="F477" s="5"/>
      <c r="G477" s="36"/>
    </row>
    <row r="478" ht="12.0" customHeight="1">
      <c r="C478" s="5"/>
      <c r="D478" s="5"/>
      <c r="E478" s="5"/>
      <c r="F478" s="5"/>
      <c r="G478" s="36"/>
    </row>
    <row r="479" ht="12.0" customHeight="1">
      <c r="C479" s="5"/>
      <c r="D479" s="5"/>
      <c r="E479" s="5"/>
      <c r="F479" s="5"/>
      <c r="G479" s="36"/>
    </row>
    <row r="480" ht="12.0" customHeight="1">
      <c r="C480" s="5"/>
      <c r="D480" s="5"/>
      <c r="E480" s="5"/>
      <c r="F480" s="5"/>
      <c r="G480" s="36"/>
    </row>
    <row r="481" ht="12.0" customHeight="1">
      <c r="C481" s="5"/>
      <c r="D481" s="5"/>
      <c r="E481" s="5"/>
      <c r="F481" s="5"/>
      <c r="G481" s="36"/>
    </row>
    <row r="482" ht="12.0" customHeight="1">
      <c r="C482" s="5"/>
      <c r="D482" s="5"/>
      <c r="E482" s="5"/>
      <c r="F482" s="5"/>
      <c r="G482" s="36"/>
    </row>
    <row r="483" ht="12.0" customHeight="1">
      <c r="C483" s="5"/>
      <c r="D483" s="5"/>
      <c r="E483" s="5"/>
      <c r="F483" s="5"/>
      <c r="G483" s="36"/>
    </row>
    <row r="484" ht="12.0" customHeight="1">
      <c r="C484" s="5"/>
      <c r="D484" s="5"/>
      <c r="E484" s="5"/>
      <c r="F484" s="5"/>
      <c r="G484" s="36"/>
    </row>
    <row r="485" ht="12.0" customHeight="1">
      <c r="C485" s="5"/>
      <c r="D485" s="5"/>
      <c r="E485" s="5"/>
      <c r="F485" s="5"/>
      <c r="G485" s="36"/>
    </row>
    <row r="486" ht="12.0" customHeight="1">
      <c r="C486" s="5"/>
      <c r="D486" s="5"/>
      <c r="E486" s="5"/>
      <c r="F486" s="5"/>
      <c r="G486" s="36"/>
    </row>
    <row r="487" ht="12.0" customHeight="1">
      <c r="C487" s="5"/>
      <c r="D487" s="5"/>
      <c r="E487" s="5"/>
      <c r="F487" s="5"/>
      <c r="G487" s="36"/>
    </row>
    <row r="488" ht="12.0" customHeight="1">
      <c r="C488" s="5"/>
      <c r="D488" s="5"/>
      <c r="E488" s="5"/>
      <c r="F488" s="5"/>
      <c r="G488" s="36"/>
    </row>
    <row r="489" ht="12.0" customHeight="1">
      <c r="C489" s="5"/>
      <c r="D489" s="5"/>
      <c r="E489" s="5"/>
      <c r="F489" s="5"/>
      <c r="G489" s="36"/>
    </row>
    <row r="490" ht="12.0" customHeight="1">
      <c r="C490" s="5"/>
      <c r="D490" s="5"/>
      <c r="E490" s="5"/>
      <c r="F490" s="5"/>
      <c r="G490" s="36"/>
    </row>
    <row r="491" ht="12.0" customHeight="1">
      <c r="C491" s="5"/>
      <c r="D491" s="5"/>
      <c r="E491" s="5"/>
      <c r="F491" s="5"/>
      <c r="G491" s="36"/>
    </row>
    <row r="492" ht="12.0" customHeight="1">
      <c r="C492" s="5"/>
      <c r="D492" s="5"/>
      <c r="E492" s="5"/>
      <c r="F492" s="5"/>
      <c r="G492" s="36"/>
    </row>
    <row r="493" ht="12.0" customHeight="1">
      <c r="C493" s="5"/>
      <c r="D493" s="5"/>
      <c r="E493" s="5"/>
      <c r="F493" s="5"/>
      <c r="G493" s="36"/>
    </row>
    <row r="494" ht="12.0" customHeight="1">
      <c r="C494" s="5"/>
      <c r="D494" s="5"/>
      <c r="E494" s="5"/>
      <c r="F494" s="5"/>
      <c r="G494" s="36"/>
    </row>
    <row r="495" ht="12.0" customHeight="1">
      <c r="C495" s="5"/>
      <c r="D495" s="5"/>
      <c r="E495" s="5"/>
      <c r="F495" s="5"/>
      <c r="G495" s="36"/>
    </row>
    <row r="496" ht="12.0" customHeight="1">
      <c r="C496" s="5"/>
      <c r="D496" s="5"/>
      <c r="E496" s="5"/>
      <c r="F496" s="5"/>
      <c r="G496" s="36"/>
    </row>
    <row r="497" ht="12.0" customHeight="1">
      <c r="C497" s="5"/>
      <c r="D497" s="5"/>
      <c r="E497" s="5"/>
      <c r="F497" s="5"/>
      <c r="G497" s="36"/>
    </row>
    <row r="498" ht="12.0" customHeight="1">
      <c r="C498" s="5"/>
      <c r="D498" s="5"/>
      <c r="E498" s="5"/>
      <c r="F498" s="5"/>
      <c r="G498" s="36"/>
    </row>
    <row r="499" ht="12.0" customHeight="1">
      <c r="C499" s="5"/>
      <c r="D499" s="5"/>
      <c r="E499" s="5"/>
      <c r="F499" s="5"/>
      <c r="G499" s="36"/>
    </row>
    <row r="500" ht="12.0" customHeight="1">
      <c r="C500" s="5"/>
      <c r="D500" s="5"/>
      <c r="E500" s="5"/>
      <c r="F500" s="5"/>
      <c r="G500" s="36"/>
    </row>
    <row r="501" ht="12.0" customHeight="1">
      <c r="C501" s="5"/>
      <c r="D501" s="5"/>
      <c r="E501" s="5"/>
      <c r="F501" s="5"/>
      <c r="G501" s="36"/>
    </row>
    <row r="502" ht="12.0" customHeight="1">
      <c r="C502" s="5"/>
      <c r="D502" s="5"/>
      <c r="E502" s="5"/>
      <c r="F502" s="5"/>
      <c r="G502" s="36"/>
    </row>
    <row r="503" ht="12.0" customHeight="1">
      <c r="C503" s="5"/>
      <c r="D503" s="5"/>
      <c r="E503" s="5"/>
      <c r="F503" s="5"/>
      <c r="G503" s="36"/>
    </row>
    <row r="504" ht="12.0" customHeight="1">
      <c r="C504" s="5"/>
      <c r="D504" s="5"/>
      <c r="E504" s="5"/>
      <c r="F504" s="5"/>
      <c r="G504" s="36"/>
    </row>
    <row r="505" ht="12.0" customHeight="1">
      <c r="C505" s="5"/>
      <c r="D505" s="5"/>
      <c r="E505" s="5"/>
      <c r="F505" s="5"/>
      <c r="G505" s="36"/>
    </row>
    <row r="506" ht="12.0" customHeight="1">
      <c r="C506" s="5"/>
      <c r="D506" s="5"/>
      <c r="E506" s="5"/>
      <c r="F506" s="5"/>
      <c r="G506" s="36"/>
    </row>
    <row r="507" ht="12.0" customHeight="1">
      <c r="C507" s="5"/>
      <c r="D507" s="5"/>
      <c r="E507" s="5"/>
      <c r="F507" s="5"/>
      <c r="G507" s="36"/>
    </row>
    <row r="508" ht="12.0" customHeight="1">
      <c r="C508" s="5"/>
      <c r="D508" s="5"/>
      <c r="E508" s="5"/>
      <c r="F508" s="5"/>
      <c r="G508" s="36"/>
    </row>
    <row r="509" ht="12.0" customHeight="1">
      <c r="C509" s="5"/>
      <c r="D509" s="5"/>
      <c r="E509" s="5"/>
      <c r="F509" s="5"/>
      <c r="G509" s="36"/>
    </row>
    <row r="510" ht="12.0" customHeight="1">
      <c r="C510" s="5"/>
      <c r="D510" s="5"/>
      <c r="E510" s="5"/>
      <c r="F510" s="5"/>
      <c r="G510" s="36"/>
    </row>
    <row r="511" ht="12.0" customHeight="1">
      <c r="C511" s="5"/>
      <c r="D511" s="5"/>
      <c r="E511" s="5"/>
      <c r="F511" s="5"/>
      <c r="G511" s="36"/>
    </row>
    <row r="512" ht="12.0" customHeight="1">
      <c r="C512" s="5"/>
      <c r="D512" s="5"/>
      <c r="E512" s="5"/>
      <c r="F512" s="5"/>
      <c r="G512" s="36"/>
    </row>
    <row r="513" ht="12.0" customHeight="1">
      <c r="C513" s="5"/>
      <c r="D513" s="5"/>
      <c r="E513" s="5"/>
      <c r="F513" s="5"/>
      <c r="G513" s="36"/>
    </row>
    <row r="514" ht="12.0" customHeight="1">
      <c r="C514" s="5"/>
      <c r="D514" s="5"/>
      <c r="E514" s="5"/>
      <c r="F514" s="5"/>
      <c r="G514" s="36"/>
    </row>
    <row r="515" ht="12.0" customHeight="1">
      <c r="C515" s="5"/>
      <c r="D515" s="5"/>
      <c r="E515" s="5"/>
      <c r="F515" s="5"/>
      <c r="G515" s="36"/>
    </row>
    <row r="516" ht="12.0" customHeight="1">
      <c r="C516" s="5"/>
      <c r="D516" s="5"/>
      <c r="E516" s="5"/>
      <c r="F516" s="5"/>
      <c r="G516" s="36"/>
    </row>
    <row r="517" ht="12.0" customHeight="1">
      <c r="C517" s="5"/>
      <c r="D517" s="5"/>
      <c r="E517" s="5"/>
      <c r="F517" s="5"/>
      <c r="G517" s="36"/>
    </row>
    <row r="518" ht="12.0" customHeight="1">
      <c r="C518" s="5"/>
      <c r="D518" s="5"/>
      <c r="E518" s="5"/>
      <c r="F518" s="5"/>
      <c r="G518" s="36"/>
    </row>
    <row r="519" ht="12.0" customHeight="1">
      <c r="C519" s="5"/>
      <c r="D519" s="5"/>
      <c r="E519" s="5"/>
      <c r="F519" s="5"/>
      <c r="G519" s="36"/>
    </row>
    <row r="520" ht="12.0" customHeight="1">
      <c r="C520" s="5"/>
      <c r="D520" s="5"/>
      <c r="E520" s="5"/>
      <c r="F520" s="5"/>
      <c r="G520" s="36"/>
    </row>
    <row r="521" ht="12.0" customHeight="1">
      <c r="C521" s="5"/>
      <c r="D521" s="5"/>
      <c r="E521" s="5"/>
      <c r="F521" s="5"/>
      <c r="G521" s="36"/>
    </row>
    <row r="522" ht="12.0" customHeight="1">
      <c r="C522" s="5"/>
      <c r="D522" s="5"/>
      <c r="E522" s="5"/>
      <c r="F522" s="5"/>
      <c r="G522" s="36"/>
    </row>
    <row r="523" ht="12.0" customHeight="1">
      <c r="C523" s="5"/>
      <c r="D523" s="5"/>
      <c r="E523" s="5"/>
      <c r="F523" s="5"/>
      <c r="G523" s="36"/>
    </row>
    <row r="524" ht="12.0" customHeight="1">
      <c r="C524" s="5"/>
      <c r="D524" s="5"/>
      <c r="E524" s="5"/>
      <c r="F524" s="5"/>
      <c r="G524" s="36"/>
    </row>
    <row r="525" ht="12.0" customHeight="1">
      <c r="C525" s="5"/>
      <c r="D525" s="5"/>
      <c r="E525" s="5"/>
      <c r="F525" s="5"/>
      <c r="G525" s="36"/>
    </row>
    <row r="526" ht="12.0" customHeight="1">
      <c r="C526" s="5"/>
      <c r="D526" s="5"/>
      <c r="E526" s="5"/>
      <c r="F526" s="5"/>
      <c r="G526" s="36"/>
    </row>
    <row r="527" ht="12.0" customHeight="1">
      <c r="C527" s="5"/>
      <c r="D527" s="5"/>
      <c r="E527" s="5"/>
      <c r="F527" s="5"/>
      <c r="G527" s="36"/>
    </row>
    <row r="528" ht="12.0" customHeight="1">
      <c r="C528" s="5"/>
      <c r="D528" s="5"/>
      <c r="E528" s="5"/>
      <c r="F528" s="5"/>
      <c r="G528" s="36"/>
    </row>
    <row r="529" ht="12.0" customHeight="1">
      <c r="C529" s="5"/>
      <c r="D529" s="5"/>
      <c r="E529" s="5"/>
      <c r="F529" s="5"/>
      <c r="G529" s="36"/>
    </row>
    <row r="530" ht="12.0" customHeight="1">
      <c r="C530" s="5"/>
      <c r="D530" s="5"/>
      <c r="E530" s="5"/>
      <c r="F530" s="5"/>
      <c r="G530" s="36"/>
    </row>
    <row r="531" ht="12.0" customHeight="1">
      <c r="C531" s="5"/>
      <c r="D531" s="5"/>
      <c r="E531" s="5"/>
      <c r="F531" s="5"/>
      <c r="G531" s="36"/>
    </row>
    <row r="532" ht="12.0" customHeight="1">
      <c r="C532" s="5"/>
      <c r="D532" s="5"/>
      <c r="E532" s="5"/>
      <c r="F532" s="5"/>
      <c r="G532" s="36"/>
    </row>
    <row r="533" ht="12.0" customHeight="1">
      <c r="C533" s="5"/>
      <c r="D533" s="5"/>
      <c r="E533" s="5"/>
      <c r="F533" s="5"/>
      <c r="G533" s="36"/>
    </row>
    <row r="534" ht="12.0" customHeight="1">
      <c r="C534" s="5"/>
      <c r="D534" s="5"/>
      <c r="E534" s="5"/>
      <c r="F534" s="5"/>
      <c r="G534" s="36"/>
    </row>
    <row r="535" ht="12.0" customHeight="1">
      <c r="C535" s="5"/>
      <c r="D535" s="5"/>
      <c r="E535" s="5"/>
      <c r="F535" s="5"/>
      <c r="G535" s="36"/>
    </row>
    <row r="536" ht="12.0" customHeight="1">
      <c r="C536" s="5"/>
      <c r="D536" s="5"/>
      <c r="E536" s="5"/>
      <c r="F536" s="5"/>
      <c r="G536" s="36"/>
    </row>
    <row r="537" ht="12.0" customHeight="1">
      <c r="C537" s="5"/>
      <c r="D537" s="5"/>
      <c r="E537" s="5"/>
      <c r="F537" s="5"/>
      <c r="G537" s="36"/>
    </row>
    <row r="538" ht="12.0" customHeight="1">
      <c r="C538" s="5"/>
      <c r="D538" s="5"/>
      <c r="E538" s="5"/>
      <c r="F538" s="5"/>
      <c r="G538" s="36"/>
    </row>
    <row r="539" ht="12.0" customHeight="1">
      <c r="C539" s="5"/>
      <c r="D539" s="5"/>
      <c r="E539" s="5"/>
      <c r="F539" s="5"/>
      <c r="G539" s="36"/>
    </row>
    <row r="540" ht="12.0" customHeight="1">
      <c r="C540" s="5"/>
      <c r="D540" s="5"/>
      <c r="E540" s="5"/>
      <c r="F540" s="5"/>
      <c r="G540" s="36"/>
    </row>
    <row r="541" ht="12.0" customHeight="1">
      <c r="C541" s="5"/>
      <c r="D541" s="5"/>
      <c r="E541" s="5"/>
      <c r="F541" s="5"/>
      <c r="G541" s="36"/>
    </row>
    <row r="542" ht="12.0" customHeight="1">
      <c r="C542" s="5"/>
      <c r="D542" s="5"/>
      <c r="E542" s="5"/>
      <c r="F542" s="5"/>
      <c r="G542" s="36"/>
    </row>
    <row r="543" ht="12.0" customHeight="1">
      <c r="C543" s="5"/>
      <c r="D543" s="5"/>
      <c r="E543" s="5"/>
      <c r="F543" s="5"/>
      <c r="G543" s="36"/>
    </row>
    <row r="544" ht="12.0" customHeight="1">
      <c r="C544" s="5"/>
      <c r="D544" s="5"/>
      <c r="E544" s="5"/>
      <c r="F544" s="5"/>
      <c r="G544" s="36"/>
    </row>
    <row r="545" ht="12.0" customHeight="1">
      <c r="C545" s="5"/>
      <c r="D545" s="5"/>
      <c r="E545" s="5"/>
      <c r="F545" s="5"/>
      <c r="G545" s="36"/>
    </row>
    <row r="546" ht="12.0" customHeight="1">
      <c r="C546" s="5"/>
      <c r="D546" s="5"/>
      <c r="E546" s="5"/>
      <c r="F546" s="5"/>
      <c r="G546" s="36"/>
    </row>
    <row r="547" ht="12.0" customHeight="1">
      <c r="C547" s="5"/>
      <c r="D547" s="5"/>
      <c r="E547" s="5"/>
      <c r="F547" s="5"/>
      <c r="G547" s="36"/>
    </row>
    <row r="548" ht="12.0" customHeight="1">
      <c r="C548" s="5"/>
      <c r="D548" s="5"/>
      <c r="E548" s="5"/>
      <c r="F548" s="5"/>
      <c r="G548" s="36"/>
    </row>
    <row r="549" ht="12.0" customHeight="1">
      <c r="C549" s="5"/>
      <c r="D549" s="5"/>
      <c r="E549" s="5"/>
      <c r="F549" s="5"/>
      <c r="G549" s="36"/>
    </row>
    <row r="550" ht="12.0" customHeight="1">
      <c r="C550" s="5"/>
      <c r="D550" s="5"/>
      <c r="E550" s="5"/>
      <c r="F550" s="5"/>
      <c r="G550" s="36"/>
    </row>
    <row r="551" ht="12.0" customHeight="1">
      <c r="C551" s="5"/>
      <c r="D551" s="5"/>
      <c r="E551" s="5"/>
      <c r="F551" s="5"/>
      <c r="G551" s="36"/>
    </row>
    <row r="552" ht="12.0" customHeight="1">
      <c r="C552" s="5"/>
      <c r="D552" s="5"/>
      <c r="E552" s="5"/>
      <c r="F552" s="5"/>
      <c r="G552" s="36"/>
    </row>
    <row r="553" ht="12.0" customHeight="1">
      <c r="C553" s="5"/>
      <c r="D553" s="5"/>
      <c r="E553" s="5"/>
      <c r="F553" s="5"/>
      <c r="G553" s="36"/>
    </row>
    <row r="554" ht="12.0" customHeight="1">
      <c r="C554" s="5"/>
      <c r="D554" s="5"/>
      <c r="E554" s="5"/>
      <c r="F554" s="5"/>
      <c r="G554" s="36"/>
    </row>
    <row r="555" ht="12.0" customHeight="1">
      <c r="C555" s="5"/>
      <c r="D555" s="5"/>
      <c r="E555" s="5"/>
      <c r="F555" s="5"/>
      <c r="G555" s="36"/>
    </row>
    <row r="556" ht="12.0" customHeight="1">
      <c r="C556" s="5"/>
      <c r="D556" s="5"/>
      <c r="E556" s="5"/>
      <c r="F556" s="5"/>
      <c r="G556" s="36"/>
    </row>
    <row r="557" ht="12.0" customHeight="1">
      <c r="C557" s="5"/>
      <c r="D557" s="5"/>
      <c r="E557" s="5"/>
      <c r="F557" s="5"/>
      <c r="G557" s="36"/>
    </row>
    <row r="558" ht="12.0" customHeight="1">
      <c r="C558" s="5"/>
      <c r="D558" s="5"/>
      <c r="E558" s="5"/>
      <c r="F558" s="5"/>
      <c r="G558" s="36"/>
    </row>
    <row r="559" ht="12.0" customHeight="1">
      <c r="C559" s="5"/>
      <c r="D559" s="5"/>
      <c r="E559" s="5"/>
      <c r="F559" s="5"/>
      <c r="G559" s="36"/>
    </row>
    <row r="560" ht="12.0" customHeight="1">
      <c r="C560" s="5"/>
      <c r="D560" s="5"/>
      <c r="E560" s="5"/>
      <c r="F560" s="5"/>
      <c r="G560" s="36"/>
    </row>
    <row r="561" ht="12.0" customHeight="1">
      <c r="C561" s="5"/>
      <c r="D561" s="5"/>
      <c r="E561" s="5"/>
      <c r="F561" s="5"/>
      <c r="G561" s="36"/>
    </row>
    <row r="562" ht="12.0" customHeight="1">
      <c r="C562" s="5"/>
      <c r="D562" s="5"/>
      <c r="E562" s="5"/>
      <c r="F562" s="5"/>
      <c r="G562" s="36"/>
    </row>
    <row r="563" ht="12.0" customHeight="1">
      <c r="C563" s="5"/>
      <c r="D563" s="5"/>
      <c r="E563" s="5"/>
      <c r="F563" s="5"/>
      <c r="G563" s="36"/>
    </row>
    <row r="564" ht="12.0" customHeight="1">
      <c r="C564" s="5"/>
      <c r="D564" s="5"/>
      <c r="E564" s="5"/>
      <c r="F564" s="5"/>
      <c r="G564" s="36"/>
    </row>
    <row r="565" ht="12.0" customHeight="1">
      <c r="C565" s="5"/>
      <c r="D565" s="5"/>
      <c r="E565" s="5"/>
      <c r="F565" s="5"/>
      <c r="G565" s="36"/>
    </row>
    <row r="566" ht="12.0" customHeight="1">
      <c r="C566" s="5"/>
      <c r="D566" s="5"/>
      <c r="E566" s="5"/>
      <c r="F566" s="5"/>
      <c r="G566" s="36"/>
    </row>
    <row r="567" ht="12.0" customHeight="1">
      <c r="C567" s="5"/>
      <c r="D567" s="5"/>
      <c r="E567" s="5"/>
      <c r="F567" s="5"/>
      <c r="G567" s="36"/>
    </row>
    <row r="568" ht="12.0" customHeight="1">
      <c r="C568" s="5"/>
      <c r="D568" s="5"/>
      <c r="E568" s="5"/>
      <c r="F568" s="5"/>
      <c r="G568" s="36"/>
    </row>
    <row r="569" ht="12.0" customHeight="1">
      <c r="C569" s="5"/>
      <c r="D569" s="5"/>
      <c r="E569" s="5"/>
      <c r="F569" s="5"/>
      <c r="G569" s="36"/>
    </row>
    <row r="570" ht="12.0" customHeight="1">
      <c r="C570" s="5"/>
      <c r="D570" s="5"/>
      <c r="E570" s="5"/>
      <c r="F570" s="5"/>
      <c r="G570" s="36"/>
    </row>
    <row r="571" ht="12.0" customHeight="1">
      <c r="C571" s="5"/>
      <c r="D571" s="5"/>
      <c r="E571" s="5"/>
      <c r="F571" s="5"/>
      <c r="G571" s="36"/>
    </row>
    <row r="572" ht="12.0" customHeight="1">
      <c r="C572" s="5"/>
      <c r="D572" s="5"/>
      <c r="E572" s="5"/>
      <c r="F572" s="5"/>
      <c r="G572" s="36"/>
    </row>
    <row r="573" ht="12.0" customHeight="1">
      <c r="C573" s="5"/>
      <c r="D573" s="5"/>
      <c r="E573" s="5"/>
      <c r="F573" s="5"/>
      <c r="G573" s="36"/>
    </row>
    <row r="574" ht="12.0" customHeight="1">
      <c r="C574" s="5"/>
      <c r="D574" s="5"/>
      <c r="E574" s="5"/>
      <c r="F574" s="5"/>
      <c r="G574" s="36"/>
    </row>
    <row r="575" ht="12.0" customHeight="1">
      <c r="C575" s="5"/>
      <c r="D575" s="5"/>
      <c r="E575" s="5"/>
      <c r="F575" s="5"/>
      <c r="G575" s="36"/>
    </row>
    <row r="576" ht="12.0" customHeight="1">
      <c r="C576" s="5"/>
      <c r="D576" s="5"/>
      <c r="E576" s="5"/>
      <c r="F576" s="5"/>
      <c r="G576" s="36"/>
    </row>
    <row r="577" ht="12.0" customHeight="1">
      <c r="C577" s="5"/>
      <c r="D577" s="5"/>
      <c r="E577" s="5"/>
      <c r="F577" s="5"/>
      <c r="G577" s="36"/>
    </row>
    <row r="578" ht="12.0" customHeight="1">
      <c r="C578" s="5"/>
      <c r="D578" s="5"/>
      <c r="E578" s="5"/>
      <c r="F578" s="5"/>
      <c r="G578" s="36"/>
    </row>
    <row r="579" ht="12.0" customHeight="1">
      <c r="C579" s="5"/>
      <c r="D579" s="5"/>
      <c r="E579" s="5"/>
      <c r="F579" s="5"/>
      <c r="G579" s="36"/>
    </row>
    <row r="580" ht="12.0" customHeight="1">
      <c r="C580" s="5"/>
      <c r="D580" s="5"/>
      <c r="E580" s="5"/>
      <c r="F580" s="5"/>
      <c r="G580" s="36"/>
    </row>
    <row r="581" ht="12.0" customHeight="1">
      <c r="C581" s="5"/>
      <c r="D581" s="5"/>
      <c r="E581" s="5"/>
      <c r="F581" s="5"/>
      <c r="G581" s="36"/>
    </row>
    <row r="582" ht="12.0" customHeight="1">
      <c r="C582" s="5"/>
      <c r="D582" s="5"/>
      <c r="E582" s="5"/>
      <c r="F582" s="5"/>
      <c r="G582" s="36"/>
    </row>
    <row r="583" ht="12.0" customHeight="1">
      <c r="C583" s="5"/>
      <c r="D583" s="5"/>
      <c r="E583" s="5"/>
      <c r="F583" s="5"/>
      <c r="G583" s="36"/>
    </row>
    <row r="584" ht="12.0" customHeight="1">
      <c r="C584" s="5"/>
      <c r="D584" s="5"/>
      <c r="E584" s="5"/>
      <c r="F584" s="5"/>
      <c r="G584" s="36"/>
    </row>
    <row r="585" ht="12.0" customHeight="1">
      <c r="C585" s="5"/>
      <c r="D585" s="5"/>
      <c r="E585" s="5"/>
      <c r="F585" s="5"/>
      <c r="G585" s="36"/>
    </row>
    <row r="586" ht="12.0" customHeight="1">
      <c r="C586" s="5"/>
      <c r="D586" s="5"/>
      <c r="E586" s="5"/>
      <c r="F586" s="5"/>
      <c r="G586" s="36"/>
    </row>
    <row r="587" ht="12.0" customHeight="1">
      <c r="C587" s="5"/>
      <c r="D587" s="5"/>
      <c r="E587" s="5"/>
      <c r="F587" s="5"/>
      <c r="G587" s="36"/>
    </row>
    <row r="588" ht="12.0" customHeight="1">
      <c r="C588" s="5"/>
      <c r="D588" s="5"/>
      <c r="E588" s="5"/>
      <c r="F588" s="5"/>
      <c r="G588" s="36"/>
    </row>
    <row r="589" ht="12.0" customHeight="1">
      <c r="C589" s="5"/>
      <c r="D589" s="5"/>
      <c r="E589" s="5"/>
      <c r="F589" s="5"/>
      <c r="G589" s="36"/>
    </row>
    <row r="590" ht="12.0" customHeight="1">
      <c r="C590" s="5"/>
      <c r="D590" s="5"/>
      <c r="E590" s="5"/>
      <c r="F590" s="5"/>
      <c r="G590" s="36"/>
    </row>
    <row r="591" ht="12.0" customHeight="1">
      <c r="C591" s="5"/>
      <c r="D591" s="5"/>
      <c r="E591" s="5"/>
      <c r="F591" s="5"/>
      <c r="G591" s="36"/>
    </row>
    <row r="592" ht="12.0" customHeight="1">
      <c r="C592" s="5"/>
      <c r="D592" s="5"/>
      <c r="E592" s="5"/>
      <c r="F592" s="5"/>
      <c r="G592" s="36"/>
    </row>
    <row r="593" ht="12.0" customHeight="1">
      <c r="C593" s="5"/>
      <c r="D593" s="5"/>
      <c r="E593" s="5"/>
      <c r="F593" s="5"/>
      <c r="G593" s="36"/>
    </row>
    <row r="594" ht="12.0" customHeight="1">
      <c r="C594" s="5"/>
      <c r="D594" s="5"/>
      <c r="E594" s="5"/>
      <c r="F594" s="5"/>
      <c r="G594" s="36"/>
    </row>
    <row r="595" ht="12.0" customHeight="1">
      <c r="C595" s="5"/>
      <c r="D595" s="5"/>
      <c r="E595" s="5"/>
      <c r="F595" s="5"/>
      <c r="G595" s="36"/>
    </row>
    <row r="596" ht="12.0" customHeight="1">
      <c r="C596" s="5"/>
      <c r="D596" s="5"/>
      <c r="E596" s="5"/>
      <c r="F596" s="5"/>
      <c r="G596" s="36"/>
    </row>
    <row r="597" ht="12.0" customHeight="1">
      <c r="C597" s="5"/>
      <c r="D597" s="5"/>
      <c r="E597" s="5"/>
      <c r="F597" s="5"/>
      <c r="G597" s="36"/>
    </row>
    <row r="598" ht="12.0" customHeight="1">
      <c r="C598" s="5"/>
      <c r="D598" s="5"/>
      <c r="E598" s="5"/>
      <c r="F598" s="5"/>
      <c r="G598" s="36"/>
    </row>
    <row r="599" ht="12.0" customHeight="1">
      <c r="C599" s="5"/>
      <c r="D599" s="5"/>
      <c r="E599" s="5"/>
      <c r="F599" s="5"/>
      <c r="G599" s="36"/>
    </row>
    <row r="600" ht="12.0" customHeight="1">
      <c r="C600" s="5"/>
      <c r="D600" s="5"/>
      <c r="E600" s="5"/>
      <c r="F600" s="5"/>
      <c r="G600" s="36"/>
    </row>
    <row r="601" ht="12.0" customHeight="1">
      <c r="C601" s="5"/>
      <c r="D601" s="5"/>
      <c r="E601" s="5"/>
      <c r="F601" s="5"/>
      <c r="G601" s="36"/>
    </row>
    <row r="602" ht="12.0" customHeight="1">
      <c r="C602" s="5"/>
      <c r="D602" s="5"/>
      <c r="E602" s="5"/>
      <c r="F602" s="5"/>
      <c r="G602" s="36"/>
    </row>
    <row r="603" ht="12.0" customHeight="1">
      <c r="C603" s="5"/>
      <c r="D603" s="5"/>
      <c r="E603" s="5"/>
      <c r="F603" s="5"/>
      <c r="G603" s="36"/>
    </row>
    <row r="604" ht="12.0" customHeight="1">
      <c r="C604" s="5"/>
      <c r="D604" s="5"/>
      <c r="E604" s="5"/>
      <c r="F604" s="5"/>
      <c r="G604" s="36"/>
    </row>
    <row r="605" ht="12.0" customHeight="1">
      <c r="C605" s="5"/>
      <c r="D605" s="5"/>
      <c r="E605" s="5"/>
      <c r="F605" s="5"/>
      <c r="G605" s="36"/>
    </row>
    <row r="606" ht="12.0" customHeight="1">
      <c r="C606" s="5"/>
      <c r="D606" s="5"/>
      <c r="E606" s="5"/>
      <c r="F606" s="5"/>
      <c r="G606" s="36"/>
    </row>
    <row r="607" ht="12.0" customHeight="1">
      <c r="C607" s="5"/>
      <c r="D607" s="5"/>
      <c r="E607" s="5"/>
      <c r="F607" s="5"/>
      <c r="G607" s="36"/>
    </row>
    <row r="608" ht="12.0" customHeight="1">
      <c r="C608" s="5"/>
      <c r="D608" s="5"/>
      <c r="E608" s="5"/>
      <c r="F608" s="5"/>
      <c r="G608" s="36"/>
    </row>
    <row r="609" ht="12.0" customHeight="1">
      <c r="C609" s="5"/>
      <c r="D609" s="5"/>
      <c r="E609" s="5"/>
      <c r="F609" s="5"/>
      <c r="G609" s="36"/>
    </row>
    <row r="610" ht="12.0" customHeight="1">
      <c r="C610" s="5"/>
      <c r="D610" s="5"/>
      <c r="E610" s="5"/>
      <c r="F610" s="5"/>
      <c r="G610" s="36"/>
    </row>
    <row r="611" ht="12.0" customHeight="1">
      <c r="C611" s="5"/>
      <c r="D611" s="5"/>
      <c r="E611" s="5"/>
      <c r="F611" s="5"/>
      <c r="G611" s="36"/>
    </row>
    <row r="612" ht="12.0" customHeight="1">
      <c r="C612" s="5"/>
      <c r="D612" s="5"/>
      <c r="E612" s="5"/>
      <c r="F612" s="5"/>
      <c r="G612" s="36"/>
    </row>
    <row r="613" ht="12.0" customHeight="1">
      <c r="C613" s="5"/>
      <c r="D613" s="5"/>
      <c r="E613" s="5"/>
      <c r="F613" s="5"/>
      <c r="G613" s="36"/>
    </row>
    <row r="614" ht="12.0" customHeight="1">
      <c r="C614" s="5"/>
      <c r="D614" s="5"/>
      <c r="E614" s="5"/>
      <c r="F614" s="5"/>
      <c r="G614" s="36"/>
    </row>
    <row r="615" ht="12.0" customHeight="1">
      <c r="C615" s="5"/>
      <c r="D615" s="5"/>
      <c r="E615" s="5"/>
      <c r="F615" s="5"/>
      <c r="G615" s="36"/>
    </row>
    <row r="616" ht="12.0" customHeight="1">
      <c r="C616" s="5"/>
      <c r="D616" s="5"/>
      <c r="E616" s="5"/>
      <c r="F616" s="5"/>
      <c r="G616" s="36"/>
    </row>
    <row r="617" ht="12.0" customHeight="1">
      <c r="C617" s="5"/>
      <c r="D617" s="5"/>
      <c r="E617" s="5"/>
      <c r="F617" s="5"/>
      <c r="G617" s="36"/>
    </row>
    <row r="618" ht="12.0" customHeight="1">
      <c r="C618" s="5"/>
      <c r="D618" s="5"/>
      <c r="E618" s="5"/>
      <c r="F618" s="5"/>
      <c r="G618" s="36"/>
    </row>
    <row r="619" ht="12.0" customHeight="1">
      <c r="C619" s="5"/>
      <c r="D619" s="5"/>
      <c r="E619" s="5"/>
      <c r="F619" s="5"/>
      <c r="G619" s="36"/>
    </row>
    <row r="620" ht="12.0" customHeight="1">
      <c r="C620" s="5"/>
      <c r="D620" s="5"/>
      <c r="E620" s="5"/>
      <c r="F620" s="5"/>
      <c r="G620" s="36"/>
    </row>
    <row r="621" ht="12.0" customHeight="1">
      <c r="C621" s="5"/>
      <c r="D621" s="5"/>
      <c r="E621" s="5"/>
      <c r="F621" s="5"/>
      <c r="G621" s="36"/>
    </row>
    <row r="622" ht="12.0" customHeight="1">
      <c r="C622" s="5"/>
      <c r="D622" s="5"/>
      <c r="E622" s="5"/>
      <c r="F622" s="5"/>
      <c r="G622" s="36"/>
    </row>
    <row r="623" ht="12.0" customHeight="1">
      <c r="C623" s="5"/>
      <c r="D623" s="5"/>
      <c r="E623" s="5"/>
      <c r="F623" s="5"/>
      <c r="G623" s="36"/>
    </row>
    <row r="624" ht="12.0" customHeight="1">
      <c r="C624" s="5"/>
      <c r="D624" s="5"/>
      <c r="E624" s="5"/>
      <c r="F624" s="5"/>
      <c r="G624" s="36"/>
    </row>
    <row r="625" ht="12.0" customHeight="1">
      <c r="C625" s="5"/>
      <c r="D625" s="5"/>
      <c r="E625" s="5"/>
      <c r="F625" s="5"/>
      <c r="G625" s="36"/>
    </row>
    <row r="626" ht="12.0" customHeight="1">
      <c r="C626" s="5"/>
      <c r="D626" s="5"/>
      <c r="E626" s="5"/>
      <c r="F626" s="5"/>
      <c r="G626" s="36"/>
    </row>
    <row r="627" ht="12.0" customHeight="1">
      <c r="C627" s="5"/>
      <c r="D627" s="5"/>
      <c r="E627" s="5"/>
      <c r="F627" s="5"/>
      <c r="G627" s="36"/>
    </row>
    <row r="628" ht="12.0" customHeight="1">
      <c r="C628" s="5"/>
      <c r="D628" s="5"/>
      <c r="E628" s="5"/>
      <c r="F628" s="5"/>
      <c r="G628" s="36"/>
    </row>
    <row r="629" ht="12.0" customHeight="1">
      <c r="C629" s="5"/>
      <c r="D629" s="5"/>
      <c r="E629" s="5"/>
      <c r="F629" s="5"/>
      <c r="G629" s="36"/>
    </row>
    <row r="630" ht="12.0" customHeight="1">
      <c r="C630" s="5"/>
      <c r="D630" s="5"/>
      <c r="E630" s="5"/>
      <c r="F630" s="5"/>
      <c r="G630" s="36"/>
    </row>
    <row r="631" ht="12.0" customHeight="1">
      <c r="C631" s="5"/>
      <c r="D631" s="5"/>
      <c r="E631" s="5"/>
      <c r="F631" s="5"/>
      <c r="G631" s="36"/>
    </row>
    <row r="632" ht="12.0" customHeight="1">
      <c r="C632" s="5"/>
      <c r="D632" s="5"/>
      <c r="E632" s="5"/>
      <c r="F632" s="5"/>
      <c r="G632" s="36"/>
    </row>
    <row r="633" ht="12.0" customHeight="1">
      <c r="C633" s="5"/>
      <c r="D633" s="5"/>
      <c r="E633" s="5"/>
      <c r="F633" s="5"/>
      <c r="G633" s="36"/>
    </row>
    <row r="634" ht="12.0" customHeight="1">
      <c r="C634" s="5"/>
      <c r="D634" s="5"/>
      <c r="E634" s="5"/>
      <c r="F634" s="5"/>
      <c r="G634" s="36"/>
    </row>
    <row r="635" ht="12.0" customHeight="1">
      <c r="C635" s="5"/>
      <c r="D635" s="5"/>
      <c r="E635" s="5"/>
      <c r="F635" s="5"/>
      <c r="G635" s="36"/>
    </row>
    <row r="636" ht="12.0" customHeight="1">
      <c r="C636" s="5"/>
      <c r="D636" s="5"/>
      <c r="E636" s="5"/>
      <c r="F636" s="5"/>
      <c r="G636" s="36"/>
    </row>
    <row r="637" ht="12.0" customHeight="1">
      <c r="C637" s="5"/>
      <c r="D637" s="5"/>
      <c r="E637" s="5"/>
      <c r="F637" s="5"/>
      <c r="G637" s="36"/>
    </row>
    <row r="638" ht="12.0" customHeight="1">
      <c r="C638" s="5"/>
      <c r="D638" s="5"/>
      <c r="E638" s="5"/>
      <c r="F638" s="5"/>
      <c r="G638" s="36"/>
    </row>
    <row r="639" ht="12.0" customHeight="1">
      <c r="C639" s="5"/>
      <c r="D639" s="5"/>
      <c r="E639" s="5"/>
      <c r="F639" s="5"/>
      <c r="G639" s="36"/>
    </row>
    <row r="640" ht="12.0" customHeight="1">
      <c r="C640" s="5"/>
      <c r="D640" s="5"/>
      <c r="E640" s="5"/>
      <c r="F640" s="5"/>
      <c r="G640" s="36"/>
    </row>
    <row r="641" ht="12.0" customHeight="1">
      <c r="C641" s="5"/>
      <c r="D641" s="5"/>
      <c r="E641" s="5"/>
      <c r="F641" s="5"/>
      <c r="G641" s="36"/>
    </row>
    <row r="642" ht="12.0" customHeight="1">
      <c r="C642" s="5"/>
      <c r="D642" s="5"/>
      <c r="E642" s="5"/>
      <c r="F642" s="5"/>
      <c r="G642" s="36"/>
    </row>
    <row r="643" ht="12.0" customHeight="1">
      <c r="C643" s="5"/>
      <c r="D643" s="5"/>
      <c r="E643" s="5"/>
      <c r="F643" s="5"/>
      <c r="G643" s="36"/>
    </row>
    <row r="644" ht="12.0" customHeight="1">
      <c r="C644" s="5"/>
      <c r="D644" s="5"/>
      <c r="E644" s="5"/>
      <c r="F644" s="5"/>
      <c r="G644" s="36"/>
    </row>
    <row r="645" ht="12.0" customHeight="1">
      <c r="C645" s="5"/>
      <c r="D645" s="5"/>
      <c r="E645" s="5"/>
      <c r="F645" s="5"/>
      <c r="G645" s="36"/>
    </row>
    <row r="646" ht="12.0" customHeight="1">
      <c r="C646" s="5"/>
      <c r="D646" s="5"/>
      <c r="E646" s="5"/>
      <c r="F646" s="5"/>
      <c r="G646" s="36"/>
    </row>
    <row r="647" ht="12.0" customHeight="1">
      <c r="C647" s="5"/>
      <c r="D647" s="5"/>
      <c r="E647" s="5"/>
      <c r="F647" s="5"/>
      <c r="G647" s="36"/>
    </row>
    <row r="648" ht="12.0" customHeight="1">
      <c r="C648" s="5"/>
      <c r="D648" s="5"/>
      <c r="E648" s="5"/>
      <c r="F648" s="5"/>
      <c r="G648" s="36"/>
    </row>
    <row r="649" ht="12.0" customHeight="1">
      <c r="C649" s="5"/>
      <c r="D649" s="5"/>
      <c r="E649" s="5"/>
      <c r="F649" s="5"/>
      <c r="G649" s="36"/>
    </row>
    <row r="650" ht="12.0" customHeight="1">
      <c r="C650" s="5"/>
      <c r="D650" s="5"/>
      <c r="E650" s="5"/>
      <c r="F650" s="5"/>
      <c r="G650" s="36"/>
    </row>
    <row r="651" ht="12.0" customHeight="1">
      <c r="C651" s="5"/>
      <c r="D651" s="5"/>
      <c r="E651" s="5"/>
      <c r="F651" s="5"/>
      <c r="G651" s="36"/>
    </row>
    <row r="652" ht="12.0" customHeight="1">
      <c r="C652" s="5"/>
      <c r="D652" s="5"/>
      <c r="E652" s="5"/>
      <c r="F652" s="5"/>
      <c r="G652" s="36"/>
    </row>
    <row r="653" ht="12.0" customHeight="1">
      <c r="C653" s="5"/>
      <c r="D653" s="5"/>
      <c r="E653" s="5"/>
      <c r="F653" s="5"/>
      <c r="G653" s="36"/>
    </row>
    <row r="654" ht="12.0" customHeight="1">
      <c r="C654" s="5"/>
      <c r="D654" s="5"/>
      <c r="E654" s="5"/>
      <c r="F654" s="5"/>
      <c r="G654" s="36"/>
    </row>
    <row r="655" ht="12.0" customHeight="1">
      <c r="C655" s="5"/>
      <c r="D655" s="5"/>
      <c r="E655" s="5"/>
      <c r="F655" s="5"/>
      <c r="G655" s="36"/>
    </row>
    <row r="656" ht="12.0" customHeight="1">
      <c r="C656" s="5"/>
      <c r="D656" s="5"/>
      <c r="E656" s="5"/>
      <c r="F656" s="5"/>
      <c r="G656" s="36"/>
    </row>
    <row r="657" ht="12.0" customHeight="1">
      <c r="C657" s="5"/>
      <c r="D657" s="5"/>
      <c r="E657" s="5"/>
      <c r="F657" s="5"/>
      <c r="G657" s="36"/>
    </row>
    <row r="658" ht="12.0" customHeight="1">
      <c r="C658" s="5"/>
      <c r="D658" s="5"/>
      <c r="E658" s="5"/>
      <c r="F658" s="5"/>
      <c r="G658" s="36"/>
    </row>
    <row r="659" ht="12.0" customHeight="1">
      <c r="C659" s="5"/>
      <c r="D659" s="5"/>
      <c r="E659" s="5"/>
      <c r="F659" s="5"/>
      <c r="G659" s="36"/>
    </row>
    <row r="660" ht="12.0" customHeight="1">
      <c r="C660" s="5"/>
      <c r="D660" s="5"/>
      <c r="E660" s="5"/>
      <c r="F660" s="5"/>
      <c r="G660" s="36"/>
    </row>
    <row r="661" ht="12.0" customHeight="1">
      <c r="C661" s="5"/>
      <c r="D661" s="5"/>
      <c r="E661" s="5"/>
      <c r="F661" s="5"/>
      <c r="G661" s="36"/>
    </row>
    <row r="662" ht="12.0" customHeight="1">
      <c r="C662" s="5"/>
      <c r="D662" s="5"/>
      <c r="E662" s="5"/>
      <c r="F662" s="5"/>
      <c r="G662" s="36"/>
    </row>
    <row r="663" ht="12.0" customHeight="1">
      <c r="C663" s="5"/>
      <c r="D663" s="5"/>
      <c r="E663" s="5"/>
      <c r="F663" s="5"/>
      <c r="G663" s="36"/>
    </row>
    <row r="664" ht="12.0" customHeight="1">
      <c r="C664" s="5"/>
      <c r="D664" s="5"/>
      <c r="E664" s="5"/>
      <c r="F664" s="5"/>
      <c r="G664" s="36"/>
    </row>
    <row r="665" ht="12.0" customHeight="1">
      <c r="C665" s="5"/>
      <c r="D665" s="5"/>
      <c r="E665" s="5"/>
      <c r="F665" s="5"/>
      <c r="G665" s="36"/>
    </row>
    <row r="666" ht="12.0" customHeight="1">
      <c r="C666" s="5"/>
      <c r="D666" s="5"/>
      <c r="E666" s="5"/>
      <c r="F666" s="5"/>
      <c r="G666" s="36"/>
    </row>
    <row r="667" ht="12.0" customHeight="1">
      <c r="C667" s="5"/>
      <c r="D667" s="5"/>
      <c r="E667" s="5"/>
      <c r="F667" s="5"/>
      <c r="G667" s="36"/>
    </row>
    <row r="668" ht="12.0" customHeight="1">
      <c r="C668" s="5"/>
      <c r="D668" s="5"/>
      <c r="E668" s="5"/>
      <c r="F668" s="5"/>
      <c r="G668" s="36"/>
    </row>
    <row r="669" ht="12.0" customHeight="1">
      <c r="C669" s="5"/>
      <c r="D669" s="5"/>
      <c r="E669" s="5"/>
      <c r="F669" s="5"/>
      <c r="G669" s="36"/>
    </row>
    <row r="670" ht="12.0" customHeight="1">
      <c r="C670" s="5"/>
      <c r="D670" s="5"/>
      <c r="E670" s="5"/>
      <c r="F670" s="5"/>
      <c r="G670" s="36"/>
    </row>
    <row r="671" ht="12.0" customHeight="1">
      <c r="C671" s="5"/>
      <c r="D671" s="5"/>
      <c r="E671" s="5"/>
      <c r="F671" s="5"/>
      <c r="G671" s="36"/>
    </row>
    <row r="672" ht="12.0" customHeight="1">
      <c r="C672" s="5"/>
      <c r="D672" s="5"/>
      <c r="E672" s="5"/>
      <c r="F672" s="5"/>
      <c r="G672" s="36"/>
    </row>
    <row r="673" ht="12.0" customHeight="1">
      <c r="C673" s="5"/>
      <c r="D673" s="5"/>
      <c r="E673" s="5"/>
      <c r="F673" s="5"/>
      <c r="G673" s="36"/>
    </row>
    <row r="674" ht="12.0" customHeight="1">
      <c r="C674" s="5"/>
      <c r="D674" s="5"/>
      <c r="E674" s="5"/>
      <c r="F674" s="5"/>
      <c r="G674" s="36"/>
    </row>
    <row r="675" ht="12.0" customHeight="1">
      <c r="C675" s="5"/>
      <c r="D675" s="5"/>
      <c r="E675" s="5"/>
      <c r="F675" s="5"/>
      <c r="G675" s="36"/>
    </row>
    <row r="676" ht="12.0" customHeight="1">
      <c r="C676" s="5"/>
      <c r="D676" s="5"/>
      <c r="E676" s="5"/>
      <c r="F676" s="5"/>
      <c r="G676" s="36"/>
    </row>
    <row r="677" ht="12.0" customHeight="1">
      <c r="C677" s="5"/>
      <c r="D677" s="5"/>
      <c r="E677" s="5"/>
      <c r="F677" s="5"/>
      <c r="G677" s="36"/>
    </row>
    <row r="678" ht="12.0" customHeight="1">
      <c r="C678" s="5"/>
      <c r="D678" s="5"/>
      <c r="E678" s="5"/>
      <c r="F678" s="5"/>
      <c r="G678" s="36"/>
    </row>
    <row r="679" ht="12.0" customHeight="1">
      <c r="C679" s="5"/>
      <c r="D679" s="5"/>
      <c r="E679" s="5"/>
      <c r="F679" s="5"/>
      <c r="G679" s="36"/>
    </row>
    <row r="680" ht="12.0" customHeight="1">
      <c r="C680" s="5"/>
      <c r="D680" s="5"/>
      <c r="E680" s="5"/>
      <c r="F680" s="5"/>
      <c r="G680" s="36"/>
    </row>
    <row r="681" ht="12.0" customHeight="1">
      <c r="C681" s="5"/>
      <c r="D681" s="5"/>
      <c r="E681" s="5"/>
      <c r="F681" s="5"/>
      <c r="G681" s="36"/>
    </row>
    <row r="682" ht="12.0" customHeight="1">
      <c r="C682" s="5"/>
      <c r="D682" s="5"/>
      <c r="E682" s="5"/>
      <c r="F682" s="5"/>
      <c r="G682" s="36"/>
    </row>
    <row r="683" ht="12.0" customHeight="1">
      <c r="C683" s="5"/>
      <c r="D683" s="5"/>
      <c r="E683" s="5"/>
      <c r="F683" s="5"/>
      <c r="G683" s="36"/>
    </row>
    <row r="684" ht="12.0" customHeight="1">
      <c r="C684" s="5"/>
      <c r="D684" s="5"/>
      <c r="E684" s="5"/>
      <c r="F684" s="5"/>
      <c r="G684" s="36"/>
    </row>
    <row r="685" ht="12.0" customHeight="1">
      <c r="C685" s="5"/>
      <c r="D685" s="5"/>
      <c r="E685" s="5"/>
      <c r="F685" s="5"/>
      <c r="G685" s="36"/>
    </row>
    <row r="686" ht="12.0" customHeight="1">
      <c r="C686" s="5"/>
      <c r="D686" s="5"/>
      <c r="E686" s="5"/>
      <c r="F686" s="5"/>
      <c r="G686" s="36"/>
    </row>
    <row r="687" ht="12.0" customHeight="1">
      <c r="C687" s="5"/>
      <c r="D687" s="5"/>
      <c r="E687" s="5"/>
      <c r="F687" s="5"/>
      <c r="G687" s="36"/>
    </row>
    <row r="688" ht="12.0" customHeight="1">
      <c r="C688" s="5"/>
      <c r="D688" s="5"/>
      <c r="E688" s="5"/>
      <c r="F688" s="5"/>
      <c r="G688" s="36"/>
    </row>
    <row r="689" ht="12.0" customHeight="1">
      <c r="C689" s="5"/>
      <c r="D689" s="5"/>
      <c r="E689" s="5"/>
      <c r="F689" s="5"/>
      <c r="G689" s="36"/>
    </row>
    <row r="690" ht="12.0" customHeight="1">
      <c r="C690" s="5"/>
      <c r="D690" s="5"/>
      <c r="E690" s="5"/>
      <c r="F690" s="5"/>
      <c r="G690" s="36"/>
    </row>
    <row r="691" ht="12.0" customHeight="1">
      <c r="C691" s="5"/>
      <c r="D691" s="5"/>
      <c r="E691" s="5"/>
      <c r="F691" s="5"/>
      <c r="G691" s="36"/>
    </row>
    <row r="692" ht="12.0" customHeight="1">
      <c r="C692" s="5"/>
      <c r="D692" s="5"/>
      <c r="E692" s="5"/>
      <c r="F692" s="5"/>
      <c r="G692" s="36"/>
    </row>
    <row r="693" ht="12.0" customHeight="1">
      <c r="C693" s="5"/>
      <c r="D693" s="5"/>
      <c r="E693" s="5"/>
      <c r="F693" s="5"/>
      <c r="G693" s="36"/>
    </row>
    <row r="694" ht="12.0" customHeight="1">
      <c r="C694" s="5"/>
      <c r="D694" s="5"/>
      <c r="E694" s="5"/>
      <c r="F694" s="5"/>
      <c r="G694" s="36"/>
    </row>
    <row r="695" ht="12.0" customHeight="1">
      <c r="C695" s="5"/>
      <c r="D695" s="5"/>
      <c r="E695" s="5"/>
      <c r="F695" s="5"/>
      <c r="G695" s="36"/>
    </row>
    <row r="696" ht="12.0" customHeight="1">
      <c r="C696" s="5"/>
      <c r="D696" s="5"/>
      <c r="E696" s="5"/>
      <c r="F696" s="5"/>
      <c r="G696" s="36"/>
    </row>
    <row r="697" ht="12.0" customHeight="1">
      <c r="C697" s="5"/>
      <c r="D697" s="5"/>
      <c r="E697" s="5"/>
      <c r="F697" s="5"/>
      <c r="G697" s="36"/>
    </row>
    <row r="698" ht="12.0" customHeight="1">
      <c r="C698" s="5"/>
      <c r="D698" s="5"/>
      <c r="E698" s="5"/>
      <c r="F698" s="5"/>
      <c r="G698" s="36"/>
    </row>
    <row r="699" ht="12.0" customHeight="1">
      <c r="C699" s="5"/>
      <c r="D699" s="5"/>
      <c r="E699" s="5"/>
      <c r="F699" s="5"/>
      <c r="G699" s="36"/>
    </row>
    <row r="700" ht="12.0" customHeight="1">
      <c r="C700" s="5"/>
      <c r="D700" s="5"/>
      <c r="E700" s="5"/>
      <c r="F700" s="5"/>
      <c r="G700" s="36"/>
    </row>
    <row r="701" ht="12.0" customHeight="1">
      <c r="C701" s="5"/>
      <c r="D701" s="5"/>
      <c r="E701" s="5"/>
      <c r="F701" s="5"/>
      <c r="G701" s="36"/>
    </row>
    <row r="702" ht="12.0" customHeight="1">
      <c r="C702" s="5"/>
      <c r="D702" s="5"/>
      <c r="E702" s="5"/>
      <c r="F702" s="5"/>
      <c r="G702" s="36"/>
    </row>
    <row r="703" ht="12.0" customHeight="1">
      <c r="C703" s="5"/>
      <c r="D703" s="5"/>
      <c r="E703" s="5"/>
      <c r="F703" s="5"/>
      <c r="G703" s="36"/>
    </row>
    <row r="704" ht="12.0" customHeight="1">
      <c r="C704" s="5"/>
      <c r="D704" s="5"/>
      <c r="E704" s="5"/>
      <c r="F704" s="5"/>
      <c r="G704" s="36"/>
    </row>
    <row r="705" ht="12.0" customHeight="1">
      <c r="C705" s="5"/>
      <c r="D705" s="5"/>
      <c r="E705" s="5"/>
      <c r="F705" s="5"/>
      <c r="G705" s="36"/>
    </row>
    <row r="706" ht="12.0" customHeight="1">
      <c r="C706" s="5"/>
      <c r="D706" s="5"/>
      <c r="E706" s="5"/>
      <c r="F706" s="5"/>
      <c r="G706" s="36"/>
    </row>
    <row r="707" ht="12.0" customHeight="1">
      <c r="C707" s="5"/>
      <c r="D707" s="5"/>
      <c r="E707" s="5"/>
      <c r="F707" s="5"/>
      <c r="G707" s="36"/>
    </row>
    <row r="708" ht="12.0" customHeight="1">
      <c r="C708" s="5"/>
      <c r="D708" s="5"/>
      <c r="E708" s="5"/>
      <c r="F708" s="5"/>
      <c r="G708" s="36"/>
    </row>
    <row r="709" ht="12.0" customHeight="1">
      <c r="C709" s="5"/>
      <c r="D709" s="5"/>
      <c r="E709" s="5"/>
      <c r="F709" s="5"/>
      <c r="G709" s="36"/>
    </row>
    <row r="710" ht="12.0" customHeight="1">
      <c r="C710" s="5"/>
      <c r="D710" s="5"/>
      <c r="E710" s="5"/>
      <c r="F710" s="5"/>
      <c r="G710" s="36"/>
    </row>
    <row r="711" ht="12.0" customHeight="1">
      <c r="C711" s="5"/>
      <c r="D711" s="5"/>
      <c r="E711" s="5"/>
      <c r="F711" s="5"/>
      <c r="G711" s="36"/>
    </row>
    <row r="712" ht="12.0" customHeight="1">
      <c r="C712" s="5"/>
      <c r="D712" s="5"/>
      <c r="E712" s="5"/>
      <c r="F712" s="5"/>
      <c r="G712" s="36"/>
    </row>
    <row r="713" ht="12.0" customHeight="1">
      <c r="C713" s="5"/>
      <c r="D713" s="5"/>
      <c r="E713" s="5"/>
      <c r="F713" s="5"/>
      <c r="G713" s="36"/>
    </row>
    <row r="714" ht="12.0" customHeight="1">
      <c r="C714" s="5"/>
      <c r="D714" s="5"/>
      <c r="E714" s="5"/>
      <c r="F714" s="5"/>
      <c r="G714" s="36"/>
    </row>
    <row r="715" ht="12.0" customHeight="1">
      <c r="C715" s="5"/>
      <c r="D715" s="5"/>
      <c r="E715" s="5"/>
      <c r="F715" s="5"/>
      <c r="G715" s="36"/>
    </row>
    <row r="716" ht="12.0" customHeight="1">
      <c r="C716" s="5"/>
      <c r="D716" s="5"/>
      <c r="E716" s="5"/>
      <c r="F716" s="5"/>
      <c r="G716" s="36"/>
    </row>
    <row r="717" ht="12.0" customHeight="1">
      <c r="C717" s="5"/>
      <c r="D717" s="5"/>
      <c r="E717" s="5"/>
      <c r="F717" s="5"/>
      <c r="G717" s="36"/>
    </row>
    <row r="718" ht="12.0" customHeight="1">
      <c r="C718" s="5"/>
      <c r="D718" s="5"/>
      <c r="E718" s="5"/>
      <c r="F718" s="5"/>
      <c r="G718" s="36"/>
    </row>
    <row r="719" ht="12.0" customHeight="1">
      <c r="C719" s="5"/>
      <c r="D719" s="5"/>
      <c r="E719" s="5"/>
      <c r="F719" s="5"/>
      <c r="G719" s="36"/>
    </row>
    <row r="720" ht="12.0" customHeight="1">
      <c r="C720" s="5"/>
      <c r="D720" s="5"/>
      <c r="E720" s="5"/>
      <c r="F720" s="5"/>
      <c r="G720" s="36"/>
    </row>
    <row r="721" ht="12.0" customHeight="1">
      <c r="C721" s="5"/>
      <c r="D721" s="5"/>
      <c r="E721" s="5"/>
      <c r="F721" s="5"/>
      <c r="G721" s="36"/>
    </row>
    <row r="722" ht="12.0" customHeight="1">
      <c r="C722" s="5"/>
      <c r="D722" s="5"/>
      <c r="E722" s="5"/>
      <c r="F722" s="5"/>
      <c r="G722" s="36"/>
    </row>
    <row r="723" ht="12.0" customHeight="1">
      <c r="C723" s="5"/>
      <c r="D723" s="5"/>
      <c r="E723" s="5"/>
      <c r="F723" s="5"/>
      <c r="G723" s="36"/>
    </row>
    <row r="724" ht="12.0" customHeight="1">
      <c r="C724" s="5"/>
      <c r="D724" s="5"/>
      <c r="E724" s="5"/>
      <c r="F724" s="5"/>
      <c r="G724" s="36"/>
    </row>
    <row r="725" ht="12.0" customHeight="1">
      <c r="C725" s="5"/>
      <c r="D725" s="5"/>
      <c r="E725" s="5"/>
      <c r="F725" s="5"/>
      <c r="G725" s="36"/>
    </row>
    <row r="726" ht="12.0" customHeight="1">
      <c r="C726" s="5"/>
      <c r="D726" s="5"/>
      <c r="E726" s="5"/>
      <c r="F726" s="5"/>
      <c r="G726" s="36"/>
    </row>
    <row r="727" ht="12.0" customHeight="1">
      <c r="C727" s="5"/>
      <c r="D727" s="5"/>
      <c r="E727" s="5"/>
      <c r="F727" s="5"/>
      <c r="G727" s="36"/>
    </row>
    <row r="728" ht="12.0" customHeight="1">
      <c r="C728" s="5"/>
      <c r="D728" s="5"/>
      <c r="E728" s="5"/>
      <c r="F728" s="5"/>
      <c r="G728" s="36"/>
    </row>
    <row r="729" ht="12.0" customHeight="1">
      <c r="C729" s="5"/>
      <c r="D729" s="5"/>
      <c r="E729" s="5"/>
      <c r="F729" s="5"/>
      <c r="G729" s="36"/>
    </row>
    <row r="730" ht="12.0" customHeight="1">
      <c r="C730" s="5"/>
      <c r="D730" s="5"/>
      <c r="E730" s="5"/>
      <c r="F730" s="5"/>
      <c r="G730" s="36"/>
    </row>
    <row r="731" ht="12.0" customHeight="1">
      <c r="C731" s="5"/>
      <c r="D731" s="5"/>
      <c r="E731" s="5"/>
      <c r="F731" s="5"/>
      <c r="G731" s="36"/>
    </row>
    <row r="732" ht="12.0" customHeight="1">
      <c r="C732" s="5"/>
      <c r="D732" s="5"/>
      <c r="E732" s="5"/>
      <c r="F732" s="5"/>
      <c r="G732" s="36"/>
    </row>
    <row r="733" ht="12.0" customHeight="1">
      <c r="C733" s="5"/>
      <c r="D733" s="5"/>
      <c r="E733" s="5"/>
      <c r="F733" s="5"/>
      <c r="G733" s="36"/>
    </row>
    <row r="734" ht="12.0" customHeight="1">
      <c r="C734" s="5"/>
      <c r="D734" s="5"/>
      <c r="E734" s="5"/>
      <c r="F734" s="5"/>
      <c r="G734" s="36"/>
    </row>
    <row r="735" ht="12.0" customHeight="1">
      <c r="C735" s="5"/>
      <c r="D735" s="5"/>
      <c r="E735" s="5"/>
      <c r="F735" s="5"/>
      <c r="G735" s="36"/>
    </row>
    <row r="736" ht="12.0" customHeight="1">
      <c r="C736" s="5"/>
      <c r="D736" s="5"/>
      <c r="E736" s="5"/>
      <c r="F736" s="5"/>
      <c r="G736" s="36"/>
    </row>
    <row r="737" ht="12.0" customHeight="1">
      <c r="C737" s="5"/>
      <c r="D737" s="5"/>
      <c r="E737" s="5"/>
      <c r="F737" s="5"/>
      <c r="G737" s="36"/>
    </row>
    <row r="738" ht="12.0" customHeight="1">
      <c r="C738" s="5"/>
      <c r="D738" s="5"/>
      <c r="E738" s="5"/>
      <c r="F738" s="5"/>
      <c r="G738" s="36"/>
    </row>
    <row r="739" ht="12.0" customHeight="1">
      <c r="C739" s="5"/>
      <c r="D739" s="5"/>
      <c r="E739" s="5"/>
      <c r="F739" s="5"/>
      <c r="G739" s="36"/>
    </row>
    <row r="740" ht="12.0" customHeight="1">
      <c r="C740" s="5"/>
      <c r="D740" s="5"/>
      <c r="E740" s="5"/>
      <c r="F740" s="5"/>
      <c r="G740" s="36"/>
    </row>
    <row r="741" ht="12.0" customHeight="1">
      <c r="C741" s="5"/>
      <c r="D741" s="5"/>
      <c r="E741" s="5"/>
      <c r="F741" s="5"/>
      <c r="G741" s="36"/>
    </row>
    <row r="742" ht="12.0" customHeight="1">
      <c r="C742" s="5"/>
      <c r="D742" s="5"/>
      <c r="E742" s="5"/>
      <c r="F742" s="5"/>
      <c r="G742" s="36"/>
    </row>
    <row r="743" ht="12.0" customHeight="1">
      <c r="C743" s="5"/>
      <c r="D743" s="5"/>
      <c r="E743" s="5"/>
      <c r="F743" s="5"/>
      <c r="G743" s="36"/>
    </row>
    <row r="744" ht="12.0" customHeight="1">
      <c r="C744" s="5"/>
      <c r="D744" s="5"/>
      <c r="E744" s="5"/>
      <c r="F744" s="5"/>
      <c r="G744" s="36"/>
    </row>
    <row r="745" ht="12.0" customHeight="1">
      <c r="C745" s="5"/>
      <c r="D745" s="5"/>
      <c r="E745" s="5"/>
      <c r="F745" s="5"/>
      <c r="G745" s="36"/>
    </row>
    <row r="746" ht="12.0" customHeight="1">
      <c r="C746" s="5"/>
      <c r="D746" s="5"/>
      <c r="E746" s="5"/>
      <c r="F746" s="5"/>
      <c r="G746" s="36"/>
    </row>
    <row r="747" ht="12.0" customHeight="1">
      <c r="C747" s="5"/>
      <c r="D747" s="5"/>
      <c r="E747" s="5"/>
      <c r="F747" s="5"/>
      <c r="G747" s="36"/>
    </row>
    <row r="748" ht="12.0" customHeight="1">
      <c r="C748" s="5"/>
      <c r="D748" s="5"/>
      <c r="E748" s="5"/>
      <c r="F748" s="5"/>
      <c r="G748" s="36"/>
    </row>
    <row r="749" ht="12.0" customHeight="1">
      <c r="C749" s="5"/>
      <c r="D749" s="5"/>
      <c r="E749" s="5"/>
      <c r="F749" s="5"/>
      <c r="G749" s="36"/>
    </row>
    <row r="750" ht="12.0" customHeight="1">
      <c r="C750" s="5"/>
      <c r="D750" s="5"/>
      <c r="E750" s="5"/>
      <c r="F750" s="5"/>
      <c r="G750" s="36"/>
    </row>
    <row r="751" ht="12.0" customHeight="1">
      <c r="C751" s="5"/>
      <c r="D751" s="5"/>
      <c r="E751" s="5"/>
      <c r="F751" s="5"/>
      <c r="G751" s="36"/>
    </row>
    <row r="752" ht="12.0" customHeight="1">
      <c r="C752" s="5"/>
      <c r="D752" s="5"/>
      <c r="E752" s="5"/>
      <c r="F752" s="5"/>
      <c r="G752" s="36"/>
    </row>
    <row r="753" ht="12.0" customHeight="1">
      <c r="C753" s="5"/>
      <c r="D753" s="5"/>
      <c r="E753" s="5"/>
      <c r="F753" s="5"/>
      <c r="G753" s="36"/>
    </row>
    <row r="754" ht="12.0" customHeight="1">
      <c r="C754" s="5"/>
      <c r="D754" s="5"/>
      <c r="E754" s="5"/>
      <c r="F754" s="5"/>
      <c r="G754" s="36"/>
    </row>
    <row r="755" ht="12.0" customHeight="1">
      <c r="C755" s="5"/>
      <c r="D755" s="5"/>
      <c r="E755" s="5"/>
      <c r="F755" s="5"/>
      <c r="G755" s="36"/>
    </row>
    <row r="756" ht="12.0" customHeight="1">
      <c r="C756" s="5"/>
      <c r="D756" s="5"/>
      <c r="E756" s="5"/>
      <c r="F756" s="5"/>
      <c r="G756" s="36"/>
    </row>
    <row r="757" ht="12.0" customHeight="1">
      <c r="C757" s="5"/>
      <c r="D757" s="5"/>
      <c r="E757" s="5"/>
      <c r="F757" s="5"/>
      <c r="G757" s="36"/>
    </row>
    <row r="758" ht="12.0" customHeight="1">
      <c r="C758" s="5"/>
      <c r="D758" s="5"/>
      <c r="E758" s="5"/>
      <c r="F758" s="5"/>
      <c r="G758" s="36"/>
    </row>
    <row r="759" ht="12.0" customHeight="1">
      <c r="C759" s="5"/>
      <c r="D759" s="5"/>
      <c r="E759" s="5"/>
      <c r="F759" s="5"/>
      <c r="G759" s="36"/>
    </row>
    <row r="760" ht="12.0" customHeight="1">
      <c r="C760" s="5"/>
      <c r="D760" s="5"/>
      <c r="E760" s="5"/>
      <c r="F760" s="5"/>
      <c r="G760" s="36"/>
    </row>
    <row r="761" ht="12.0" customHeight="1">
      <c r="C761" s="5"/>
      <c r="D761" s="5"/>
      <c r="E761" s="5"/>
      <c r="F761" s="5"/>
      <c r="G761" s="36"/>
    </row>
    <row r="762" ht="12.0" customHeight="1">
      <c r="C762" s="5"/>
      <c r="D762" s="5"/>
      <c r="E762" s="5"/>
      <c r="F762" s="5"/>
      <c r="G762" s="36"/>
    </row>
    <row r="763" ht="12.0" customHeight="1">
      <c r="C763" s="5"/>
      <c r="D763" s="5"/>
      <c r="E763" s="5"/>
      <c r="F763" s="5"/>
      <c r="G763" s="36"/>
    </row>
    <row r="764" ht="12.0" customHeight="1">
      <c r="C764" s="5"/>
      <c r="D764" s="5"/>
      <c r="E764" s="5"/>
      <c r="F764" s="5"/>
      <c r="G764" s="36"/>
    </row>
    <row r="765" ht="12.0" customHeight="1">
      <c r="C765" s="5"/>
      <c r="D765" s="5"/>
      <c r="E765" s="5"/>
      <c r="F765" s="5"/>
      <c r="G765" s="36"/>
    </row>
    <row r="766" ht="12.0" customHeight="1">
      <c r="C766" s="5"/>
      <c r="D766" s="5"/>
      <c r="E766" s="5"/>
      <c r="F766" s="5"/>
      <c r="G766" s="36"/>
    </row>
    <row r="767" ht="12.0" customHeight="1">
      <c r="C767" s="5"/>
      <c r="D767" s="5"/>
      <c r="E767" s="5"/>
      <c r="F767" s="5"/>
      <c r="G767" s="36"/>
    </row>
    <row r="768" ht="12.0" customHeight="1">
      <c r="C768" s="5"/>
      <c r="D768" s="5"/>
      <c r="E768" s="5"/>
      <c r="F768" s="5"/>
      <c r="G768" s="36"/>
    </row>
    <row r="769" ht="12.0" customHeight="1">
      <c r="C769" s="5"/>
      <c r="D769" s="5"/>
      <c r="E769" s="5"/>
      <c r="F769" s="5"/>
      <c r="G769" s="36"/>
    </row>
    <row r="770" ht="12.0" customHeight="1">
      <c r="C770" s="5"/>
      <c r="D770" s="5"/>
      <c r="E770" s="5"/>
      <c r="F770" s="5"/>
      <c r="G770" s="36"/>
    </row>
    <row r="771" ht="12.0" customHeight="1">
      <c r="C771" s="5"/>
      <c r="D771" s="5"/>
      <c r="E771" s="5"/>
      <c r="F771" s="5"/>
      <c r="G771" s="36"/>
    </row>
    <row r="772" ht="12.0" customHeight="1">
      <c r="C772" s="5"/>
      <c r="D772" s="5"/>
      <c r="E772" s="5"/>
      <c r="F772" s="5"/>
      <c r="G772" s="36"/>
    </row>
    <row r="773" ht="12.0" customHeight="1">
      <c r="C773" s="5"/>
      <c r="D773" s="5"/>
      <c r="E773" s="5"/>
      <c r="F773" s="5"/>
      <c r="G773" s="36"/>
    </row>
    <row r="774" ht="12.0" customHeight="1">
      <c r="C774" s="5"/>
      <c r="D774" s="5"/>
      <c r="E774" s="5"/>
      <c r="F774" s="5"/>
      <c r="G774" s="36"/>
    </row>
    <row r="775" ht="12.0" customHeight="1">
      <c r="C775" s="5"/>
      <c r="D775" s="5"/>
      <c r="E775" s="5"/>
      <c r="F775" s="5"/>
      <c r="G775" s="36"/>
    </row>
    <row r="776" ht="12.0" customHeight="1">
      <c r="C776" s="5"/>
      <c r="D776" s="5"/>
      <c r="E776" s="5"/>
      <c r="F776" s="5"/>
      <c r="G776" s="36"/>
    </row>
    <row r="777" ht="12.0" customHeight="1">
      <c r="C777" s="5"/>
      <c r="D777" s="5"/>
      <c r="E777" s="5"/>
      <c r="F777" s="5"/>
      <c r="G777" s="36"/>
    </row>
    <row r="778" ht="12.0" customHeight="1">
      <c r="C778" s="5"/>
      <c r="D778" s="5"/>
      <c r="E778" s="5"/>
      <c r="F778" s="5"/>
      <c r="G778" s="36"/>
    </row>
    <row r="779" ht="12.0" customHeight="1">
      <c r="C779" s="5"/>
      <c r="D779" s="5"/>
      <c r="E779" s="5"/>
      <c r="F779" s="5"/>
      <c r="G779" s="36"/>
    </row>
    <row r="780" ht="12.0" customHeight="1">
      <c r="C780" s="5"/>
      <c r="D780" s="5"/>
      <c r="E780" s="5"/>
      <c r="F780" s="5"/>
      <c r="G780" s="36"/>
    </row>
    <row r="781" ht="12.0" customHeight="1">
      <c r="C781" s="5"/>
      <c r="D781" s="5"/>
      <c r="E781" s="5"/>
      <c r="F781" s="5"/>
      <c r="G781" s="36"/>
    </row>
    <row r="782" ht="12.0" customHeight="1">
      <c r="C782" s="5"/>
      <c r="D782" s="5"/>
      <c r="E782" s="5"/>
      <c r="F782" s="5"/>
      <c r="G782" s="36"/>
    </row>
    <row r="783" ht="12.0" customHeight="1">
      <c r="C783" s="5"/>
      <c r="D783" s="5"/>
      <c r="E783" s="5"/>
      <c r="F783" s="5"/>
      <c r="G783" s="36"/>
    </row>
    <row r="784" ht="12.0" customHeight="1">
      <c r="C784" s="5"/>
      <c r="D784" s="5"/>
      <c r="E784" s="5"/>
      <c r="F784" s="5"/>
      <c r="G784" s="36"/>
    </row>
    <row r="785" ht="12.0" customHeight="1">
      <c r="C785" s="5"/>
      <c r="D785" s="5"/>
      <c r="E785" s="5"/>
      <c r="F785" s="5"/>
      <c r="G785" s="36"/>
    </row>
    <row r="786" ht="12.0" customHeight="1">
      <c r="C786" s="5"/>
      <c r="D786" s="5"/>
      <c r="E786" s="5"/>
      <c r="F786" s="5"/>
      <c r="G786" s="36"/>
    </row>
    <row r="787" ht="12.0" customHeight="1">
      <c r="C787" s="5"/>
      <c r="D787" s="5"/>
      <c r="E787" s="5"/>
      <c r="F787" s="5"/>
      <c r="G787" s="36"/>
    </row>
    <row r="788" ht="12.0" customHeight="1">
      <c r="C788" s="5"/>
      <c r="D788" s="5"/>
      <c r="E788" s="5"/>
      <c r="F788" s="5"/>
      <c r="G788" s="36"/>
    </row>
    <row r="789" ht="12.0" customHeight="1">
      <c r="C789" s="5"/>
      <c r="D789" s="5"/>
      <c r="E789" s="5"/>
      <c r="F789" s="5"/>
      <c r="G789" s="36"/>
    </row>
    <row r="790" ht="12.0" customHeight="1">
      <c r="C790" s="5"/>
      <c r="D790" s="5"/>
      <c r="E790" s="5"/>
      <c r="F790" s="5"/>
      <c r="G790" s="36"/>
    </row>
    <row r="791" ht="12.0" customHeight="1">
      <c r="C791" s="5"/>
      <c r="D791" s="5"/>
      <c r="E791" s="5"/>
      <c r="F791" s="5"/>
      <c r="G791" s="36"/>
    </row>
    <row r="792" ht="12.0" customHeight="1">
      <c r="C792" s="5"/>
      <c r="D792" s="5"/>
      <c r="E792" s="5"/>
      <c r="F792" s="5"/>
      <c r="G792" s="36"/>
    </row>
    <row r="793" ht="12.0" customHeight="1">
      <c r="C793" s="5"/>
      <c r="D793" s="5"/>
      <c r="E793" s="5"/>
      <c r="F793" s="5"/>
      <c r="G793" s="36"/>
    </row>
    <row r="794" ht="12.0" customHeight="1">
      <c r="C794" s="5"/>
      <c r="D794" s="5"/>
      <c r="E794" s="5"/>
      <c r="F794" s="5"/>
      <c r="G794" s="36"/>
    </row>
    <row r="795" ht="12.0" customHeight="1">
      <c r="C795" s="5"/>
      <c r="D795" s="5"/>
      <c r="E795" s="5"/>
      <c r="F795" s="5"/>
      <c r="G795" s="36"/>
    </row>
    <row r="796" ht="12.0" customHeight="1">
      <c r="C796" s="5"/>
      <c r="D796" s="5"/>
      <c r="E796" s="5"/>
      <c r="F796" s="5"/>
      <c r="G796" s="36"/>
    </row>
    <row r="797" ht="12.0" customHeight="1">
      <c r="C797" s="5"/>
      <c r="D797" s="5"/>
      <c r="E797" s="5"/>
      <c r="F797" s="5"/>
      <c r="G797" s="36"/>
    </row>
    <row r="798" ht="12.0" customHeight="1">
      <c r="C798" s="5"/>
      <c r="D798" s="5"/>
      <c r="E798" s="5"/>
      <c r="F798" s="5"/>
      <c r="G798" s="36"/>
    </row>
    <row r="799" ht="12.0" customHeight="1">
      <c r="C799" s="5"/>
      <c r="D799" s="5"/>
      <c r="E799" s="5"/>
      <c r="F799" s="5"/>
      <c r="G799" s="36"/>
    </row>
    <row r="800" ht="12.0" customHeight="1">
      <c r="C800" s="5"/>
      <c r="D800" s="5"/>
      <c r="E800" s="5"/>
      <c r="F800" s="5"/>
      <c r="G800" s="36"/>
    </row>
    <row r="801" ht="12.0" customHeight="1">
      <c r="C801" s="5"/>
      <c r="D801" s="5"/>
      <c r="E801" s="5"/>
      <c r="F801" s="5"/>
      <c r="G801" s="36"/>
    </row>
    <row r="802" ht="12.0" customHeight="1">
      <c r="C802" s="5"/>
      <c r="D802" s="5"/>
      <c r="E802" s="5"/>
      <c r="F802" s="5"/>
      <c r="G802" s="36"/>
    </row>
    <row r="803" ht="12.0" customHeight="1">
      <c r="C803" s="5"/>
      <c r="D803" s="5"/>
      <c r="E803" s="5"/>
      <c r="F803" s="5"/>
      <c r="G803" s="36"/>
    </row>
    <row r="804" ht="12.0" customHeight="1">
      <c r="C804" s="5"/>
      <c r="D804" s="5"/>
      <c r="E804" s="5"/>
      <c r="F804" s="5"/>
      <c r="G804" s="36"/>
    </row>
    <row r="805" ht="12.0" customHeight="1">
      <c r="C805" s="5"/>
      <c r="D805" s="5"/>
      <c r="E805" s="5"/>
      <c r="F805" s="5"/>
      <c r="G805" s="36"/>
    </row>
    <row r="806" ht="12.0" customHeight="1">
      <c r="C806" s="5"/>
      <c r="D806" s="5"/>
      <c r="E806" s="5"/>
      <c r="F806" s="5"/>
      <c r="G806" s="36"/>
    </row>
    <row r="807" ht="12.0" customHeight="1">
      <c r="C807" s="5"/>
      <c r="D807" s="5"/>
      <c r="E807" s="5"/>
      <c r="F807" s="5"/>
      <c r="G807" s="36"/>
    </row>
    <row r="808" ht="12.0" customHeight="1">
      <c r="C808" s="5"/>
      <c r="D808" s="5"/>
      <c r="E808" s="5"/>
      <c r="F808" s="5"/>
      <c r="G808" s="36"/>
    </row>
    <row r="809" ht="12.0" customHeight="1">
      <c r="C809" s="5"/>
      <c r="D809" s="5"/>
      <c r="E809" s="5"/>
      <c r="F809" s="5"/>
      <c r="G809" s="36"/>
    </row>
    <row r="810" ht="12.0" customHeight="1">
      <c r="C810" s="5"/>
      <c r="D810" s="5"/>
      <c r="E810" s="5"/>
      <c r="F810" s="5"/>
      <c r="G810" s="36"/>
    </row>
    <row r="811" ht="12.0" customHeight="1">
      <c r="C811" s="5"/>
      <c r="D811" s="5"/>
      <c r="E811" s="5"/>
      <c r="F811" s="5"/>
      <c r="G811" s="36"/>
    </row>
    <row r="812" ht="12.0" customHeight="1">
      <c r="C812" s="5"/>
      <c r="D812" s="5"/>
      <c r="E812" s="5"/>
      <c r="F812" s="5"/>
      <c r="G812" s="36"/>
    </row>
    <row r="813" ht="12.0" customHeight="1">
      <c r="C813" s="5"/>
      <c r="D813" s="5"/>
      <c r="E813" s="5"/>
      <c r="F813" s="5"/>
      <c r="G813" s="36"/>
    </row>
    <row r="814" ht="12.0" customHeight="1">
      <c r="C814" s="5"/>
      <c r="D814" s="5"/>
      <c r="E814" s="5"/>
      <c r="F814" s="5"/>
      <c r="G814" s="36"/>
    </row>
    <row r="815" ht="12.0" customHeight="1">
      <c r="C815" s="5"/>
      <c r="D815" s="5"/>
      <c r="E815" s="5"/>
      <c r="F815" s="5"/>
      <c r="G815" s="36"/>
    </row>
    <row r="816" ht="12.0" customHeight="1">
      <c r="C816" s="5"/>
      <c r="D816" s="5"/>
      <c r="E816" s="5"/>
      <c r="F816" s="5"/>
      <c r="G816" s="36"/>
    </row>
    <row r="817" ht="12.0" customHeight="1">
      <c r="C817" s="5"/>
      <c r="D817" s="5"/>
      <c r="E817" s="5"/>
      <c r="F817" s="5"/>
      <c r="G817" s="36"/>
    </row>
    <row r="818" ht="12.0" customHeight="1">
      <c r="C818" s="5"/>
      <c r="D818" s="5"/>
      <c r="E818" s="5"/>
      <c r="F818" s="5"/>
      <c r="G818" s="36"/>
    </row>
    <row r="819" ht="12.0" customHeight="1">
      <c r="C819" s="5"/>
      <c r="D819" s="5"/>
      <c r="E819" s="5"/>
      <c r="F819" s="5"/>
      <c r="G819" s="36"/>
    </row>
    <row r="820" ht="12.0" customHeight="1">
      <c r="C820" s="5"/>
      <c r="D820" s="5"/>
      <c r="E820" s="5"/>
      <c r="F820" s="5"/>
      <c r="G820" s="36"/>
    </row>
    <row r="821" ht="12.0" customHeight="1">
      <c r="C821" s="5"/>
      <c r="D821" s="5"/>
      <c r="E821" s="5"/>
      <c r="F821" s="5"/>
      <c r="G821" s="36"/>
    </row>
    <row r="822" ht="12.0" customHeight="1">
      <c r="C822" s="5"/>
      <c r="D822" s="5"/>
      <c r="E822" s="5"/>
      <c r="F822" s="5"/>
      <c r="G822" s="36"/>
    </row>
    <row r="823" ht="12.0" customHeight="1">
      <c r="C823" s="5"/>
      <c r="D823" s="5"/>
      <c r="E823" s="5"/>
      <c r="F823" s="5"/>
      <c r="G823" s="36"/>
    </row>
    <row r="824" ht="12.0" customHeight="1">
      <c r="C824" s="5"/>
      <c r="D824" s="5"/>
      <c r="E824" s="5"/>
      <c r="F824" s="5"/>
      <c r="G824" s="36"/>
    </row>
    <row r="825" ht="12.0" customHeight="1">
      <c r="C825" s="5"/>
      <c r="D825" s="5"/>
      <c r="E825" s="5"/>
      <c r="F825" s="5"/>
      <c r="G825" s="36"/>
    </row>
    <row r="826" ht="12.0" customHeight="1">
      <c r="C826" s="5"/>
      <c r="D826" s="5"/>
      <c r="E826" s="5"/>
      <c r="F826" s="5"/>
      <c r="G826" s="36"/>
    </row>
    <row r="827" ht="12.0" customHeight="1">
      <c r="C827" s="5"/>
      <c r="D827" s="5"/>
      <c r="E827" s="5"/>
      <c r="F827" s="5"/>
      <c r="G827" s="36"/>
    </row>
    <row r="828" ht="12.0" customHeight="1">
      <c r="C828" s="5"/>
      <c r="D828" s="5"/>
      <c r="E828" s="5"/>
      <c r="F828" s="5"/>
      <c r="G828" s="36"/>
    </row>
    <row r="829" ht="12.0" customHeight="1">
      <c r="C829" s="5"/>
      <c r="D829" s="5"/>
      <c r="E829" s="5"/>
      <c r="F829" s="5"/>
      <c r="G829" s="36"/>
    </row>
    <row r="830" ht="12.0" customHeight="1">
      <c r="C830" s="5"/>
      <c r="D830" s="5"/>
      <c r="E830" s="5"/>
      <c r="F830" s="5"/>
      <c r="G830" s="36"/>
    </row>
    <row r="831" ht="12.0" customHeight="1">
      <c r="C831" s="5"/>
      <c r="D831" s="5"/>
      <c r="E831" s="5"/>
      <c r="F831" s="5"/>
      <c r="G831" s="36"/>
    </row>
    <row r="832" ht="12.0" customHeight="1">
      <c r="C832" s="5"/>
      <c r="D832" s="5"/>
      <c r="E832" s="5"/>
      <c r="F832" s="5"/>
      <c r="G832" s="36"/>
    </row>
    <row r="833" ht="12.0" customHeight="1">
      <c r="C833" s="5"/>
      <c r="D833" s="5"/>
      <c r="E833" s="5"/>
      <c r="F833" s="5"/>
      <c r="G833" s="36"/>
    </row>
    <row r="834" ht="12.0" customHeight="1">
      <c r="C834" s="5"/>
      <c r="D834" s="5"/>
      <c r="E834" s="5"/>
      <c r="F834" s="5"/>
      <c r="G834" s="36"/>
    </row>
    <row r="835" ht="12.0" customHeight="1">
      <c r="C835" s="5"/>
      <c r="D835" s="5"/>
      <c r="E835" s="5"/>
      <c r="F835" s="5"/>
      <c r="G835" s="36"/>
    </row>
    <row r="836" ht="12.0" customHeight="1">
      <c r="C836" s="5"/>
      <c r="D836" s="5"/>
      <c r="E836" s="5"/>
      <c r="F836" s="5"/>
      <c r="G836" s="36"/>
    </row>
    <row r="837" ht="12.0" customHeight="1">
      <c r="C837" s="5"/>
      <c r="D837" s="5"/>
      <c r="E837" s="5"/>
      <c r="F837" s="5"/>
      <c r="G837" s="36"/>
    </row>
    <row r="838" ht="12.0" customHeight="1">
      <c r="C838" s="5"/>
      <c r="D838" s="5"/>
      <c r="E838" s="5"/>
      <c r="F838" s="5"/>
      <c r="G838" s="36"/>
    </row>
    <row r="839" ht="12.0" customHeight="1">
      <c r="C839" s="5"/>
      <c r="D839" s="5"/>
      <c r="E839" s="5"/>
      <c r="F839" s="5"/>
      <c r="G839" s="36"/>
    </row>
    <row r="840" ht="12.0" customHeight="1">
      <c r="C840" s="5"/>
      <c r="D840" s="5"/>
      <c r="E840" s="5"/>
      <c r="F840" s="5"/>
      <c r="G840" s="36"/>
    </row>
    <row r="841" ht="12.0" customHeight="1">
      <c r="C841" s="5"/>
      <c r="D841" s="5"/>
      <c r="E841" s="5"/>
      <c r="F841" s="5"/>
      <c r="G841" s="36"/>
    </row>
    <row r="842" ht="12.0" customHeight="1">
      <c r="C842" s="5"/>
      <c r="D842" s="5"/>
      <c r="E842" s="5"/>
      <c r="F842" s="5"/>
      <c r="G842" s="36"/>
    </row>
    <row r="843" ht="12.0" customHeight="1">
      <c r="C843" s="5"/>
      <c r="D843" s="5"/>
      <c r="E843" s="5"/>
      <c r="F843" s="5"/>
      <c r="G843" s="36"/>
    </row>
    <row r="844" ht="12.0" customHeight="1">
      <c r="C844" s="5"/>
      <c r="D844" s="5"/>
      <c r="E844" s="5"/>
      <c r="F844" s="5"/>
      <c r="G844" s="36"/>
    </row>
    <row r="845" ht="12.0" customHeight="1">
      <c r="C845" s="5"/>
      <c r="D845" s="5"/>
      <c r="E845" s="5"/>
      <c r="F845" s="5"/>
      <c r="G845" s="36"/>
    </row>
    <row r="846" ht="12.0" customHeight="1">
      <c r="C846" s="5"/>
      <c r="D846" s="5"/>
      <c r="E846" s="5"/>
      <c r="F846" s="5"/>
      <c r="G846" s="36"/>
    </row>
    <row r="847" ht="12.0" customHeight="1">
      <c r="C847" s="5"/>
      <c r="D847" s="5"/>
      <c r="E847" s="5"/>
      <c r="F847" s="5"/>
      <c r="G847" s="36"/>
    </row>
    <row r="848" ht="12.0" customHeight="1">
      <c r="C848" s="5"/>
      <c r="D848" s="5"/>
      <c r="E848" s="5"/>
      <c r="F848" s="5"/>
      <c r="G848" s="36"/>
    </row>
    <row r="849" ht="12.0" customHeight="1">
      <c r="C849" s="5"/>
      <c r="D849" s="5"/>
      <c r="E849" s="5"/>
      <c r="F849" s="5"/>
      <c r="G849" s="36"/>
    </row>
    <row r="850" ht="12.0" customHeight="1">
      <c r="C850" s="5"/>
      <c r="D850" s="5"/>
      <c r="E850" s="5"/>
      <c r="F850" s="5"/>
      <c r="G850" s="36"/>
    </row>
    <row r="851" ht="12.0" customHeight="1">
      <c r="C851" s="5"/>
      <c r="D851" s="5"/>
      <c r="E851" s="5"/>
      <c r="F851" s="5"/>
      <c r="G851" s="36"/>
    </row>
    <row r="852" ht="12.0" customHeight="1">
      <c r="C852" s="5"/>
      <c r="D852" s="5"/>
      <c r="E852" s="5"/>
      <c r="F852" s="5"/>
      <c r="G852" s="36"/>
    </row>
    <row r="853" ht="12.0" customHeight="1">
      <c r="C853" s="5"/>
      <c r="D853" s="5"/>
      <c r="E853" s="5"/>
      <c r="F853" s="5"/>
      <c r="G853" s="36"/>
    </row>
    <row r="854" ht="12.0" customHeight="1">
      <c r="C854" s="5"/>
      <c r="D854" s="5"/>
      <c r="E854" s="5"/>
      <c r="F854" s="5"/>
      <c r="G854" s="36"/>
    </row>
    <row r="855" ht="12.0" customHeight="1">
      <c r="C855" s="5"/>
      <c r="D855" s="5"/>
      <c r="E855" s="5"/>
      <c r="F855" s="5"/>
      <c r="G855" s="36"/>
    </row>
    <row r="856" ht="12.0" customHeight="1">
      <c r="C856" s="5"/>
      <c r="D856" s="5"/>
      <c r="E856" s="5"/>
      <c r="F856" s="5"/>
      <c r="G856" s="36"/>
    </row>
    <row r="857" ht="12.0" customHeight="1">
      <c r="C857" s="5"/>
      <c r="D857" s="5"/>
      <c r="E857" s="5"/>
      <c r="F857" s="5"/>
      <c r="G857" s="36"/>
    </row>
    <row r="858" ht="12.0" customHeight="1">
      <c r="C858" s="5"/>
      <c r="D858" s="5"/>
      <c r="E858" s="5"/>
      <c r="F858" s="5"/>
      <c r="G858" s="36"/>
    </row>
    <row r="859" ht="12.0" customHeight="1">
      <c r="C859" s="5"/>
      <c r="D859" s="5"/>
      <c r="E859" s="5"/>
      <c r="F859" s="5"/>
      <c r="G859" s="36"/>
    </row>
    <row r="860" ht="12.0" customHeight="1">
      <c r="C860" s="5"/>
      <c r="D860" s="5"/>
      <c r="E860" s="5"/>
      <c r="F860" s="5"/>
      <c r="G860" s="36"/>
    </row>
    <row r="861" ht="12.0" customHeight="1">
      <c r="C861" s="5"/>
      <c r="D861" s="5"/>
      <c r="E861" s="5"/>
      <c r="F861" s="5"/>
      <c r="G861" s="36"/>
    </row>
    <row r="862" ht="12.0" customHeight="1">
      <c r="C862" s="5"/>
      <c r="D862" s="5"/>
      <c r="E862" s="5"/>
      <c r="F862" s="5"/>
      <c r="G862" s="36"/>
    </row>
    <row r="863" ht="12.0" customHeight="1">
      <c r="C863" s="5"/>
      <c r="D863" s="5"/>
      <c r="E863" s="5"/>
      <c r="F863" s="5"/>
      <c r="G863" s="36"/>
    </row>
    <row r="864" ht="12.0" customHeight="1">
      <c r="C864" s="5"/>
      <c r="D864" s="5"/>
      <c r="E864" s="5"/>
      <c r="F864" s="5"/>
      <c r="G864" s="36"/>
    </row>
    <row r="865" ht="12.0" customHeight="1">
      <c r="C865" s="5"/>
      <c r="D865" s="5"/>
      <c r="E865" s="5"/>
      <c r="F865" s="5"/>
      <c r="G865" s="36"/>
    </row>
    <row r="866" ht="12.0" customHeight="1">
      <c r="C866" s="5"/>
      <c r="D866" s="5"/>
      <c r="E866" s="5"/>
      <c r="F866" s="5"/>
      <c r="G866" s="36"/>
    </row>
    <row r="867" ht="12.0" customHeight="1">
      <c r="C867" s="5"/>
      <c r="D867" s="5"/>
      <c r="E867" s="5"/>
      <c r="F867" s="5"/>
      <c r="G867" s="36"/>
    </row>
    <row r="868" ht="12.0" customHeight="1">
      <c r="C868" s="5"/>
      <c r="D868" s="5"/>
      <c r="E868" s="5"/>
      <c r="F868" s="5"/>
      <c r="G868" s="36"/>
    </row>
    <row r="869" ht="12.0" customHeight="1">
      <c r="C869" s="5"/>
      <c r="D869" s="5"/>
      <c r="E869" s="5"/>
      <c r="F869" s="5"/>
      <c r="G869" s="36"/>
    </row>
    <row r="870" ht="12.0" customHeight="1">
      <c r="C870" s="5"/>
      <c r="D870" s="5"/>
      <c r="E870" s="5"/>
      <c r="F870" s="5"/>
      <c r="G870" s="36"/>
    </row>
    <row r="871" ht="12.0" customHeight="1">
      <c r="C871" s="5"/>
      <c r="D871" s="5"/>
      <c r="E871" s="5"/>
      <c r="F871" s="5"/>
      <c r="G871" s="36"/>
    </row>
    <row r="872" ht="12.0" customHeight="1">
      <c r="C872" s="5"/>
      <c r="D872" s="5"/>
      <c r="E872" s="5"/>
      <c r="F872" s="5"/>
      <c r="G872" s="36"/>
    </row>
    <row r="873" ht="12.0" customHeight="1">
      <c r="C873" s="5"/>
      <c r="D873" s="5"/>
      <c r="E873" s="5"/>
      <c r="F873" s="5"/>
      <c r="G873" s="36"/>
    </row>
    <row r="874" ht="12.0" customHeight="1">
      <c r="C874" s="5"/>
      <c r="D874" s="5"/>
      <c r="E874" s="5"/>
      <c r="F874" s="5"/>
      <c r="G874" s="36"/>
    </row>
    <row r="875" ht="12.0" customHeight="1">
      <c r="C875" s="5"/>
      <c r="D875" s="5"/>
      <c r="E875" s="5"/>
      <c r="F875" s="5"/>
      <c r="G875" s="36"/>
    </row>
    <row r="876" ht="12.0" customHeight="1">
      <c r="C876" s="5"/>
      <c r="D876" s="5"/>
      <c r="E876" s="5"/>
      <c r="F876" s="5"/>
      <c r="G876" s="36"/>
    </row>
    <row r="877" ht="12.0" customHeight="1">
      <c r="C877" s="5"/>
      <c r="D877" s="5"/>
      <c r="E877" s="5"/>
      <c r="F877" s="5"/>
      <c r="G877" s="36"/>
    </row>
    <row r="878" ht="12.0" customHeight="1">
      <c r="C878" s="5"/>
      <c r="D878" s="5"/>
      <c r="E878" s="5"/>
      <c r="F878" s="5"/>
      <c r="G878" s="36"/>
    </row>
    <row r="879" ht="12.0" customHeight="1">
      <c r="C879" s="5"/>
      <c r="D879" s="5"/>
      <c r="E879" s="5"/>
      <c r="F879" s="5"/>
      <c r="G879" s="36"/>
    </row>
    <row r="880" ht="12.0" customHeight="1">
      <c r="C880" s="5"/>
      <c r="D880" s="5"/>
      <c r="E880" s="5"/>
      <c r="F880" s="5"/>
      <c r="G880" s="36"/>
    </row>
    <row r="881" ht="12.0" customHeight="1">
      <c r="C881" s="5"/>
      <c r="D881" s="5"/>
      <c r="E881" s="5"/>
      <c r="F881" s="5"/>
      <c r="G881" s="36"/>
    </row>
    <row r="882" ht="12.0" customHeight="1">
      <c r="C882" s="5"/>
      <c r="D882" s="5"/>
      <c r="E882" s="5"/>
      <c r="F882" s="5"/>
      <c r="G882" s="36"/>
    </row>
    <row r="883" ht="12.0" customHeight="1">
      <c r="C883" s="5"/>
      <c r="D883" s="5"/>
      <c r="E883" s="5"/>
      <c r="F883" s="5"/>
      <c r="G883" s="36"/>
    </row>
    <row r="884" ht="12.0" customHeight="1">
      <c r="C884" s="5"/>
      <c r="D884" s="5"/>
      <c r="E884" s="5"/>
      <c r="F884" s="5"/>
      <c r="G884" s="36"/>
    </row>
    <row r="885" ht="12.0" customHeight="1">
      <c r="C885" s="5"/>
      <c r="D885" s="5"/>
      <c r="E885" s="5"/>
      <c r="F885" s="5"/>
      <c r="G885" s="36"/>
    </row>
    <row r="886" ht="12.0" customHeight="1">
      <c r="C886" s="5"/>
      <c r="D886" s="5"/>
      <c r="E886" s="5"/>
      <c r="F886" s="5"/>
      <c r="G886" s="36"/>
    </row>
    <row r="887" ht="12.0" customHeight="1">
      <c r="C887" s="5"/>
      <c r="D887" s="5"/>
      <c r="E887" s="5"/>
      <c r="F887" s="5"/>
      <c r="G887" s="36"/>
    </row>
    <row r="888" ht="12.0" customHeight="1">
      <c r="C888" s="5"/>
      <c r="D888" s="5"/>
      <c r="E888" s="5"/>
      <c r="F888" s="5"/>
      <c r="G888" s="36"/>
    </row>
    <row r="889" ht="12.0" customHeight="1">
      <c r="C889" s="5"/>
      <c r="D889" s="5"/>
      <c r="E889" s="5"/>
      <c r="F889" s="5"/>
      <c r="G889" s="36"/>
    </row>
    <row r="890" ht="12.0" customHeight="1">
      <c r="C890" s="5"/>
      <c r="D890" s="5"/>
      <c r="E890" s="5"/>
      <c r="F890" s="5"/>
      <c r="G890" s="36"/>
    </row>
    <row r="891" ht="12.0" customHeight="1">
      <c r="C891" s="5"/>
      <c r="D891" s="5"/>
      <c r="E891" s="5"/>
      <c r="F891" s="5"/>
      <c r="G891" s="36"/>
    </row>
    <row r="892" ht="12.0" customHeight="1">
      <c r="C892" s="5"/>
      <c r="D892" s="5"/>
      <c r="E892" s="5"/>
      <c r="F892" s="5"/>
      <c r="G892" s="36"/>
    </row>
    <row r="893" ht="12.0" customHeight="1">
      <c r="C893" s="5"/>
      <c r="D893" s="5"/>
      <c r="E893" s="5"/>
      <c r="F893" s="5"/>
      <c r="G893" s="36"/>
    </row>
    <row r="894" ht="12.0" customHeight="1">
      <c r="C894" s="5"/>
      <c r="D894" s="5"/>
      <c r="E894" s="5"/>
      <c r="F894" s="5"/>
      <c r="G894" s="36"/>
    </row>
    <row r="895" ht="12.0" customHeight="1">
      <c r="C895" s="5"/>
      <c r="D895" s="5"/>
      <c r="E895" s="5"/>
      <c r="F895" s="5"/>
      <c r="G895" s="36"/>
    </row>
    <row r="896" ht="12.0" customHeight="1">
      <c r="C896" s="5"/>
      <c r="D896" s="5"/>
      <c r="E896" s="5"/>
      <c r="F896" s="5"/>
      <c r="G896" s="36"/>
    </row>
    <row r="897" ht="12.0" customHeight="1">
      <c r="C897" s="5"/>
      <c r="D897" s="5"/>
      <c r="E897" s="5"/>
      <c r="F897" s="5"/>
      <c r="G897" s="36"/>
    </row>
    <row r="898" ht="12.0" customHeight="1">
      <c r="C898" s="5"/>
      <c r="D898" s="5"/>
      <c r="E898" s="5"/>
      <c r="F898" s="5"/>
      <c r="G898" s="36"/>
    </row>
    <row r="899" ht="12.0" customHeight="1">
      <c r="C899" s="5"/>
      <c r="D899" s="5"/>
      <c r="E899" s="5"/>
      <c r="F899" s="5"/>
      <c r="G899" s="36"/>
    </row>
    <row r="900" ht="12.0" customHeight="1">
      <c r="C900" s="5"/>
      <c r="D900" s="5"/>
      <c r="E900" s="5"/>
      <c r="F900" s="5"/>
      <c r="G900" s="36"/>
    </row>
    <row r="901" ht="12.0" customHeight="1">
      <c r="C901" s="5"/>
      <c r="D901" s="5"/>
      <c r="E901" s="5"/>
      <c r="F901" s="5"/>
      <c r="G901" s="36"/>
    </row>
    <row r="902" ht="12.0" customHeight="1">
      <c r="C902" s="5"/>
      <c r="D902" s="5"/>
      <c r="E902" s="5"/>
      <c r="F902" s="5"/>
      <c r="G902" s="36"/>
    </row>
    <row r="903" ht="12.0" customHeight="1">
      <c r="C903" s="5"/>
      <c r="D903" s="5"/>
      <c r="E903" s="5"/>
      <c r="F903" s="5"/>
      <c r="G903" s="36"/>
    </row>
    <row r="904" ht="12.0" customHeight="1">
      <c r="C904" s="5"/>
      <c r="D904" s="5"/>
      <c r="E904" s="5"/>
      <c r="F904" s="5"/>
      <c r="G904" s="36"/>
    </row>
    <row r="905" ht="12.0" customHeight="1">
      <c r="C905" s="5"/>
      <c r="D905" s="5"/>
      <c r="E905" s="5"/>
      <c r="F905" s="5"/>
      <c r="G905" s="36"/>
    </row>
    <row r="906" ht="12.0" customHeight="1">
      <c r="C906" s="5"/>
      <c r="D906" s="5"/>
      <c r="E906" s="5"/>
      <c r="F906" s="5"/>
      <c r="G906" s="36"/>
    </row>
    <row r="907" ht="12.0" customHeight="1">
      <c r="C907" s="5"/>
      <c r="D907" s="5"/>
      <c r="E907" s="5"/>
      <c r="F907" s="5"/>
      <c r="G907" s="36"/>
    </row>
    <row r="908" ht="12.0" customHeight="1">
      <c r="C908" s="5"/>
      <c r="D908" s="5"/>
      <c r="E908" s="5"/>
      <c r="F908" s="5"/>
      <c r="G908" s="36"/>
    </row>
    <row r="909" ht="12.0" customHeight="1">
      <c r="C909" s="5"/>
      <c r="D909" s="5"/>
      <c r="E909" s="5"/>
      <c r="F909" s="5"/>
      <c r="G909" s="36"/>
    </row>
    <row r="910" ht="12.0" customHeight="1">
      <c r="C910" s="5"/>
      <c r="D910" s="5"/>
      <c r="E910" s="5"/>
      <c r="F910" s="5"/>
      <c r="G910" s="36"/>
    </row>
    <row r="911" ht="12.0" customHeight="1">
      <c r="C911" s="5"/>
      <c r="D911" s="5"/>
      <c r="E911" s="5"/>
      <c r="F911" s="5"/>
      <c r="G911" s="36"/>
    </row>
    <row r="912" ht="12.0" customHeight="1">
      <c r="C912" s="5"/>
      <c r="D912" s="5"/>
      <c r="E912" s="5"/>
      <c r="F912" s="5"/>
      <c r="G912" s="36"/>
    </row>
    <row r="913" ht="12.0" customHeight="1">
      <c r="C913" s="5"/>
      <c r="D913" s="5"/>
      <c r="E913" s="5"/>
      <c r="F913" s="5"/>
      <c r="G913" s="36"/>
    </row>
    <row r="914" ht="12.0" customHeight="1">
      <c r="C914" s="5"/>
      <c r="D914" s="5"/>
      <c r="E914" s="5"/>
      <c r="F914" s="5"/>
      <c r="G914" s="36"/>
    </row>
    <row r="915" ht="12.0" customHeight="1">
      <c r="C915" s="5"/>
      <c r="D915" s="5"/>
      <c r="E915" s="5"/>
      <c r="F915" s="5"/>
      <c r="G915" s="36"/>
    </row>
    <row r="916" ht="12.0" customHeight="1">
      <c r="C916" s="5"/>
      <c r="D916" s="5"/>
      <c r="E916" s="5"/>
      <c r="F916" s="5"/>
      <c r="G916" s="36"/>
    </row>
    <row r="917" ht="12.0" customHeight="1">
      <c r="C917" s="5"/>
      <c r="D917" s="5"/>
      <c r="E917" s="5"/>
      <c r="F917" s="5"/>
      <c r="G917" s="36"/>
    </row>
    <row r="918" ht="12.0" customHeight="1">
      <c r="C918" s="5"/>
      <c r="D918" s="5"/>
      <c r="E918" s="5"/>
      <c r="F918" s="5"/>
      <c r="G918" s="36"/>
    </row>
    <row r="919" ht="12.0" customHeight="1">
      <c r="C919" s="5"/>
      <c r="D919" s="5"/>
      <c r="E919" s="5"/>
      <c r="F919" s="5"/>
      <c r="G919" s="36"/>
    </row>
    <row r="920" ht="12.0" customHeight="1">
      <c r="C920" s="5"/>
      <c r="D920" s="5"/>
      <c r="E920" s="5"/>
      <c r="F920" s="5"/>
      <c r="G920" s="36"/>
    </row>
    <row r="921" ht="12.0" customHeight="1">
      <c r="C921" s="5"/>
      <c r="D921" s="5"/>
      <c r="E921" s="5"/>
      <c r="F921" s="5"/>
      <c r="G921" s="36"/>
    </row>
    <row r="922" ht="12.0" customHeight="1">
      <c r="C922" s="5"/>
      <c r="D922" s="5"/>
      <c r="E922" s="5"/>
      <c r="F922" s="5"/>
      <c r="G922" s="36"/>
    </row>
    <row r="923" ht="12.0" customHeight="1">
      <c r="C923" s="5"/>
      <c r="D923" s="5"/>
      <c r="E923" s="5"/>
      <c r="F923" s="5"/>
      <c r="G923" s="36"/>
    </row>
    <row r="924" ht="12.0" customHeight="1">
      <c r="C924" s="5"/>
      <c r="D924" s="5"/>
      <c r="E924" s="5"/>
      <c r="F924" s="5"/>
      <c r="G924" s="36"/>
    </row>
    <row r="925" ht="12.0" customHeight="1">
      <c r="C925" s="5"/>
      <c r="D925" s="5"/>
      <c r="E925" s="5"/>
      <c r="F925" s="5"/>
      <c r="G925" s="36"/>
    </row>
    <row r="926" ht="12.0" customHeight="1">
      <c r="C926" s="5"/>
      <c r="D926" s="5"/>
      <c r="E926" s="5"/>
      <c r="F926" s="5"/>
      <c r="G926" s="36"/>
    </row>
    <row r="927" ht="12.0" customHeight="1">
      <c r="C927" s="5"/>
      <c r="D927" s="5"/>
      <c r="E927" s="5"/>
      <c r="F927" s="5"/>
      <c r="G927" s="36"/>
    </row>
    <row r="928" ht="12.0" customHeight="1">
      <c r="C928" s="5"/>
      <c r="D928" s="5"/>
      <c r="E928" s="5"/>
      <c r="F928" s="5"/>
      <c r="G928" s="36"/>
    </row>
    <row r="929" ht="12.0" customHeight="1">
      <c r="C929" s="5"/>
      <c r="D929" s="5"/>
      <c r="E929" s="5"/>
      <c r="F929" s="5"/>
      <c r="G929" s="36"/>
    </row>
    <row r="930" ht="12.0" customHeight="1">
      <c r="C930" s="5"/>
      <c r="D930" s="5"/>
      <c r="E930" s="5"/>
      <c r="F930" s="5"/>
      <c r="G930" s="36"/>
    </row>
    <row r="931" ht="12.0" customHeight="1">
      <c r="C931" s="5"/>
      <c r="D931" s="5"/>
      <c r="E931" s="5"/>
      <c r="F931" s="5"/>
      <c r="G931" s="36"/>
    </row>
    <row r="932" ht="12.0" customHeight="1">
      <c r="C932" s="5"/>
      <c r="D932" s="5"/>
      <c r="E932" s="5"/>
      <c r="F932" s="5"/>
      <c r="G932" s="36"/>
    </row>
    <row r="933" ht="12.0" customHeight="1">
      <c r="C933" s="5"/>
      <c r="D933" s="5"/>
      <c r="E933" s="5"/>
      <c r="F933" s="5"/>
      <c r="G933" s="36"/>
    </row>
    <row r="934" ht="12.0" customHeight="1">
      <c r="C934" s="5"/>
      <c r="D934" s="5"/>
      <c r="E934" s="5"/>
      <c r="F934" s="5"/>
      <c r="G934" s="36"/>
    </row>
    <row r="935" ht="12.0" customHeight="1">
      <c r="C935" s="5"/>
      <c r="D935" s="5"/>
      <c r="E935" s="5"/>
      <c r="F935" s="5"/>
      <c r="G935" s="36"/>
    </row>
    <row r="936" ht="12.0" customHeight="1">
      <c r="C936" s="5"/>
      <c r="D936" s="5"/>
      <c r="E936" s="5"/>
      <c r="F936" s="5"/>
      <c r="G936" s="36"/>
    </row>
    <row r="937" ht="12.0" customHeight="1">
      <c r="C937" s="5"/>
      <c r="D937" s="5"/>
      <c r="E937" s="5"/>
      <c r="F937" s="5"/>
      <c r="G937" s="36"/>
    </row>
    <row r="938" ht="12.0" customHeight="1">
      <c r="C938" s="5"/>
      <c r="D938" s="5"/>
      <c r="E938" s="5"/>
      <c r="F938" s="5"/>
      <c r="G938" s="36"/>
    </row>
    <row r="939" ht="12.0" customHeight="1">
      <c r="C939" s="5"/>
      <c r="D939" s="5"/>
      <c r="E939" s="5"/>
      <c r="F939" s="5"/>
      <c r="G939" s="36"/>
    </row>
    <row r="940" ht="12.0" customHeight="1">
      <c r="C940" s="5"/>
      <c r="D940" s="5"/>
      <c r="E940" s="5"/>
      <c r="F940" s="5"/>
      <c r="G940" s="36"/>
    </row>
    <row r="941" ht="12.0" customHeight="1">
      <c r="C941" s="5"/>
      <c r="D941" s="5"/>
      <c r="E941" s="5"/>
      <c r="F941" s="5"/>
      <c r="G941" s="36"/>
    </row>
    <row r="942" ht="12.0" customHeight="1">
      <c r="C942" s="5"/>
      <c r="D942" s="5"/>
      <c r="E942" s="5"/>
      <c r="F942" s="5"/>
      <c r="G942" s="36"/>
    </row>
    <row r="943" ht="12.0" customHeight="1">
      <c r="C943" s="5"/>
      <c r="D943" s="5"/>
      <c r="E943" s="5"/>
      <c r="F943" s="5"/>
      <c r="G943" s="36"/>
    </row>
    <row r="944" ht="12.0" customHeight="1">
      <c r="C944" s="5"/>
      <c r="D944" s="5"/>
      <c r="E944" s="5"/>
      <c r="F944" s="5"/>
      <c r="G944" s="36"/>
    </row>
    <row r="945" ht="12.0" customHeight="1">
      <c r="C945" s="5"/>
      <c r="D945" s="5"/>
      <c r="E945" s="5"/>
      <c r="F945" s="5"/>
      <c r="G945" s="36"/>
    </row>
    <row r="946" ht="12.0" customHeight="1">
      <c r="C946" s="5"/>
      <c r="D946" s="5"/>
      <c r="E946" s="5"/>
      <c r="F946" s="5"/>
      <c r="G946" s="36"/>
    </row>
    <row r="947" ht="12.0" customHeight="1">
      <c r="C947" s="5"/>
      <c r="D947" s="5"/>
      <c r="E947" s="5"/>
      <c r="F947" s="5"/>
      <c r="G947" s="36"/>
    </row>
    <row r="948" ht="12.0" customHeight="1">
      <c r="C948" s="5"/>
      <c r="D948" s="5"/>
      <c r="E948" s="5"/>
      <c r="F948" s="5"/>
      <c r="G948" s="36"/>
    </row>
    <row r="949" ht="12.0" customHeight="1">
      <c r="C949" s="5"/>
      <c r="D949" s="5"/>
      <c r="E949" s="5"/>
      <c r="F949" s="5"/>
      <c r="G949" s="36"/>
    </row>
    <row r="950" ht="12.0" customHeight="1">
      <c r="C950" s="5"/>
      <c r="D950" s="5"/>
      <c r="E950" s="5"/>
      <c r="F950" s="5"/>
      <c r="G950" s="36"/>
    </row>
    <row r="951" ht="12.0" customHeight="1">
      <c r="C951" s="5"/>
      <c r="D951" s="5"/>
      <c r="E951" s="5"/>
      <c r="F951" s="5"/>
      <c r="G951" s="36"/>
    </row>
    <row r="952" ht="12.0" customHeight="1">
      <c r="C952" s="5"/>
      <c r="D952" s="5"/>
      <c r="E952" s="5"/>
      <c r="F952" s="5"/>
      <c r="G952" s="36"/>
    </row>
    <row r="953" ht="12.0" customHeight="1">
      <c r="C953" s="5"/>
      <c r="D953" s="5"/>
      <c r="E953" s="5"/>
      <c r="F953" s="5"/>
      <c r="G953" s="36"/>
    </row>
    <row r="954" ht="12.0" customHeight="1">
      <c r="C954" s="5"/>
      <c r="D954" s="5"/>
      <c r="E954" s="5"/>
      <c r="F954" s="5"/>
      <c r="G954" s="36"/>
    </row>
    <row r="955" ht="12.0" customHeight="1">
      <c r="C955" s="5"/>
      <c r="D955" s="5"/>
      <c r="E955" s="5"/>
      <c r="F955" s="5"/>
      <c r="G955" s="36"/>
    </row>
    <row r="956" ht="12.0" customHeight="1">
      <c r="C956" s="5"/>
      <c r="D956" s="5"/>
      <c r="E956" s="5"/>
      <c r="F956" s="5"/>
      <c r="G956" s="36"/>
    </row>
    <row r="957" ht="12.0" customHeight="1">
      <c r="C957" s="5"/>
      <c r="D957" s="5"/>
      <c r="E957" s="5"/>
      <c r="F957" s="5"/>
      <c r="G957" s="36"/>
    </row>
    <row r="958" ht="12.0" customHeight="1">
      <c r="C958" s="5"/>
      <c r="D958" s="5"/>
      <c r="E958" s="5"/>
      <c r="F958" s="5"/>
      <c r="G958" s="36"/>
    </row>
    <row r="959" ht="12.0" customHeight="1">
      <c r="C959" s="5"/>
      <c r="D959" s="5"/>
      <c r="E959" s="5"/>
      <c r="F959" s="5"/>
      <c r="G959" s="36"/>
    </row>
    <row r="960" ht="12.0" customHeight="1">
      <c r="C960" s="5"/>
      <c r="D960" s="5"/>
      <c r="E960" s="5"/>
      <c r="F960" s="5"/>
      <c r="G960" s="36"/>
    </row>
    <row r="961" ht="12.0" customHeight="1">
      <c r="C961" s="5"/>
      <c r="D961" s="5"/>
      <c r="E961" s="5"/>
      <c r="F961" s="5"/>
      <c r="G961" s="36"/>
    </row>
    <row r="962" ht="12.0" customHeight="1">
      <c r="C962" s="5"/>
      <c r="D962" s="5"/>
      <c r="E962" s="5"/>
      <c r="F962" s="5"/>
      <c r="G962" s="36"/>
    </row>
    <row r="963" ht="12.0" customHeight="1">
      <c r="C963" s="5"/>
      <c r="D963" s="5"/>
      <c r="E963" s="5"/>
      <c r="F963" s="5"/>
      <c r="G963" s="36"/>
    </row>
    <row r="964" ht="12.0" customHeight="1">
      <c r="C964" s="5"/>
      <c r="D964" s="5"/>
      <c r="E964" s="5"/>
      <c r="F964" s="5"/>
      <c r="G964" s="36"/>
    </row>
    <row r="965" ht="12.0" customHeight="1">
      <c r="C965" s="5"/>
      <c r="D965" s="5"/>
      <c r="E965" s="5"/>
      <c r="F965" s="5"/>
      <c r="G965" s="36"/>
    </row>
    <row r="966" ht="12.0" customHeight="1">
      <c r="C966" s="5"/>
      <c r="D966" s="5"/>
      <c r="E966" s="5"/>
      <c r="F966" s="5"/>
      <c r="G966" s="36"/>
    </row>
    <row r="967" ht="12.0" customHeight="1">
      <c r="C967" s="5"/>
      <c r="D967" s="5"/>
      <c r="E967" s="5"/>
      <c r="F967" s="5"/>
      <c r="G967" s="36"/>
    </row>
    <row r="968" ht="12.0" customHeight="1">
      <c r="C968" s="5"/>
      <c r="D968" s="5"/>
      <c r="E968" s="5"/>
      <c r="F968" s="5"/>
      <c r="G968" s="36"/>
    </row>
    <row r="969" ht="12.0" customHeight="1">
      <c r="C969" s="5"/>
      <c r="D969" s="5"/>
      <c r="E969" s="5"/>
      <c r="F969" s="5"/>
      <c r="G969" s="36"/>
    </row>
    <row r="970" ht="12.0" customHeight="1">
      <c r="C970" s="5"/>
      <c r="D970" s="5"/>
      <c r="E970" s="5"/>
      <c r="F970" s="5"/>
      <c r="G970" s="36"/>
    </row>
    <row r="971" ht="12.0" customHeight="1">
      <c r="C971" s="5"/>
      <c r="D971" s="5"/>
      <c r="E971" s="5"/>
      <c r="F971" s="5"/>
      <c r="G971" s="36"/>
    </row>
    <row r="972" ht="12.0" customHeight="1">
      <c r="C972" s="5"/>
      <c r="D972" s="5"/>
      <c r="E972" s="5"/>
      <c r="F972" s="5"/>
      <c r="G972" s="36"/>
    </row>
    <row r="973" ht="12.0" customHeight="1">
      <c r="C973" s="5"/>
      <c r="D973" s="5"/>
      <c r="E973" s="5"/>
      <c r="F973" s="5"/>
      <c r="G973" s="36"/>
    </row>
    <row r="974" ht="12.0" customHeight="1">
      <c r="C974" s="5"/>
      <c r="D974" s="5"/>
      <c r="E974" s="5"/>
      <c r="F974" s="5"/>
      <c r="G974" s="36"/>
    </row>
    <row r="975" ht="12.0" customHeight="1">
      <c r="C975" s="5"/>
      <c r="D975" s="5"/>
      <c r="E975" s="5"/>
      <c r="F975" s="5"/>
      <c r="G975" s="36"/>
    </row>
    <row r="976" ht="12.0" customHeight="1">
      <c r="C976" s="5"/>
      <c r="D976" s="5"/>
      <c r="E976" s="5"/>
      <c r="F976" s="5"/>
      <c r="G976" s="36"/>
    </row>
    <row r="977" ht="12.0" customHeight="1">
      <c r="C977" s="5"/>
      <c r="D977" s="5"/>
      <c r="E977" s="5"/>
      <c r="F977" s="5"/>
      <c r="G977" s="36"/>
    </row>
    <row r="978" ht="12.0" customHeight="1">
      <c r="C978" s="5"/>
      <c r="D978" s="5"/>
      <c r="E978" s="5"/>
      <c r="F978" s="5"/>
      <c r="G978" s="36"/>
    </row>
    <row r="979" ht="12.0" customHeight="1">
      <c r="C979" s="5"/>
      <c r="D979" s="5"/>
      <c r="E979" s="5"/>
      <c r="F979" s="5"/>
      <c r="G979" s="36"/>
    </row>
    <row r="980" ht="12.0" customHeight="1">
      <c r="C980" s="5"/>
      <c r="D980" s="5"/>
      <c r="E980" s="5"/>
      <c r="F980" s="5"/>
      <c r="G980" s="36"/>
    </row>
    <row r="981" ht="12.0" customHeight="1">
      <c r="C981" s="5"/>
      <c r="D981" s="5"/>
      <c r="E981" s="5"/>
      <c r="F981" s="5"/>
      <c r="G981" s="36"/>
    </row>
    <row r="982" ht="12.0" customHeight="1">
      <c r="C982" s="5"/>
      <c r="D982" s="5"/>
      <c r="E982" s="5"/>
      <c r="F982" s="5"/>
      <c r="G982" s="36"/>
    </row>
    <row r="983" ht="12.0" customHeight="1">
      <c r="C983" s="5"/>
      <c r="D983" s="5"/>
      <c r="E983" s="5"/>
      <c r="F983" s="5"/>
      <c r="G983" s="36"/>
    </row>
    <row r="984" ht="12.0" customHeight="1">
      <c r="C984" s="5"/>
      <c r="D984" s="5"/>
      <c r="E984" s="5"/>
      <c r="F984" s="5"/>
      <c r="G984" s="36"/>
    </row>
    <row r="985" ht="12.0" customHeight="1">
      <c r="C985" s="5"/>
      <c r="D985" s="5"/>
      <c r="E985" s="5"/>
      <c r="F985" s="5"/>
      <c r="G985" s="36"/>
    </row>
    <row r="986" ht="12.0" customHeight="1">
      <c r="C986" s="5"/>
      <c r="D986" s="5"/>
      <c r="E986" s="5"/>
      <c r="F986" s="5"/>
      <c r="G986" s="36"/>
    </row>
    <row r="987" ht="12.0" customHeight="1">
      <c r="C987" s="5"/>
      <c r="D987" s="5"/>
      <c r="E987" s="5"/>
      <c r="F987" s="5"/>
      <c r="G987" s="36"/>
    </row>
    <row r="988" ht="12.0" customHeight="1">
      <c r="C988" s="5"/>
      <c r="D988" s="5"/>
      <c r="E988" s="5"/>
      <c r="F988" s="5"/>
      <c r="G988" s="36"/>
    </row>
    <row r="989" ht="12.0" customHeight="1">
      <c r="C989" s="5"/>
      <c r="D989" s="5"/>
      <c r="E989" s="5"/>
      <c r="F989" s="5"/>
      <c r="G989" s="36"/>
    </row>
    <row r="990" ht="12.0" customHeight="1">
      <c r="C990" s="5"/>
      <c r="D990" s="5"/>
      <c r="E990" s="5"/>
      <c r="F990" s="5"/>
      <c r="G990" s="36"/>
    </row>
    <row r="991" ht="12.0" customHeight="1">
      <c r="C991" s="5"/>
      <c r="D991" s="5"/>
      <c r="E991" s="5"/>
      <c r="F991" s="5"/>
      <c r="G991" s="36"/>
    </row>
    <row r="992" ht="12.0" customHeight="1">
      <c r="C992" s="5"/>
      <c r="D992" s="5"/>
      <c r="E992" s="5"/>
      <c r="F992" s="5"/>
      <c r="G992" s="36"/>
    </row>
    <row r="993" ht="12.0" customHeight="1">
      <c r="C993" s="5"/>
      <c r="D993" s="5"/>
      <c r="E993" s="5"/>
      <c r="F993" s="5"/>
      <c r="G993" s="36"/>
    </row>
    <row r="994" ht="12.0" customHeight="1">
      <c r="C994" s="5"/>
      <c r="D994" s="5"/>
      <c r="E994" s="5"/>
      <c r="F994" s="5"/>
      <c r="G994" s="36"/>
    </row>
    <row r="995" ht="12.0" customHeight="1">
      <c r="C995" s="5"/>
      <c r="D995" s="5"/>
      <c r="E995" s="5"/>
      <c r="F995" s="5"/>
      <c r="G995" s="36"/>
    </row>
    <row r="996" ht="12.0" customHeight="1">
      <c r="C996" s="5"/>
      <c r="D996" s="5"/>
      <c r="E996" s="5"/>
      <c r="F996" s="5"/>
      <c r="G996" s="36"/>
    </row>
    <row r="997" ht="12.0" customHeight="1">
      <c r="C997" s="5"/>
      <c r="D997" s="5"/>
      <c r="E997" s="5"/>
      <c r="F997" s="5"/>
      <c r="G997" s="36"/>
    </row>
    <row r="998" ht="12.0" customHeight="1">
      <c r="C998" s="5"/>
      <c r="D998" s="5"/>
      <c r="E998" s="5"/>
      <c r="F998" s="5"/>
      <c r="G998" s="36"/>
    </row>
    <row r="999" ht="12.0" customHeight="1">
      <c r="C999" s="5"/>
      <c r="D999" s="5"/>
      <c r="E999" s="5"/>
      <c r="F999" s="5"/>
      <c r="G999" s="36"/>
    </row>
    <row r="1000" ht="12.0" customHeight="1">
      <c r="C1000" s="5"/>
      <c r="D1000" s="5"/>
      <c r="E1000" s="5"/>
      <c r="F1000" s="5"/>
      <c r="G1000" s="36"/>
    </row>
  </sheetData>
  <mergeCells count="69">
    <mergeCell ref="X1:AA1"/>
    <mergeCell ref="AB1:AE1"/>
    <mergeCell ref="A1:C1"/>
    <mergeCell ref="C2:D2"/>
    <mergeCell ref="E2:G2"/>
    <mergeCell ref="A4:A53"/>
    <mergeCell ref="H2:I2"/>
    <mergeCell ref="J2:K2"/>
    <mergeCell ref="L2:M2"/>
    <mergeCell ref="N2:O2"/>
    <mergeCell ref="AD2:AE2"/>
    <mergeCell ref="AF1:AG1"/>
    <mergeCell ref="AG62:AG63"/>
    <mergeCell ref="AG64:AG65"/>
    <mergeCell ref="H1:K1"/>
    <mergeCell ref="L1:O1"/>
    <mergeCell ref="P1:S1"/>
    <mergeCell ref="T1:W1"/>
    <mergeCell ref="P2:Q2"/>
    <mergeCell ref="AS1:AT1"/>
    <mergeCell ref="AU1:AV1"/>
    <mergeCell ref="AW1:AX1"/>
    <mergeCell ref="AY1:AZ1"/>
    <mergeCell ref="BA1:BB1"/>
    <mergeCell ref="BC1:BD1"/>
    <mergeCell ref="AB2:AC2"/>
    <mergeCell ref="AH1:AI1"/>
    <mergeCell ref="AJ1:AK1"/>
    <mergeCell ref="AL1:AM1"/>
    <mergeCell ref="AN1:AO1"/>
    <mergeCell ref="AP1:AQ1"/>
    <mergeCell ref="AR1:AR3"/>
    <mergeCell ref="Z2:AA2"/>
    <mergeCell ref="BE1:BI1"/>
    <mergeCell ref="BE2:BF2"/>
    <mergeCell ref="BG2:BH2"/>
    <mergeCell ref="BI2:BJ2"/>
    <mergeCell ref="BK2:BL2"/>
    <mergeCell ref="BK1:BP1"/>
    <mergeCell ref="AQ60:AQ61"/>
    <mergeCell ref="AV60:AV61"/>
    <mergeCell ref="AV62:AV65"/>
    <mergeCell ref="AM62:AM63"/>
    <mergeCell ref="AM64:AM65"/>
    <mergeCell ref="AL66:AL71"/>
    <mergeCell ref="AM66:AM67"/>
    <mergeCell ref="AM68:AM69"/>
    <mergeCell ref="AM70:AM71"/>
    <mergeCell ref="AG68:AG69"/>
    <mergeCell ref="AG70:AG71"/>
    <mergeCell ref="AF66:AF71"/>
    <mergeCell ref="AG66:AG67"/>
    <mergeCell ref="AG60:AG61"/>
    <mergeCell ref="AQ62:AQ65"/>
    <mergeCell ref="AF59:AH59"/>
    <mergeCell ref="AL59:AN59"/>
    <mergeCell ref="AL60:AL65"/>
    <mergeCell ref="AM60:AM61"/>
    <mergeCell ref="AF60:AF65"/>
    <mergeCell ref="R2:S2"/>
    <mergeCell ref="T2:U2"/>
    <mergeCell ref="V2:W2"/>
    <mergeCell ref="X2:Y2"/>
    <mergeCell ref="AF3:AK3"/>
    <mergeCell ref="AL3:AQ3"/>
    <mergeCell ref="AS3:AX3"/>
    <mergeCell ref="AY3:BD3"/>
    <mergeCell ref="BM2:BN2"/>
    <mergeCell ref="BO2:BP2"/>
  </mergeCells>
  <printOptions/>
  <pageMargins bottom="1.025" footer="0.0" header="0.0" left="0.7875" right="0.7875" top="1.025"/>
  <pageSetup paperSize="9" orientation="landscape"/>
  <headerFooter>
    <oddHeader>&amp;C&amp;A</oddHeader>
    <oddFooter>&amp;CPage &amp;P</oddFooter>
  </headerFooter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6" width="11.57"/>
    <col customWidth="1" hidden="1" min="7" max="7" width="11.57"/>
    <col customWidth="1" min="8" max="68" width="11.57"/>
  </cols>
  <sheetData>
    <row r="1" ht="15.0" customHeight="1">
      <c r="A1" s="1" t="s">
        <v>0</v>
      </c>
      <c r="B1" s="2"/>
      <c r="C1" s="3"/>
      <c r="D1" s="4"/>
      <c r="E1" s="5"/>
      <c r="F1" s="5"/>
      <c r="G1" s="4"/>
      <c r="H1" s="6" t="s">
        <v>1</v>
      </c>
      <c r="I1" s="7"/>
      <c r="J1" s="7"/>
      <c r="K1" s="8"/>
      <c r="L1" s="6" t="s">
        <v>2</v>
      </c>
      <c r="M1" s="7"/>
      <c r="N1" s="7"/>
      <c r="O1" s="8"/>
      <c r="P1" s="6" t="s">
        <v>3</v>
      </c>
      <c r="Q1" s="7"/>
      <c r="R1" s="7"/>
      <c r="S1" s="8"/>
      <c r="T1" s="9" t="s">
        <v>4</v>
      </c>
      <c r="U1" s="7"/>
      <c r="V1" s="7"/>
      <c r="W1" s="8"/>
      <c r="X1" s="9" t="s">
        <v>5</v>
      </c>
      <c r="Y1" s="7"/>
      <c r="Z1" s="7"/>
      <c r="AA1" s="8"/>
      <c r="AB1" s="9" t="s">
        <v>6</v>
      </c>
      <c r="AC1" s="7"/>
      <c r="AD1" s="7"/>
      <c r="AE1" s="8"/>
      <c r="AF1" s="6" t="s">
        <v>1</v>
      </c>
      <c r="AG1" s="8"/>
      <c r="AH1" s="6" t="s">
        <v>2</v>
      </c>
      <c r="AI1" s="8"/>
      <c r="AJ1" s="6" t="s">
        <v>3</v>
      </c>
      <c r="AK1" s="8"/>
      <c r="AL1" s="9" t="s">
        <v>4</v>
      </c>
      <c r="AM1" s="8"/>
      <c r="AN1" s="9" t="s">
        <v>5</v>
      </c>
      <c r="AO1" s="8"/>
      <c r="AP1" s="9" t="s">
        <v>6</v>
      </c>
      <c r="AQ1" s="8"/>
      <c r="AR1" s="10" t="s">
        <v>7</v>
      </c>
      <c r="AS1" s="6" t="s">
        <v>1</v>
      </c>
      <c r="AT1" s="8"/>
      <c r="AU1" s="6" t="s">
        <v>2</v>
      </c>
      <c r="AV1" s="8"/>
      <c r="AW1" s="6" t="s">
        <v>3</v>
      </c>
      <c r="AX1" s="8"/>
      <c r="AY1" s="9" t="s">
        <v>4</v>
      </c>
      <c r="AZ1" s="8"/>
      <c r="BA1" s="9" t="s">
        <v>5</v>
      </c>
      <c r="BB1" s="8"/>
      <c r="BC1" s="9" t="s">
        <v>6</v>
      </c>
      <c r="BD1" s="8"/>
      <c r="BE1" s="11" t="s">
        <v>8</v>
      </c>
      <c r="BF1" s="7"/>
      <c r="BG1" s="7"/>
      <c r="BH1" s="7"/>
      <c r="BI1" s="8"/>
      <c r="BK1" s="12" t="s">
        <v>9</v>
      </c>
      <c r="BL1" s="7"/>
      <c r="BM1" s="7"/>
      <c r="BN1" s="7"/>
      <c r="BO1" s="7"/>
      <c r="BP1" s="8"/>
    </row>
    <row r="2" ht="12.0" customHeight="1">
      <c r="C2" s="13" t="s">
        <v>10</v>
      </c>
      <c r="D2" s="8"/>
      <c r="E2" s="13" t="s">
        <v>11</v>
      </c>
      <c r="F2" s="7"/>
      <c r="G2" s="8"/>
      <c r="H2" s="6" t="s">
        <v>12</v>
      </c>
      <c r="I2" s="8"/>
      <c r="J2" s="6" t="s">
        <v>13</v>
      </c>
      <c r="K2" s="8"/>
      <c r="L2" s="6" t="s">
        <v>12</v>
      </c>
      <c r="M2" s="8"/>
      <c r="N2" s="6" t="s">
        <v>13</v>
      </c>
      <c r="O2" s="8"/>
      <c r="P2" s="6" t="s">
        <v>12</v>
      </c>
      <c r="Q2" s="8"/>
      <c r="R2" s="6" t="s">
        <v>13</v>
      </c>
      <c r="S2" s="8"/>
      <c r="T2" s="9" t="s">
        <v>12</v>
      </c>
      <c r="U2" s="8"/>
      <c r="V2" s="9" t="s">
        <v>13</v>
      </c>
      <c r="W2" s="8"/>
      <c r="X2" s="9" t="s">
        <v>12</v>
      </c>
      <c r="Y2" s="8"/>
      <c r="Z2" s="9" t="s">
        <v>13</v>
      </c>
      <c r="AA2" s="8"/>
      <c r="AB2" s="9" t="s">
        <v>12</v>
      </c>
      <c r="AC2" s="8"/>
      <c r="AD2" s="9" t="s">
        <v>13</v>
      </c>
      <c r="AE2" s="8"/>
      <c r="AF2" s="14" t="s">
        <v>14</v>
      </c>
      <c r="AG2" s="14" t="s">
        <v>15</v>
      </c>
      <c r="AH2" s="14" t="s">
        <v>14</v>
      </c>
      <c r="AI2" s="14" t="s">
        <v>15</v>
      </c>
      <c r="AJ2" s="14" t="s">
        <v>14</v>
      </c>
      <c r="AK2" s="14" t="s">
        <v>15</v>
      </c>
      <c r="AL2" s="15" t="s">
        <v>14</v>
      </c>
      <c r="AM2" s="15" t="s">
        <v>15</v>
      </c>
      <c r="AN2" s="15" t="s">
        <v>14</v>
      </c>
      <c r="AO2" s="15" t="s">
        <v>15</v>
      </c>
      <c r="AP2" s="15" t="s">
        <v>14</v>
      </c>
      <c r="AQ2" s="15" t="s">
        <v>15</v>
      </c>
      <c r="AS2" s="14" t="s">
        <v>16</v>
      </c>
      <c r="AT2" s="14" t="s">
        <v>17</v>
      </c>
      <c r="AU2" s="14" t="s">
        <v>16</v>
      </c>
      <c r="AV2" s="14" t="s">
        <v>17</v>
      </c>
      <c r="AW2" s="14" t="s">
        <v>16</v>
      </c>
      <c r="AX2" s="14" t="s">
        <v>17</v>
      </c>
      <c r="AY2" s="15" t="s">
        <v>16</v>
      </c>
      <c r="AZ2" s="15" t="s">
        <v>17</v>
      </c>
      <c r="BA2" s="15" t="s">
        <v>16</v>
      </c>
      <c r="BB2" s="15" t="s">
        <v>17</v>
      </c>
      <c r="BC2" s="15" t="s">
        <v>16</v>
      </c>
      <c r="BD2" s="15" t="s">
        <v>17</v>
      </c>
      <c r="BE2" s="11" t="s">
        <v>18</v>
      </c>
      <c r="BF2" s="8"/>
      <c r="BG2" s="11" t="s">
        <v>19</v>
      </c>
      <c r="BH2" s="8"/>
      <c r="BI2" s="11" t="s">
        <v>20</v>
      </c>
      <c r="BJ2" s="8"/>
      <c r="BK2" s="12" t="s">
        <v>18</v>
      </c>
      <c r="BL2" s="8"/>
      <c r="BM2" s="12" t="s">
        <v>19</v>
      </c>
      <c r="BN2" s="8"/>
      <c r="BO2" s="12" t="s">
        <v>20</v>
      </c>
      <c r="BP2" s="8"/>
    </row>
    <row r="3" ht="12.0" customHeight="1">
      <c r="B3" s="16" t="s">
        <v>21</v>
      </c>
      <c r="C3" s="17" t="s">
        <v>22</v>
      </c>
      <c r="D3" s="17" t="s">
        <v>23</v>
      </c>
      <c r="E3" s="17" t="s">
        <v>24</v>
      </c>
      <c r="F3" s="17" t="s">
        <v>23</v>
      </c>
      <c r="G3" s="18" t="s">
        <v>25</v>
      </c>
      <c r="H3" s="19" t="s">
        <v>26</v>
      </c>
      <c r="I3" s="19" t="s">
        <v>23</v>
      </c>
      <c r="J3" s="19" t="s">
        <v>26</v>
      </c>
      <c r="K3" s="19" t="s">
        <v>23</v>
      </c>
      <c r="L3" s="19" t="s">
        <v>26</v>
      </c>
      <c r="M3" s="19" t="s">
        <v>23</v>
      </c>
      <c r="N3" s="19" t="s">
        <v>26</v>
      </c>
      <c r="O3" s="19" t="s">
        <v>23</v>
      </c>
      <c r="P3" s="19" t="s">
        <v>26</v>
      </c>
      <c r="Q3" s="19" t="s">
        <v>23</v>
      </c>
      <c r="R3" s="19" t="s">
        <v>26</v>
      </c>
      <c r="S3" s="19" t="s">
        <v>23</v>
      </c>
      <c r="T3" s="19" t="s">
        <v>26</v>
      </c>
      <c r="U3" s="19" t="s">
        <v>23</v>
      </c>
      <c r="V3" s="19" t="s">
        <v>26</v>
      </c>
      <c r="W3" s="19" t="s">
        <v>23</v>
      </c>
      <c r="X3" s="19" t="s">
        <v>26</v>
      </c>
      <c r="Y3" s="19" t="s">
        <v>23</v>
      </c>
      <c r="Z3" s="19" t="s">
        <v>26</v>
      </c>
      <c r="AA3" s="19" t="s">
        <v>23</v>
      </c>
      <c r="AB3" s="19" t="s">
        <v>26</v>
      </c>
      <c r="AC3" s="19" t="s">
        <v>23</v>
      </c>
      <c r="AD3" s="19" t="s">
        <v>26</v>
      </c>
      <c r="AE3" s="19" t="s">
        <v>23</v>
      </c>
      <c r="AF3" s="20" t="s">
        <v>27</v>
      </c>
      <c r="AG3" s="7"/>
      <c r="AH3" s="7"/>
      <c r="AI3" s="7"/>
      <c r="AJ3" s="7"/>
      <c r="AK3" s="8"/>
      <c r="AL3" s="20" t="s">
        <v>27</v>
      </c>
      <c r="AM3" s="7"/>
      <c r="AN3" s="7"/>
      <c r="AO3" s="7"/>
      <c r="AP3" s="7"/>
      <c r="AQ3" s="8"/>
      <c r="AS3" s="20" t="s">
        <v>28</v>
      </c>
      <c r="AT3" s="7"/>
      <c r="AU3" s="7"/>
      <c r="AV3" s="7"/>
      <c r="AW3" s="7"/>
      <c r="AX3" s="8"/>
      <c r="AY3" s="20" t="s">
        <v>28</v>
      </c>
      <c r="AZ3" s="7"/>
      <c r="BA3" s="7"/>
      <c r="BB3" s="7"/>
      <c r="BC3" s="7"/>
      <c r="BD3" s="8"/>
      <c r="BE3" s="19" t="s">
        <v>26</v>
      </c>
      <c r="BF3" s="19" t="s">
        <v>23</v>
      </c>
      <c r="BG3" s="19" t="s">
        <v>26</v>
      </c>
      <c r="BH3" s="19" t="s">
        <v>23</v>
      </c>
      <c r="BI3" s="19" t="s">
        <v>18</v>
      </c>
      <c r="BJ3" s="19" t="s">
        <v>19</v>
      </c>
      <c r="BK3" s="19" t="s">
        <v>26</v>
      </c>
      <c r="BL3" s="19" t="s">
        <v>23</v>
      </c>
      <c r="BM3" s="19" t="s">
        <v>26</v>
      </c>
      <c r="BN3" s="19" t="s">
        <v>23</v>
      </c>
      <c r="BO3" s="19" t="s">
        <v>18</v>
      </c>
      <c r="BP3" s="19" t="s">
        <v>19</v>
      </c>
    </row>
    <row r="4" ht="12.0" customHeight="1">
      <c r="A4" s="21" t="s">
        <v>29</v>
      </c>
      <c r="B4" s="23" t="s">
        <v>152</v>
      </c>
      <c r="C4" s="4">
        <v>666220.0</v>
      </c>
      <c r="D4" s="4">
        <v>3.499385</v>
      </c>
      <c r="E4" s="24">
        <v>878872.8</v>
      </c>
      <c r="F4" s="24">
        <v>2.93E-4</v>
      </c>
      <c r="G4" s="44"/>
      <c r="H4" s="24">
        <v>666234.0</v>
      </c>
      <c r="I4" s="24">
        <v>9.71E-4</v>
      </c>
      <c r="J4" s="24">
        <v>710528.0</v>
      </c>
      <c r="K4" s="24">
        <v>0.001672</v>
      </c>
      <c r="L4" s="24">
        <v>666234.0</v>
      </c>
      <c r="M4" s="24">
        <v>0.002813</v>
      </c>
      <c r="N4" s="24">
        <v>669900.7</v>
      </c>
      <c r="O4" s="24">
        <v>0.00374</v>
      </c>
      <c r="P4" s="24">
        <v>666234.0</v>
      </c>
      <c r="Q4" s="24">
        <v>0.001118</v>
      </c>
      <c r="R4" s="24">
        <v>711284.6</v>
      </c>
      <c r="S4" s="24">
        <v>0.001947</v>
      </c>
      <c r="T4" s="24">
        <v>681931.0</v>
      </c>
      <c r="U4" s="24">
        <v>8.14E-4</v>
      </c>
      <c r="V4" s="24">
        <v>716712.4</v>
      </c>
      <c r="W4" s="24">
        <v>0.001838</v>
      </c>
      <c r="X4" s="24">
        <v>666234.0</v>
      </c>
      <c r="Y4" s="24">
        <v>0.001178</v>
      </c>
      <c r="Z4" s="24">
        <v>684523.5</v>
      </c>
      <c r="AA4" s="24">
        <v>0.001739</v>
      </c>
      <c r="AB4" s="24">
        <v>666234.0</v>
      </c>
      <c r="AC4" s="24">
        <v>7.21E-4</v>
      </c>
      <c r="AD4" s="24">
        <v>694512.4</v>
      </c>
      <c r="AE4" s="24">
        <v>0.001956</v>
      </c>
      <c r="AF4" s="26">
        <f t="shared" ref="AF4:AF53" si="1">(H4-C4)/C4</f>
        <v>0.00002101407943</v>
      </c>
      <c r="AG4" s="26">
        <f t="shared" ref="AG4:AG53" si="2">(J4-C4)/C4</f>
        <v>0.06650655939</v>
      </c>
      <c r="AH4" s="26">
        <f t="shared" ref="AH4:AH53" si="3">(L4-C4)/C4</f>
        <v>0.00002101407943</v>
      </c>
      <c r="AI4" s="26">
        <f t="shared" ref="AI4:AI53" si="4">(N4-C4)/C4</f>
        <v>0.005524751584</v>
      </c>
      <c r="AJ4" s="26">
        <f t="shared" ref="AJ4:AJ53" si="5">(P4-C4)/C4</f>
        <v>0.00002101407943</v>
      </c>
      <c r="AK4" s="26">
        <f t="shared" ref="AK4:AK53" si="6">(R4-C4)/C4</f>
        <v>0.06764222029</v>
      </c>
      <c r="AL4" s="26">
        <f t="shared" ref="AL4:AL53" si="7">(T4-C4)/C4</f>
        <v>0.02358230014</v>
      </c>
      <c r="AM4" s="26">
        <f t="shared" ref="AM4:AM53" si="8">(V4-C4)/C4</f>
        <v>0.07578937888</v>
      </c>
      <c r="AN4" s="26">
        <f t="shared" ref="AN4:AN53" si="9">(X4-C4)/C4</f>
        <v>0.00002101407943</v>
      </c>
      <c r="AO4" s="26">
        <f t="shared" ref="AO4:AO53" si="10">(Z4-C4)/C4</f>
        <v>0.02747365735</v>
      </c>
      <c r="AP4" s="26">
        <f t="shared" ref="AP4:AP53" si="11">(AB4-C4)/C4</f>
        <v>0.00002101407943</v>
      </c>
      <c r="AQ4" s="26">
        <f t="shared" ref="AQ4:AQ53" si="12">(AD4-C4)/C4</f>
        <v>0.04246705293</v>
      </c>
      <c r="AR4" s="24">
        <f t="shared" ref="AR4:AR53" si="13">MIN(H4,J4,L4,N4,P4,R4,T4,V4,X4,Z4,AB4,AD4)</f>
        <v>666234</v>
      </c>
      <c r="AS4" s="26">
        <v>0.397770311278</v>
      </c>
      <c r="AT4" s="26">
        <v>0.16513288346</v>
      </c>
      <c r="AU4" s="26">
        <v>0.468669276663</v>
      </c>
      <c r="AV4" s="26">
        <v>0.236214488591</v>
      </c>
      <c r="AW4" s="26">
        <v>0.299913308009</v>
      </c>
      <c r="AX4" s="26">
        <v>0.162441199395</v>
      </c>
      <c r="AY4" s="26">
        <v>0.399517849272</v>
      </c>
      <c r="AZ4" s="26">
        <v>0.183672518662</v>
      </c>
      <c r="BA4" s="26">
        <v>0.468669276663</v>
      </c>
      <c r="BB4" s="26">
        <v>0.239529783328</v>
      </c>
      <c r="BC4" s="26">
        <v>0.273788956095</v>
      </c>
      <c r="BD4" s="26">
        <v>0.167883019455</v>
      </c>
      <c r="BE4" s="24">
        <v>666234.0</v>
      </c>
      <c r="BF4" s="24">
        <v>0.247281</v>
      </c>
      <c r="BG4" s="24">
        <v>666234.0</v>
      </c>
      <c r="BH4" s="24">
        <v>0.359374</v>
      </c>
      <c r="BI4" s="26">
        <f t="shared" ref="BI4:BI53" si="14">(BE4-C4)/C4</f>
        <v>0.00002101407943</v>
      </c>
      <c r="BJ4" s="26">
        <f t="shared" ref="BJ4:BJ53" si="15">(BG4-C4)/C4</f>
        <v>0.00002101407943</v>
      </c>
      <c r="BK4" s="24">
        <v>666234.0</v>
      </c>
      <c r="BL4" s="24">
        <v>0.048669</v>
      </c>
      <c r="BM4" s="24">
        <v>666234.0</v>
      </c>
      <c r="BN4" s="24">
        <v>0.053136</v>
      </c>
      <c r="BO4" s="26">
        <f t="shared" ref="BO4:BO53" si="16">(BK4-C4)/C4</f>
        <v>0.00002101407943</v>
      </c>
      <c r="BP4" s="26">
        <f t="shared" ref="BP4:BP53" si="17">(BM4-C4)/C4</f>
        <v>0.00002101407943</v>
      </c>
    </row>
    <row r="5" ht="12.0" customHeight="1">
      <c r="A5" s="28"/>
      <c r="B5" s="4" t="s">
        <v>153</v>
      </c>
      <c r="C5" s="4">
        <v>847600.0</v>
      </c>
      <c r="D5" s="4">
        <v>1.511008</v>
      </c>
      <c r="E5" s="24">
        <v>1058407.6</v>
      </c>
      <c r="F5" s="24">
        <v>1.83E-4</v>
      </c>
      <c r="H5" s="24">
        <v>847597.0</v>
      </c>
      <c r="I5" s="24">
        <v>5.7E-4</v>
      </c>
      <c r="J5" s="24">
        <v>881136.0</v>
      </c>
      <c r="K5" s="24">
        <v>8.72E-4</v>
      </c>
      <c r="L5" s="24">
        <v>847597.0</v>
      </c>
      <c r="M5" s="24">
        <v>0.001226</v>
      </c>
      <c r="N5" s="24">
        <v>855146.7</v>
      </c>
      <c r="O5" s="24">
        <v>0.002</v>
      </c>
      <c r="P5" s="24">
        <v>883365.0</v>
      </c>
      <c r="Q5" s="24">
        <v>5.17E-4</v>
      </c>
      <c r="R5" s="24">
        <v>950004.8</v>
      </c>
      <c r="S5" s="24">
        <v>9.89E-4</v>
      </c>
      <c r="T5" s="24">
        <v>849437.0</v>
      </c>
      <c r="U5" s="24">
        <v>7.7E-4</v>
      </c>
      <c r="V5" s="24">
        <v>884762.0</v>
      </c>
      <c r="W5" s="24">
        <v>0.001135</v>
      </c>
      <c r="X5" s="24">
        <v>847597.0</v>
      </c>
      <c r="Y5" s="24">
        <v>9.71E-4</v>
      </c>
      <c r="Z5" s="24">
        <v>884004.6</v>
      </c>
      <c r="AA5" s="24">
        <v>0.001417</v>
      </c>
      <c r="AB5" s="24">
        <v>889305.0</v>
      </c>
      <c r="AC5" s="24">
        <v>5.51E-4</v>
      </c>
      <c r="AD5" s="24">
        <v>917590.2</v>
      </c>
      <c r="AE5" s="24">
        <v>9.75E-4</v>
      </c>
      <c r="AF5" s="26">
        <f t="shared" si="1"/>
        <v>-0.00000353940538</v>
      </c>
      <c r="AG5" s="26">
        <f t="shared" si="2"/>
        <v>0.03956583294</v>
      </c>
      <c r="AH5" s="26">
        <f t="shared" si="3"/>
        <v>-0.00000353940538</v>
      </c>
      <c r="AI5" s="26">
        <f t="shared" si="4"/>
        <v>0.008903610193</v>
      </c>
      <c r="AJ5" s="26">
        <f t="shared" si="5"/>
        <v>0.04219561114</v>
      </c>
      <c r="AK5" s="26">
        <f t="shared" si="6"/>
        <v>0.1208173667</v>
      </c>
      <c r="AL5" s="26">
        <f t="shared" si="7"/>
        <v>0.002167295894</v>
      </c>
      <c r="AM5" s="26">
        <f t="shared" si="8"/>
        <v>0.04384379424</v>
      </c>
      <c r="AN5" s="26">
        <f t="shared" si="9"/>
        <v>-0.00000353940538</v>
      </c>
      <c r="AO5" s="26">
        <f t="shared" si="10"/>
        <v>0.04295021236</v>
      </c>
      <c r="AP5" s="26">
        <f t="shared" si="11"/>
        <v>0.04920363379</v>
      </c>
      <c r="AQ5" s="26">
        <f t="shared" si="12"/>
        <v>0.08257456347</v>
      </c>
      <c r="AR5" s="24">
        <f t="shared" si="13"/>
        <v>847597</v>
      </c>
      <c r="AS5" s="26">
        <v>0.999153282623</v>
      </c>
      <c r="AT5" s="26">
        <v>0.242045958331</v>
      </c>
      <c r="AU5" s="26">
        <v>0.999077863973</v>
      </c>
      <c r="AV5" s="26">
        <v>0.283937047449</v>
      </c>
      <c r="AW5" s="26">
        <v>0.201356733682</v>
      </c>
      <c r="AX5" s="26">
        <v>0.0962681346507</v>
      </c>
      <c r="AY5" s="26">
        <v>0.327321836787</v>
      </c>
      <c r="AZ5" s="26">
        <v>0.217412234614</v>
      </c>
      <c r="BA5" s="26">
        <v>0.999077837371</v>
      </c>
      <c r="BB5" s="26">
        <v>0.284981610697</v>
      </c>
      <c r="BC5" s="26">
        <v>0.999076025883</v>
      </c>
      <c r="BD5" s="26">
        <v>0.301802009676</v>
      </c>
      <c r="BE5" s="24">
        <v>847597.0</v>
      </c>
      <c r="BF5" s="24">
        <v>0.168499</v>
      </c>
      <c r="BG5" s="24">
        <v>877795.8</v>
      </c>
      <c r="BH5" s="24">
        <v>0.281793</v>
      </c>
      <c r="BI5" s="26">
        <f t="shared" si="14"/>
        <v>-0.00000353940538</v>
      </c>
      <c r="BJ5" s="26">
        <f t="shared" si="15"/>
        <v>0.03562505899</v>
      </c>
      <c r="BK5" s="24">
        <v>847597.0</v>
      </c>
      <c r="BL5" s="24">
        <v>0.039983</v>
      </c>
      <c r="BM5" s="24">
        <v>847597.0</v>
      </c>
      <c r="BN5" s="24">
        <v>0.043371</v>
      </c>
      <c r="BO5" s="26">
        <f t="shared" si="16"/>
        <v>-0.00000353940538</v>
      </c>
      <c r="BP5" s="26">
        <f t="shared" si="17"/>
        <v>-0.00000353940538</v>
      </c>
    </row>
    <row r="6" ht="12.0" customHeight="1">
      <c r="A6" s="28"/>
      <c r="B6" s="4" t="s">
        <v>154</v>
      </c>
      <c r="C6" s="4">
        <v>828820.0</v>
      </c>
      <c r="D6" s="4">
        <v>3.643365</v>
      </c>
      <c r="E6" s="24">
        <v>1075227.8</v>
      </c>
      <c r="F6" s="24">
        <v>1.82E-4</v>
      </c>
      <c r="H6" s="24">
        <v>828816.0</v>
      </c>
      <c r="I6" s="24">
        <v>6.82E-4</v>
      </c>
      <c r="J6" s="24">
        <v>842206.6</v>
      </c>
      <c r="K6" s="24">
        <v>0.001108</v>
      </c>
      <c r="L6" s="24">
        <v>828816.0</v>
      </c>
      <c r="M6" s="24">
        <v>0.001655</v>
      </c>
      <c r="N6" s="24">
        <v>835092.6</v>
      </c>
      <c r="O6" s="24">
        <v>0.002094</v>
      </c>
      <c r="P6" s="24">
        <v>828934.0</v>
      </c>
      <c r="Q6" s="24">
        <v>0.001223</v>
      </c>
      <c r="R6" s="24">
        <v>841135.4</v>
      </c>
      <c r="S6" s="24">
        <v>0.001465</v>
      </c>
      <c r="T6" s="24">
        <v>833234.0</v>
      </c>
      <c r="U6" s="24">
        <v>4.98E-4</v>
      </c>
      <c r="V6" s="24">
        <v>840647.0</v>
      </c>
      <c r="W6" s="24">
        <v>8.02E-4</v>
      </c>
      <c r="X6" s="24">
        <v>841373.0</v>
      </c>
      <c r="Y6" s="24">
        <v>0.001063</v>
      </c>
      <c r="Z6" s="24">
        <v>858058.2</v>
      </c>
      <c r="AA6" s="24">
        <v>0.001345</v>
      </c>
      <c r="AB6" s="24">
        <v>828816.0</v>
      </c>
      <c r="AC6" s="24">
        <v>5.04E-4</v>
      </c>
      <c r="AD6" s="24">
        <v>841001.5</v>
      </c>
      <c r="AE6" s="24">
        <v>9.92E-4</v>
      </c>
      <c r="AF6" s="26">
        <f t="shared" si="1"/>
        <v>-0.000004826138365</v>
      </c>
      <c r="AG6" s="26">
        <f t="shared" si="2"/>
        <v>0.01615139596</v>
      </c>
      <c r="AH6" s="26">
        <f t="shared" si="3"/>
        <v>-0.000004826138365</v>
      </c>
      <c r="AI6" s="26">
        <f t="shared" si="4"/>
        <v>0.007568108878</v>
      </c>
      <c r="AJ6" s="26">
        <f t="shared" si="5"/>
        <v>0.0001375449434</v>
      </c>
      <c r="AK6" s="26">
        <f t="shared" si="6"/>
        <v>0.01485895611</v>
      </c>
      <c r="AL6" s="26">
        <f t="shared" si="7"/>
        <v>0.005325643686</v>
      </c>
      <c r="AM6" s="26">
        <f t="shared" si="8"/>
        <v>0.01426968461</v>
      </c>
      <c r="AN6" s="26">
        <f t="shared" si="9"/>
        <v>0.01514562873</v>
      </c>
      <c r="AO6" s="26">
        <f t="shared" si="10"/>
        <v>0.03527689969</v>
      </c>
      <c r="AP6" s="26">
        <f t="shared" si="11"/>
        <v>-0.000004826138365</v>
      </c>
      <c r="AQ6" s="26">
        <f t="shared" si="12"/>
        <v>0.01469740112</v>
      </c>
      <c r="AR6" s="24">
        <f t="shared" si="13"/>
        <v>828816</v>
      </c>
      <c r="AS6" s="26">
        <v>0.430728025657</v>
      </c>
      <c r="AT6" s="26">
        <v>0.294984863219</v>
      </c>
      <c r="AU6" s="26">
        <v>0.430809062378</v>
      </c>
      <c r="AV6" s="26">
        <v>0.295062675507</v>
      </c>
      <c r="AW6" s="26">
        <v>0.38168459446</v>
      </c>
      <c r="AX6" s="26">
        <v>0.245921065065</v>
      </c>
      <c r="AY6" s="26">
        <v>0.405601329709</v>
      </c>
      <c r="AZ6" s="26">
        <v>0.246694577026</v>
      </c>
      <c r="BA6" s="26">
        <v>0.370097774983</v>
      </c>
      <c r="BB6" s="26">
        <v>0.261765929679</v>
      </c>
      <c r="BC6" s="26">
        <v>0.432060044368</v>
      </c>
      <c r="BD6" s="26">
        <v>0.26902366195</v>
      </c>
      <c r="BE6" s="24">
        <v>828816.0</v>
      </c>
      <c r="BF6" s="24">
        <v>0.268579</v>
      </c>
      <c r="BG6" s="24">
        <v>828816.0</v>
      </c>
      <c r="BH6" s="24">
        <v>0.288127</v>
      </c>
      <c r="BI6" s="26">
        <f t="shared" si="14"/>
        <v>-0.000004826138365</v>
      </c>
      <c r="BJ6" s="26">
        <f t="shared" si="15"/>
        <v>-0.000004826138365</v>
      </c>
      <c r="BK6" s="24">
        <v>828816.0</v>
      </c>
      <c r="BL6" s="24">
        <v>0.036374</v>
      </c>
      <c r="BM6" s="24">
        <v>828816.0</v>
      </c>
      <c r="BN6" s="24">
        <v>0.038359</v>
      </c>
      <c r="BO6" s="26">
        <f t="shared" si="16"/>
        <v>-0.000004826138365</v>
      </c>
      <c r="BP6" s="26">
        <f t="shared" si="17"/>
        <v>-0.000004826138365</v>
      </c>
    </row>
    <row r="7" ht="12.0" customHeight="1">
      <c r="A7" s="28"/>
      <c r="B7" s="4" t="s">
        <v>155</v>
      </c>
      <c r="C7" s="4">
        <v>930410.0</v>
      </c>
      <c r="D7" s="4">
        <v>4.108772</v>
      </c>
      <c r="E7" s="24">
        <v>1277817.8</v>
      </c>
      <c r="F7" s="24">
        <v>2.98E-4</v>
      </c>
      <c r="H7" s="24">
        <v>930397.0</v>
      </c>
      <c r="I7" s="24">
        <v>0.001286</v>
      </c>
      <c r="J7" s="24">
        <v>940854.7</v>
      </c>
      <c r="K7" s="24">
        <v>0.001815</v>
      </c>
      <c r="L7" s="24">
        <v>930397.0</v>
      </c>
      <c r="M7" s="24">
        <v>0.001553</v>
      </c>
      <c r="N7" s="24">
        <v>931646.8</v>
      </c>
      <c r="O7" s="24">
        <v>0.003723</v>
      </c>
      <c r="P7" s="24">
        <v>930397.0</v>
      </c>
      <c r="Q7" s="24">
        <v>0.001519</v>
      </c>
      <c r="R7" s="24">
        <v>940554.9</v>
      </c>
      <c r="S7" s="24">
        <v>0.002199</v>
      </c>
      <c r="T7" s="24">
        <v>930398.0</v>
      </c>
      <c r="U7" s="24">
        <v>9.41E-4</v>
      </c>
      <c r="V7" s="24">
        <v>953922.3</v>
      </c>
      <c r="W7" s="24">
        <v>0.001544</v>
      </c>
      <c r="X7" s="24">
        <v>930397.0</v>
      </c>
      <c r="Y7" s="24">
        <v>0.001384</v>
      </c>
      <c r="Z7" s="24">
        <v>942986.3</v>
      </c>
      <c r="AA7" s="24">
        <v>0.003207</v>
      </c>
      <c r="AB7" s="24">
        <v>930398.0</v>
      </c>
      <c r="AC7" s="24">
        <v>0.001281</v>
      </c>
      <c r="AD7" s="24">
        <v>978331.3</v>
      </c>
      <c r="AE7" s="24">
        <v>0.002324</v>
      </c>
      <c r="AF7" s="26">
        <f t="shared" si="1"/>
        <v>-0.00001397233478</v>
      </c>
      <c r="AG7" s="26">
        <f t="shared" si="2"/>
        <v>0.01122591116</v>
      </c>
      <c r="AH7" s="26">
        <f t="shared" si="3"/>
        <v>-0.00001397233478</v>
      </c>
      <c r="AI7" s="26">
        <f t="shared" si="4"/>
        <v>0.001329306435</v>
      </c>
      <c r="AJ7" s="26">
        <f t="shared" si="5"/>
        <v>-0.00001397233478</v>
      </c>
      <c r="AK7" s="26">
        <f t="shared" si="6"/>
        <v>0.01090368762</v>
      </c>
      <c r="AL7" s="26">
        <f t="shared" si="7"/>
        <v>-0.00001289753979</v>
      </c>
      <c r="AM7" s="26">
        <f t="shared" si="8"/>
        <v>0.02527090208</v>
      </c>
      <c r="AN7" s="26">
        <f t="shared" si="9"/>
        <v>-0.00001397233478</v>
      </c>
      <c r="AO7" s="26">
        <f t="shared" si="10"/>
        <v>0.01351694414</v>
      </c>
      <c r="AP7" s="26">
        <f t="shared" si="11"/>
        <v>-0.00001289753979</v>
      </c>
      <c r="AQ7" s="26">
        <f t="shared" si="12"/>
        <v>0.05150557281</v>
      </c>
      <c r="AR7" s="24">
        <f t="shared" si="13"/>
        <v>930397</v>
      </c>
      <c r="AS7" s="26">
        <v>0.275717220533</v>
      </c>
      <c r="AT7" s="26">
        <v>0.250252976226</v>
      </c>
      <c r="AU7" s="26">
        <v>0.270186423102</v>
      </c>
      <c r="AV7" s="26">
        <v>0.252332028913</v>
      </c>
      <c r="AW7" s="26">
        <v>0.28457106543</v>
      </c>
      <c r="AX7" s="26">
        <v>0.25694328153</v>
      </c>
      <c r="AY7" s="26">
        <v>0.265950077555</v>
      </c>
      <c r="AZ7" s="26">
        <v>0.225025790022</v>
      </c>
      <c r="BA7" s="26">
        <v>0.289344176522</v>
      </c>
      <c r="BB7" s="26">
        <v>0.24665168092</v>
      </c>
      <c r="BC7" s="26">
        <v>0.271905033725</v>
      </c>
      <c r="BD7" s="26">
        <v>0.219378490888</v>
      </c>
      <c r="BE7" s="24">
        <v>930397.0</v>
      </c>
      <c r="BF7" s="24">
        <v>0.450769</v>
      </c>
      <c r="BG7" s="24">
        <v>930397.0</v>
      </c>
      <c r="BH7" s="24">
        <v>0.488635</v>
      </c>
      <c r="BI7" s="26">
        <f t="shared" si="14"/>
        <v>-0.00001397233478</v>
      </c>
      <c r="BJ7" s="26">
        <f t="shared" si="15"/>
        <v>-0.00001397233478</v>
      </c>
      <c r="BK7" s="24">
        <v>930397.0</v>
      </c>
      <c r="BL7" s="24">
        <v>0.062314</v>
      </c>
      <c r="BM7" s="24">
        <v>930397.0</v>
      </c>
      <c r="BN7" s="24">
        <v>0.065854</v>
      </c>
      <c r="BO7" s="26">
        <f t="shared" si="16"/>
        <v>-0.00001397233478</v>
      </c>
      <c r="BP7" s="26">
        <f t="shared" si="17"/>
        <v>-0.00001397233478</v>
      </c>
    </row>
    <row r="8" ht="12.0" customHeight="1">
      <c r="A8" s="28"/>
      <c r="B8" s="4" t="s">
        <v>156</v>
      </c>
      <c r="C8" s="4">
        <v>845660.0</v>
      </c>
      <c r="D8" s="4">
        <v>3.276907</v>
      </c>
      <c r="E8" s="24">
        <v>945910.0</v>
      </c>
      <c r="F8" s="24">
        <v>2.99E-4</v>
      </c>
      <c r="H8" s="24">
        <v>845671.0</v>
      </c>
      <c r="I8" s="24">
        <v>0.001015</v>
      </c>
      <c r="J8" s="24">
        <v>868160.4</v>
      </c>
      <c r="K8" s="24">
        <v>0.001496</v>
      </c>
      <c r="L8" s="24">
        <v>845671.0</v>
      </c>
      <c r="M8" s="24">
        <v>0.002899</v>
      </c>
      <c r="N8" s="24">
        <v>845890.5</v>
      </c>
      <c r="O8" s="24">
        <v>0.003491</v>
      </c>
      <c r="P8" s="24">
        <v>845752.0</v>
      </c>
      <c r="Q8" s="24">
        <v>9.93E-4</v>
      </c>
      <c r="R8" s="24">
        <v>870260.4</v>
      </c>
      <c r="S8" s="24">
        <v>0.001711</v>
      </c>
      <c r="T8" s="24">
        <v>845671.0</v>
      </c>
      <c r="U8" s="24">
        <v>7.67E-4</v>
      </c>
      <c r="V8" s="24">
        <v>875897.3</v>
      </c>
      <c r="W8" s="24">
        <v>0.001221</v>
      </c>
      <c r="X8" s="24">
        <v>845671.0</v>
      </c>
      <c r="Y8" s="24">
        <v>0.001406</v>
      </c>
      <c r="Z8" s="24">
        <v>846549.0</v>
      </c>
      <c r="AA8" s="24">
        <v>0.001995</v>
      </c>
      <c r="AB8" s="24">
        <v>845671.0</v>
      </c>
      <c r="AC8" s="24">
        <v>9.58E-4</v>
      </c>
      <c r="AD8" s="24">
        <v>866029.6</v>
      </c>
      <c r="AE8" s="24">
        <v>0.001501</v>
      </c>
      <c r="AF8" s="26">
        <f t="shared" si="1"/>
        <v>0.0000130075917</v>
      </c>
      <c r="AG8" s="26">
        <f t="shared" si="2"/>
        <v>0.02660691058</v>
      </c>
      <c r="AH8" s="26">
        <f t="shared" si="3"/>
        <v>0.0000130075917</v>
      </c>
      <c r="AI8" s="26">
        <f t="shared" si="4"/>
        <v>0.0002725681716</v>
      </c>
      <c r="AJ8" s="26">
        <f t="shared" si="5"/>
        <v>0.000108790767</v>
      </c>
      <c r="AK8" s="26">
        <f t="shared" si="6"/>
        <v>0.02909017809</v>
      </c>
      <c r="AL8" s="26">
        <f t="shared" si="7"/>
        <v>0.0000130075917</v>
      </c>
      <c r="AM8" s="26">
        <f t="shared" si="8"/>
        <v>0.03575585933</v>
      </c>
      <c r="AN8" s="26">
        <f t="shared" si="9"/>
        <v>0.0000130075917</v>
      </c>
      <c r="AO8" s="26">
        <f t="shared" si="10"/>
        <v>0.001051249911</v>
      </c>
      <c r="AP8" s="26">
        <f t="shared" si="11"/>
        <v>0.0000130075917</v>
      </c>
      <c r="AQ8" s="26">
        <f t="shared" si="12"/>
        <v>0.02408722181</v>
      </c>
      <c r="AR8" s="24">
        <f t="shared" si="13"/>
        <v>845671</v>
      </c>
      <c r="AS8" s="26">
        <v>0.238588589253</v>
      </c>
      <c r="AT8" s="26">
        <v>0.0983613620554</v>
      </c>
      <c r="AU8" s="26">
        <v>0.166645972526</v>
      </c>
      <c r="AV8" s="26">
        <v>0.106857945634</v>
      </c>
      <c r="AW8" s="26">
        <v>0.245613332693</v>
      </c>
      <c r="AX8" s="26">
        <v>0.0918517800063</v>
      </c>
      <c r="AY8" s="26">
        <v>0.214835170798</v>
      </c>
      <c r="AZ8" s="26">
        <v>0.104852189276</v>
      </c>
      <c r="BA8" s="26">
        <v>0.149030009871</v>
      </c>
      <c r="BB8" s="26">
        <v>0.101258797388</v>
      </c>
      <c r="BC8" s="26">
        <v>0.13815662413</v>
      </c>
      <c r="BD8" s="26">
        <v>0.0780659482386</v>
      </c>
      <c r="BE8" s="24">
        <v>845671.0</v>
      </c>
      <c r="BF8" s="24">
        <v>0.357893</v>
      </c>
      <c r="BG8" s="24">
        <v>845671.0</v>
      </c>
      <c r="BH8" s="24">
        <v>0.438542</v>
      </c>
      <c r="BI8" s="26">
        <f t="shared" si="14"/>
        <v>0.0000130075917</v>
      </c>
      <c r="BJ8" s="26">
        <f t="shared" si="15"/>
        <v>0.0000130075917</v>
      </c>
      <c r="BK8" s="24">
        <v>845671.0</v>
      </c>
      <c r="BL8" s="24">
        <v>0.050648</v>
      </c>
      <c r="BM8" s="24">
        <v>845671.0</v>
      </c>
      <c r="BN8" s="24">
        <v>0.056345</v>
      </c>
      <c r="BO8" s="26">
        <f t="shared" si="16"/>
        <v>0.0000130075917</v>
      </c>
      <c r="BP8" s="26">
        <f t="shared" si="17"/>
        <v>0.0000130075917</v>
      </c>
    </row>
    <row r="9" ht="12.0" customHeight="1">
      <c r="A9" s="28"/>
      <c r="B9" s="4" t="s">
        <v>157</v>
      </c>
      <c r="C9" s="4">
        <v>901420.0</v>
      </c>
      <c r="D9" s="4">
        <v>3.832979</v>
      </c>
      <c r="E9" s="24">
        <v>1201458.2</v>
      </c>
      <c r="F9" s="24">
        <v>1.89E-4</v>
      </c>
      <c r="H9" s="24">
        <v>901411.0</v>
      </c>
      <c r="I9" s="24">
        <v>5.55E-4</v>
      </c>
      <c r="J9" s="24">
        <v>992332.6</v>
      </c>
      <c r="K9" s="24">
        <v>9.3E-4</v>
      </c>
      <c r="L9" s="24">
        <v>901411.0</v>
      </c>
      <c r="M9" s="24">
        <v>0.001061</v>
      </c>
      <c r="N9" s="24">
        <v>911495.6</v>
      </c>
      <c r="O9" s="24">
        <v>0.001841</v>
      </c>
      <c r="P9" s="24">
        <v>926465.0</v>
      </c>
      <c r="Q9" s="24">
        <v>7.33E-4</v>
      </c>
      <c r="R9" s="24">
        <v>961855.6</v>
      </c>
      <c r="S9" s="24">
        <v>0.001087</v>
      </c>
      <c r="T9" s="24">
        <v>962158.0</v>
      </c>
      <c r="U9" s="24">
        <v>5.12E-4</v>
      </c>
      <c r="V9" s="24">
        <v>1031951.9</v>
      </c>
      <c r="W9" s="24">
        <v>7.39E-4</v>
      </c>
      <c r="X9" s="24">
        <v>901537.0</v>
      </c>
      <c r="Y9" s="24">
        <v>8.25E-4</v>
      </c>
      <c r="Z9" s="24">
        <v>922249.6</v>
      </c>
      <c r="AA9" s="24">
        <v>0.001575</v>
      </c>
      <c r="AB9" s="24">
        <v>901537.0</v>
      </c>
      <c r="AC9" s="24">
        <v>7.92E-4</v>
      </c>
      <c r="AD9" s="24">
        <v>947131.8</v>
      </c>
      <c r="AE9" s="24">
        <v>0.001078</v>
      </c>
      <c r="AF9" s="26">
        <f t="shared" si="1"/>
        <v>-0.000009984247077</v>
      </c>
      <c r="AG9" s="26">
        <f t="shared" si="2"/>
        <v>0.1008548734</v>
      </c>
      <c r="AH9" s="26">
        <f t="shared" si="3"/>
        <v>-0.000009984247077</v>
      </c>
      <c r="AI9" s="26">
        <f t="shared" si="4"/>
        <v>0.01117747554</v>
      </c>
      <c r="AJ9" s="26">
        <f t="shared" si="5"/>
        <v>0.02778394089</v>
      </c>
      <c r="AK9" s="26">
        <f t="shared" si="6"/>
        <v>0.06704488474</v>
      </c>
      <c r="AL9" s="26">
        <f t="shared" si="7"/>
        <v>0.06738035544</v>
      </c>
      <c r="AM9" s="26">
        <f t="shared" si="8"/>
        <v>0.1448069712</v>
      </c>
      <c r="AN9" s="26">
        <f t="shared" si="9"/>
        <v>0.000129795212</v>
      </c>
      <c r="AO9" s="26">
        <f t="shared" si="10"/>
        <v>0.02310754143</v>
      </c>
      <c r="AP9" s="26">
        <f t="shared" si="11"/>
        <v>0.000129795212</v>
      </c>
      <c r="AQ9" s="26">
        <f t="shared" si="12"/>
        <v>0.05071087839</v>
      </c>
      <c r="AR9" s="24">
        <f t="shared" si="13"/>
        <v>901411</v>
      </c>
      <c r="AS9" s="26">
        <v>0.288613442486</v>
      </c>
      <c r="AT9" s="26">
        <v>0.18772804168</v>
      </c>
      <c r="AU9" s="26">
        <v>0.316774789697</v>
      </c>
      <c r="AV9" s="26">
        <v>0.232984127877</v>
      </c>
      <c r="AW9" s="26">
        <v>0.258686284906</v>
      </c>
      <c r="AX9" s="26">
        <v>0.190109450774</v>
      </c>
      <c r="AY9" s="26">
        <v>0.188313293363</v>
      </c>
      <c r="AZ9" s="26">
        <v>0.12527550428</v>
      </c>
      <c r="BA9" s="26">
        <v>0.356660421685</v>
      </c>
      <c r="BB9" s="26">
        <v>0.217057697661</v>
      </c>
      <c r="BC9" s="26">
        <v>0.391658198141</v>
      </c>
      <c r="BD9" s="26">
        <v>0.21407449449</v>
      </c>
      <c r="BE9" s="24">
        <v>901411.0</v>
      </c>
      <c r="BF9" s="24">
        <v>0.152458</v>
      </c>
      <c r="BG9" s="24">
        <v>901411.0</v>
      </c>
      <c r="BH9" s="24">
        <v>0.252891</v>
      </c>
      <c r="BI9" s="26">
        <f t="shared" si="14"/>
        <v>-0.000009984247077</v>
      </c>
      <c r="BJ9" s="26">
        <f t="shared" si="15"/>
        <v>-0.000009984247077</v>
      </c>
      <c r="BK9" s="24">
        <v>901411.0</v>
      </c>
      <c r="BL9" s="24">
        <v>0.036722</v>
      </c>
      <c r="BM9" s="24">
        <v>901411.0</v>
      </c>
      <c r="BN9" s="24">
        <v>0.039141</v>
      </c>
      <c r="BO9" s="26">
        <f t="shared" si="16"/>
        <v>-0.000009984247077</v>
      </c>
      <c r="BP9" s="26">
        <f t="shared" si="17"/>
        <v>-0.000009984247077</v>
      </c>
    </row>
    <row r="10" ht="12.0" customHeight="1">
      <c r="A10" s="28"/>
      <c r="B10" s="4" t="s">
        <v>158</v>
      </c>
      <c r="C10" s="4">
        <v>1010940.0</v>
      </c>
      <c r="D10" s="4">
        <v>2.95651</v>
      </c>
      <c r="E10" s="24">
        <v>1233486.2</v>
      </c>
      <c r="F10" s="24">
        <v>2.19E-4</v>
      </c>
      <c r="H10" s="24">
        <v>1010940.0</v>
      </c>
      <c r="I10" s="24">
        <v>6.34E-4</v>
      </c>
      <c r="J10" s="24">
        <v>1061778.5</v>
      </c>
      <c r="K10" s="24">
        <v>9.09E-4</v>
      </c>
      <c r="L10" s="24">
        <v>1010940.0</v>
      </c>
      <c r="M10" s="24">
        <v>0.001153</v>
      </c>
      <c r="N10" s="24">
        <v>1024291.1</v>
      </c>
      <c r="O10" s="24">
        <v>0.00262</v>
      </c>
      <c r="P10" s="24">
        <v>1067436.0</v>
      </c>
      <c r="Q10" s="24">
        <v>8.39E-4</v>
      </c>
      <c r="R10" s="24">
        <v>1093598.2</v>
      </c>
      <c r="S10" s="24">
        <v>0.001118</v>
      </c>
      <c r="T10" s="24">
        <v>1020082.0</v>
      </c>
      <c r="U10" s="24">
        <v>9.52E-4</v>
      </c>
      <c r="V10" s="24">
        <v>1045211.2</v>
      </c>
      <c r="W10" s="24">
        <v>0.001077</v>
      </c>
      <c r="X10" s="24">
        <v>1010940.0</v>
      </c>
      <c r="Y10" s="24">
        <v>0.00132</v>
      </c>
      <c r="Z10" s="24">
        <v>1045952.6</v>
      </c>
      <c r="AA10" s="24">
        <v>0.00178</v>
      </c>
      <c r="AB10" s="24">
        <v>1010940.0</v>
      </c>
      <c r="AC10" s="24">
        <v>0.001046</v>
      </c>
      <c r="AD10" s="24">
        <v>1023755.0</v>
      </c>
      <c r="AE10" s="24">
        <v>0.001263</v>
      </c>
      <c r="AF10" s="26">
        <f t="shared" si="1"/>
        <v>0</v>
      </c>
      <c r="AG10" s="26">
        <f t="shared" si="2"/>
        <v>0.0502883455</v>
      </c>
      <c r="AH10" s="26">
        <f t="shared" si="3"/>
        <v>0</v>
      </c>
      <c r="AI10" s="26">
        <f t="shared" si="4"/>
        <v>0.01320661958</v>
      </c>
      <c r="AJ10" s="26">
        <f t="shared" si="5"/>
        <v>0.05588462223</v>
      </c>
      <c r="AK10" s="26">
        <f t="shared" si="6"/>
        <v>0.08176370507</v>
      </c>
      <c r="AL10" s="26">
        <f t="shared" si="7"/>
        <v>0.009043068827</v>
      </c>
      <c r="AM10" s="26">
        <f t="shared" si="8"/>
        <v>0.03390033039</v>
      </c>
      <c r="AN10" s="26">
        <f t="shared" si="9"/>
        <v>0</v>
      </c>
      <c r="AO10" s="26">
        <f t="shared" si="10"/>
        <v>0.03463370724</v>
      </c>
      <c r="AP10" s="26">
        <f t="shared" si="11"/>
        <v>0</v>
      </c>
      <c r="AQ10" s="26">
        <f t="shared" si="12"/>
        <v>0.01267632105</v>
      </c>
      <c r="AR10" s="24">
        <f t="shared" si="13"/>
        <v>1010940</v>
      </c>
      <c r="AS10" s="26">
        <v>0.320252173843</v>
      </c>
      <c r="AT10" s="26">
        <v>0.20625276491</v>
      </c>
      <c r="AU10" s="26">
        <v>0.345962843827</v>
      </c>
      <c r="AV10" s="26">
        <v>0.209552884576</v>
      </c>
      <c r="AW10" s="26">
        <v>0.29468289931</v>
      </c>
      <c r="AX10" s="26">
        <v>0.180094857101</v>
      </c>
      <c r="AY10" s="26">
        <v>0.272368933507</v>
      </c>
      <c r="AZ10" s="26">
        <v>0.162296325685</v>
      </c>
      <c r="BA10" s="26">
        <v>0.308169085025</v>
      </c>
      <c r="BB10" s="26">
        <v>0.221550491599</v>
      </c>
      <c r="BC10" s="26">
        <v>0.270858559361</v>
      </c>
      <c r="BD10" s="26">
        <v>0.212357324352</v>
      </c>
      <c r="BE10" s="24">
        <v>1010940.0</v>
      </c>
      <c r="BF10" s="24">
        <v>0.159703</v>
      </c>
      <c r="BG10" s="24">
        <v>1010940.0</v>
      </c>
      <c r="BH10" s="24">
        <v>0.165287</v>
      </c>
      <c r="BI10" s="26">
        <f t="shared" si="14"/>
        <v>0</v>
      </c>
      <c r="BJ10" s="26">
        <f t="shared" si="15"/>
        <v>0</v>
      </c>
      <c r="BK10" s="24">
        <v>1010940.0</v>
      </c>
      <c r="BL10" s="24">
        <v>0.030412</v>
      </c>
      <c r="BM10" s="24">
        <v>1010940.0</v>
      </c>
      <c r="BN10" s="24">
        <v>0.036106</v>
      </c>
      <c r="BO10" s="26">
        <f t="shared" si="16"/>
        <v>0</v>
      </c>
      <c r="BP10" s="26">
        <f t="shared" si="17"/>
        <v>0</v>
      </c>
    </row>
    <row r="11" ht="12.0" customHeight="1">
      <c r="A11" s="28"/>
      <c r="B11" s="4" t="s">
        <v>159</v>
      </c>
      <c r="C11" s="4">
        <v>820080.0</v>
      </c>
      <c r="D11" s="4">
        <v>2.929525</v>
      </c>
      <c r="E11" s="24">
        <v>1373061.9</v>
      </c>
      <c r="F11" s="24">
        <v>2.35E-4</v>
      </c>
      <c r="H11" s="24">
        <v>822472.0</v>
      </c>
      <c r="I11" s="24">
        <v>7.53E-4</v>
      </c>
      <c r="J11" s="24">
        <v>881124.2</v>
      </c>
      <c r="K11" s="24">
        <v>0.00151</v>
      </c>
      <c r="L11" s="24">
        <v>820056.0</v>
      </c>
      <c r="M11" s="24">
        <v>9.62E-4</v>
      </c>
      <c r="N11" s="24">
        <v>820056.0</v>
      </c>
      <c r="O11" s="24">
        <v>0.003097</v>
      </c>
      <c r="P11" s="24">
        <v>820056.0</v>
      </c>
      <c r="Q11" s="24">
        <v>6.97E-4</v>
      </c>
      <c r="R11" s="24">
        <v>875829.5</v>
      </c>
      <c r="S11" s="24">
        <v>0.00166</v>
      </c>
      <c r="T11" s="24">
        <v>822472.0</v>
      </c>
      <c r="U11" s="24">
        <v>5.73E-4</v>
      </c>
      <c r="V11" s="24">
        <v>925475.0</v>
      </c>
      <c r="W11" s="24">
        <v>0.001011</v>
      </c>
      <c r="X11" s="24">
        <v>820056.0</v>
      </c>
      <c r="Y11" s="24">
        <v>0.001283</v>
      </c>
      <c r="Z11" s="24">
        <v>820056.0</v>
      </c>
      <c r="AA11" s="24">
        <v>0.001802</v>
      </c>
      <c r="AB11" s="24">
        <v>820056.0</v>
      </c>
      <c r="AC11" s="24">
        <v>8.73E-4</v>
      </c>
      <c r="AD11" s="24">
        <v>926201.3</v>
      </c>
      <c r="AE11" s="24">
        <v>0.001255</v>
      </c>
      <c r="AF11" s="26">
        <f t="shared" si="1"/>
        <v>0.002916788606</v>
      </c>
      <c r="AG11" s="26">
        <f t="shared" si="2"/>
        <v>0.07443688421</v>
      </c>
      <c r="AH11" s="26">
        <f t="shared" si="3"/>
        <v>-0.00002926543752</v>
      </c>
      <c r="AI11" s="26">
        <f t="shared" si="4"/>
        <v>-0.00002926543752</v>
      </c>
      <c r="AJ11" s="26">
        <f t="shared" si="5"/>
        <v>-0.00002926543752</v>
      </c>
      <c r="AK11" s="26">
        <f t="shared" si="6"/>
        <v>0.06798056287</v>
      </c>
      <c r="AL11" s="26">
        <f t="shared" si="7"/>
        <v>0.002916788606</v>
      </c>
      <c r="AM11" s="26">
        <f t="shared" si="8"/>
        <v>0.1285179495</v>
      </c>
      <c r="AN11" s="26">
        <f t="shared" si="9"/>
        <v>-0.00002926543752</v>
      </c>
      <c r="AO11" s="26">
        <f t="shared" si="10"/>
        <v>-0.00002926543752</v>
      </c>
      <c r="AP11" s="26">
        <f t="shared" si="11"/>
        <v>-0.00002926543752</v>
      </c>
      <c r="AQ11" s="26">
        <f t="shared" si="12"/>
        <v>0.1294035948</v>
      </c>
      <c r="AR11" s="24">
        <f t="shared" si="13"/>
        <v>820056</v>
      </c>
      <c r="AS11" s="26">
        <v>0.41693877117</v>
      </c>
      <c r="AT11" s="26">
        <v>0.229766472547</v>
      </c>
      <c r="AU11" s="26">
        <v>0.418651505377</v>
      </c>
      <c r="AV11" s="26">
        <v>0.306650833243</v>
      </c>
      <c r="AW11" s="26">
        <v>0.411538109302</v>
      </c>
      <c r="AX11" s="26">
        <v>0.285036131635</v>
      </c>
      <c r="AY11" s="26">
        <v>0.365811093987</v>
      </c>
      <c r="AZ11" s="26">
        <v>0.232471204876</v>
      </c>
      <c r="BA11" s="26">
        <v>0.418651505377</v>
      </c>
      <c r="BB11" s="26">
        <v>0.342524494494</v>
      </c>
      <c r="BC11" s="26">
        <v>0.420642647115</v>
      </c>
      <c r="BD11" s="26">
        <v>0.237317188377</v>
      </c>
      <c r="BE11" s="24">
        <v>820056.0</v>
      </c>
      <c r="BF11" s="24">
        <v>0.335017</v>
      </c>
      <c r="BG11" s="24">
        <v>820056.0</v>
      </c>
      <c r="BH11" s="24">
        <v>0.375544</v>
      </c>
      <c r="BI11" s="26">
        <f t="shared" si="14"/>
        <v>-0.00002926543752</v>
      </c>
      <c r="BJ11" s="26">
        <f t="shared" si="15"/>
        <v>-0.00002926543752</v>
      </c>
      <c r="BK11" s="24">
        <v>820056.0</v>
      </c>
      <c r="BL11" s="24">
        <v>0.04311</v>
      </c>
      <c r="BM11" s="24">
        <v>820056.0</v>
      </c>
      <c r="BN11" s="24">
        <v>0.044787</v>
      </c>
      <c r="BO11" s="26">
        <f t="shared" si="16"/>
        <v>-0.00002926543752</v>
      </c>
      <c r="BP11" s="26">
        <f t="shared" si="17"/>
        <v>-0.00002926543752</v>
      </c>
    </row>
    <row r="12" ht="12.0" customHeight="1">
      <c r="A12" s="28"/>
      <c r="B12" s="4" t="s">
        <v>160</v>
      </c>
      <c r="C12" s="4">
        <v>756350.0</v>
      </c>
      <c r="D12" s="4">
        <v>2.373271</v>
      </c>
      <c r="E12" s="24">
        <v>1147460.3</v>
      </c>
      <c r="F12" s="24">
        <v>1.92E-4</v>
      </c>
      <c r="H12" s="24">
        <v>756609.0</v>
      </c>
      <c r="I12" s="24">
        <v>6.36E-4</v>
      </c>
      <c r="J12" s="24">
        <v>775437.2</v>
      </c>
      <c r="K12" s="24">
        <v>9.73E-4</v>
      </c>
      <c r="L12" s="24">
        <v>756355.0</v>
      </c>
      <c r="M12" s="24">
        <v>0.001445</v>
      </c>
      <c r="N12" s="24">
        <v>787022.2</v>
      </c>
      <c r="O12" s="24">
        <v>0.001986</v>
      </c>
      <c r="P12" s="24">
        <v>777141.0</v>
      </c>
      <c r="Q12" s="24">
        <v>7.95E-4</v>
      </c>
      <c r="R12" s="24">
        <v>801609.1</v>
      </c>
      <c r="S12" s="24">
        <v>0.001102</v>
      </c>
      <c r="T12" s="24">
        <v>756355.0</v>
      </c>
      <c r="U12" s="24">
        <v>6.48E-4</v>
      </c>
      <c r="V12" s="24">
        <v>778886.5</v>
      </c>
      <c r="W12" s="24">
        <v>9.17E-4</v>
      </c>
      <c r="X12" s="24">
        <v>756355.0</v>
      </c>
      <c r="Y12" s="24">
        <v>8.47E-4</v>
      </c>
      <c r="Z12" s="24">
        <v>772616.8</v>
      </c>
      <c r="AA12" s="24">
        <v>0.001696</v>
      </c>
      <c r="AB12" s="24">
        <v>777141.0</v>
      </c>
      <c r="AC12" s="24">
        <v>5.96E-4</v>
      </c>
      <c r="AD12" s="24">
        <v>816673.2</v>
      </c>
      <c r="AE12" s="24">
        <v>9.37E-4</v>
      </c>
      <c r="AF12" s="26">
        <f t="shared" si="1"/>
        <v>0.0003424340583</v>
      </c>
      <c r="AG12" s="26">
        <f t="shared" si="2"/>
        <v>0.02523593574</v>
      </c>
      <c r="AH12" s="26">
        <f t="shared" si="3"/>
        <v>0.000006610696106</v>
      </c>
      <c r="AI12" s="26">
        <f t="shared" si="4"/>
        <v>0.04055291862</v>
      </c>
      <c r="AJ12" s="26">
        <f t="shared" si="5"/>
        <v>0.02748859655</v>
      </c>
      <c r="AK12" s="26">
        <f t="shared" si="6"/>
        <v>0.05983883123</v>
      </c>
      <c r="AL12" s="26">
        <f t="shared" si="7"/>
        <v>0.000006610696106</v>
      </c>
      <c r="AM12" s="26">
        <f t="shared" si="8"/>
        <v>0.02979639056</v>
      </c>
      <c r="AN12" s="26">
        <f t="shared" si="9"/>
        <v>0.000006610696106</v>
      </c>
      <c r="AO12" s="26">
        <f t="shared" si="10"/>
        <v>0.02150697428</v>
      </c>
      <c r="AP12" s="26">
        <f t="shared" si="11"/>
        <v>0.02748859655</v>
      </c>
      <c r="AQ12" s="26">
        <f t="shared" si="12"/>
        <v>0.07975566867</v>
      </c>
      <c r="AR12" s="24">
        <f t="shared" si="13"/>
        <v>756355</v>
      </c>
      <c r="AS12" s="26">
        <v>0.311218735065</v>
      </c>
      <c r="AT12" s="26">
        <v>0.187460878597</v>
      </c>
      <c r="AU12" s="26">
        <v>0.279596135578</v>
      </c>
      <c r="AV12" s="26">
        <v>0.195465892961</v>
      </c>
      <c r="AW12" s="26">
        <v>0.270501113293</v>
      </c>
      <c r="AX12" s="26">
        <v>0.202193417071</v>
      </c>
      <c r="AY12" s="26">
        <v>0.292758597146</v>
      </c>
      <c r="AZ12" s="26">
        <v>0.183344143597</v>
      </c>
      <c r="BA12" s="26">
        <v>0.311449964724</v>
      </c>
      <c r="BB12" s="26">
        <v>0.209548538237</v>
      </c>
      <c r="BC12" s="26">
        <v>0.250541170865</v>
      </c>
      <c r="BD12" s="26">
        <v>0.153518854813</v>
      </c>
      <c r="BE12" s="24">
        <v>756355.0</v>
      </c>
      <c r="BF12" s="24">
        <v>0.267802</v>
      </c>
      <c r="BG12" s="24">
        <v>756355.0</v>
      </c>
      <c r="BH12" s="24">
        <v>0.310268</v>
      </c>
      <c r="BI12" s="26">
        <f t="shared" si="14"/>
        <v>0.000006610696106</v>
      </c>
      <c r="BJ12" s="26">
        <f t="shared" si="15"/>
        <v>0.000006610696106</v>
      </c>
      <c r="BK12" s="24">
        <v>756355.0</v>
      </c>
      <c r="BL12" s="24">
        <v>0.035734</v>
      </c>
      <c r="BM12" s="24">
        <v>756355.0</v>
      </c>
      <c r="BN12" s="24">
        <v>0.038484</v>
      </c>
      <c r="BO12" s="26">
        <f t="shared" si="16"/>
        <v>0.000006610696106</v>
      </c>
      <c r="BP12" s="26">
        <f t="shared" si="17"/>
        <v>0.000006610696106</v>
      </c>
    </row>
    <row r="13" ht="12.0" customHeight="1">
      <c r="A13" s="28"/>
      <c r="B13" s="4" t="s">
        <v>161</v>
      </c>
      <c r="C13" s="4">
        <v>797790.0</v>
      </c>
      <c r="D13" s="4">
        <v>3.991121</v>
      </c>
      <c r="E13" s="24">
        <v>1038680.8</v>
      </c>
      <c r="F13" s="24">
        <v>1.88E-4</v>
      </c>
      <c r="H13" s="24">
        <v>797788.0</v>
      </c>
      <c r="I13" s="24">
        <v>6.07E-4</v>
      </c>
      <c r="J13" s="24">
        <v>827444.8</v>
      </c>
      <c r="K13" s="24">
        <v>0.00112</v>
      </c>
      <c r="L13" s="24">
        <v>797788.0</v>
      </c>
      <c r="M13" s="24">
        <v>0.001488</v>
      </c>
      <c r="N13" s="24">
        <v>812920.9</v>
      </c>
      <c r="O13" s="24">
        <v>0.002155</v>
      </c>
      <c r="P13" s="24">
        <v>818514.0</v>
      </c>
      <c r="Q13" s="24">
        <v>8.93E-4</v>
      </c>
      <c r="R13" s="24">
        <v>860019.6</v>
      </c>
      <c r="S13" s="24">
        <v>0.001424</v>
      </c>
      <c r="T13" s="24">
        <v>797788.0</v>
      </c>
      <c r="U13" s="24">
        <v>5.31E-4</v>
      </c>
      <c r="V13" s="24">
        <v>804413.5</v>
      </c>
      <c r="W13" s="24">
        <v>0.001127</v>
      </c>
      <c r="X13" s="24">
        <v>797788.0</v>
      </c>
      <c r="Y13" s="24">
        <v>8.41E-4</v>
      </c>
      <c r="Z13" s="24">
        <v>809186.7</v>
      </c>
      <c r="AA13" s="24">
        <v>0.001491</v>
      </c>
      <c r="AB13" s="24">
        <v>798163.0</v>
      </c>
      <c r="AC13" s="24">
        <v>8.63E-4</v>
      </c>
      <c r="AD13" s="24">
        <v>838390.6</v>
      </c>
      <c r="AE13" s="24">
        <v>0.001176</v>
      </c>
      <c r="AF13" s="26">
        <f t="shared" si="1"/>
        <v>-0.000002506925381</v>
      </c>
      <c r="AG13" s="26">
        <f t="shared" si="2"/>
        <v>0.0371711854</v>
      </c>
      <c r="AH13" s="26">
        <f t="shared" si="3"/>
        <v>-0.000002506925381</v>
      </c>
      <c r="AI13" s="26">
        <f t="shared" si="4"/>
        <v>0.01896601863</v>
      </c>
      <c r="AJ13" s="26">
        <f t="shared" si="5"/>
        <v>0.0259767608</v>
      </c>
      <c r="AK13" s="26">
        <f t="shared" si="6"/>
        <v>0.07800248186</v>
      </c>
      <c r="AL13" s="26">
        <f t="shared" si="7"/>
        <v>-0.000002506925381</v>
      </c>
      <c r="AM13" s="26">
        <f t="shared" si="8"/>
        <v>0.008302310132</v>
      </c>
      <c r="AN13" s="26">
        <f t="shared" si="9"/>
        <v>-0.000002506925381</v>
      </c>
      <c r="AO13" s="26">
        <f t="shared" si="10"/>
        <v>0.01428533825</v>
      </c>
      <c r="AP13" s="26">
        <f t="shared" si="11"/>
        <v>0.0004675415836</v>
      </c>
      <c r="AQ13" s="26">
        <f t="shared" si="12"/>
        <v>0.05089133732</v>
      </c>
      <c r="AR13" s="24">
        <f t="shared" si="13"/>
        <v>797788</v>
      </c>
      <c r="AS13" s="26">
        <v>0.357431140083</v>
      </c>
      <c r="AT13" s="26">
        <v>0.247557885788</v>
      </c>
      <c r="AU13" s="26">
        <v>0.354897382888</v>
      </c>
      <c r="AV13" s="26">
        <v>0.249511155353</v>
      </c>
      <c r="AW13" s="26">
        <v>0.312525512132</v>
      </c>
      <c r="AX13" s="26">
        <v>0.193100142535</v>
      </c>
      <c r="AY13" s="26">
        <v>0.314556336013</v>
      </c>
      <c r="AZ13" s="26">
        <v>0.215102263996</v>
      </c>
      <c r="BA13" s="26">
        <v>0.332409504061</v>
      </c>
      <c r="BB13" s="26">
        <v>0.234789212539</v>
      </c>
      <c r="BC13" s="26">
        <v>0.324694053788</v>
      </c>
      <c r="BD13" s="26">
        <v>0.193890338002</v>
      </c>
      <c r="BE13" s="24">
        <v>797788.0</v>
      </c>
      <c r="BF13" s="24">
        <v>0.227908</v>
      </c>
      <c r="BG13" s="24">
        <v>797788.0</v>
      </c>
      <c r="BH13" s="24">
        <v>0.278612</v>
      </c>
      <c r="BI13" s="26">
        <f t="shared" si="14"/>
        <v>-0.000002506925381</v>
      </c>
      <c r="BJ13" s="26">
        <f t="shared" si="15"/>
        <v>-0.000002506925381</v>
      </c>
      <c r="BK13" s="24">
        <v>797788.0</v>
      </c>
      <c r="BL13" s="24">
        <v>0.036161</v>
      </c>
      <c r="BM13" s="24">
        <v>797788.0</v>
      </c>
      <c r="BN13" s="24">
        <v>0.039822</v>
      </c>
      <c r="BO13" s="26">
        <f t="shared" si="16"/>
        <v>-0.000002506925381</v>
      </c>
      <c r="BP13" s="26">
        <f t="shared" si="17"/>
        <v>-0.000002506925381</v>
      </c>
    </row>
    <row r="14" ht="12.0" customHeight="1">
      <c r="A14" s="28"/>
      <c r="B14" s="4" t="s">
        <v>162</v>
      </c>
      <c r="C14" s="4">
        <v>1044720.0</v>
      </c>
      <c r="D14" s="4">
        <v>1.580067</v>
      </c>
      <c r="E14" s="24">
        <v>1451971.3</v>
      </c>
      <c r="F14" s="24">
        <v>1.74E-4</v>
      </c>
      <c r="H14" s="24">
        <v>1047341.0</v>
      </c>
      <c r="I14" s="24">
        <v>3.73E-4</v>
      </c>
      <c r="J14" s="24">
        <v>1073743.0</v>
      </c>
      <c r="K14" s="24">
        <v>8.64E-4</v>
      </c>
      <c r="L14" s="24">
        <v>1044721.0</v>
      </c>
      <c r="M14" s="24">
        <v>0.001536</v>
      </c>
      <c r="N14" s="24">
        <v>1044721.0</v>
      </c>
      <c r="O14" s="24">
        <v>0.002205</v>
      </c>
      <c r="P14" s="24">
        <v>1047341.0</v>
      </c>
      <c r="Q14" s="24">
        <v>4.68E-4</v>
      </c>
      <c r="R14" s="24">
        <v>1094815.0</v>
      </c>
      <c r="S14" s="24">
        <v>8.46E-4</v>
      </c>
      <c r="T14" s="24">
        <v>1047341.0</v>
      </c>
      <c r="U14" s="24">
        <v>5.39E-4</v>
      </c>
      <c r="V14" s="24">
        <v>1162424.1</v>
      </c>
      <c r="W14" s="24">
        <v>7.54E-4</v>
      </c>
      <c r="X14" s="24">
        <v>1044721.0</v>
      </c>
      <c r="Y14" s="24">
        <v>8.94E-4</v>
      </c>
      <c r="Z14" s="24">
        <v>1044721.0</v>
      </c>
      <c r="AA14" s="24">
        <v>0.001183</v>
      </c>
      <c r="AB14" s="24">
        <v>1047341.0</v>
      </c>
      <c r="AC14" s="24">
        <v>6.46E-4</v>
      </c>
      <c r="AD14" s="24">
        <v>1098153.4</v>
      </c>
      <c r="AE14" s="24">
        <v>9.46E-4</v>
      </c>
      <c r="AF14" s="26">
        <f t="shared" si="1"/>
        <v>0.002508806187</v>
      </c>
      <c r="AG14" s="26">
        <f t="shared" si="2"/>
        <v>0.02778064936</v>
      </c>
      <c r="AH14" s="26">
        <f t="shared" si="3"/>
        <v>0.0000009571942721</v>
      </c>
      <c r="AI14" s="26">
        <f t="shared" si="4"/>
        <v>0.0000009571942721</v>
      </c>
      <c r="AJ14" s="26">
        <f t="shared" si="5"/>
        <v>0.002508806187</v>
      </c>
      <c r="AK14" s="26">
        <f t="shared" si="6"/>
        <v>0.04795064706</v>
      </c>
      <c r="AL14" s="26">
        <f t="shared" si="7"/>
        <v>0.002508806187</v>
      </c>
      <c r="AM14" s="26">
        <f t="shared" si="8"/>
        <v>0.1126656903</v>
      </c>
      <c r="AN14" s="26">
        <f t="shared" si="9"/>
        <v>0.0000009571942721</v>
      </c>
      <c r="AO14" s="26">
        <f t="shared" si="10"/>
        <v>0.0000009571942721</v>
      </c>
      <c r="AP14" s="26">
        <f t="shared" si="11"/>
        <v>0.002508806187</v>
      </c>
      <c r="AQ14" s="26">
        <f t="shared" si="12"/>
        <v>0.05114614442</v>
      </c>
      <c r="AR14" s="24">
        <f t="shared" si="13"/>
        <v>1044721</v>
      </c>
      <c r="AS14" s="26">
        <v>0.359738917217</v>
      </c>
      <c r="AT14" s="26">
        <v>0.136142243219</v>
      </c>
      <c r="AU14" s="26">
        <v>0.361340577074</v>
      </c>
      <c r="AV14" s="26">
        <v>0.23585877787</v>
      </c>
      <c r="AW14" s="26">
        <v>0.244476598547</v>
      </c>
      <c r="AX14" s="26">
        <v>0.121172149907</v>
      </c>
      <c r="AY14" s="26">
        <v>0.321898300329</v>
      </c>
      <c r="AZ14" s="26">
        <v>0.165748566061</v>
      </c>
      <c r="BA14" s="26">
        <v>0.409031950778</v>
      </c>
      <c r="BB14" s="26">
        <v>0.254837241729</v>
      </c>
      <c r="BC14" s="26">
        <v>0.325745448269</v>
      </c>
      <c r="BD14" s="26">
        <v>0.19279478269</v>
      </c>
      <c r="BE14" s="24">
        <v>1044721.0</v>
      </c>
      <c r="BF14" s="24">
        <v>0.238791</v>
      </c>
      <c r="BG14" s="24">
        <v>1044721.0</v>
      </c>
      <c r="BH14" s="24">
        <v>0.2763</v>
      </c>
      <c r="BI14" s="26">
        <f t="shared" si="14"/>
        <v>0.0000009571942721</v>
      </c>
      <c r="BJ14" s="26">
        <f t="shared" si="15"/>
        <v>0.0000009571942721</v>
      </c>
      <c r="BK14" s="24">
        <v>1044721.0</v>
      </c>
      <c r="BL14" s="24">
        <v>0.035616</v>
      </c>
      <c r="BM14" s="24">
        <v>1044721.0</v>
      </c>
      <c r="BN14" s="24">
        <v>0.037002</v>
      </c>
      <c r="BO14" s="26">
        <f t="shared" si="16"/>
        <v>0.0000009571942721</v>
      </c>
      <c r="BP14" s="26">
        <f t="shared" si="17"/>
        <v>0.0000009571942721</v>
      </c>
    </row>
    <row r="15" ht="12.0" customHeight="1">
      <c r="A15" s="28"/>
      <c r="B15" s="4" t="s">
        <v>163</v>
      </c>
      <c r="C15" s="4">
        <v>908480.0</v>
      </c>
      <c r="D15" s="4">
        <v>4.518939</v>
      </c>
      <c r="E15" s="24">
        <v>1339512.9</v>
      </c>
      <c r="F15" s="24">
        <v>2.15E-4</v>
      </c>
      <c r="H15" s="24">
        <v>911549.0</v>
      </c>
      <c r="I15" s="24">
        <v>9.96E-4</v>
      </c>
      <c r="J15" s="24">
        <v>945220.3</v>
      </c>
      <c r="K15" s="24">
        <v>0.001391</v>
      </c>
      <c r="L15" s="24">
        <v>908475.0</v>
      </c>
      <c r="M15" s="24">
        <v>0.001735</v>
      </c>
      <c r="N15" s="24">
        <v>963217.6</v>
      </c>
      <c r="O15" s="24">
        <v>0.002555</v>
      </c>
      <c r="P15" s="24">
        <v>919730.0</v>
      </c>
      <c r="Q15" s="24">
        <v>8.77E-4</v>
      </c>
      <c r="R15" s="24">
        <v>953988.7</v>
      </c>
      <c r="S15" s="24">
        <v>0.001734</v>
      </c>
      <c r="T15" s="24">
        <v>911549.0</v>
      </c>
      <c r="U15" s="24">
        <v>7.12E-4</v>
      </c>
      <c r="V15" s="24">
        <v>938580.1</v>
      </c>
      <c r="W15" s="24">
        <v>0.001187</v>
      </c>
      <c r="X15" s="24">
        <v>908475.0</v>
      </c>
      <c r="Y15" s="24">
        <v>8.6E-4</v>
      </c>
      <c r="Z15" s="24">
        <v>950550.7</v>
      </c>
      <c r="AA15" s="24">
        <v>0.001737</v>
      </c>
      <c r="AB15" s="24">
        <v>929526.0</v>
      </c>
      <c r="AC15" s="24">
        <v>8.58E-4</v>
      </c>
      <c r="AD15" s="24">
        <v>977790.3</v>
      </c>
      <c r="AE15" s="24">
        <v>0.001275</v>
      </c>
      <c r="AF15" s="26">
        <f t="shared" si="1"/>
        <v>0.00337817013</v>
      </c>
      <c r="AG15" s="26">
        <f t="shared" si="2"/>
        <v>0.04044150669</v>
      </c>
      <c r="AH15" s="26">
        <f t="shared" si="3"/>
        <v>-0.000005503698485</v>
      </c>
      <c r="AI15" s="26">
        <f t="shared" si="4"/>
        <v>0.06025184924</v>
      </c>
      <c r="AJ15" s="26">
        <f t="shared" si="5"/>
        <v>0.01238332159</v>
      </c>
      <c r="AK15" s="26">
        <f t="shared" si="6"/>
        <v>0.05009323265</v>
      </c>
      <c r="AL15" s="26">
        <f t="shared" si="7"/>
        <v>0.00337817013</v>
      </c>
      <c r="AM15" s="26">
        <f t="shared" si="8"/>
        <v>0.03313237496</v>
      </c>
      <c r="AN15" s="26">
        <f t="shared" si="9"/>
        <v>-0.000005503698485</v>
      </c>
      <c r="AO15" s="26">
        <f t="shared" si="10"/>
        <v>0.04630888957</v>
      </c>
      <c r="AP15" s="26">
        <f t="shared" si="11"/>
        <v>0.02316616766</v>
      </c>
      <c r="AQ15" s="26">
        <f t="shared" si="12"/>
        <v>0.07629259863</v>
      </c>
      <c r="AR15" s="24">
        <f t="shared" si="13"/>
        <v>908475</v>
      </c>
      <c r="AS15" s="26">
        <v>0.372946991648</v>
      </c>
      <c r="AT15" s="26">
        <v>0.316115887951</v>
      </c>
      <c r="AU15" s="26">
        <v>0.386956697775</v>
      </c>
      <c r="AV15" s="26">
        <v>0.284159800255</v>
      </c>
      <c r="AW15" s="26">
        <v>0.412515907242</v>
      </c>
      <c r="AX15" s="26">
        <v>0.335676374535</v>
      </c>
      <c r="AY15" s="26">
        <v>0.388517644118</v>
      </c>
      <c r="AZ15" s="26">
        <v>0.298889588297</v>
      </c>
      <c r="BA15" s="26">
        <v>0.391187421593</v>
      </c>
      <c r="BB15" s="26">
        <v>0.293389880186</v>
      </c>
      <c r="BC15" s="26">
        <v>0.387400954307</v>
      </c>
      <c r="BD15" s="26">
        <v>0.308895415402</v>
      </c>
      <c r="BE15" s="24">
        <v>908475.0</v>
      </c>
      <c r="BF15" s="24">
        <v>0.386054</v>
      </c>
      <c r="BG15" s="24">
        <v>908475.0</v>
      </c>
      <c r="BH15" s="24">
        <v>0.426966</v>
      </c>
      <c r="BI15" s="26">
        <f t="shared" si="14"/>
        <v>-0.000005503698485</v>
      </c>
      <c r="BJ15" s="26">
        <f t="shared" si="15"/>
        <v>-0.000005503698485</v>
      </c>
      <c r="BK15" s="24">
        <v>908475.0</v>
      </c>
      <c r="BL15" s="24">
        <v>0.044976</v>
      </c>
      <c r="BM15" s="24">
        <v>908475.0</v>
      </c>
      <c r="BN15" s="24">
        <v>0.049631</v>
      </c>
      <c r="BO15" s="26">
        <f t="shared" si="16"/>
        <v>-0.000005503698485</v>
      </c>
      <c r="BP15" s="26">
        <f t="shared" si="17"/>
        <v>-0.000005503698485</v>
      </c>
    </row>
    <row r="16" ht="12.0" customHeight="1">
      <c r="A16" s="28"/>
      <c r="B16" s="4" t="s">
        <v>164</v>
      </c>
      <c r="C16" s="4">
        <v>728990.0</v>
      </c>
      <c r="D16" s="4">
        <v>2.575019</v>
      </c>
      <c r="E16" s="24">
        <v>832795.6</v>
      </c>
      <c r="F16" s="24">
        <v>2.37E-4</v>
      </c>
      <c r="H16" s="24">
        <v>728984.0</v>
      </c>
      <c r="I16" s="24">
        <v>0.00102</v>
      </c>
      <c r="J16" s="24">
        <v>739847.6</v>
      </c>
      <c r="K16" s="24">
        <v>0.001239</v>
      </c>
      <c r="L16" s="24">
        <v>728984.0</v>
      </c>
      <c r="M16" s="24">
        <v>0.001731</v>
      </c>
      <c r="N16" s="24">
        <v>742880.0</v>
      </c>
      <c r="O16" s="24">
        <v>0.002501</v>
      </c>
      <c r="P16" s="24">
        <v>728984.0</v>
      </c>
      <c r="Q16" s="24">
        <v>5.8E-4</v>
      </c>
      <c r="R16" s="24">
        <v>772028.0</v>
      </c>
      <c r="S16" s="24">
        <v>0.001403</v>
      </c>
      <c r="T16" s="24">
        <v>747304.0</v>
      </c>
      <c r="U16" s="24">
        <v>5.31E-4</v>
      </c>
      <c r="V16" s="24">
        <v>752788.6</v>
      </c>
      <c r="W16" s="24">
        <v>8.17E-4</v>
      </c>
      <c r="X16" s="24">
        <v>728984.0</v>
      </c>
      <c r="Y16" s="24">
        <v>0.001328</v>
      </c>
      <c r="Z16" s="24">
        <v>735932.0</v>
      </c>
      <c r="AA16" s="24">
        <v>0.00173</v>
      </c>
      <c r="AB16" s="24">
        <v>728984.0</v>
      </c>
      <c r="AC16" s="24">
        <v>6.44E-4</v>
      </c>
      <c r="AD16" s="24">
        <v>788847.3</v>
      </c>
      <c r="AE16" s="24">
        <v>0.001089</v>
      </c>
      <c r="AF16" s="26">
        <f t="shared" si="1"/>
        <v>-0.000008230565577</v>
      </c>
      <c r="AG16" s="26">
        <f t="shared" si="2"/>
        <v>0.01489403147</v>
      </c>
      <c r="AH16" s="26">
        <f t="shared" si="3"/>
        <v>-0.000008230565577</v>
      </c>
      <c r="AI16" s="26">
        <f t="shared" si="4"/>
        <v>0.01905375931</v>
      </c>
      <c r="AJ16" s="26">
        <f t="shared" si="5"/>
        <v>-0.000008230565577</v>
      </c>
      <c r="AK16" s="26">
        <f t="shared" si="6"/>
        <v>0.05903784688</v>
      </c>
      <c r="AL16" s="26">
        <f t="shared" si="7"/>
        <v>0.02512242966</v>
      </c>
      <c r="AM16" s="26">
        <f t="shared" si="8"/>
        <v>0.03264598966</v>
      </c>
      <c r="AN16" s="26">
        <f t="shared" si="9"/>
        <v>-0.000008230565577</v>
      </c>
      <c r="AO16" s="26">
        <f t="shared" si="10"/>
        <v>0.009522764373</v>
      </c>
      <c r="AP16" s="26">
        <f t="shared" si="11"/>
        <v>-0.000008230565577</v>
      </c>
      <c r="AQ16" s="26">
        <f t="shared" si="12"/>
        <v>0.08210990549</v>
      </c>
      <c r="AR16" s="24">
        <f t="shared" si="13"/>
        <v>728984</v>
      </c>
      <c r="AS16" s="26">
        <v>0.276019429721</v>
      </c>
      <c r="AT16" s="26">
        <v>0.149284663195</v>
      </c>
      <c r="AU16" s="26">
        <v>0.291543526325</v>
      </c>
      <c r="AV16" s="26">
        <v>0.179622685206</v>
      </c>
      <c r="AW16" s="26">
        <v>0.265265230963</v>
      </c>
      <c r="AX16" s="26">
        <v>0.148482283979</v>
      </c>
      <c r="AY16" s="26">
        <v>0.27293763211</v>
      </c>
      <c r="AZ16" s="26">
        <v>0.131390817937</v>
      </c>
      <c r="BA16" s="26">
        <v>0.31360928917</v>
      </c>
      <c r="BB16" s="26">
        <v>0.198314792287</v>
      </c>
      <c r="BC16" s="26">
        <v>0.311298672196</v>
      </c>
      <c r="BD16" s="26">
        <v>0.122712733021</v>
      </c>
      <c r="BE16" s="24">
        <v>728984.0</v>
      </c>
      <c r="BF16" s="24">
        <v>0.185148</v>
      </c>
      <c r="BG16" s="24">
        <v>728984.0</v>
      </c>
      <c r="BH16" s="24">
        <v>0.271509</v>
      </c>
      <c r="BI16" s="26">
        <f t="shared" si="14"/>
        <v>-0.000008230565577</v>
      </c>
      <c r="BJ16" s="26">
        <f t="shared" si="15"/>
        <v>-0.000008230565577</v>
      </c>
      <c r="BK16" s="24">
        <v>728984.0</v>
      </c>
      <c r="BL16" s="24">
        <v>0.042613</v>
      </c>
      <c r="BM16" s="24">
        <v>728984.0</v>
      </c>
      <c r="BN16" s="24">
        <v>0.044051</v>
      </c>
      <c r="BO16" s="26">
        <f t="shared" si="16"/>
        <v>-0.000008230565577</v>
      </c>
      <c r="BP16" s="26">
        <f t="shared" si="17"/>
        <v>-0.000008230565577</v>
      </c>
    </row>
    <row r="17" ht="12.0" customHeight="1">
      <c r="A17" s="28"/>
      <c r="B17" s="4" t="s">
        <v>165</v>
      </c>
      <c r="C17" s="4">
        <v>655200.0</v>
      </c>
      <c r="D17" s="4">
        <v>2.915014</v>
      </c>
      <c r="E17" s="24">
        <v>833952.6</v>
      </c>
      <c r="F17" s="24">
        <v>2.51E-4</v>
      </c>
      <c r="H17" s="24">
        <v>655193.0</v>
      </c>
      <c r="I17" s="24">
        <v>8.66E-4</v>
      </c>
      <c r="J17" s="24">
        <v>704311.5</v>
      </c>
      <c r="K17" s="24">
        <v>0.001634</v>
      </c>
      <c r="L17" s="24">
        <v>655193.0</v>
      </c>
      <c r="M17" s="24">
        <v>0.002004</v>
      </c>
      <c r="N17" s="24">
        <v>660353.0</v>
      </c>
      <c r="O17" s="24">
        <v>0.002955</v>
      </c>
      <c r="P17" s="24">
        <v>655193.0</v>
      </c>
      <c r="Q17" s="24">
        <v>9.44E-4</v>
      </c>
      <c r="R17" s="24">
        <v>684656.1</v>
      </c>
      <c r="S17" s="24">
        <v>0.001621</v>
      </c>
      <c r="T17" s="24">
        <v>655193.0</v>
      </c>
      <c r="U17" s="24">
        <v>7.52E-4</v>
      </c>
      <c r="V17" s="24">
        <v>699434.6</v>
      </c>
      <c r="W17" s="24">
        <v>0.001244</v>
      </c>
      <c r="X17" s="24">
        <v>655193.0</v>
      </c>
      <c r="Y17" s="24">
        <v>0.001007</v>
      </c>
      <c r="Z17" s="24">
        <v>675415.1</v>
      </c>
      <c r="AA17" s="24">
        <v>0.001604</v>
      </c>
      <c r="AB17" s="24">
        <v>665513.0</v>
      </c>
      <c r="AC17" s="24">
        <v>5.97E-4</v>
      </c>
      <c r="AD17" s="24">
        <v>695979.8</v>
      </c>
      <c r="AE17" s="24">
        <v>0.001337</v>
      </c>
      <c r="AF17" s="26">
        <f t="shared" si="1"/>
        <v>-0.00001068376068</v>
      </c>
      <c r="AG17" s="26">
        <f t="shared" si="2"/>
        <v>0.07495650183</v>
      </c>
      <c r="AH17" s="26">
        <f t="shared" si="3"/>
        <v>-0.00001068376068</v>
      </c>
      <c r="AI17" s="26">
        <f t="shared" si="4"/>
        <v>0.007864774115</v>
      </c>
      <c r="AJ17" s="26">
        <f t="shared" si="5"/>
        <v>-0.00001068376068</v>
      </c>
      <c r="AK17" s="26">
        <f t="shared" si="6"/>
        <v>0.04495741758</v>
      </c>
      <c r="AL17" s="26">
        <f t="shared" si="7"/>
        <v>-0.00001068376068</v>
      </c>
      <c r="AM17" s="26">
        <f t="shared" si="8"/>
        <v>0.06751312576</v>
      </c>
      <c r="AN17" s="26">
        <f t="shared" si="9"/>
        <v>-0.00001068376068</v>
      </c>
      <c r="AO17" s="26">
        <f t="shared" si="10"/>
        <v>0.03085332723</v>
      </c>
      <c r="AP17" s="26">
        <f t="shared" si="11"/>
        <v>0.01574023199</v>
      </c>
      <c r="AQ17" s="26">
        <f t="shared" si="12"/>
        <v>0.06224023199</v>
      </c>
      <c r="AR17" s="24">
        <f t="shared" si="13"/>
        <v>655193</v>
      </c>
      <c r="AS17" s="26">
        <v>0.155839035647</v>
      </c>
      <c r="AT17" s="26">
        <v>0.106650242131</v>
      </c>
      <c r="AU17" s="26">
        <v>0.221084905268</v>
      </c>
      <c r="AV17" s="26">
        <v>0.172360706404</v>
      </c>
      <c r="AW17" s="26">
        <v>0.23358483062</v>
      </c>
      <c r="AX17" s="26">
        <v>0.147044588468</v>
      </c>
      <c r="AY17" s="26">
        <v>0.159630591428</v>
      </c>
      <c r="AZ17" s="26">
        <v>0.0978123994878</v>
      </c>
      <c r="BA17" s="26">
        <v>0.235734907295</v>
      </c>
      <c r="BB17" s="26">
        <v>0.136722917597</v>
      </c>
      <c r="BC17" s="26">
        <v>0.155755340013</v>
      </c>
      <c r="BD17" s="26">
        <v>0.100328635362</v>
      </c>
      <c r="BE17" s="24">
        <v>655193.0</v>
      </c>
      <c r="BF17" s="24">
        <v>0.323542</v>
      </c>
      <c r="BG17" s="24">
        <v>655193.0</v>
      </c>
      <c r="BH17" s="24">
        <v>0.376158</v>
      </c>
      <c r="BI17" s="26">
        <f t="shared" si="14"/>
        <v>-0.00001068376068</v>
      </c>
      <c r="BJ17" s="26">
        <f t="shared" si="15"/>
        <v>-0.00001068376068</v>
      </c>
      <c r="BK17" s="24">
        <v>655193.0</v>
      </c>
      <c r="BL17" s="24">
        <v>0.049871</v>
      </c>
      <c r="BM17" s="24">
        <v>655193.0</v>
      </c>
      <c r="BN17" s="24">
        <v>0.052587</v>
      </c>
      <c r="BO17" s="26">
        <f t="shared" si="16"/>
        <v>-0.00001068376068</v>
      </c>
      <c r="BP17" s="26">
        <f t="shared" si="17"/>
        <v>-0.00001068376068</v>
      </c>
    </row>
    <row r="18" ht="12.0" customHeight="1">
      <c r="A18" s="28"/>
      <c r="B18" s="4" t="s">
        <v>166</v>
      </c>
      <c r="C18" s="4">
        <v>1076910.0</v>
      </c>
      <c r="D18" s="4">
        <v>2.471582</v>
      </c>
      <c r="E18" s="24">
        <v>1395998.2</v>
      </c>
      <c r="F18" s="24">
        <v>1.84E-4</v>
      </c>
      <c r="H18" s="24">
        <v>1076910.0</v>
      </c>
      <c r="I18" s="24">
        <v>5.72E-4</v>
      </c>
      <c r="J18" s="24">
        <v>1122884.3</v>
      </c>
      <c r="K18" s="24">
        <v>0.001195</v>
      </c>
      <c r="L18" s="24">
        <v>1076910.0</v>
      </c>
      <c r="M18" s="24">
        <v>0.00133</v>
      </c>
      <c r="N18" s="24">
        <v>1156390.2</v>
      </c>
      <c r="O18" s="24">
        <v>0.001735</v>
      </c>
      <c r="P18" s="24">
        <v>1083961.0</v>
      </c>
      <c r="Q18" s="24">
        <v>8.28E-4</v>
      </c>
      <c r="R18" s="24">
        <v>1142447.8</v>
      </c>
      <c r="S18" s="24">
        <v>0.001284</v>
      </c>
      <c r="T18" s="24">
        <v>1076910.0</v>
      </c>
      <c r="U18" s="24">
        <v>5.41E-4</v>
      </c>
      <c r="V18" s="24">
        <v>1135749.2</v>
      </c>
      <c r="W18" s="24">
        <v>8.15E-4</v>
      </c>
      <c r="X18" s="24">
        <v>1076910.0</v>
      </c>
      <c r="Y18" s="24">
        <v>8.23E-4</v>
      </c>
      <c r="Z18" s="24">
        <v>1111467.4</v>
      </c>
      <c r="AA18" s="24">
        <v>0.001259</v>
      </c>
      <c r="AB18" s="24">
        <v>1098968.0</v>
      </c>
      <c r="AC18" s="24">
        <v>5.7E-4</v>
      </c>
      <c r="AD18" s="24">
        <v>1150136.1</v>
      </c>
      <c r="AE18" s="24">
        <v>8.47E-4</v>
      </c>
      <c r="AF18" s="26">
        <f t="shared" si="1"/>
        <v>0</v>
      </c>
      <c r="AG18" s="26">
        <f t="shared" si="2"/>
        <v>0.04269093982</v>
      </c>
      <c r="AH18" s="26">
        <f t="shared" si="3"/>
        <v>0</v>
      </c>
      <c r="AI18" s="26">
        <f t="shared" si="4"/>
        <v>0.07380393905</v>
      </c>
      <c r="AJ18" s="26">
        <f t="shared" si="5"/>
        <v>0.006547436647</v>
      </c>
      <c r="AK18" s="26">
        <f t="shared" si="6"/>
        <v>0.06085726755</v>
      </c>
      <c r="AL18" s="26">
        <f t="shared" si="7"/>
        <v>0</v>
      </c>
      <c r="AM18" s="26">
        <f t="shared" si="8"/>
        <v>0.05463706345</v>
      </c>
      <c r="AN18" s="26">
        <f t="shared" si="9"/>
        <v>0</v>
      </c>
      <c r="AO18" s="26">
        <f t="shared" si="10"/>
        <v>0.03208940394</v>
      </c>
      <c r="AP18" s="26">
        <f t="shared" si="11"/>
        <v>0.02048267729</v>
      </c>
      <c r="AQ18" s="26">
        <f t="shared" si="12"/>
        <v>0.06799648996</v>
      </c>
      <c r="AR18" s="24">
        <f t="shared" si="13"/>
        <v>1076910</v>
      </c>
      <c r="AS18" s="26">
        <v>0.270566066363</v>
      </c>
      <c r="AT18" s="26">
        <v>0.195246142657</v>
      </c>
      <c r="AU18" s="26">
        <v>0.298782917634</v>
      </c>
      <c r="AV18" s="26">
        <v>0.145583316109</v>
      </c>
      <c r="AW18" s="26">
        <v>0.28187633121</v>
      </c>
      <c r="AX18" s="26">
        <v>0.164424594322</v>
      </c>
      <c r="AY18" s="26">
        <v>0.225715859268</v>
      </c>
      <c r="AZ18" s="26">
        <v>0.15961230408</v>
      </c>
      <c r="BA18" s="26">
        <v>0.290978685856</v>
      </c>
      <c r="BB18" s="26">
        <v>0.200182299446</v>
      </c>
      <c r="BC18" s="26">
        <v>0.318117429407</v>
      </c>
      <c r="BD18" s="26">
        <v>0.157838159264</v>
      </c>
      <c r="BE18" s="24">
        <v>1076910.0</v>
      </c>
      <c r="BF18" s="24">
        <v>0.262005</v>
      </c>
      <c r="BG18" s="24">
        <v>1076910.0</v>
      </c>
      <c r="BH18" s="24">
        <v>0.277122</v>
      </c>
      <c r="BI18" s="26">
        <f t="shared" si="14"/>
        <v>0</v>
      </c>
      <c r="BJ18" s="26">
        <f t="shared" si="15"/>
        <v>0</v>
      </c>
      <c r="BK18" s="24">
        <v>1076910.0</v>
      </c>
      <c r="BL18" s="24">
        <v>0.033006</v>
      </c>
      <c r="BM18" s="24">
        <v>1076910.0</v>
      </c>
      <c r="BN18" s="24">
        <v>0.035647</v>
      </c>
      <c r="BO18" s="26">
        <f t="shared" si="16"/>
        <v>0</v>
      </c>
      <c r="BP18" s="26">
        <f t="shared" si="17"/>
        <v>0</v>
      </c>
    </row>
    <row r="19" ht="12.0" customHeight="1">
      <c r="A19" s="28"/>
      <c r="B19" s="4" t="s">
        <v>167</v>
      </c>
      <c r="C19" s="4">
        <v>760420.0</v>
      </c>
      <c r="D19" s="4">
        <v>2.005232</v>
      </c>
      <c r="E19" s="24">
        <v>865503.7</v>
      </c>
      <c r="F19" s="24">
        <v>1.93E-4</v>
      </c>
      <c r="H19" s="24">
        <v>760427.0</v>
      </c>
      <c r="I19" s="24">
        <v>5.92E-4</v>
      </c>
      <c r="J19" s="24">
        <v>814945.1</v>
      </c>
      <c r="K19" s="24">
        <v>7.81E-4</v>
      </c>
      <c r="L19" s="24">
        <v>760427.0</v>
      </c>
      <c r="M19" s="24">
        <v>0.001378</v>
      </c>
      <c r="N19" s="24">
        <v>760427.0</v>
      </c>
      <c r="O19" s="24">
        <v>0.001884</v>
      </c>
      <c r="P19" s="24">
        <v>785978.0</v>
      </c>
      <c r="Q19" s="24">
        <v>4.7E-4</v>
      </c>
      <c r="R19" s="24">
        <v>855530.9</v>
      </c>
      <c r="S19" s="24">
        <v>7.68E-4</v>
      </c>
      <c r="T19" s="24">
        <v>785869.0</v>
      </c>
      <c r="U19" s="24">
        <v>4.01E-4</v>
      </c>
      <c r="V19" s="24">
        <v>819965.9</v>
      </c>
      <c r="W19" s="24">
        <v>7.16E-4</v>
      </c>
      <c r="X19" s="24">
        <v>760427.0</v>
      </c>
      <c r="Y19" s="24">
        <v>0.001144</v>
      </c>
      <c r="Z19" s="24">
        <v>760427.0</v>
      </c>
      <c r="AA19" s="24">
        <v>0.001301</v>
      </c>
      <c r="AB19" s="24">
        <v>785978.0</v>
      </c>
      <c r="AC19" s="24">
        <v>4.74E-4</v>
      </c>
      <c r="AD19" s="24">
        <v>853832.9</v>
      </c>
      <c r="AE19" s="24">
        <v>6.09E-4</v>
      </c>
      <c r="AF19" s="26">
        <f t="shared" si="1"/>
        <v>0.000009205439099</v>
      </c>
      <c r="AG19" s="26">
        <f t="shared" si="2"/>
        <v>0.07170392678</v>
      </c>
      <c r="AH19" s="26">
        <f t="shared" si="3"/>
        <v>0.000009205439099</v>
      </c>
      <c r="AI19" s="26">
        <f t="shared" si="4"/>
        <v>0.000009205439099</v>
      </c>
      <c r="AJ19" s="26">
        <f t="shared" si="5"/>
        <v>0.03361037321</v>
      </c>
      <c r="AK19" s="26">
        <f t="shared" si="6"/>
        <v>0.1250767997</v>
      </c>
      <c r="AL19" s="26">
        <f t="shared" si="7"/>
        <v>0.03346703138</v>
      </c>
      <c r="AM19" s="26">
        <f t="shared" si="8"/>
        <v>0.07830659372</v>
      </c>
      <c r="AN19" s="26">
        <f t="shared" si="9"/>
        <v>0.000009205439099</v>
      </c>
      <c r="AO19" s="26">
        <f t="shared" si="10"/>
        <v>0.000009205439099</v>
      </c>
      <c r="AP19" s="26">
        <f t="shared" si="11"/>
        <v>0.03361037321</v>
      </c>
      <c r="AQ19" s="26">
        <f t="shared" si="12"/>
        <v>0.1228438232</v>
      </c>
      <c r="AR19" s="24">
        <f t="shared" si="13"/>
        <v>760427</v>
      </c>
      <c r="AS19" s="26">
        <v>0.260888962327</v>
      </c>
      <c r="AT19" s="26">
        <v>0.144047813791</v>
      </c>
      <c r="AU19" s="26">
        <v>0.267812025789</v>
      </c>
      <c r="AV19" s="26">
        <v>0.196731993007</v>
      </c>
      <c r="AW19" s="26">
        <v>0.224508200118</v>
      </c>
      <c r="AX19" s="26">
        <v>0.0968383495879</v>
      </c>
      <c r="AY19" s="26">
        <v>0.213126162109</v>
      </c>
      <c r="AZ19" s="26">
        <v>0.11589725909</v>
      </c>
      <c r="BA19" s="26">
        <v>0.283869940934</v>
      </c>
      <c r="BB19" s="26">
        <v>0.176709512206</v>
      </c>
      <c r="BC19" s="26">
        <v>0.243209881298</v>
      </c>
      <c r="BD19" s="26">
        <v>0.106955746502</v>
      </c>
      <c r="BE19" s="24">
        <v>760427.0</v>
      </c>
      <c r="BF19" s="24">
        <v>0.205775</v>
      </c>
      <c r="BG19" s="24">
        <v>760427.0</v>
      </c>
      <c r="BH19" s="24">
        <v>0.210178</v>
      </c>
      <c r="BI19" s="26">
        <f t="shared" si="14"/>
        <v>0.000009205439099</v>
      </c>
      <c r="BJ19" s="26">
        <f t="shared" si="15"/>
        <v>0.000009205439099</v>
      </c>
      <c r="BK19" s="24">
        <v>760427.0</v>
      </c>
      <c r="BL19" s="24">
        <v>0.038507</v>
      </c>
      <c r="BM19" s="24">
        <v>760427.0</v>
      </c>
      <c r="BN19" s="24">
        <v>0.043152</v>
      </c>
      <c r="BO19" s="26">
        <f t="shared" si="16"/>
        <v>0.000009205439099</v>
      </c>
      <c r="BP19" s="26">
        <f t="shared" si="17"/>
        <v>0.000009205439099</v>
      </c>
    </row>
    <row r="20" ht="12.0" customHeight="1">
      <c r="A20" s="28"/>
      <c r="B20" s="4" t="s">
        <v>168</v>
      </c>
      <c r="C20" s="4">
        <v>1019190.0</v>
      </c>
      <c r="D20" s="4">
        <v>2.123345</v>
      </c>
      <c r="E20" s="24">
        <v>1364121.1</v>
      </c>
      <c r="F20" s="24">
        <v>1.91E-4</v>
      </c>
      <c r="H20" s="24">
        <v>1019179.0</v>
      </c>
      <c r="I20" s="24">
        <v>8.43E-4</v>
      </c>
      <c r="J20" s="24">
        <v>1074889.0</v>
      </c>
      <c r="K20" s="24">
        <v>0.001127</v>
      </c>
      <c r="L20" s="24">
        <v>1019179.0</v>
      </c>
      <c r="M20" s="24">
        <v>0.001899</v>
      </c>
      <c r="N20" s="24">
        <v>1044104.8</v>
      </c>
      <c r="O20" s="24">
        <v>0.002587</v>
      </c>
      <c r="P20" s="24">
        <v>1020719.0</v>
      </c>
      <c r="Q20" s="24">
        <v>7.58E-4</v>
      </c>
      <c r="R20" s="24">
        <v>1091394.5</v>
      </c>
      <c r="S20" s="24">
        <v>0.001397</v>
      </c>
      <c r="T20" s="24">
        <v>1086945.0</v>
      </c>
      <c r="U20" s="24">
        <v>4.34E-4</v>
      </c>
      <c r="V20" s="24">
        <v>1145757.1</v>
      </c>
      <c r="W20" s="24">
        <v>6.97E-4</v>
      </c>
      <c r="X20" s="24">
        <v>1019179.0</v>
      </c>
      <c r="Y20" s="24">
        <v>0.001014</v>
      </c>
      <c r="Z20" s="24">
        <v>1082573.0</v>
      </c>
      <c r="AA20" s="24">
        <v>0.001329</v>
      </c>
      <c r="AB20" s="24">
        <v>1020719.0</v>
      </c>
      <c r="AC20" s="24">
        <v>6.93E-4</v>
      </c>
      <c r="AD20" s="24">
        <v>1063445.2</v>
      </c>
      <c r="AE20" s="24">
        <v>0.001097</v>
      </c>
      <c r="AF20" s="26">
        <f t="shared" si="1"/>
        <v>-0.00001079288455</v>
      </c>
      <c r="AG20" s="26">
        <f t="shared" si="2"/>
        <v>0.05465026148</v>
      </c>
      <c r="AH20" s="26">
        <f t="shared" si="3"/>
        <v>-0.00001079288455</v>
      </c>
      <c r="AI20" s="26">
        <f t="shared" si="4"/>
        <v>0.02444568726</v>
      </c>
      <c r="AJ20" s="26">
        <f t="shared" si="5"/>
        <v>0.001500210952</v>
      </c>
      <c r="AK20" s="26">
        <f t="shared" si="6"/>
        <v>0.07084498474</v>
      </c>
      <c r="AL20" s="26">
        <f t="shared" si="7"/>
        <v>0.06647926294</v>
      </c>
      <c r="AM20" s="26">
        <f t="shared" si="8"/>
        <v>0.1241840089</v>
      </c>
      <c r="AN20" s="26">
        <f t="shared" si="9"/>
        <v>-0.00001079288455</v>
      </c>
      <c r="AO20" s="26">
        <f t="shared" si="10"/>
        <v>0.06218958192</v>
      </c>
      <c r="AP20" s="26">
        <f t="shared" si="11"/>
        <v>0.001500210952</v>
      </c>
      <c r="AQ20" s="26">
        <f t="shared" si="12"/>
        <v>0.0434219331</v>
      </c>
      <c r="AR20" s="24">
        <f t="shared" si="13"/>
        <v>1019179</v>
      </c>
      <c r="AS20" s="26">
        <v>0.403295929194</v>
      </c>
      <c r="AT20" s="26">
        <v>0.281040776264</v>
      </c>
      <c r="AU20" s="26">
        <v>0.41332513157</v>
      </c>
      <c r="AV20" s="26">
        <v>0.333346165317</v>
      </c>
      <c r="AW20" s="26">
        <v>0.414291327539</v>
      </c>
      <c r="AX20" s="26">
        <v>0.260014096896</v>
      </c>
      <c r="AY20" s="26">
        <v>0.364401089983</v>
      </c>
      <c r="AZ20" s="26">
        <v>0.22498204253</v>
      </c>
      <c r="BA20" s="26">
        <v>0.355005110323</v>
      </c>
      <c r="BB20" s="26">
        <v>0.310316436964</v>
      </c>
      <c r="BC20" s="26">
        <v>0.441033928341</v>
      </c>
      <c r="BD20" s="26">
        <v>0.313246636342</v>
      </c>
      <c r="BE20" s="24">
        <v>1019179.0</v>
      </c>
      <c r="BF20" s="24">
        <v>0.238813</v>
      </c>
      <c r="BG20" s="24">
        <v>1019179.0</v>
      </c>
      <c r="BH20" s="24">
        <v>0.300397</v>
      </c>
      <c r="BI20" s="26">
        <f t="shared" si="14"/>
        <v>-0.00001079288455</v>
      </c>
      <c r="BJ20" s="26">
        <f t="shared" si="15"/>
        <v>-0.00001079288455</v>
      </c>
      <c r="BK20" s="24">
        <v>1019179.0</v>
      </c>
      <c r="BL20" s="24">
        <v>0.03694</v>
      </c>
      <c r="BM20" s="24">
        <v>1019179.0</v>
      </c>
      <c r="BN20" s="24">
        <v>0.040469</v>
      </c>
      <c r="BO20" s="26">
        <f t="shared" si="16"/>
        <v>-0.00001079288455</v>
      </c>
      <c r="BP20" s="26">
        <f t="shared" si="17"/>
        <v>-0.00001079288455</v>
      </c>
    </row>
    <row r="21" ht="12.0" customHeight="1">
      <c r="A21" s="28"/>
      <c r="B21" s="4" t="s">
        <v>169</v>
      </c>
      <c r="C21" s="4">
        <v>794980.000033</v>
      </c>
      <c r="D21" s="4">
        <v>5.040071</v>
      </c>
      <c r="E21" s="24">
        <v>1064107.4</v>
      </c>
      <c r="F21" s="24">
        <v>2.57E-4</v>
      </c>
      <c r="H21" s="24">
        <v>794978.0</v>
      </c>
      <c r="I21" s="24">
        <v>0.001176</v>
      </c>
      <c r="J21" s="24">
        <v>833755.2</v>
      </c>
      <c r="K21" s="24">
        <v>0.001806</v>
      </c>
      <c r="L21" s="24">
        <v>794978.0</v>
      </c>
      <c r="M21" s="24">
        <v>0.001487</v>
      </c>
      <c r="N21" s="24">
        <v>827405.1</v>
      </c>
      <c r="O21" s="24">
        <v>0.003163</v>
      </c>
      <c r="P21" s="24">
        <v>796116.0</v>
      </c>
      <c r="Q21" s="24">
        <v>9.12E-4</v>
      </c>
      <c r="R21" s="24">
        <v>851408.5</v>
      </c>
      <c r="S21" s="24">
        <v>0.001566</v>
      </c>
      <c r="T21" s="24">
        <v>794978.0</v>
      </c>
      <c r="U21" s="24">
        <v>0.001241</v>
      </c>
      <c r="V21" s="24">
        <v>808352.4</v>
      </c>
      <c r="W21" s="24">
        <v>0.001521</v>
      </c>
      <c r="X21" s="24">
        <v>794978.0</v>
      </c>
      <c r="Y21" s="24">
        <v>0.001138</v>
      </c>
      <c r="Z21" s="24">
        <v>871148.4</v>
      </c>
      <c r="AA21" s="24">
        <v>0.001447</v>
      </c>
      <c r="AB21" s="24">
        <v>794978.0</v>
      </c>
      <c r="AC21" s="24">
        <v>9.38E-4</v>
      </c>
      <c r="AD21" s="24">
        <v>837087.4</v>
      </c>
      <c r="AE21" s="24">
        <v>0.001539</v>
      </c>
      <c r="AF21" s="26">
        <f t="shared" si="1"/>
        <v>-0.000002515828071</v>
      </c>
      <c r="AG21" s="26">
        <f t="shared" si="2"/>
        <v>0.04877506348</v>
      </c>
      <c r="AH21" s="26">
        <f t="shared" si="3"/>
        <v>-0.000002515828071</v>
      </c>
      <c r="AI21" s="26">
        <f t="shared" si="4"/>
        <v>0.04078731536</v>
      </c>
      <c r="AJ21" s="26">
        <f t="shared" si="5"/>
        <v>0.001428966725</v>
      </c>
      <c r="AK21" s="26">
        <f t="shared" si="6"/>
        <v>0.07098103092</v>
      </c>
      <c r="AL21" s="26">
        <f t="shared" si="7"/>
        <v>-0.000002515828071</v>
      </c>
      <c r="AM21" s="26">
        <f t="shared" si="8"/>
        <v>0.01682105206</v>
      </c>
      <c r="AN21" s="26">
        <f t="shared" si="9"/>
        <v>-0.000002515828071</v>
      </c>
      <c r="AO21" s="26">
        <f t="shared" si="10"/>
        <v>0.09581171849</v>
      </c>
      <c r="AP21" s="26">
        <f t="shared" si="11"/>
        <v>-0.000002515828071</v>
      </c>
      <c r="AQ21" s="26">
        <f t="shared" si="12"/>
        <v>0.05296661547</v>
      </c>
      <c r="AR21" s="24">
        <f t="shared" si="13"/>
        <v>794978</v>
      </c>
      <c r="AS21" s="26">
        <v>0.495817068491</v>
      </c>
      <c r="AT21" s="26">
        <v>0.36264310737</v>
      </c>
      <c r="AU21" s="26">
        <v>0.427554886044</v>
      </c>
      <c r="AV21" s="26">
        <v>0.355609610845</v>
      </c>
      <c r="AW21" s="26">
        <v>0.40924333623</v>
      </c>
      <c r="AX21" s="26">
        <v>0.319954513891</v>
      </c>
      <c r="AY21" s="26">
        <v>0.450956260377</v>
      </c>
      <c r="AZ21" s="26">
        <v>0.366129897954</v>
      </c>
      <c r="BA21" s="26">
        <v>0.484152679695</v>
      </c>
      <c r="BB21" s="26">
        <v>0.350557714187</v>
      </c>
      <c r="BC21" s="26">
        <v>0.433248736246</v>
      </c>
      <c r="BD21" s="26">
        <v>0.385756260541</v>
      </c>
      <c r="BE21" s="24">
        <v>794978.0</v>
      </c>
      <c r="BF21" s="24">
        <v>0.372286</v>
      </c>
      <c r="BG21" s="24">
        <v>794978.0</v>
      </c>
      <c r="BH21" s="24">
        <v>0.382989</v>
      </c>
      <c r="BI21" s="26">
        <f t="shared" si="14"/>
        <v>-0.000002515828071</v>
      </c>
      <c r="BJ21" s="26">
        <f t="shared" si="15"/>
        <v>-0.000002515828071</v>
      </c>
      <c r="BK21" s="24">
        <v>794978.0</v>
      </c>
      <c r="BL21" s="24">
        <v>0.037242</v>
      </c>
      <c r="BM21" s="24">
        <v>794978.0</v>
      </c>
      <c r="BN21" s="24">
        <v>0.041839</v>
      </c>
      <c r="BO21" s="26">
        <f t="shared" si="16"/>
        <v>-0.000002515828071</v>
      </c>
      <c r="BP21" s="26">
        <f t="shared" si="17"/>
        <v>-0.000002515828071</v>
      </c>
    </row>
    <row r="22" ht="12.0" customHeight="1">
      <c r="A22" s="28"/>
      <c r="B22" s="4" t="s">
        <v>170</v>
      </c>
      <c r="C22" s="4">
        <v>818370.0</v>
      </c>
      <c r="D22" s="4">
        <v>2.984259</v>
      </c>
      <c r="E22" s="24">
        <v>1167408.9</v>
      </c>
      <c r="F22" s="24">
        <v>2.35E-4</v>
      </c>
      <c r="H22" s="24">
        <v>818357.0</v>
      </c>
      <c r="I22" s="24">
        <v>7.06E-4</v>
      </c>
      <c r="J22" s="24">
        <v>866091.2</v>
      </c>
      <c r="K22" s="24">
        <v>0.001016</v>
      </c>
      <c r="L22" s="24">
        <v>818357.0</v>
      </c>
      <c r="M22" s="24">
        <v>0.001549</v>
      </c>
      <c r="N22" s="24">
        <v>828898.2</v>
      </c>
      <c r="O22" s="24">
        <v>0.002537</v>
      </c>
      <c r="P22" s="24">
        <v>818357.0</v>
      </c>
      <c r="Q22" s="24">
        <v>9.09E-4</v>
      </c>
      <c r="R22" s="24">
        <v>880152.6</v>
      </c>
      <c r="S22" s="24">
        <v>0.00117</v>
      </c>
      <c r="T22" s="24">
        <v>818357.0</v>
      </c>
      <c r="U22" s="24">
        <v>4.5E-4</v>
      </c>
      <c r="V22" s="24">
        <v>848130.5</v>
      </c>
      <c r="W22" s="24">
        <v>9.61E-4</v>
      </c>
      <c r="X22" s="24">
        <v>818357.0</v>
      </c>
      <c r="Y22" s="24">
        <v>7.1E-4</v>
      </c>
      <c r="Z22" s="24">
        <v>823627.6</v>
      </c>
      <c r="AA22" s="24">
        <v>0.001184</v>
      </c>
      <c r="AB22" s="24">
        <v>848550.0</v>
      </c>
      <c r="AC22" s="24">
        <v>5.34E-4</v>
      </c>
      <c r="AD22" s="24">
        <v>880357.1</v>
      </c>
      <c r="AE22" s="24">
        <v>9.97E-4</v>
      </c>
      <c r="AF22" s="26">
        <f t="shared" si="1"/>
        <v>-0.00001588523528</v>
      </c>
      <c r="AG22" s="26">
        <f t="shared" si="2"/>
        <v>0.05831249924</v>
      </c>
      <c r="AH22" s="26">
        <f t="shared" si="3"/>
        <v>-0.00001588523528</v>
      </c>
      <c r="AI22" s="26">
        <f t="shared" si="4"/>
        <v>0.01286484109</v>
      </c>
      <c r="AJ22" s="26">
        <f t="shared" si="5"/>
        <v>-0.00001588523528</v>
      </c>
      <c r="AK22" s="26">
        <f t="shared" si="6"/>
        <v>0.07549470289</v>
      </c>
      <c r="AL22" s="26">
        <f t="shared" si="7"/>
        <v>-0.00001588523528</v>
      </c>
      <c r="AM22" s="26">
        <f t="shared" si="8"/>
        <v>0.03636558036</v>
      </c>
      <c r="AN22" s="26">
        <f t="shared" si="9"/>
        <v>-0.00001588523528</v>
      </c>
      <c r="AO22" s="26">
        <f t="shared" si="10"/>
        <v>0.006424477926</v>
      </c>
      <c r="AP22" s="26">
        <f t="shared" si="11"/>
        <v>0.03687818468</v>
      </c>
      <c r="AQ22" s="26">
        <f t="shared" si="12"/>
        <v>0.07574458986</v>
      </c>
      <c r="AR22" s="24">
        <f t="shared" si="13"/>
        <v>818357</v>
      </c>
      <c r="AS22" s="26">
        <v>0.315993795701</v>
      </c>
      <c r="AT22" s="26">
        <v>0.200612411614</v>
      </c>
      <c r="AU22" s="26">
        <v>0.449223464485</v>
      </c>
      <c r="AV22" s="26">
        <v>0.277645456656</v>
      </c>
      <c r="AW22" s="26">
        <v>0.355733478191</v>
      </c>
      <c r="AX22" s="26">
        <v>0.212747659141</v>
      </c>
      <c r="AY22" s="26">
        <v>0.402887473401</v>
      </c>
      <c r="AZ22" s="26">
        <v>0.261862244886</v>
      </c>
      <c r="BA22" s="26">
        <v>0.439621601449</v>
      </c>
      <c r="BB22" s="26">
        <v>0.269926799021</v>
      </c>
      <c r="BC22" s="26">
        <v>0.245934417489</v>
      </c>
      <c r="BD22" s="26">
        <v>0.183703336247</v>
      </c>
      <c r="BE22" s="24">
        <v>818357.0</v>
      </c>
      <c r="BF22" s="24">
        <v>0.294145</v>
      </c>
      <c r="BG22" s="24">
        <v>818357.0</v>
      </c>
      <c r="BH22" s="24">
        <v>0.316999</v>
      </c>
      <c r="BI22" s="26">
        <f t="shared" si="14"/>
        <v>-0.00001588523528</v>
      </c>
      <c r="BJ22" s="26">
        <f t="shared" si="15"/>
        <v>-0.00001588523528</v>
      </c>
      <c r="BK22" s="24">
        <v>818357.0</v>
      </c>
      <c r="BL22" s="24">
        <v>0.033336</v>
      </c>
      <c r="BM22" s="24">
        <v>818357.0</v>
      </c>
      <c r="BN22" s="24">
        <v>0.036488</v>
      </c>
      <c r="BO22" s="26">
        <f t="shared" si="16"/>
        <v>-0.00001588523528</v>
      </c>
      <c r="BP22" s="26">
        <f t="shared" si="17"/>
        <v>-0.00001588523528</v>
      </c>
    </row>
    <row r="23" ht="12.0" customHeight="1">
      <c r="A23" s="28"/>
      <c r="B23" s="4" t="s">
        <v>171</v>
      </c>
      <c r="C23" s="4">
        <v>776900.0</v>
      </c>
      <c r="D23" s="4">
        <v>2.758293</v>
      </c>
      <c r="E23" s="24">
        <v>904462.9</v>
      </c>
      <c r="F23" s="24">
        <v>2.28E-4</v>
      </c>
      <c r="H23" s="24">
        <v>776896.0</v>
      </c>
      <c r="I23" s="24">
        <v>7.53E-4</v>
      </c>
      <c r="J23" s="24">
        <v>817124.8</v>
      </c>
      <c r="K23" s="24">
        <v>8.83E-4</v>
      </c>
      <c r="L23" s="24">
        <v>776896.0</v>
      </c>
      <c r="M23" s="24">
        <v>0.001474</v>
      </c>
      <c r="N23" s="24">
        <v>776896.0</v>
      </c>
      <c r="O23" s="24">
        <v>0.002156</v>
      </c>
      <c r="P23" s="24">
        <v>776896.0</v>
      </c>
      <c r="Q23" s="24">
        <v>8.85E-4</v>
      </c>
      <c r="R23" s="24">
        <v>793895.7</v>
      </c>
      <c r="S23" s="24">
        <v>0.001144</v>
      </c>
      <c r="T23" s="24">
        <v>776896.0</v>
      </c>
      <c r="U23" s="24">
        <v>7.14E-4</v>
      </c>
      <c r="V23" s="24">
        <v>820255.6</v>
      </c>
      <c r="W23" s="24">
        <v>9.76E-4</v>
      </c>
      <c r="X23" s="24">
        <v>776896.0</v>
      </c>
      <c r="Y23" s="24">
        <v>0.001331</v>
      </c>
      <c r="Z23" s="24">
        <v>776896.0</v>
      </c>
      <c r="AA23" s="24">
        <v>0.001613</v>
      </c>
      <c r="AB23" s="24">
        <v>777820.0</v>
      </c>
      <c r="AC23" s="24">
        <v>6.38E-4</v>
      </c>
      <c r="AD23" s="24">
        <v>811143.6</v>
      </c>
      <c r="AE23" s="24">
        <v>9.94E-4</v>
      </c>
      <c r="AF23" s="26">
        <f t="shared" si="1"/>
        <v>-0.000005148667782</v>
      </c>
      <c r="AG23" s="26">
        <f t="shared" si="2"/>
        <v>0.05177603295</v>
      </c>
      <c r="AH23" s="26">
        <f t="shared" si="3"/>
        <v>-0.000005148667782</v>
      </c>
      <c r="AI23" s="26">
        <f t="shared" si="4"/>
        <v>-0.000005148667782</v>
      </c>
      <c r="AJ23" s="26">
        <f t="shared" si="5"/>
        <v>-0.000005148667782</v>
      </c>
      <c r="AK23" s="26">
        <f t="shared" si="6"/>
        <v>0.02187630326</v>
      </c>
      <c r="AL23" s="26">
        <f t="shared" si="7"/>
        <v>-0.000005148667782</v>
      </c>
      <c r="AM23" s="26">
        <f t="shared" si="8"/>
        <v>0.05580589522</v>
      </c>
      <c r="AN23" s="26">
        <f t="shared" si="9"/>
        <v>-0.000005148667782</v>
      </c>
      <c r="AO23" s="26">
        <f t="shared" si="10"/>
        <v>-0.000005148667782</v>
      </c>
      <c r="AP23" s="26">
        <f t="shared" si="11"/>
        <v>0.00118419359</v>
      </c>
      <c r="AQ23" s="26">
        <f t="shared" si="12"/>
        <v>0.04407723002</v>
      </c>
      <c r="AR23" s="24">
        <f t="shared" si="13"/>
        <v>776896</v>
      </c>
      <c r="AS23" s="26">
        <v>0.208890128947</v>
      </c>
      <c r="AT23" s="26">
        <v>0.106203258419</v>
      </c>
      <c r="AU23" s="26">
        <v>0.206058066692</v>
      </c>
      <c r="AV23" s="26">
        <v>0.110475777522</v>
      </c>
      <c r="AW23" s="26">
        <v>0.208890128947</v>
      </c>
      <c r="AX23" s="26">
        <v>0.143551831833</v>
      </c>
      <c r="AY23" s="26">
        <v>0.245142723326</v>
      </c>
      <c r="AZ23" s="26">
        <v>0.145128902987</v>
      </c>
      <c r="BA23" s="26">
        <v>0.284844780417</v>
      </c>
      <c r="BB23" s="26">
        <v>0.154189015137</v>
      </c>
      <c r="BC23" s="26">
        <v>0.154973407207</v>
      </c>
      <c r="BD23" s="26">
        <v>0.0806513889924</v>
      </c>
      <c r="BE23" s="24">
        <v>776896.0</v>
      </c>
      <c r="BF23" s="24">
        <v>0.199941</v>
      </c>
      <c r="BG23" s="24">
        <v>776896.0</v>
      </c>
      <c r="BH23" s="24">
        <v>0.260887</v>
      </c>
      <c r="BI23" s="26">
        <f t="shared" si="14"/>
        <v>-0.000005148667782</v>
      </c>
      <c r="BJ23" s="26">
        <f t="shared" si="15"/>
        <v>-0.000005148667782</v>
      </c>
      <c r="BK23" s="24">
        <v>776896.0</v>
      </c>
      <c r="BL23" s="24">
        <v>0.042535</v>
      </c>
      <c r="BM23" s="24">
        <v>776896.0</v>
      </c>
      <c r="BN23" s="24">
        <v>0.045486</v>
      </c>
      <c r="BO23" s="26">
        <f t="shared" si="16"/>
        <v>-0.000005148667782</v>
      </c>
      <c r="BP23" s="26">
        <f t="shared" si="17"/>
        <v>-0.000005148667782</v>
      </c>
    </row>
    <row r="24" ht="12.0" customHeight="1">
      <c r="A24" s="28"/>
      <c r="B24" s="4" t="s">
        <v>172</v>
      </c>
      <c r="C24" s="4">
        <v>781240.0</v>
      </c>
      <c r="D24" s="4">
        <v>14.507419</v>
      </c>
      <c r="E24" s="24">
        <v>1028889.7</v>
      </c>
      <c r="F24" s="24">
        <v>3.32E-4</v>
      </c>
      <c r="H24" s="24">
        <v>781246.0</v>
      </c>
      <c r="I24" s="24">
        <v>0.001212</v>
      </c>
      <c r="J24" s="24">
        <v>783416.5</v>
      </c>
      <c r="K24" s="24">
        <v>0.002351</v>
      </c>
      <c r="L24" s="24">
        <v>781246.0</v>
      </c>
      <c r="M24" s="24">
        <v>5.71E-4</v>
      </c>
      <c r="N24" s="24">
        <v>782562.5</v>
      </c>
      <c r="O24" s="24">
        <v>0.003203</v>
      </c>
      <c r="P24" s="24">
        <v>781246.0</v>
      </c>
      <c r="Q24" s="24">
        <v>0.001186</v>
      </c>
      <c r="R24" s="24">
        <v>782068.3</v>
      </c>
      <c r="S24" s="24">
        <v>0.002526</v>
      </c>
      <c r="T24" s="24">
        <v>781246.0</v>
      </c>
      <c r="U24" s="24">
        <v>5.36E-4</v>
      </c>
      <c r="V24" s="24">
        <v>782862.2</v>
      </c>
      <c r="W24" s="24">
        <v>0.002045</v>
      </c>
      <c r="X24" s="24">
        <v>782475.0</v>
      </c>
      <c r="Y24" s="24">
        <v>6.16E-4</v>
      </c>
      <c r="Z24" s="24">
        <v>783044.4</v>
      </c>
      <c r="AA24" s="24">
        <v>0.001792</v>
      </c>
      <c r="AB24" s="24">
        <v>782475.0</v>
      </c>
      <c r="AC24" s="24">
        <v>5.79E-4</v>
      </c>
      <c r="AD24" s="24">
        <v>788714.6</v>
      </c>
      <c r="AE24" s="24">
        <v>0.001519</v>
      </c>
      <c r="AF24" s="26">
        <f t="shared" si="1"/>
        <v>0.000007680098305</v>
      </c>
      <c r="AG24" s="26">
        <f t="shared" si="2"/>
        <v>0.00278595566</v>
      </c>
      <c r="AH24" s="26">
        <f t="shared" si="3"/>
        <v>0.000007680098305</v>
      </c>
      <c r="AI24" s="26">
        <f t="shared" si="4"/>
        <v>0.001692821668</v>
      </c>
      <c r="AJ24" s="26">
        <f t="shared" si="5"/>
        <v>0.000007680098305</v>
      </c>
      <c r="AK24" s="26">
        <f t="shared" si="6"/>
        <v>0.001060237571</v>
      </c>
      <c r="AL24" s="26">
        <f t="shared" si="7"/>
        <v>0.000007680098305</v>
      </c>
      <c r="AM24" s="26">
        <f t="shared" si="8"/>
        <v>0.002076442578</v>
      </c>
      <c r="AN24" s="26">
        <f t="shared" si="9"/>
        <v>0.001580820234</v>
      </c>
      <c r="AO24" s="26">
        <f t="shared" si="10"/>
        <v>0.002309661564</v>
      </c>
      <c r="AP24" s="26">
        <f t="shared" si="11"/>
        <v>0.001580820234</v>
      </c>
      <c r="AQ24" s="26">
        <f t="shared" si="12"/>
        <v>0.009567610465</v>
      </c>
      <c r="AR24" s="24">
        <f t="shared" si="13"/>
        <v>781246</v>
      </c>
      <c r="AS24" s="26">
        <v>0.274015829833</v>
      </c>
      <c r="AT24" s="26">
        <v>0.222923993783</v>
      </c>
      <c r="AU24" s="26">
        <v>0.27420319806</v>
      </c>
      <c r="AV24" s="26">
        <v>0.198685470884</v>
      </c>
      <c r="AW24" s="26">
        <v>0.276753132475</v>
      </c>
      <c r="AX24" s="26">
        <v>0.222378023346</v>
      </c>
      <c r="AY24" s="26">
        <v>0.275750728904</v>
      </c>
      <c r="AZ24" s="26">
        <v>0.205646756428</v>
      </c>
      <c r="BA24" s="26">
        <v>0.48734773086</v>
      </c>
      <c r="BB24" s="26">
        <v>0.255224265303</v>
      </c>
      <c r="BC24" s="26">
        <v>0.274040241258</v>
      </c>
      <c r="BD24" s="26">
        <v>0.15634496058</v>
      </c>
      <c r="BE24" s="24">
        <v>781246.0</v>
      </c>
      <c r="BF24" s="24">
        <v>0.289277</v>
      </c>
      <c r="BG24" s="24">
        <v>781246.0</v>
      </c>
      <c r="BH24" s="24">
        <v>0.39696</v>
      </c>
      <c r="BI24" s="26">
        <f t="shared" si="14"/>
        <v>0.000007680098305</v>
      </c>
      <c r="BJ24" s="26">
        <f t="shared" si="15"/>
        <v>0.000007680098305</v>
      </c>
      <c r="BK24" s="24">
        <v>781246.0</v>
      </c>
      <c r="BL24" s="24">
        <v>0.043256</v>
      </c>
      <c r="BM24" s="24">
        <v>781246.0</v>
      </c>
      <c r="BN24" s="24">
        <v>0.045873</v>
      </c>
      <c r="BO24" s="26">
        <f t="shared" si="16"/>
        <v>0.000007680098305</v>
      </c>
      <c r="BP24" s="26">
        <f t="shared" si="17"/>
        <v>0.000007680098305</v>
      </c>
    </row>
    <row r="25" ht="12.0" customHeight="1">
      <c r="A25" s="28"/>
      <c r="B25" s="4" t="s">
        <v>173</v>
      </c>
      <c r="C25" s="4">
        <v>808280.0</v>
      </c>
      <c r="D25" s="4">
        <v>2.495183</v>
      </c>
      <c r="E25" s="24">
        <v>1036792.4</v>
      </c>
      <c r="F25" s="24">
        <v>2.87E-4</v>
      </c>
      <c r="H25" s="24">
        <v>808264.0</v>
      </c>
      <c r="I25" s="24">
        <v>8.45E-4</v>
      </c>
      <c r="J25" s="24">
        <v>818492.7</v>
      </c>
      <c r="K25" s="24">
        <v>0.001857</v>
      </c>
      <c r="L25" s="24">
        <v>808264.0</v>
      </c>
      <c r="M25" s="24">
        <v>0.002174</v>
      </c>
      <c r="N25" s="24">
        <v>810110.3</v>
      </c>
      <c r="O25" s="24">
        <v>0.002998</v>
      </c>
      <c r="P25" s="24">
        <v>810386.0</v>
      </c>
      <c r="Q25" s="24">
        <v>8.02E-4</v>
      </c>
      <c r="R25" s="24">
        <v>844438.0</v>
      </c>
      <c r="S25" s="24">
        <v>0.001345</v>
      </c>
      <c r="T25" s="24">
        <v>808378.0</v>
      </c>
      <c r="U25" s="24">
        <v>0.001103</v>
      </c>
      <c r="V25" s="24">
        <v>819755.4</v>
      </c>
      <c r="W25" s="24">
        <v>0.001481</v>
      </c>
      <c r="X25" s="24">
        <v>808264.0</v>
      </c>
      <c r="Y25" s="24">
        <v>0.001752</v>
      </c>
      <c r="Z25" s="24">
        <v>808688.4</v>
      </c>
      <c r="AA25" s="24">
        <v>0.002226</v>
      </c>
      <c r="AB25" s="24">
        <v>810386.0</v>
      </c>
      <c r="AC25" s="24">
        <v>9.28E-4</v>
      </c>
      <c r="AD25" s="24">
        <v>827981.3</v>
      </c>
      <c r="AE25" s="24">
        <v>0.001723</v>
      </c>
      <c r="AF25" s="26">
        <f t="shared" si="1"/>
        <v>-0.0000197951205</v>
      </c>
      <c r="AG25" s="26">
        <f t="shared" si="2"/>
        <v>0.0126351017</v>
      </c>
      <c r="AH25" s="26">
        <f t="shared" si="3"/>
        <v>-0.0000197951205</v>
      </c>
      <c r="AI25" s="26">
        <f t="shared" si="4"/>
        <v>0.002264438066</v>
      </c>
      <c r="AJ25" s="26">
        <f t="shared" si="5"/>
        <v>0.002605532736</v>
      </c>
      <c r="AK25" s="26">
        <f t="shared" si="6"/>
        <v>0.04473449795</v>
      </c>
      <c r="AL25" s="26">
        <f t="shared" si="7"/>
        <v>0.0001212451131</v>
      </c>
      <c r="AM25" s="26">
        <f t="shared" si="8"/>
        <v>0.01419730786</v>
      </c>
      <c r="AN25" s="26">
        <f t="shared" si="9"/>
        <v>-0.0000197951205</v>
      </c>
      <c r="AO25" s="26">
        <f t="shared" si="10"/>
        <v>0.0005052704508</v>
      </c>
      <c r="AP25" s="26">
        <f t="shared" si="11"/>
        <v>0.002605532736</v>
      </c>
      <c r="AQ25" s="26">
        <f t="shared" si="12"/>
        <v>0.02437435047</v>
      </c>
      <c r="AR25" s="24">
        <f t="shared" si="13"/>
        <v>808264</v>
      </c>
      <c r="AS25" s="26">
        <v>0.222818248454</v>
      </c>
      <c r="AT25" s="26">
        <v>0.137981195655</v>
      </c>
      <c r="AU25" s="26">
        <v>0.224106916802</v>
      </c>
      <c r="AV25" s="26">
        <v>0.0964662837912</v>
      </c>
      <c r="AW25" s="26">
        <v>0.177349781002</v>
      </c>
      <c r="AX25" s="26">
        <v>0.0947785803465</v>
      </c>
      <c r="AY25" s="26">
        <v>0.233457585364</v>
      </c>
      <c r="AZ25" s="26">
        <v>0.175035469336</v>
      </c>
      <c r="BA25" s="26">
        <v>0.233565685578</v>
      </c>
      <c r="BB25" s="26">
        <v>0.161698947778</v>
      </c>
      <c r="BC25" s="26">
        <v>0.184813662372</v>
      </c>
      <c r="BD25" s="26">
        <v>0.130946166688</v>
      </c>
      <c r="BE25" s="24">
        <v>808264.0</v>
      </c>
      <c r="BF25" s="24">
        <v>0.379322</v>
      </c>
      <c r="BG25" s="24">
        <v>808264.0</v>
      </c>
      <c r="BH25" s="24">
        <v>0.419801</v>
      </c>
      <c r="BI25" s="26">
        <f t="shared" si="14"/>
        <v>-0.0000197951205</v>
      </c>
      <c r="BJ25" s="26">
        <f t="shared" si="15"/>
        <v>-0.0000197951205</v>
      </c>
      <c r="BK25" s="24">
        <v>808264.0</v>
      </c>
      <c r="BL25" s="24">
        <v>0.050563</v>
      </c>
      <c r="BM25" s="24">
        <v>808264.0</v>
      </c>
      <c r="BN25" s="24">
        <v>0.053939</v>
      </c>
      <c r="BO25" s="26">
        <f t="shared" si="16"/>
        <v>-0.0000197951205</v>
      </c>
      <c r="BP25" s="26">
        <f t="shared" si="17"/>
        <v>-0.0000197951205</v>
      </c>
    </row>
    <row r="26" ht="12.0" customHeight="1">
      <c r="A26" s="28"/>
      <c r="B26" s="4" t="s">
        <v>174</v>
      </c>
      <c r="C26" s="4">
        <v>980080.0</v>
      </c>
      <c r="D26" s="4">
        <v>3.915228</v>
      </c>
      <c r="E26" s="24">
        <v>1201394.9</v>
      </c>
      <c r="F26" s="24">
        <v>2.66E-4</v>
      </c>
      <c r="H26" s="24">
        <v>984607.0</v>
      </c>
      <c r="I26" s="24">
        <v>9.73E-4</v>
      </c>
      <c r="J26" s="24">
        <v>1000905.4</v>
      </c>
      <c r="K26" s="24">
        <v>0.001612</v>
      </c>
      <c r="L26" s="24">
        <v>980081.0</v>
      </c>
      <c r="M26" s="24">
        <v>0.001536</v>
      </c>
      <c r="N26" s="24">
        <v>996074.3</v>
      </c>
      <c r="O26" s="24">
        <v>0.002959</v>
      </c>
      <c r="P26" s="24">
        <v>980081.0</v>
      </c>
      <c r="Q26" s="24">
        <v>0.001317</v>
      </c>
      <c r="R26" s="24">
        <v>1009310.7</v>
      </c>
      <c r="S26" s="24">
        <v>0.001735</v>
      </c>
      <c r="T26" s="24">
        <v>988328.0</v>
      </c>
      <c r="U26" s="24">
        <v>5.27E-4</v>
      </c>
      <c r="V26" s="24">
        <v>1001968.9</v>
      </c>
      <c r="W26" s="24">
        <v>0.001058</v>
      </c>
      <c r="X26" s="24">
        <v>1014139.0</v>
      </c>
      <c r="Y26" s="24">
        <v>0.001095</v>
      </c>
      <c r="Z26" s="24">
        <v>1018219.6</v>
      </c>
      <c r="AA26" s="24">
        <v>0.001479</v>
      </c>
      <c r="AB26" s="24">
        <v>980081.0</v>
      </c>
      <c r="AC26" s="24">
        <v>9.02E-4</v>
      </c>
      <c r="AD26" s="24">
        <v>1019908.3</v>
      </c>
      <c r="AE26" s="24">
        <v>0.001396</v>
      </c>
      <c r="AF26" s="26">
        <f t="shared" si="1"/>
        <v>0.004619010693</v>
      </c>
      <c r="AG26" s="26">
        <f t="shared" si="2"/>
        <v>0.02124867358</v>
      </c>
      <c r="AH26" s="26">
        <f t="shared" si="3"/>
        <v>0.000001020324871</v>
      </c>
      <c r="AI26" s="26">
        <f t="shared" si="4"/>
        <v>0.01631938209</v>
      </c>
      <c r="AJ26" s="26">
        <f t="shared" si="5"/>
        <v>0.000001020324871</v>
      </c>
      <c r="AK26" s="26">
        <f t="shared" si="6"/>
        <v>0.02982481022</v>
      </c>
      <c r="AL26" s="26">
        <f t="shared" si="7"/>
        <v>0.00841563954</v>
      </c>
      <c r="AM26" s="26">
        <f t="shared" si="8"/>
        <v>0.02233378908</v>
      </c>
      <c r="AN26" s="26">
        <f t="shared" si="9"/>
        <v>0.0347512448</v>
      </c>
      <c r="AO26" s="26">
        <f t="shared" si="10"/>
        <v>0.03891478247</v>
      </c>
      <c r="AP26" s="26">
        <f t="shared" si="11"/>
        <v>0.000001020324871</v>
      </c>
      <c r="AQ26" s="26">
        <f t="shared" si="12"/>
        <v>0.04063780508</v>
      </c>
      <c r="AR26" s="24">
        <f t="shared" si="13"/>
        <v>980081</v>
      </c>
      <c r="AS26" s="26">
        <v>0.224288964777</v>
      </c>
      <c r="AT26" s="26">
        <v>0.146572485287</v>
      </c>
      <c r="AU26" s="26">
        <v>0.31659096329</v>
      </c>
      <c r="AV26" s="26">
        <v>0.177490518258</v>
      </c>
      <c r="AW26" s="26">
        <v>0.205984598995</v>
      </c>
      <c r="AX26" s="26">
        <v>0.152600213682</v>
      </c>
      <c r="AY26" s="26">
        <v>0.213173438618</v>
      </c>
      <c r="AZ26" s="26">
        <v>0.17765368958</v>
      </c>
      <c r="BA26" s="26">
        <v>0.204030631987</v>
      </c>
      <c r="BB26" s="26">
        <v>0.15161855209</v>
      </c>
      <c r="BC26" s="26">
        <v>0.205819243192</v>
      </c>
      <c r="BD26" s="26">
        <v>0.112812290553</v>
      </c>
      <c r="BE26" s="24">
        <v>980081.0</v>
      </c>
      <c r="BF26" s="24">
        <v>0.290682</v>
      </c>
      <c r="BG26" s="24">
        <v>980081.0</v>
      </c>
      <c r="BH26" s="24">
        <v>0.354653</v>
      </c>
      <c r="BI26" s="26">
        <f t="shared" si="14"/>
        <v>0.000001020324871</v>
      </c>
      <c r="BJ26" s="26">
        <f t="shared" si="15"/>
        <v>0.000001020324871</v>
      </c>
      <c r="BK26" s="24">
        <v>980081.0</v>
      </c>
      <c r="BL26" s="24">
        <v>0.052571</v>
      </c>
      <c r="BM26" s="24">
        <v>980081.0</v>
      </c>
      <c r="BN26" s="24">
        <v>0.058346</v>
      </c>
      <c r="BO26" s="26">
        <f t="shared" si="16"/>
        <v>0.000001020324871</v>
      </c>
      <c r="BP26" s="26">
        <f t="shared" si="17"/>
        <v>0.000001020324871</v>
      </c>
    </row>
    <row r="27" ht="12.0" customHeight="1">
      <c r="A27" s="28"/>
      <c r="B27" s="4" t="s">
        <v>175</v>
      </c>
      <c r="C27" s="4">
        <v>958030.0</v>
      </c>
      <c r="D27" s="4">
        <v>3.321987</v>
      </c>
      <c r="E27" s="24">
        <v>1327953.5</v>
      </c>
      <c r="F27" s="24">
        <v>2.06E-4</v>
      </c>
      <c r="H27" s="24">
        <v>958051.0</v>
      </c>
      <c r="I27" s="24">
        <v>5.94E-4</v>
      </c>
      <c r="J27" s="24">
        <v>1020456.1</v>
      </c>
      <c r="K27" s="24">
        <v>0.001201</v>
      </c>
      <c r="L27" s="24">
        <v>958051.0</v>
      </c>
      <c r="M27" s="24">
        <v>0.001087</v>
      </c>
      <c r="N27" s="24">
        <v>1021927.7</v>
      </c>
      <c r="O27" s="24">
        <v>0.002073</v>
      </c>
      <c r="P27" s="24">
        <v>958051.0</v>
      </c>
      <c r="Q27" s="24">
        <v>0.001126</v>
      </c>
      <c r="R27" s="24">
        <v>1036810.1</v>
      </c>
      <c r="S27" s="24">
        <v>0.00136</v>
      </c>
      <c r="T27" s="24">
        <v>967031.0</v>
      </c>
      <c r="U27" s="24">
        <v>6.18E-4</v>
      </c>
      <c r="V27" s="24">
        <v>1033519.6</v>
      </c>
      <c r="W27" s="24">
        <v>9.57E-4</v>
      </c>
      <c r="X27" s="24">
        <v>958051.0</v>
      </c>
      <c r="Y27" s="24">
        <v>0.001136</v>
      </c>
      <c r="Z27" s="24">
        <v>1005653.5</v>
      </c>
      <c r="AA27" s="24">
        <v>0.001802</v>
      </c>
      <c r="AB27" s="24">
        <v>977161.0</v>
      </c>
      <c r="AC27" s="24">
        <v>8.51E-4</v>
      </c>
      <c r="AD27" s="24">
        <v>1005426.8</v>
      </c>
      <c r="AE27" s="24">
        <v>0.001323</v>
      </c>
      <c r="AF27" s="26">
        <f t="shared" si="1"/>
        <v>0.00002191998163</v>
      </c>
      <c r="AG27" s="26">
        <f t="shared" si="2"/>
        <v>0.0651609031</v>
      </c>
      <c r="AH27" s="26">
        <f t="shared" si="3"/>
        <v>0.00002191998163</v>
      </c>
      <c r="AI27" s="26">
        <f t="shared" si="4"/>
        <v>0.06669697191</v>
      </c>
      <c r="AJ27" s="26">
        <f t="shared" si="5"/>
        <v>0.00002191998163</v>
      </c>
      <c r="AK27" s="26">
        <f t="shared" si="6"/>
        <v>0.08223134975</v>
      </c>
      <c r="AL27" s="26">
        <f t="shared" si="7"/>
        <v>0.00939532165</v>
      </c>
      <c r="AM27" s="26">
        <f t="shared" si="8"/>
        <v>0.07879669739</v>
      </c>
      <c r="AN27" s="26">
        <f t="shared" si="9"/>
        <v>0.00002191998163</v>
      </c>
      <c r="AO27" s="26">
        <f t="shared" si="10"/>
        <v>0.0497098212</v>
      </c>
      <c r="AP27" s="26">
        <f t="shared" si="11"/>
        <v>0.01996910326</v>
      </c>
      <c r="AQ27" s="26">
        <f t="shared" si="12"/>
        <v>0.04947318977</v>
      </c>
      <c r="AR27" s="24">
        <f t="shared" si="13"/>
        <v>958051</v>
      </c>
      <c r="AS27" s="26">
        <v>0.256313949635</v>
      </c>
      <c r="AT27" s="26">
        <v>0.207292981742</v>
      </c>
      <c r="AU27" s="26">
        <v>0.232089111395</v>
      </c>
      <c r="AV27" s="26">
        <v>0.171063976739</v>
      </c>
      <c r="AW27" s="26">
        <v>0.241683730186</v>
      </c>
      <c r="AX27" s="26">
        <v>0.183920602309</v>
      </c>
      <c r="AY27" s="26">
        <v>0.304942298404</v>
      </c>
      <c r="AZ27" s="26">
        <v>0.183905281143</v>
      </c>
      <c r="BA27" s="26">
        <v>0.274138350351</v>
      </c>
      <c r="BB27" s="26">
        <v>0.189250848685</v>
      </c>
      <c r="BC27" s="26">
        <v>0.315340374491</v>
      </c>
      <c r="BD27" s="26">
        <v>0.234201244236</v>
      </c>
      <c r="BE27" s="24">
        <v>958051.0</v>
      </c>
      <c r="BF27" s="24">
        <v>0.306123</v>
      </c>
      <c r="BG27" s="24">
        <v>958051.0</v>
      </c>
      <c r="BH27" s="24">
        <v>0.346765</v>
      </c>
      <c r="BI27" s="26">
        <f t="shared" si="14"/>
        <v>0.00002191998163</v>
      </c>
      <c r="BJ27" s="26">
        <f t="shared" si="15"/>
        <v>0.00002191998163</v>
      </c>
      <c r="BK27" s="24">
        <v>958051.0</v>
      </c>
      <c r="BL27" s="24">
        <v>0.036933</v>
      </c>
      <c r="BM27" s="24">
        <v>958051.0</v>
      </c>
      <c r="BN27" s="24">
        <v>0.039287</v>
      </c>
      <c r="BO27" s="26">
        <f t="shared" si="16"/>
        <v>0.00002191998163</v>
      </c>
      <c r="BP27" s="26">
        <f t="shared" si="17"/>
        <v>0.00002191998163</v>
      </c>
    </row>
    <row r="28" ht="12.0" customHeight="1">
      <c r="A28" s="28"/>
      <c r="B28" s="4" t="s">
        <v>176</v>
      </c>
      <c r="C28" s="4">
        <v>845540.0</v>
      </c>
      <c r="D28" s="4">
        <v>4.039233</v>
      </c>
      <c r="E28" s="24">
        <v>1243369.0</v>
      </c>
      <c r="F28" s="24">
        <v>2.69E-4</v>
      </c>
      <c r="H28" s="24">
        <v>845683.0</v>
      </c>
      <c r="I28" s="24">
        <v>0.001071</v>
      </c>
      <c r="J28" s="24">
        <v>875638.3</v>
      </c>
      <c r="K28" s="24">
        <v>0.001683</v>
      </c>
      <c r="L28" s="24">
        <v>845548.0</v>
      </c>
      <c r="M28" s="24">
        <v>0.002611</v>
      </c>
      <c r="N28" s="24">
        <v>849417.7</v>
      </c>
      <c r="O28" s="24">
        <v>0.003716</v>
      </c>
      <c r="P28" s="24">
        <v>845683.0</v>
      </c>
      <c r="Q28" s="24">
        <v>0.001488</v>
      </c>
      <c r="R28" s="24">
        <v>884682.7</v>
      </c>
      <c r="S28" s="24">
        <v>0.00218</v>
      </c>
      <c r="T28" s="24">
        <v>877930.0</v>
      </c>
      <c r="U28" s="24">
        <v>7.93E-4</v>
      </c>
      <c r="V28" s="24">
        <v>890027.8</v>
      </c>
      <c r="W28" s="24">
        <v>0.001488</v>
      </c>
      <c r="X28" s="24">
        <v>845548.0</v>
      </c>
      <c r="Y28" s="24">
        <v>0.001467</v>
      </c>
      <c r="Z28" s="24">
        <v>886759.6</v>
      </c>
      <c r="AA28" s="24">
        <v>0.001965</v>
      </c>
      <c r="AB28" s="24">
        <v>845548.0</v>
      </c>
      <c r="AC28" s="24">
        <v>0.001458</v>
      </c>
      <c r="AD28" s="24">
        <v>873863.4</v>
      </c>
      <c r="AE28" s="24">
        <v>0.001851</v>
      </c>
      <c r="AF28" s="26">
        <f t="shared" si="1"/>
        <v>0.0001691226908</v>
      </c>
      <c r="AG28" s="26">
        <f t="shared" si="2"/>
        <v>0.03559654185</v>
      </c>
      <c r="AH28" s="26">
        <f t="shared" si="3"/>
        <v>0.000009461409277</v>
      </c>
      <c r="AI28" s="26">
        <f t="shared" si="4"/>
        <v>0.004586063344</v>
      </c>
      <c r="AJ28" s="26">
        <f t="shared" si="5"/>
        <v>0.0001691226908</v>
      </c>
      <c r="AK28" s="26">
        <f t="shared" si="6"/>
        <v>0.04629313811</v>
      </c>
      <c r="AL28" s="26">
        <f t="shared" si="7"/>
        <v>0.03830688081</v>
      </c>
      <c r="AM28" s="26">
        <f t="shared" si="8"/>
        <v>0.05261466045</v>
      </c>
      <c r="AN28" s="26">
        <f t="shared" si="9"/>
        <v>0.000009461409277</v>
      </c>
      <c r="AO28" s="26">
        <f t="shared" si="10"/>
        <v>0.04874943823</v>
      </c>
      <c r="AP28" s="26">
        <f t="shared" si="11"/>
        <v>0.000009461409277</v>
      </c>
      <c r="AQ28" s="26">
        <f t="shared" si="12"/>
        <v>0.03349740994</v>
      </c>
      <c r="AR28" s="24">
        <f t="shared" si="13"/>
        <v>845548</v>
      </c>
      <c r="AS28" s="26">
        <v>0.393077339878</v>
      </c>
      <c r="AT28" s="26">
        <v>0.243981980624</v>
      </c>
      <c r="AU28" s="26">
        <v>0.395025106285</v>
      </c>
      <c r="AV28" s="26">
        <v>0.290147907741</v>
      </c>
      <c r="AW28" s="26">
        <v>0.372700649734</v>
      </c>
      <c r="AX28" s="26">
        <v>0.266428267971</v>
      </c>
      <c r="AY28" s="26">
        <v>0.368422031713</v>
      </c>
      <c r="AZ28" s="26">
        <v>0.215591576441</v>
      </c>
      <c r="BA28" s="26">
        <v>0.404801022656</v>
      </c>
      <c r="BB28" s="26">
        <v>0.248299925802</v>
      </c>
      <c r="BC28" s="26">
        <v>0.347069410101</v>
      </c>
      <c r="BD28" s="26">
        <v>0.245771339456</v>
      </c>
      <c r="BE28" s="24">
        <v>845548.0</v>
      </c>
      <c r="BF28" s="24">
        <v>0.438023</v>
      </c>
      <c r="BG28" s="24">
        <v>845548.0</v>
      </c>
      <c r="BH28" s="24">
        <v>0.49253</v>
      </c>
      <c r="BI28" s="26">
        <f t="shared" si="14"/>
        <v>0.000009461409277</v>
      </c>
      <c r="BJ28" s="26">
        <f t="shared" si="15"/>
        <v>0.000009461409277</v>
      </c>
      <c r="BK28" s="24">
        <v>845548.0</v>
      </c>
      <c r="BL28" s="24">
        <v>0.059191</v>
      </c>
      <c r="BM28" s="24">
        <v>845548.0</v>
      </c>
      <c r="BN28" s="24">
        <v>0.06298</v>
      </c>
      <c r="BO28" s="26">
        <f t="shared" si="16"/>
        <v>0.000009461409277</v>
      </c>
      <c r="BP28" s="26">
        <f t="shared" si="17"/>
        <v>0.000009461409277</v>
      </c>
    </row>
    <row r="29" ht="12.0" customHeight="1">
      <c r="A29" s="28"/>
      <c r="B29" s="4" t="s">
        <v>177</v>
      </c>
      <c r="C29" s="4">
        <v>919940.0</v>
      </c>
      <c r="D29" s="4">
        <v>7.349062</v>
      </c>
      <c r="E29" s="24">
        <v>1057240.1</v>
      </c>
      <c r="F29" s="24">
        <v>2.68E-4</v>
      </c>
      <c r="H29" s="24">
        <v>931115.0</v>
      </c>
      <c r="I29" s="24">
        <v>9.36E-4</v>
      </c>
      <c r="J29" s="24">
        <v>934396.2</v>
      </c>
      <c r="K29" s="24">
        <v>0.001436</v>
      </c>
      <c r="L29" s="24">
        <v>919924.0</v>
      </c>
      <c r="M29" s="24">
        <v>0.002838</v>
      </c>
      <c r="N29" s="24">
        <v>919924.0</v>
      </c>
      <c r="O29" s="24">
        <v>0.003319</v>
      </c>
      <c r="P29" s="24">
        <v>919924.0</v>
      </c>
      <c r="Q29" s="24">
        <v>8.81E-4</v>
      </c>
      <c r="R29" s="24">
        <v>925864.6</v>
      </c>
      <c r="S29" s="24">
        <v>0.001311</v>
      </c>
      <c r="T29" s="24">
        <v>931115.0</v>
      </c>
      <c r="U29" s="24">
        <v>5.38E-4</v>
      </c>
      <c r="V29" s="24">
        <v>951055.2</v>
      </c>
      <c r="W29" s="24">
        <v>9.41E-4</v>
      </c>
      <c r="X29" s="24">
        <v>919924.0</v>
      </c>
      <c r="Y29" s="24">
        <v>0.001085</v>
      </c>
      <c r="Z29" s="24">
        <v>919924.0</v>
      </c>
      <c r="AA29" s="24">
        <v>0.001797</v>
      </c>
      <c r="AB29" s="24">
        <v>919924.0</v>
      </c>
      <c r="AC29" s="24">
        <v>9.91E-4</v>
      </c>
      <c r="AD29" s="24">
        <v>937872.5</v>
      </c>
      <c r="AE29" s="24">
        <v>0.00149</v>
      </c>
      <c r="AF29" s="26">
        <f t="shared" si="1"/>
        <v>0.01214753136</v>
      </c>
      <c r="AG29" s="26">
        <f t="shared" si="2"/>
        <v>0.01571428571</v>
      </c>
      <c r="AH29" s="26">
        <f t="shared" si="3"/>
        <v>-0.00001739243864</v>
      </c>
      <c r="AI29" s="26">
        <f t="shared" si="4"/>
        <v>-0.00001739243864</v>
      </c>
      <c r="AJ29" s="26">
        <f t="shared" si="5"/>
        <v>-0.00001739243864</v>
      </c>
      <c r="AK29" s="26">
        <f t="shared" si="6"/>
        <v>0.006440202622</v>
      </c>
      <c r="AL29" s="26">
        <f t="shared" si="7"/>
        <v>0.01214753136</v>
      </c>
      <c r="AM29" s="26">
        <f t="shared" si="8"/>
        <v>0.03382307542</v>
      </c>
      <c r="AN29" s="26">
        <f t="shared" si="9"/>
        <v>-0.00001739243864</v>
      </c>
      <c r="AO29" s="26">
        <f t="shared" si="10"/>
        <v>-0.00001739243864</v>
      </c>
      <c r="AP29" s="26">
        <f t="shared" si="11"/>
        <v>-0.00001739243864</v>
      </c>
      <c r="AQ29" s="26">
        <f t="shared" si="12"/>
        <v>0.01949311912</v>
      </c>
      <c r="AR29" s="24">
        <f t="shared" si="13"/>
        <v>919924</v>
      </c>
      <c r="AS29" s="26">
        <v>0.325249319872</v>
      </c>
      <c r="AT29" s="26">
        <v>0.216072775833</v>
      </c>
      <c r="AU29" s="26">
        <v>0.336340248951</v>
      </c>
      <c r="AV29" s="26">
        <v>0.259640268064</v>
      </c>
      <c r="AW29" s="26">
        <v>0.32668780458</v>
      </c>
      <c r="AX29" s="26">
        <v>0.176685979315</v>
      </c>
      <c r="AY29" s="26">
        <v>0.278522402523</v>
      </c>
      <c r="AZ29" s="26">
        <v>0.136018859709</v>
      </c>
      <c r="BA29" s="26">
        <v>0.333511561269</v>
      </c>
      <c r="BB29" s="26">
        <v>0.253603952042</v>
      </c>
      <c r="BC29" s="26">
        <v>0.287414757382</v>
      </c>
      <c r="BD29" s="26">
        <v>0.167761692964</v>
      </c>
      <c r="BE29" s="24">
        <v>919924.0</v>
      </c>
      <c r="BF29" s="24">
        <v>0.340838</v>
      </c>
      <c r="BG29" s="24">
        <v>919924.0</v>
      </c>
      <c r="BH29" s="24">
        <v>0.382991</v>
      </c>
      <c r="BI29" s="26">
        <f t="shared" si="14"/>
        <v>-0.00001739243864</v>
      </c>
      <c r="BJ29" s="26">
        <f t="shared" si="15"/>
        <v>-0.00001739243864</v>
      </c>
      <c r="BK29" s="24">
        <v>919924.0</v>
      </c>
      <c r="BL29" s="24">
        <v>0.052445</v>
      </c>
      <c r="BM29" s="24">
        <v>919924.0</v>
      </c>
      <c r="BN29" s="24">
        <v>0.055484</v>
      </c>
      <c r="BO29" s="26">
        <f t="shared" si="16"/>
        <v>-0.00001739243864</v>
      </c>
      <c r="BP29" s="26">
        <f t="shared" si="17"/>
        <v>-0.00001739243864</v>
      </c>
    </row>
    <row r="30" ht="12.0" customHeight="1">
      <c r="A30" s="28"/>
      <c r="B30" s="4" t="s">
        <v>178</v>
      </c>
      <c r="C30" s="4">
        <v>767820.0</v>
      </c>
      <c r="D30" s="4">
        <v>6.431613</v>
      </c>
      <c r="E30" s="24">
        <v>964357.6</v>
      </c>
      <c r="F30" s="24">
        <v>3.15E-4</v>
      </c>
      <c r="H30" s="24">
        <v>767814.0</v>
      </c>
      <c r="I30" s="24">
        <v>7.44E-4</v>
      </c>
      <c r="J30" s="24">
        <v>780511.7</v>
      </c>
      <c r="K30" s="24">
        <v>0.001152</v>
      </c>
      <c r="L30" s="24">
        <v>767814.0</v>
      </c>
      <c r="M30" s="24">
        <v>0.001487</v>
      </c>
      <c r="N30" s="24">
        <v>767814.0</v>
      </c>
      <c r="O30" s="24">
        <v>0.003001</v>
      </c>
      <c r="P30" s="24">
        <v>767814.0</v>
      </c>
      <c r="Q30" s="24">
        <v>0.001026</v>
      </c>
      <c r="R30" s="24">
        <v>816058.8</v>
      </c>
      <c r="S30" s="24">
        <v>0.00137</v>
      </c>
      <c r="T30" s="24">
        <v>814437.0</v>
      </c>
      <c r="U30" s="24">
        <v>7.01E-4</v>
      </c>
      <c r="V30" s="24">
        <v>814437.0</v>
      </c>
      <c r="W30" s="24">
        <v>0.001401</v>
      </c>
      <c r="X30" s="24">
        <v>767814.0</v>
      </c>
      <c r="Y30" s="24">
        <v>0.001313</v>
      </c>
      <c r="Z30" s="24">
        <v>767814.0</v>
      </c>
      <c r="AA30" s="24">
        <v>0.002113</v>
      </c>
      <c r="AB30" s="24">
        <v>768107.0</v>
      </c>
      <c r="AC30" s="24">
        <v>9.64E-4</v>
      </c>
      <c r="AD30" s="24">
        <v>816579.6</v>
      </c>
      <c r="AE30" s="24">
        <v>0.001538</v>
      </c>
      <c r="AF30" s="26">
        <f t="shared" si="1"/>
        <v>-0.000007814331484</v>
      </c>
      <c r="AG30" s="26">
        <f t="shared" si="2"/>
        <v>0.01652952515</v>
      </c>
      <c r="AH30" s="26">
        <f t="shared" si="3"/>
        <v>-0.000007814331484</v>
      </c>
      <c r="AI30" s="26">
        <f t="shared" si="4"/>
        <v>-0.000007814331484</v>
      </c>
      <c r="AJ30" s="26">
        <f t="shared" si="5"/>
        <v>-0.000007814331484</v>
      </c>
      <c r="AK30" s="26">
        <f t="shared" si="6"/>
        <v>0.06282566226</v>
      </c>
      <c r="AL30" s="26">
        <f t="shared" si="7"/>
        <v>0.06071344846</v>
      </c>
      <c r="AM30" s="26">
        <f t="shared" si="8"/>
        <v>0.06071344846</v>
      </c>
      <c r="AN30" s="26">
        <f t="shared" si="9"/>
        <v>-0.000007814331484</v>
      </c>
      <c r="AO30" s="26">
        <f t="shared" si="10"/>
        <v>-0.000007814331484</v>
      </c>
      <c r="AP30" s="26">
        <f t="shared" si="11"/>
        <v>0.0003737855226</v>
      </c>
      <c r="AQ30" s="26">
        <f t="shared" si="12"/>
        <v>0.06350394624</v>
      </c>
      <c r="AR30" s="24">
        <f t="shared" si="13"/>
        <v>767814</v>
      </c>
      <c r="AS30" s="26">
        <v>0.268732083814</v>
      </c>
      <c r="AT30" s="26">
        <v>0.1820386745</v>
      </c>
      <c r="AU30" s="26">
        <v>0.329733268735</v>
      </c>
      <c r="AV30" s="26">
        <v>0.219656688996</v>
      </c>
      <c r="AW30" s="26">
        <v>0.205250877764</v>
      </c>
      <c r="AX30" s="26">
        <v>0.147161341654</v>
      </c>
      <c r="AY30" s="26">
        <v>0.202352678471</v>
      </c>
      <c r="AZ30" s="26">
        <v>0.162934649685</v>
      </c>
      <c r="BA30" s="26">
        <v>0.300808817771</v>
      </c>
      <c r="BB30" s="26">
        <v>0.20652036129</v>
      </c>
      <c r="BC30" s="26">
        <v>0.297682639649</v>
      </c>
      <c r="BD30" s="26">
        <v>0.170435588173</v>
      </c>
      <c r="BE30" s="24">
        <v>767814.0</v>
      </c>
      <c r="BF30" s="24">
        <v>0.176152</v>
      </c>
      <c r="BG30" s="24">
        <v>767814.0</v>
      </c>
      <c r="BH30" s="24">
        <v>0.179887</v>
      </c>
      <c r="BI30" s="26">
        <f t="shared" si="14"/>
        <v>-0.000007814331484</v>
      </c>
      <c r="BJ30" s="26">
        <f t="shared" si="15"/>
        <v>-0.000007814331484</v>
      </c>
      <c r="BK30" s="24">
        <v>767814.0</v>
      </c>
      <c r="BL30" s="24">
        <v>0.049485</v>
      </c>
      <c r="BM30" s="24">
        <v>767814.0</v>
      </c>
      <c r="BN30" s="24">
        <v>0.05312</v>
      </c>
      <c r="BO30" s="26">
        <f t="shared" si="16"/>
        <v>-0.000007814331484</v>
      </c>
      <c r="BP30" s="26">
        <f t="shared" si="17"/>
        <v>-0.000007814331484</v>
      </c>
    </row>
    <row r="31" ht="12.0" customHeight="1">
      <c r="A31" s="28"/>
      <c r="B31" s="4" t="s">
        <v>179</v>
      </c>
      <c r="C31" s="4">
        <v>1046100.0</v>
      </c>
      <c r="D31" s="4">
        <v>1.212709</v>
      </c>
      <c r="E31" s="24">
        <v>1181768.1</v>
      </c>
      <c r="F31" s="24">
        <v>1.65E-4</v>
      </c>
      <c r="H31" s="24">
        <v>1046091.0</v>
      </c>
      <c r="I31" s="24">
        <v>2.97E-4</v>
      </c>
      <c r="J31" s="24">
        <v>1076871.4</v>
      </c>
      <c r="K31" s="24">
        <v>5.67E-4</v>
      </c>
      <c r="L31" s="24">
        <v>1046091.0</v>
      </c>
      <c r="M31" s="24">
        <v>5.21E-4</v>
      </c>
      <c r="N31" s="24">
        <v>1047111.5</v>
      </c>
      <c r="O31" s="24">
        <v>0.001172</v>
      </c>
      <c r="P31" s="24">
        <v>1046091.0</v>
      </c>
      <c r="Q31" s="24">
        <v>3.92E-4</v>
      </c>
      <c r="R31" s="24">
        <v>1067880.2</v>
      </c>
      <c r="S31" s="24">
        <v>6.3E-4</v>
      </c>
      <c r="T31" s="24">
        <v>1046091.0</v>
      </c>
      <c r="U31" s="24">
        <v>4.2E-4</v>
      </c>
      <c r="V31" s="24">
        <v>1054181.7</v>
      </c>
      <c r="W31" s="24">
        <v>5.88E-4</v>
      </c>
      <c r="X31" s="24">
        <v>1046091.0</v>
      </c>
      <c r="Y31" s="24">
        <v>5.42E-4</v>
      </c>
      <c r="Z31" s="24">
        <v>1053234.5</v>
      </c>
      <c r="AA31" s="24">
        <v>9.45E-4</v>
      </c>
      <c r="AB31" s="24">
        <v>1046091.0</v>
      </c>
      <c r="AC31" s="24">
        <v>4.22E-4</v>
      </c>
      <c r="AD31" s="24">
        <v>1061923.4</v>
      </c>
      <c r="AE31" s="24">
        <v>5.02E-4</v>
      </c>
      <c r="AF31" s="26">
        <f t="shared" si="1"/>
        <v>-0.000008603383998</v>
      </c>
      <c r="AG31" s="26">
        <f t="shared" si="2"/>
        <v>0.02941535226</v>
      </c>
      <c r="AH31" s="26">
        <f t="shared" si="3"/>
        <v>-0.000008603383998</v>
      </c>
      <c r="AI31" s="26">
        <f t="shared" si="4"/>
        <v>0.0009669247682</v>
      </c>
      <c r="AJ31" s="26">
        <f t="shared" si="5"/>
        <v>-0.000008603383998</v>
      </c>
      <c r="AK31" s="26">
        <f t="shared" si="6"/>
        <v>0.02082038046</v>
      </c>
      <c r="AL31" s="26">
        <f t="shared" si="7"/>
        <v>-0.000008603383998</v>
      </c>
      <c r="AM31" s="26">
        <f t="shared" si="8"/>
        <v>0.00772555205</v>
      </c>
      <c r="AN31" s="26">
        <f t="shared" si="9"/>
        <v>-0.000008603383998</v>
      </c>
      <c r="AO31" s="26">
        <f t="shared" si="10"/>
        <v>0.006820093681</v>
      </c>
      <c r="AP31" s="26">
        <f t="shared" si="11"/>
        <v>-0.000008603383998</v>
      </c>
      <c r="AQ31" s="26">
        <f t="shared" si="12"/>
        <v>0.01512608737</v>
      </c>
      <c r="AR31" s="24">
        <f t="shared" si="13"/>
        <v>1046091</v>
      </c>
      <c r="AS31" s="26">
        <v>0.186742885397</v>
      </c>
      <c r="AT31" s="26">
        <v>0.0630928931008</v>
      </c>
      <c r="AU31" s="26">
        <v>0.229648018063</v>
      </c>
      <c r="AV31" s="26">
        <v>0.107466382018</v>
      </c>
      <c r="AW31" s="26">
        <v>0.157118477656</v>
      </c>
      <c r="AX31" s="26">
        <v>0.0324914728195</v>
      </c>
      <c r="AY31" s="26">
        <v>0.186742885397</v>
      </c>
      <c r="AZ31" s="26">
        <v>0.0593640608453</v>
      </c>
      <c r="BA31" s="26">
        <v>0.232650297737</v>
      </c>
      <c r="BB31" s="26">
        <v>0.0882447485009</v>
      </c>
      <c r="BC31" s="26">
        <v>0.242733981496</v>
      </c>
      <c r="BD31" s="26">
        <v>0.0726637455018</v>
      </c>
      <c r="BE31" s="24">
        <v>1046091.0</v>
      </c>
      <c r="BF31" s="24">
        <v>0.127127</v>
      </c>
      <c r="BG31" s="24">
        <v>1046091.0</v>
      </c>
      <c r="BH31" s="24">
        <v>0.150831</v>
      </c>
      <c r="BI31" s="26">
        <f t="shared" si="14"/>
        <v>-0.000008603383998</v>
      </c>
      <c r="BJ31" s="26">
        <f t="shared" si="15"/>
        <v>-0.000008603383998</v>
      </c>
      <c r="BK31" s="24">
        <v>1046091.0</v>
      </c>
      <c r="BL31" s="24">
        <v>0.034158</v>
      </c>
      <c r="BM31" s="24">
        <v>1046091.0</v>
      </c>
      <c r="BN31" s="24">
        <v>0.035694</v>
      </c>
      <c r="BO31" s="26">
        <f t="shared" si="16"/>
        <v>-0.000008603383998</v>
      </c>
      <c r="BP31" s="26">
        <f t="shared" si="17"/>
        <v>-0.000008603383998</v>
      </c>
    </row>
    <row r="32" ht="12.0" customHeight="1">
      <c r="A32" s="28"/>
      <c r="B32" s="4" t="s">
        <v>180</v>
      </c>
      <c r="C32" s="4">
        <v>930520.0</v>
      </c>
      <c r="D32" s="4">
        <v>5.373014</v>
      </c>
      <c r="E32" s="24">
        <v>1156086.1</v>
      </c>
      <c r="F32" s="24">
        <v>2.32E-4</v>
      </c>
      <c r="H32" s="24">
        <v>935195.0</v>
      </c>
      <c r="I32" s="24">
        <v>7.68E-4</v>
      </c>
      <c r="J32" s="24">
        <v>970633.7</v>
      </c>
      <c r="K32" s="24">
        <v>0.001299</v>
      </c>
      <c r="L32" s="24">
        <v>930531.0</v>
      </c>
      <c r="M32" s="24">
        <v>0.002169</v>
      </c>
      <c r="N32" s="24">
        <v>940333.1</v>
      </c>
      <c r="O32" s="24">
        <v>0.003081</v>
      </c>
      <c r="P32" s="24">
        <v>935195.0</v>
      </c>
      <c r="Q32" s="24">
        <v>6.1E-4</v>
      </c>
      <c r="R32" s="24">
        <v>976435.3</v>
      </c>
      <c r="S32" s="24">
        <v>0.001512</v>
      </c>
      <c r="T32" s="24">
        <v>935195.0</v>
      </c>
      <c r="U32" s="24">
        <v>8.07E-4</v>
      </c>
      <c r="V32" s="24">
        <v>986986.5</v>
      </c>
      <c r="W32" s="24">
        <v>0.001158</v>
      </c>
      <c r="X32" s="24">
        <v>930531.0</v>
      </c>
      <c r="Y32" s="24">
        <v>0.001372</v>
      </c>
      <c r="Z32" s="24">
        <v>937532.5</v>
      </c>
      <c r="AA32" s="24">
        <v>0.002012</v>
      </c>
      <c r="AB32" s="24">
        <v>930531.0</v>
      </c>
      <c r="AC32" s="24">
        <v>6.59E-4</v>
      </c>
      <c r="AD32" s="24">
        <v>1001573.8</v>
      </c>
      <c r="AE32" s="24">
        <v>0.001285</v>
      </c>
      <c r="AF32" s="26">
        <f t="shared" si="1"/>
        <v>0.005024072562</v>
      </c>
      <c r="AG32" s="26">
        <f t="shared" si="2"/>
        <v>0.04310890685</v>
      </c>
      <c r="AH32" s="26">
        <f t="shared" si="3"/>
        <v>0.0000118213472</v>
      </c>
      <c r="AI32" s="26">
        <f t="shared" si="4"/>
        <v>0.01054582384</v>
      </c>
      <c r="AJ32" s="26">
        <f t="shared" si="5"/>
        <v>0.005024072562</v>
      </c>
      <c r="AK32" s="26">
        <f t="shared" si="6"/>
        <v>0.0493437003</v>
      </c>
      <c r="AL32" s="26">
        <f t="shared" si="7"/>
        <v>0.005024072562</v>
      </c>
      <c r="AM32" s="26">
        <f t="shared" si="8"/>
        <v>0.06068273653</v>
      </c>
      <c r="AN32" s="26">
        <f t="shared" si="9"/>
        <v>0.0000118213472</v>
      </c>
      <c r="AO32" s="26">
        <f t="shared" si="10"/>
        <v>0.007536108842</v>
      </c>
      <c r="AP32" s="26">
        <f t="shared" si="11"/>
        <v>0.0000118213472</v>
      </c>
      <c r="AQ32" s="26">
        <f t="shared" si="12"/>
        <v>0.07635923999</v>
      </c>
      <c r="AR32" s="24">
        <f t="shared" si="13"/>
        <v>930531</v>
      </c>
      <c r="AS32" s="26">
        <v>0.214931480504</v>
      </c>
      <c r="AT32" s="26">
        <v>0.125988566613</v>
      </c>
      <c r="AU32" s="26">
        <v>0.298970602195</v>
      </c>
      <c r="AV32" s="26">
        <v>0.177634277825</v>
      </c>
      <c r="AW32" s="26">
        <v>0.206910521816</v>
      </c>
      <c r="AX32" s="26">
        <v>0.135599027673</v>
      </c>
      <c r="AY32" s="26">
        <v>0.317953363105</v>
      </c>
      <c r="AZ32" s="26">
        <v>0.173288126417</v>
      </c>
      <c r="BA32" s="26">
        <v>0.303481581825</v>
      </c>
      <c r="BB32" s="26">
        <v>0.183090458301</v>
      </c>
      <c r="BC32" s="26">
        <v>0.31707528637</v>
      </c>
      <c r="BD32" s="26">
        <v>0.136528902326</v>
      </c>
      <c r="BE32" s="24">
        <v>930531.0</v>
      </c>
      <c r="BF32" s="24">
        <v>0.343945</v>
      </c>
      <c r="BG32" s="24">
        <v>937532.5</v>
      </c>
      <c r="BH32" s="24">
        <v>0.377928</v>
      </c>
      <c r="BI32" s="26">
        <f t="shared" si="14"/>
        <v>0.0000118213472</v>
      </c>
      <c r="BJ32" s="26">
        <f t="shared" si="15"/>
        <v>0.007536108842</v>
      </c>
      <c r="BK32" s="24">
        <v>930531.0</v>
      </c>
      <c r="BL32" s="24">
        <v>0.047528</v>
      </c>
      <c r="BM32" s="24">
        <v>930531.0</v>
      </c>
      <c r="BN32" s="24">
        <v>0.051272</v>
      </c>
      <c r="BO32" s="26">
        <f t="shared" si="16"/>
        <v>0.0000118213472</v>
      </c>
      <c r="BP32" s="26">
        <f t="shared" si="17"/>
        <v>0.0000118213472</v>
      </c>
    </row>
    <row r="33" ht="12.0" customHeight="1">
      <c r="A33" s="28"/>
      <c r="B33" s="4" t="s">
        <v>181</v>
      </c>
      <c r="C33" s="4">
        <v>892510.0</v>
      </c>
      <c r="D33" s="4">
        <v>2.167631</v>
      </c>
      <c r="E33" s="24">
        <v>1189064.6</v>
      </c>
      <c r="F33" s="24">
        <v>1.8E-4</v>
      </c>
      <c r="H33" s="24">
        <v>892496.0</v>
      </c>
      <c r="I33" s="24">
        <v>5.39E-4</v>
      </c>
      <c r="J33" s="24">
        <v>967897.4</v>
      </c>
      <c r="K33" s="24">
        <v>9.4E-4</v>
      </c>
      <c r="L33" s="24">
        <v>892496.0</v>
      </c>
      <c r="M33" s="24">
        <v>0.001326</v>
      </c>
      <c r="N33" s="24">
        <v>942232.4</v>
      </c>
      <c r="O33" s="24">
        <v>0.002149</v>
      </c>
      <c r="P33" s="24">
        <v>931245.0</v>
      </c>
      <c r="Q33" s="24">
        <v>7.61E-4</v>
      </c>
      <c r="R33" s="24">
        <v>972633.9</v>
      </c>
      <c r="S33" s="24">
        <v>0.001119</v>
      </c>
      <c r="T33" s="24">
        <v>892496.0</v>
      </c>
      <c r="U33" s="24">
        <v>4.21E-4</v>
      </c>
      <c r="V33" s="24">
        <v>955617.2</v>
      </c>
      <c r="W33" s="24">
        <v>8.12E-4</v>
      </c>
      <c r="X33" s="24">
        <v>892496.0</v>
      </c>
      <c r="Y33" s="24">
        <v>8.49E-4</v>
      </c>
      <c r="Z33" s="24">
        <v>941439.3</v>
      </c>
      <c r="AA33" s="24">
        <v>0.001277</v>
      </c>
      <c r="AB33" s="24">
        <v>913553.0</v>
      </c>
      <c r="AC33" s="24">
        <v>7.23E-4</v>
      </c>
      <c r="AD33" s="24">
        <v>964800.7</v>
      </c>
      <c r="AE33" s="24">
        <v>8.97E-4</v>
      </c>
      <c r="AF33" s="26">
        <f t="shared" si="1"/>
        <v>-0.00001568609876</v>
      </c>
      <c r="AG33" s="26">
        <f t="shared" si="2"/>
        <v>0.08446672866</v>
      </c>
      <c r="AH33" s="26">
        <f t="shared" si="3"/>
        <v>-0.00001568609876</v>
      </c>
      <c r="AI33" s="26">
        <f t="shared" si="4"/>
        <v>0.05571074834</v>
      </c>
      <c r="AJ33" s="26">
        <f t="shared" si="5"/>
        <v>0.04340007395</v>
      </c>
      <c r="AK33" s="26">
        <f t="shared" si="6"/>
        <v>0.089773672</v>
      </c>
      <c r="AL33" s="26">
        <f t="shared" si="7"/>
        <v>-0.00001568609876</v>
      </c>
      <c r="AM33" s="26">
        <f t="shared" si="8"/>
        <v>0.0707075551</v>
      </c>
      <c r="AN33" s="26">
        <f t="shared" si="9"/>
        <v>-0.00001568609876</v>
      </c>
      <c r="AO33" s="26">
        <f t="shared" si="10"/>
        <v>0.05482213084</v>
      </c>
      <c r="AP33" s="26">
        <f t="shared" si="11"/>
        <v>0.02357732686</v>
      </c>
      <c r="AQ33" s="26">
        <f t="shared" si="12"/>
        <v>0.08099707566</v>
      </c>
      <c r="AR33" s="24">
        <f t="shared" si="13"/>
        <v>892496</v>
      </c>
      <c r="AS33" s="26">
        <v>0.249619267866</v>
      </c>
      <c r="AT33" s="26">
        <v>0.14793478318</v>
      </c>
      <c r="AU33" s="26">
        <v>0.284385338373</v>
      </c>
      <c r="AV33" s="26">
        <v>0.196236861673</v>
      </c>
      <c r="AW33" s="26">
        <v>0.24502802401</v>
      </c>
      <c r="AX33" s="26">
        <v>0.152670174577</v>
      </c>
      <c r="AY33" s="26">
        <v>0.225066215084</v>
      </c>
      <c r="AZ33" s="26">
        <v>0.131161722741</v>
      </c>
      <c r="BA33" s="26">
        <v>0.250010294022</v>
      </c>
      <c r="BB33" s="26">
        <v>0.191141511024</v>
      </c>
      <c r="BC33" s="26">
        <v>0.186268360834</v>
      </c>
      <c r="BD33" s="26">
        <v>0.135989848413</v>
      </c>
      <c r="BE33" s="24">
        <v>892496.0</v>
      </c>
      <c r="BF33" s="24">
        <v>0.254491</v>
      </c>
      <c r="BG33" s="24">
        <v>892496.0</v>
      </c>
      <c r="BH33" s="24">
        <v>0.271258</v>
      </c>
      <c r="BI33" s="26">
        <f t="shared" si="14"/>
        <v>-0.00001568609876</v>
      </c>
      <c r="BJ33" s="26">
        <f t="shared" si="15"/>
        <v>-0.00001568609876</v>
      </c>
      <c r="BK33" s="24">
        <v>892496.0</v>
      </c>
      <c r="BL33" s="24">
        <v>0.032116</v>
      </c>
      <c r="BM33" s="24">
        <v>892496.0</v>
      </c>
      <c r="BN33" s="24">
        <v>0.037283</v>
      </c>
      <c r="BO33" s="26">
        <f t="shared" si="16"/>
        <v>-0.00001568609876</v>
      </c>
      <c r="BP33" s="26">
        <f t="shared" si="17"/>
        <v>-0.00001568609876</v>
      </c>
    </row>
    <row r="34" ht="12.0" customHeight="1">
      <c r="A34" s="28"/>
      <c r="B34" s="4" t="s">
        <v>182</v>
      </c>
      <c r="C34" s="4">
        <v>951920.0</v>
      </c>
      <c r="D34" s="4">
        <v>9.965816</v>
      </c>
      <c r="E34" s="24">
        <v>1587655.8</v>
      </c>
      <c r="F34" s="24">
        <v>6.46E-4</v>
      </c>
      <c r="H34" s="24">
        <v>951959.0</v>
      </c>
      <c r="I34" s="24">
        <v>0.001313</v>
      </c>
      <c r="J34" s="24">
        <v>957476.6</v>
      </c>
      <c r="K34" s="24">
        <v>0.001689</v>
      </c>
      <c r="L34" s="24">
        <v>951920.0</v>
      </c>
      <c r="M34" s="24">
        <v>0.001903</v>
      </c>
      <c r="N34" s="24">
        <v>954584.6</v>
      </c>
      <c r="O34" s="24">
        <v>0.003685</v>
      </c>
      <c r="P34" s="24">
        <v>951920.0</v>
      </c>
      <c r="Q34" s="24">
        <v>0.001055</v>
      </c>
      <c r="R34" s="24">
        <v>956683.8</v>
      </c>
      <c r="S34" s="24">
        <v>0.001818</v>
      </c>
      <c r="T34" s="24">
        <v>951959.0</v>
      </c>
      <c r="U34" s="24">
        <v>9.45E-4</v>
      </c>
      <c r="V34" s="24">
        <v>971651.4</v>
      </c>
      <c r="W34" s="24">
        <v>0.001368</v>
      </c>
      <c r="X34" s="24">
        <v>951920.0</v>
      </c>
      <c r="Y34" s="24">
        <v>0.001094</v>
      </c>
      <c r="Z34" s="24">
        <v>954926.9</v>
      </c>
      <c r="AA34" s="24">
        <v>0.001564</v>
      </c>
      <c r="AB34" s="24">
        <v>951920.0</v>
      </c>
      <c r="AC34" s="24">
        <v>5.06E-4</v>
      </c>
      <c r="AD34" s="24">
        <v>956936.0</v>
      </c>
      <c r="AE34" s="24">
        <v>0.001519</v>
      </c>
      <c r="AF34" s="26">
        <f t="shared" si="1"/>
        <v>0.0000409698294</v>
      </c>
      <c r="AG34" s="26">
        <f t="shared" si="2"/>
        <v>0.005837255232</v>
      </c>
      <c r="AH34" s="26">
        <f t="shared" si="3"/>
        <v>0</v>
      </c>
      <c r="AI34" s="26">
        <f t="shared" si="4"/>
        <v>0.002799184805</v>
      </c>
      <c r="AJ34" s="26">
        <f t="shared" si="5"/>
        <v>0</v>
      </c>
      <c r="AK34" s="26">
        <f t="shared" si="6"/>
        <v>0.005004412135</v>
      </c>
      <c r="AL34" s="26">
        <f t="shared" si="7"/>
        <v>0.0000409698294</v>
      </c>
      <c r="AM34" s="26">
        <f t="shared" si="8"/>
        <v>0.02072800235</v>
      </c>
      <c r="AN34" s="26">
        <f t="shared" si="9"/>
        <v>0</v>
      </c>
      <c r="AO34" s="26">
        <f t="shared" si="10"/>
        <v>0.003158773847</v>
      </c>
      <c r="AP34" s="26">
        <f t="shared" si="11"/>
        <v>0</v>
      </c>
      <c r="AQ34" s="26">
        <f t="shared" si="12"/>
        <v>0.005269350366</v>
      </c>
      <c r="AR34" s="24">
        <f t="shared" si="13"/>
        <v>951920</v>
      </c>
      <c r="AS34" s="26">
        <v>0.404117698594</v>
      </c>
      <c r="AT34" s="26">
        <v>0.371268694773</v>
      </c>
      <c r="AU34" s="26">
        <v>0.397605915096</v>
      </c>
      <c r="AV34" s="26">
        <v>0.338066125398</v>
      </c>
      <c r="AW34" s="26">
        <v>0.392687392738</v>
      </c>
      <c r="AX34" s="26">
        <v>0.323530197365</v>
      </c>
      <c r="AY34" s="26">
        <v>0.404151216911</v>
      </c>
      <c r="AZ34" s="26">
        <v>0.347038543822</v>
      </c>
      <c r="BA34" s="26">
        <v>0.404297926132</v>
      </c>
      <c r="BB34" s="26">
        <v>0.339897494363</v>
      </c>
      <c r="BC34" s="26">
        <v>0.405084951259</v>
      </c>
      <c r="BD34" s="26">
        <v>0.335330326222</v>
      </c>
      <c r="BE34" s="24">
        <v>951920.0</v>
      </c>
      <c r="BF34" s="24">
        <v>0.337707</v>
      </c>
      <c r="BG34" s="24">
        <v>951920.0</v>
      </c>
      <c r="BH34" s="24">
        <v>0.380353</v>
      </c>
      <c r="BI34" s="26">
        <f t="shared" si="14"/>
        <v>0</v>
      </c>
      <c r="BJ34" s="26">
        <f t="shared" si="15"/>
        <v>0</v>
      </c>
      <c r="BK34" s="24">
        <v>951920.0</v>
      </c>
      <c r="BL34" s="24">
        <v>0.062319</v>
      </c>
      <c r="BM34" s="24">
        <v>951920.0</v>
      </c>
      <c r="BN34" s="24">
        <v>0.065124</v>
      </c>
      <c r="BO34" s="26">
        <f t="shared" si="16"/>
        <v>0</v>
      </c>
      <c r="BP34" s="26">
        <f t="shared" si="17"/>
        <v>0</v>
      </c>
    </row>
    <row r="35" ht="12.0" customHeight="1">
      <c r="A35" s="28"/>
      <c r="B35" s="4" t="s">
        <v>183</v>
      </c>
      <c r="C35" s="4">
        <v>876870.0</v>
      </c>
      <c r="D35" s="4">
        <v>2.512031</v>
      </c>
      <c r="E35" s="24">
        <v>931110.0</v>
      </c>
      <c r="F35" s="24">
        <v>2.08E-4</v>
      </c>
      <c r="H35" s="24">
        <v>880611.0</v>
      </c>
      <c r="I35" s="24">
        <v>7.36E-4</v>
      </c>
      <c r="J35" s="24">
        <v>922751.5</v>
      </c>
      <c r="K35" s="24">
        <v>0.00115</v>
      </c>
      <c r="L35" s="24">
        <v>876864.0</v>
      </c>
      <c r="M35" s="24">
        <v>0.001502</v>
      </c>
      <c r="N35" s="24">
        <v>884407.4</v>
      </c>
      <c r="O35" s="24">
        <v>0.002009</v>
      </c>
      <c r="P35" s="24">
        <v>880814.0</v>
      </c>
      <c r="Q35" s="24">
        <v>6.02E-4</v>
      </c>
      <c r="R35" s="24">
        <v>944225.4</v>
      </c>
      <c r="S35" s="24">
        <v>0.001078</v>
      </c>
      <c r="T35" s="24">
        <v>880611.0</v>
      </c>
      <c r="U35" s="24">
        <v>5.53E-4</v>
      </c>
      <c r="V35" s="24">
        <v>910876.5</v>
      </c>
      <c r="W35" s="24">
        <v>0.001253</v>
      </c>
      <c r="X35" s="24">
        <v>880611.0</v>
      </c>
      <c r="Y35" s="24">
        <v>9.89E-4</v>
      </c>
      <c r="Z35" s="24">
        <v>891762.7</v>
      </c>
      <c r="AA35" s="24">
        <v>0.001957</v>
      </c>
      <c r="AB35" s="24">
        <v>880611.0</v>
      </c>
      <c r="AC35" s="24">
        <v>5.84E-4</v>
      </c>
      <c r="AD35" s="24">
        <v>929997.5</v>
      </c>
      <c r="AE35" s="24">
        <v>0.001003</v>
      </c>
      <c r="AF35" s="26">
        <f t="shared" si="1"/>
        <v>0.004266310856</v>
      </c>
      <c r="AG35" s="26">
        <f t="shared" si="2"/>
        <v>0.05232417576</v>
      </c>
      <c r="AH35" s="26">
        <f t="shared" si="3"/>
        <v>-0.000006842519416</v>
      </c>
      <c r="AI35" s="26">
        <f t="shared" si="4"/>
        <v>0.008595800974</v>
      </c>
      <c r="AJ35" s="26">
        <f t="shared" si="5"/>
        <v>0.004497816096</v>
      </c>
      <c r="AK35" s="26">
        <f t="shared" si="6"/>
        <v>0.07681343871</v>
      </c>
      <c r="AL35" s="26">
        <f t="shared" si="7"/>
        <v>0.004266310856</v>
      </c>
      <c r="AM35" s="26">
        <f t="shared" si="8"/>
        <v>0.03878168942</v>
      </c>
      <c r="AN35" s="26">
        <f t="shared" si="9"/>
        <v>0.004266310856</v>
      </c>
      <c r="AO35" s="26">
        <f t="shared" si="10"/>
        <v>0.01698393148</v>
      </c>
      <c r="AP35" s="26">
        <f t="shared" si="11"/>
        <v>0.004266310856</v>
      </c>
      <c r="AQ35" s="26">
        <f t="shared" si="12"/>
        <v>0.06058765838</v>
      </c>
      <c r="AR35" s="24">
        <f t="shared" si="13"/>
        <v>876864</v>
      </c>
      <c r="AS35" s="26">
        <v>0.277666273008</v>
      </c>
      <c r="AT35" s="26">
        <v>0.136218960855</v>
      </c>
      <c r="AU35" s="26">
        <v>0.278292411675</v>
      </c>
      <c r="AV35" s="26">
        <v>0.165734252381</v>
      </c>
      <c r="AW35" s="26">
        <v>0.26778552122</v>
      </c>
      <c r="AX35" s="26">
        <v>0.127438224797</v>
      </c>
      <c r="AY35" s="26">
        <v>0.329195257654</v>
      </c>
      <c r="AZ35" s="26">
        <v>0.157434439027</v>
      </c>
      <c r="BA35" s="26">
        <v>0.265857113202</v>
      </c>
      <c r="BB35" s="26">
        <v>0.154355044478</v>
      </c>
      <c r="BC35" s="26">
        <v>0.142576308879</v>
      </c>
      <c r="BD35" s="26">
        <v>0.0888185058041</v>
      </c>
      <c r="BE35" s="24">
        <v>876864.0</v>
      </c>
      <c r="BF35" s="24">
        <v>0.227055</v>
      </c>
      <c r="BG35" s="24">
        <v>876864.0</v>
      </c>
      <c r="BH35" s="24">
        <v>0.236342</v>
      </c>
      <c r="BI35" s="26">
        <f t="shared" si="14"/>
        <v>-0.000006842519416</v>
      </c>
      <c r="BJ35" s="26">
        <f t="shared" si="15"/>
        <v>-0.000006842519416</v>
      </c>
      <c r="BK35" s="24">
        <v>876864.0</v>
      </c>
      <c r="BL35" s="24">
        <v>0.04144</v>
      </c>
      <c r="BM35" s="24">
        <v>876864.0</v>
      </c>
      <c r="BN35" s="24">
        <v>0.047662</v>
      </c>
      <c r="BO35" s="26">
        <f t="shared" si="16"/>
        <v>-0.000006842519416</v>
      </c>
      <c r="BP35" s="26">
        <f t="shared" si="17"/>
        <v>-0.000006842519416</v>
      </c>
    </row>
    <row r="36" ht="12.0" customHeight="1">
      <c r="A36" s="28"/>
      <c r="B36" s="4" t="s">
        <v>184</v>
      </c>
      <c r="C36" s="4">
        <v>813340.0</v>
      </c>
      <c r="D36" s="4">
        <v>5.138511</v>
      </c>
      <c r="E36" s="24">
        <v>1035328.4</v>
      </c>
      <c r="F36" s="24">
        <v>2.92E-4</v>
      </c>
      <c r="H36" s="24">
        <v>813344.0</v>
      </c>
      <c r="I36" s="24">
        <v>0.001286</v>
      </c>
      <c r="J36" s="24">
        <v>867075.7</v>
      </c>
      <c r="K36" s="24">
        <v>0.002022</v>
      </c>
      <c r="L36" s="24">
        <v>813344.0</v>
      </c>
      <c r="M36" s="24">
        <v>0.00208</v>
      </c>
      <c r="N36" s="24">
        <v>817835.7</v>
      </c>
      <c r="O36" s="24">
        <v>0.003199</v>
      </c>
      <c r="P36" s="24">
        <v>813344.0</v>
      </c>
      <c r="Q36" s="24">
        <v>0.001457</v>
      </c>
      <c r="R36" s="24">
        <v>847491.0</v>
      </c>
      <c r="S36" s="24">
        <v>0.001927</v>
      </c>
      <c r="T36" s="24">
        <v>824405.0</v>
      </c>
      <c r="U36" s="24">
        <v>6.57E-4</v>
      </c>
      <c r="V36" s="24">
        <v>851052.1</v>
      </c>
      <c r="W36" s="24">
        <v>0.001467</v>
      </c>
      <c r="X36" s="24">
        <v>813344.0</v>
      </c>
      <c r="Y36" s="24">
        <v>0.00114</v>
      </c>
      <c r="Z36" s="24">
        <v>822337.3</v>
      </c>
      <c r="AA36" s="24">
        <v>0.002544</v>
      </c>
      <c r="AB36" s="24">
        <v>815987.0</v>
      </c>
      <c r="AC36" s="24">
        <v>7.97E-4</v>
      </c>
      <c r="AD36" s="24">
        <v>869002.1</v>
      </c>
      <c r="AE36" s="24">
        <v>0.001494</v>
      </c>
      <c r="AF36" s="26">
        <f t="shared" si="1"/>
        <v>0.000004917992475</v>
      </c>
      <c r="AG36" s="26">
        <f t="shared" si="2"/>
        <v>0.06606794207</v>
      </c>
      <c r="AH36" s="26">
        <f t="shared" si="3"/>
        <v>0.000004917992475</v>
      </c>
      <c r="AI36" s="26">
        <f t="shared" si="4"/>
        <v>0.005527454693</v>
      </c>
      <c r="AJ36" s="26">
        <f t="shared" si="5"/>
        <v>0.000004917992475</v>
      </c>
      <c r="AK36" s="26">
        <f t="shared" si="6"/>
        <v>0.04198859026</v>
      </c>
      <c r="AL36" s="26">
        <f t="shared" si="7"/>
        <v>0.01360439669</v>
      </c>
      <c r="AM36" s="26">
        <f t="shared" si="8"/>
        <v>0.04636695601</v>
      </c>
      <c r="AN36" s="26">
        <f t="shared" si="9"/>
        <v>0.000004917992475</v>
      </c>
      <c r="AO36" s="26">
        <f t="shared" si="10"/>
        <v>0.01106216342</v>
      </c>
      <c r="AP36" s="26">
        <f t="shared" si="11"/>
        <v>0.003254481521</v>
      </c>
      <c r="AQ36" s="26">
        <f t="shared" si="12"/>
        <v>0.06843644724</v>
      </c>
      <c r="AR36" s="24">
        <f t="shared" si="13"/>
        <v>813344</v>
      </c>
      <c r="AS36" s="26">
        <v>0.246893647591</v>
      </c>
      <c r="AT36" s="26">
        <v>0.200524121978</v>
      </c>
      <c r="AU36" s="26">
        <v>0.283849911434</v>
      </c>
      <c r="AV36" s="26">
        <v>0.234785535914</v>
      </c>
      <c r="AW36" s="26">
        <v>0.26267256538</v>
      </c>
      <c r="AX36" s="26">
        <v>0.208784180866</v>
      </c>
      <c r="AY36" s="26">
        <v>0.261521547538</v>
      </c>
      <c r="AZ36" s="26">
        <v>0.204521221669</v>
      </c>
      <c r="BA36" s="26">
        <v>0.271034225384</v>
      </c>
      <c r="BB36" s="26">
        <v>0.233721913415</v>
      </c>
      <c r="BC36" s="26">
        <v>0.264807031296</v>
      </c>
      <c r="BD36" s="26">
        <v>0.164436390253</v>
      </c>
      <c r="BE36" s="24">
        <v>813344.0</v>
      </c>
      <c r="BF36" s="24">
        <v>0.185952</v>
      </c>
      <c r="BG36" s="24">
        <v>819685.1</v>
      </c>
      <c r="BH36" s="24">
        <v>0.346811</v>
      </c>
      <c r="BI36" s="26">
        <f t="shared" si="14"/>
        <v>0.000004917992475</v>
      </c>
      <c r="BJ36" s="26">
        <f t="shared" si="15"/>
        <v>0.007801288514</v>
      </c>
      <c r="BK36" s="24">
        <v>813344.0</v>
      </c>
      <c r="BL36" s="24">
        <v>0.043843</v>
      </c>
      <c r="BM36" s="24">
        <v>813344.0</v>
      </c>
      <c r="BN36" s="24">
        <v>0.045808</v>
      </c>
      <c r="BO36" s="26">
        <f t="shared" si="16"/>
        <v>0.000004917992475</v>
      </c>
      <c r="BP36" s="26">
        <f t="shared" si="17"/>
        <v>0.000004917992475</v>
      </c>
    </row>
    <row r="37" ht="12.0" customHeight="1">
      <c r="A37" s="28"/>
      <c r="B37" s="4" t="s">
        <v>185</v>
      </c>
      <c r="C37" s="4">
        <v>862900.0</v>
      </c>
      <c r="D37" s="4">
        <v>14.143809</v>
      </c>
      <c r="E37" s="24">
        <v>1286842.0</v>
      </c>
      <c r="F37" s="24">
        <v>2.93E-4</v>
      </c>
      <c r="H37" s="24">
        <v>865898.0</v>
      </c>
      <c r="I37" s="24">
        <v>0.001594</v>
      </c>
      <c r="J37" s="24">
        <v>890433.2</v>
      </c>
      <c r="K37" s="24">
        <v>0.002071</v>
      </c>
      <c r="L37" s="24">
        <v>862890.0</v>
      </c>
      <c r="M37" s="24">
        <v>0.002416</v>
      </c>
      <c r="N37" s="24">
        <v>870865.6</v>
      </c>
      <c r="O37" s="24">
        <v>0.003759</v>
      </c>
      <c r="P37" s="24">
        <v>862890.0</v>
      </c>
      <c r="Q37" s="24">
        <v>0.001832</v>
      </c>
      <c r="R37" s="24">
        <v>876508.3</v>
      </c>
      <c r="S37" s="24">
        <v>0.002375</v>
      </c>
      <c r="T37" s="24">
        <v>863174.0</v>
      </c>
      <c r="U37" s="24">
        <v>0.001382</v>
      </c>
      <c r="V37" s="24">
        <v>876889.1</v>
      </c>
      <c r="W37" s="24">
        <v>0.00213</v>
      </c>
      <c r="X37" s="24">
        <v>862890.0</v>
      </c>
      <c r="Y37" s="24">
        <v>0.001642</v>
      </c>
      <c r="Z37" s="24">
        <v>869775.6</v>
      </c>
      <c r="AA37" s="24">
        <v>0.002365</v>
      </c>
      <c r="AB37" s="24">
        <v>862890.0</v>
      </c>
      <c r="AC37" s="24">
        <v>0.001324</v>
      </c>
      <c r="AD37" s="24">
        <v>897590.7</v>
      </c>
      <c r="AE37" s="24">
        <v>0.002175</v>
      </c>
      <c r="AF37" s="26">
        <f t="shared" si="1"/>
        <v>0.003474330745</v>
      </c>
      <c r="AG37" s="26">
        <f t="shared" si="2"/>
        <v>0.03190775293</v>
      </c>
      <c r="AH37" s="26">
        <f t="shared" si="3"/>
        <v>-0.00001158882837</v>
      </c>
      <c r="AI37" s="26">
        <f t="shared" si="4"/>
        <v>0.009231197126</v>
      </c>
      <c r="AJ37" s="26">
        <f t="shared" si="5"/>
        <v>-0.00001158882837</v>
      </c>
      <c r="AK37" s="26">
        <f t="shared" si="6"/>
        <v>0.01577042531</v>
      </c>
      <c r="AL37" s="26">
        <f t="shared" si="7"/>
        <v>0.0003175338973</v>
      </c>
      <c r="AM37" s="26">
        <f t="shared" si="8"/>
        <v>0.01621172789</v>
      </c>
      <c r="AN37" s="26">
        <f t="shared" si="9"/>
        <v>-0.00001158882837</v>
      </c>
      <c r="AO37" s="26">
        <f t="shared" si="10"/>
        <v>0.007968014834</v>
      </c>
      <c r="AP37" s="26">
        <f t="shared" si="11"/>
        <v>-0.00001158882837</v>
      </c>
      <c r="AQ37" s="26">
        <f t="shared" si="12"/>
        <v>0.04020245683</v>
      </c>
      <c r="AR37" s="24">
        <f t="shared" si="13"/>
        <v>862890</v>
      </c>
      <c r="AS37" s="26">
        <v>0.334544970345</v>
      </c>
      <c r="AT37" s="26">
        <v>0.298855445066</v>
      </c>
      <c r="AU37" s="26">
        <v>0.360239786961</v>
      </c>
      <c r="AV37" s="26">
        <v>0.324148179133</v>
      </c>
      <c r="AW37" s="26">
        <v>0.356025350481</v>
      </c>
      <c r="AX37" s="26">
        <v>0.310035687587</v>
      </c>
      <c r="AY37" s="26">
        <v>0.350910681149</v>
      </c>
      <c r="AZ37" s="26">
        <v>0.309995648287</v>
      </c>
      <c r="BA37" s="26">
        <v>0.362412884005</v>
      </c>
      <c r="BB37" s="26">
        <v>0.326608522234</v>
      </c>
      <c r="BC37" s="26">
        <v>0.363049513807</v>
      </c>
      <c r="BD37" s="26">
        <v>0.28348491587</v>
      </c>
      <c r="BE37" s="24">
        <v>862890.0</v>
      </c>
      <c r="BF37" s="24">
        <v>0.387732</v>
      </c>
      <c r="BG37" s="24">
        <v>862890.0</v>
      </c>
      <c r="BH37" s="24">
        <v>0.426605</v>
      </c>
      <c r="BI37" s="26">
        <f t="shared" si="14"/>
        <v>-0.00001158882837</v>
      </c>
      <c r="BJ37" s="26">
        <f t="shared" si="15"/>
        <v>-0.00001158882837</v>
      </c>
      <c r="BK37" s="24">
        <v>862890.0</v>
      </c>
      <c r="BL37" s="24">
        <v>0.049502</v>
      </c>
      <c r="BM37" s="24">
        <v>862890.0</v>
      </c>
      <c r="BN37" s="24">
        <v>0.051397</v>
      </c>
      <c r="BO37" s="26">
        <f t="shared" si="16"/>
        <v>-0.00001158882837</v>
      </c>
      <c r="BP37" s="26">
        <f t="shared" si="17"/>
        <v>-0.00001158882837</v>
      </c>
    </row>
    <row r="38" ht="12.0" customHeight="1">
      <c r="A38" s="28"/>
      <c r="B38" s="4" t="s">
        <v>186</v>
      </c>
      <c r="C38" s="4">
        <v>970450.0</v>
      </c>
      <c r="D38" s="4">
        <v>3.552707</v>
      </c>
      <c r="E38" s="24">
        <v>1188304.1</v>
      </c>
      <c r="F38" s="24">
        <v>1.97E-4</v>
      </c>
      <c r="H38" s="24">
        <v>970444.0</v>
      </c>
      <c r="I38" s="24">
        <v>6.29E-4</v>
      </c>
      <c r="J38" s="24">
        <v>1016563.2</v>
      </c>
      <c r="K38" s="24">
        <v>0.001282</v>
      </c>
      <c r="L38" s="24">
        <v>970444.0</v>
      </c>
      <c r="M38" s="24">
        <v>0.00153</v>
      </c>
      <c r="N38" s="24">
        <v>986300.2</v>
      </c>
      <c r="O38" s="24">
        <v>0.002817</v>
      </c>
      <c r="P38" s="24">
        <v>977339.0</v>
      </c>
      <c r="Q38" s="24">
        <v>9.61E-4</v>
      </c>
      <c r="R38" s="24">
        <v>1040452.0</v>
      </c>
      <c r="S38" s="24">
        <v>0.001542</v>
      </c>
      <c r="T38" s="24">
        <v>970444.0</v>
      </c>
      <c r="U38" s="24">
        <v>6.74E-4</v>
      </c>
      <c r="V38" s="24">
        <v>1019679.7</v>
      </c>
      <c r="W38" s="24">
        <v>9.83E-4</v>
      </c>
      <c r="X38" s="24">
        <v>977339.0</v>
      </c>
      <c r="Y38" s="24">
        <v>8.94E-4</v>
      </c>
      <c r="Z38" s="24">
        <v>1024882.6</v>
      </c>
      <c r="AA38" s="24">
        <v>0.001358</v>
      </c>
      <c r="AB38" s="24">
        <v>977339.0</v>
      </c>
      <c r="AC38" s="24">
        <v>6.34E-4</v>
      </c>
      <c r="AD38" s="24">
        <v>1018194.0</v>
      </c>
      <c r="AE38" s="24">
        <v>0.001255</v>
      </c>
      <c r="AF38" s="26">
        <f t="shared" si="1"/>
        <v>-0.000006182698748</v>
      </c>
      <c r="AG38" s="26">
        <f t="shared" si="2"/>
        <v>0.04751733732</v>
      </c>
      <c r="AH38" s="26">
        <f t="shared" si="3"/>
        <v>-0.000006182698748</v>
      </c>
      <c r="AI38" s="26">
        <f t="shared" si="4"/>
        <v>0.01633283528</v>
      </c>
      <c r="AJ38" s="26">
        <f t="shared" si="5"/>
        <v>0.007098768612</v>
      </c>
      <c r="AK38" s="26">
        <f t="shared" si="6"/>
        <v>0.07213354629</v>
      </c>
      <c r="AL38" s="26">
        <f t="shared" si="7"/>
        <v>-0.000006182698748</v>
      </c>
      <c r="AM38" s="26">
        <f t="shared" si="8"/>
        <v>0.05072873409</v>
      </c>
      <c r="AN38" s="26">
        <f t="shared" si="9"/>
        <v>0.007098768612</v>
      </c>
      <c r="AO38" s="26">
        <f t="shared" si="10"/>
        <v>0.05609006131</v>
      </c>
      <c r="AP38" s="26">
        <f t="shared" si="11"/>
        <v>0.007098768612</v>
      </c>
      <c r="AQ38" s="26">
        <f t="shared" si="12"/>
        <v>0.04919779484</v>
      </c>
      <c r="AR38" s="24">
        <f t="shared" si="13"/>
        <v>970444</v>
      </c>
      <c r="AS38" s="26">
        <v>0.29524661619</v>
      </c>
      <c r="AT38" s="26">
        <v>0.17062339023</v>
      </c>
      <c r="AU38" s="26">
        <v>0.293310787882</v>
      </c>
      <c r="AV38" s="26">
        <v>0.23457000615</v>
      </c>
      <c r="AW38" s="26">
        <v>0.270449628122</v>
      </c>
      <c r="AX38" s="26">
        <v>0.146940303338</v>
      </c>
      <c r="AY38" s="26">
        <v>0.247664051823</v>
      </c>
      <c r="AZ38" s="26">
        <v>0.134509859453</v>
      </c>
      <c r="BA38" s="26">
        <v>0.286234061774</v>
      </c>
      <c r="BB38" s="26">
        <v>0.198872716961</v>
      </c>
      <c r="BC38" s="26">
        <v>0.252052496583</v>
      </c>
      <c r="BD38" s="26">
        <v>0.15500345123</v>
      </c>
      <c r="BE38" s="24">
        <v>970444.0</v>
      </c>
      <c r="BF38" s="24">
        <v>0.229611</v>
      </c>
      <c r="BG38" s="24">
        <v>975960.0</v>
      </c>
      <c r="BH38" s="24">
        <v>0.275672</v>
      </c>
      <c r="BI38" s="26">
        <f t="shared" si="14"/>
        <v>-0.000006182698748</v>
      </c>
      <c r="BJ38" s="26">
        <f t="shared" si="15"/>
        <v>0.00567777835</v>
      </c>
      <c r="BK38" s="24">
        <v>970444.0</v>
      </c>
      <c r="BL38" s="24">
        <v>0.041378</v>
      </c>
      <c r="BM38" s="24">
        <v>970444.0</v>
      </c>
      <c r="BN38" s="24">
        <v>0.044467</v>
      </c>
      <c r="BO38" s="26">
        <f t="shared" si="16"/>
        <v>-0.000006182698748</v>
      </c>
      <c r="BP38" s="26">
        <f t="shared" si="17"/>
        <v>-0.000006182698748</v>
      </c>
    </row>
    <row r="39" ht="12.0" customHeight="1">
      <c r="A39" s="28"/>
      <c r="B39" s="4" t="s">
        <v>187</v>
      </c>
      <c r="C39" s="4">
        <v>872810.0</v>
      </c>
      <c r="D39" s="4">
        <v>2.407387</v>
      </c>
      <c r="E39" s="24">
        <v>1128876.0</v>
      </c>
      <c r="F39" s="24">
        <v>2.06E-4</v>
      </c>
      <c r="H39" s="24">
        <v>872804.0</v>
      </c>
      <c r="I39" s="24">
        <v>5.83E-4</v>
      </c>
      <c r="J39" s="24">
        <v>876721.6</v>
      </c>
      <c r="K39" s="24">
        <v>0.001042</v>
      </c>
      <c r="L39" s="24">
        <v>872804.0</v>
      </c>
      <c r="M39" s="24">
        <v>0.001548</v>
      </c>
      <c r="N39" s="24">
        <v>911360.0</v>
      </c>
      <c r="O39" s="24">
        <v>0.00201</v>
      </c>
      <c r="P39" s="24">
        <v>872804.0</v>
      </c>
      <c r="Q39" s="24">
        <v>6.13E-4</v>
      </c>
      <c r="R39" s="24">
        <v>885090.5</v>
      </c>
      <c r="S39" s="24">
        <v>0.00106</v>
      </c>
      <c r="T39" s="24">
        <v>873074.0</v>
      </c>
      <c r="U39" s="24">
        <v>3.82E-4</v>
      </c>
      <c r="V39" s="24">
        <v>883343.7</v>
      </c>
      <c r="W39" s="24">
        <v>7.31E-4</v>
      </c>
      <c r="X39" s="24">
        <v>872804.0</v>
      </c>
      <c r="Y39" s="24">
        <v>7.78E-4</v>
      </c>
      <c r="Z39" s="24">
        <v>889227.2</v>
      </c>
      <c r="AA39" s="24">
        <v>0.001248</v>
      </c>
      <c r="AB39" s="24">
        <v>872804.0</v>
      </c>
      <c r="AC39" s="24">
        <v>8.33E-4</v>
      </c>
      <c r="AD39" s="24">
        <v>885595.4</v>
      </c>
      <c r="AE39" s="24">
        <v>0.001067</v>
      </c>
      <c r="AF39" s="26">
        <f t="shared" si="1"/>
        <v>-0.000006874348369</v>
      </c>
      <c r="AG39" s="26">
        <f t="shared" si="2"/>
        <v>0.004481616847</v>
      </c>
      <c r="AH39" s="26">
        <f t="shared" si="3"/>
        <v>-0.000006874348369</v>
      </c>
      <c r="AI39" s="26">
        <f t="shared" si="4"/>
        <v>0.04416768827</v>
      </c>
      <c r="AJ39" s="26">
        <f t="shared" si="5"/>
        <v>-0.000006874348369</v>
      </c>
      <c r="AK39" s="26">
        <f t="shared" si="6"/>
        <v>0.01407007252</v>
      </c>
      <c r="AL39" s="26">
        <f t="shared" si="7"/>
        <v>0.0003024713282</v>
      </c>
      <c r="AM39" s="26">
        <f t="shared" si="8"/>
        <v>0.01206872057</v>
      </c>
      <c r="AN39" s="26">
        <f t="shared" si="9"/>
        <v>-0.000006874348369</v>
      </c>
      <c r="AO39" s="26">
        <f t="shared" si="10"/>
        <v>0.01880959201</v>
      </c>
      <c r="AP39" s="26">
        <f t="shared" si="11"/>
        <v>-0.000006874348369</v>
      </c>
      <c r="AQ39" s="26">
        <f t="shared" si="12"/>
        <v>0.01464854894</v>
      </c>
      <c r="AR39" s="24">
        <f t="shared" si="13"/>
        <v>872804</v>
      </c>
      <c r="AS39" s="26">
        <v>0.318365772247</v>
      </c>
      <c r="AT39" s="26">
        <v>0.159635905367</v>
      </c>
      <c r="AU39" s="26">
        <v>0.282618395105</v>
      </c>
      <c r="AV39" s="26">
        <v>0.132078189469</v>
      </c>
      <c r="AW39" s="26">
        <v>0.330668810137</v>
      </c>
      <c r="AX39" s="26">
        <v>0.167167062958</v>
      </c>
      <c r="AY39" s="26">
        <v>0.285793145511</v>
      </c>
      <c r="AZ39" s="26">
        <v>0.173554111071</v>
      </c>
      <c r="BA39" s="26">
        <v>0.327478332696</v>
      </c>
      <c r="BB39" s="26">
        <v>0.229295127818</v>
      </c>
      <c r="BC39" s="26">
        <v>0.337555436913</v>
      </c>
      <c r="BD39" s="26">
        <v>0.197683874571</v>
      </c>
      <c r="BE39" s="24">
        <v>872804.0</v>
      </c>
      <c r="BF39" s="24">
        <v>0.187324</v>
      </c>
      <c r="BG39" s="24">
        <v>872804.0</v>
      </c>
      <c r="BH39" s="24">
        <v>0.227266</v>
      </c>
      <c r="BI39" s="26">
        <f t="shared" si="14"/>
        <v>-0.000006874348369</v>
      </c>
      <c r="BJ39" s="26">
        <f t="shared" si="15"/>
        <v>-0.000006874348369</v>
      </c>
      <c r="BK39" s="24">
        <v>872804.0</v>
      </c>
      <c r="BL39" s="24">
        <v>0.036409</v>
      </c>
      <c r="BM39" s="24">
        <v>872804.0</v>
      </c>
      <c r="BN39" s="24">
        <v>0.037715</v>
      </c>
      <c r="BO39" s="26">
        <f t="shared" si="16"/>
        <v>-0.000006874348369</v>
      </c>
      <c r="BP39" s="26">
        <f t="shared" si="17"/>
        <v>-0.000006874348369</v>
      </c>
    </row>
    <row r="40" ht="12.0" customHeight="1">
      <c r="A40" s="28"/>
      <c r="B40" s="4" t="s">
        <v>188</v>
      </c>
      <c r="C40" s="4">
        <v>839480.0</v>
      </c>
      <c r="D40" s="4">
        <v>2.100245</v>
      </c>
      <c r="E40" s="24">
        <v>1194726.6</v>
      </c>
      <c r="F40" s="24">
        <v>2.24E-4</v>
      </c>
      <c r="H40" s="24">
        <v>839482.0</v>
      </c>
      <c r="I40" s="24">
        <v>7.44E-4</v>
      </c>
      <c r="J40" s="24">
        <v>844794.1</v>
      </c>
      <c r="K40" s="24">
        <v>0.001339</v>
      </c>
      <c r="L40" s="24">
        <v>839482.0</v>
      </c>
      <c r="M40" s="24">
        <v>0.001871</v>
      </c>
      <c r="N40" s="24">
        <v>839482.0</v>
      </c>
      <c r="O40" s="24">
        <v>0.002389</v>
      </c>
      <c r="P40" s="24">
        <v>839482.0</v>
      </c>
      <c r="Q40" s="24">
        <v>0.001114</v>
      </c>
      <c r="R40" s="24">
        <v>842501.3</v>
      </c>
      <c r="S40" s="24">
        <v>0.001574</v>
      </c>
      <c r="T40" s="24">
        <v>842895.0</v>
      </c>
      <c r="U40" s="24">
        <v>8.05E-4</v>
      </c>
      <c r="V40" s="24">
        <v>873285.0</v>
      </c>
      <c r="W40" s="24">
        <v>0.001029</v>
      </c>
      <c r="X40" s="24">
        <v>839482.0</v>
      </c>
      <c r="Y40" s="24">
        <v>0.001167</v>
      </c>
      <c r="Z40" s="24">
        <v>866952.0</v>
      </c>
      <c r="AA40" s="24">
        <v>0.001557</v>
      </c>
      <c r="AB40" s="24">
        <v>839482.0</v>
      </c>
      <c r="AC40" s="24">
        <v>5.99E-4</v>
      </c>
      <c r="AD40" s="24">
        <v>908464.5</v>
      </c>
      <c r="AE40" s="24">
        <v>9.24E-4</v>
      </c>
      <c r="AF40" s="26">
        <f t="shared" si="1"/>
        <v>0.000002382427217</v>
      </c>
      <c r="AG40" s="26">
        <f t="shared" si="2"/>
        <v>0.006330228237</v>
      </c>
      <c r="AH40" s="26">
        <f t="shared" si="3"/>
        <v>0.000002382427217</v>
      </c>
      <c r="AI40" s="26">
        <f t="shared" si="4"/>
        <v>0.000002382427217</v>
      </c>
      <c r="AJ40" s="26">
        <f t="shared" si="5"/>
        <v>0.000002382427217</v>
      </c>
      <c r="AK40" s="26">
        <f t="shared" si="6"/>
        <v>0.003599013675</v>
      </c>
      <c r="AL40" s="26">
        <f t="shared" si="7"/>
        <v>0.004067994473</v>
      </c>
      <c r="AM40" s="26">
        <f t="shared" si="8"/>
        <v>0.04026897603</v>
      </c>
      <c r="AN40" s="26">
        <f t="shared" si="9"/>
        <v>0.000002382427217</v>
      </c>
      <c r="AO40" s="26">
        <f t="shared" si="10"/>
        <v>0.03272502025</v>
      </c>
      <c r="AP40" s="26">
        <f t="shared" si="11"/>
        <v>0.000002382427217</v>
      </c>
      <c r="AQ40" s="26">
        <f t="shared" si="12"/>
        <v>0.08217527517</v>
      </c>
      <c r="AR40" s="24">
        <f t="shared" si="13"/>
        <v>839482</v>
      </c>
      <c r="AS40" s="26">
        <v>0.427486904594</v>
      </c>
      <c r="AT40" s="26">
        <v>0.30867325394</v>
      </c>
      <c r="AU40" s="26">
        <v>0.403838806487</v>
      </c>
      <c r="AV40" s="26">
        <v>0.32735467634</v>
      </c>
      <c r="AW40" s="26">
        <v>0.430275645272</v>
      </c>
      <c r="AX40" s="26">
        <v>0.325895533114</v>
      </c>
      <c r="AY40" s="26">
        <v>0.406380687652</v>
      </c>
      <c r="AZ40" s="26">
        <v>0.27279687386</v>
      </c>
      <c r="BA40" s="26">
        <v>0.308715427927</v>
      </c>
      <c r="BB40" s="26">
        <v>0.260131579803</v>
      </c>
      <c r="BC40" s="26">
        <v>0.352219554052</v>
      </c>
      <c r="BD40" s="26">
        <v>0.251742657832</v>
      </c>
      <c r="BE40" s="24">
        <v>839482.0</v>
      </c>
      <c r="BF40" s="24">
        <v>0.316095</v>
      </c>
      <c r="BG40" s="24">
        <v>839482.0</v>
      </c>
      <c r="BH40" s="24">
        <v>0.345868</v>
      </c>
      <c r="BI40" s="26">
        <f t="shared" si="14"/>
        <v>0.000002382427217</v>
      </c>
      <c r="BJ40" s="26">
        <f t="shared" si="15"/>
        <v>0.000002382427217</v>
      </c>
      <c r="BK40" s="24">
        <v>839482.0</v>
      </c>
      <c r="BL40" s="24">
        <v>0.036318</v>
      </c>
      <c r="BM40" s="24">
        <v>839482.0</v>
      </c>
      <c r="BN40" s="24">
        <v>0.038873</v>
      </c>
      <c r="BO40" s="26">
        <f t="shared" si="16"/>
        <v>0.000002382427217</v>
      </c>
      <c r="BP40" s="26">
        <f t="shared" si="17"/>
        <v>0.000002382427217</v>
      </c>
    </row>
    <row r="41" ht="12.0" customHeight="1">
      <c r="A41" s="28"/>
      <c r="B41" s="4" t="s">
        <v>189</v>
      </c>
      <c r="C41" s="4">
        <v>889780.0</v>
      </c>
      <c r="D41" s="4">
        <v>1.098472</v>
      </c>
      <c r="E41" s="24">
        <v>1229371.2</v>
      </c>
      <c r="F41" s="24">
        <v>2.38E-4</v>
      </c>
      <c r="H41" s="24">
        <v>889967.0</v>
      </c>
      <c r="I41" s="24">
        <v>6.5E-4</v>
      </c>
      <c r="J41" s="24">
        <v>1003830.9</v>
      </c>
      <c r="K41" s="24">
        <v>0.001069</v>
      </c>
      <c r="L41" s="24">
        <v>889775.0</v>
      </c>
      <c r="M41" s="24">
        <v>0.001678</v>
      </c>
      <c r="N41" s="24">
        <v>924094.6</v>
      </c>
      <c r="O41" s="24">
        <v>0.002441</v>
      </c>
      <c r="P41" s="24">
        <v>889775.0</v>
      </c>
      <c r="Q41" s="24">
        <v>9.48E-4</v>
      </c>
      <c r="R41" s="24">
        <v>958241.4</v>
      </c>
      <c r="S41" s="24">
        <v>0.001564</v>
      </c>
      <c r="T41" s="24">
        <v>889967.0</v>
      </c>
      <c r="U41" s="24">
        <v>6.91E-4</v>
      </c>
      <c r="V41" s="24">
        <v>986598.0</v>
      </c>
      <c r="W41" s="24">
        <v>0.001193</v>
      </c>
      <c r="X41" s="24">
        <v>889775.0</v>
      </c>
      <c r="Y41" s="24">
        <v>0.00143</v>
      </c>
      <c r="Z41" s="24">
        <v>978442.8</v>
      </c>
      <c r="AA41" s="24">
        <v>0.001981</v>
      </c>
      <c r="AB41" s="24">
        <v>890890.0</v>
      </c>
      <c r="AC41" s="24">
        <v>5.96E-4</v>
      </c>
      <c r="AD41" s="24">
        <v>994762.2</v>
      </c>
      <c r="AE41" s="24">
        <v>0.001104</v>
      </c>
      <c r="AF41" s="26">
        <f t="shared" si="1"/>
        <v>0.0002101643103</v>
      </c>
      <c r="AG41" s="26">
        <f t="shared" si="2"/>
        <v>0.1281787633</v>
      </c>
      <c r="AH41" s="26">
        <f t="shared" si="3"/>
        <v>-0.000005619366585</v>
      </c>
      <c r="AI41" s="26">
        <f t="shared" si="4"/>
        <v>0.03856526332</v>
      </c>
      <c r="AJ41" s="26">
        <f t="shared" si="5"/>
        <v>-0.000005619366585</v>
      </c>
      <c r="AK41" s="26">
        <f t="shared" si="6"/>
        <v>0.0769419407</v>
      </c>
      <c r="AL41" s="26">
        <f t="shared" si="7"/>
        <v>0.0002101643103</v>
      </c>
      <c r="AM41" s="26">
        <f t="shared" si="8"/>
        <v>0.1088111668</v>
      </c>
      <c r="AN41" s="26">
        <f t="shared" si="9"/>
        <v>-0.000005619366585</v>
      </c>
      <c r="AO41" s="26">
        <f t="shared" si="10"/>
        <v>0.09964575513</v>
      </c>
      <c r="AP41" s="26">
        <f t="shared" si="11"/>
        <v>0.001247499382</v>
      </c>
      <c r="AQ41" s="26">
        <f t="shared" si="12"/>
        <v>0.1179866933</v>
      </c>
      <c r="AR41" s="24">
        <f t="shared" si="13"/>
        <v>889775</v>
      </c>
      <c r="AS41" s="26">
        <v>0.36228088341</v>
      </c>
      <c r="AT41" s="26">
        <v>0.229140144605</v>
      </c>
      <c r="AU41" s="26">
        <v>0.401531793424</v>
      </c>
      <c r="AV41" s="26">
        <v>0.277630295661</v>
      </c>
      <c r="AW41" s="26">
        <v>0.332275034721</v>
      </c>
      <c r="AX41" s="26">
        <v>0.249875997078</v>
      </c>
      <c r="AY41" s="26">
        <v>0.403839320547</v>
      </c>
      <c r="AZ41" s="26">
        <v>0.258693525139</v>
      </c>
      <c r="BA41" s="26">
        <v>0.332052902776</v>
      </c>
      <c r="BB41" s="26">
        <v>0.247067406891</v>
      </c>
      <c r="BC41" s="26">
        <v>0.361619494005</v>
      </c>
      <c r="BD41" s="26">
        <v>0.241241761119</v>
      </c>
      <c r="BE41" s="24">
        <v>889775.0</v>
      </c>
      <c r="BF41" s="24">
        <v>0.254952</v>
      </c>
      <c r="BG41" s="24">
        <v>1009893.6</v>
      </c>
      <c r="BH41" s="24">
        <v>0.290011</v>
      </c>
      <c r="BI41" s="26">
        <f t="shared" si="14"/>
        <v>-0.000005619366585</v>
      </c>
      <c r="BJ41" s="26">
        <f t="shared" si="15"/>
        <v>0.13499247</v>
      </c>
      <c r="BK41" s="24">
        <v>889775.0</v>
      </c>
      <c r="BL41" s="24">
        <v>0.04524</v>
      </c>
      <c r="BM41" s="24">
        <v>889775.0</v>
      </c>
      <c r="BN41" s="24">
        <v>0.047925</v>
      </c>
      <c r="BO41" s="26">
        <f t="shared" si="16"/>
        <v>-0.000005619366585</v>
      </c>
      <c r="BP41" s="26">
        <f t="shared" si="17"/>
        <v>-0.000005619366585</v>
      </c>
    </row>
    <row r="42" ht="12.0" customHeight="1">
      <c r="A42" s="28"/>
      <c r="B42" s="4" t="s">
        <v>190</v>
      </c>
      <c r="C42" s="4">
        <v>1008730.0</v>
      </c>
      <c r="D42" s="4">
        <v>5.535194</v>
      </c>
      <c r="E42" s="24">
        <v>1279379.1</v>
      </c>
      <c r="F42" s="24">
        <v>2.46E-4</v>
      </c>
      <c r="H42" s="24">
        <v>1008729.0</v>
      </c>
      <c r="I42" s="24">
        <v>9.35E-4</v>
      </c>
      <c r="J42" s="24">
        <v>1019833.5</v>
      </c>
      <c r="K42" s="24">
        <v>0.001499</v>
      </c>
      <c r="L42" s="24">
        <v>1008729.0</v>
      </c>
      <c r="M42" s="24">
        <v>0.002073</v>
      </c>
      <c r="N42" s="24">
        <v>1033710.3</v>
      </c>
      <c r="O42" s="24">
        <v>0.002629</v>
      </c>
      <c r="P42" s="24">
        <v>1008729.0</v>
      </c>
      <c r="Q42" s="24">
        <v>7.54E-4</v>
      </c>
      <c r="R42" s="24">
        <v>1058783.7</v>
      </c>
      <c r="S42" s="24">
        <v>0.001201</v>
      </c>
      <c r="T42" s="24">
        <v>1008729.0</v>
      </c>
      <c r="U42" s="24">
        <v>7.66E-4</v>
      </c>
      <c r="V42" s="24">
        <v>1031975.5</v>
      </c>
      <c r="W42" s="24">
        <v>0.001453</v>
      </c>
      <c r="X42" s="24">
        <v>1008729.0</v>
      </c>
      <c r="Y42" s="24">
        <v>9.09E-4</v>
      </c>
      <c r="Z42" s="24">
        <v>1069893.6</v>
      </c>
      <c r="AA42" s="24">
        <v>0.001694</v>
      </c>
      <c r="AB42" s="24">
        <v>1008729.0</v>
      </c>
      <c r="AC42" s="24">
        <v>9.84E-4</v>
      </c>
      <c r="AD42" s="24">
        <v>1052648.1</v>
      </c>
      <c r="AE42" s="24">
        <v>0.001294</v>
      </c>
      <c r="AF42" s="26">
        <f t="shared" si="1"/>
        <v>-0.0000009913455533</v>
      </c>
      <c r="AG42" s="26">
        <f t="shared" si="2"/>
        <v>0.01100740535</v>
      </c>
      <c r="AH42" s="26">
        <f t="shared" si="3"/>
        <v>-0.0000009913455533</v>
      </c>
      <c r="AI42" s="26">
        <f t="shared" si="4"/>
        <v>0.02476410933</v>
      </c>
      <c r="AJ42" s="26">
        <f t="shared" si="5"/>
        <v>-0.0000009913455533</v>
      </c>
      <c r="AK42" s="26">
        <f t="shared" si="6"/>
        <v>0.04962051292</v>
      </c>
      <c r="AL42" s="26">
        <f t="shared" si="7"/>
        <v>-0.0000009913455533</v>
      </c>
      <c r="AM42" s="26">
        <f t="shared" si="8"/>
        <v>0.02304432306</v>
      </c>
      <c r="AN42" s="26">
        <f t="shared" si="9"/>
        <v>-0.0000009913455533</v>
      </c>
      <c r="AO42" s="26">
        <f t="shared" si="10"/>
        <v>0.06063426289</v>
      </c>
      <c r="AP42" s="26">
        <f t="shared" si="11"/>
        <v>-0.0000009913455533</v>
      </c>
      <c r="AQ42" s="26">
        <f t="shared" si="12"/>
        <v>0.04353801315</v>
      </c>
      <c r="AR42" s="24">
        <f t="shared" si="13"/>
        <v>1008729</v>
      </c>
      <c r="AS42" s="26">
        <v>0.262270695795</v>
      </c>
      <c r="AT42" s="26">
        <v>0.211064681285</v>
      </c>
      <c r="AU42" s="26">
        <v>0.27175994109</v>
      </c>
      <c r="AV42" s="26">
        <v>0.19523204897</v>
      </c>
      <c r="AW42" s="26">
        <v>0.213722075181</v>
      </c>
      <c r="AX42" s="26">
        <v>0.148879656781</v>
      </c>
      <c r="AY42" s="26">
        <v>0.224006265006</v>
      </c>
      <c r="AZ42" s="26">
        <v>0.179627202665</v>
      </c>
      <c r="BA42" s="26">
        <v>0.213517250389</v>
      </c>
      <c r="BB42" s="26">
        <v>0.1489220791</v>
      </c>
      <c r="BC42" s="26">
        <v>0.234093812972</v>
      </c>
      <c r="BD42" s="26">
        <v>0.174236234246</v>
      </c>
      <c r="BE42" s="24">
        <v>1008729.0</v>
      </c>
      <c r="BF42" s="24">
        <v>0.32409</v>
      </c>
      <c r="BG42" s="24">
        <v>1008729.0</v>
      </c>
      <c r="BH42" s="24">
        <v>0.363026</v>
      </c>
      <c r="BI42" s="26">
        <f t="shared" si="14"/>
        <v>-0.0000009913455533</v>
      </c>
      <c r="BJ42" s="26">
        <f t="shared" si="15"/>
        <v>-0.0000009913455533</v>
      </c>
      <c r="BK42" s="24">
        <v>1008729.0</v>
      </c>
      <c r="BL42" s="24">
        <v>0.043435</v>
      </c>
      <c r="BM42" s="24">
        <v>1008729.0</v>
      </c>
      <c r="BN42" s="24">
        <v>0.048281</v>
      </c>
      <c r="BO42" s="26">
        <f t="shared" si="16"/>
        <v>-0.0000009913455533</v>
      </c>
      <c r="BP42" s="26">
        <f t="shared" si="17"/>
        <v>-0.0000009913455533</v>
      </c>
    </row>
    <row r="43" ht="12.0" customHeight="1">
      <c r="A43" s="28"/>
      <c r="B43" s="4" t="s">
        <v>191</v>
      </c>
      <c r="C43" s="4">
        <v>792710.0</v>
      </c>
      <c r="D43" s="4">
        <v>3.666664</v>
      </c>
      <c r="E43" s="24">
        <v>985550.2</v>
      </c>
      <c r="F43" s="24">
        <v>2.76E-4</v>
      </c>
      <c r="H43" s="24">
        <v>792703.0</v>
      </c>
      <c r="I43" s="24">
        <v>5.66E-4</v>
      </c>
      <c r="J43" s="24">
        <v>804036.3</v>
      </c>
      <c r="K43" s="24">
        <v>0.001417</v>
      </c>
      <c r="L43" s="24">
        <v>792703.0</v>
      </c>
      <c r="M43" s="24">
        <v>5.4E-4</v>
      </c>
      <c r="N43" s="24">
        <v>824110.6</v>
      </c>
      <c r="O43" s="24">
        <v>0.002581</v>
      </c>
      <c r="P43" s="24">
        <v>792703.0</v>
      </c>
      <c r="Q43" s="24">
        <v>9.07E-4</v>
      </c>
      <c r="R43" s="24">
        <v>821303.7</v>
      </c>
      <c r="S43" s="24">
        <v>0.001941</v>
      </c>
      <c r="T43" s="24">
        <v>808047.0</v>
      </c>
      <c r="U43" s="24">
        <v>3.85E-4</v>
      </c>
      <c r="V43" s="24">
        <v>837275.2</v>
      </c>
      <c r="W43" s="24">
        <v>9.9E-4</v>
      </c>
      <c r="X43" s="24">
        <v>792703.0</v>
      </c>
      <c r="Y43" s="24">
        <v>5.8E-4</v>
      </c>
      <c r="Z43" s="24">
        <v>803172.2</v>
      </c>
      <c r="AA43" s="24">
        <v>0.002155</v>
      </c>
      <c r="AB43" s="24">
        <v>792703.0</v>
      </c>
      <c r="AC43" s="24">
        <v>8.96E-4</v>
      </c>
      <c r="AD43" s="24">
        <v>827811.8</v>
      </c>
      <c r="AE43" s="24">
        <v>0.001448</v>
      </c>
      <c r="AF43" s="26">
        <f t="shared" si="1"/>
        <v>-0.000008830467636</v>
      </c>
      <c r="AG43" s="26">
        <f t="shared" si="2"/>
        <v>0.01428807508</v>
      </c>
      <c r="AH43" s="26">
        <f t="shared" si="3"/>
        <v>-0.000008830467636</v>
      </c>
      <c r="AI43" s="26">
        <f t="shared" si="4"/>
        <v>0.03961171172</v>
      </c>
      <c r="AJ43" s="26">
        <f t="shared" si="5"/>
        <v>-0.000008830467636</v>
      </c>
      <c r="AK43" s="26">
        <f t="shared" si="6"/>
        <v>0.03607082035</v>
      </c>
      <c r="AL43" s="26">
        <f t="shared" si="7"/>
        <v>0.01934755459</v>
      </c>
      <c r="AM43" s="26">
        <f t="shared" si="8"/>
        <v>0.05621879376</v>
      </c>
      <c r="AN43" s="26">
        <f t="shared" si="9"/>
        <v>-0.000008830467636</v>
      </c>
      <c r="AO43" s="26">
        <f t="shared" si="10"/>
        <v>0.01319801693</v>
      </c>
      <c r="AP43" s="26">
        <f t="shared" si="11"/>
        <v>-0.000008830467636</v>
      </c>
      <c r="AQ43" s="26">
        <f t="shared" si="12"/>
        <v>0.04428075841</v>
      </c>
      <c r="AR43" s="24">
        <f t="shared" si="13"/>
        <v>792703</v>
      </c>
      <c r="AS43" s="26">
        <v>0.199691669939</v>
      </c>
      <c r="AT43" s="26">
        <v>0.142846070072</v>
      </c>
      <c r="AU43" s="26">
        <v>0.198380587272</v>
      </c>
      <c r="AV43" s="26">
        <v>0.0967137463478</v>
      </c>
      <c r="AW43" s="26">
        <v>0.204336335504</v>
      </c>
      <c r="AX43" s="26">
        <v>0.157628361603</v>
      </c>
      <c r="AY43" s="26">
        <v>0.162017760457</v>
      </c>
      <c r="AZ43" s="26">
        <v>0.096592364814</v>
      </c>
      <c r="BA43" s="26">
        <v>0.204336335504</v>
      </c>
      <c r="BB43" s="26">
        <v>0.134829246416</v>
      </c>
      <c r="BC43" s="26">
        <v>0.197566693728</v>
      </c>
      <c r="BD43" s="26">
        <v>0.129961081218</v>
      </c>
      <c r="BE43" s="24">
        <v>792703.0</v>
      </c>
      <c r="BF43" s="24">
        <v>0.279352</v>
      </c>
      <c r="BG43" s="24">
        <v>792703.0</v>
      </c>
      <c r="BH43" s="24">
        <v>0.352824</v>
      </c>
      <c r="BI43" s="26">
        <f t="shared" si="14"/>
        <v>-0.000008830467636</v>
      </c>
      <c r="BJ43" s="26">
        <f t="shared" si="15"/>
        <v>-0.000008830467636</v>
      </c>
      <c r="BK43" s="24">
        <v>792703.0</v>
      </c>
      <c r="BL43" s="24">
        <v>0.041369</v>
      </c>
      <c r="BM43" s="24">
        <v>792703.0</v>
      </c>
      <c r="BN43" s="24">
        <v>0.044631</v>
      </c>
      <c r="BO43" s="26">
        <f t="shared" si="16"/>
        <v>-0.000008830467636</v>
      </c>
      <c r="BP43" s="26">
        <f t="shared" si="17"/>
        <v>-0.000008830467636</v>
      </c>
    </row>
    <row r="44" ht="12.0" customHeight="1">
      <c r="A44" s="28"/>
      <c r="B44" s="4" t="s">
        <v>192</v>
      </c>
      <c r="C44" s="4">
        <v>912080.0</v>
      </c>
      <c r="D44" s="4">
        <v>1.865811</v>
      </c>
      <c r="E44" s="24">
        <v>1232296.2</v>
      </c>
      <c r="F44" s="24">
        <v>2.08E-4</v>
      </c>
      <c r="H44" s="24">
        <v>926963.0</v>
      </c>
      <c r="I44" s="24">
        <v>4.29E-4</v>
      </c>
      <c r="J44" s="24">
        <v>996783.6</v>
      </c>
      <c r="K44" s="24">
        <v>9.67E-4</v>
      </c>
      <c r="L44" s="24">
        <v>912065.0</v>
      </c>
      <c r="M44" s="24">
        <v>0.001488</v>
      </c>
      <c r="N44" s="24">
        <v>945166.7</v>
      </c>
      <c r="O44" s="24">
        <v>0.002274</v>
      </c>
      <c r="P44" s="24">
        <v>912065.0</v>
      </c>
      <c r="Q44" s="24">
        <v>8.54E-4</v>
      </c>
      <c r="R44" s="24">
        <v>940515.8</v>
      </c>
      <c r="S44" s="24">
        <v>0.001341</v>
      </c>
      <c r="T44" s="24">
        <v>912144.0</v>
      </c>
      <c r="U44" s="24">
        <v>6.36E-4</v>
      </c>
      <c r="V44" s="24">
        <v>992657.9</v>
      </c>
      <c r="W44" s="24">
        <v>0.00104</v>
      </c>
      <c r="X44" s="24">
        <v>912065.0</v>
      </c>
      <c r="Y44" s="24">
        <v>7.52E-4</v>
      </c>
      <c r="Z44" s="24">
        <v>994133.1</v>
      </c>
      <c r="AA44" s="24">
        <v>9.41E-4</v>
      </c>
      <c r="AB44" s="24">
        <v>926963.0</v>
      </c>
      <c r="AC44" s="24">
        <v>5.15E-4</v>
      </c>
      <c r="AD44" s="24">
        <v>945931.1</v>
      </c>
      <c r="AE44" s="24">
        <v>8.74E-4</v>
      </c>
      <c r="AF44" s="26">
        <f t="shared" si="1"/>
        <v>0.01631764757</v>
      </c>
      <c r="AG44" s="26">
        <f t="shared" si="2"/>
        <v>0.09286860802</v>
      </c>
      <c r="AH44" s="26">
        <f t="shared" si="3"/>
        <v>-0.0000164459258</v>
      </c>
      <c r="AI44" s="26">
        <f t="shared" si="4"/>
        <v>0.0362760942</v>
      </c>
      <c r="AJ44" s="26">
        <f t="shared" si="5"/>
        <v>-0.0000164459258</v>
      </c>
      <c r="AK44" s="26">
        <f t="shared" si="6"/>
        <v>0.03117687045</v>
      </c>
      <c r="AL44" s="26">
        <f t="shared" si="7"/>
        <v>0.0000701692834</v>
      </c>
      <c r="AM44" s="26">
        <f t="shared" si="8"/>
        <v>0.08834521095</v>
      </c>
      <c r="AN44" s="26">
        <f t="shared" si="9"/>
        <v>-0.0000164459258</v>
      </c>
      <c r="AO44" s="26">
        <f t="shared" si="10"/>
        <v>0.08996261293</v>
      </c>
      <c r="AP44" s="26">
        <f t="shared" si="11"/>
        <v>0.01631764757</v>
      </c>
      <c r="AQ44" s="26">
        <f t="shared" si="12"/>
        <v>0.03711417858</v>
      </c>
      <c r="AR44" s="24">
        <f t="shared" si="13"/>
        <v>912065</v>
      </c>
      <c r="AS44" s="26">
        <v>0.283146380251</v>
      </c>
      <c r="AT44" s="26">
        <v>0.151721456652</v>
      </c>
      <c r="AU44" s="26">
        <v>0.268096665343</v>
      </c>
      <c r="AV44" s="26">
        <v>0.157854143054</v>
      </c>
      <c r="AW44" s="26">
        <v>0.294875342309</v>
      </c>
      <c r="AX44" s="26">
        <v>0.231836717394</v>
      </c>
      <c r="AY44" s="26">
        <v>0.261512476837</v>
      </c>
      <c r="AZ44" s="26">
        <v>0.206994307529</v>
      </c>
      <c r="BA44" s="26">
        <v>0.235735067232</v>
      </c>
      <c r="BB44" s="26">
        <v>0.12395665769</v>
      </c>
      <c r="BC44" s="26">
        <v>0.239896072119</v>
      </c>
      <c r="BD44" s="26">
        <v>0.178219334631</v>
      </c>
      <c r="BE44" s="24">
        <v>912065.0</v>
      </c>
      <c r="BF44" s="24">
        <v>0.207046</v>
      </c>
      <c r="BG44" s="24">
        <v>912065.0</v>
      </c>
      <c r="BH44" s="24">
        <v>0.292203</v>
      </c>
      <c r="BI44" s="26">
        <f t="shared" si="14"/>
        <v>-0.0000164459258</v>
      </c>
      <c r="BJ44" s="26">
        <f t="shared" si="15"/>
        <v>-0.0000164459258</v>
      </c>
      <c r="BK44" s="24">
        <v>912065.0</v>
      </c>
      <c r="BL44" s="24">
        <v>0.038479</v>
      </c>
      <c r="BM44" s="24">
        <v>912065.0</v>
      </c>
      <c r="BN44" s="24">
        <v>0.041465</v>
      </c>
      <c r="BO44" s="26">
        <f t="shared" si="16"/>
        <v>-0.0000164459258</v>
      </c>
      <c r="BP44" s="26">
        <f t="shared" si="17"/>
        <v>-0.0000164459258</v>
      </c>
    </row>
    <row r="45" ht="12.0" customHeight="1">
      <c r="A45" s="28"/>
      <c r="B45" s="4" t="s">
        <v>193</v>
      </c>
      <c r="C45" s="4">
        <v>990370.0</v>
      </c>
      <c r="D45" s="4">
        <v>4.315424</v>
      </c>
      <c r="E45" s="24">
        <v>1168215.1</v>
      </c>
      <c r="F45" s="24">
        <v>2.85E-4</v>
      </c>
      <c r="H45" s="24">
        <v>991375.0</v>
      </c>
      <c r="I45" s="24">
        <v>8.52E-4</v>
      </c>
      <c r="J45" s="24">
        <v>1005433.9</v>
      </c>
      <c r="K45" s="24">
        <v>0.001415</v>
      </c>
      <c r="L45" s="24">
        <v>990368.0</v>
      </c>
      <c r="M45" s="24">
        <v>0.002574</v>
      </c>
      <c r="N45" s="24">
        <v>994326.0</v>
      </c>
      <c r="O45" s="24">
        <v>0.003068</v>
      </c>
      <c r="P45" s="24">
        <v>991375.0</v>
      </c>
      <c r="Q45" s="24">
        <v>0.001135</v>
      </c>
      <c r="R45" s="24">
        <v>1009885.0</v>
      </c>
      <c r="S45" s="24">
        <v>0.00173</v>
      </c>
      <c r="T45" s="24">
        <v>1006996.0</v>
      </c>
      <c r="U45" s="24">
        <v>0.001215</v>
      </c>
      <c r="V45" s="24">
        <v>1011899.3</v>
      </c>
      <c r="W45" s="24">
        <v>0.001651</v>
      </c>
      <c r="X45" s="24">
        <v>990368.0</v>
      </c>
      <c r="Y45" s="24">
        <v>0.001807</v>
      </c>
      <c r="Z45" s="24">
        <v>1002008.8</v>
      </c>
      <c r="AA45" s="24">
        <v>0.002928</v>
      </c>
      <c r="AB45" s="24">
        <v>1006996.0</v>
      </c>
      <c r="AC45" s="24">
        <v>0.001019</v>
      </c>
      <c r="AD45" s="24">
        <v>1012519.2</v>
      </c>
      <c r="AE45" s="24">
        <v>0.001451</v>
      </c>
      <c r="AF45" s="26">
        <f t="shared" si="1"/>
        <v>0.001014772257</v>
      </c>
      <c r="AG45" s="26">
        <f t="shared" si="2"/>
        <v>0.01521037592</v>
      </c>
      <c r="AH45" s="26">
        <f t="shared" si="3"/>
        <v>-0.000002019447277</v>
      </c>
      <c r="AI45" s="26">
        <f t="shared" si="4"/>
        <v>0.003994466714</v>
      </c>
      <c r="AJ45" s="26">
        <f t="shared" si="5"/>
        <v>0.001014772257</v>
      </c>
      <c r="AK45" s="26">
        <f t="shared" si="6"/>
        <v>0.01970475681</v>
      </c>
      <c r="AL45" s="26">
        <f t="shared" si="7"/>
        <v>0.01678766522</v>
      </c>
      <c r="AM45" s="26">
        <f t="shared" si="8"/>
        <v>0.02173864313</v>
      </c>
      <c r="AN45" s="26">
        <f t="shared" si="9"/>
        <v>-0.000002019447277</v>
      </c>
      <c r="AO45" s="26">
        <f t="shared" si="10"/>
        <v>0.01175197149</v>
      </c>
      <c r="AP45" s="26">
        <f t="shared" si="11"/>
        <v>0.01678766522</v>
      </c>
      <c r="AQ45" s="26">
        <f t="shared" si="12"/>
        <v>0.02236457082</v>
      </c>
      <c r="AR45" s="24">
        <f t="shared" si="13"/>
        <v>990368</v>
      </c>
      <c r="AS45" s="26">
        <v>0.145684538172</v>
      </c>
      <c r="AT45" s="26">
        <v>0.0800351463992</v>
      </c>
      <c r="AU45" s="26">
        <v>0.248130895045</v>
      </c>
      <c r="AV45" s="26">
        <v>0.141938623063</v>
      </c>
      <c r="AW45" s="26">
        <v>0.223786206579</v>
      </c>
      <c r="AX45" s="26">
        <v>0.100302478433</v>
      </c>
      <c r="AY45" s="26">
        <v>0.216113714562</v>
      </c>
      <c r="AZ45" s="26">
        <v>0.135391514185</v>
      </c>
      <c r="BA45" s="26">
        <v>0.157583861562</v>
      </c>
      <c r="BB45" s="26">
        <v>0.122300619914</v>
      </c>
      <c r="BC45" s="26">
        <v>0.14166266365</v>
      </c>
      <c r="BD45" s="26">
        <v>0.0962805378013</v>
      </c>
      <c r="BE45" s="24">
        <v>990368.0</v>
      </c>
      <c r="BF45" s="24">
        <v>0.40825</v>
      </c>
      <c r="BG45" s="24">
        <v>990368.0</v>
      </c>
      <c r="BH45" s="24">
        <v>0.416731</v>
      </c>
      <c r="BI45" s="26">
        <f t="shared" si="14"/>
        <v>-0.000002019447277</v>
      </c>
      <c r="BJ45" s="26">
        <f t="shared" si="15"/>
        <v>-0.000002019447277</v>
      </c>
      <c r="BK45" s="24">
        <v>990368.0</v>
      </c>
      <c r="BL45" s="24">
        <v>0.054033</v>
      </c>
      <c r="BM45" s="24">
        <v>990368.0</v>
      </c>
      <c r="BN45" s="24">
        <v>0.0572</v>
      </c>
      <c r="BO45" s="26">
        <f t="shared" si="16"/>
        <v>-0.000002019447277</v>
      </c>
      <c r="BP45" s="26">
        <f t="shared" si="17"/>
        <v>-0.000002019447277</v>
      </c>
    </row>
    <row r="46" ht="12.0" customHeight="1">
      <c r="A46" s="28"/>
      <c r="B46" s="4" t="s">
        <v>194</v>
      </c>
      <c r="C46" s="4">
        <v>785770.0</v>
      </c>
      <c r="D46" s="4">
        <v>5.211574</v>
      </c>
      <c r="E46" s="24">
        <v>856358.4</v>
      </c>
      <c r="F46" s="24">
        <v>2.15E-4</v>
      </c>
      <c r="H46" s="24">
        <v>785772.0</v>
      </c>
      <c r="I46" s="24">
        <v>5.28E-4</v>
      </c>
      <c r="J46" s="24">
        <v>806035.8</v>
      </c>
      <c r="K46" s="24">
        <v>0.001181</v>
      </c>
      <c r="L46" s="24">
        <v>785772.0</v>
      </c>
      <c r="M46" s="24">
        <v>0.001182</v>
      </c>
      <c r="N46" s="24">
        <v>785772.0</v>
      </c>
      <c r="O46" s="24">
        <v>0.002354</v>
      </c>
      <c r="P46" s="24">
        <v>785772.0</v>
      </c>
      <c r="Q46" s="24">
        <v>8.21E-4</v>
      </c>
      <c r="R46" s="24">
        <v>786629.0</v>
      </c>
      <c r="S46" s="24">
        <v>0.001009</v>
      </c>
      <c r="T46" s="24">
        <v>794101.0</v>
      </c>
      <c r="U46" s="24">
        <v>9.01E-4</v>
      </c>
      <c r="V46" s="24">
        <v>832846.5</v>
      </c>
      <c r="W46" s="24">
        <v>0.001185</v>
      </c>
      <c r="X46" s="24">
        <v>785772.0</v>
      </c>
      <c r="Y46" s="24">
        <v>0.001185</v>
      </c>
      <c r="Z46" s="24">
        <v>785772.0</v>
      </c>
      <c r="AA46" s="24">
        <v>0.001947</v>
      </c>
      <c r="AB46" s="24">
        <v>785772.0</v>
      </c>
      <c r="AC46" s="24">
        <v>5.82E-4</v>
      </c>
      <c r="AD46" s="24">
        <v>788834.6</v>
      </c>
      <c r="AE46" s="24">
        <v>9.22E-4</v>
      </c>
      <c r="AF46" s="26">
        <f t="shared" si="1"/>
        <v>0.000002545274062</v>
      </c>
      <c r="AG46" s="26">
        <f t="shared" si="2"/>
        <v>0.02579100755</v>
      </c>
      <c r="AH46" s="26">
        <f t="shared" si="3"/>
        <v>0.000002545274062</v>
      </c>
      <c r="AI46" s="26">
        <f t="shared" si="4"/>
        <v>0.000002545274062</v>
      </c>
      <c r="AJ46" s="26">
        <f t="shared" si="5"/>
        <v>0.000002545274062</v>
      </c>
      <c r="AK46" s="26">
        <f t="shared" si="6"/>
        <v>0.00109319521</v>
      </c>
      <c r="AL46" s="26">
        <f t="shared" si="7"/>
        <v>0.01060233911</v>
      </c>
      <c r="AM46" s="26">
        <f t="shared" si="8"/>
        <v>0.0599112972</v>
      </c>
      <c r="AN46" s="26">
        <f t="shared" si="9"/>
        <v>0.000002545274062</v>
      </c>
      <c r="AO46" s="26">
        <f t="shared" si="10"/>
        <v>0.000002545274062</v>
      </c>
      <c r="AP46" s="26">
        <f t="shared" si="11"/>
        <v>0.000002545274062</v>
      </c>
      <c r="AQ46" s="26">
        <f t="shared" si="12"/>
        <v>0.003900123446</v>
      </c>
      <c r="AR46" s="24">
        <f t="shared" si="13"/>
        <v>785772</v>
      </c>
      <c r="AS46" s="26">
        <v>0.193843319928</v>
      </c>
      <c r="AT46" s="26">
        <v>0.0989198676588</v>
      </c>
      <c r="AU46" s="26">
        <v>0.195120152418</v>
      </c>
      <c r="AV46" s="26">
        <v>0.132566718673</v>
      </c>
      <c r="AW46" s="26">
        <v>0.191478634334</v>
      </c>
      <c r="AX46" s="26">
        <v>0.127318764829</v>
      </c>
      <c r="AY46" s="26">
        <v>0.191044967697</v>
      </c>
      <c r="AZ46" s="26">
        <v>0.131754846457</v>
      </c>
      <c r="BA46" s="26">
        <v>0.214682698717</v>
      </c>
      <c r="BB46" s="26">
        <v>0.174287697301</v>
      </c>
      <c r="BC46" s="26">
        <v>0.189890961998</v>
      </c>
      <c r="BD46" s="26">
        <v>0.107242444754</v>
      </c>
      <c r="BE46" s="24">
        <v>785772.0</v>
      </c>
      <c r="BF46" s="24">
        <v>0.149431</v>
      </c>
      <c r="BG46" s="24">
        <v>785772.0</v>
      </c>
      <c r="BH46" s="24">
        <v>0.179492</v>
      </c>
      <c r="BI46" s="26">
        <f t="shared" si="14"/>
        <v>0.000002545274062</v>
      </c>
      <c r="BJ46" s="26">
        <f t="shared" si="15"/>
        <v>0.000002545274062</v>
      </c>
      <c r="BK46" s="24">
        <v>785772.0</v>
      </c>
      <c r="BL46" s="24">
        <v>0.037962</v>
      </c>
      <c r="BM46" s="24">
        <v>785772.0</v>
      </c>
      <c r="BN46" s="24">
        <v>0.041032</v>
      </c>
      <c r="BO46" s="26">
        <f t="shared" si="16"/>
        <v>0.000002545274062</v>
      </c>
      <c r="BP46" s="26">
        <f t="shared" si="17"/>
        <v>0.000002545274062</v>
      </c>
    </row>
    <row r="47" ht="12.0" customHeight="1">
      <c r="A47" s="28"/>
      <c r="B47" s="4" t="s">
        <v>195</v>
      </c>
      <c r="C47" s="4">
        <v>968960.0</v>
      </c>
      <c r="D47" s="4">
        <v>1.003554</v>
      </c>
      <c r="E47" s="24">
        <v>1407694.7</v>
      </c>
      <c r="F47" s="24">
        <v>1.66E-4</v>
      </c>
      <c r="H47" s="24">
        <v>979484.0</v>
      </c>
      <c r="I47" s="24">
        <v>4.86E-4</v>
      </c>
      <c r="J47" s="24">
        <v>991884.4</v>
      </c>
      <c r="K47" s="24">
        <v>7.95E-4</v>
      </c>
      <c r="L47" s="24">
        <v>968958.0</v>
      </c>
      <c r="M47" s="24">
        <v>0.001198</v>
      </c>
      <c r="N47" s="24">
        <v>1013062.8</v>
      </c>
      <c r="O47" s="24">
        <v>0.002004</v>
      </c>
      <c r="P47" s="24">
        <v>987525.0</v>
      </c>
      <c r="Q47" s="24">
        <v>6.77E-4</v>
      </c>
      <c r="R47" s="24">
        <v>1049091.2</v>
      </c>
      <c r="S47" s="24">
        <v>9.46E-4</v>
      </c>
      <c r="T47" s="24">
        <v>987525.0</v>
      </c>
      <c r="U47" s="24">
        <v>5.15E-4</v>
      </c>
      <c r="V47" s="24">
        <v>994028.7</v>
      </c>
      <c r="W47" s="24">
        <v>6.3E-4</v>
      </c>
      <c r="X47" s="24">
        <v>968958.0</v>
      </c>
      <c r="Y47" s="24">
        <v>6.86E-4</v>
      </c>
      <c r="Z47" s="24">
        <v>1005177.0</v>
      </c>
      <c r="AA47" s="24">
        <v>0.001076</v>
      </c>
      <c r="AB47" s="24">
        <v>979484.0</v>
      </c>
      <c r="AC47" s="24">
        <v>5.65E-4</v>
      </c>
      <c r="AD47" s="24">
        <v>1075138.5</v>
      </c>
      <c r="AE47" s="24">
        <v>8.95E-4</v>
      </c>
      <c r="AF47" s="26">
        <f t="shared" si="1"/>
        <v>0.01086112946</v>
      </c>
      <c r="AG47" s="26">
        <f t="shared" si="2"/>
        <v>0.02365876816</v>
      </c>
      <c r="AH47" s="26">
        <f t="shared" si="3"/>
        <v>-0.000002064068692</v>
      </c>
      <c r="AI47" s="26">
        <f t="shared" si="4"/>
        <v>0.04551560436</v>
      </c>
      <c r="AJ47" s="26">
        <f t="shared" si="5"/>
        <v>0.01915971764</v>
      </c>
      <c r="AK47" s="26">
        <f t="shared" si="6"/>
        <v>0.08269815059</v>
      </c>
      <c r="AL47" s="26">
        <f t="shared" si="7"/>
        <v>0.01915971764</v>
      </c>
      <c r="AM47" s="26">
        <f t="shared" si="8"/>
        <v>0.02587175941</v>
      </c>
      <c r="AN47" s="26">
        <f t="shared" si="9"/>
        <v>-0.000002064068692</v>
      </c>
      <c r="AO47" s="26">
        <f t="shared" si="10"/>
        <v>0.03737718791</v>
      </c>
      <c r="AP47" s="26">
        <f t="shared" si="11"/>
        <v>0.01086112946</v>
      </c>
      <c r="AQ47" s="26">
        <f t="shared" si="12"/>
        <v>0.1095798588</v>
      </c>
      <c r="AR47" s="24">
        <f t="shared" si="13"/>
        <v>968958</v>
      </c>
      <c r="AS47" s="26">
        <v>0.34376133852</v>
      </c>
      <c r="AT47" s="26">
        <v>0.263385899649</v>
      </c>
      <c r="AU47" s="26">
        <v>0.358288536311</v>
      </c>
      <c r="AV47" s="26">
        <v>0.249642158598</v>
      </c>
      <c r="AW47" s="26">
        <v>0.331869911768</v>
      </c>
      <c r="AX47" s="26">
        <v>0.247023611309</v>
      </c>
      <c r="AY47" s="26">
        <v>0.383981939743</v>
      </c>
      <c r="AZ47" s="26">
        <v>0.303725169517</v>
      </c>
      <c r="BA47" s="26">
        <v>0.378944339079</v>
      </c>
      <c r="BB47" s="26">
        <v>0.286661734049</v>
      </c>
      <c r="BC47" s="26">
        <v>0.304842025857</v>
      </c>
      <c r="BD47" s="26">
        <v>0.18601690024</v>
      </c>
      <c r="BE47" s="24">
        <v>968958.0</v>
      </c>
      <c r="BF47" s="24">
        <v>0.216399</v>
      </c>
      <c r="BG47" s="24">
        <v>968958.0</v>
      </c>
      <c r="BH47" s="24">
        <v>0.219474</v>
      </c>
      <c r="BI47" s="26">
        <f t="shared" si="14"/>
        <v>-0.000002064068692</v>
      </c>
      <c r="BJ47" s="26">
        <f t="shared" si="15"/>
        <v>-0.000002064068692</v>
      </c>
      <c r="BK47" s="24">
        <v>968958.0</v>
      </c>
      <c r="BL47" s="24">
        <v>0.032648</v>
      </c>
      <c r="BM47" s="24">
        <v>968958.0</v>
      </c>
      <c r="BN47" s="24">
        <v>0.035105</v>
      </c>
      <c r="BO47" s="26">
        <f t="shared" si="16"/>
        <v>-0.000002064068692</v>
      </c>
      <c r="BP47" s="26">
        <f t="shared" si="17"/>
        <v>-0.000002064068692</v>
      </c>
    </row>
    <row r="48" ht="12.0" customHeight="1">
      <c r="A48" s="28"/>
      <c r="B48" s="4" t="s">
        <v>196</v>
      </c>
      <c r="C48" s="4">
        <v>761540.0</v>
      </c>
      <c r="D48" s="4">
        <v>3.423589</v>
      </c>
      <c r="E48" s="24">
        <v>910279.7</v>
      </c>
      <c r="F48" s="24">
        <v>2.76E-4</v>
      </c>
      <c r="H48" s="24">
        <v>761545.0</v>
      </c>
      <c r="I48" s="24">
        <v>0.001088</v>
      </c>
      <c r="J48" s="24">
        <v>766301.1</v>
      </c>
      <c r="K48" s="24">
        <v>0.001602</v>
      </c>
      <c r="L48" s="24">
        <v>761545.0</v>
      </c>
      <c r="M48" s="24">
        <v>0.00148</v>
      </c>
      <c r="N48" s="24">
        <v>763448.5</v>
      </c>
      <c r="O48" s="24">
        <v>0.002319</v>
      </c>
      <c r="P48" s="24">
        <v>761545.0</v>
      </c>
      <c r="Q48" s="24">
        <v>0.001116</v>
      </c>
      <c r="R48" s="24">
        <v>774561.1</v>
      </c>
      <c r="S48" s="24">
        <v>0.001614</v>
      </c>
      <c r="T48" s="24">
        <v>761545.0</v>
      </c>
      <c r="U48" s="24">
        <v>5.3E-4</v>
      </c>
      <c r="V48" s="24">
        <v>767184.7</v>
      </c>
      <c r="W48" s="24">
        <v>0.001337</v>
      </c>
      <c r="X48" s="24">
        <v>761545.0</v>
      </c>
      <c r="Y48" s="24">
        <v>7.45E-4</v>
      </c>
      <c r="Z48" s="24">
        <v>765562.8</v>
      </c>
      <c r="AA48" s="24">
        <v>0.001613</v>
      </c>
      <c r="AB48" s="24">
        <v>765774.0</v>
      </c>
      <c r="AC48" s="24">
        <v>8.73E-4</v>
      </c>
      <c r="AD48" s="24">
        <v>795070.4</v>
      </c>
      <c r="AE48" s="24">
        <v>0.001352</v>
      </c>
      <c r="AF48" s="26">
        <f t="shared" si="1"/>
        <v>0.000006565643302</v>
      </c>
      <c r="AG48" s="26">
        <f t="shared" si="2"/>
        <v>0.006251936865</v>
      </c>
      <c r="AH48" s="26">
        <f t="shared" si="3"/>
        <v>0.000006565643302</v>
      </c>
      <c r="AI48" s="26">
        <f t="shared" si="4"/>
        <v>0.002506106048</v>
      </c>
      <c r="AJ48" s="26">
        <f t="shared" si="5"/>
        <v>0.000006565643302</v>
      </c>
      <c r="AK48" s="26">
        <f t="shared" si="6"/>
        <v>0.0170983796</v>
      </c>
      <c r="AL48" s="26">
        <f t="shared" si="7"/>
        <v>0.000006565643302</v>
      </c>
      <c r="AM48" s="26">
        <f t="shared" si="8"/>
        <v>0.007412217349</v>
      </c>
      <c r="AN48" s="26">
        <f t="shared" si="9"/>
        <v>0.000006565643302</v>
      </c>
      <c r="AO48" s="26">
        <f t="shared" si="10"/>
        <v>0.005282453975</v>
      </c>
      <c r="AP48" s="26">
        <f t="shared" si="11"/>
        <v>0.005559786748</v>
      </c>
      <c r="AQ48" s="26">
        <f t="shared" si="12"/>
        <v>0.04402972923</v>
      </c>
      <c r="AR48" s="24">
        <f t="shared" si="13"/>
        <v>761545</v>
      </c>
      <c r="AS48" s="26">
        <v>0.284798190069</v>
      </c>
      <c r="AT48" s="26">
        <v>0.193367203474</v>
      </c>
      <c r="AU48" s="26">
        <v>0.999365818281</v>
      </c>
      <c r="AV48" s="26">
        <v>0.253767256788</v>
      </c>
      <c r="AW48" s="26">
        <v>0.320640397049</v>
      </c>
      <c r="AX48" s="26">
        <v>0.186219329689</v>
      </c>
      <c r="AY48" s="26">
        <v>0.325135148986</v>
      </c>
      <c r="AZ48" s="26">
        <v>0.128874050799</v>
      </c>
      <c r="BA48" s="26">
        <v>0.322877155896</v>
      </c>
      <c r="BB48" s="26">
        <v>0.19829951945</v>
      </c>
      <c r="BC48" s="26">
        <v>0.286393912243</v>
      </c>
      <c r="BD48" s="26">
        <v>0.129194462911</v>
      </c>
      <c r="BE48" s="24">
        <v>761545.0</v>
      </c>
      <c r="BF48" s="24">
        <v>0.339722</v>
      </c>
      <c r="BG48" s="24">
        <v>761545.0</v>
      </c>
      <c r="BH48" s="24">
        <v>0.351766</v>
      </c>
      <c r="BI48" s="26">
        <f t="shared" si="14"/>
        <v>0.000006565643302</v>
      </c>
      <c r="BJ48" s="26">
        <f t="shared" si="15"/>
        <v>0.000006565643302</v>
      </c>
      <c r="BK48" s="24">
        <v>761545.0</v>
      </c>
      <c r="BL48" s="24">
        <v>0.056627</v>
      </c>
      <c r="BM48" s="24">
        <v>761545.0</v>
      </c>
      <c r="BN48" s="24">
        <v>0.059988</v>
      </c>
      <c r="BO48" s="26">
        <f t="shared" si="16"/>
        <v>0.000006565643302</v>
      </c>
      <c r="BP48" s="26">
        <f t="shared" si="17"/>
        <v>0.000006565643302</v>
      </c>
    </row>
    <row r="49" ht="12.0" customHeight="1">
      <c r="A49" s="28"/>
      <c r="B49" s="4" t="s">
        <v>197</v>
      </c>
      <c r="C49" s="4">
        <v>770280.0</v>
      </c>
      <c r="D49" s="4">
        <v>2.848481</v>
      </c>
      <c r="E49" s="24">
        <v>988512.7</v>
      </c>
      <c r="F49" s="24">
        <v>2.77E-4</v>
      </c>
      <c r="H49" s="24">
        <v>770821.0</v>
      </c>
      <c r="I49" s="24">
        <v>0.00101</v>
      </c>
      <c r="J49" s="24">
        <v>779668.1</v>
      </c>
      <c r="K49" s="24">
        <v>0.001631</v>
      </c>
      <c r="L49" s="24">
        <v>770283.0</v>
      </c>
      <c r="M49" s="24">
        <v>6.54E-4</v>
      </c>
      <c r="N49" s="24">
        <v>770283.0</v>
      </c>
      <c r="O49" s="24">
        <v>0.003072</v>
      </c>
      <c r="P49" s="24">
        <v>770283.0</v>
      </c>
      <c r="Q49" s="24">
        <v>0.00152</v>
      </c>
      <c r="R49" s="24">
        <v>785644.0</v>
      </c>
      <c r="S49" s="24">
        <v>0.001967</v>
      </c>
      <c r="T49" s="24">
        <v>770821.0</v>
      </c>
      <c r="U49" s="24">
        <v>8.78E-4</v>
      </c>
      <c r="V49" s="24">
        <v>773147.7</v>
      </c>
      <c r="W49" s="24">
        <v>0.001323</v>
      </c>
      <c r="X49" s="24">
        <v>770283.0</v>
      </c>
      <c r="Y49" s="24">
        <v>0.001214</v>
      </c>
      <c r="Z49" s="24">
        <v>799610.8</v>
      </c>
      <c r="AA49" s="24">
        <v>0.001942</v>
      </c>
      <c r="AB49" s="24">
        <v>770283.0</v>
      </c>
      <c r="AC49" s="24">
        <v>5.2E-4</v>
      </c>
      <c r="AD49" s="24">
        <v>772974.3</v>
      </c>
      <c r="AE49" s="24">
        <v>0.001269</v>
      </c>
      <c r="AF49" s="26">
        <f t="shared" si="1"/>
        <v>0.0007023420055</v>
      </c>
      <c r="AG49" s="26">
        <f t="shared" si="2"/>
        <v>0.0121879057</v>
      </c>
      <c r="AH49" s="26">
        <f t="shared" si="3"/>
        <v>0.000003894687646</v>
      </c>
      <c r="AI49" s="26">
        <f t="shared" si="4"/>
        <v>0.000003894687646</v>
      </c>
      <c r="AJ49" s="26">
        <f t="shared" si="5"/>
        <v>0.000003894687646</v>
      </c>
      <c r="AK49" s="26">
        <f t="shared" si="6"/>
        <v>0.01994599366</v>
      </c>
      <c r="AL49" s="26">
        <f t="shared" si="7"/>
        <v>0.0007023420055</v>
      </c>
      <c r="AM49" s="26">
        <f t="shared" si="8"/>
        <v>0.003722931921</v>
      </c>
      <c r="AN49" s="26">
        <f t="shared" si="9"/>
        <v>0.000003894687646</v>
      </c>
      <c r="AO49" s="26">
        <f t="shared" si="10"/>
        <v>0.03807810147</v>
      </c>
      <c r="AP49" s="26">
        <f t="shared" si="11"/>
        <v>0.000003894687646</v>
      </c>
      <c r="AQ49" s="26">
        <f t="shared" si="12"/>
        <v>0.003497818975</v>
      </c>
      <c r="AR49" s="24">
        <f t="shared" si="13"/>
        <v>770283</v>
      </c>
      <c r="AS49" s="26">
        <v>0.225145725795</v>
      </c>
      <c r="AT49" s="26">
        <v>0.149032697752</v>
      </c>
      <c r="AU49" s="26">
        <v>0.216426018119</v>
      </c>
      <c r="AV49" s="26">
        <v>0.11942967527</v>
      </c>
      <c r="AW49" s="26">
        <v>0.214797546637</v>
      </c>
      <c r="AX49" s="26">
        <v>0.140803102478</v>
      </c>
      <c r="AY49" s="26">
        <v>0.225145725795</v>
      </c>
      <c r="AZ49" s="26">
        <v>0.164178052271</v>
      </c>
      <c r="BA49" s="26">
        <v>0.152889126433</v>
      </c>
      <c r="BB49" s="26">
        <v>0.106222250297</v>
      </c>
      <c r="BC49" s="26">
        <v>0.221604696988</v>
      </c>
      <c r="BD49" s="26">
        <v>0.137206406554</v>
      </c>
      <c r="BE49" s="24">
        <v>770283.0</v>
      </c>
      <c r="BF49" s="24">
        <v>0.336586</v>
      </c>
      <c r="BG49" s="24">
        <v>770283.0</v>
      </c>
      <c r="BH49" s="24">
        <v>0.461309</v>
      </c>
      <c r="BI49" s="26">
        <f t="shared" si="14"/>
        <v>0.000003894687646</v>
      </c>
      <c r="BJ49" s="26">
        <f t="shared" si="15"/>
        <v>0.000003894687646</v>
      </c>
      <c r="BK49" s="24">
        <v>770283.0</v>
      </c>
      <c r="BL49" s="24">
        <v>0.049605</v>
      </c>
      <c r="BM49" s="24">
        <v>770283.0</v>
      </c>
      <c r="BN49" s="24">
        <v>0.054852</v>
      </c>
      <c r="BO49" s="26">
        <f t="shared" si="16"/>
        <v>0.000003894687646</v>
      </c>
      <c r="BP49" s="26">
        <f t="shared" si="17"/>
        <v>0.000003894687646</v>
      </c>
    </row>
    <row r="50" ht="12.0" customHeight="1">
      <c r="A50" s="28"/>
      <c r="B50" s="4" t="s">
        <v>198</v>
      </c>
      <c r="C50" s="4">
        <v>843250.0</v>
      </c>
      <c r="D50" s="4">
        <v>1.320933</v>
      </c>
      <c r="E50" s="24">
        <v>1009797.6</v>
      </c>
      <c r="F50" s="24">
        <v>2.22E-4</v>
      </c>
      <c r="H50" s="24">
        <v>847021.0</v>
      </c>
      <c r="I50" s="24">
        <v>3.65E-4</v>
      </c>
      <c r="J50" s="24">
        <v>858545.1</v>
      </c>
      <c r="K50" s="24">
        <v>7.3E-4</v>
      </c>
      <c r="L50" s="24">
        <v>843248.0</v>
      </c>
      <c r="M50" s="24">
        <v>0.001401</v>
      </c>
      <c r="N50" s="24">
        <v>851446.4</v>
      </c>
      <c r="O50" s="24">
        <v>0.001833</v>
      </c>
      <c r="P50" s="24">
        <v>847021.0</v>
      </c>
      <c r="Q50" s="24">
        <v>4.2E-4</v>
      </c>
      <c r="R50" s="24">
        <v>960819.6</v>
      </c>
      <c r="S50" s="24">
        <v>6.2E-4</v>
      </c>
      <c r="T50" s="24">
        <v>859068.0</v>
      </c>
      <c r="U50" s="24">
        <v>4.19E-4</v>
      </c>
      <c r="V50" s="24">
        <v>860954.5</v>
      </c>
      <c r="W50" s="24">
        <v>5.62E-4</v>
      </c>
      <c r="X50" s="24">
        <v>843248.0</v>
      </c>
      <c r="Y50" s="24">
        <v>9.13E-4</v>
      </c>
      <c r="Z50" s="24">
        <v>890815.8</v>
      </c>
      <c r="AA50" s="24">
        <v>0.001166</v>
      </c>
      <c r="AB50" s="24">
        <v>859068.0</v>
      </c>
      <c r="AC50" s="24">
        <v>4.64E-4</v>
      </c>
      <c r="AD50" s="24">
        <v>904430.0</v>
      </c>
      <c r="AE50" s="24">
        <v>5.71E-4</v>
      </c>
      <c r="AF50" s="26">
        <f t="shared" si="1"/>
        <v>0.004471983398</v>
      </c>
      <c r="AG50" s="26">
        <f t="shared" si="2"/>
        <v>0.01813827453</v>
      </c>
      <c r="AH50" s="26">
        <f t="shared" si="3"/>
        <v>-0.000002371775867</v>
      </c>
      <c r="AI50" s="26">
        <f t="shared" si="4"/>
        <v>0.009720011859</v>
      </c>
      <c r="AJ50" s="26">
        <f t="shared" si="5"/>
        <v>0.004471983398</v>
      </c>
      <c r="AK50" s="26">
        <f t="shared" si="6"/>
        <v>0.13942437</v>
      </c>
      <c r="AL50" s="26">
        <f t="shared" si="7"/>
        <v>0.01875837533</v>
      </c>
      <c r="AM50" s="26">
        <f t="shared" si="8"/>
        <v>0.02099555292</v>
      </c>
      <c r="AN50" s="26">
        <f t="shared" si="9"/>
        <v>-0.000002371775867</v>
      </c>
      <c r="AO50" s="26">
        <f t="shared" si="10"/>
        <v>0.05640770827</v>
      </c>
      <c r="AP50" s="26">
        <f t="shared" si="11"/>
        <v>0.01875837533</v>
      </c>
      <c r="AQ50" s="26">
        <f t="shared" si="12"/>
        <v>0.07255262378</v>
      </c>
      <c r="AR50" s="24">
        <f t="shared" si="13"/>
        <v>843248</v>
      </c>
      <c r="AS50" s="26">
        <v>0.312739052377</v>
      </c>
      <c r="AT50" s="26">
        <v>0.158250171721</v>
      </c>
      <c r="AU50" s="26">
        <v>0.272269549019</v>
      </c>
      <c r="AV50" s="26">
        <v>0.161158023909</v>
      </c>
      <c r="AW50" s="26">
        <v>0.19928823922</v>
      </c>
      <c r="AX50" s="26">
        <v>0.0833932762671</v>
      </c>
      <c r="AY50" s="26">
        <v>0.280390745604</v>
      </c>
      <c r="AZ50" s="26">
        <v>0.184129564909</v>
      </c>
      <c r="BA50" s="26">
        <v>0.312019804409</v>
      </c>
      <c r="BB50" s="26">
        <v>0.187370673638</v>
      </c>
      <c r="BC50" s="26">
        <v>0.256041693008</v>
      </c>
      <c r="BD50" s="26">
        <v>0.100127390235</v>
      </c>
      <c r="BE50" s="24">
        <v>843248.0</v>
      </c>
      <c r="BF50" s="24">
        <v>0.217856</v>
      </c>
      <c r="BG50" s="24">
        <v>843248.0</v>
      </c>
      <c r="BH50" s="24">
        <v>0.243659</v>
      </c>
      <c r="BI50" s="26">
        <f t="shared" si="14"/>
        <v>-0.000002371775867</v>
      </c>
      <c r="BJ50" s="26">
        <f t="shared" si="15"/>
        <v>-0.000002371775867</v>
      </c>
      <c r="BK50" s="24">
        <v>843248.0</v>
      </c>
      <c r="BL50" s="24">
        <v>0.037018</v>
      </c>
      <c r="BM50" s="24">
        <v>843248.0</v>
      </c>
      <c r="BN50" s="24">
        <v>0.041109</v>
      </c>
      <c r="BO50" s="26">
        <f t="shared" si="16"/>
        <v>-0.000002371775867</v>
      </c>
      <c r="BP50" s="26">
        <f t="shared" si="17"/>
        <v>-0.000002371775867</v>
      </c>
    </row>
    <row r="51" ht="12.0" customHeight="1">
      <c r="A51" s="28"/>
      <c r="B51" s="4" t="s">
        <v>199</v>
      </c>
      <c r="C51" s="4">
        <v>787050.0</v>
      </c>
      <c r="D51" s="4">
        <v>6.934648</v>
      </c>
      <c r="E51" s="24">
        <v>968666.0</v>
      </c>
      <c r="F51" s="24">
        <v>2.6E-4</v>
      </c>
      <c r="H51" s="24">
        <v>787044.0</v>
      </c>
      <c r="I51" s="24">
        <v>0.001163</v>
      </c>
      <c r="J51" s="24">
        <v>807325.7</v>
      </c>
      <c r="K51" s="24">
        <v>0.001461</v>
      </c>
      <c r="L51" s="24">
        <v>787044.0</v>
      </c>
      <c r="M51" s="24">
        <v>0.001495</v>
      </c>
      <c r="N51" s="24">
        <v>787044.0</v>
      </c>
      <c r="O51" s="24">
        <v>0.002515</v>
      </c>
      <c r="P51" s="24">
        <v>787044.0</v>
      </c>
      <c r="Q51" s="24">
        <v>8.53E-4</v>
      </c>
      <c r="R51" s="24">
        <v>806858.1</v>
      </c>
      <c r="S51" s="24">
        <v>0.001735</v>
      </c>
      <c r="T51" s="24">
        <v>805663.0</v>
      </c>
      <c r="U51" s="24">
        <v>8.99E-4</v>
      </c>
      <c r="V51" s="24">
        <v>809453.5</v>
      </c>
      <c r="W51" s="24">
        <v>0.001182</v>
      </c>
      <c r="X51" s="24">
        <v>787044.0</v>
      </c>
      <c r="Y51" s="24">
        <v>0.001102</v>
      </c>
      <c r="Z51" s="24">
        <v>798657.3</v>
      </c>
      <c r="AA51" s="24">
        <v>0.001812</v>
      </c>
      <c r="AB51" s="24">
        <v>787044.0</v>
      </c>
      <c r="AC51" s="24">
        <v>8.45E-4</v>
      </c>
      <c r="AD51" s="24">
        <v>825894.7</v>
      </c>
      <c r="AE51" s="24">
        <v>0.001167</v>
      </c>
      <c r="AF51" s="26">
        <f t="shared" si="1"/>
        <v>-0.00000762340385</v>
      </c>
      <c r="AG51" s="26">
        <f t="shared" si="2"/>
        <v>0.02576164157</v>
      </c>
      <c r="AH51" s="26">
        <f t="shared" si="3"/>
        <v>-0.00000762340385</v>
      </c>
      <c r="AI51" s="26">
        <f t="shared" si="4"/>
        <v>-0.00000762340385</v>
      </c>
      <c r="AJ51" s="26">
        <f t="shared" si="5"/>
        <v>-0.00000762340385</v>
      </c>
      <c r="AK51" s="26">
        <f t="shared" si="6"/>
        <v>0.0251675243</v>
      </c>
      <c r="AL51" s="26">
        <f t="shared" si="7"/>
        <v>0.02364906931</v>
      </c>
      <c r="AM51" s="26">
        <f t="shared" si="8"/>
        <v>0.02846515469</v>
      </c>
      <c r="AN51" s="26">
        <f t="shared" si="9"/>
        <v>-0.00000762340385</v>
      </c>
      <c r="AO51" s="26">
        <f t="shared" si="10"/>
        <v>0.01474785592</v>
      </c>
      <c r="AP51" s="26">
        <f t="shared" si="11"/>
        <v>-0.00000762340385</v>
      </c>
      <c r="AQ51" s="26">
        <f t="shared" si="12"/>
        <v>0.04935480592</v>
      </c>
      <c r="AR51" s="24">
        <f t="shared" si="13"/>
        <v>787044</v>
      </c>
      <c r="AS51" s="26">
        <v>0.237213243578</v>
      </c>
      <c r="AT51" s="26">
        <v>0.180019480438</v>
      </c>
      <c r="AU51" s="26">
        <v>0.195028479262</v>
      </c>
      <c r="AV51" s="26">
        <v>0.170033501965</v>
      </c>
      <c r="AW51" s="26">
        <v>0.204887633968</v>
      </c>
      <c r="AX51" s="26">
        <v>0.136644940744</v>
      </c>
      <c r="AY51" s="26">
        <v>0.244714806405</v>
      </c>
      <c r="AZ51" s="26">
        <v>0.167622920904</v>
      </c>
      <c r="BA51" s="26">
        <v>0.264181478043</v>
      </c>
      <c r="BB51" s="26">
        <v>0.172911226208</v>
      </c>
      <c r="BC51" s="26">
        <v>0.204887633968</v>
      </c>
      <c r="BD51" s="26">
        <v>0.154560612293</v>
      </c>
      <c r="BE51" s="24">
        <v>787044.0</v>
      </c>
      <c r="BF51" s="24">
        <v>0.290345</v>
      </c>
      <c r="BG51" s="24">
        <v>787044.0</v>
      </c>
      <c r="BH51" s="24">
        <v>0.341877</v>
      </c>
      <c r="BI51" s="26">
        <f t="shared" si="14"/>
        <v>-0.00000762340385</v>
      </c>
      <c r="BJ51" s="26">
        <f t="shared" si="15"/>
        <v>-0.00000762340385</v>
      </c>
      <c r="BK51" s="24">
        <v>787044.0</v>
      </c>
      <c r="BL51" s="24">
        <v>0.043182</v>
      </c>
      <c r="BM51" s="24">
        <v>787044.0</v>
      </c>
      <c r="BN51" s="24">
        <v>0.044982</v>
      </c>
      <c r="BO51" s="26">
        <f t="shared" si="16"/>
        <v>-0.00000762340385</v>
      </c>
      <c r="BP51" s="26">
        <f t="shared" si="17"/>
        <v>-0.00000762340385</v>
      </c>
    </row>
    <row r="52" ht="12.0" customHeight="1">
      <c r="A52" s="28"/>
      <c r="B52" s="4" t="s">
        <v>200</v>
      </c>
      <c r="C52" s="4">
        <v>908770.0</v>
      </c>
      <c r="D52" s="4">
        <v>1.582232</v>
      </c>
      <c r="E52" s="24">
        <v>1110157.8</v>
      </c>
      <c r="F52" s="24">
        <v>1.93E-4</v>
      </c>
      <c r="H52" s="24">
        <v>909573.0</v>
      </c>
      <c r="I52" s="24">
        <v>7.45E-4</v>
      </c>
      <c r="J52" s="24">
        <v>916920.7</v>
      </c>
      <c r="K52" s="24">
        <v>0.001169</v>
      </c>
      <c r="L52" s="24">
        <v>908778.0</v>
      </c>
      <c r="M52" s="24">
        <v>0.001354</v>
      </c>
      <c r="N52" s="24">
        <v>922076.7</v>
      </c>
      <c r="O52" s="24">
        <v>0.001878</v>
      </c>
      <c r="P52" s="24">
        <v>910258.0</v>
      </c>
      <c r="Q52" s="24">
        <v>7.14E-4</v>
      </c>
      <c r="R52" s="24">
        <v>942449.3</v>
      </c>
      <c r="S52" s="24">
        <v>0.001007</v>
      </c>
      <c r="T52" s="24">
        <v>909573.0</v>
      </c>
      <c r="U52" s="24">
        <v>4.46E-4</v>
      </c>
      <c r="V52" s="24">
        <v>917626.5</v>
      </c>
      <c r="W52" s="24">
        <v>7.12E-4</v>
      </c>
      <c r="X52" s="24">
        <v>908778.0</v>
      </c>
      <c r="Y52" s="24">
        <v>0.001121</v>
      </c>
      <c r="Z52" s="24">
        <v>917051.4</v>
      </c>
      <c r="AA52" s="24">
        <v>0.001293</v>
      </c>
      <c r="AB52" s="24">
        <v>908778.0</v>
      </c>
      <c r="AC52" s="24">
        <v>7.56E-4</v>
      </c>
      <c r="AD52" s="24">
        <v>921551.4</v>
      </c>
      <c r="AE52" s="24">
        <v>0.00106</v>
      </c>
      <c r="AF52" s="26">
        <f t="shared" si="1"/>
        <v>0.000883611915</v>
      </c>
      <c r="AG52" s="26">
        <f t="shared" si="2"/>
        <v>0.008968936034</v>
      </c>
      <c r="AH52" s="26">
        <f t="shared" si="3"/>
        <v>0.000008803107497</v>
      </c>
      <c r="AI52" s="26">
        <f t="shared" si="4"/>
        <v>0.01464253882</v>
      </c>
      <c r="AJ52" s="26">
        <f t="shared" si="5"/>
        <v>0.001637377994</v>
      </c>
      <c r="AK52" s="26">
        <f t="shared" si="6"/>
        <v>0.03706031229</v>
      </c>
      <c r="AL52" s="26">
        <f t="shared" si="7"/>
        <v>0.000883611915</v>
      </c>
      <c r="AM52" s="26">
        <f t="shared" si="8"/>
        <v>0.009745590193</v>
      </c>
      <c r="AN52" s="26">
        <f t="shared" si="9"/>
        <v>0.000008803107497</v>
      </c>
      <c r="AO52" s="26">
        <f t="shared" si="10"/>
        <v>0.009112756803</v>
      </c>
      <c r="AP52" s="26">
        <f t="shared" si="11"/>
        <v>0.000008803107497</v>
      </c>
      <c r="AQ52" s="26">
        <f t="shared" si="12"/>
        <v>0.01406450477</v>
      </c>
      <c r="AR52" s="24">
        <f t="shared" si="13"/>
        <v>908778</v>
      </c>
      <c r="AS52" s="26">
        <v>0.276793560043</v>
      </c>
      <c r="AT52" s="26">
        <v>0.150765848948</v>
      </c>
      <c r="AU52" s="26">
        <v>0.210784926739</v>
      </c>
      <c r="AV52" s="26">
        <v>0.159562670028</v>
      </c>
      <c r="AW52" s="26">
        <v>0.228801902961</v>
      </c>
      <c r="AX52" s="26">
        <v>0.119489706363</v>
      </c>
      <c r="AY52" s="26">
        <v>0.213169225777</v>
      </c>
      <c r="AZ52" s="26">
        <v>0.154950524816</v>
      </c>
      <c r="BA52" s="26">
        <v>0.215672093286</v>
      </c>
      <c r="BB52" s="26">
        <v>0.159615169617</v>
      </c>
      <c r="BC52" s="26">
        <v>0.215672093286</v>
      </c>
      <c r="BD52" s="26">
        <v>0.137548929442</v>
      </c>
      <c r="BE52" s="24">
        <v>908778.0</v>
      </c>
      <c r="BF52" s="24">
        <v>0.286609</v>
      </c>
      <c r="BG52" s="24">
        <v>908778.0</v>
      </c>
      <c r="BH52" s="24">
        <v>0.299454</v>
      </c>
      <c r="BI52" s="26">
        <f t="shared" si="14"/>
        <v>0.000008803107497</v>
      </c>
      <c r="BJ52" s="26">
        <f t="shared" si="15"/>
        <v>0.000008803107497</v>
      </c>
      <c r="BK52" s="24">
        <v>908778.0</v>
      </c>
      <c r="BL52" s="24">
        <v>0.040917</v>
      </c>
      <c r="BM52" s="24">
        <v>908778.0</v>
      </c>
      <c r="BN52" s="24">
        <v>0.042656</v>
      </c>
      <c r="BO52" s="26">
        <f t="shared" si="16"/>
        <v>0.000008803107497</v>
      </c>
      <c r="BP52" s="26">
        <f t="shared" si="17"/>
        <v>0.000008803107497</v>
      </c>
    </row>
    <row r="53" ht="12.0" customHeight="1">
      <c r="A53" s="32"/>
      <c r="B53" s="30" t="s">
        <v>201</v>
      </c>
      <c r="C53" s="4">
        <v>802900.0</v>
      </c>
      <c r="D53" s="4">
        <v>3.726681</v>
      </c>
      <c r="E53" s="24">
        <v>908010.0</v>
      </c>
      <c r="F53" s="24">
        <v>2.61E-4</v>
      </c>
      <c r="G53" s="46"/>
      <c r="H53" s="24">
        <v>802898.0</v>
      </c>
      <c r="I53" s="24">
        <v>0.001062</v>
      </c>
      <c r="J53" s="24">
        <v>835353.2</v>
      </c>
      <c r="K53" s="24">
        <v>0.002003</v>
      </c>
      <c r="L53" s="24">
        <v>802898.0</v>
      </c>
      <c r="M53" s="24">
        <v>0.001384</v>
      </c>
      <c r="N53" s="24">
        <v>831529.1</v>
      </c>
      <c r="O53" s="24">
        <v>0.002964</v>
      </c>
      <c r="P53" s="24">
        <v>802898.0</v>
      </c>
      <c r="Q53" s="24">
        <v>0.001038</v>
      </c>
      <c r="R53" s="24">
        <v>834967.4</v>
      </c>
      <c r="S53" s="24">
        <v>0.001953</v>
      </c>
      <c r="T53" s="24">
        <v>805735.0</v>
      </c>
      <c r="U53" s="24">
        <v>5.77E-4</v>
      </c>
      <c r="V53" s="24">
        <v>835410.0</v>
      </c>
      <c r="W53" s="24">
        <v>0.001169</v>
      </c>
      <c r="X53" s="24">
        <v>802898.0</v>
      </c>
      <c r="Y53" s="24">
        <v>8.64E-4</v>
      </c>
      <c r="Z53" s="24">
        <v>828618.4</v>
      </c>
      <c r="AA53" s="24">
        <v>0.001658</v>
      </c>
      <c r="AB53" s="24">
        <v>817664.0</v>
      </c>
      <c r="AC53" s="24">
        <v>5.39E-4</v>
      </c>
      <c r="AD53" s="24">
        <v>834185.8</v>
      </c>
      <c r="AE53" s="24">
        <v>0.001034</v>
      </c>
      <c r="AF53" s="26">
        <f t="shared" si="1"/>
        <v>-0.000002490970233</v>
      </c>
      <c r="AG53" s="26">
        <f t="shared" si="2"/>
        <v>0.04041997758</v>
      </c>
      <c r="AH53" s="26">
        <f t="shared" si="3"/>
        <v>-0.000002490970233</v>
      </c>
      <c r="AI53" s="26">
        <f t="shared" si="4"/>
        <v>0.03565711795</v>
      </c>
      <c r="AJ53" s="26">
        <f t="shared" si="5"/>
        <v>-0.000002490970233</v>
      </c>
      <c r="AK53" s="26">
        <f t="shared" si="6"/>
        <v>0.03993946942</v>
      </c>
      <c r="AL53" s="26">
        <f t="shared" si="7"/>
        <v>0.003530950305</v>
      </c>
      <c r="AM53" s="26">
        <f t="shared" si="8"/>
        <v>0.04049072114</v>
      </c>
      <c r="AN53" s="26">
        <f t="shared" si="9"/>
        <v>-0.000002490970233</v>
      </c>
      <c r="AO53" s="26">
        <f t="shared" si="10"/>
        <v>0.03203188442</v>
      </c>
      <c r="AP53" s="26">
        <f t="shared" si="11"/>
        <v>0.01838834226</v>
      </c>
      <c r="AQ53" s="26">
        <f t="shared" si="12"/>
        <v>0.03896599826</v>
      </c>
      <c r="AR53" s="24">
        <f t="shared" si="13"/>
        <v>802898</v>
      </c>
      <c r="AS53" s="26">
        <v>0.121874853507</v>
      </c>
      <c r="AT53" s="26">
        <v>0.0699356797362</v>
      </c>
      <c r="AU53" s="26">
        <v>0.115934145794</v>
      </c>
      <c r="AV53" s="26">
        <v>0.0713539652203</v>
      </c>
      <c r="AW53" s="26">
        <v>0.134002856796</v>
      </c>
      <c r="AX53" s="26">
        <v>0.0717265745045</v>
      </c>
      <c r="AY53" s="26">
        <v>0.140047579761</v>
      </c>
      <c r="AZ53" s="26">
        <v>0.0683399288446</v>
      </c>
      <c r="BA53" s="26">
        <v>0.121181668786</v>
      </c>
      <c r="BB53" s="26">
        <v>0.0702838750161</v>
      </c>
      <c r="BC53" s="26">
        <v>0.0961955875924</v>
      </c>
      <c r="BD53" s="26">
        <v>0.0566010644402</v>
      </c>
      <c r="BE53" s="24">
        <v>802898.0</v>
      </c>
      <c r="BF53" s="24">
        <v>0.434234</v>
      </c>
      <c r="BG53" s="24">
        <v>802898.0</v>
      </c>
      <c r="BH53" s="24">
        <v>0.45858</v>
      </c>
      <c r="BI53" s="26">
        <f t="shared" si="14"/>
        <v>-0.000002490970233</v>
      </c>
      <c r="BJ53" s="26">
        <f t="shared" si="15"/>
        <v>-0.000002490970233</v>
      </c>
      <c r="BK53" s="24">
        <v>802898.0</v>
      </c>
      <c r="BL53" s="24">
        <v>0.056209</v>
      </c>
      <c r="BM53" s="24">
        <v>802898.0</v>
      </c>
      <c r="BN53" s="24">
        <v>0.059183</v>
      </c>
      <c r="BO53" s="26">
        <f t="shared" si="16"/>
        <v>-0.000002490970233</v>
      </c>
      <c r="BP53" s="26">
        <f t="shared" si="17"/>
        <v>-0.000002490970233</v>
      </c>
    </row>
    <row r="54" ht="12.0" customHeight="1">
      <c r="C54" s="5"/>
      <c r="D54" s="5"/>
      <c r="E54" s="5"/>
      <c r="F54" s="5"/>
      <c r="AF54" s="31"/>
      <c r="AG54" s="31"/>
      <c r="AH54" s="31"/>
      <c r="AI54" s="31"/>
      <c r="AJ54" s="31"/>
      <c r="AK54" s="31"/>
      <c r="AL54" s="31"/>
      <c r="AM54" s="31"/>
      <c r="AN54" s="31"/>
      <c r="AO54" s="31"/>
      <c r="AP54" s="31"/>
      <c r="AQ54" s="31"/>
    </row>
    <row r="55" ht="12.0" customHeight="1">
      <c r="C55" s="5"/>
      <c r="D55" s="5"/>
      <c r="E55" s="5"/>
      <c r="F55" s="5"/>
    </row>
    <row r="56" ht="12.0" customHeight="1">
      <c r="C56" s="5"/>
      <c r="D56" s="5"/>
      <c r="E56" s="5"/>
      <c r="F56" s="5"/>
    </row>
    <row r="57" ht="12.0" customHeight="1">
      <c r="C57" s="5"/>
      <c r="D57" s="5"/>
      <c r="E57" s="5"/>
      <c r="F57" s="5"/>
    </row>
    <row r="58" ht="12.0" customHeight="1">
      <c r="C58" s="5"/>
      <c r="D58" s="5"/>
      <c r="E58" s="5"/>
      <c r="F58" s="5"/>
      <c r="AQ58" s="24" t="s">
        <v>80</v>
      </c>
      <c r="AR58" s="4"/>
      <c r="AV58" s="24" t="s">
        <v>81</v>
      </c>
      <c r="AW58" s="4"/>
    </row>
    <row r="59" ht="12.0" customHeight="1">
      <c r="C59" s="5"/>
      <c r="D59" s="5"/>
      <c r="E59" s="5"/>
      <c r="F59" s="5"/>
      <c r="AF59" s="33"/>
      <c r="AG59" s="7"/>
      <c r="AH59" s="8"/>
      <c r="AI59" s="19" t="s">
        <v>82</v>
      </c>
      <c r="AJ59" s="19" t="s">
        <v>83</v>
      </c>
      <c r="AL59" s="33"/>
      <c r="AM59" s="7"/>
      <c r="AN59" s="8"/>
      <c r="AO59" s="19" t="s">
        <v>84</v>
      </c>
      <c r="AR59" s="4"/>
      <c r="AS59" s="19" t="s">
        <v>82</v>
      </c>
      <c r="AT59" s="19" t="s">
        <v>83</v>
      </c>
      <c r="AW59" s="4"/>
      <c r="AX59" s="19" t="s">
        <v>82</v>
      </c>
      <c r="AY59" s="19" t="s">
        <v>83</v>
      </c>
    </row>
    <row r="60" ht="12.0" customHeight="1">
      <c r="C60" s="5"/>
      <c r="D60" s="5"/>
      <c r="E60" s="5"/>
      <c r="F60" s="5"/>
      <c r="AF60" s="34" t="s">
        <v>85</v>
      </c>
      <c r="AG60" s="34" t="s">
        <v>86</v>
      </c>
      <c r="AH60" s="35" t="s">
        <v>18</v>
      </c>
      <c r="AI60" s="37">
        <f>AVERAGE(AF4:AF53)</f>
        <v>0.00146530918</v>
      </c>
      <c r="AJ60" s="38">
        <f>AVERAGE(I4:I53)</f>
        <v>0.00080698</v>
      </c>
      <c r="AL60" s="34" t="s">
        <v>85</v>
      </c>
      <c r="AM60" s="34" t="s">
        <v>86</v>
      </c>
      <c r="AN60" s="35" t="s">
        <v>87</v>
      </c>
      <c r="AO60" s="37">
        <f>AVERAGE(AS4:AS53)</f>
        <v>0.3065152544</v>
      </c>
      <c r="AQ60" s="39" t="s">
        <v>88</v>
      </c>
      <c r="AR60" s="19" t="s">
        <v>18</v>
      </c>
      <c r="AS60" s="37">
        <f>AVERAGE(BI4:BI53)</f>
        <v>-0.000002805687492</v>
      </c>
      <c r="AT60" s="38">
        <f>AVERAGE(BF4:BF53)</f>
        <v>0.27809474</v>
      </c>
      <c r="AV60" s="40" t="s">
        <v>88</v>
      </c>
      <c r="AW60" s="19" t="s">
        <v>18</v>
      </c>
      <c r="AX60" s="37">
        <f>AVERAGE(BO4:BO53)</f>
        <v>-0.000002805687492</v>
      </c>
      <c r="AY60" s="38">
        <f>AVERAGE(BL4:BL53)</f>
        <v>0.04321896</v>
      </c>
    </row>
    <row r="61" ht="12.0" customHeight="1">
      <c r="C61" s="5"/>
      <c r="D61" s="5"/>
      <c r="E61" s="5"/>
      <c r="F61" s="5"/>
      <c r="AF61" s="28"/>
      <c r="AG61" s="32"/>
      <c r="AH61" s="35" t="s">
        <v>19</v>
      </c>
      <c r="AI61" s="37">
        <f>AVERAGE(AG4:AG53)</f>
        <v>0.03795770412</v>
      </c>
      <c r="AJ61" s="38">
        <f>AVERAGE(K12:K53)</f>
        <v>0.001325261905</v>
      </c>
      <c r="AL61" s="28"/>
      <c r="AM61" s="32"/>
      <c r="AN61" s="35" t="s">
        <v>19</v>
      </c>
      <c r="AO61" s="37">
        <f>AVERAGE(AT4:AT53)</f>
        <v>0.1905139017</v>
      </c>
      <c r="AQ61" s="32"/>
      <c r="AR61" s="19" t="s">
        <v>19</v>
      </c>
      <c r="AS61" s="37">
        <f>AVERAGE(BJ4:BJ53)</f>
        <v>0.00382982045</v>
      </c>
      <c r="AT61" s="38">
        <f>AVERAGE(BH4:BH53)</f>
        <v>0.3244301</v>
      </c>
      <c r="AV61" s="32"/>
      <c r="AW61" s="19" t="s">
        <v>19</v>
      </c>
      <c r="AX61" s="37">
        <f>AVERAGE(BP4:BP53)</f>
        <v>-0.000002805687492</v>
      </c>
      <c r="AY61" s="38">
        <f>AVERAGE(BN4:BN53)</f>
        <v>0.0464898</v>
      </c>
    </row>
    <row r="62" ht="12.0" customHeight="1">
      <c r="C62" s="5"/>
      <c r="D62" s="5"/>
      <c r="E62" s="5"/>
      <c r="F62" s="5"/>
      <c r="AF62" s="28"/>
      <c r="AG62" s="34" t="s">
        <v>91</v>
      </c>
      <c r="AH62" s="35" t="s">
        <v>18</v>
      </c>
      <c r="AI62" s="37">
        <f>AVERAGE(AH4:AH53)</f>
        <v>-0.000002805687492</v>
      </c>
      <c r="AJ62" s="38">
        <f>AVERAGE(M4:M53)</f>
        <v>0.00160098</v>
      </c>
      <c r="AL62" s="28"/>
      <c r="AM62" s="34" t="s">
        <v>91</v>
      </c>
      <c r="AN62" s="35" t="s">
        <v>87</v>
      </c>
      <c r="AO62" s="37">
        <f>AVERAGE(AU4:AU53)</f>
        <v>0.330938395</v>
      </c>
      <c r="AQ62" s="39" t="s">
        <v>92</v>
      </c>
      <c r="AR62" s="19" t="s">
        <v>93</v>
      </c>
      <c r="AS62" s="41">
        <f>COUNTIFS(BI4:BI53, "&gt;-0.001",BI4:BI53,"&lt;0.005")</f>
        <v>50</v>
      </c>
      <c r="AT62" s="41" t="s">
        <v>94</v>
      </c>
      <c r="AV62" s="40" t="s">
        <v>92</v>
      </c>
      <c r="AW62" s="19" t="s">
        <v>93</v>
      </c>
      <c r="AX62" s="41">
        <f>COUNTIFS(BO4:BO53, "&gt;-0.001",BO4:BO53,"&lt;0.005")</f>
        <v>50</v>
      </c>
      <c r="AY62" s="41" t="s">
        <v>94</v>
      </c>
    </row>
    <row r="63" ht="12.0" customHeight="1">
      <c r="C63" s="5"/>
      <c r="D63" s="5"/>
      <c r="E63" s="5"/>
      <c r="F63" s="5"/>
      <c r="AF63" s="28"/>
      <c r="AG63" s="32"/>
      <c r="AH63" s="35" t="s">
        <v>19</v>
      </c>
      <c r="AI63" s="37">
        <f>AVERAGE(AI4:AI53)</f>
        <v>0.01686431287</v>
      </c>
      <c r="AJ63" s="38">
        <f>AVERAGE(O4:O53)</f>
        <v>0.00260992</v>
      </c>
      <c r="AL63" s="28"/>
      <c r="AM63" s="32"/>
      <c r="AN63" s="35" t="s">
        <v>19</v>
      </c>
      <c r="AO63" s="37">
        <f>AVERAGE(AV4:AV53)</f>
        <v>0.209961436</v>
      </c>
      <c r="AQ63" s="28"/>
      <c r="AR63" s="19" t="s">
        <v>95</v>
      </c>
      <c r="AS63" s="41">
        <f>COUNTIFS(BI4:BI53, "&lt;-0.001")</f>
        <v>0</v>
      </c>
      <c r="AT63" s="41" t="s">
        <v>94</v>
      </c>
      <c r="AV63" s="28"/>
      <c r="AW63" s="19" t="s">
        <v>95</v>
      </c>
      <c r="AX63" s="41">
        <f>COUNTIFS(BO4:BO53, "&lt;-0.001")</f>
        <v>0</v>
      </c>
      <c r="AY63" s="41" t="s">
        <v>94</v>
      </c>
    </row>
    <row r="64" ht="12.0" customHeight="1">
      <c r="C64" s="5"/>
      <c r="D64" s="5"/>
      <c r="E64" s="5"/>
      <c r="F64" s="5"/>
      <c r="AF64" s="28"/>
      <c r="AG64" s="34" t="s">
        <v>96</v>
      </c>
      <c r="AH64" s="35" t="s">
        <v>18</v>
      </c>
      <c r="AI64" s="37">
        <f>AVERAGE(AJ4:AJ53)</f>
        <v>0.006530574005</v>
      </c>
      <c r="AJ64" s="38">
        <f>AVERAGE(Q4:Q53)</f>
        <v>0.00091876</v>
      </c>
      <c r="AL64" s="28"/>
      <c r="AM64" s="34" t="s">
        <v>96</v>
      </c>
      <c r="AN64" s="35" t="s">
        <v>87</v>
      </c>
      <c r="AO64" s="37">
        <f>AVERAGE(AW4:AW53)</f>
        <v>0.276645059</v>
      </c>
      <c r="AQ64" s="28"/>
      <c r="AR64" s="19" t="s">
        <v>97</v>
      </c>
      <c r="AS64" s="41">
        <f>COUNTIFS(BJ4:BJ53, "&gt;-0.001",BJ4:BJ53,"&lt;0.005")</f>
        <v>50</v>
      </c>
      <c r="AV64" s="28"/>
      <c r="AW64" s="19" t="s">
        <v>97</v>
      </c>
      <c r="AX64" s="41">
        <f>COUNTIFS(BP4:BP53, "&gt;-0.001",BP4:BP53,"&lt;0.005")</f>
        <v>50</v>
      </c>
    </row>
    <row r="65" ht="12.0" customHeight="1">
      <c r="C65" s="5"/>
      <c r="D65" s="5"/>
      <c r="E65" s="5"/>
      <c r="F65" s="5"/>
      <c r="AF65" s="32"/>
      <c r="AG65" s="32"/>
      <c r="AH65" s="35" t="s">
        <v>19</v>
      </c>
      <c r="AI65" s="37">
        <f>AVERAGE(AK4:AK53)</f>
        <v>0.04927565108</v>
      </c>
      <c r="AJ65" s="38">
        <f>AVERAGE(S4:S53)</f>
        <v>0.0014545</v>
      </c>
      <c r="AL65" s="32"/>
      <c r="AM65" s="32"/>
      <c r="AN65" s="35" t="s">
        <v>19</v>
      </c>
      <c r="AO65" s="37">
        <f>AVERAGE(AX4:AX53)</f>
        <v>0.1805902659</v>
      </c>
      <c r="AQ65" s="32"/>
      <c r="AR65" s="19" t="s">
        <v>98</v>
      </c>
      <c r="AS65" s="41">
        <f>COUNTIFS(BJ4:BJ53, "&lt;-0.001")</f>
        <v>0</v>
      </c>
      <c r="AV65" s="32"/>
      <c r="AW65" s="19" t="s">
        <v>98</v>
      </c>
      <c r="AX65" s="41">
        <f>COUNTIFS(BP4:BP53, "&lt;-0.001")</f>
        <v>0</v>
      </c>
    </row>
    <row r="66" ht="12.0" customHeight="1">
      <c r="C66" s="5"/>
      <c r="D66" s="5"/>
      <c r="E66" s="5"/>
      <c r="F66" s="5"/>
      <c r="AF66" s="42" t="s">
        <v>99</v>
      </c>
      <c r="AG66" s="42" t="s">
        <v>86</v>
      </c>
      <c r="AH66" s="35" t="s">
        <v>18</v>
      </c>
      <c r="AI66" s="37">
        <f>AVERAGE(AL4:AL53)</f>
        <v>0.01023499382</v>
      </c>
      <c r="AJ66" s="38">
        <f>AVERAGE(U4:U53)</f>
        <v>0.00068082</v>
      </c>
      <c r="AL66" s="42" t="s">
        <v>99</v>
      </c>
      <c r="AM66" s="42" t="s">
        <v>86</v>
      </c>
      <c r="AN66" s="35" t="s">
        <v>87</v>
      </c>
      <c r="AO66" s="37">
        <f>AVERAGE(AY4:AY53)</f>
        <v>0.285107363</v>
      </c>
      <c r="AR66" s="4" t="s">
        <v>100</v>
      </c>
      <c r="AS66" s="24">
        <f>AVERAGE(D4:D53)</f>
        <v>3.88523012</v>
      </c>
    </row>
    <row r="67" ht="12.0" customHeight="1">
      <c r="C67" s="5"/>
      <c r="D67" s="5"/>
      <c r="E67" s="5"/>
      <c r="F67" s="5"/>
      <c r="AF67" s="28"/>
      <c r="AG67" s="32"/>
      <c r="AH67" s="35" t="s">
        <v>19</v>
      </c>
      <c r="AI67" s="37">
        <f>AVERAGE(AM4:AM53)</f>
        <v>0.04551860758</v>
      </c>
      <c r="AJ67" s="38">
        <f>AVERAGE(W4:W53)</f>
        <v>0.00112832</v>
      </c>
      <c r="AL67" s="28"/>
      <c r="AM67" s="32"/>
      <c r="AN67" s="35" t="s">
        <v>19</v>
      </c>
      <c r="AO67" s="37">
        <f>AVERAGE(AZ4:AZ53)</f>
        <v>0.1852985128</v>
      </c>
    </row>
    <row r="68" ht="12.0" customHeight="1">
      <c r="C68" s="5"/>
      <c r="D68" s="5"/>
      <c r="E68" s="5"/>
      <c r="F68" s="5"/>
      <c r="AF68" s="28"/>
      <c r="AG68" s="42" t="s">
        <v>91</v>
      </c>
      <c r="AH68" s="35" t="s">
        <v>18</v>
      </c>
      <c r="AI68" s="37">
        <f>AVERAGE(AN4:AN53)</f>
        <v>0.001257028385</v>
      </c>
      <c r="AJ68" s="38">
        <f>AVERAGE(Y4:Y53)</f>
        <v>0.00107212</v>
      </c>
      <c r="AL68" s="28"/>
      <c r="AM68" s="42" t="s">
        <v>91</v>
      </c>
      <c r="AN68" s="35" t="s">
        <v>87</v>
      </c>
      <c r="AO68" s="37">
        <f>AVERAGE(BA4:BA53)</f>
        <v>0.317352913</v>
      </c>
    </row>
    <row r="69" ht="12.0" customHeight="1">
      <c r="C69" s="5"/>
      <c r="D69" s="5"/>
      <c r="E69" s="5"/>
      <c r="F69" s="5"/>
      <c r="AF69" s="28"/>
      <c r="AG69" s="32"/>
      <c r="AH69" s="35" t="s">
        <v>19</v>
      </c>
      <c r="AI69" s="37">
        <f>AVERAGE(AO4:AO53)</f>
        <v>0.02642702415</v>
      </c>
      <c r="AJ69" s="38">
        <f>AVERAGE(AA4:AA53)</f>
        <v>0.00169282</v>
      </c>
      <c r="AL69" s="28"/>
      <c r="AM69" s="32"/>
      <c r="AN69" s="35" t="s">
        <v>19</v>
      </c>
      <c r="AO69" s="37">
        <f>AVERAGE(BB4:BB53)</f>
        <v>0.2101821794</v>
      </c>
    </row>
    <row r="70" ht="12.0" customHeight="1">
      <c r="C70" s="5"/>
      <c r="D70" s="5"/>
      <c r="E70" s="5"/>
      <c r="F70" s="5"/>
      <c r="AF70" s="28"/>
      <c r="AG70" s="42" t="s">
        <v>96</v>
      </c>
      <c r="AH70" s="35" t="s">
        <v>18</v>
      </c>
      <c r="AI70" s="37">
        <f>AVERAGE(AP4:AP53)</f>
        <v>0.007259225976</v>
      </c>
      <c r="AJ70" s="38">
        <f>AVERAGE(AC4:AC53)</f>
        <v>0.0007537</v>
      </c>
      <c r="AL70" s="28"/>
      <c r="AM70" s="42" t="s">
        <v>96</v>
      </c>
      <c r="AN70" s="35" t="s">
        <v>87</v>
      </c>
      <c r="AO70" s="37">
        <f>AVERAGE(BC4:BC53)</f>
        <v>0.2903214024</v>
      </c>
    </row>
    <row r="71" ht="12.0" customHeight="1">
      <c r="C71" s="5"/>
      <c r="D71" s="5"/>
      <c r="E71" s="5"/>
      <c r="F71" s="5"/>
      <c r="AF71" s="32"/>
      <c r="AG71" s="32"/>
      <c r="AH71" s="35" t="s">
        <v>19</v>
      </c>
      <c r="AI71" s="37">
        <f>AVERAGE(AQ4:AQ53)</f>
        <v>0.05104772436</v>
      </c>
      <c r="AJ71" s="38">
        <f>AVERAGE(AE4:AE53)</f>
        <v>0.00123178</v>
      </c>
      <c r="AL71" s="32"/>
      <c r="AM71" s="32"/>
      <c r="AN71" s="35" t="s">
        <v>19</v>
      </c>
      <c r="AO71" s="37">
        <f>AVERAGE(BD4:BD53)</f>
        <v>0.1773717497</v>
      </c>
    </row>
    <row r="72" ht="12.0" customHeight="1">
      <c r="C72" s="5"/>
      <c r="D72" s="5"/>
      <c r="E72" s="5"/>
      <c r="F72" s="5"/>
    </row>
    <row r="73" ht="12.0" customHeight="1">
      <c r="C73" s="5"/>
      <c r="D73" s="5"/>
      <c r="E73" s="5"/>
      <c r="F73" s="5"/>
    </row>
    <row r="74" ht="12.0" customHeight="1">
      <c r="C74" s="5"/>
      <c r="D74" s="5"/>
      <c r="E74" s="5"/>
      <c r="F74" s="5"/>
    </row>
    <row r="75" ht="12.0" customHeight="1">
      <c r="C75" s="5"/>
      <c r="D75" s="5"/>
      <c r="E75" s="5"/>
      <c r="F75" s="5"/>
    </row>
    <row r="76" ht="12.0" customHeight="1">
      <c r="C76" s="5"/>
      <c r="D76" s="5"/>
      <c r="E76" s="5"/>
      <c r="F76" s="5"/>
    </row>
    <row r="77" ht="12.0" customHeight="1">
      <c r="C77" s="5"/>
      <c r="D77" s="5"/>
      <c r="E77" s="5"/>
      <c r="F77" s="5"/>
    </row>
    <row r="78" ht="12.0" customHeight="1">
      <c r="C78" s="5"/>
      <c r="D78" s="5"/>
      <c r="E78" s="5"/>
      <c r="F78" s="5"/>
    </row>
    <row r="79" ht="12.0" customHeight="1">
      <c r="C79" s="5"/>
      <c r="D79" s="5"/>
      <c r="E79" s="5"/>
      <c r="F79" s="5"/>
    </row>
    <row r="80" ht="12.0" customHeight="1">
      <c r="C80" s="5"/>
      <c r="D80" s="5"/>
      <c r="E80" s="5"/>
      <c r="F80" s="5"/>
    </row>
    <row r="81" ht="12.0" customHeight="1">
      <c r="C81" s="5"/>
      <c r="D81" s="5"/>
      <c r="E81" s="5"/>
      <c r="F81" s="5"/>
    </row>
    <row r="82" ht="12.0" customHeight="1">
      <c r="C82" s="5"/>
      <c r="D82" s="5"/>
      <c r="E82" s="5"/>
      <c r="F82" s="5"/>
    </row>
    <row r="83" ht="12.0" customHeight="1">
      <c r="C83" s="5"/>
      <c r="D83" s="5"/>
      <c r="E83" s="5"/>
      <c r="F83" s="5"/>
    </row>
    <row r="84" ht="12.0" customHeight="1">
      <c r="C84" s="5"/>
      <c r="D84" s="5"/>
      <c r="E84" s="5"/>
      <c r="F84" s="5"/>
    </row>
    <row r="85" ht="12.0" customHeight="1">
      <c r="C85" s="5"/>
      <c r="D85" s="5"/>
      <c r="E85" s="5"/>
      <c r="F85" s="5"/>
    </row>
    <row r="86" ht="12.0" customHeight="1">
      <c r="C86" s="5"/>
      <c r="D86" s="5"/>
      <c r="E86" s="5"/>
      <c r="F86" s="5"/>
    </row>
    <row r="87" ht="12.0" customHeight="1">
      <c r="C87" s="5"/>
      <c r="D87" s="5"/>
      <c r="E87" s="5"/>
      <c r="F87" s="5"/>
    </row>
    <row r="88" ht="12.0" customHeight="1">
      <c r="C88" s="5"/>
      <c r="D88" s="5"/>
      <c r="E88" s="5"/>
      <c r="F88" s="5"/>
    </row>
    <row r="89" ht="12.0" customHeight="1">
      <c r="C89" s="5"/>
      <c r="D89" s="5"/>
      <c r="E89" s="5"/>
      <c r="F89" s="5"/>
    </row>
    <row r="90" ht="12.0" customHeight="1">
      <c r="C90" s="5"/>
      <c r="D90" s="5"/>
      <c r="E90" s="5"/>
      <c r="F90" s="5"/>
    </row>
    <row r="91" ht="12.0" customHeight="1">
      <c r="C91" s="5"/>
      <c r="D91" s="5"/>
      <c r="E91" s="5"/>
      <c r="F91" s="5"/>
    </row>
    <row r="92" ht="12.0" customHeight="1">
      <c r="C92" s="5"/>
      <c r="D92" s="5"/>
      <c r="E92" s="5"/>
      <c r="F92" s="5"/>
    </row>
    <row r="93" ht="12.0" customHeight="1">
      <c r="C93" s="5"/>
      <c r="D93" s="5"/>
      <c r="E93" s="5"/>
      <c r="F93" s="5"/>
    </row>
    <row r="94" ht="12.0" customHeight="1">
      <c r="C94" s="5"/>
      <c r="D94" s="5"/>
      <c r="E94" s="5"/>
      <c r="F94" s="5"/>
    </row>
    <row r="95" ht="12.0" customHeight="1">
      <c r="C95" s="5"/>
      <c r="D95" s="5"/>
      <c r="E95" s="5"/>
      <c r="F95" s="5"/>
    </row>
    <row r="96" ht="12.0" customHeight="1">
      <c r="C96" s="5"/>
      <c r="D96" s="5"/>
      <c r="E96" s="5"/>
      <c r="F96" s="5"/>
    </row>
    <row r="97" ht="12.0" customHeight="1">
      <c r="C97" s="5"/>
      <c r="D97" s="5"/>
      <c r="E97" s="5"/>
      <c r="F97" s="5"/>
    </row>
    <row r="98" ht="12.0" customHeight="1">
      <c r="C98" s="5"/>
      <c r="D98" s="5"/>
      <c r="E98" s="5"/>
      <c r="F98" s="5"/>
    </row>
    <row r="99" ht="12.0" customHeight="1">
      <c r="C99" s="5"/>
      <c r="D99" s="5"/>
      <c r="E99" s="5"/>
      <c r="F99" s="5"/>
    </row>
    <row r="100" ht="12.0" customHeight="1">
      <c r="C100" s="5"/>
      <c r="D100" s="5"/>
      <c r="E100" s="5"/>
      <c r="F100" s="5"/>
    </row>
    <row r="101" ht="12.0" customHeight="1">
      <c r="C101" s="5"/>
      <c r="D101" s="5"/>
      <c r="E101" s="5"/>
      <c r="F101" s="5"/>
    </row>
    <row r="102" ht="12.0" customHeight="1">
      <c r="C102" s="5"/>
      <c r="D102" s="5"/>
      <c r="E102" s="5"/>
      <c r="F102" s="5"/>
    </row>
    <row r="103" ht="12.0" customHeight="1">
      <c r="C103" s="5"/>
      <c r="D103" s="5"/>
      <c r="E103" s="5"/>
      <c r="F103" s="5"/>
    </row>
    <row r="104" ht="12.0" customHeight="1">
      <c r="C104" s="5"/>
      <c r="D104" s="5"/>
      <c r="E104" s="5"/>
      <c r="F104" s="5"/>
    </row>
    <row r="105" ht="12.0" customHeight="1">
      <c r="C105" s="5"/>
      <c r="D105" s="5"/>
      <c r="E105" s="5"/>
      <c r="F105" s="5"/>
    </row>
    <row r="106" ht="12.0" customHeight="1">
      <c r="C106" s="5"/>
      <c r="D106" s="5"/>
      <c r="E106" s="5"/>
      <c r="F106" s="5"/>
    </row>
    <row r="107" ht="12.0" customHeight="1">
      <c r="C107" s="5"/>
      <c r="D107" s="5"/>
      <c r="E107" s="5"/>
      <c r="F107" s="5"/>
    </row>
    <row r="108" ht="12.0" customHeight="1">
      <c r="C108" s="5"/>
      <c r="D108" s="5"/>
      <c r="E108" s="5"/>
      <c r="F108" s="5"/>
    </row>
    <row r="109" ht="12.0" customHeight="1">
      <c r="C109" s="5"/>
      <c r="D109" s="5"/>
      <c r="E109" s="5"/>
      <c r="F109" s="5"/>
    </row>
    <row r="110" ht="12.0" customHeight="1">
      <c r="C110" s="5"/>
      <c r="D110" s="5"/>
      <c r="E110" s="5"/>
      <c r="F110" s="5"/>
    </row>
    <row r="111" ht="12.0" customHeight="1">
      <c r="C111" s="5"/>
      <c r="D111" s="5"/>
      <c r="E111" s="5"/>
      <c r="F111" s="5"/>
    </row>
    <row r="112" ht="12.0" customHeight="1">
      <c r="C112" s="5"/>
      <c r="D112" s="5"/>
      <c r="E112" s="5"/>
      <c r="F112" s="5"/>
    </row>
    <row r="113" ht="12.0" customHeight="1">
      <c r="C113" s="5"/>
      <c r="D113" s="5"/>
      <c r="E113" s="5"/>
      <c r="F113" s="5"/>
    </row>
    <row r="114" ht="12.0" customHeight="1">
      <c r="C114" s="5"/>
      <c r="D114" s="5"/>
      <c r="E114" s="5"/>
      <c r="F114" s="5"/>
    </row>
    <row r="115" ht="12.0" customHeight="1">
      <c r="C115" s="5"/>
      <c r="D115" s="5"/>
      <c r="E115" s="5"/>
      <c r="F115" s="5"/>
    </row>
    <row r="116" ht="12.0" customHeight="1">
      <c r="C116" s="5"/>
      <c r="D116" s="5"/>
      <c r="E116" s="5"/>
      <c r="F116" s="5"/>
    </row>
    <row r="117" ht="12.0" customHeight="1">
      <c r="C117" s="5"/>
      <c r="D117" s="5"/>
      <c r="E117" s="5"/>
      <c r="F117" s="5"/>
    </row>
    <row r="118" ht="12.0" customHeight="1">
      <c r="C118" s="5"/>
      <c r="D118" s="5"/>
      <c r="E118" s="5"/>
      <c r="F118" s="5"/>
    </row>
    <row r="119" ht="12.0" customHeight="1">
      <c r="C119" s="5"/>
      <c r="D119" s="5"/>
      <c r="E119" s="5"/>
      <c r="F119" s="5"/>
    </row>
    <row r="120" ht="12.0" customHeight="1">
      <c r="C120" s="5"/>
      <c r="D120" s="5"/>
      <c r="E120" s="5"/>
      <c r="F120" s="5"/>
    </row>
    <row r="121" ht="12.0" customHeight="1">
      <c r="C121" s="5"/>
      <c r="D121" s="5"/>
      <c r="E121" s="5"/>
      <c r="F121" s="5"/>
    </row>
    <row r="122" ht="12.0" customHeight="1">
      <c r="C122" s="5"/>
      <c r="D122" s="5"/>
      <c r="E122" s="5"/>
      <c r="F122" s="5"/>
    </row>
    <row r="123" ht="12.0" customHeight="1">
      <c r="C123" s="5"/>
      <c r="D123" s="5"/>
      <c r="E123" s="5"/>
      <c r="F123" s="5"/>
    </row>
    <row r="124" ht="12.0" customHeight="1">
      <c r="C124" s="5"/>
      <c r="D124" s="5"/>
      <c r="E124" s="5"/>
      <c r="F124" s="5"/>
    </row>
    <row r="125" ht="12.0" customHeight="1">
      <c r="C125" s="5"/>
      <c r="D125" s="5"/>
      <c r="E125" s="5"/>
      <c r="F125" s="5"/>
    </row>
    <row r="126" ht="12.0" customHeight="1">
      <c r="C126" s="5"/>
      <c r="D126" s="5"/>
      <c r="E126" s="5"/>
      <c r="F126" s="5"/>
    </row>
    <row r="127" ht="12.0" customHeight="1">
      <c r="C127" s="5"/>
      <c r="D127" s="5"/>
      <c r="E127" s="5"/>
      <c r="F127" s="5"/>
    </row>
    <row r="128" ht="12.0" customHeight="1">
      <c r="C128" s="5"/>
      <c r="D128" s="5"/>
      <c r="E128" s="5"/>
      <c r="F128" s="5"/>
    </row>
    <row r="129" ht="12.0" customHeight="1">
      <c r="C129" s="5"/>
      <c r="D129" s="5"/>
      <c r="E129" s="5"/>
      <c r="F129" s="5"/>
    </row>
    <row r="130" ht="12.0" customHeight="1">
      <c r="C130" s="5"/>
      <c r="D130" s="5"/>
      <c r="E130" s="5"/>
      <c r="F130" s="5"/>
    </row>
    <row r="131" ht="12.0" customHeight="1">
      <c r="C131" s="5"/>
      <c r="D131" s="5"/>
      <c r="E131" s="5"/>
      <c r="F131" s="5"/>
    </row>
    <row r="132" ht="12.0" customHeight="1">
      <c r="C132" s="5"/>
      <c r="D132" s="5"/>
      <c r="E132" s="5"/>
      <c r="F132" s="5"/>
    </row>
    <row r="133" ht="12.0" customHeight="1">
      <c r="C133" s="5"/>
      <c r="D133" s="5"/>
      <c r="E133" s="5"/>
      <c r="F133" s="5"/>
    </row>
    <row r="134" ht="12.0" customHeight="1">
      <c r="C134" s="5"/>
      <c r="D134" s="5"/>
      <c r="E134" s="5"/>
      <c r="F134" s="5"/>
    </row>
    <row r="135" ht="12.0" customHeight="1">
      <c r="C135" s="5"/>
      <c r="D135" s="5"/>
      <c r="E135" s="5"/>
      <c r="F135" s="5"/>
    </row>
    <row r="136" ht="12.0" customHeight="1">
      <c r="C136" s="5"/>
      <c r="D136" s="5"/>
      <c r="E136" s="5"/>
      <c r="F136" s="5"/>
    </row>
    <row r="137" ht="12.0" customHeight="1">
      <c r="C137" s="5"/>
      <c r="D137" s="5"/>
      <c r="E137" s="5"/>
      <c r="F137" s="5"/>
    </row>
    <row r="138" ht="12.0" customHeight="1">
      <c r="C138" s="5"/>
      <c r="D138" s="5"/>
      <c r="E138" s="5"/>
      <c r="F138" s="5"/>
    </row>
    <row r="139" ht="12.0" customHeight="1">
      <c r="C139" s="5"/>
      <c r="D139" s="5"/>
      <c r="E139" s="5"/>
      <c r="F139" s="5"/>
    </row>
    <row r="140" ht="12.0" customHeight="1">
      <c r="C140" s="5"/>
      <c r="D140" s="5"/>
      <c r="E140" s="5"/>
      <c r="F140" s="5"/>
    </row>
    <row r="141" ht="12.0" customHeight="1">
      <c r="C141" s="5"/>
      <c r="D141" s="5"/>
      <c r="E141" s="5"/>
      <c r="F141" s="5"/>
    </row>
    <row r="142" ht="12.0" customHeight="1">
      <c r="C142" s="5"/>
      <c r="D142" s="5"/>
      <c r="E142" s="5"/>
      <c r="F142" s="5"/>
    </row>
    <row r="143" ht="12.0" customHeight="1">
      <c r="C143" s="5"/>
      <c r="D143" s="5"/>
      <c r="E143" s="5"/>
      <c r="F143" s="5"/>
    </row>
    <row r="144" ht="12.0" customHeight="1">
      <c r="C144" s="5"/>
      <c r="D144" s="5"/>
      <c r="E144" s="5"/>
      <c r="F144" s="5"/>
    </row>
    <row r="145" ht="12.0" customHeight="1">
      <c r="C145" s="5"/>
      <c r="D145" s="5"/>
      <c r="E145" s="5"/>
      <c r="F145" s="5"/>
    </row>
    <row r="146" ht="12.0" customHeight="1">
      <c r="C146" s="5"/>
      <c r="D146" s="5"/>
      <c r="E146" s="5"/>
      <c r="F146" s="5"/>
    </row>
    <row r="147" ht="12.0" customHeight="1">
      <c r="C147" s="5"/>
      <c r="D147" s="5"/>
      <c r="E147" s="5"/>
      <c r="F147" s="5"/>
    </row>
    <row r="148" ht="12.0" customHeight="1">
      <c r="C148" s="5"/>
      <c r="D148" s="5"/>
      <c r="E148" s="5"/>
      <c r="F148" s="5"/>
    </row>
    <row r="149" ht="12.0" customHeight="1">
      <c r="C149" s="5"/>
      <c r="D149" s="5"/>
      <c r="E149" s="5"/>
      <c r="F149" s="5"/>
    </row>
    <row r="150" ht="12.0" customHeight="1">
      <c r="C150" s="5"/>
      <c r="D150" s="5"/>
      <c r="E150" s="5"/>
      <c r="F150" s="5"/>
    </row>
    <row r="151" ht="12.0" customHeight="1">
      <c r="C151" s="5"/>
      <c r="D151" s="5"/>
      <c r="E151" s="5"/>
      <c r="F151" s="5"/>
    </row>
    <row r="152" ht="12.0" customHeight="1">
      <c r="C152" s="5"/>
      <c r="D152" s="5"/>
      <c r="E152" s="5"/>
      <c r="F152" s="5"/>
    </row>
    <row r="153" ht="12.0" customHeight="1">
      <c r="C153" s="5"/>
      <c r="D153" s="5"/>
      <c r="E153" s="5"/>
      <c r="F153" s="5"/>
    </row>
    <row r="154" ht="12.0" customHeight="1">
      <c r="C154" s="5"/>
      <c r="D154" s="5"/>
      <c r="E154" s="5"/>
      <c r="F154" s="5"/>
    </row>
    <row r="155" ht="12.0" customHeight="1">
      <c r="C155" s="5"/>
      <c r="D155" s="5"/>
      <c r="E155" s="5"/>
      <c r="F155" s="5"/>
    </row>
    <row r="156" ht="12.0" customHeight="1">
      <c r="C156" s="5"/>
      <c r="D156" s="5"/>
      <c r="E156" s="5"/>
      <c r="F156" s="5"/>
    </row>
    <row r="157" ht="12.0" customHeight="1">
      <c r="C157" s="5"/>
      <c r="D157" s="5"/>
      <c r="E157" s="5"/>
      <c r="F157" s="5"/>
    </row>
    <row r="158" ht="12.0" customHeight="1">
      <c r="C158" s="5"/>
      <c r="D158" s="5"/>
      <c r="E158" s="5"/>
      <c r="F158" s="5"/>
    </row>
    <row r="159" ht="12.0" customHeight="1">
      <c r="C159" s="5"/>
      <c r="D159" s="5"/>
      <c r="E159" s="5"/>
      <c r="F159" s="5"/>
    </row>
    <row r="160" ht="12.0" customHeight="1">
      <c r="C160" s="5"/>
      <c r="D160" s="5"/>
      <c r="E160" s="5"/>
      <c r="F160" s="5"/>
    </row>
    <row r="161" ht="12.0" customHeight="1">
      <c r="C161" s="5"/>
      <c r="D161" s="5"/>
      <c r="E161" s="5"/>
      <c r="F161" s="5"/>
    </row>
    <row r="162" ht="12.0" customHeight="1">
      <c r="C162" s="5"/>
      <c r="D162" s="5"/>
      <c r="E162" s="5"/>
      <c r="F162" s="5"/>
    </row>
    <row r="163" ht="12.0" customHeight="1">
      <c r="C163" s="5"/>
      <c r="D163" s="5"/>
      <c r="E163" s="5"/>
      <c r="F163" s="5"/>
    </row>
    <row r="164" ht="12.0" customHeight="1">
      <c r="C164" s="5"/>
      <c r="D164" s="5"/>
      <c r="E164" s="5"/>
      <c r="F164" s="5"/>
    </row>
    <row r="165" ht="12.0" customHeight="1">
      <c r="C165" s="5"/>
      <c r="D165" s="5"/>
      <c r="E165" s="5"/>
      <c r="F165" s="5"/>
    </row>
    <row r="166" ht="12.0" customHeight="1">
      <c r="C166" s="5"/>
      <c r="D166" s="5"/>
      <c r="E166" s="5"/>
      <c r="F166" s="5"/>
    </row>
    <row r="167" ht="12.0" customHeight="1">
      <c r="C167" s="5"/>
      <c r="D167" s="5"/>
      <c r="E167" s="5"/>
      <c r="F167" s="5"/>
    </row>
    <row r="168" ht="12.0" customHeight="1">
      <c r="C168" s="5"/>
      <c r="D168" s="5"/>
      <c r="E168" s="5"/>
      <c r="F168" s="5"/>
    </row>
    <row r="169" ht="12.0" customHeight="1">
      <c r="C169" s="5"/>
      <c r="D169" s="5"/>
      <c r="E169" s="5"/>
      <c r="F169" s="5"/>
    </row>
    <row r="170" ht="12.0" customHeight="1">
      <c r="C170" s="5"/>
      <c r="D170" s="5"/>
      <c r="E170" s="5"/>
      <c r="F170" s="5"/>
    </row>
    <row r="171" ht="12.0" customHeight="1">
      <c r="C171" s="5"/>
      <c r="D171" s="5"/>
      <c r="E171" s="5"/>
      <c r="F171" s="5"/>
    </row>
    <row r="172" ht="12.0" customHeight="1">
      <c r="C172" s="5"/>
      <c r="D172" s="5"/>
      <c r="E172" s="5"/>
      <c r="F172" s="5"/>
    </row>
    <row r="173" ht="12.0" customHeight="1">
      <c r="C173" s="5"/>
      <c r="D173" s="5"/>
      <c r="E173" s="5"/>
      <c r="F173" s="5"/>
    </row>
    <row r="174" ht="12.0" customHeight="1">
      <c r="C174" s="5"/>
      <c r="D174" s="5"/>
      <c r="E174" s="5"/>
      <c r="F174" s="5"/>
    </row>
    <row r="175" ht="12.0" customHeight="1">
      <c r="C175" s="5"/>
      <c r="D175" s="5"/>
      <c r="E175" s="5"/>
      <c r="F175" s="5"/>
    </row>
    <row r="176" ht="12.0" customHeight="1">
      <c r="C176" s="5"/>
      <c r="D176" s="5"/>
      <c r="E176" s="5"/>
      <c r="F176" s="5"/>
    </row>
    <row r="177" ht="12.0" customHeight="1">
      <c r="C177" s="5"/>
      <c r="D177" s="5"/>
      <c r="E177" s="5"/>
      <c r="F177" s="5"/>
    </row>
    <row r="178" ht="12.0" customHeight="1">
      <c r="C178" s="5"/>
      <c r="D178" s="5"/>
      <c r="E178" s="5"/>
      <c r="F178" s="5"/>
    </row>
    <row r="179" ht="12.0" customHeight="1">
      <c r="C179" s="5"/>
      <c r="D179" s="5"/>
      <c r="E179" s="5"/>
      <c r="F179" s="5"/>
    </row>
    <row r="180" ht="12.0" customHeight="1">
      <c r="C180" s="5"/>
      <c r="D180" s="5"/>
      <c r="E180" s="5"/>
      <c r="F180" s="5"/>
    </row>
    <row r="181" ht="12.0" customHeight="1">
      <c r="C181" s="5"/>
      <c r="D181" s="5"/>
      <c r="E181" s="5"/>
      <c r="F181" s="5"/>
    </row>
    <row r="182" ht="12.0" customHeight="1">
      <c r="C182" s="5"/>
      <c r="D182" s="5"/>
      <c r="E182" s="5"/>
      <c r="F182" s="5"/>
    </row>
    <row r="183" ht="12.0" customHeight="1">
      <c r="C183" s="5"/>
      <c r="D183" s="5"/>
      <c r="E183" s="5"/>
      <c r="F183" s="5"/>
    </row>
    <row r="184" ht="12.0" customHeight="1">
      <c r="C184" s="5"/>
      <c r="D184" s="5"/>
      <c r="E184" s="5"/>
      <c r="F184" s="5"/>
    </row>
    <row r="185" ht="12.0" customHeight="1">
      <c r="C185" s="5"/>
      <c r="D185" s="5"/>
      <c r="E185" s="5"/>
      <c r="F185" s="5"/>
    </row>
    <row r="186" ht="12.0" customHeight="1">
      <c r="C186" s="5"/>
      <c r="D186" s="5"/>
      <c r="E186" s="5"/>
      <c r="F186" s="5"/>
    </row>
    <row r="187" ht="12.0" customHeight="1">
      <c r="C187" s="5"/>
      <c r="D187" s="5"/>
      <c r="E187" s="5"/>
      <c r="F187" s="5"/>
    </row>
    <row r="188" ht="12.0" customHeight="1">
      <c r="C188" s="5"/>
      <c r="D188" s="5"/>
      <c r="E188" s="5"/>
      <c r="F188" s="5"/>
    </row>
    <row r="189" ht="12.0" customHeight="1">
      <c r="C189" s="5"/>
      <c r="D189" s="5"/>
      <c r="E189" s="5"/>
      <c r="F189" s="5"/>
    </row>
    <row r="190" ht="12.0" customHeight="1">
      <c r="C190" s="5"/>
      <c r="D190" s="5"/>
      <c r="E190" s="5"/>
      <c r="F190" s="5"/>
    </row>
    <row r="191" ht="12.0" customHeight="1">
      <c r="C191" s="5"/>
      <c r="D191" s="5"/>
      <c r="E191" s="5"/>
      <c r="F191" s="5"/>
    </row>
    <row r="192" ht="12.0" customHeight="1">
      <c r="C192" s="5"/>
      <c r="D192" s="5"/>
      <c r="E192" s="5"/>
      <c r="F192" s="5"/>
    </row>
    <row r="193" ht="12.0" customHeight="1">
      <c r="C193" s="5"/>
      <c r="D193" s="5"/>
      <c r="E193" s="5"/>
      <c r="F193" s="5"/>
    </row>
    <row r="194" ht="12.0" customHeight="1">
      <c r="C194" s="5"/>
      <c r="D194" s="5"/>
      <c r="E194" s="5"/>
      <c r="F194" s="5"/>
    </row>
    <row r="195" ht="12.0" customHeight="1">
      <c r="C195" s="5"/>
      <c r="D195" s="5"/>
      <c r="E195" s="5"/>
      <c r="F195" s="5"/>
    </row>
    <row r="196" ht="12.0" customHeight="1">
      <c r="C196" s="5"/>
      <c r="D196" s="5"/>
      <c r="E196" s="5"/>
      <c r="F196" s="5"/>
    </row>
    <row r="197" ht="12.0" customHeight="1">
      <c r="C197" s="5"/>
      <c r="D197" s="5"/>
      <c r="E197" s="5"/>
      <c r="F197" s="5"/>
    </row>
    <row r="198" ht="12.0" customHeight="1">
      <c r="C198" s="5"/>
      <c r="D198" s="5"/>
      <c r="E198" s="5"/>
      <c r="F198" s="5"/>
    </row>
    <row r="199" ht="12.0" customHeight="1">
      <c r="C199" s="5"/>
      <c r="D199" s="5"/>
      <c r="E199" s="5"/>
      <c r="F199" s="5"/>
    </row>
    <row r="200" ht="12.0" customHeight="1">
      <c r="C200" s="5"/>
      <c r="D200" s="5"/>
      <c r="E200" s="5"/>
      <c r="F200" s="5"/>
    </row>
    <row r="201" ht="12.0" customHeight="1">
      <c r="C201" s="5"/>
      <c r="D201" s="5"/>
      <c r="E201" s="5"/>
      <c r="F201" s="5"/>
    </row>
    <row r="202" ht="12.0" customHeight="1">
      <c r="C202" s="5"/>
      <c r="D202" s="5"/>
      <c r="E202" s="5"/>
      <c r="F202" s="5"/>
    </row>
    <row r="203" ht="12.0" customHeight="1">
      <c r="C203" s="5"/>
      <c r="D203" s="5"/>
      <c r="E203" s="5"/>
      <c r="F203" s="5"/>
    </row>
    <row r="204" ht="12.0" customHeight="1">
      <c r="C204" s="5"/>
      <c r="D204" s="5"/>
      <c r="E204" s="5"/>
      <c r="F204" s="5"/>
    </row>
    <row r="205" ht="12.0" customHeight="1">
      <c r="C205" s="5"/>
      <c r="D205" s="5"/>
      <c r="E205" s="5"/>
      <c r="F205" s="5"/>
    </row>
    <row r="206" ht="12.0" customHeight="1">
      <c r="C206" s="5"/>
      <c r="D206" s="5"/>
      <c r="E206" s="5"/>
      <c r="F206" s="5"/>
    </row>
    <row r="207" ht="12.0" customHeight="1">
      <c r="C207" s="5"/>
      <c r="D207" s="5"/>
      <c r="E207" s="5"/>
      <c r="F207" s="5"/>
    </row>
    <row r="208" ht="12.0" customHeight="1">
      <c r="C208" s="5"/>
      <c r="D208" s="5"/>
      <c r="E208" s="5"/>
      <c r="F208" s="5"/>
    </row>
    <row r="209" ht="12.0" customHeight="1">
      <c r="C209" s="5"/>
      <c r="D209" s="5"/>
      <c r="E209" s="5"/>
      <c r="F209" s="5"/>
    </row>
    <row r="210" ht="12.0" customHeight="1">
      <c r="C210" s="5"/>
      <c r="D210" s="5"/>
      <c r="E210" s="5"/>
      <c r="F210" s="5"/>
    </row>
    <row r="211" ht="12.0" customHeight="1">
      <c r="C211" s="5"/>
      <c r="D211" s="5"/>
      <c r="E211" s="5"/>
      <c r="F211" s="5"/>
    </row>
    <row r="212" ht="12.0" customHeight="1">
      <c r="C212" s="5"/>
      <c r="D212" s="5"/>
      <c r="E212" s="5"/>
      <c r="F212" s="5"/>
    </row>
    <row r="213" ht="12.0" customHeight="1">
      <c r="C213" s="5"/>
      <c r="D213" s="5"/>
      <c r="E213" s="5"/>
      <c r="F213" s="5"/>
    </row>
    <row r="214" ht="12.0" customHeight="1">
      <c r="C214" s="5"/>
      <c r="D214" s="5"/>
      <c r="E214" s="5"/>
      <c r="F214" s="5"/>
    </row>
    <row r="215" ht="12.0" customHeight="1">
      <c r="C215" s="5"/>
      <c r="D215" s="5"/>
      <c r="E215" s="5"/>
      <c r="F215" s="5"/>
    </row>
    <row r="216" ht="12.0" customHeight="1">
      <c r="C216" s="5"/>
      <c r="D216" s="5"/>
      <c r="E216" s="5"/>
      <c r="F216" s="5"/>
    </row>
    <row r="217" ht="12.0" customHeight="1">
      <c r="C217" s="5"/>
      <c r="D217" s="5"/>
      <c r="E217" s="5"/>
      <c r="F217" s="5"/>
    </row>
    <row r="218" ht="12.0" customHeight="1">
      <c r="C218" s="5"/>
      <c r="D218" s="5"/>
      <c r="E218" s="5"/>
      <c r="F218" s="5"/>
    </row>
    <row r="219" ht="12.0" customHeight="1">
      <c r="C219" s="5"/>
      <c r="D219" s="5"/>
      <c r="E219" s="5"/>
      <c r="F219" s="5"/>
    </row>
    <row r="220" ht="12.0" customHeight="1">
      <c r="C220" s="5"/>
      <c r="D220" s="5"/>
      <c r="E220" s="5"/>
      <c r="F220" s="5"/>
    </row>
    <row r="221" ht="12.0" customHeight="1">
      <c r="C221" s="5"/>
      <c r="D221" s="5"/>
      <c r="E221" s="5"/>
      <c r="F221" s="5"/>
    </row>
    <row r="222" ht="12.0" customHeight="1">
      <c r="C222" s="5"/>
      <c r="D222" s="5"/>
      <c r="E222" s="5"/>
      <c r="F222" s="5"/>
    </row>
    <row r="223" ht="12.0" customHeight="1">
      <c r="C223" s="5"/>
      <c r="D223" s="5"/>
      <c r="E223" s="5"/>
      <c r="F223" s="5"/>
    </row>
    <row r="224" ht="12.0" customHeight="1">
      <c r="C224" s="5"/>
      <c r="D224" s="5"/>
      <c r="E224" s="5"/>
      <c r="F224" s="5"/>
    </row>
    <row r="225" ht="12.0" customHeight="1">
      <c r="C225" s="5"/>
      <c r="D225" s="5"/>
      <c r="E225" s="5"/>
      <c r="F225" s="5"/>
    </row>
    <row r="226" ht="12.0" customHeight="1">
      <c r="C226" s="5"/>
      <c r="D226" s="5"/>
      <c r="E226" s="5"/>
      <c r="F226" s="5"/>
    </row>
    <row r="227" ht="12.0" customHeight="1">
      <c r="C227" s="5"/>
      <c r="D227" s="5"/>
      <c r="E227" s="5"/>
      <c r="F227" s="5"/>
    </row>
    <row r="228" ht="12.0" customHeight="1">
      <c r="C228" s="5"/>
      <c r="D228" s="5"/>
      <c r="E228" s="5"/>
      <c r="F228" s="5"/>
    </row>
    <row r="229" ht="12.0" customHeight="1">
      <c r="C229" s="5"/>
      <c r="D229" s="5"/>
      <c r="E229" s="5"/>
      <c r="F229" s="5"/>
    </row>
    <row r="230" ht="12.0" customHeight="1">
      <c r="C230" s="5"/>
      <c r="D230" s="5"/>
      <c r="E230" s="5"/>
      <c r="F230" s="5"/>
    </row>
    <row r="231" ht="12.0" customHeight="1">
      <c r="C231" s="5"/>
      <c r="D231" s="5"/>
      <c r="E231" s="5"/>
      <c r="F231" s="5"/>
    </row>
    <row r="232" ht="12.0" customHeight="1">
      <c r="C232" s="5"/>
      <c r="D232" s="5"/>
      <c r="E232" s="5"/>
      <c r="F232" s="5"/>
    </row>
    <row r="233" ht="12.0" customHeight="1">
      <c r="C233" s="5"/>
      <c r="D233" s="5"/>
      <c r="E233" s="5"/>
      <c r="F233" s="5"/>
    </row>
    <row r="234" ht="12.0" customHeight="1">
      <c r="C234" s="5"/>
      <c r="D234" s="5"/>
      <c r="E234" s="5"/>
      <c r="F234" s="5"/>
    </row>
    <row r="235" ht="12.0" customHeight="1">
      <c r="C235" s="5"/>
      <c r="D235" s="5"/>
      <c r="E235" s="5"/>
      <c r="F235" s="5"/>
    </row>
    <row r="236" ht="12.0" customHeight="1">
      <c r="C236" s="5"/>
      <c r="D236" s="5"/>
      <c r="E236" s="5"/>
      <c r="F236" s="5"/>
    </row>
    <row r="237" ht="12.0" customHeight="1">
      <c r="C237" s="5"/>
      <c r="D237" s="5"/>
      <c r="E237" s="5"/>
      <c r="F237" s="5"/>
    </row>
    <row r="238" ht="12.0" customHeight="1">
      <c r="C238" s="5"/>
      <c r="D238" s="5"/>
      <c r="E238" s="5"/>
      <c r="F238" s="5"/>
    </row>
    <row r="239" ht="12.0" customHeight="1">
      <c r="C239" s="5"/>
      <c r="D239" s="5"/>
      <c r="E239" s="5"/>
      <c r="F239" s="5"/>
    </row>
    <row r="240" ht="12.0" customHeight="1">
      <c r="C240" s="5"/>
      <c r="D240" s="5"/>
      <c r="E240" s="5"/>
      <c r="F240" s="5"/>
    </row>
    <row r="241" ht="12.0" customHeight="1">
      <c r="C241" s="5"/>
      <c r="D241" s="5"/>
      <c r="E241" s="5"/>
      <c r="F241" s="5"/>
    </row>
    <row r="242" ht="12.0" customHeight="1">
      <c r="C242" s="5"/>
      <c r="D242" s="5"/>
      <c r="E242" s="5"/>
      <c r="F242" s="5"/>
    </row>
    <row r="243" ht="12.0" customHeight="1">
      <c r="C243" s="5"/>
      <c r="D243" s="5"/>
      <c r="E243" s="5"/>
      <c r="F243" s="5"/>
    </row>
    <row r="244" ht="12.0" customHeight="1">
      <c r="C244" s="5"/>
      <c r="D244" s="5"/>
      <c r="E244" s="5"/>
      <c r="F244" s="5"/>
    </row>
    <row r="245" ht="12.0" customHeight="1">
      <c r="C245" s="5"/>
      <c r="D245" s="5"/>
      <c r="E245" s="5"/>
      <c r="F245" s="5"/>
    </row>
    <row r="246" ht="12.0" customHeight="1">
      <c r="C246" s="5"/>
      <c r="D246" s="5"/>
      <c r="E246" s="5"/>
      <c r="F246" s="5"/>
    </row>
    <row r="247" ht="12.0" customHeight="1">
      <c r="C247" s="5"/>
      <c r="D247" s="5"/>
      <c r="E247" s="5"/>
      <c r="F247" s="5"/>
    </row>
    <row r="248" ht="12.0" customHeight="1">
      <c r="C248" s="5"/>
      <c r="D248" s="5"/>
      <c r="E248" s="5"/>
      <c r="F248" s="5"/>
    </row>
    <row r="249" ht="12.0" customHeight="1">
      <c r="C249" s="5"/>
      <c r="D249" s="5"/>
      <c r="E249" s="5"/>
      <c r="F249" s="5"/>
    </row>
    <row r="250" ht="12.0" customHeight="1">
      <c r="C250" s="5"/>
      <c r="D250" s="5"/>
      <c r="E250" s="5"/>
      <c r="F250" s="5"/>
    </row>
    <row r="251" ht="12.0" customHeight="1">
      <c r="C251" s="5"/>
      <c r="D251" s="5"/>
      <c r="E251" s="5"/>
      <c r="F251" s="5"/>
    </row>
    <row r="252" ht="12.0" customHeight="1">
      <c r="C252" s="5"/>
      <c r="D252" s="5"/>
      <c r="E252" s="5"/>
      <c r="F252" s="5"/>
    </row>
    <row r="253" ht="12.0" customHeight="1">
      <c r="C253" s="5"/>
      <c r="D253" s="5"/>
      <c r="E253" s="5"/>
      <c r="F253" s="5"/>
    </row>
    <row r="254" ht="12.0" customHeight="1">
      <c r="C254" s="5"/>
      <c r="D254" s="5"/>
      <c r="E254" s="5"/>
      <c r="F254" s="5"/>
    </row>
    <row r="255" ht="12.0" customHeight="1">
      <c r="C255" s="5"/>
      <c r="D255" s="5"/>
      <c r="E255" s="5"/>
      <c r="F255" s="5"/>
    </row>
    <row r="256" ht="12.0" customHeight="1">
      <c r="C256" s="5"/>
      <c r="D256" s="5"/>
      <c r="E256" s="5"/>
      <c r="F256" s="5"/>
    </row>
    <row r="257" ht="12.0" customHeight="1">
      <c r="C257" s="5"/>
      <c r="D257" s="5"/>
      <c r="E257" s="5"/>
      <c r="F257" s="5"/>
    </row>
    <row r="258" ht="12.0" customHeight="1">
      <c r="C258" s="5"/>
      <c r="D258" s="5"/>
      <c r="E258" s="5"/>
      <c r="F258" s="5"/>
    </row>
    <row r="259" ht="12.0" customHeight="1">
      <c r="C259" s="5"/>
      <c r="D259" s="5"/>
      <c r="E259" s="5"/>
      <c r="F259" s="5"/>
    </row>
    <row r="260" ht="12.0" customHeight="1">
      <c r="C260" s="5"/>
      <c r="D260" s="5"/>
      <c r="E260" s="5"/>
      <c r="F260" s="5"/>
    </row>
    <row r="261" ht="12.0" customHeight="1">
      <c r="C261" s="5"/>
      <c r="D261" s="5"/>
      <c r="E261" s="5"/>
      <c r="F261" s="5"/>
    </row>
    <row r="262" ht="12.0" customHeight="1">
      <c r="C262" s="5"/>
      <c r="D262" s="5"/>
      <c r="E262" s="5"/>
      <c r="F262" s="5"/>
    </row>
    <row r="263" ht="12.0" customHeight="1">
      <c r="C263" s="5"/>
      <c r="D263" s="5"/>
      <c r="E263" s="5"/>
      <c r="F263" s="5"/>
    </row>
    <row r="264" ht="12.0" customHeight="1">
      <c r="C264" s="5"/>
      <c r="D264" s="5"/>
      <c r="E264" s="5"/>
      <c r="F264" s="5"/>
    </row>
    <row r="265" ht="12.0" customHeight="1">
      <c r="C265" s="5"/>
      <c r="D265" s="5"/>
      <c r="E265" s="5"/>
      <c r="F265" s="5"/>
    </row>
    <row r="266" ht="12.0" customHeight="1">
      <c r="C266" s="5"/>
      <c r="D266" s="5"/>
      <c r="E266" s="5"/>
      <c r="F266" s="5"/>
    </row>
    <row r="267" ht="12.0" customHeight="1">
      <c r="C267" s="5"/>
      <c r="D267" s="5"/>
      <c r="E267" s="5"/>
      <c r="F267" s="5"/>
    </row>
    <row r="268" ht="12.0" customHeight="1">
      <c r="C268" s="5"/>
      <c r="D268" s="5"/>
      <c r="E268" s="5"/>
      <c r="F268" s="5"/>
    </row>
    <row r="269" ht="12.0" customHeight="1">
      <c r="C269" s="5"/>
      <c r="D269" s="5"/>
      <c r="E269" s="5"/>
      <c r="F269" s="5"/>
    </row>
    <row r="270" ht="12.0" customHeight="1">
      <c r="C270" s="5"/>
      <c r="D270" s="5"/>
      <c r="E270" s="5"/>
      <c r="F270" s="5"/>
    </row>
    <row r="271" ht="12.0" customHeight="1">
      <c r="C271" s="5"/>
      <c r="D271" s="5"/>
      <c r="E271" s="5"/>
      <c r="F271" s="5"/>
    </row>
    <row r="272" ht="12.0" customHeight="1">
      <c r="C272" s="5"/>
      <c r="D272" s="5"/>
      <c r="E272" s="5"/>
      <c r="F272" s="5"/>
    </row>
    <row r="273" ht="12.0" customHeight="1">
      <c r="C273" s="5"/>
      <c r="D273" s="5"/>
      <c r="E273" s="5"/>
      <c r="F273" s="5"/>
    </row>
    <row r="274" ht="12.0" customHeight="1">
      <c r="C274" s="5"/>
      <c r="D274" s="5"/>
      <c r="E274" s="5"/>
      <c r="F274" s="5"/>
    </row>
    <row r="275" ht="12.0" customHeight="1">
      <c r="C275" s="5"/>
      <c r="D275" s="5"/>
      <c r="E275" s="5"/>
      <c r="F275" s="5"/>
    </row>
    <row r="276" ht="12.0" customHeight="1">
      <c r="C276" s="5"/>
      <c r="D276" s="5"/>
      <c r="E276" s="5"/>
      <c r="F276" s="5"/>
    </row>
    <row r="277" ht="12.0" customHeight="1">
      <c r="C277" s="5"/>
      <c r="D277" s="5"/>
      <c r="E277" s="5"/>
      <c r="F277" s="5"/>
    </row>
    <row r="278" ht="12.0" customHeight="1">
      <c r="C278" s="5"/>
      <c r="D278" s="5"/>
      <c r="E278" s="5"/>
      <c r="F278" s="5"/>
    </row>
    <row r="279" ht="12.0" customHeight="1">
      <c r="C279" s="5"/>
      <c r="D279" s="5"/>
      <c r="E279" s="5"/>
      <c r="F279" s="5"/>
    </row>
    <row r="280" ht="12.0" customHeight="1">
      <c r="C280" s="5"/>
      <c r="D280" s="5"/>
      <c r="E280" s="5"/>
      <c r="F280" s="5"/>
    </row>
    <row r="281" ht="12.0" customHeight="1">
      <c r="C281" s="5"/>
      <c r="D281" s="5"/>
      <c r="E281" s="5"/>
      <c r="F281" s="5"/>
    </row>
    <row r="282" ht="12.0" customHeight="1">
      <c r="C282" s="5"/>
      <c r="D282" s="5"/>
      <c r="E282" s="5"/>
      <c r="F282" s="5"/>
    </row>
    <row r="283" ht="12.0" customHeight="1">
      <c r="C283" s="5"/>
      <c r="D283" s="5"/>
      <c r="E283" s="5"/>
      <c r="F283" s="5"/>
    </row>
    <row r="284" ht="12.0" customHeight="1">
      <c r="C284" s="5"/>
      <c r="D284" s="5"/>
      <c r="E284" s="5"/>
      <c r="F284" s="5"/>
    </row>
    <row r="285" ht="12.0" customHeight="1">
      <c r="C285" s="5"/>
      <c r="D285" s="5"/>
      <c r="E285" s="5"/>
      <c r="F285" s="5"/>
    </row>
    <row r="286" ht="12.0" customHeight="1">
      <c r="C286" s="5"/>
      <c r="D286" s="5"/>
      <c r="E286" s="5"/>
      <c r="F286" s="5"/>
    </row>
    <row r="287" ht="12.0" customHeight="1">
      <c r="C287" s="5"/>
      <c r="D287" s="5"/>
      <c r="E287" s="5"/>
      <c r="F287" s="5"/>
    </row>
    <row r="288" ht="12.0" customHeight="1">
      <c r="C288" s="5"/>
      <c r="D288" s="5"/>
      <c r="E288" s="5"/>
      <c r="F288" s="5"/>
    </row>
    <row r="289" ht="12.0" customHeight="1">
      <c r="C289" s="5"/>
      <c r="D289" s="5"/>
      <c r="E289" s="5"/>
      <c r="F289" s="5"/>
    </row>
    <row r="290" ht="12.0" customHeight="1">
      <c r="C290" s="5"/>
      <c r="D290" s="5"/>
      <c r="E290" s="5"/>
      <c r="F290" s="5"/>
    </row>
    <row r="291" ht="12.0" customHeight="1">
      <c r="C291" s="5"/>
      <c r="D291" s="5"/>
      <c r="E291" s="5"/>
      <c r="F291" s="5"/>
    </row>
    <row r="292" ht="12.0" customHeight="1">
      <c r="C292" s="5"/>
      <c r="D292" s="5"/>
      <c r="E292" s="5"/>
      <c r="F292" s="5"/>
    </row>
    <row r="293" ht="12.0" customHeight="1">
      <c r="C293" s="5"/>
      <c r="D293" s="5"/>
      <c r="E293" s="5"/>
      <c r="F293" s="5"/>
    </row>
    <row r="294" ht="12.0" customHeight="1">
      <c r="C294" s="5"/>
      <c r="D294" s="5"/>
      <c r="E294" s="5"/>
      <c r="F294" s="5"/>
    </row>
    <row r="295" ht="12.0" customHeight="1">
      <c r="C295" s="5"/>
      <c r="D295" s="5"/>
      <c r="E295" s="5"/>
      <c r="F295" s="5"/>
    </row>
    <row r="296" ht="12.0" customHeight="1">
      <c r="C296" s="5"/>
      <c r="D296" s="5"/>
      <c r="E296" s="5"/>
      <c r="F296" s="5"/>
    </row>
    <row r="297" ht="12.0" customHeight="1">
      <c r="C297" s="5"/>
      <c r="D297" s="5"/>
      <c r="E297" s="5"/>
      <c r="F297" s="5"/>
    </row>
    <row r="298" ht="12.0" customHeight="1">
      <c r="C298" s="5"/>
      <c r="D298" s="5"/>
      <c r="E298" s="5"/>
      <c r="F298" s="5"/>
    </row>
    <row r="299" ht="12.0" customHeight="1">
      <c r="C299" s="5"/>
      <c r="D299" s="5"/>
      <c r="E299" s="5"/>
      <c r="F299" s="5"/>
    </row>
    <row r="300" ht="12.0" customHeight="1">
      <c r="C300" s="5"/>
      <c r="D300" s="5"/>
      <c r="E300" s="5"/>
      <c r="F300" s="5"/>
    </row>
    <row r="301" ht="12.0" customHeight="1">
      <c r="C301" s="5"/>
      <c r="D301" s="5"/>
      <c r="E301" s="5"/>
      <c r="F301" s="5"/>
    </row>
    <row r="302" ht="12.0" customHeight="1">
      <c r="C302" s="5"/>
      <c r="D302" s="5"/>
      <c r="E302" s="5"/>
      <c r="F302" s="5"/>
    </row>
    <row r="303" ht="12.0" customHeight="1">
      <c r="C303" s="5"/>
      <c r="D303" s="5"/>
      <c r="E303" s="5"/>
      <c r="F303" s="5"/>
    </row>
    <row r="304" ht="12.0" customHeight="1">
      <c r="C304" s="5"/>
      <c r="D304" s="5"/>
      <c r="E304" s="5"/>
      <c r="F304" s="5"/>
    </row>
    <row r="305" ht="12.0" customHeight="1">
      <c r="C305" s="5"/>
      <c r="D305" s="5"/>
      <c r="E305" s="5"/>
      <c r="F305" s="5"/>
    </row>
    <row r="306" ht="12.0" customHeight="1">
      <c r="C306" s="5"/>
      <c r="D306" s="5"/>
      <c r="E306" s="5"/>
      <c r="F306" s="5"/>
    </row>
    <row r="307" ht="12.0" customHeight="1">
      <c r="C307" s="5"/>
      <c r="D307" s="5"/>
      <c r="E307" s="5"/>
      <c r="F307" s="5"/>
    </row>
    <row r="308" ht="12.0" customHeight="1">
      <c r="C308" s="5"/>
      <c r="D308" s="5"/>
      <c r="E308" s="5"/>
      <c r="F308" s="5"/>
    </row>
    <row r="309" ht="12.0" customHeight="1">
      <c r="C309" s="5"/>
      <c r="D309" s="5"/>
      <c r="E309" s="5"/>
      <c r="F309" s="5"/>
    </row>
    <row r="310" ht="12.0" customHeight="1">
      <c r="C310" s="5"/>
      <c r="D310" s="5"/>
      <c r="E310" s="5"/>
      <c r="F310" s="5"/>
    </row>
    <row r="311" ht="12.0" customHeight="1">
      <c r="C311" s="5"/>
      <c r="D311" s="5"/>
      <c r="E311" s="5"/>
      <c r="F311" s="5"/>
    </row>
    <row r="312" ht="12.0" customHeight="1">
      <c r="C312" s="5"/>
      <c r="D312" s="5"/>
      <c r="E312" s="5"/>
      <c r="F312" s="5"/>
    </row>
    <row r="313" ht="12.0" customHeight="1">
      <c r="C313" s="5"/>
      <c r="D313" s="5"/>
      <c r="E313" s="5"/>
      <c r="F313" s="5"/>
    </row>
    <row r="314" ht="12.0" customHeight="1">
      <c r="C314" s="5"/>
      <c r="D314" s="5"/>
      <c r="E314" s="5"/>
      <c r="F314" s="5"/>
    </row>
    <row r="315" ht="12.0" customHeight="1">
      <c r="C315" s="5"/>
      <c r="D315" s="5"/>
      <c r="E315" s="5"/>
      <c r="F315" s="5"/>
    </row>
    <row r="316" ht="12.0" customHeight="1">
      <c r="C316" s="5"/>
      <c r="D316" s="5"/>
      <c r="E316" s="5"/>
      <c r="F316" s="5"/>
    </row>
    <row r="317" ht="12.0" customHeight="1">
      <c r="C317" s="5"/>
      <c r="D317" s="5"/>
      <c r="E317" s="5"/>
      <c r="F317" s="5"/>
    </row>
    <row r="318" ht="12.0" customHeight="1">
      <c r="C318" s="5"/>
      <c r="D318" s="5"/>
      <c r="E318" s="5"/>
      <c r="F318" s="5"/>
    </row>
    <row r="319" ht="12.0" customHeight="1">
      <c r="C319" s="5"/>
      <c r="D319" s="5"/>
      <c r="E319" s="5"/>
      <c r="F319" s="5"/>
    </row>
    <row r="320" ht="12.0" customHeight="1">
      <c r="C320" s="5"/>
      <c r="D320" s="5"/>
      <c r="E320" s="5"/>
      <c r="F320" s="5"/>
    </row>
    <row r="321" ht="12.0" customHeight="1">
      <c r="C321" s="5"/>
      <c r="D321" s="5"/>
      <c r="E321" s="5"/>
      <c r="F321" s="5"/>
    </row>
    <row r="322" ht="12.0" customHeight="1">
      <c r="C322" s="5"/>
      <c r="D322" s="5"/>
      <c r="E322" s="5"/>
      <c r="F322" s="5"/>
    </row>
    <row r="323" ht="12.0" customHeight="1">
      <c r="C323" s="5"/>
      <c r="D323" s="5"/>
      <c r="E323" s="5"/>
      <c r="F323" s="5"/>
    </row>
    <row r="324" ht="12.0" customHeight="1">
      <c r="C324" s="5"/>
      <c r="D324" s="5"/>
      <c r="E324" s="5"/>
      <c r="F324" s="5"/>
    </row>
    <row r="325" ht="12.0" customHeight="1">
      <c r="C325" s="5"/>
      <c r="D325" s="5"/>
      <c r="E325" s="5"/>
      <c r="F325" s="5"/>
    </row>
    <row r="326" ht="12.0" customHeight="1">
      <c r="C326" s="5"/>
      <c r="D326" s="5"/>
      <c r="E326" s="5"/>
      <c r="F326" s="5"/>
    </row>
    <row r="327" ht="12.0" customHeight="1">
      <c r="C327" s="5"/>
      <c r="D327" s="5"/>
      <c r="E327" s="5"/>
      <c r="F327" s="5"/>
    </row>
    <row r="328" ht="12.0" customHeight="1">
      <c r="C328" s="5"/>
      <c r="D328" s="5"/>
      <c r="E328" s="5"/>
      <c r="F328" s="5"/>
    </row>
    <row r="329" ht="12.0" customHeight="1">
      <c r="C329" s="5"/>
      <c r="D329" s="5"/>
      <c r="E329" s="5"/>
      <c r="F329" s="5"/>
    </row>
    <row r="330" ht="12.0" customHeight="1">
      <c r="C330" s="5"/>
      <c r="D330" s="5"/>
      <c r="E330" s="5"/>
      <c r="F330" s="5"/>
    </row>
    <row r="331" ht="12.0" customHeight="1">
      <c r="C331" s="5"/>
      <c r="D331" s="5"/>
      <c r="E331" s="5"/>
      <c r="F331" s="5"/>
    </row>
    <row r="332" ht="12.0" customHeight="1">
      <c r="C332" s="5"/>
      <c r="D332" s="5"/>
      <c r="E332" s="5"/>
      <c r="F332" s="5"/>
    </row>
    <row r="333" ht="12.0" customHeight="1">
      <c r="C333" s="5"/>
      <c r="D333" s="5"/>
      <c r="E333" s="5"/>
      <c r="F333" s="5"/>
    </row>
    <row r="334" ht="12.0" customHeight="1">
      <c r="C334" s="5"/>
      <c r="D334" s="5"/>
      <c r="E334" s="5"/>
      <c r="F334" s="5"/>
    </row>
    <row r="335" ht="12.0" customHeight="1">
      <c r="C335" s="5"/>
      <c r="D335" s="5"/>
      <c r="E335" s="5"/>
      <c r="F335" s="5"/>
    </row>
    <row r="336" ht="12.0" customHeight="1">
      <c r="C336" s="5"/>
      <c r="D336" s="5"/>
      <c r="E336" s="5"/>
      <c r="F336" s="5"/>
    </row>
    <row r="337" ht="12.0" customHeight="1">
      <c r="C337" s="5"/>
      <c r="D337" s="5"/>
      <c r="E337" s="5"/>
      <c r="F337" s="5"/>
    </row>
    <row r="338" ht="12.0" customHeight="1">
      <c r="C338" s="5"/>
      <c r="D338" s="5"/>
      <c r="E338" s="5"/>
      <c r="F338" s="5"/>
    </row>
    <row r="339" ht="12.0" customHeight="1">
      <c r="C339" s="5"/>
      <c r="D339" s="5"/>
      <c r="E339" s="5"/>
      <c r="F339" s="5"/>
    </row>
    <row r="340" ht="12.0" customHeight="1">
      <c r="C340" s="5"/>
      <c r="D340" s="5"/>
      <c r="E340" s="5"/>
      <c r="F340" s="5"/>
    </row>
    <row r="341" ht="12.0" customHeight="1">
      <c r="C341" s="5"/>
      <c r="D341" s="5"/>
      <c r="E341" s="5"/>
      <c r="F341" s="5"/>
    </row>
    <row r="342" ht="12.0" customHeight="1">
      <c r="C342" s="5"/>
      <c r="D342" s="5"/>
      <c r="E342" s="5"/>
      <c r="F342" s="5"/>
    </row>
    <row r="343" ht="12.0" customHeight="1">
      <c r="C343" s="5"/>
      <c r="D343" s="5"/>
      <c r="E343" s="5"/>
      <c r="F343" s="5"/>
    </row>
    <row r="344" ht="12.0" customHeight="1">
      <c r="C344" s="5"/>
      <c r="D344" s="5"/>
      <c r="E344" s="5"/>
      <c r="F344" s="5"/>
    </row>
    <row r="345" ht="12.0" customHeight="1">
      <c r="C345" s="5"/>
      <c r="D345" s="5"/>
      <c r="E345" s="5"/>
      <c r="F345" s="5"/>
    </row>
    <row r="346" ht="12.0" customHeight="1">
      <c r="C346" s="5"/>
      <c r="D346" s="5"/>
      <c r="E346" s="5"/>
      <c r="F346" s="5"/>
    </row>
    <row r="347" ht="12.0" customHeight="1">
      <c r="C347" s="5"/>
      <c r="D347" s="5"/>
      <c r="E347" s="5"/>
      <c r="F347" s="5"/>
    </row>
    <row r="348" ht="12.0" customHeight="1">
      <c r="C348" s="5"/>
      <c r="D348" s="5"/>
      <c r="E348" s="5"/>
      <c r="F348" s="5"/>
    </row>
    <row r="349" ht="12.0" customHeight="1">
      <c r="C349" s="5"/>
      <c r="D349" s="5"/>
      <c r="E349" s="5"/>
      <c r="F349" s="5"/>
    </row>
    <row r="350" ht="12.0" customHeight="1">
      <c r="C350" s="5"/>
      <c r="D350" s="5"/>
      <c r="E350" s="5"/>
      <c r="F350" s="5"/>
    </row>
    <row r="351" ht="12.0" customHeight="1">
      <c r="C351" s="5"/>
      <c r="D351" s="5"/>
      <c r="E351" s="5"/>
      <c r="F351" s="5"/>
    </row>
    <row r="352" ht="12.0" customHeight="1">
      <c r="C352" s="5"/>
      <c r="D352" s="5"/>
      <c r="E352" s="5"/>
      <c r="F352" s="5"/>
    </row>
    <row r="353" ht="12.0" customHeight="1">
      <c r="C353" s="5"/>
      <c r="D353" s="5"/>
      <c r="E353" s="5"/>
      <c r="F353" s="5"/>
    </row>
    <row r="354" ht="12.0" customHeight="1">
      <c r="C354" s="5"/>
      <c r="D354" s="5"/>
      <c r="E354" s="5"/>
      <c r="F354" s="5"/>
    </row>
    <row r="355" ht="12.0" customHeight="1">
      <c r="C355" s="5"/>
      <c r="D355" s="5"/>
      <c r="E355" s="5"/>
      <c r="F355" s="5"/>
    </row>
    <row r="356" ht="12.0" customHeight="1">
      <c r="C356" s="5"/>
      <c r="D356" s="5"/>
      <c r="E356" s="5"/>
      <c r="F356" s="5"/>
    </row>
    <row r="357" ht="12.0" customHeight="1">
      <c r="C357" s="5"/>
      <c r="D357" s="5"/>
      <c r="E357" s="5"/>
      <c r="F357" s="5"/>
    </row>
    <row r="358" ht="12.0" customHeight="1">
      <c r="C358" s="5"/>
      <c r="D358" s="5"/>
      <c r="E358" s="5"/>
      <c r="F358" s="5"/>
    </row>
    <row r="359" ht="12.0" customHeight="1">
      <c r="C359" s="5"/>
      <c r="D359" s="5"/>
      <c r="E359" s="5"/>
      <c r="F359" s="5"/>
    </row>
    <row r="360" ht="12.0" customHeight="1">
      <c r="C360" s="5"/>
      <c r="D360" s="5"/>
      <c r="E360" s="5"/>
      <c r="F360" s="5"/>
    </row>
    <row r="361" ht="12.0" customHeight="1">
      <c r="C361" s="5"/>
      <c r="D361" s="5"/>
      <c r="E361" s="5"/>
      <c r="F361" s="5"/>
    </row>
    <row r="362" ht="12.0" customHeight="1">
      <c r="C362" s="5"/>
      <c r="D362" s="5"/>
      <c r="E362" s="5"/>
      <c r="F362" s="5"/>
    </row>
    <row r="363" ht="12.0" customHeight="1">
      <c r="C363" s="5"/>
      <c r="D363" s="5"/>
      <c r="E363" s="5"/>
      <c r="F363" s="5"/>
    </row>
    <row r="364" ht="12.0" customHeight="1">
      <c r="C364" s="5"/>
      <c r="D364" s="5"/>
      <c r="E364" s="5"/>
      <c r="F364" s="5"/>
    </row>
    <row r="365" ht="12.0" customHeight="1">
      <c r="C365" s="5"/>
      <c r="D365" s="5"/>
      <c r="E365" s="5"/>
      <c r="F365" s="5"/>
    </row>
    <row r="366" ht="12.0" customHeight="1">
      <c r="C366" s="5"/>
      <c r="D366" s="5"/>
      <c r="E366" s="5"/>
      <c r="F366" s="5"/>
    </row>
    <row r="367" ht="12.0" customHeight="1">
      <c r="C367" s="5"/>
      <c r="D367" s="5"/>
      <c r="E367" s="5"/>
      <c r="F367" s="5"/>
    </row>
    <row r="368" ht="12.0" customHeight="1">
      <c r="C368" s="5"/>
      <c r="D368" s="5"/>
      <c r="E368" s="5"/>
      <c r="F368" s="5"/>
    </row>
    <row r="369" ht="12.0" customHeight="1">
      <c r="C369" s="5"/>
      <c r="D369" s="5"/>
      <c r="E369" s="5"/>
      <c r="F369" s="5"/>
    </row>
    <row r="370" ht="12.0" customHeight="1">
      <c r="C370" s="5"/>
      <c r="D370" s="5"/>
      <c r="E370" s="5"/>
      <c r="F370" s="5"/>
    </row>
    <row r="371" ht="12.0" customHeight="1">
      <c r="C371" s="5"/>
      <c r="D371" s="5"/>
      <c r="E371" s="5"/>
      <c r="F371" s="5"/>
    </row>
    <row r="372" ht="12.0" customHeight="1">
      <c r="C372" s="5"/>
      <c r="D372" s="5"/>
      <c r="E372" s="5"/>
      <c r="F372" s="5"/>
    </row>
    <row r="373" ht="12.0" customHeight="1">
      <c r="C373" s="5"/>
      <c r="D373" s="5"/>
      <c r="E373" s="5"/>
      <c r="F373" s="5"/>
    </row>
    <row r="374" ht="12.0" customHeight="1">
      <c r="C374" s="5"/>
      <c r="D374" s="5"/>
      <c r="E374" s="5"/>
      <c r="F374" s="5"/>
    </row>
    <row r="375" ht="12.0" customHeight="1">
      <c r="C375" s="5"/>
      <c r="D375" s="5"/>
      <c r="E375" s="5"/>
      <c r="F375" s="5"/>
    </row>
    <row r="376" ht="12.0" customHeight="1">
      <c r="C376" s="5"/>
      <c r="D376" s="5"/>
      <c r="E376" s="5"/>
      <c r="F376" s="5"/>
    </row>
    <row r="377" ht="12.0" customHeight="1">
      <c r="C377" s="5"/>
      <c r="D377" s="5"/>
      <c r="E377" s="5"/>
      <c r="F377" s="5"/>
    </row>
    <row r="378" ht="12.0" customHeight="1">
      <c r="C378" s="5"/>
      <c r="D378" s="5"/>
      <c r="E378" s="5"/>
      <c r="F378" s="5"/>
    </row>
    <row r="379" ht="12.0" customHeight="1">
      <c r="C379" s="5"/>
      <c r="D379" s="5"/>
      <c r="E379" s="5"/>
      <c r="F379" s="5"/>
    </row>
    <row r="380" ht="12.0" customHeight="1">
      <c r="C380" s="5"/>
      <c r="D380" s="5"/>
      <c r="E380" s="5"/>
      <c r="F380" s="5"/>
    </row>
    <row r="381" ht="12.0" customHeight="1">
      <c r="C381" s="5"/>
      <c r="D381" s="5"/>
      <c r="E381" s="5"/>
      <c r="F381" s="5"/>
    </row>
    <row r="382" ht="12.0" customHeight="1">
      <c r="C382" s="5"/>
      <c r="D382" s="5"/>
      <c r="E382" s="5"/>
      <c r="F382" s="5"/>
    </row>
    <row r="383" ht="12.0" customHeight="1">
      <c r="C383" s="5"/>
      <c r="D383" s="5"/>
      <c r="E383" s="5"/>
      <c r="F383" s="5"/>
    </row>
    <row r="384" ht="12.0" customHeight="1">
      <c r="C384" s="5"/>
      <c r="D384" s="5"/>
      <c r="E384" s="5"/>
      <c r="F384" s="5"/>
    </row>
    <row r="385" ht="12.0" customHeight="1">
      <c r="C385" s="5"/>
      <c r="D385" s="5"/>
      <c r="E385" s="5"/>
      <c r="F385" s="5"/>
    </row>
    <row r="386" ht="12.0" customHeight="1">
      <c r="C386" s="5"/>
      <c r="D386" s="5"/>
      <c r="E386" s="5"/>
      <c r="F386" s="5"/>
    </row>
    <row r="387" ht="12.0" customHeight="1">
      <c r="C387" s="5"/>
      <c r="D387" s="5"/>
      <c r="E387" s="5"/>
      <c r="F387" s="5"/>
    </row>
    <row r="388" ht="12.0" customHeight="1">
      <c r="C388" s="5"/>
      <c r="D388" s="5"/>
      <c r="E388" s="5"/>
      <c r="F388" s="5"/>
    </row>
    <row r="389" ht="12.0" customHeight="1">
      <c r="C389" s="5"/>
      <c r="D389" s="5"/>
      <c r="E389" s="5"/>
      <c r="F389" s="5"/>
    </row>
    <row r="390" ht="12.0" customHeight="1">
      <c r="C390" s="5"/>
      <c r="D390" s="5"/>
      <c r="E390" s="5"/>
      <c r="F390" s="5"/>
    </row>
    <row r="391" ht="12.0" customHeight="1">
      <c r="C391" s="5"/>
      <c r="D391" s="5"/>
      <c r="E391" s="5"/>
      <c r="F391" s="5"/>
    </row>
    <row r="392" ht="12.0" customHeight="1">
      <c r="C392" s="5"/>
      <c r="D392" s="5"/>
      <c r="E392" s="5"/>
      <c r="F392" s="5"/>
    </row>
    <row r="393" ht="12.0" customHeight="1">
      <c r="C393" s="5"/>
      <c r="D393" s="5"/>
      <c r="E393" s="5"/>
      <c r="F393" s="5"/>
    </row>
    <row r="394" ht="12.0" customHeight="1">
      <c r="C394" s="5"/>
      <c r="D394" s="5"/>
      <c r="E394" s="5"/>
      <c r="F394" s="5"/>
    </row>
    <row r="395" ht="12.0" customHeight="1">
      <c r="C395" s="5"/>
      <c r="D395" s="5"/>
      <c r="E395" s="5"/>
      <c r="F395" s="5"/>
    </row>
    <row r="396" ht="12.0" customHeight="1">
      <c r="C396" s="5"/>
      <c r="D396" s="5"/>
      <c r="E396" s="5"/>
      <c r="F396" s="5"/>
    </row>
    <row r="397" ht="12.0" customHeight="1">
      <c r="C397" s="5"/>
      <c r="D397" s="5"/>
      <c r="E397" s="5"/>
      <c r="F397" s="5"/>
    </row>
    <row r="398" ht="12.0" customHeight="1">
      <c r="C398" s="5"/>
      <c r="D398" s="5"/>
      <c r="E398" s="5"/>
      <c r="F398" s="5"/>
    </row>
    <row r="399" ht="12.0" customHeight="1">
      <c r="C399" s="5"/>
      <c r="D399" s="5"/>
      <c r="E399" s="5"/>
      <c r="F399" s="5"/>
    </row>
    <row r="400" ht="12.0" customHeight="1">
      <c r="C400" s="5"/>
      <c r="D400" s="5"/>
      <c r="E400" s="5"/>
      <c r="F400" s="5"/>
    </row>
    <row r="401" ht="12.0" customHeight="1">
      <c r="C401" s="5"/>
      <c r="D401" s="5"/>
      <c r="E401" s="5"/>
      <c r="F401" s="5"/>
    </row>
    <row r="402" ht="12.0" customHeight="1">
      <c r="C402" s="5"/>
      <c r="D402" s="5"/>
      <c r="E402" s="5"/>
      <c r="F402" s="5"/>
    </row>
    <row r="403" ht="12.0" customHeight="1">
      <c r="C403" s="5"/>
      <c r="D403" s="5"/>
      <c r="E403" s="5"/>
      <c r="F403" s="5"/>
    </row>
    <row r="404" ht="12.0" customHeight="1">
      <c r="C404" s="5"/>
      <c r="D404" s="5"/>
      <c r="E404" s="5"/>
      <c r="F404" s="5"/>
    </row>
    <row r="405" ht="12.0" customHeight="1">
      <c r="C405" s="5"/>
      <c r="D405" s="5"/>
      <c r="E405" s="5"/>
      <c r="F405" s="5"/>
    </row>
    <row r="406" ht="12.0" customHeight="1">
      <c r="C406" s="5"/>
      <c r="D406" s="5"/>
      <c r="E406" s="5"/>
      <c r="F406" s="5"/>
    </row>
    <row r="407" ht="12.0" customHeight="1">
      <c r="C407" s="5"/>
      <c r="D407" s="5"/>
      <c r="E407" s="5"/>
      <c r="F407" s="5"/>
    </row>
    <row r="408" ht="12.0" customHeight="1">
      <c r="C408" s="5"/>
      <c r="D408" s="5"/>
      <c r="E408" s="5"/>
      <c r="F408" s="5"/>
    </row>
    <row r="409" ht="12.0" customHeight="1">
      <c r="C409" s="5"/>
      <c r="D409" s="5"/>
      <c r="E409" s="5"/>
      <c r="F409" s="5"/>
    </row>
    <row r="410" ht="12.0" customHeight="1">
      <c r="C410" s="5"/>
      <c r="D410" s="5"/>
      <c r="E410" s="5"/>
      <c r="F410" s="5"/>
    </row>
    <row r="411" ht="12.0" customHeight="1">
      <c r="C411" s="5"/>
      <c r="D411" s="5"/>
      <c r="E411" s="5"/>
      <c r="F411" s="5"/>
    </row>
    <row r="412" ht="12.0" customHeight="1">
      <c r="C412" s="5"/>
      <c r="D412" s="5"/>
      <c r="E412" s="5"/>
      <c r="F412" s="5"/>
    </row>
    <row r="413" ht="12.0" customHeight="1">
      <c r="C413" s="5"/>
      <c r="D413" s="5"/>
      <c r="E413" s="5"/>
      <c r="F413" s="5"/>
    </row>
    <row r="414" ht="12.0" customHeight="1">
      <c r="C414" s="5"/>
      <c r="D414" s="5"/>
      <c r="E414" s="5"/>
      <c r="F414" s="5"/>
    </row>
    <row r="415" ht="12.0" customHeight="1">
      <c r="C415" s="5"/>
      <c r="D415" s="5"/>
      <c r="E415" s="5"/>
      <c r="F415" s="5"/>
    </row>
    <row r="416" ht="12.0" customHeight="1">
      <c r="C416" s="5"/>
      <c r="D416" s="5"/>
      <c r="E416" s="5"/>
      <c r="F416" s="5"/>
    </row>
    <row r="417" ht="12.0" customHeight="1">
      <c r="C417" s="5"/>
      <c r="D417" s="5"/>
      <c r="E417" s="5"/>
      <c r="F417" s="5"/>
    </row>
    <row r="418" ht="12.0" customHeight="1">
      <c r="C418" s="5"/>
      <c r="D418" s="5"/>
      <c r="E418" s="5"/>
      <c r="F418" s="5"/>
    </row>
    <row r="419" ht="12.0" customHeight="1">
      <c r="C419" s="5"/>
      <c r="D419" s="5"/>
      <c r="E419" s="5"/>
      <c r="F419" s="5"/>
    </row>
    <row r="420" ht="12.0" customHeight="1">
      <c r="C420" s="5"/>
      <c r="D420" s="5"/>
      <c r="E420" s="5"/>
      <c r="F420" s="5"/>
    </row>
    <row r="421" ht="12.0" customHeight="1">
      <c r="C421" s="5"/>
      <c r="D421" s="5"/>
      <c r="E421" s="5"/>
      <c r="F421" s="5"/>
    </row>
    <row r="422" ht="12.0" customHeight="1">
      <c r="C422" s="5"/>
      <c r="D422" s="5"/>
      <c r="E422" s="5"/>
      <c r="F422" s="5"/>
    </row>
    <row r="423" ht="12.0" customHeight="1">
      <c r="C423" s="5"/>
      <c r="D423" s="5"/>
      <c r="E423" s="5"/>
      <c r="F423" s="5"/>
    </row>
    <row r="424" ht="12.0" customHeight="1">
      <c r="C424" s="5"/>
      <c r="D424" s="5"/>
      <c r="E424" s="5"/>
      <c r="F424" s="5"/>
    </row>
    <row r="425" ht="12.0" customHeight="1">
      <c r="C425" s="5"/>
      <c r="D425" s="5"/>
      <c r="E425" s="5"/>
      <c r="F425" s="5"/>
    </row>
    <row r="426" ht="12.0" customHeight="1">
      <c r="C426" s="5"/>
      <c r="D426" s="5"/>
      <c r="E426" s="5"/>
      <c r="F426" s="5"/>
    </row>
    <row r="427" ht="12.0" customHeight="1">
      <c r="C427" s="5"/>
      <c r="D427" s="5"/>
      <c r="E427" s="5"/>
      <c r="F427" s="5"/>
    </row>
    <row r="428" ht="12.0" customHeight="1">
      <c r="C428" s="5"/>
      <c r="D428" s="5"/>
      <c r="E428" s="5"/>
      <c r="F428" s="5"/>
    </row>
    <row r="429" ht="12.0" customHeight="1">
      <c r="C429" s="5"/>
      <c r="D429" s="5"/>
      <c r="E429" s="5"/>
      <c r="F429" s="5"/>
    </row>
    <row r="430" ht="12.0" customHeight="1">
      <c r="C430" s="5"/>
      <c r="D430" s="5"/>
      <c r="E430" s="5"/>
      <c r="F430" s="5"/>
    </row>
    <row r="431" ht="12.0" customHeight="1">
      <c r="C431" s="5"/>
      <c r="D431" s="5"/>
      <c r="E431" s="5"/>
      <c r="F431" s="5"/>
    </row>
    <row r="432" ht="12.0" customHeight="1">
      <c r="C432" s="5"/>
      <c r="D432" s="5"/>
      <c r="E432" s="5"/>
      <c r="F432" s="5"/>
    </row>
    <row r="433" ht="12.0" customHeight="1">
      <c r="C433" s="5"/>
      <c r="D433" s="5"/>
      <c r="E433" s="5"/>
      <c r="F433" s="5"/>
    </row>
    <row r="434" ht="12.0" customHeight="1">
      <c r="C434" s="5"/>
      <c r="D434" s="5"/>
      <c r="E434" s="5"/>
      <c r="F434" s="5"/>
    </row>
    <row r="435" ht="12.0" customHeight="1">
      <c r="C435" s="5"/>
      <c r="D435" s="5"/>
      <c r="E435" s="5"/>
      <c r="F435" s="5"/>
    </row>
    <row r="436" ht="12.0" customHeight="1">
      <c r="C436" s="5"/>
      <c r="D436" s="5"/>
      <c r="E436" s="5"/>
      <c r="F436" s="5"/>
    </row>
    <row r="437" ht="12.0" customHeight="1">
      <c r="C437" s="5"/>
      <c r="D437" s="5"/>
      <c r="E437" s="5"/>
      <c r="F437" s="5"/>
    </row>
    <row r="438" ht="12.0" customHeight="1">
      <c r="C438" s="5"/>
      <c r="D438" s="5"/>
      <c r="E438" s="5"/>
      <c r="F438" s="5"/>
    </row>
    <row r="439" ht="12.0" customHeight="1">
      <c r="C439" s="5"/>
      <c r="D439" s="5"/>
      <c r="E439" s="5"/>
      <c r="F439" s="5"/>
    </row>
    <row r="440" ht="12.0" customHeight="1">
      <c r="C440" s="5"/>
      <c r="D440" s="5"/>
      <c r="E440" s="5"/>
      <c r="F440" s="5"/>
    </row>
    <row r="441" ht="12.0" customHeight="1">
      <c r="C441" s="5"/>
      <c r="D441" s="5"/>
      <c r="E441" s="5"/>
      <c r="F441" s="5"/>
    </row>
    <row r="442" ht="12.0" customHeight="1">
      <c r="C442" s="5"/>
      <c r="D442" s="5"/>
      <c r="E442" s="5"/>
      <c r="F442" s="5"/>
    </row>
    <row r="443" ht="12.0" customHeight="1">
      <c r="C443" s="5"/>
      <c r="D443" s="5"/>
      <c r="E443" s="5"/>
      <c r="F443" s="5"/>
    </row>
    <row r="444" ht="12.0" customHeight="1">
      <c r="C444" s="5"/>
      <c r="D444" s="5"/>
      <c r="E444" s="5"/>
      <c r="F444" s="5"/>
    </row>
    <row r="445" ht="12.0" customHeight="1">
      <c r="C445" s="5"/>
      <c r="D445" s="5"/>
      <c r="E445" s="5"/>
      <c r="F445" s="5"/>
    </row>
    <row r="446" ht="12.0" customHeight="1">
      <c r="C446" s="5"/>
      <c r="D446" s="5"/>
      <c r="E446" s="5"/>
      <c r="F446" s="5"/>
    </row>
    <row r="447" ht="12.0" customHeight="1">
      <c r="C447" s="5"/>
      <c r="D447" s="5"/>
      <c r="E447" s="5"/>
      <c r="F447" s="5"/>
    </row>
    <row r="448" ht="12.0" customHeight="1">
      <c r="C448" s="5"/>
      <c r="D448" s="5"/>
      <c r="E448" s="5"/>
      <c r="F448" s="5"/>
    </row>
    <row r="449" ht="12.0" customHeight="1">
      <c r="C449" s="5"/>
      <c r="D449" s="5"/>
      <c r="E449" s="5"/>
      <c r="F449" s="5"/>
    </row>
    <row r="450" ht="12.0" customHeight="1">
      <c r="C450" s="5"/>
      <c r="D450" s="5"/>
      <c r="E450" s="5"/>
      <c r="F450" s="5"/>
    </row>
    <row r="451" ht="12.0" customHeight="1">
      <c r="C451" s="5"/>
      <c r="D451" s="5"/>
      <c r="E451" s="5"/>
      <c r="F451" s="5"/>
    </row>
    <row r="452" ht="12.0" customHeight="1">
      <c r="C452" s="5"/>
      <c r="D452" s="5"/>
      <c r="E452" s="5"/>
      <c r="F452" s="5"/>
    </row>
    <row r="453" ht="12.0" customHeight="1">
      <c r="C453" s="5"/>
      <c r="D453" s="5"/>
      <c r="E453" s="5"/>
      <c r="F453" s="5"/>
    </row>
    <row r="454" ht="12.0" customHeight="1">
      <c r="C454" s="5"/>
      <c r="D454" s="5"/>
      <c r="E454" s="5"/>
      <c r="F454" s="5"/>
    </row>
    <row r="455" ht="12.0" customHeight="1">
      <c r="C455" s="5"/>
      <c r="D455" s="5"/>
      <c r="E455" s="5"/>
      <c r="F455" s="5"/>
    </row>
    <row r="456" ht="12.0" customHeight="1">
      <c r="C456" s="5"/>
      <c r="D456" s="5"/>
      <c r="E456" s="5"/>
      <c r="F456" s="5"/>
    </row>
    <row r="457" ht="12.0" customHeight="1">
      <c r="C457" s="5"/>
      <c r="D457" s="5"/>
      <c r="E457" s="5"/>
      <c r="F457" s="5"/>
    </row>
    <row r="458" ht="12.0" customHeight="1">
      <c r="C458" s="5"/>
      <c r="D458" s="5"/>
      <c r="E458" s="5"/>
      <c r="F458" s="5"/>
    </row>
    <row r="459" ht="12.0" customHeight="1">
      <c r="C459" s="5"/>
      <c r="D459" s="5"/>
      <c r="E459" s="5"/>
      <c r="F459" s="5"/>
    </row>
    <row r="460" ht="12.0" customHeight="1">
      <c r="C460" s="5"/>
      <c r="D460" s="5"/>
      <c r="E460" s="5"/>
      <c r="F460" s="5"/>
    </row>
    <row r="461" ht="12.0" customHeight="1">
      <c r="C461" s="5"/>
      <c r="D461" s="5"/>
      <c r="E461" s="5"/>
      <c r="F461" s="5"/>
    </row>
    <row r="462" ht="12.0" customHeight="1">
      <c r="C462" s="5"/>
      <c r="D462" s="5"/>
      <c r="E462" s="5"/>
      <c r="F462" s="5"/>
    </row>
    <row r="463" ht="12.0" customHeight="1">
      <c r="C463" s="5"/>
      <c r="D463" s="5"/>
      <c r="E463" s="5"/>
      <c r="F463" s="5"/>
    </row>
    <row r="464" ht="12.0" customHeight="1">
      <c r="C464" s="5"/>
      <c r="D464" s="5"/>
      <c r="E464" s="5"/>
      <c r="F464" s="5"/>
    </row>
    <row r="465" ht="12.0" customHeight="1">
      <c r="C465" s="5"/>
      <c r="D465" s="5"/>
      <c r="E465" s="5"/>
      <c r="F465" s="5"/>
    </row>
    <row r="466" ht="12.0" customHeight="1">
      <c r="C466" s="5"/>
      <c r="D466" s="5"/>
      <c r="E466" s="5"/>
      <c r="F466" s="5"/>
    </row>
    <row r="467" ht="12.0" customHeight="1">
      <c r="C467" s="5"/>
      <c r="D467" s="5"/>
      <c r="E467" s="5"/>
      <c r="F467" s="5"/>
    </row>
    <row r="468" ht="12.0" customHeight="1">
      <c r="C468" s="5"/>
      <c r="D468" s="5"/>
      <c r="E468" s="5"/>
      <c r="F468" s="5"/>
    </row>
    <row r="469" ht="12.0" customHeight="1">
      <c r="C469" s="5"/>
      <c r="D469" s="5"/>
      <c r="E469" s="5"/>
      <c r="F469" s="5"/>
    </row>
    <row r="470" ht="12.0" customHeight="1">
      <c r="C470" s="5"/>
      <c r="D470" s="5"/>
      <c r="E470" s="5"/>
      <c r="F470" s="5"/>
    </row>
    <row r="471" ht="12.0" customHeight="1">
      <c r="C471" s="5"/>
      <c r="D471" s="5"/>
      <c r="E471" s="5"/>
      <c r="F471" s="5"/>
    </row>
    <row r="472" ht="12.0" customHeight="1">
      <c r="C472" s="5"/>
      <c r="D472" s="5"/>
      <c r="E472" s="5"/>
      <c r="F472" s="5"/>
    </row>
    <row r="473" ht="12.0" customHeight="1">
      <c r="C473" s="5"/>
      <c r="D473" s="5"/>
      <c r="E473" s="5"/>
      <c r="F473" s="5"/>
    </row>
    <row r="474" ht="12.0" customHeight="1">
      <c r="C474" s="5"/>
      <c r="D474" s="5"/>
      <c r="E474" s="5"/>
      <c r="F474" s="5"/>
    </row>
    <row r="475" ht="12.0" customHeight="1">
      <c r="C475" s="5"/>
      <c r="D475" s="5"/>
      <c r="E475" s="5"/>
      <c r="F475" s="5"/>
    </row>
    <row r="476" ht="12.0" customHeight="1">
      <c r="C476" s="5"/>
      <c r="D476" s="5"/>
      <c r="E476" s="5"/>
      <c r="F476" s="5"/>
    </row>
    <row r="477" ht="12.0" customHeight="1">
      <c r="C477" s="5"/>
      <c r="D477" s="5"/>
      <c r="E477" s="5"/>
      <c r="F477" s="5"/>
    </row>
    <row r="478" ht="12.0" customHeight="1">
      <c r="C478" s="5"/>
      <c r="D478" s="5"/>
      <c r="E478" s="5"/>
      <c r="F478" s="5"/>
    </row>
    <row r="479" ht="12.0" customHeight="1">
      <c r="C479" s="5"/>
      <c r="D479" s="5"/>
      <c r="E479" s="5"/>
      <c r="F479" s="5"/>
    </row>
    <row r="480" ht="12.0" customHeight="1">
      <c r="C480" s="5"/>
      <c r="D480" s="5"/>
      <c r="E480" s="5"/>
      <c r="F480" s="5"/>
    </row>
    <row r="481" ht="12.0" customHeight="1">
      <c r="C481" s="5"/>
      <c r="D481" s="5"/>
      <c r="E481" s="5"/>
      <c r="F481" s="5"/>
    </row>
    <row r="482" ht="12.0" customHeight="1">
      <c r="C482" s="5"/>
      <c r="D482" s="5"/>
      <c r="E482" s="5"/>
      <c r="F482" s="5"/>
    </row>
    <row r="483" ht="12.0" customHeight="1">
      <c r="C483" s="5"/>
      <c r="D483" s="5"/>
      <c r="E483" s="5"/>
      <c r="F483" s="5"/>
    </row>
    <row r="484" ht="12.0" customHeight="1">
      <c r="C484" s="5"/>
      <c r="D484" s="5"/>
      <c r="E484" s="5"/>
      <c r="F484" s="5"/>
    </row>
    <row r="485" ht="12.0" customHeight="1">
      <c r="C485" s="5"/>
      <c r="D485" s="5"/>
      <c r="E485" s="5"/>
      <c r="F485" s="5"/>
    </row>
    <row r="486" ht="12.0" customHeight="1">
      <c r="C486" s="5"/>
      <c r="D486" s="5"/>
      <c r="E486" s="5"/>
      <c r="F486" s="5"/>
    </row>
    <row r="487" ht="12.0" customHeight="1">
      <c r="C487" s="5"/>
      <c r="D487" s="5"/>
      <c r="E487" s="5"/>
      <c r="F487" s="5"/>
    </row>
    <row r="488" ht="12.0" customHeight="1">
      <c r="C488" s="5"/>
      <c r="D488" s="5"/>
      <c r="E488" s="5"/>
      <c r="F488" s="5"/>
    </row>
    <row r="489" ht="12.0" customHeight="1">
      <c r="C489" s="5"/>
      <c r="D489" s="5"/>
      <c r="E489" s="5"/>
      <c r="F489" s="5"/>
    </row>
    <row r="490" ht="12.0" customHeight="1">
      <c r="C490" s="5"/>
      <c r="D490" s="5"/>
      <c r="E490" s="5"/>
      <c r="F490" s="5"/>
    </row>
    <row r="491" ht="12.0" customHeight="1">
      <c r="C491" s="5"/>
      <c r="D491" s="5"/>
      <c r="E491" s="5"/>
      <c r="F491" s="5"/>
    </row>
    <row r="492" ht="12.0" customHeight="1">
      <c r="C492" s="5"/>
      <c r="D492" s="5"/>
      <c r="E492" s="5"/>
      <c r="F492" s="5"/>
    </row>
    <row r="493" ht="12.0" customHeight="1">
      <c r="C493" s="5"/>
      <c r="D493" s="5"/>
      <c r="E493" s="5"/>
      <c r="F493" s="5"/>
    </row>
    <row r="494" ht="12.0" customHeight="1">
      <c r="C494" s="5"/>
      <c r="D494" s="5"/>
      <c r="E494" s="5"/>
      <c r="F494" s="5"/>
    </row>
    <row r="495" ht="12.0" customHeight="1">
      <c r="C495" s="5"/>
      <c r="D495" s="5"/>
      <c r="E495" s="5"/>
      <c r="F495" s="5"/>
    </row>
    <row r="496" ht="12.0" customHeight="1">
      <c r="C496" s="5"/>
      <c r="D496" s="5"/>
      <c r="E496" s="5"/>
      <c r="F496" s="5"/>
    </row>
    <row r="497" ht="12.0" customHeight="1">
      <c r="C497" s="5"/>
      <c r="D497" s="5"/>
      <c r="E497" s="5"/>
      <c r="F497" s="5"/>
    </row>
    <row r="498" ht="12.0" customHeight="1">
      <c r="C498" s="5"/>
      <c r="D498" s="5"/>
      <c r="E498" s="5"/>
      <c r="F498" s="5"/>
    </row>
    <row r="499" ht="12.0" customHeight="1">
      <c r="C499" s="5"/>
      <c r="D499" s="5"/>
      <c r="E499" s="5"/>
      <c r="F499" s="5"/>
    </row>
    <row r="500" ht="12.0" customHeight="1">
      <c r="C500" s="5"/>
      <c r="D500" s="5"/>
      <c r="E500" s="5"/>
      <c r="F500" s="5"/>
    </row>
    <row r="501" ht="12.0" customHeight="1">
      <c r="C501" s="5"/>
      <c r="D501" s="5"/>
      <c r="E501" s="5"/>
      <c r="F501" s="5"/>
    </row>
    <row r="502" ht="12.0" customHeight="1">
      <c r="C502" s="5"/>
      <c r="D502" s="5"/>
      <c r="E502" s="5"/>
      <c r="F502" s="5"/>
    </row>
    <row r="503" ht="12.0" customHeight="1">
      <c r="C503" s="5"/>
      <c r="D503" s="5"/>
      <c r="E503" s="5"/>
      <c r="F503" s="5"/>
    </row>
    <row r="504" ht="12.0" customHeight="1">
      <c r="C504" s="5"/>
      <c r="D504" s="5"/>
      <c r="E504" s="5"/>
      <c r="F504" s="5"/>
    </row>
    <row r="505" ht="12.0" customHeight="1">
      <c r="C505" s="5"/>
      <c r="D505" s="5"/>
      <c r="E505" s="5"/>
      <c r="F505" s="5"/>
    </row>
    <row r="506" ht="12.0" customHeight="1">
      <c r="C506" s="5"/>
      <c r="D506" s="5"/>
      <c r="E506" s="5"/>
      <c r="F506" s="5"/>
    </row>
    <row r="507" ht="12.0" customHeight="1">
      <c r="C507" s="5"/>
      <c r="D507" s="5"/>
      <c r="E507" s="5"/>
      <c r="F507" s="5"/>
    </row>
    <row r="508" ht="12.0" customHeight="1">
      <c r="C508" s="5"/>
      <c r="D508" s="5"/>
      <c r="E508" s="5"/>
      <c r="F508" s="5"/>
    </row>
    <row r="509" ht="12.0" customHeight="1">
      <c r="C509" s="5"/>
      <c r="D509" s="5"/>
      <c r="E509" s="5"/>
      <c r="F509" s="5"/>
    </row>
    <row r="510" ht="12.0" customHeight="1">
      <c r="C510" s="5"/>
      <c r="D510" s="5"/>
      <c r="E510" s="5"/>
      <c r="F510" s="5"/>
    </row>
    <row r="511" ht="12.0" customHeight="1">
      <c r="C511" s="5"/>
      <c r="D511" s="5"/>
      <c r="E511" s="5"/>
      <c r="F511" s="5"/>
    </row>
    <row r="512" ht="12.0" customHeight="1">
      <c r="C512" s="5"/>
      <c r="D512" s="5"/>
      <c r="E512" s="5"/>
      <c r="F512" s="5"/>
    </row>
    <row r="513" ht="12.0" customHeight="1">
      <c r="C513" s="5"/>
      <c r="D513" s="5"/>
      <c r="E513" s="5"/>
      <c r="F513" s="5"/>
    </row>
    <row r="514" ht="12.0" customHeight="1">
      <c r="C514" s="5"/>
      <c r="D514" s="5"/>
      <c r="E514" s="5"/>
      <c r="F514" s="5"/>
    </row>
    <row r="515" ht="12.0" customHeight="1">
      <c r="C515" s="5"/>
      <c r="D515" s="5"/>
      <c r="E515" s="5"/>
      <c r="F515" s="5"/>
    </row>
    <row r="516" ht="12.0" customHeight="1">
      <c r="C516" s="5"/>
      <c r="D516" s="5"/>
      <c r="E516" s="5"/>
      <c r="F516" s="5"/>
    </row>
    <row r="517" ht="12.0" customHeight="1">
      <c r="C517" s="5"/>
      <c r="D517" s="5"/>
      <c r="E517" s="5"/>
      <c r="F517" s="5"/>
    </row>
    <row r="518" ht="12.0" customHeight="1">
      <c r="C518" s="5"/>
      <c r="D518" s="5"/>
      <c r="E518" s="5"/>
      <c r="F518" s="5"/>
    </row>
    <row r="519" ht="12.0" customHeight="1">
      <c r="C519" s="5"/>
      <c r="D519" s="5"/>
      <c r="E519" s="5"/>
      <c r="F519" s="5"/>
    </row>
    <row r="520" ht="12.0" customHeight="1">
      <c r="C520" s="5"/>
      <c r="D520" s="5"/>
      <c r="E520" s="5"/>
      <c r="F520" s="5"/>
    </row>
    <row r="521" ht="12.0" customHeight="1">
      <c r="C521" s="5"/>
      <c r="D521" s="5"/>
      <c r="E521" s="5"/>
      <c r="F521" s="5"/>
    </row>
    <row r="522" ht="12.0" customHeight="1">
      <c r="C522" s="5"/>
      <c r="D522" s="5"/>
      <c r="E522" s="5"/>
      <c r="F522" s="5"/>
    </row>
    <row r="523" ht="12.0" customHeight="1">
      <c r="C523" s="5"/>
      <c r="D523" s="5"/>
      <c r="E523" s="5"/>
      <c r="F523" s="5"/>
    </row>
    <row r="524" ht="12.0" customHeight="1">
      <c r="C524" s="5"/>
      <c r="D524" s="5"/>
      <c r="E524" s="5"/>
      <c r="F524" s="5"/>
    </row>
    <row r="525" ht="12.0" customHeight="1">
      <c r="C525" s="5"/>
      <c r="D525" s="5"/>
      <c r="E525" s="5"/>
      <c r="F525" s="5"/>
    </row>
    <row r="526" ht="12.0" customHeight="1">
      <c r="C526" s="5"/>
      <c r="D526" s="5"/>
      <c r="E526" s="5"/>
      <c r="F526" s="5"/>
    </row>
    <row r="527" ht="12.0" customHeight="1">
      <c r="C527" s="5"/>
      <c r="D527" s="5"/>
      <c r="E527" s="5"/>
      <c r="F527" s="5"/>
    </row>
    <row r="528" ht="12.0" customHeight="1">
      <c r="C528" s="5"/>
      <c r="D528" s="5"/>
      <c r="E528" s="5"/>
      <c r="F528" s="5"/>
    </row>
    <row r="529" ht="12.0" customHeight="1">
      <c r="C529" s="5"/>
      <c r="D529" s="5"/>
      <c r="E529" s="5"/>
      <c r="F529" s="5"/>
    </row>
    <row r="530" ht="12.0" customHeight="1">
      <c r="C530" s="5"/>
      <c r="D530" s="5"/>
      <c r="E530" s="5"/>
      <c r="F530" s="5"/>
    </row>
    <row r="531" ht="12.0" customHeight="1">
      <c r="C531" s="5"/>
      <c r="D531" s="5"/>
      <c r="E531" s="5"/>
      <c r="F531" s="5"/>
    </row>
    <row r="532" ht="12.0" customHeight="1">
      <c r="C532" s="5"/>
      <c r="D532" s="5"/>
      <c r="E532" s="5"/>
      <c r="F532" s="5"/>
    </row>
    <row r="533" ht="12.0" customHeight="1">
      <c r="C533" s="5"/>
      <c r="D533" s="5"/>
      <c r="E533" s="5"/>
      <c r="F533" s="5"/>
    </row>
    <row r="534" ht="12.0" customHeight="1">
      <c r="C534" s="5"/>
      <c r="D534" s="5"/>
      <c r="E534" s="5"/>
      <c r="F534" s="5"/>
    </row>
    <row r="535" ht="12.0" customHeight="1">
      <c r="C535" s="5"/>
      <c r="D535" s="5"/>
      <c r="E535" s="5"/>
      <c r="F535" s="5"/>
    </row>
    <row r="536" ht="12.0" customHeight="1">
      <c r="C536" s="5"/>
      <c r="D536" s="5"/>
      <c r="E536" s="5"/>
      <c r="F536" s="5"/>
    </row>
    <row r="537" ht="12.0" customHeight="1">
      <c r="C537" s="5"/>
      <c r="D537" s="5"/>
      <c r="E537" s="5"/>
      <c r="F537" s="5"/>
    </row>
    <row r="538" ht="12.0" customHeight="1">
      <c r="C538" s="5"/>
      <c r="D538" s="5"/>
      <c r="E538" s="5"/>
      <c r="F538" s="5"/>
    </row>
    <row r="539" ht="12.0" customHeight="1">
      <c r="C539" s="5"/>
      <c r="D539" s="5"/>
      <c r="E539" s="5"/>
      <c r="F539" s="5"/>
    </row>
    <row r="540" ht="12.0" customHeight="1">
      <c r="C540" s="5"/>
      <c r="D540" s="5"/>
      <c r="E540" s="5"/>
      <c r="F540" s="5"/>
    </row>
    <row r="541" ht="12.0" customHeight="1">
      <c r="C541" s="5"/>
      <c r="D541" s="5"/>
      <c r="E541" s="5"/>
      <c r="F541" s="5"/>
    </row>
    <row r="542" ht="12.0" customHeight="1">
      <c r="C542" s="5"/>
      <c r="D542" s="5"/>
      <c r="E542" s="5"/>
      <c r="F542" s="5"/>
    </row>
    <row r="543" ht="12.0" customHeight="1">
      <c r="C543" s="5"/>
      <c r="D543" s="5"/>
      <c r="E543" s="5"/>
      <c r="F543" s="5"/>
    </row>
    <row r="544" ht="12.0" customHeight="1">
      <c r="C544" s="5"/>
      <c r="D544" s="5"/>
      <c r="E544" s="5"/>
      <c r="F544" s="5"/>
    </row>
    <row r="545" ht="12.0" customHeight="1">
      <c r="C545" s="5"/>
      <c r="D545" s="5"/>
      <c r="E545" s="5"/>
      <c r="F545" s="5"/>
    </row>
    <row r="546" ht="12.0" customHeight="1">
      <c r="C546" s="5"/>
      <c r="D546" s="5"/>
      <c r="E546" s="5"/>
      <c r="F546" s="5"/>
    </row>
    <row r="547" ht="12.0" customHeight="1">
      <c r="C547" s="5"/>
      <c r="D547" s="5"/>
      <c r="E547" s="5"/>
      <c r="F547" s="5"/>
    </row>
    <row r="548" ht="12.0" customHeight="1">
      <c r="C548" s="5"/>
      <c r="D548" s="5"/>
      <c r="E548" s="5"/>
      <c r="F548" s="5"/>
    </row>
    <row r="549" ht="12.0" customHeight="1">
      <c r="C549" s="5"/>
      <c r="D549" s="5"/>
      <c r="E549" s="5"/>
      <c r="F549" s="5"/>
    </row>
    <row r="550" ht="12.0" customHeight="1">
      <c r="C550" s="5"/>
      <c r="D550" s="5"/>
      <c r="E550" s="5"/>
      <c r="F550" s="5"/>
    </row>
    <row r="551" ht="12.0" customHeight="1">
      <c r="C551" s="5"/>
      <c r="D551" s="5"/>
      <c r="E551" s="5"/>
      <c r="F551" s="5"/>
    </row>
    <row r="552" ht="12.0" customHeight="1">
      <c r="C552" s="5"/>
      <c r="D552" s="5"/>
      <c r="E552" s="5"/>
      <c r="F552" s="5"/>
    </row>
    <row r="553" ht="12.0" customHeight="1">
      <c r="C553" s="5"/>
      <c r="D553" s="5"/>
      <c r="E553" s="5"/>
      <c r="F553" s="5"/>
    </row>
    <row r="554" ht="12.0" customHeight="1">
      <c r="C554" s="5"/>
      <c r="D554" s="5"/>
      <c r="E554" s="5"/>
      <c r="F554" s="5"/>
    </row>
    <row r="555" ht="12.0" customHeight="1">
      <c r="C555" s="5"/>
      <c r="D555" s="5"/>
      <c r="E555" s="5"/>
      <c r="F555" s="5"/>
    </row>
    <row r="556" ht="12.0" customHeight="1">
      <c r="C556" s="5"/>
      <c r="D556" s="5"/>
      <c r="E556" s="5"/>
      <c r="F556" s="5"/>
    </row>
    <row r="557" ht="12.0" customHeight="1">
      <c r="C557" s="5"/>
      <c r="D557" s="5"/>
      <c r="E557" s="5"/>
      <c r="F557" s="5"/>
    </row>
    <row r="558" ht="12.0" customHeight="1">
      <c r="C558" s="5"/>
      <c r="D558" s="5"/>
      <c r="E558" s="5"/>
      <c r="F558" s="5"/>
    </row>
    <row r="559" ht="12.0" customHeight="1">
      <c r="C559" s="5"/>
      <c r="D559" s="5"/>
      <c r="E559" s="5"/>
      <c r="F559" s="5"/>
    </row>
    <row r="560" ht="12.0" customHeight="1">
      <c r="C560" s="5"/>
      <c r="D560" s="5"/>
      <c r="E560" s="5"/>
      <c r="F560" s="5"/>
    </row>
    <row r="561" ht="12.0" customHeight="1">
      <c r="C561" s="5"/>
      <c r="D561" s="5"/>
      <c r="E561" s="5"/>
      <c r="F561" s="5"/>
    </row>
    <row r="562" ht="12.0" customHeight="1">
      <c r="C562" s="5"/>
      <c r="D562" s="5"/>
      <c r="E562" s="5"/>
      <c r="F562" s="5"/>
    </row>
    <row r="563" ht="12.0" customHeight="1">
      <c r="C563" s="5"/>
      <c r="D563" s="5"/>
      <c r="E563" s="5"/>
      <c r="F563" s="5"/>
    </row>
    <row r="564" ht="12.0" customHeight="1">
      <c r="C564" s="5"/>
      <c r="D564" s="5"/>
      <c r="E564" s="5"/>
      <c r="F564" s="5"/>
    </row>
    <row r="565" ht="12.0" customHeight="1">
      <c r="C565" s="5"/>
      <c r="D565" s="5"/>
      <c r="E565" s="5"/>
      <c r="F565" s="5"/>
    </row>
    <row r="566" ht="12.0" customHeight="1">
      <c r="C566" s="5"/>
      <c r="D566" s="5"/>
      <c r="E566" s="5"/>
      <c r="F566" s="5"/>
    </row>
    <row r="567" ht="12.0" customHeight="1">
      <c r="C567" s="5"/>
      <c r="D567" s="5"/>
      <c r="E567" s="5"/>
      <c r="F567" s="5"/>
    </row>
    <row r="568" ht="12.0" customHeight="1">
      <c r="C568" s="5"/>
      <c r="D568" s="5"/>
      <c r="E568" s="5"/>
      <c r="F568" s="5"/>
    </row>
    <row r="569" ht="12.0" customHeight="1">
      <c r="C569" s="5"/>
      <c r="D569" s="5"/>
      <c r="E569" s="5"/>
      <c r="F569" s="5"/>
    </row>
    <row r="570" ht="12.0" customHeight="1">
      <c r="C570" s="5"/>
      <c r="D570" s="5"/>
      <c r="E570" s="5"/>
      <c r="F570" s="5"/>
    </row>
    <row r="571" ht="12.0" customHeight="1">
      <c r="C571" s="5"/>
      <c r="D571" s="5"/>
      <c r="E571" s="5"/>
      <c r="F571" s="5"/>
    </row>
    <row r="572" ht="12.0" customHeight="1">
      <c r="C572" s="5"/>
      <c r="D572" s="5"/>
      <c r="E572" s="5"/>
      <c r="F572" s="5"/>
    </row>
    <row r="573" ht="12.0" customHeight="1">
      <c r="C573" s="5"/>
      <c r="D573" s="5"/>
      <c r="E573" s="5"/>
      <c r="F573" s="5"/>
    </row>
    <row r="574" ht="12.0" customHeight="1">
      <c r="C574" s="5"/>
      <c r="D574" s="5"/>
      <c r="E574" s="5"/>
      <c r="F574" s="5"/>
    </row>
    <row r="575" ht="12.0" customHeight="1">
      <c r="C575" s="5"/>
      <c r="D575" s="5"/>
      <c r="E575" s="5"/>
      <c r="F575" s="5"/>
    </row>
    <row r="576" ht="12.0" customHeight="1">
      <c r="C576" s="5"/>
      <c r="D576" s="5"/>
      <c r="E576" s="5"/>
      <c r="F576" s="5"/>
    </row>
    <row r="577" ht="12.0" customHeight="1">
      <c r="C577" s="5"/>
      <c r="D577" s="5"/>
      <c r="E577" s="5"/>
      <c r="F577" s="5"/>
    </row>
    <row r="578" ht="12.0" customHeight="1">
      <c r="C578" s="5"/>
      <c r="D578" s="5"/>
      <c r="E578" s="5"/>
      <c r="F578" s="5"/>
    </row>
    <row r="579" ht="12.0" customHeight="1">
      <c r="C579" s="5"/>
      <c r="D579" s="5"/>
      <c r="E579" s="5"/>
      <c r="F579" s="5"/>
    </row>
    <row r="580" ht="12.0" customHeight="1">
      <c r="C580" s="5"/>
      <c r="D580" s="5"/>
      <c r="E580" s="5"/>
      <c r="F580" s="5"/>
    </row>
    <row r="581" ht="12.0" customHeight="1">
      <c r="C581" s="5"/>
      <c r="D581" s="5"/>
      <c r="E581" s="5"/>
      <c r="F581" s="5"/>
    </row>
    <row r="582" ht="12.0" customHeight="1">
      <c r="C582" s="5"/>
      <c r="D582" s="5"/>
      <c r="E582" s="5"/>
      <c r="F582" s="5"/>
    </row>
    <row r="583" ht="12.0" customHeight="1">
      <c r="C583" s="5"/>
      <c r="D583" s="5"/>
      <c r="E583" s="5"/>
      <c r="F583" s="5"/>
    </row>
    <row r="584" ht="12.0" customHeight="1">
      <c r="C584" s="5"/>
      <c r="D584" s="5"/>
      <c r="E584" s="5"/>
      <c r="F584" s="5"/>
    </row>
    <row r="585" ht="12.0" customHeight="1">
      <c r="C585" s="5"/>
      <c r="D585" s="5"/>
      <c r="E585" s="5"/>
      <c r="F585" s="5"/>
    </row>
    <row r="586" ht="12.0" customHeight="1">
      <c r="C586" s="5"/>
      <c r="D586" s="5"/>
      <c r="E586" s="5"/>
      <c r="F586" s="5"/>
    </row>
    <row r="587" ht="12.0" customHeight="1">
      <c r="C587" s="5"/>
      <c r="D587" s="5"/>
      <c r="E587" s="5"/>
      <c r="F587" s="5"/>
    </row>
    <row r="588" ht="12.0" customHeight="1">
      <c r="C588" s="5"/>
      <c r="D588" s="5"/>
      <c r="E588" s="5"/>
      <c r="F588" s="5"/>
    </row>
    <row r="589" ht="12.0" customHeight="1">
      <c r="C589" s="5"/>
      <c r="D589" s="5"/>
      <c r="E589" s="5"/>
      <c r="F589" s="5"/>
    </row>
    <row r="590" ht="12.0" customHeight="1">
      <c r="C590" s="5"/>
      <c r="D590" s="5"/>
      <c r="E590" s="5"/>
      <c r="F590" s="5"/>
    </row>
    <row r="591" ht="12.0" customHeight="1">
      <c r="C591" s="5"/>
      <c r="D591" s="5"/>
      <c r="E591" s="5"/>
      <c r="F591" s="5"/>
    </row>
    <row r="592" ht="12.0" customHeight="1">
      <c r="C592" s="5"/>
      <c r="D592" s="5"/>
      <c r="E592" s="5"/>
      <c r="F592" s="5"/>
    </row>
    <row r="593" ht="12.0" customHeight="1">
      <c r="C593" s="5"/>
      <c r="D593" s="5"/>
      <c r="E593" s="5"/>
      <c r="F593" s="5"/>
    </row>
    <row r="594" ht="12.0" customHeight="1">
      <c r="C594" s="5"/>
      <c r="D594" s="5"/>
      <c r="E594" s="5"/>
      <c r="F594" s="5"/>
    </row>
    <row r="595" ht="12.0" customHeight="1">
      <c r="C595" s="5"/>
      <c r="D595" s="5"/>
      <c r="E595" s="5"/>
      <c r="F595" s="5"/>
    </row>
    <row r="596" ht="12.0" customHeight="1">
      <c r="C596" s="5"/>
      <c r="D596" s="5"/>
      <c r="E596" s="5"/>
      <c r="F596" s="5"/>
    </row>
    <row r="597" ht="12.0" customHeight="1">
      <c r="C597" s="5"/>
      <c r="D597" s="5"/>
      <c r="E597" s="5"/>
      <c r="F597" s="5"/>
    </row>
    <row r="598" ht="12.0" customHeight="1">
      <c r="C598" s="5"/>
      <c r="D598" s="5"/>
      <c r="E598" s="5"/>
      <c r="F598" s="5"/>
    </row>
    <row r="599" ht="12.0" customHeight="1">
      <c r="C599" s="5"/>
      <c r="D599" s="5"/>
      <c r="E599" s="5"/>
      <c r="F599" s="5"/>
    </row>
    <row r="600" ht="12.0" customHeight="1">
      <c r="C600" s="5"/>
      <c r="D600" s="5"/>
      <c r="E600" s="5"/>
      <c r="F600" s="5"/>
    </row>
    <row r="601" ht="12.0" customHeight="1">
      <c r="C601" s="5"/>
      <c r="D601" s="5"/>
      <c r="E601" s="5"/>
      <c r="F601" s="5"/>
    </row>
    <row r="602" ht="12.0" customHeight="1">
      <c r="C602" s="5"/>
      <c r="D602" s="5"/>
      <c r="E602" s="5"/>
      <c r="F602" s="5"/>
    </row>
    <row r="603" ht="12.0" customHeight="1">
      <c r="C603" s="5"/>
      <c r="D603" s="5"/>
      <c r="E603" s="5"/>
      <c r="F603" s="5"/>
    </row>
    <row r="604" ht="12.0" customHeight="1">
      <c r="C604" s="5"/>
      <c r="D604" s="5"/>
      <c r="E604" s="5"/>
      <c r="F604" s="5"/>
    </row>
    <row r="605" ht="12.0" customHeight="1">
      <c r="C605" s="5"/>
      <c r="D605" s="5"/>
      <c r="E605" s="5"/>
      <c r="F605" s="5"/>
    </row>
    <row r="606" ht="12.0" customHeight="1">
      <c r="C606" s="5"/>
      <c r="D606" s="5"/>
      <c r="E606" s="5"/>
      <c r="F606" s="5"/>
    </row>
    <row r="607" ht="12.0" customHeight="1">
      <c r="C607" s="5"/>
      <c r="D607" s="5"/>
      <c r="E607" s="5"/>
      <c r="F607" s="5"/>
    </row>
    <row r="608" ht="12.0" customHeight="1">
      <c r="C608" s="5"/>
      <c r="D608" s="5"/>
      <c r="E608" s="5"/>
      <c r="F608" s="5"/>
    </row>
    <row r="609" ht="12.0" customHeight="1">
      <c r="C609" s="5"/>
      <c r="D609" s="5"/>
      <c r="E609" s="5"/>
      <c r="F609" s="5"/>
    </row>
    <row r="610" ht="12.0" customHeight="1">
      <c r="C610" s="5"/>
      <c r="D610" s="5"/>
      <c r="E610" s="5"/>
      <c r="F610" s="5"/>
    </row>
    <row r="611" ht="12.0" customHeight="1">
      <c r="C611" s="5"/>
      <c r="D611" s="5"/>
      <c r="E611" s="5"/>
      <c r="F611" s="5"/>
    </row>
    <row r="612" ht="12.0" customHeight="1">
      <c r="C612" s="5"/>
      <c r="D612" s="5"/>
      <c r="E612" s="5"/>
      <c r="F612" s="5"/>
    </row>
    <row r="613" ht="12.0" customHeight="1">
      <c r="C613" s="5"/>
      <c r="D613" s="5"/>
      <c r="E613" s="5"/>
      <c r="F613" s="5"/>
    </row>
    <row r="614" ht="12.0" customHeight="1">
      <c r="C614" s="5"/>
      <c r="D614" s="5"/>
      <c r="E614" s="5"/>
      <c r="F614" s="5"/>
    </row>
    <row r="615" ht="12.0" customHeight="1">
      <c r="C615" s="5"/>
      <c r="D615" s="5"/>
      <c r="E615" s="5"/>
      <c r="F615" s="5"/>
    </row>
    <row r="616" ht="12.0" customHeight="1">
      <c r="C616" s="5"/>
      <c r="D616" s="5"/>
      <c r="E616" s="5"/>
      <c r="F616" s="5"/>
    </row>
    <row r="617" ht="12.0" customHeight="1">
      <c r="C617" s="5"/>
      <c r="D617" s="5"/>
      <c r="E617" s="5"/>
      <c r="F617" s="5"/>
    </row>
    <row r="618" ht="12.0" customHeight="1">
      <c r="C618" s="5"/>
      <c r="D618" s="5"/>
      <c r="E618" s="5"/>
      <c r="F618" s="5"/>
    </row>
    <row r="619" ht="12.0" customHeight="1">
      <c r="C619" s="5"/>
      <c r="D619" s="5"/>
      <c r="E619" s="5"/>
      <c r="F619" s="5"/>
    </row>
    <row r="620" ht="12.0" customHeight="1">
      <c r="C620" s="5"/>
      <c r="D620" s="5"/>
      <c r="E620" s="5"/>
      <c r="F620" s="5"/>
    </row>
    <row r="621" ht="12.0" customHeight="1">
      <c r="C621" s="5"/>
      <c r="D621" s="5"/>
      <c r="E621" s="5"/>
      <c r="F621" s="5"/>
    </row>
    <row r="622" ht="12.0" customHeight="1">
      <c r="C622" s="5"/>
      <c r="D622" s="5"/>
      <c r="E622" s="5"/>
      <c r="F622" s="5"/>
    </row>
    <row r="623" ht="12.0" customHeight="1">
      <c r="C623" s="5"/>
      <c r="D623" s="5"/>
      <c r="E623" s="5"/>
      <c r="F623" s="5"/>
    </row>
    <row r="624" ht="12.0" customHeight="1">
      <c r="C624" s="5"/>
      <c r="D624" s="5"/>
      <c r="E624" s="5"/>
      <c r="F624" s="5"/>
    </row>
    <row r="625" ht="12.0" customHeight="1">
      <c r="C625" s="5"/>
      <c r="D625" s="5"/>
      <c r="E625" s="5"/>
      <c r="F625" s="5"/>
    </row>
    <row r="626" ht="12.0" customHeight="1">
      <c r="C626" s="5"/>
      <c r="D626" s="5"/>
      <c r="E626" s="5"/>
      <c r="F626" s="5"/>
    </row>
    <row r="627" ht="12.0" customHeight="1">
      <c r="C627" s="5"/>
      <c r="D627" s="5"/>
      <c r="E627" s="5"/>
      <c r="F627" s="5"/>
    </row>
    <row r="628" ht="12.0" customHeight="1">
      <c r="C628" s="5"/>
      <c r="D628" s="5"/>
      <c r="E628" s="5"/>
      <c r="F628" s="5"/>
    </row>
    <row r="629" ht="12.0" customHeight="1">
      <c r="C629" s="5"/>
      <c r="D629" s="5"/>
      <c r="E629" s="5"/>
      <c r="F629" s="5"/>
    </row>
    <row r="630" ht="12.0" customHeight="1">
      <c r="C630" s="5"/>
      <c r="D630" s="5"/>
      <c r="E630" s="5"/>
      <c r="F630" s="5"/>
    </row>
    <row r="631" ht="12.0" customHeight="1">
      <c r="C631" s="5"/>
      <c r="D631" s="5"/>
      <c r="E631" s="5"/>
      <c r="F631" s="5"/>
    </row>
    <row r="632" ht="12.0" customHeight="1">
      <c r="C632" s="5"/>
      <c r="D632" s="5"/>
      <c r="E632" s="5"/>
      <c r="F632" s="5"/>
    </row>
    <row r="633" ht="12.0" customHeight="1">
      <c r="C633" s="5"/>
      <c r="D633" s="5"/>
      <c r="E633" s="5"/>
      <c r="F633" s="5"/>
    </row>
    <row r="634" ht="12.0" customHeight="1">
      <c r="C634" s="5"/>
      <c r="D634" s="5"/>
      <c r="E634" s="5"/>
      <c r="F634" s="5"/>
    </row>
    <row r="635" ht="12.0" customHeight="1">
      <c r="C635" s="5"/>
      <c r="D635" s="5"/>
      <c r="E635" s="5"/>
      <c r="F635" s="5"/>
    </row>
    <row r="636" ht="12.0" customHeight="1">
      <c r="C636" s="5"/>
      <c r="D636" s="5"/>
      <c r="E636" s="5"/>
      <c r="F636" s="5"/>
    </row>
    <row r="637" ht="12.0" customHeight="1">
      <c r="C637" s="5"/>
      <c r="D637" s="5"/>
      <c r="E637" s="5"/>
      <c r="F637" s="5"/>
    </row>
    <row r="638" ht="12.0" customHeight="1">
      <c r="C638" s="5"/>
      <c r="D638" s="5"/>
      <c r="E638" s="5"/>
      <c r="F638" s="5"/>
    </row>
    <row r="639" ht="12.0" customHeight="1">
      <c r="C639" s="5"/>
      <c r="D639" s="5"/>
      <c r="E639" s="5"/>
      <c r="F639" s="5"/>
    </row>
    <row r="640" ht="12.0" customHeight="1">
      <c r="C640" s="5"/>
      <c r="D640" s="5"/>
      <c r="E640" s="5"/>
      <c r="F640" s="5"/>
    </row>
    <row r="641" ht="12.0" customHeight="1">
      <c r="C641" s="5"/>
      <c r="D641" s="5"/>
      <c r="E641" s="5"/>
      <c r="F641" s="5"/>
    </row>
    <row r="642" ht="12.0" customHeight="1">
      <c r="C642" s="5"/>
      <c r="D642" s="5"/>
      <c r="E642" s="5"/>
      <c r="F642" s="5"/>
    </row>
    <row r="643" ht="12.0" customHeight="1">
      <c r="C643" s="5"/>
      <c r="D643" s="5"/>
      <c r="E643" s="5"/>
      <c r="F643" s="5"/>
    </row>
    <row r="644" ht="12.0" customHeight="1">
      <c r="C644" s="5"/>
      <c r="D644" s="5"/>
      <c r="E644" s="5"/>
      <c r="F644" s="5"/>
    </row>
    <row r="645" ht="12.0" customHeight="1">
      <c r="C645" s="5"/>
      <c r="D645" s="5"/>
      <c r="E645" s="5"/>
      <c r="F645" s="5"/>
    </row>
    <row r="646" ht="12.0" customHeight="1">
      <c r="C646" s="5"/>
      <c r="D646" s="5"/>
      <c r="E646" s="5"/>
      <c r="F646" s="5"/>
    </row>
    <row r="647" ht="12.0" customHeight="1">
      <c r="C647" s="5"/>
      <c r="D647" s="5"/>
      <c r="E647" s="5"/>
      <c r="F647" s="5"/>
    </row>
    <row r="648" ht="12.0" customHeight="1">
      <c r="C648" s="5"/>
      <c r="D648" s="5"/>
      <c r="E648" s="5"/>
      <c r="F648" s="5"/>
    </row>
    <row r="649" ht="12.0" customHeight="1">
      <c r="C649" s="5"/>
      <c r="D649" s="5"/>
      <c r="E649" s="5"/>
      <c r="F649" s="5"/>
    </row>
    <row r="650" ht="12.0" customHeight="1">
      <c r="C650" s="5"/>
      <c r="D650" s="5"/>
      <c r="E650" s="5"/>
      <c r="F650" s="5"/>
    </row>
    <row r="651" ht="12.0" customHeight="1">
      <c r="C651" s="5"/>
      <c r="D651" s="5"/>
      <c r="E651" s="5"/>
      <c r="F651" s="5"/>
    </row>
    <row r="652" ht="12.0" customHeight="1">
      <c r="C652" s="5"/>
      <c r="D652" s="5"/>
      <c r="E652" s="5"/>
      <c r="F652" s="5"/>
    </row>
    <row r="653" ht="12.0" customHeight="1">
      <c r="C653" s="5"/>
      <c r="D653" s="5"/>
      <c r="E653" s="5"/>
      <c r="F653" s="5"/>
    </row>
    <row r="654" ht="12.0" customHeight="1">
      <c r="C654" s="5"/>
      <c r="D654" s="5"/>
      <c r="E654" s="5"/>
      <c r="F654" s="5"/>
    </row>
    <row r="655" ht="12.0" customHeight="1">
      <c r="C655" s="5"/>
      <c r="D655" s="5"/>
      <c r="E655" s="5"/>
      <c r="F655" s="5"/>
    </row>
    <row r="656" ht="12.0" customHeight="1">
      <c r="C656" s="5"/>
      <c r="D656" s="5"/>
      <c r="E656" s="5"/>
      <c r="F656" s="5"/>
    </row>
    <row r="657" ht="12.0" customHeight="1">
      <c r="C657" s="5"/>
      <c r="D657" s="5"/>
      <c r="E657" s="5"/>
      <c r="F657" s="5"/>
    </row>
    <row r="658" ht="12.0" customHeight="1">
      <c r="C658" s="5"/>
      <c r="D658" s="5"/>
      <c r="E658" s="5"/>
      <c r="F658" s="5"/>
    </row>
    <row r="659" ht="12.0" customHeight="1">
      <c r="C659" s="5"/>
      <c r="D659" s="5"/>
      <c r="E659" s="5"/>
      <c r="F659" s="5"/>
    </row>
    <row r="660" ht="12.0" customHeight="1">
      <c r="C660" s="5"/>
      <c r="D660" s="5"/>
      <c r="E660" s="5"/>
      <c r="F660" s="5"/>
    </row>
    <row r="661" ht="12.0" customHeight="1">
      <c r="C661" s="5"/>
      <c r="D661" s="5"/>
      <c r="E661" s="5"/>
      <c r="F661" s="5"/>
    </row>
    <row r="662" ht="12.0" customHeight="1">
      <c r="C662" s="5"/>
      <c r="D662" s="5"/>
      <c r="E662" s="5"/>
      <c r="F662" s="5"/>
    </row>
    <row r="663" ht="12.0" customHeight="1">
      <c r="C663" s="5"/>
      <c r="D663" s="5"/>
      <c r="E663" s="5"/>
      <c r="F663" s="5"/>
    </row>
    <row r="664" ht="12.0" customHeight="1">
      <c r="C664" s="5"/>
      <c r="D664" s="5"/>
      <c r="E664" s="5"/>
      <c r="F664" s="5"/>
    </row>
    <row r="665" ht="12.0" customHeight="1">
      <c r="C665" s="5"/>
      <c r="D665" s="5"/>
      <c r="E665" s="5"/>
      <c r="F665" s="5"/>
    </row>
    <row r="666" ht="12.0" customHeight="1">
      <c r="C666" s="5"/>
      <c r="D666" s="5"/>
      <c r="E666" s="5"/>
      <c r="F666" s="5"/>
    </row>
    <row r="667" ht="12.0" customHeight="1">
      <c r="C667" s="5"/>
      <c r="D667" s="5"/>
      <c r="E667" s="5"/>
      <c r="F667" s="5"/>
    </row>
    <row r="668" ht="12.0" customHeight="1">
      <c r="C668" s="5"/>
      <c r="D668" s="5"/>
      <c r="E668" s="5"/>
      <c r="F668" s="5"/>
    </row>
    <row r="669" ht="12.0" customHeight="1">
      <c r="C669" s="5"/>
      <c r="D669" s="5"/>
      <c r="E669" s="5"/>
      <c r="F669" s="5"/>
    </row>
    <row r="670" ht="12.0" customHeight="1">
      <c r="C670" s="5"/>
      <c r="D670" s="5"/>
      <c r="E670" s="5"/>
      <c r="F670" s="5"/>
    </row>
    <row r="671" ht="12.0" customHeight="1">
      <c r="C671" s="5"/>
      <c r="D671" s="5"/>
      <c r="E671" s="5"/>
      <c r="F671" s="5"/>
    </row>
    <row r="672" ht="12.0" customHeight="1">
      <c r="C672" s="5"/>
      <c r="D672" s="5"/>
      <c r="E672" s="5"/>
      <c r="F672" s="5"/>
    </row>
    <row r="673" ht="12.0" customHeight="1">
      <c r="C673" s="5"/>
      <c r="D673" s="5"/>
      <c r="E673" s="5"/>
      <c r="F673" s="5"/>
    </row>
    <row r="674" ht="12.0" customHeight="1">
      <c r="C674" s="5"/>
      <c r="D674" s="5"/>
      <c r="E674" s="5"/>
      <c r="F674" s="5"/>
    </row>
    <row r="675" ht="12.0" customHeight="1">
      <c r="C675" s="5"/>
      <c r="D675" s="5"/>
      <c r="E675" s="5"/>
      <c r="F675" s="5"/>
    </row>
    <row r="676" ht="12.0" customHeight="1">
      <c r="C676" s="5"/>
      <c r="D676" s="5"/>
      <c r="E676" s="5"/>
      <c r="F676" s="5"/>
    </row>
    <row r="677" ht="12.0" customHeight="1">
      <c r="C677" s="5"/>
      <c r="D677" s="5"/>
      <c r="E677" s="5"/>
      <c r="F677" s="5"/>
    </row>
    <row r="678" ht="12.0" customHeight="1">
      <c r="C678" s="5"/>
      <c r="D678" s="5"/>
      <c r="E678" s="5"/>
      <c r="F678" s="5"/>
    </row>
    <row r="679" ht="12.0" customHeight="1">
      <c r="C679" s="5"/>
      <c r="D679" s="5"/>
      <c r="E679" s="5"/>
      <c r="F679" s="5"/>
    </row>
    <row r="680" ht="12.0" customHeight="1">
      <c r="C680" s="5"/>
      <c r="D680" s="5"/>
      <c r="E680" s="5"/>
      <c r="F680" s="5"/>
    </row>
    <row r="681" ht="12.0" customHeight="1">
      <c r="C681" s="5"/>
      <c r="D681" s="5"/>
      <c r="E681" s="5"/>
      <c r="F681" s="5"/>
    </row>
    <row r="682" ht="12.0" customHeight="1">
      <c r="C682" s="5"/>
      <c r="D682" s="5"/>
      <c r="E682" s="5"/>
      <c r="F682" s="5"/>
    </row>
    <row r="683" ht="12.0" customHeight="1">
      <c r="C683" s="5"/>
      <c r="D683" s="5"/>
      <c r="E683" s="5"/>
      <c r="F683" s="5"/>
    </row>
    <row r="684" ht="12.0" customHeight="1">
      <c r="C684" s="5"/>
      <c r="D684" s="5"/>
      <c r="E684" s="5"/>
      <c r="F684" s="5"/>
    </row>
    <row r="685" ht="12.0" customHeight="1">
      <c r="C685" s="5"/>
      <c r="D685" s="5"/>
      <c r="E685" s="5"/>
      <c r="F685" s="5"/>
    </row>
    <row r="686" ht="12.0" customHeight="1">
      <c r="C686" s="5"/>
      <c r="D686" s="5"/>
      <c r="E686" s="5"/>
      <c r="F686" s="5"/>
    </row>
    <row r="687" ht="12.0" customHeight="1">
      <c r="C687" s="5"/>
      <c r="D687" s="5"/>
      <c r="E687" s="5"/>
      <c r="F687" s="5"/>
    </row>
    <row r="688" ht="12.0" customHeight="1">
      <c r="C688" s="5"/>
      <c r="D688" s="5"/>
      <c r="E688" s="5"/>
      <c r="F688" s="5"/>
    </row>
    <row r="689" ht="12.0" customHeight="1">
      <c r="C689" s="5"/>
      <c r="D689" s="5"/>
      <c r="E689" s="5"/>
      <c r="F689" s="5"/>
    </row>
    <row r="690" ht="12.0" customHeight="1">
      <c r="C690" s="5"/>
      <c r="D690" s="5"/>
      <c r="E690" s="5"/>
      <c r="F690" s="5"/>
    </row>
    <row r="691" ht="12.0" customHeight="1">
      <c r="C691" s="5"/>
      <c r="D691" s="5"/>
      <c r="E691" s="5"/>
      <c r="F691" s="5"/>
    </row>
    <row r="692" ht="12.0" customHeight="1">
      <c r="C692" s="5"/>
      <c r="D692" s="5"/>
      <c r="E692" s="5"/>
      <c r="F692" s="5"/>
    </row>
    <row r="693" ht="12.0" customHeight="1">
      <c r="C693" s="5"/>
      <c r="D693" s="5"/>
      <c r="E693" s="5"/>
      <c r="F693" s="5"/>
    </row>
    <row r="694" ht="12.0" customHeight="1">
      <c r="C694" s="5"/>
      <c r="D694" s="5"/>
      <c r="E694" s="5"/>
      <c r="F694" s="5"/>
    </row>
    <row r="695" ht="12.0" customHeight="1">
      <c r="C695" s="5"/>
      <c r="D695" s="5"/>
      <c r="E695" s="5"/>
      <c r="F695" s="5"/>
    </row>
    <row r="696" ht="12.0" customHeight="1">
      <c r="C696" s="5"/>
      <c r="D696" s="5"/>
      <c r="E696" s="5"/>
      <c r="F696" s="5"/>
    </row>
    <row r="697" ht="12.0" customHeight="1">
      <c r="C697" s="5"/>
      <c r="D697" s="5"/>
      <c r="E697" s="5"/>
      <c r="F697" s="5"/>
    </row>
    <row r="698" ht="12.0" customHeight="1">
      <c r="C698" s="5"/>
      <c r="D698" s="5"/>
      <c r="E698" s="5"/>
      <c r="F698" s="5"/>
    </row>
    <row r="699" ht="12.0" customHeight="1">
      <c r="C699" s="5"/>
      <c r="D699" s="5"/>
      <c r="E699" s="5"/>
      <c r="F699" s="5"/>
    </row>
    <row r="700" ht="12.0" customHeight="1">
      <c r="C700" s="5"/>
      <c r="D700" s="5"/>
      <c r="E700" s="5"/>
      <c r="F700" s="5"/>
    </row>
    <row r="701" ht="12.0" customHeight="1">
      <c r="C701" s="5"/>
      <c r="D701" s="5"/>
      <c r="E701" s="5"/>
      <c r="F701" s="5"/>
    </row>
    <row r="702" ht="12.0" customHeight="1">
      <c r="C702" s="5"/>
      <c r="D702" s="5"/>
      <c r="E702" s="5"/>
      <c r="F702" s="5"/>
    </row>
    <row r="703" ht="12.0" customHeight="1">
      <c r="C703" s="5"/>
      <c r="D703" s="5"/>
      <c r="E703" s="5"/>
      <c r="F703" s="5"/>
    </row>
    <row r="704" ht="12.0" customHeight="1">
      <c r="C704" s="5"/>
      <c r="D704" s="5"/>
      <c r="E704" s="5"/>
      <c r="F704" s="5"/>
    </row>
    <row r="705" ht="12.0" customHeight="1">
      <c r="C705" s="5"/>
      <c r="D705" s="5"/>
      <c r="E705" s="5"/>
      <c r="F705" s="5"/>
    </row>
    <row r="706" ht="12.0" customHeight="1">
      <c r="C706" s="5"/>
      <c r="D706" s="5"/>
      <c r="E706" s="5"/>
      <c r="F706" s="5"/>
    </row>
    <row r="707" ht="12.0" customHeight="1">
      <c r="C707" s="5"/>
      <c r="D707" s="5"/>
      <c r="E707" s="5"/>
      <c r="F707" s="5"/>
    </row>
    <row r="708" ht="12.0" customHeight="1">
      <c r="C708" s="5"/>
      <c r="D708" s="5"/>
      <c r="E708" s="5"/>
      <c r="F708" s="5"/>
    </row>
    <row r="709" ht="12.0" customHeight="1">
      <c r="C709" s="5"/>
      <c r="D709" s="5"/>
      <c r="E709" s="5"/>
      <c r="F709" s="5"/>
    </row>
    <row r="710" ht="12.0" customHeight="1">
      <c r="C710" s="5"/>
      <c r="D710" s="5"/>
      <c r="E710" s="5"/>
      <c r="F710" s="5"/>
    </row>
    <row r="711" ht="12.0" customHeight="1">
      <c r="C711" s="5"/>
      <c r="D711" s="5"/>
      <c r="E711" s="5"/>
      <c r="F711" s="5"/>
    </row>
    <row r="712" ht="12.0" customHeight="1">
      <c r="C712" s="5"/>
      <c r="D712" s="5"/>
      <c r="E712" s="5"/>
      <c r="F712" s="5"/>
    </row>
    <row r="713" ht="12.0" customHeight="1">
      <c r="C713" s="5"/>
      <c r="D713" s="5"/>
      <c r="E713" s="5"/>
      <c r="F713" s="5"/>
    </row>
    <row r="714" ht="12.0" customHeight="1">
      <c r="C714" s="5"/>
      <c r="D714" s="5"/>
      <c r="E714" s="5"/>
      <c r="F714" s="5"/>
    </row>
    <row r="715" ht="12.0" customHeight="1">
      <c r="C715" s="5"/>
      <c r="D715" s="5"/>
      <c r="E715" s="5"/>
      <c r="F715" s="5"/>
    </row>
    <row r="716" ht="12.0" customHeight="1">
      <c r="C716" s="5"/>
      <c r="D716" s="5"/>
      <c r="E716" s="5"/>
      <c r="F716" s="5"/>
    </row>
    <row r="717" ht="12.0" customHeight="1">
      <c r="C717" s="5"/>
      <c r="D717" s="5"/>
      <c r="E717" s="5"/>
      <c r="F717" s="5"/>
    </row>
    <row r="718" ht="12.0" customHeight="1">
      <c r="C718" s="5"/>
      <c r="D718" s="5"/>
      <c r="E718" s="5"/>
      <c r="F718" s="5"/>
    </row>
    <row r="719" ht="12.0" customHeight="1">
      <c r="C719" s="5"/>
      <c r="D719" s="5"/>
      <c r="E719" s="5"/>
      <c r="F719" s="5"/>
    </row>
    <row r="720" ht="12.0" customHeight="1">
      <c r="C720" s="5"/>
      <c r="D720" s="5"/>
      <c r="E720" s="5"/>
      <c r="F720" s="5"/>
    </row>
    <row r="721" ht="12.0" customHeight="1">
      <c r="C721" s="5"/>
      <c r="D721" s="5"/>
      <c r="E721" s="5"/>
      <c r="F721" s="5"/>
    </row>
    <row r="722" ht="12.0" customHeight="1">
      <c r="C722" s="5"/>
      <c r="D722" s="5"/>
      <c r="E722" s="5"/>
      <c r="F722" s="5"/>
    </row>
    <row r="723" ht="12.0" customHeight="1">
      <c r="C723" s="5"/>
      <c r="D723" s="5"/>
      <c r="E723" s="5"/>
      <c r="F723" s="5"/>
    </row>
    <row r="724" ht="12.0" customHeight="1">
      <c r="C724" s="5"/>
      <c r="D724" s="5"/>
      <c r="E724" s="5"/>
      <c r="F724" s="5"/>
    </row>
    <row r="725" ht="12.0" customHeight="1">
      <c r="C725" s="5"/>
      <c r="D725" s="5"/>
      <c r="E725" s="5"/>
      <c r="F725" s="5"/>
    </row>
    <row r="726" ht="12.0" customHeight="1">
      <c r="C726" s="5"/>
      <c r="D726" s="5"/>
      <c r="E726" s="5"/>
      <c r="F726" s="5"/>
    </row>
    <row r="727" ht="12.0" customHeight="1">
      <c r="C727" s="5"/>
      <c r="D727" s="5"/>
      <c r="E727" s="5"/>
      <c r="F727" s="5"/>
    </row>
    <row r="728" ht="12.0" customHeight="1">
      <c r="C728" s="5"/>
      <c r="D728" s="5"/>
      <c r="E728" s="5"/>
      <c r="F728" s="5"/>
    </row>
    <row r="729" ht="12.0" customHeight="1">
      <c r="C729" s="5"/>
      <c r="D729" s="5"/>
      <c r="E729" s="5"/>
      <c r="F729" s="5"/>
    </row>
    <row r="730" ht="12.0" customHeight="1">
      <c r="C730" s="5"/>
      <c r="D730" s="5"/>
      <c r="E730" s="5"/>
      <c r="F730" s="5"/>
    </row>
    <row r="731" ht="12.0" customHeight="1">
      <c r="C731" s="5"/>
      <c r="D731" s="5"/>
      <c r="E731" s="5"/>
      <c r="F731" s="5"/>
    </row>
    <row r="732" ht="12.0" customHeight="1">
      <c r="C732" s="5"/>
      <c r="D732" s="5"/>
      <c r="E732" s="5"/>
      <c r="F732" s="5"/>
    </row>
    <row r="733" ht="12.0" customHeight="1">
      <c r="C733" s="5"/>
      <c r="D733" s="5"/>
      <c r="E733" s="5"/>
      <c r="F733" s="5"/>
    </row>
    <row r="734" ht="12.0" customHeight="1">
      <c r="C734" s="5"/>
      <c r="D734" s="5"/>
      <c r="E734" s="5"/>
      <c r="F734" s="5"/>
    </row>
    <row r="735" ht="12.0" customHeight="1">
      <c r="C735" s="5"/>
      <c r="D735" s="5"/>
      <c r="E735" s="5"/>
      <c r="F735" s="5"/>
    </row>
    <row r="736" ht="12.0" customHeight="1">
      <c r="C736" s="5"/>
      <c r="D736" s="5"/>
      <c r="E736" s="5"/>
      <c r="F736" s="5"/>
    </row>
    <row r="737" ht="12.0" customHeight="1">
      <c r="C737" s="5"/>
      <c r="D737" s="5"/>
      <c r="E737" s="5"/>
      <c r="F737" s="5"/>
    </row>
    <row r="738" ht="12.0" customHeight="1">
      <c r="C738" s="5"/>
      <c r="D738" s="5"/>
      <c r="E738" s="5"/>
      <c r="F738" s="5"/>
    </row>
    <row r="739" ht="12.0" customHeight="1">
      <c r="C739" s="5"/>
      <c r="D739" s="5"/>
      <c r="E739" s="5"/>
      <c r="F739" s="5"/>
    </row>
    <row r="740" ht="12.0" customHeight="1">
      <c r="C740" s="5"/>
      <c r="D740" s="5"/>
      <c r="E740" s="5"/>
      <c r="F740" s="5"/>
    </row>
    <row r="741" ht="12.0" customHeight="1">
      <c r="C741" s="5"/>
      <c r="D741" s="5"/>
      <c r="E741" s="5"/>
      <c r="F741" s="5"/>
    </row>
    <row r="742" ht="12.0" customHeight="1">
      <c r="C742" s="5"/>
      <c r="D742" s="5"/>
      <c r="E742" s="5"/>
      <c r="F742" s="5"/>
    </row>
    <row r="743" ht="12.0" customHeight="1">
      <c r="C743" s="5"/>
      <c r="D743" s="5"/>
      <c r="E743" s="5"/>
      <c r="F743" s="5"/>
    </row>
    <row r="744" ht="12.0" customHeight="1">
      <c r="C744" s="5"/>
      <c r="D744" s="5"/>
      <c r="E744" s="5"/>
      <c r="F744" s="5"/>
    </row>
    <row r="745" ht="12.0" customHeight="1">
      <c r="C745" s="5"/>
      <c r="D745" s="5"/>
      <c r="E745" s="5"/>
      <c r="F745" s="5"/>
    </row>
    <row r="746" ht="12.0" customHeight="1">
      <c r="C746" s="5"/>
      <c r="D746" s="5"/>
      <c r="E746" s="5"/>
      <c r="F746" s="5"/>
    </row>
    <row r="747" ht="12.0" customHeight="1">
      <c r="C747" s="5"/>
      <c r="D747" s="5"/>
      <c r="E747" s="5"/>
      <c r="F747" s="5"/>
    </row>
    <row r="748" ht="12.0" customHeight="1">
      <c r="C748" s="5"/>
      <c r="D748" s="5"/>
      <c r="E748" s="5"/>
      <c r="F748" s="5"/>
    </row>
    <row r="749" ht="12.0" customHeight="1">
      <c r="C749" s="5"/>
      <c r="D749" s="5"/>
      <c r="E749" s="5"/>
      <c r="F749" s="5"/>
    </row>
    <row r="750" ht="12.0" customHeight="1">
      <c r="C750" s="5"/>
      <c r="D750" s="5"/>
      <c r="E750" s="5"/>
      <c r="F750" s="5"/>
    </row>
    <row r="751" ht="12.0" customHeight="1">
      <c r="C751" s="5"/>
      <c r="D751" s="5"/>
      <c r="E751" s="5"/>
      <c r="F751" s="5"/>
    </row>
    <row r="752" ht="12.0" customHeight="1">
      <c r="C752" s="5"/>
      <c r="D752" s="5"/>
      <c r="E752" s="5"/>
      <c r="F752" s="5"/>
    </row>
    <row r="753" ht="12.0" customHeight="1">
      <c r="C753" s="5"/>
      <c r="D753" s="5"/>
      <c r="E753" s="5"/>
      <c r="F753" s="5"/>
    </row>
    <row r="754" ht="12.0" customHeight="1">
      <c r="C754" s="5"/>
      <c r="D754" s="5"/>
      <c r="E754" s="5"/>
      <c r="F754" s="5"/>
    </row>
    <row r="755" ht="12.0" customHeight="1">
      <c r="C755" s="5"/>
      <c r="D755" s="5"/>
      <c r="E755" s="5"/>
      <c r="F755" s="5"/>
    </row>
    <row r="756" ht="12.0" customHeight="1">
      <c r="C756" s="5"/>
      <c r="D756" s="5"/>
      <c r="E756" s="5"/>
      <c r="F756" s="5"/>
    </row>
    <row r="757" ht="12.0" customHeight="1">
      <c r="C757" s="5"/>
      <c r="D757" s="5"/>
      <c r="E757" s="5"/>
      <c r="F757" s="5"/>
    </row>
    <row r="758" ht="12.0" customHeight="1">
      <c r="C758" s="5"/>
      <c r="D758" s="5"/>
      <c r="E758" s="5"/>
      <c r="F758" s="5"/>
    </row>
    <row r="759" ht="12.0" customHeight="1">
      <c r="C759" s="5"/>
      <c r="D759" s="5"/>
      <c r="E759" s="5"/>
      <c r="F759" s="5"/>
    </row>
    <row r="760" ht="12.0" customHeight="1">
      <c r="C760" s="5"/>
      <c r="D760" s="5"/>
      <c r="E760" s="5"/>
      <c r="F760" s="5"/>
    </row>
    <row r="761" ht="12.0" customHeight="1">
      <c r="C761" s="5"/>
      <c r="D761" s="5"/>
      <c r="E761" s="5"/>
      <c r="F761" s="5"/>
    </row>
    <row r="762" ht="12.0" customHeight="1">
      <c r="C762" s="5"/>
      <c r="D762" s="5"/>
      <c r="E762" s="5"/>
      <c r="F762" s="5"/>
    </row>
    <row r="763" ht="12.0" customHeight="1">
      <c r="C763" s="5"/>
      <c r="D763" s="5"/>
      <c r="E763" s="5"/>
      <c r="F763" s="5"/>
    </row>
    <row r="764" ht="12.0" customHeight="1">
      <c r="C764" s="5"/>
      <c r="D764" s="5"/>
      <c r="E764" s="5"/>
      <c r="F764" s="5"/>
    </row>
    <row r="765" ht="12.0" customHeight="1">
      <c r="C765" s="5"/>
      <c r="D765" s="5"/>
      <c r="E765" s="5"/>
      <c r="F765" s="5"/>
    </row>
    <row r="766" ht="12.0" customHeight="1">
      <c r="C766" s="5"/>
      <c r="D766" s="5"/>
      <c r="E766" s="5"/>
      <c r="F766" s="5"/>
    </row>
    <row r="767" ht="12.0" customHeight="1">
      <c r="C767" s="5"/>
      <c r="D767" s="5"/>
      <c r="E767" s="5"/>
      <c r="F767" s="5"/>
    </row>
    <row r="768" ht="12.0" customHeight="1">
      <c r="C768" s="5"/>
      <c r="D768" s="5"/>
      <c r="E768" s="5"/>
      <c r="F768" s="5"/>
    </row>
    <row r="769" ht="12.0" customHeight="1">
      <c r="C769" s="5"/>
      <c r="D769" s="5"/>
      <c r="E769" s="5"/>
      <c r="F769" s="5"/>
    </row>
    <row r="770" ht="12.0" customHeight="1">
      <c r="C770" s="5"/>
      <c r="D770" s="5"/>
      <c r="E770" s="5"/>
      <c r="F770" s="5"/>
    </row>
    <row r="771" ht="12.0" customHeight="1">
      <c r="C771" s="5"/>
      <c r="D771" s="5"/>
      <c r="E771" s="5"/>
      <c r="F771" s="5"/>
    </row>
    <row r="772" ht="12.0" customHeight="1">
      <c r="C772" s="5"/>
      <c r="D772" s="5"/>
      <c r="E772" s="5"/>
      <c r="F772" s="5"/>
    </row>
    <row r="773" ht="12.0" customHeight="1">
      <c r="C773" s="5"/>
      <c r="D773" s="5"/>
      <c r="E773" s="5"/>
      <c r="F773" s="5"/>
    </row>
    <row r="774" ht="12.0" customHeight="1">
      <c r="C774" s="5"/>
      <c r="D774" s="5"/>
      <c r="E774" s="5"/>
      <c r="F774" s="5"/>
    </row>
    <row r="775" ht="12.0" customHeight="1">
      <c r="C775" s="5"/>
      <c r="D775" s="5"/>
      <c r="E775" s="5"/>
      <c r="F775" s="5"/>
    </row>
    <row r="776" ht="12.0" customHeight="1">
      <c r="C776" s="5"/>
      <c r="D776" s="5"/>
      <c r="E776" s="5"/>
      <c r="F776" s="5"/>
    </row>
    <row r="777" ht="12.0" customHeight="1">
      <c r="C777" s="5"/>
      <c r="D777" s="5"/>
      <c r="E777" s="5"/>
      <c r="F777" s="5"/>
    </row>
    <row r="778" ht="12.0" customHeight="1">
      <c r="C778" s="5"/>
      <c r="D778" s="5"/>
      <c r="E778" s="5"/>
      <c r="F778" s="5"/>
    </row>
    <row r="779" ht="12.0" customHeight="1">
      <c r="C779" s="5"/>
      <c r="D779" s="5"/>
      <c r="E779" s="5"/>
      <c r="F779" s="5"/>
    </row>
    <row r="780" ht="12.0" customHeight="1">
      <c r="C780" s="5"/>
      <c r="D780" s="5"/>
      <c r="E780" s="5"/>
      <c r="F780" s="5"/>
    </row>
    <row r="781" ht="12.0" customHeight="1">
      <c r="C781" s="5"/>
      <c r="D781" s="5"/>
      <c r="E781" s="5"/>
      <c r="F781" s="5"/>
    </row>
    <row r="782" ht="12.0" customHeight="1">
      <c r="C782" s="5"/>
      <c r="D782" s="5"/>
      <c r="E782" s="5"/>
      <c r="F782" s="5"/>
    </row>
    <row r="783" ht="12.0" customHeight="1">
      <c r="C783" s="5"/>
      <c r="D783" s="5"/>
      <c r="E783" s="5"/>
      <c r="F783" s="5"/>
    </row>
    <row r="784" ht="12.0" customHeight="1">
      <c r="C784" s="5"/>
      <c r="D784" s="5"/>
      <c r="E784" s="5"/>
      <c r="F784" s="5"/>
    </row>
    <row r="785" ht="12.0" customHeight="1">
      <c r="C785" s="5"/>
      <c r="D785" s="5"/>
      <c r="E785" s="5"/>
      <c r="F785" s="5"/>
    </row>
    <row r="786" ht="12.0" customHeight="1">
      <c r="C786" s="5"/>
      <c r="D786" s="5"/>
      <c r="E786" s="5"/>
      <c r="F786" s="5"/>
    </row>
    <row r="787" ht="12.0" customHeight="1">
      <c r="C787" s="5"/>
      <c r="D787" s="5"/>
      <c r="E787" s="5"/>
      <c r="F787" s="5"/>
    </row>
    <row r="788" ht="12.0" customHeight="1">
      <c r="C788" s="5"/>
      <c r="D788" s="5"/>
      <c r="E788" s="5"/>
      <c r="F788" s="5"/>
    </row>
    <row r="789" ht="12.0" customHeight="1">
      <c r="C789" s="5"/>
      <c r="D789" s="5"/>
      <c r="E789" s="5"/>
      <c r="F789" s="5"/>
    </row>
    <row r="790" ht="12.0" customHeight="1">
      <c r="C790" s="5"/>
      <c r="D790" s="5"/>
      <c r="E790" s="5"/>
      <c r="F790" s="5"/>
    </row>
    <row r="791" ht="12.0" customHeight="1">
      <c r="C791" s="5"/>
      <c r="D791" s="5"/>
      <c r="E791" s="5"/>
      <c r="F791" s="5"/>
    </row>
    <row r="792" ht="12.0" customHeight="1">
      <c r="C792" s="5"/>
      <c r="D792" s="5"/>
      <c r="E792" s="5"/>
      <c r="F792" s="5"/>
    </row>
    <row r="793" ht="12.0" customHeight="1">
      <c r="C793" s="5"/>
      <c r="D793" s="5"/>
      <c r="E793" s="5"/>
      <c r="F793" s="5"/>
    </row>
    <row r="794" ht="12.0" customHeight="1">
      <c r="C794" s="5"/>
      <c r="D794" s="5"/>
      <c r="E794" s="5"/>
      <c r="F794" s="5"/>
    </row>
    <row r="795" ht="12.0" customHeight="1">
      <c r="C795" s="5"/>
      <c r="D795" s="5"/>
      <c r="E795" s="5"/>
      <c r="F795" s="5"/>
    </row>
    <row r="796" ht="12.0" customHeight="1">
      <c r="C796" s="5"/>
      <c r="D796" s="5"/>
      <c r="E796" s="5"/>
      <c r="F796" s="5"/>
    </row>
    <row r="797" ht="12.0" customHeight="1">
      <c r="C797" s="5"/>
      <c r="D797" s="5"/>
      <c r="E797" s="5"/>
      <c r="F797" s="5"/>
    </row>
    <row r="798" ht="12.0" customHeight="1">
      <c r="C798" s="5"/>
      <c r="D798" s="5"/>
      <c r="E798" s="5"/>
      <c r="F798" s="5"/>
    </row>
    <row r="799" ht="12.0" customHeight="1">
      <c r="C799" s="5"/>
      <c r="D799" s="5"/>
      <c r="E799" s="5"/>
      <c r="F799" s="5"/>
    </row>
    <row r="800" ht="12.0" customHeight="1">
      <c r="C800" s="5"/>
      <c r="D800" s="5"/>
      <c r="E800" s="5"/>
      <c r="F800" s="5"/>
    </row>
    <row r="801" ht="12.0" customHeight="1">
      <c r="C801" s="5"/>
      <c r="D801" s="5"/>
      <c r="E801" s="5"/>
      <c r="F801" s="5"/>
    </row>
    <row r="802" ht="12.0" customHeight="1">
      <c r="C802" s="5"/>
      <c r="D802" s="5"/>
      <c r="E802" s="5"/>
      <c r="F802" s="5"/>
    </row>
    <row r="803" ht="12.0" customHeight="1">
      <c r="C803" s="5"/>
      <c r="D803" s="5"/>
      <c r="E803" s="5"/>
      <c r="F803" s="5"/>
    </row>
    <row r="804" ht="12.0" customHeight="1">
      <c r="C804" s="5"/>
      <c r="D804" s="5"/>
      <c r="E804" s="5"/>
      <c r="F804" s="5"/>
    </row>
    <row r="805" ht="12.0" customHeight="1">
      <c r="C805" s="5"/>
      <c r="D805" s="5"/>
      <c r="E805" s="5"/>
      <c r="F805" s="5"/>
    </row>
    <row r="806" ht="12.0" customHeight="1">
      <c r="C806" s="5"/>
      <c r="D806" s="5"/>
      <c r="E806" s="5"/>
      <c r="F806" s="5"/>
    </row>
    <row r="807" ht="12.0" customHeight="1">
      <c r="C807" s="5"/>
      <c r="D807" s="5"/>
      <c r="E807" s="5"/>
      <c r="F807" s="5"/>
    </row>
    <row r="808" ht="12.0" customHeight="1">
      <c r="C808" s="5"/>
      <c r="D808" s="5"/>
      <c r="E808" s="5"/>
      <c r="F808" s="5"/>
    </row>
    <row r="809" ht="12.0" customHeight="1">
      <c r="C809" s="5"/>
      <c r="D809" s="5"/>
      <c r="E809" s="5"/>
      <c r="F809" s="5"/>
    </row>
    <row r="810" ht="12.0" customHeight="1">
      <c r="C810" s="5"/>
      <c r="D810" s="5"/>
      <c r="E810" s="5"/>
      <c r="F810" s="5"/>
    </row>
    <row r="811" ht="12.0" customHeight="1">
      <c r="C811" s="5"/>
      <c r="D811" s="5"/>
      <c r="E811" s="5"/>
      <c r="F811" s="5"/>
    </row>
    <row r="812" ht="12.0" customHeight="1">
      <c r="C812" s="5"/>
      <c r="D812" s="5"/>
      <c r="E812" s="5"/>
      <c r="F812" s="5"/>
    </row>
    <row r="813" ht="12.0" customHeight="1">
      <c r="C813" s="5"/>
      <c r="D813" s="5"/>
      <c r="E813" s="5"/>
      <c r="F813" s="5"/>
    </row>
    <row r="814" ht="12.0" customHeight="1">
      <c r="C814" s="5"/>
      <c r="D814" s="5"/>
      <c r="E814" s="5"/>
      <c r="F814" s="5"/>
    </row>
    <row r="815" ht="12.0" customHeight="1">
      <c r="C815" s="5"/>
      <c r="D815" s="5"/>
      <c r="E815" s="5"/>
      <c r="F815" s="5"/>
    </row>
    <row r="816" ht="12.0" customHeight="1">
      <c r="C816" s="5"/>
      <c r="D816" s="5"/>
      <c r="E816" s="5"/>
      <c r="F816" s="5"/>
    </row>
    <row r="817" ht="12.0" customHeight="1">
      <c r="C817" s="5"/>
      <c r="D817" s="5"/>
      <c r="E817" s="5"/>
      <c r="F817" s="5"/>
    </row>
    <row r="818" ht="12.0" customHeight="1">
      <c r="C818" s="5"/>
      <c r="D818" s="5"/>
      <c r="E818" s="5"/>
      <c r="F818" s="5"/>
    </row>
    <row r="819" ht="12.0" customHeight="1">
      <c r="C819" s="5"/>
      <c r="D819" s="5"/>
      <c r="E819" s="5"/>
      <c r="F819" s="5"/>
    </row>
    <row r="820" ht="12.0" customHeight="1">
      <c r="C820" s="5"/>
      <c r="D820" s="5"/>
      <c r="E820" s="5"/>
      <c r="F820" s="5"/>
    </row>
    <row r="821" ht="12.0" customHeight="1">
      <c r="C821" s="5"/>
      <c r="D821" s="5"/>
      <c r="E821" s="5"/>
      <c r="F821" s="5"/>
    </row>
    <row r="822" ht="12.0" customHeight="1">
      <c r="C822" s="5"/>
      <c r="D822" s="5"/>
      <c r="E822" s="5"/>
      <c r="F822" s="5"/>
    </row>
    <row r="823" ht="12.0" customHeight="1">
      <c r="C823" s="5"/>
      <c r="D823" s="5"/>
      <c r="E823" s="5"/>
      <c r="F823" s="5"/>
    </row>
    <row r="824" ht="12.0" customHeight="1">
      <c r="C824" s="5"/>
      <c r="D824" s="5"/>
      <c r="E824" s="5"/>
      <c r="F824" s="5"/>
    </row>
    <row r="825" ht="12.0" customHeight="1">
      <c r="C825" s="5"/>
      <c r="D825" s="5"/>
      <c r="E825" s="5"/>
      <c r="F825" s="5"/>
    </row>
    <row r="826" ht="12.0" customHeight="1">
      <c r="C826" s="5"/>
      <c r="D826" s="5"/>
      <c r="E826" s="5"/>
      <c r="F826" s="5"/>
    </row>
    <row r="827" ht="12.0" customHeight="1">
      <c r="C827" s="5"/>
      <c r="D827" s="5"/>
      <c r="E827" s="5"/>
      <c r="F827" s="5"/>
    </row>
    <row r="828" ht="12.0" customHeight="1">
      <c r="C828" s="5"/>
      <c r="D828" s="5"/>
      <c r="E828" s="5"/>
      <c r="F828" s="5"/>
    </row>
    <row r="829" ht="12.0" customHeight="1">
      <c r="C829" s="5"/>
      <c r="D829" s="5"/>
      <c r="E829" s="5"/>
      <c r="F829" s="5"/>
    </row>
    <row r="830" ht="12.0" customHeight="1">
      <c r="C830" s="5"/>
      <c r="D830" s="5"/>
      <c r="E830" s="5"/>
      <c r="F830" s="5"/>
    </row>
    <row r="831" ht="12.0" customHeight="1">
      <c r="C831" s="5"/>
      <c r="D831" s="5"/>
      <c r="E831" s="5"/>
      <c r="F831" s="5"/>
    </row>
    <row r="832" ht="12.0" customHeight="1">
      <c r="C832" s="5"/>
      <c r="D832" s="5"/>
      <c r="E832" s="5"/>
      <c r="F832" s="5"/>
    </row>
    <row r="833" ht="12.0" customHeight="1">
      <c r="C833" s="5"/>
      <c r="D833" s="5"/>
      <c r="E833" s="5"/>
      <c r="F833" s="5"/>
    </row>
    <row r="834" ht="12.0" customHeight="1">
      <c r="C834" s="5"/>
      <c r="D834" s="5"/>
      <c r="E834" s="5"/>
      <c r="F834" s="5"/>
    </row>
    <row r="835" ht="12.0" customHeight="1">
      <c r="C835" s="5"/>
      <c r="D835" s="5"/>
      <c r="E835" s="5"/>
      <c r="F835" s="5"/>
    </row>
    <row r="836" ht="12.0" customHeight="1">
      <c r="C836" s="5"/>
      <c r="D836" s="5"/>
      <c r="E836" s="5"/>
      <c r="F836" s="5"/>
    </row>
    <row r="837" ht="12.0" customHeight="1">
      <c r="C837" s="5"/>
      <c r="D837" s="5"/>
      <c r="E837" s="5"/>
      <c r="F837" s="5"/>
    </row>
    <row r="838" ht="12.0" customHeight="1">
      <c r="C838" s="5"/>
      <c r="D838" s="5"/>
      <c r="E838" s="5"/>
      <c r="F838" s="5"/>
    </row>
    <row r="839" ht="12.0" customHeight="1">
      <c r="C839" s="5"/>
      <c r="D839" s="5"/>
      <c r="E839" s="5"/>
      <c r="F839" s="5"/>
    </row>
    <row r="840" ht="12.0" customHeight="1">
      <c r="C840" s="5"/>
      <c r="D840" s="5"/>
      <c r="E840" s="5"/>
      <c r="F840" s="5"/>
    </row>
    <row r="841" ht="12.0" customHeight="1">
      <c r="C841" s="5"/>
      <c r="D841" s="5"/>
      <c r="E841" s="5"/>
      <c r="F841" s="5"/>
    </row>
    <row r="842" ht="12.0" customHeight="1">
      <c r="C842" s="5"/>
      <c r="D842" s="5"/>
      <c r="E842" s="5"/>
      <c r="F842" s="5"/>
    </row>
    <row r="843" ht="12.0" customHeight="1">
      <c r="C843" s="5"/>
      <c r="D843" s="5"/>
      <c r="E843" s="5"/>
      <c r="F843" s="5"/>
    </row>
    <row r="844" ht="12.0" customHeight="1">
      <c r="C844" s="5"/>
      <c r="D844" s="5"/>
      <c r="E844" s="5"/>
      <c r="F844" s="5"/>
    </row>
    <row r="845" ht="12.0" customHeight="1">
      <c r="C845" s="5"/>
      <c r="D845" s="5"/>
      <c r="E845" s="5"/>
      <c r="F845" s="5"/>
    </row>
    <row r="846" ht="12.0" customHeight="1">
      <c r="C846" s="5"/>
      <c r="D846" s="5"/>
      <c r="E846" s="5"/>
      <c r="F846" s="5"/>
    </row>
    <row r="847" ht="12.0" customHeight="1">
      <c r="C847" s="5"/>
      <c r="D847" s="5"/>
      <c r="E847" s="5"/>
      <c r="F847" s="5"/>
    </row>
    <row r="848" ht="12.0" customHeight="1">
      <c r="C848" s="5"/>
      <c r="D848" s="5"/>
      <c r="E848" s="5"/>
      <c r="F848" s="5"/>
    </row>
    <row r="849" ht="12.0" customHeight="1">
      <c r="C849" s="5"/>
      <c r="D849" s="5"/>
      <c r="E849" s="5"/>
      <c r="F849" s="5"/>
    </row>
    <row r="850" ht="12.0" customHeight="1">
      <c r="C850" s="5"/>
      <c r="D850" s="5"/>
      <c r="E850" s="5"/>
      <c r="F850" s="5"/>
    </row>
    <row r="851" ht="12.0" customHeight="1">
      <c r="C851" s="5"/>
      <c r="D851" s="5"/>
      <c r="E851" s="5"/>
      <c r="F851" s="5"/>
    </row>
    <row r="852" ht="12.0" customHeight="1">
      <c r="C852" s="5"/>
      <c r="D852" s="5"/>
      <c r="E852" s="5"/>
      <c r="F852" s="5"/>
    </row>
    <row r="853" ht="12.0" customHeight="1">
      <c r="C853" s="5"/>
      <c r="D853" s="5"/>
      <c r="E853" s="5"/>
      <c r="F853" s="5"/>
    </row>
    <row r="854" ht="12.0" customHeight="1">
      <c r="C854" s="5"/>
      <c r="D854" s="5"/>
      <c r="E854" s="5"/>
      <c r="F854" s="5"/>
    </row>
    <row r="855" ht="12.0" customHeight="1">
      <c r="C855" s="5"/>
      <c r="D855" s="5"/>
      <c r="E855" s="5"/>
      <c r="F855" s="5"/>
    </row>
    <row r="856" ht="12.0" customHeight="1">
      <c r="C856" s="5"/>
      <c r="D856" s="5"/>
      <c r="E856" s="5"/>
      <c r="F856" s="5"/>
    </row>
    <row r="857" ht="12.0" customHeight="1">
      <c r="C857" s="5"/>
      <c r="D857" s="5"/>
      <c r="E857" s="5"/>
      <c r="F857" s="5"/>
    </row>
    <row r="858" ht="12.0" customHeight="1">
      <c r="C858" s="5"/>
      <c r="D858" s="5"/>
      <c r="E858" s="5"/>
      <c r="F858" s="5"/>
    </row>
    <row r="859" ht="12.0" customHeight="1">
      <c r="C859" s="5"/>
      <c r="D859" s="5"/>
      <c r="E859" s="5"/>
      <c r="F859" s="5"/>
    </row>
    <row r="860" ht="12.0" customHeight="1">
      <c r="C860" s="5"/>
      <c r="D860" s="5"/>
      <c r="E860" s="5"/>
      <c r="F860" s="5"/>
    </row>
    <row r="861" ht="12.0" customHeight="1">
      <c r="C861" s="5"/>
      <c r="D861" s="5"/>
      <c r="E861" s="5"/>
      <c r="F861" s="5"/>
    </row>
    <row r="862" ht="12.0" customHeight="1">
      <c r="C862" s="5"/>
      <c r="D862" s="5"/>
      <c r="E862" s="5"/>
      <c r="F862" s="5"/>
    </row>
    <row r="863" ht="12.0" customHeight="1">
      <c r="C863" s="5"/>
      <c r="D863" s="5"/>
      <c r="E863" s="5"/>
      <c r="F863" s="5"/>
    </row>
    <row r="864" ht="12.0" customHeight="1">
      <c r="C864" s="5"/>
      <c r="D864" s="5"/>
      <c r="E864" s="5"/>
      <c r="F864" s="5"/>
    </row>
    <row r="865" ht="12.0" customHeight="1">
      <c r="C865" s="5"/>
      <c r="D865" s="5"/>
      <c r="E865" s="5"/>
      <c r="F865" s="5"/>
    </row>
    <row r="866" ht="12.0" customHeight="1">
      <c r="C866" s="5"/>
      <c r="D866" s="5"/>
      <c r="E866" s="5"/>
      <c r="F866" s="5"/>
    </row>
    <row r="867" ht="12.0" customHeight="1">
      <c r="C867" s="5"/>
      <c r="D867" s="5"/>
      <c r="E867" s="5"/>
      <c r="F867" s="5"/>
    </row>
    <row r="868" ht="12.0" customHeight="1">
      <c r="C868" s="5"/>
      <c r="D868" s="5"/>
      <c r="E868" s="5"/>
      <c r="F868" s="5"/>
    </row>
    <row r="869" ht="12.0" customHeight="1">
      <c r="C869" s="5"/>
      <c r="D869" s="5"/>
      <c r="E869" s="5"/>
      <c r="F869" s="5"/>
    </row>
    <row r="870" ht="12.0" customHeight="1">
      <c r="C870" s="5"/>
      <c r="D870" s="5"/>
      <c r="E870" s="5"/>
      <c r="F870" s="5"/>
    </row>
    <row r="871" ht="12.0" customHeight="1">
      <c r="C871" s="5"/>
      <c r="D871" s="5"/>
      <c r="E871" s="5"/>
      <c r="F871" s="5"/>
    </row>
    <row r="872" ht="12.0" customHeight="1">
      <c r="C872" s="5"/>
      <c r="D872" s="5"/>
      <c r="E872" s="5"/>
      <c r="F872" s="5"/>
    </row>
    <row r="873" ht="12.0" customHeight="1">
      <c r="C873" s="5"/>
      <c r="D873" s="5"/>
      <c r="E873" s="5"/>
      <c r="F873" s="5"/>
    </row>
    <row r="874" ht="12.0" customHeight="1">
      <c r="C874" s="5"/>
      <c r="D874" s="5"/>
      <c r="E874" s="5"/>
      <c r="F874" s="5"/>
    </row>
    <row r="875" ht="12.0" customHeight="1">
      <c r="C875" s="5"/>
      <c r="D875" s="5"/>
      <c r="E875" s="5"/>
      <c r="F875" s="5"/>
    </row>
    <row r="876" ht="12.0" customHeight="1">
      <c r="C876" s="5"/>
      <c r="D876" s="5"/>
      <c r="E876" s="5"/>
      <c r="F876" s="5"/>
    </row>
    <row r="877" ht="12.0" customHeight="1">
      <c r="C877" s="5"/>
      <c r="D877" s="5"/>
      <c r="E877" s="5"/>
      <c r="F877" s="5"/>
    </row>
    <row r="878" ht="12.0" customHeight="1">
      <c r="C878" s="5"/>
      <c r="D878" s="5"/>
      <c r="E878" s="5"/>
      <c r="F878" s="5"/>
    </row>
    <row r="879" ht="12.0" customHeight="1">
      <c r="C879" s="5"/>
      <c r="D879" s="5"/>
      <c r="E879" s="5"/>
      <c r="F879" s="5"/>
    </row>
    <row r="880" ht="12.0" customHeight="1">
      <c r="C880" s="5"/>
      <c r="D880" s="5"/>
      <c r="E880" s="5"/>
      <c r="F880" s="5"/>
    </row>
    <row r="881" ht="12.0" customHeight="1">
      <c r="C881" s="5"/>
      <c r="D881" s="5"/>
      <c r="E881" s="5"/>
      <c r="F881" s="5"/>
    </row>
    <row r="882" ht="12.0" customHeight="1">
      <c r="C882" s="5"/>
      <c r="D882" s="5"/>
      <c r="E882" s="5"/>
      <c r="F882" s="5"/>
    </row>
    <row r="883" ht="12.0" customHeight="1">
      <c r="C883" s="5"/>
      <c r="D883" s="5"/>
      <c r="E883" s="5"/>
      <c r="F883" s="5"/>
    </row>
    <row r="884" ht="12.0" customHeight="1">
      <c r="C884" s="5"/>
      <c r="D884" s="5"/>
      <c r="E884" s="5"/>
      <c r="F884" s="5"/>
    </row>
    <row r="885" ht="12.0" customHeight="1">
      <c r="C885" s="5"/>
      <c r="D885" s="5"/>
      <c r="E885" s="5"/>
      <c r="F885" s="5"/>
    </row>
    <row r="886" ht="12.0" customHeight="1">
      <c r="C886" s="5"/>
      <c r="D886" s="5"/>
      <c r="E886" s="5"/>
      <c r="F886" s="5"/>
    </row>
    <row r="887" ht="12.0" customHeight="1">
      <c r="C887" s="5"/>
      <c r="D887" s="5"/>
      <c r="E887" s="5"/>
      <c r="F887" s="5"/>
    </row>
    <row r="888" ht="12.0" customHeight="1">
      <c r="C888" s="5"/>
      <c r="D888" s="5"/>
      <c r="E888" s="5"/>
      <c r="F888" s="5"/>
    </row>
    <row r="889" ht="12.0" customHeight="1">
      <c r="C889" s="5"/>
      <c r="D889" s="5"/>
      <c r="E889" s="5"/>
      <c r="F889" s="5"/>
    </row>
    <row r="890" ht="12.0" customHeight="1">
      <c r="C890" s="5"/>
      <c r="D890" s="5"/>
      <c r="E890" s="5"/>
      <c r="F890" s="5"/>
    </row>
    <row r="891" ht="12.0" customHeight="1">
      <c r="C891" s="5"/>
      <c r="D891" s="5"/>
      <c r="E891" s="5"/>
      <c r="F891" s="5"/>
    </row>
    <row r="892" ht="12.0" customHeight="1">
      <c r="C892" s="5"/>
      <c r="D892" s="5"/>
      <c r="E892" s="5"/>
      <c r="F892" s="5"/>
    </row>
    <row r="893" ht="12.0" customHeight="1">
      <c r="C893" s="5"/>
      <c r="D893" s="5"/>
      <c r="E893" s="5"/>
      <c r="F893" s="5"/>
    </row>
    <row r="894" ht="12.0" customHeight="1">
      <c r="C894" s="5"/>
      <c r="D894" s="5"/>
      <c r="E894" s="5"/>
      <c r="F894" s="5"/>
    </row>
    <row r="895" ht="12.0" customHeight="1">
      <c r="C895" s="5"/>
      <c r="D895" s="5"/>
      <c r="E895" s="5"/>
      <c r="F895" s="5"/>
    </row>
    <row r="896" ht="12.0" customHeight="1">
      <c r="C896" s="5"/>
      <c r="D896" s="5"/>
      <c r="E896" s="5"/>
      <c r="F896" s="5"/>
    </row>
    <row r="897" ht="12.0" customHeight="1">
      <c r="C897" s="5"/>
      <c r="D897" s="5"/>
      <c r="E897" s="5"/>
      <c r="F897" s="5"/>
    </row>
    <row r="898" ht="12.0" customHeight="1">
      <c r="C898" s="5"/>
      <c r="D898" s="5"/>
      <c r="E898" s="5"/>
      <c r="F898" s="5"/>
    </row>
    <row r="899" ht="12.0" customHeight="1">
      <c r="C899" s="5"/>
      <c r="D899" s="5"/>
      <c r="E899" s="5"/>
      <c r="F899" s="5"/>
    </row>
    <row r="900" ht="12.0" customHeight="1">
      <c r="C900" s="5"/>
      <c r="D900" s="5"/>
      <c r="E900" s="5"/>
      <c r="F900" s="5"/>
    </row>
    <row r="901" ht="12.0" customHeight="1">
      <c r="C901" s="5"/>
      <c r="D901" s="5"/>
      <c r="E901" s="5"/>
      <c r="F901" s="5"/>
    </row>
    <row r="902" ht="12.0" customHeight="1">
      <c r="C902" s="5"/>
      <c r="D902" s="5"/>
      <c r="E902" s="5"/>
      <c r="F902" s="5"/>
    </row>
    <row r="903" ht="12.0" customHeight="1">
      <c r="C903" s="5"/>
      <c r="D903" s="5"/>
      <c r="E903" s="5"/>
      <c r="F903" s="5"/>
    </row>
    <row r="904" ht="12.0" customHeight="1">
      <c r="C904" s="5"/>
      <c r="D904" s="5"/>
      <c r="E904" s="5"/>
      <c r="F904" s="5"/>
    </row>
    <row r="905" ht="12.0" customHeight="1">
      <c r="C905" s="5"/>
      <c r="D905" s="5"/>
      <c r="E905" s="5"/>
      <c r="F905" s="5"/>
    </row>
    <row r="906" ht="12.0" customHeight="1">
      <c r="C906" s="5"/>
      <c r="D906" s="5"/>
      <c r="E906" s="5"/>
      <c r="F906" s="5"/>
    </row>
    <row r="907" ht="12.0" customHeight="1">
      <c r="C907" s="5"/>
      <c r="D907" s="5"/>
      <c r="E907" s="5"/>
      <c r="F907" s="5"/>
    </row>
    <row r="908" ht="12.0" customHeight="1">
      <c r="C908" s="5"/>
      <c r="D908" s="5"/>
      <c r="E908" s="5"/>
      <c r="F908" s="5"/>
    </row>
    <row r="909" ht="12.0" customHeight="1">
      <c r="C909" s="5"/>
      <c r="D909" s="5"/>
      <c r="E909" s="5"/>
      <c r="F909" s="5"/>
    </row>
    <row r="910" ht="12.0" customHeight="1">
      <c r="C910" s="5"/>
      <c r="D910" s="5"/>
      <c r="E910" s="5"/>
      <c r="F910" s="5"/>
    </row>
    <row r="911" ht="12.0" customHeight="1">
      <c r="C911" s="5"/>
      <c r="D911" s="5"/>
      <c r="E911" s="5"/>
      <c r="F911" s="5"/>
    </row>
    <row r="912" ht="12.0" customHeight="1">
      <c r="C912" s="5"/>
      <c r="D912" s="5"/>
      <c r="E912" s="5"/>
      <c r="F912" s="5"/>
    </row>
    <row r="913" ht="12.0" customHeight="1">
      <c r="C913" s="5"/>
      <c r="D913" s="5"/>
      <c r="E913" s="5"/>
      <c r="F913" s="5"/>
    </row>
    <row r="914" ht="12.0" customHeight="1">
      <c r="C914" s="5"/>
      <c r="D914" s="5"/>
      <c r="E914" s="5"/>
      <c r="F914" s="5"/>
    </row>
    <row r="915" ht="12.0" customHeight="1">
      <c r="C915" s="5"/>
      <c r="D915" s="5"/>
      <c r="E915" s="5"/>
      <c r="F915" s="5"/>
    </row>
    <row r="916" ht="12.0" customHeight="1">
      <c r="C916" s="5"/>
      <c r="D916" s="5"/>
      <c r="E916" s="5"/>
      <c r="F916" s="5"/>
    </row>
    <row r="917" ht="12.0" customHeight="1">
      <c r="C917" s="5"/>
      <c r="D917" s="5"/>
      <c r="E917" s="5"/>
      <c r="F917" s="5"/>
    </row>
    <row r="918" ht="12.0" customHeight="1">
      <c r="C918" s="5"/>
      <c r="D918" s="5"/>
      <c r="E918" s="5"/>
      <c r="F918" s="5"/>
    </row>
    <row r="919" ht="12.0" customHeight="1">
      <c r="C919" s="5"/>
      <c r="D919" s="5"/>
      <c r="E919" s="5"/>
      <c r="F919" s="5"/>
    </row>
    <row r="920" ht="12.0" customHeight="1">
      <c r="C920" s="5"/>
      <c r="D920" s="5"/>
      <c r="E920" s="5"/>
      <c r="F920" s="5"/>
    </row>
    <row r="921" ht="12.0" customHeight="1">
      <c r="C921" s="5"/>
      <c r="D921" s="5"/>
      <c r="E921" s="5"/>
      <c r="F921" s="5"/>
    </row>
    <row r="922" ht="12.0" customHeight="1">
      <c r="C922" s="5"/>
      <c r="D922" s="5"/>
      <c r="E922" s="5"/>
      <c r="F922" s="5"/>
    </row>
    <row r="923" ht="12.0" customHeight="1">
      <c r="C923" s="5"/>
      <c r="D923" s="5"/>
      <c r="E923" s="5"/>
      <c r="F923" s="5"/>
    </row>
    <row r="924" ht="12.0" customHeight="1">
      <c r="C924" s="5"/>
      <c r="D924" s="5"/>
      <c r="E924" s="5"/>
      <c r="F924" s="5"/>
    </row>
    <row r="925" ht="12.0" customHeight="1">
      <c r="C925" s="5"/>
      <c r="D925" s="5"/>
      <c r="E925" s="5"/>
      <c r="F925" s="5"/>
    </row>
    <row r="926" ht="12.0" customHeight="1">
      <c r="C926" s="5"/>
      <c r="D926" s="5"/>
      <c r="E926" s="5"/>
      <c r="F926" s="5"/>
    </row>
    <row r="927" ht="12.0" customHeight="1">
      <c r="C927" s="5"/>
      <c r="D927" s="5"/>
      <c r="E927" s="5"/>
      <c r="F927" s="5"/>
    </row>
    <row r="928" ht="12.0" customHeight="1">
      <c r="C928" s="5"/>
      <c r="D928" s="5"/>
      <c r="E928" s="5"/>
      <c r="F928" s="5"/>
    </row>
    <row r="929" ht="12.0" customHeight="1">
      <c r="C929" s="5"/>
      <c r="D929" s="5"/>
      <c r="E929" s="5"/>
      <c r="F929" s="5"/>
    </row>
    <row r="930" ht="12.0" customHeight="1">
      <c r="C930" s="5"/>
      <c r="D930" s="5"/>
      <c r="E930" s="5"/>
      <c r="F930" s="5"/>
    </row>
    <row r="931" ht="12.0" customHeight="1">
      <c r="C931" s="5"/>
      <c r="D931" s="5"/>
      <c r="E931" s="5"/>
      <c r="F931" s="5"/>
    </row>
    <row r="932" ht="12.0" customHeight="1">
      <c r="C932" s="5"/>
      <c r="D932" s="5"/>
      <c r="E932" s="5"/>
      <c r="F932" s="5"/>
    </row>
    <row r="933" ht="12.0" customHeight="1">
      <c r="C933" s="5"/>
      <c r="D933" s="5"/>
      <c r="E933" s="5"/>
      <c r="F933" s="5"/>
    </row>
    <row r="934" ht="12.0" customHeight="1">
      <c r="C934" s="5"/>
      <c r="D934" s="5"/>
      <c r="E934" s="5"/>
      <c r="F934" s="5"/>
    </row>
    <row r="935" ht="12.0" customHeight="1">
      <c r="C935" s="5"/>
      <c r="D935" s="5"/>
      <c r="E935" s="5"/>
      <c r="F935" s="5"/>
    </row>
    <row r="936" ht="12.0" customHeight="1">
      <c r="C936" s="5"/>
      <c r="D936" s="5"/>
      <c r="E936" s="5"/>
      <c r="F936" s="5"/>
    </row>
    <row r="937" ht="12.0" customHeight="1">
      <c r="C937" s="5"/>
      <c r="D937" s="5"/>
      <c r="E937" s="5"/>
      <c r="F937" s="5"/>
    </row>
    <row r="938" ht="12.0" customHeight="1">
      <c r="C938" s="5"/>
      <c r="D938" s="5"/>
      <c r="E938" s="5"/>
      <c r="F938" s="5"/>
    </row>
    <row r="939" ht="12.0" customHeight="1">
      <c r="C939" s="5"/>
      <c r="D939" s="5"/>
      <c r="E939" s="5"/>
      <c r="F939" s="5"/>
    </row>
    <row r="940" ht="12.0" customHeight="1">
      <c r="C940" s="5"/>
      <c r="D940" s="5"/>
      <c r="E940" s="5"/>
      <c r="F940" s="5"/>
    </row>
    <row r="941" ht="12.0" customHeight="1">
      <c r="C941" s="5"/>
      <c r="D941" s="5"/>
      <c r="E941" s="5"/>
      <c r="F941" s="5"/>
    </row>
    <row r="942" ht="12.0" customHeight="1">
      <c r="C942" s="5"/>
      <c r="D942" s="5"/>
      <c r="E942" s="5"/>
      <c r="F942" s="5"/>
    </row>
    <row r="943" ht="12.0" customHeight="1">
      <c r="C943" s="5"/>
      <c r="D943" s="5"/>
      <c r="E943" s="5"/>
      <c r="F943" s="5"/>
    </row>
    <row r="944" ht="12.0" customHeight="1">
      <c r="C944" s="5"/>
      <c r="D944" s="5"/>
      <c r="E944" s="5"/>
      <c r="F944" s="5"/>
    </row>
    <row r="945" ht="12.0" customHeight="1">
      <c r="C945" s="5"/>
      <c r="D945" s="5"/>
      <c r="E945" s="5"/>
      <c r="F945" s="5"/>
    </row>
    <row r="946" ht="12.0" customHeight="1">
      <c r="C946" s="5"/>
      <c r="D946" s="5"/>
      <c r="E946" s="5"/>
      <c r="F946" s="5"/>
    </row>
    <row r="947" ht="12.0" customHeight="1">
      <c r="C947" s="5"/>
      <c r="D947" s="5"/>
      <c r="E947" s="5"/>
      <c r="F947" s="5"/>
    </row>
    <row r="948" ht="12.0" customHeight="1">
      <c r="C948" s="5"/>
      <c r="D948" s="5"/>
      <c r="E948" s="5"/>
      <c r="F948" s="5"/>
    </row>
    <row r="949" ht="12.0" customHeight="1">
      <c r="C949" s="5"/>
      <c r="D949" s="5"/>
      <c r="E949" s="5"/>
      <c r="F949" s="5"/>
    </row>
    <row r="950" ht="12.0" customHeight="1">
      <c r="C950" s="5"/>
      <c r="D950" s="5"/>
      <c r="E950" s="5"/>
      <c r="F950" s="5"/>
    </row>
    <row r="951" ht="12.0" customHeight="1">
      <c r="C951" s="5"/>
      <c r="D951" s="5"/>
      <c r="E951" s="5"/>
      <c r="F951" s="5"/>
    </row>
    <row r="952" ht="12.0" customHeight="1">
      <c r="C952" s="5"/>
      <c r="D952" s="5"/>
      <c r="E952" s="5"/>
      <c r="F952" s="5"/>
    </row>
    <row r="953" ht="12.0" customHeight="1">
      <c r="C953" s="5"/>
      <c r="D953" s="5"/>
      <c r="E953" s="5"/>
      <c r="F953" s="5"/>
    </row>
    <row r="954" ht="12.0" customHeight="1">
      <c r="C954" s="5"/>
      <c r="D954" s="5"/>
      <c r="E954" s="5"/>
      <c r="F954" s="5"/>
    </row>
    <row r="955" ht="12.0" customHeight="1">
      <c r="C955" s="5"/>
      <c r="D955" s="5"/>
      <c r="E955" s="5"/>
      <c r="F955" s="5"/>
    </row>
    <row r="956" ht="12.0" customHeight="1">
      <c r="C956" s="5"/>
      <c r="D956" s="5"/>
      <c r="E956" s="5"/>
      <c r="F956" s="5"/>
    </row>
    <row r="957" ht="12.0" customHeight="1">
      <c r="C957" s="5"/>
      <c r="D957" s="5"/>
      <c r="E957" s="5"/>
      <c r="F957" s="5"/>
    </row>
    <row r="958" ht="12.0" customHeight="1">
      <c r="C958" s="5"/>
      <c r="D958" s="5"/>
      <c r="E958" s="5"/>
      <c r="F958" s="5"/>
    </row>
    <row r="959" ht="12.0" customHeight="1">
      <c r="C959" s="5"/>
      <c r="D959" s="5"/>
      <c r="E959" s="5"/>
      <c r="F959" s="5"/>
    </row>
    <row r="960" ht="12.0" customHeight="1">
      <c r="C960" s="5"/>
      <c r="D960" s="5"/>
      <c r="E960" s="5"/>
      <c r="F960" s="5"/>
    </row>
    <row r="961" ht="12.0" customHeight="1">
      <c r="C961" s="5"/>
      <c r="D961" s="5"/>
      <c r="E961" s="5"/>
      <c r="F961" s="5"/>
    </row>
    <row r="962" ht="12.0" customHeight="1">
      <c r="C962" s="5"/>
      <c r="D962" s="5"/>
      <c r="E962" s="5"/>
      <c r="F962" s="5"/>
    </row>
    <row r="963" ht="12.0" customHeight="1">
      <c r="C963" s="5"/>
      <c r="D963" s="5"/>
      <c r="E963" s="5"/>
      <c r="F963" s="5"/>
    </row>
    <row r="964" ht="12.0" customHeight="1">
      <c r="C964" s="5"/>
      <c r="D964" s="5"/>
      <c r="E964" s="5"/>
      <c r="F964" s="5"/>
    </row>
    <row r="965" ht="12.0" customHeight="1">
      <c r="C965" s="5"/>
      <c r="D965" s="5"/>
      <c r="E965" s="5"/>
      <c r="F965" s="5"/>
    </row>
    <row r="966" ht="12.0" customHeight="1">
      <c r="C966" s="5"/>
      <c r="D966" s="5"/>
      <c r="E966" s="5"/>
      <c r="F966" s="5"/>
    </row>
    <row r="967" ht="12.0" customHeight="1">
      <c r="C967" s="5"/>
      <c r="D967" s="5"/>
      <c r="E967" s="5"/>
      <c r="F967" s="5"/>
    </row>
    <row r="968" ht="12.0" customHeight="1">
      <c r="C968" s="5"/>
      <c r="D968" s="5"/>
      <c r="E968" s="5"/>
      <c r="F968" s="5"/>
    </row>
    <row r="969" ht="12.0" customHeight="1">
      <c r="C969" s="5"/>
      <c r="D969" s="5"/>
      <c r="E969" s="5"/>
      <c r="F969" s="5"/>
    </row>
    <row r="970" ht="12.0" customHeight="1">
      <c r="C970" s="5"/>
      <c r="D970" s="5"/>
      <c r="E970" s="5"/>
      <c r="F970" s="5"/>
    </row>
    <row r="971" ht="12.0" customHeight="1">
      <c r="C971" s="5"/>
      <c r="D971" s="5"/>
      <c r="E971" s="5"/>
      <c r="F971" s="5"/>
    </row>
    <row r="972" ht="12.0" customHeight="1">
      <c r="C972" s="5"/>
      <c r="D972" s="5"/>
      <c r="E972" s="5"/>
      <c r="F972" s="5"/>
    </row>
    <row r="973" ht="12.0" customHeight="1">
      <c r="C973" s="5"/>
      <c r="D973" s="5"/>
      <c r="E973" s="5"/>
      <c r="F973" s="5"/>
    </row>
    <row r="974" ht="12.0" customHeight="1">
      <c r="C974" s="5"/>
      <c r="D974" s="5"/>
      <c r="E974" s="5"/>
      <c r="F974" s="5"/>
    </row>
    <row r="975" ht="12.0" customHeight="1">
      <c r="C975" s="5"/>
      <c r="D975" s="5"/>
      <c r="E975" s="5"/>
      <c r="F975" s="5"/>
    </row>
    <row r="976" ht="12.0" customHeight="1">
      <c r="C976" s="5"/>
      <c r="D976" s="5"/>
      <c r="E976" s="5"/>
      <c r="F976" s="5"/>
    </row>
    <row r="977" ht="12.0" customHeight="1">
      <c r="C977" s="5"/>
      <c r="D977" s="5"/>
      <c r="E977" s="5"/>
      <c r="F977" s="5"/>
    </row>
    <row r="978" ht="12.0" customHeight="1">
      <c r="C978" s="5"/>
      <c r="D978" s="5"/>
      <c r="E978" s="5"/>
      <c r="F978" s="5"/>
    </row>
    <row r="979" ht="12.0" customHeight="1">
      <c r="C979" s="5"/>
      <c r="D979" s="5"/>
      <c r="E979" s="5"/>
      <c r="F979" s="5"/>
    </row>
    <row r="980" ht="12.0" customHeight="1">
      <c r="C980" s="5"/>
      <c r="D980" s="5"/>
      <c r="E980" s="5"/>
      <c r="F980" s="5"/>
    </row>
    <row r="981" ht="12.0" customHeight="1">
      <c r="C981" s="5"/>
      <c r="D981" s="5"/>
      <c r="E981" s="5"/>
      <c r="F981" s="5"/>
    </row>
    <row r="982" ht="12.0" customHeight="1">
      <c r="C982" s="5"/>
      <c r="D982" s="5"/>
      <c r="E982" s="5"/>
      <c r="F982" s="5"/>
    </row>
    <row r="983" ht="12.0" customHeight="1">
      <c r="C983" s="5"/>
      <c r="D983" s="5"/>
      <c r="E983" s="5"/>
      <c r="F983" s="5"/>
    </row>
    <row r="984" ht="12.0" customHeight="1">
      <c r="C984" s="5"/>
      <c r="D984" s="5"/>
      <c r="E984" s="5"/>
      <c r="F984" s="5"/>
    </row>
    <row r="985" ht="12.0" customHeight="1">
      <c r="C985" s="5"/>
      <c r="D985" s="5"/>
      <c r="E985" s="5"/>
      <c r="F985" s="5"/>
    </row>
    <row r="986" ht="12.0" customHeight="1">
      <c r="C986" s="5"/>
      <c r="D986" s="5"/>
      <c r="E986" s="5"/>
      <c r="F986" s="5"/>
    </row>
    <row r="987" ht="12.0" customHeight="1">
      <c r="C987" s="5"/>
      <c r="D987" s="5"/>
      <c r="E987" s="5"/>
      <c r="F987" s="5"/>
    </row>
    <row r="988" ht="12.0" customHeight="1">
      <c r="C988" s="5"/>
      <c r="D988" s="5"/>
      <c r="E988" s="5"/>
      <c r="F988" s="5"/>
    </row>
    <row r="989" ht="12.0" customHeight="1">
      <c r="C989" s="5"/>
      <c r="D989" s="5"/>
      <c r="E989" s="5"/>
      <c r="F989" s="5"/>
    </row>
    <row r="990" ht="12.0" customHeight="1">
      <c r="C990" s="5"/>
      <c r="D990" s="5"/>
      <c r="E990" s="5"/>
      <c r="F990" s="5"/>
    </row>
    <row r="991" ht="12.0" customHeight="1">
      <c r="C991" s="5"/>
      <c r="D991" s="5"/>
      <c r="E991" s="5"/>
      <c r="F991" s="5"/>
    </row>
    <row r="992" ht="12.0" customHeight="1">
      <c r="C992" s="5"/>
      <c r="D992" s="5"/>
      <c r="E992" s="5"/>
      <c r="F992" s="5"/>
    </row>
    <row r="993" ht="12.0" customHeight="1">
      <c r="C993" s="5"/>
      <c r="D993" s="5"/>
      <c r="E993" s="5"/>
      <c r="F993" s="5"/>
    </row>
    <row r="994" ht="12.0" customHeight="1">
      <c r="C994" s="5"/>
      <c r="D994" s="5"/>
      <c r="E994" s="5"/>
      <c r="F994" s="5"/>
    </row>
    <row r="995" ht="12.0" customHeight="1">
      <c r="C995" s="5"/>
      <c r="D995" s="5"/>
      <c r="E995" s="5"/>
      <c r="F995" s="5"/>
    </row>
    <row r="996" ht="12.0" customHeight="1">
      <c r="C996" s="5"/>
      <c r="D996" s="5"/>
      <c r="E996" s="5"/>
      <c r="F996" s="5"/>
    </row>
    <row r="997" ht="12.0" customHeight="1">
      <c r="C997" s="5"/>
      <c r="D997" s="5"/>
      <c r="E997" s="5"/>
      <c r="F997" s="5"/>
    </row>
    <row r="998" ht="12.0" customHeight="1">
      <c r="C998" s="5"/>
      <c r="D998" s="5"/>
      <c r="E998" s="5"/>
      <c r="F998" s="5"/>
    </row>
    <row r="999" ht="12.0" customHeight="1">
      <c r="C999" s="5"/>
      <c r="D999" s="5"/>
      <c r="E999" s="5"/>
      <c r="F999" s="5"/>
    </row>
    <row r="1000" ht="12.0" customHeight="1">
      <c r="C1000" s="5"/>
      <c r="D1000" s="5"/>
      <c r="E1000" s="5"/>
      <c r="F1000" s="5"/>
    </row>
  </sheetData>
  <mergeCells count="69">
    <mergeCell ref="X1:AA1"/>
    <mergeCell ref="AB1:AE1"/>
    <mergeCell ref="A1:C1"/>
    <mergeCell ref="C2:D2"/>
    <mergeCell ref="E2:G2"/>
    <mergeCell ref="A4:A53"/>
    <mergeCell ref="H2:I2"/>
    <mergeCell ref="J2:K2"/>
    <mergeCell ref="L2:M2"/>
    <mergeCell ref="N2:O2"/>
    <mergeCell ref="AD2:AE2"/>
    <mergeCell ref="AF1:AG1"/>
    <mergeCell ref="AG62:AG63"/>
    <mergeCell ref="AG64:AG65"/>
    <mergeCell ref="H1:K1"/>
    <mergeCell ref="L1:O1"/>
    <mergeCell ref="P1:S1"/>
    <mergeCell ref="T1:W1"/>
    <mergeCell ref="P2:Q2"/>
    <mergeCell ref="AS1:AT1"/>
    <mergeCell ref="AU1:AV1"/>
    <mergeCell ref="AW1:AX1"/>
    <mergeCell ref="AY1:AZ1"/>
    <mergeCell ref="BA1:BB1"/>
    <mergeCell ref="BC1:BD1"/>
    <mergeCell ref="AB2:AC2"/>
    <mergeCell ref="AH1:AI1"/>
    <mergeCell ref="AJ1:AK1"/>
    <mergeCell ref="AL1:AM1"/>
    <mergeCell ref="AN1:AO1"/>
    <mergeCell ref="AP1:AQ1"/>
    <mergeCell ref="AR1:AR3"/>
    <mergeCell ref="Z2:AA2"/>
    <mergeCell ref="BE1:BI1"/>
    <mergeCell ref="BE2:BF2"/>
    <mergeCell ref="BG2:BH2"/>
    <mergeCell ref="BI2:BJ2"/>
    <mergeCell ref="BK2:BL2"/>
    <mergeCell ref="BK1:BP1"/>
    <mergeCell ref="AQ60:AQ61"/>
    <mergeCell ref="AV60:AV61"/>
    <mergeCell ref="AV62:AV65"/>
    <mergeCell ref="AM62:AM63"/>
    <mergeCell ref="AM64:AM65"/>
    <mergeCell ref="AL66:AL71"/>
    <mergeCell ref="AM66:AM67"/>
    <mergeCell ref="AM68:AM69"/>
    <mergeCell ref="AM70:AM71"/>
    <mergeCell ref="AG68:AG69"/>
    <mergeCell ref="AG70:AG71"/>
    <mergeCell ref="AF66:AF71"/>
    <mergeCell ref="AG66:AG67"/>
    <mergeCell ref="AG60:AG61"/>
    <mergeCell ref="AQ62:AQ65"/>
    <mergeCell ref="AF59:AH59"/>
    <mergeCell ref="AL59:AN59"/>
    <mergeCell ref="AL60:AL65"/>
    <mergeCell ref="AM60:AM61"/>
    <mergeCell ref="AF60:AF65"/>
    <mergeCell ref="R2:S2"/>
    <mergeCell ref="T2:U2"/>
    <mergeCell ref="V2:W2"/>
    <mergeCell ref="X2:Y2"/>
    <mergeCell ref="AF3:AK3"/>
    <mergeCell ref="AL3:AQ3"/>
    <mergeCell ref="AS3:AX3"/>
    <mergeCell ref="AY3:BD3"/>
    <mergeCell ref="BM2:BN2"/>
    <mergeCell ref="BO2:BP2"/>
  </mergeCells>
  <printOptions/>
  <pageMargins bottom="1.025" footer="0.0" header="0.0" left="0.7875" right="0.7875" top="1.025"/>
  <pageSetup paperSize="9" orientation="landscape"/>
  <headerFooter>
    <oddHeader>&amp;C&amp;A</oddHeader>
    <oddFooter>&amp;CPage &amp;P</oddFooter>
  </headerFooter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6" width="11.57"/>
    <col customWidth="1" hidden="1" min="7" max="7" width="11.57"/>
    <col customWidth="1" min="8" max="68" width="11.57"/>
  </cols>
  <sheetData>
    <row r="1" ht="15.0" customHeight="1">
      <c r="A1" s="1" t="s">
        <v>0</v>
      </c>
      <c r="B1" s="2"/>
      <c r="C1" s="3"/>
      <c r="D1" s="4"/>
      <c r="E1" s="5"/>
      <c r="F1" s="5"/>
      <c r="G1" s="4"/>
      <c r="H1" s="6" t="s">
        <v>1</v>
      </c>
      <c r="I1" s="7"/>
      <c r="J1" s="7"/>
      <c r="K1" s="8"/>
      <c r="L1" s="6" t="s">
        <v>2</v>
      </c>
      <c r="M1" s="7"/>
      <c r="N1" s="7"/>
      <c r="O1" s="8"/>
      <c r="P1" s="6" t="s">
        <v>3</v>
      </c>
      <c r="Q1" s="7"/>
      <c r="R1" s="7"/>
      <c r="S1" s="8"/>
      <c r="T1" s="9" t="s">
        <v>4</v>
      </c>
      <c r="U1" s="7"/>
      <c r="V1" s="7"/>
      <c r="W1" s="8"/>
      <c r="X1" s="9" t="s">
        <v>5</v>
      </c>
      <c r="Y1" s="7"/>
      <c r="Z1" s="7"/>
      <c r="AA1" s="8"/>
      <c r="AB1" s="9" t="s">
        <v>6</v>
      </c>
      <c r="AC1" s="7"/>
      <c r="AD1" s="7"/>
      <c r="AE1" s="8"/>
      <c r="AF1" s="6" t="s">
        <v>1</v>
      </c>
      <c r="AG1" s="8"/>
      <c r="AH1" s="6" t="s">
        <v>2</v>
      </c>
      <c r="AI1" s="8"/>
      <c r="AJ1" s="6" t="s">
        <v>3</v>
      </c>
      <c r="AK1" s="8"/>
      <c r="AL1" s="9" t="s">
        <v>4</v>
      </c>
      <c r="AM1" s="8"/>
      <c r="AN1" s="9" t="s">
        <v>5</v>
      </c>
      <c r="AO1" s="8"/>
      <c r="AP1" s="9" t="s">
        <v>6</v>
      </c>
      <c r="AQ1" s="8"/>
      <c r="AR1" s="10" t="s">
        <v>7</v>
      </c>
      <c r="AS1" s="6" t="s">
        <v>1</v>
      </c>
      <c r="AT1" s="8"/>
      <c r="AU1" s="6" t="s">
        <v>2</v>
      </c>
      <c r="AV1" s="8"/>
      <c r="AW1" s="6" t="s">
        <v>3</v>
      </c>
      <c r="AX1" s="8"/>
      <c r="AY1" s="9" t="s">
        <v>4</v>
      </c>
      <c r="AZ1" s="8"/>
      <c r="BA1" s="9" t="s">
        <v>5</v>
      </c>
      <c r="BB1" s="8"/>
      <c r="BC1" s="9" t="s">
        <v>6</v>
      </c>
      <c r="BD1" s="8"/>
      <c r="BE1" s="11" t="s">
        <v>8</v>
      </c>
      <c r="BF1" s="7"/>
      <c r="BG1" s="7"/>
      <c r="BH1" s="7"/>
      <c r="BI1" s="8"/>
      <c r="BK1" s="12" t="s">
        <v>9</v>
      </c>
      <c r="BL1" s="7"/>
      <c r="BM1" s="7"/>
      <c r="BN1" s="7"/>
      <c r="BO1" s="7"/>
      <c r="BP1" s="8"/>
    </row>
    <row r="2" ht="12.0" customHeight="1">
      <c r="C2" s="13" t="s">
        <v>10</v>
      </c>
      <c r="D2" s="8"/>
      <c r="E2" s="13" t="s">
        <v>11</v>
      </c>
      <c r="F2" s="7"/>
      <c r="G2" s="8"/>
      <c r="H2" s="6" t="s">
        <v>12</v>
      </c>
      <c r="I2" s="8"/>
      <c r="J2" s="6" t="s">
        <v>13</v>
      </c>
      <c r="K2" s="8"/>
      <c r="L2" s="6" t="s">
        <v>12</v>
      </c>
      <c r="M2" s="8"/>
      <c r="N2" s="6" t="s">
        <v>13</v>
      </c>
      <c r="O2" s="8"/>
      <c r="P2" s="6" t="s">
        <v>12</v>
      </c>
      <c r="Q2" s="8"/>
      <c r="R2" s="6" t="s">
        <v>13</v>
      </c>
      <c r="S2" s="8"/>
      <c r="T2" s="9" t="s">
        <v>12</v>
      </c>
      <c r="U2" s="8"/>
      <c r="V2" s="9" t="s">
        <v>13</v>
      </c>
      <c r="W2" s="8"/>
      <c r="X2" s="9" t="s">
        <v>12</v>
      </c>
      <c r="Y2" s="8"/>
      <c r="Z2" s="9" t="s">
        <v>13</v>
      </c>
      <c r="AA2" s="8"/>
      <c r="AB2" s="9" t="s">
        <v>12</v>
      </c>
      <c r="AC2" s="8"/>
      <c r="AD2" s="9" t="s">
        <v>13</v>
      </c>
      <c r="AE2" s="8"/>
      <c r="AF2" s="14" t="s">
        <v>14</v>
      </c>
      <c r="AG2" s="14" t="s">
        <v>15</v>
      </c>
      <c r="AH2" s="14" t="s">
        <v>14</v>
      </c>
      <c r="AI2" s="14" t="s">
        <v>15</v>
      </c>
      <c r="AJ2" s="14" t="s">
        <v>14</v>
      </c>
      <c r="AK2" s="14" t="s">
        <v>15</v>
      </c>
      <c r="AL2" s="15" t="s">
        <v>14</v>
      </c>
      <c r="AM2" s="15" t="s">
        <v>15</v>
      </c>
      <c r="AN2" s="15" t="s">
        <v>14</v>
      </c>
      <c r="AO2" s="15" t="s">
        <v>15</v>
      </c>
      <c r="AP2" s="15" t="s">
        <v>14</v>
      </c>
      <c r="AQ2" s="15" t="s">
        <v>15</v>
      </c>
      <c r="AS2" s="14" t="s">
        <v>16</v>
      </c>
      <c r="AT2" s="14" t="s">
        <v>17</v>
      </c>
      <c r="AU2" s="14" t="s">
        <v>16</v>
      </c>
      <c r="AV2" s="14" t="s">
        <v>17</v>
      </c>
      <c r="AW2" s="14" t="s">
        <v>16</v>
      </c>
      <c r="AX2" s="14" t="s">
        <v>17</v>
      </c>
      <c r="AY2" s="15" t="s">
        <v>16</v>
      </c>
      <c r="AZ2" s="15" t="s">
        <v>17</v>
      </c>
      <c r="BA2" s="15" t="s">
        <v>16</v>
      </c>
      <c r="BB2" s="15" t="s">
        <v>17</v>
      </c>
      <c r="BC2" s="15" t="s">
        <v>16</v>
      </c>
      <c r="BD2" s="15" t="s">
        <v>17</v>
      </c>
      <c r="BE2" s="11" t="s">
        <v>18</v>
      </c>
      <c r="BF2" s="8"/>
      <c r="BG2" s="11" t="s">
        <v>19</v>
      </c>
      <c r="BH2" s="8"/>
      <c r="BI2" s="11" t="s">
        <v>20</v>
      </c>
      <c r="BJ2" s="8"/>
      <c r="BK2" s="12" t="s">
        <v>18</v>
      </c>
      <c r="BL2" s="8"/>
      <c r="BM2" s="12" t="s">
        <v>19</v>
      </c>
      <c r="BN2" s="8"/>
      <c r="BO2" s="12" t="s">
        <v>20</v>
      </c>
      <c r="BP2" s="8"/>
    </row>
    <row r="3" ht="12.0" customHeight="1">
      <c r="B3" s="16" t="s">
        <v>21</v>
      </c>
      <c r="C3" s="17" t="s">
        <v>22</v>
      </c>
      <c r="D3" s="17" t="s">
        <v>23</v>
      </c>
      <c r="E3" s="17" t="s">
        <v>24</v>
      </c>
      <c r="F3" s="17" t="s">
        <v>23</v>
      </c>
      <c r="G3" s="18" t="s">
        <v>25</v>
      </c>
      <c r="H3" s="19" t="s">
        <v>26</v>
      </c>
      <c r="I3" s="19" t="s">
        <v>23</v>
      </c>
      <c r="J3" s="19" t="s">
        <v>26</v>
      </c>
      <c r="K3" s="19" t="s">
        <v>23</v>
      </c>
      <c r="L3" s="19" t="s">
        <v>26</v>
      </c>
      <c r="M3" s="19" t="s">
        <v>23</v>
      </c>
      <c r="N3" s="19" t="s">
        <v>26</v>
      </c>
      <c r="O3" s="19" t="s">
        <v>23</v>
      </c>
      <c r="P3" s="19" t="s">
        <v>26</v>
      </c>
      <c r="Q3" s="19" t="s">
        <v>23</v>
      </c>
      <c r="R3" s="19" t="s">
        <v>26</v>
      </c>
      <c r="S3" s="19" t="s">
        <v>23</v>
      </c>
      <c r="T3" s="19" t="s">
        <v>26</v>
      </c>
      <c r="U3" s="19" t="s">
        <v>23</v>
      </c>
      <c r="V3" s="19" t="s">
        <v>26</v>
      </c>
      <c r="W3" s="19" t="s">
        <v>23</v>
      </c>
      <c r="X3" s="19" t="s">
        <v>26</v>
      </c>
      <c r="Y3" s="19" t="s">
        <v>23</v>
      </c>
      <c r="Z3" s="19" t="s">
        <v>26</v>
      </c>
      <c r="AA3" s="19" t="s">
        <v>23</v>
      </c>
      <c r="AB3" s="19" t="s">
        <v>26</v>
      </c>
      <c r="AC3" s="19" t="s">
        <v>23</v>
      </c>
      <c r="AD3" s="19" t="s">
        <v>26</v>
      </c>
      <c r="AE3" s="19" t="s">
        <v>23</v>
      </c>
      <c r="AF3" s="20" t="s">
        <v>27</v>
      </c>
      <c r="AG3" s="7"/>
      <c r="AH3" s="7"/>
      <c r="AI3" s="7"/>
      <c r="AJ3" s="7"/>
      <c r="AK3" s="8"/>
      <c r="AL3" s="20" t="s">
        <v>27</v>
      </c>
      <c r="AM3" s="7"/>
      <c r="AN3" s="7"/>
      <c r="AO3" s="7"/>
      <c r="AP3" s="7"/>
      <c r="AQ3" s="8"/>
      <c r="AS3" s="20" t="s">
        <v>28</v>
      </c>
      <c r="AT3" s="7"/>
      <c r="AU3" s="7"/>
      <c r="AV3" s="7"/>
      <c r="AW3" s="7"/>
      <c r="AX3" s="8"/>
      <c r="AY3" s="20" t="s">
        <v>28</v>
      </c>
      <c r="AZ3" s="7"/>
      <c r="BA3" s="7"/>
      <c r="BB3" s="7"/>
      <c r="BC3" s="7"/>
      <c r="BD3" s="8"/>
      <c r="BE3" s="19" t="s">
        <v>26</v>
      </c>
      <c r="BF3" s="19" t="s">
        <v>23</v>
      </c>
      <c r="BG3" s="19" t="s">
        <v>26</v>
      </c>
      <c r="BH3" s="19" t="s">
        <v>23</v>
      </c>
      <c r="BI3" s="19" t="s">
        <v>18</v>
      </c>
      <c r="BJ3" s="19" t="s">
        <v>19</v>
      </c>
      <c r="BK3" s="19" t="s">
        <v>26</v>
      </c>
      <c r="BL3" s="19" t="s">
        <v>23</v>
      </c>
      <c r="BM3" s="19" t="s">
        <v>26</v>
      </c>
      <c r="BN3" s="19" t="s">
        <v>23</v>
      </c>
      <c r="BO3" s="19" t="s">
        <v>18</v>
      </c>
      <c r="BP3" s="19" t="s">
        <v>19</v>
      </c>
    </row>
    <row r="4" ht="12.0" customHeight="1">
      <c r="A4" s="21" t="s">
        <v>29</v>
      </c>
      <c r="B4" s="23" t="s">
        <v>152</v>
      </c>
      <c r="C4" s="4">
        <v>636540.0</v>
      </c>
      <c r="D4" s="4">
        <v>10.060595</v>
      </c>
      <c r="E4" s="24">
        <v>1.710632873E9</v>
      </c>
      <c r="F4" s="24">
        <v>5.09E-4</v>
      </c>
      <c r="G4" s="44"/>
      <c r="H4" s="24">
        <v>650601.0</v>
      </c>
      <c r="I4" s="24">
        <v>9.62E-4</v>
      </c>
      <c r="J4" s="24">
        <v>688542.6</v>
      </c>
      <c r="K4" s="24">
        <v>0.001677</v>
      </c>
      <c r="L4" s="24">
        <v>636554.0</v>
      </c>
      <c r="M4" s="24">
        <v>0.001955</v>
      </c>
      <c r="N4" s="24">
        <v>639410.1</v>
      </c>
      <c r="O4" s="24">
        <v>0.004093</v>
      </c>
      <c r="P4" s="24">
        <v>636554.0</v>
      </c>
      <c r="Q4" s="24">
        <v>0.001136</v>
      </c>
      <c r="R4" s="24">
        <v>665659.4</v>
      </c>
      <c r="S4" s="24">
        <v>0.002319</v>
      </c>
      <c r="T4" s="24">
        <v>636554.0</v>
      </c>
      <c r="U4" s="24">
        <v>0.001081</v>
      </c>
      <c r="V4" s="24">
        <v>676869.6</v>
      </c>
      <c r="W4" s="24">
        <v>0.002151</v>
      </c>
      <c r="X4" s="24">
        <v>636554.0</v>
      </c>
      <c r="Y4" s="24">
        <v>0.001376</v>
      </c>
      <c r="Z4" s="24">
        <v>651734.8</v>
      </c>
      <c r="AA4" s="24">
        <v>0.002191</v>
      </c>
      <c r="AB4" s="24">
        <v>644014.0</v>
      </c>
      <c r="AC4" s="24">
        <v>0.001314</v>
      </c>
      <c r="AD4" s="24">
        <v>658263.4</v>
      </c>
      <c r="AE4" s="24">
        <v>0.002151</v>
      </c>
      <c r="AF4" s="26">
        <f t="shared" ref="AF4:AF53" si="1">(H4-C4)/C4</f>
        <v>0.02208973513</v>
      </c>
      <c r="AG4" s="26">
        <f t="shared" ref="AG4:AG53" si="2">(J4-C4)/C4</f>
        <v>0.08169573004</v>
      </c>
      <c r="AH4" s="26">
        <f t="shared" ref="AH4:AH53" si="3">(L4-C4)/C4</f>
        <v>0.00002199390455</v>
      </c>
      <c r="AI4" s="26">
        <f t="shared" ref="AI4:AI53" si="4">(N4-C4)/C4</f>
        <v>0.004508907531</v>
      </c>
      <c r="AJ4" s="26">
        <f t="shared" ref="AJ4:AJ53" si="5">(P4-C4)/C4</f>
        <v>0.00002199390455</v>
      </c>
      <c r="AK4" s="26">
        <f t="shared" ref="AK4:AK53" si="6">(R4-C4)/C4</f>
        <v>0.04574637886</v>
      </c>
      <c r="AL4" s="26">
        <f t="shared" ref="AL4:AL53" si="7">(T4-C4)/C4</f>
        <v>0.00002199390455</v>
      </c>
      <c r="AM4" s="26">
        <f t="shared" ref="AM4:AM53" si="8">(V4-C4)/C4</f>
        <v>0.06335752663</v>
      </c>
      <c r="AN4" s="26">
        <f t="shared" ref="AN4:AN53" si="9">(X4-C4)/C4</f>
        <v>0.00002199390455</v>
      </c>
      <c r="AO4" s="26">
        <f t="shared" ref="AO4:AO53" si="10">(Z4-C4)/C4</f>
        <v>0.0238709272</v>
      </c>
      <c r="AP4" s="26">
        <f t="shared" ref="AP4:AP53" si="11">(AB4-C4)/C4</f>
        <v>0.01174160304</v>
      </c>
      <c r="AQ4" s="26">
        <f t="shared" ref="AQ4:AQ53" si="12">(AD4-C4)/C4</f>
        <v>0.03412731329</v>
      </c>
      <c r="AR4" s="24">
        <f t="shared" ref="AR4:AR53" si="13">MIN(H4,J4,L4,N4,P4,R4,T4,V4,X4,Z4,AB4,AD4)</f>
        <v>636554</v>
      </c>
      <c r="AS4" s="26">
        <v>0.272182803125</v>
      </c>
      <c r="AT4" s="26">
        <v>0.177197618239</v>
      </c>
      <c r="AU4" s="26">
        <v>0.358475116548</v>
      </c>
      <c r="AV4" s="26">
        <v>0.242953949981</v>
      </c>
      <c r="AW4" s="26">
        <v>0.334770820544</v>
      </c>
      <c r="AX4" s="26">
        <v>0.199511599323</v>
      </c>
      <c r="AY4" s="26">
        <v>0.329791479124</v>
      </c>
      <c r="AZ4" s="26">
        <v>0.202469797497</v>
      </c>
      <c r="BA4" s="26">
        <v>0.282135555442</v>
      </c>
      <c r="BB4" s="26">
        <v>0.208667306522</v>
      </c>
      <c r="BC4" s="26">
        <v>0.288034300921</v>
      </c>
      <c r="BD4" s="26">
        <v>0.214528927767</v>
      </c>
      <c r="BE4" s="24">
        <v>636554.0</v>
      </c>
      <c r="BF4" s="24">
        <v>0.491796</v>
      </c>
      <c r="BG4" s="24">
        <v>636554.0</v>
      </c>
      <c r="BH4" s="24">
        <v>0.502827</v>
      </c>
      <c r="BI4" s="26">
        <f t="shared" ref="BI4:BI53" si="14">(BE4-C4)/C4</f>
        <v>0.00002199390455</v>
      </c>
      <c r="BJ4" s="26">
        <f t="shared" ref="BJ4:BJ53" si="15">(BG4-C4)/C4</f>
        <v>0.00002199390455</v>
      </c>
      <c r="BK4" s="24">
        <v>636554.0</v>
      </c>
      <c r="BL4" s="24">
        <v>0.049666</v>
      </c>
      <c r="BM4" s="24">
        <v>636554.0</v>
      </c>
      <c r="BN4" s="24">
        <v>0.052127</v>
      </c>
      <c r="BO4" s="26">
        <f t="shared" ref="BO4:BO53" si="16">(BK4-C4)/C4</f>
        <v>0.00002199390455</v>
      </c>
      <c r="BP4" s="26">
        <f t="shared" ref="BP4:BP53" si="17">(BM4-C4)/C4</f>
        <v>0.00002199390455</v>
      </c>
    </row>
    <row r="5" ht="12.0" customHeight="1">
      <c r="A5" s="28"/>
      <c r="B5" s="4" t="s">
        <v>153</v>
      </c>
      <c r="C5" s="4">
        <v>725980.0</v>
      </c>
      <c r="D5" s="4">
        <v>2.317913</v>
      </c>
      <c r="E5" s="24">
        <v>981455.0</v>
      </c>
      <c r="F5" s="24">
        <v>1.98E-4</v>
      </c>
      <c r="H5" s="24">
        <v>726007.0</v>
      </c>
      <c r="I5" s="24">
        <v>6.33E-4</v>
      </c>
      <c r="J5" s="24">
        <v>761970.7</v>
      </c>
      <c r="K5" s="24">
        <v>9.59E-4</v>
      </c>
      <c r="L5" s="24">
        <v>725989.0</v>
      </c>
      <c r="M5" s="24">
        <v>0.001096</v>
      </c>
      <c r="N5" s="24">
        <v>737756.0</v>
      </c>
      <c r="O5" s="24">
        <v>0.001932</v>
      </c>
      <c r="P5" s="24">
        <v>725989.0</v>
      </c>
      <c r="Q5" s="24">
        <v>8.24E-4</v>
      </c>
      <c r="R5" s="24">
        <v>766941.8</v>
      </c>
      <c r="S5" s="24">
        <v>0.001269</v>
      </c>
      <c r="T5" s="24">
        <v>728583.0</v>
      </c>
      <c r="U5" s="24">
        <v>4.83E-4</v>
      </c>
      <c r="V5" s="24">
        <v>768141.4</v>
      </c>
      <c r="W5" s="24">
        <v>7.78E-4</v>
      </c>
      <c r="X5" s="24">
        <v>725989.0</v>
      </c>
      <c r="Y5" s="24">
        <v>0.001449</v>
      </c>
      <c r="Z5" s="24">
        <v>736308.1</v>
      </c>
      <c r="AA5" s="24">
        <v>0.001912</v>
      </c>
      <c r="AB5" s="24">
        <v>725989.0</v>
      </c>
      <c r="AC5" s="24">
        <v>5.43E-4</v>
      </c>
      <c r="AD5" s="24">
        <v>766657.0</v>
      </c>
      <c r="AE5" s="24">
        <v>9.41E-4</v>
      </c>
      <c r="AF5" s="26">
        <f t="shared" si="1"/>
        <v>0.00003719110719</v>
      </c>
      <c r="AG5" s="26">
        <f t="shared" si="2"/>
        <v>0.04957533265</v>
      </c>
      <c r="AH5" s="26">
        <f t="shared" si="3"/>
        <v>0.00001239703573</v>
      </c>
      <c r="AI5" s="26">
        <f t="shared" si="4"/>
        <v>0.01622083253</v>
      </c>
      <c r="AJ5" s="26">
        <f t="shared" si="5"/>
        <v>0.00001239703573</v>
      </c>
      <c r="AK5" s="26">
        <f t="shared" si="6"/>
        <v>0.05642276647</v>
      </c>
      <c r="AL5" s="26">
        <f t="shared" si="7"/>
        <v>0.003585498223</v>
      </c>
      <c r="AM5" s="26">
        <f t="shared" si="8"/>
        <v>0.05807515359</v>
      </c>
      <c r="AN5" s="26">
        <f t="shared" si="9"/>
        <v>0.00001239703573</v>
      </c>
      <c r="AO5" s="26">
        <f t="shared" si="10"/>
        <v>0.01422642497</v>
      </c>
      <c r="AP5" s="26">
        <f t="shared" si="11"/>
        <v>0.00001239703573</v>
      </c>
      <c r="AQ5" s="26">
        <f t="shared" si="12"/>
        <v>0.05603046916</v>
      </c>
      <c r="AR5" s="24">
        <f t="shared" si="13"/>
        <v>725989</v>
      </c>
      <c r="AS5" s="26">
        <v>0.247616698603</v>
      </c>
      <c r="AT5" s="26">
        <v>0.181592417506</v>
      </c>
      <c r="AU5" s="26">
        <v>0.277482179126</v>
      </c>
      <c r="AV5" s="26">
        <v>0.184841504651</v>
      </c>
      <c r="AW5" s="26">
        <v>0.298904165628</v>
      </c>
      <c r="AX5" s="26">
        <v>0.167732453479</v>
      </c>
      <c r="AY5" s="26">
        <v>0.242945777695</v>
      </c>
      <c r="AZ5" s="26">
        <v>0.130323573598</v>
      </c>
      <c r="BA5" s="26">
        <v>0.299646676772</v>
      </c>
      <c r="BB5" s="26">
        <v>0.190775484082</v>
      </c>
      <c r="BC5" s="26">
        <v>0.275678526337</v>
      </c>
      <c r="BD5" s="26">
        <v>0.139216660722</v>
      </c>
      <c r="BE5" s="24">
        <v>725989.0</v>
      </c>
      <c r="BF5" s="24">
        <v>0.271498</v>
      </c>
      <c r="BG5" s="24">
        <v>725989.0</v>
      </c>
      <c r="BH5" s="24">
        <v>0.280358</v>
      </c>
      <c r="BI5" s="26">
        <f t="shared" si="14"/>
        <v>0.00001239703573</v>
      </c>
      <c r="BJ5" s="26">
        <f t="shared" si="15"/>
        <v>0.00001239703573</v>
      </c>
      <c r="BK5" s="24">
        <v>725989.0</v>
      </c>
      <c r="BL5" s="24">
        <v>0.036068</v>
      </c>
      <c r="BM5" s="24">
        <v>725989.0</v>
      </c>
      <c r="BN5" s="24">
        <v>0.039608</v>
      </c>
      <c r="BO5" s="26">
        <f t="shared" si="16"/>
        <v>0.00001239703573</v>
      </c>
      <c r="BP5" s="26">
        <f t="shared" si="17"/>
        <v>0.00001239703573</v>
      </c>
    </row>
    <row r="6" ht="12.0" customHeight="1">
      <c r="A6" s="28"/>
      <c r="B6" s="4" t="s">
        <v>154</v>
      </c>
      <c r="C6" s="4">
        <v>833040.0</v>
      </c>
      <c r="D6" s="4">
        <v>4.719091</v>
      </c>
      <c r="E6" s="24">
        <v>1173785.3</v>
      </c>
      <c r="F6" s="24">
        <v>1.81E-4</v>
      </c>
      <c r="H6" s="24">
        <v>833036.0</v>
      </c>
      <c r="I6" s="24">
        <v>9.4E-4</v>
      </c>
      <c r="J6" s="24">
        <v>837321.3</v>
      </c>
      <c r="K6" s="24">
        <v>0.001175</v>
      </c>
      <c r="L6" s="24">
        <v>833036.0</v>
      </c>
      <c r="M6" s="24">
        <v>0.00109</v>
      </c>
      <c r="N6" s="24">
        <v>850626.0</v>
      </c>
      <c r="O6" s="24">
        <v>0.001926</v>
      </c>
      <c r="P6" s="24">
        <v>835609.0</v>
      </c>
      <c r="Q6" s="24">
        <v>0.00111</v>
      </c>
      <c r="R6" s="24">
        <v>847317.0</v>
      </c>
      <c r="S6" s="24">
        <v>0.001392</v>
      </c>
      <c r="T6" s="24">
        <v>833036.0</v>
      </c>
      <c r="U6" s="24">
        <v>5.37E-4</v>
      </c>
      <c r="V6" s="24">
        <v>837208.1</v>
      </c>
      <c r="W6" s="24">
        <v>0.001155</v>
      </c>
      <c r="X6" s="24">
        <v>835609.0</v>
      </c>
      <c r="Y6" s="24">
        <v>6.69E-4</v>
      </c>
      <c r="Z6" s="24">
        <v>854564.7</v>
      </c>
      <c r="AA6" s="24">
        <v>0.001273</v>
      </c>
      <c r="AB6" s="24">
        <v>833036.0</v>
      </c>
      <c r="AC6" s="24">
        <v>8.55E-4</v>
      </c>
      <c r="AD6" s="24">
        <v>843479.9</v>
      </c>
      <c r="AE6" s="24">
        <v>0.001096</v>
      </c>
      <c r="AF6" s="26">
        <f t="shared" si="1"/>
        <v>-0.000004801690195</v>
      </c>
      <c r="AG6" s="26">
        <f t="shared" si="2"/>
        <v>0.005139369058</v>
      </c>
      <c r="AH6" s="26">
        <f t="shared" si="3"/>
        <v>-0.000004801690195</v>
      </c>
      <c r="AI6" s="26">
        <f t="shared" si="4"/>
        <v>0.02111063094</v>
      </c>
      <c r="AJ6" s="26">
        <f t="shared" si="5"/>
        <v>0.003083885528</v>
      </c>
      <c r="AK6" s="26">
        <f t="shared" si="6"/>
        <v>0.01713843273</v>
      </c>
      <c r="AL6" s="26">
        <f t="shared" si="7"/>
        <v>-0.000004801690195</v>
      </c>
      <c r="AM6" s="26">
        <f t="shared" si="8"/>
        <v>0.005003481225</v>
      </c>
      <c r="AN6" s="26">
        <f t="shared" si="9"/>
        <v>0.003083885528</v>
      </c>
      <c r="AO6" s="26">
        <f t="shared" si="10"/>
        <v>0.02583873523</v>
      </c>
      <c r="AP6" s="26">
        <f t="shared" si="11"/>
        <v>-0.000004801690195</v>
      </c>
      <c r="AQ6" s="26">
        <f t="shared" si="12"/>
        <v>0.01253229137</v>
      </c>
      <c r="AR6" s="24">
        <f t="shared" si="13"/>
        <v>833036</v>
      </c>
      <c r="AS6" s="26">
        <v>0.368064274113</v>
      </c>
      <c r="AT6" s="26">
        <v>0.301762562027</v>
      </c>
      <c r="AU6" s="26">
        <v>0.37220897529</v>
      </c>
      <c r="AV6" s="26">
        <v>0.261705768594</v>
      </c>
      <c r="AW6" s="26">
        <v>0.352053398916</v>
      </c>
      <c r="AX6" s="26">
        <v>0.267199334379</v>
      </c>
      <c r="AY6" s="26">
        <v>0.367842721817</v>
      </c>
      <c r="AZ6" s="26">
        <v>0.303104742658</v>
      </c>
      <c r="BA6" s="26">
        <v>0.365890176336</v>
      </c>
      <c r="BB6" s="26">
        <v>0.255024925607</v>
      </c>
      <c r="BC6" s="26">
        <v>0.356826652363</v>
      </c>
      <c r="BD6" s="26">
        <v>0.286584934105</v>
      </c>
      <c r="BE6" s="24">
        <v>835609.0</v>
      </c>
      <c r="BF6" s="24">
        <v>0.132148</v>
      </c>
      <c r="BG6" s="24">
        <v>922144.0</v>
      </c>
      <c r="BH6" s="24">
        <v>0.140036</v>
      </c>
      <c r="BI6" s="26">
        <f t="shared" si="14"/>
        <v>0.003083885528</v>
      </c>
      <c r="BJ6" s="26">
        <f t="shared" si="15"/>
        <v>0.1069624508</v>
      </c>
      <c r="BK6" s="24">
        <v>833036.0</v>
      </c>
      <c r="BL6" s="24">
        <v>0.044217</v>
      </c>
      <c r="BM6" s="24">
        <v>833036.0</v>
      </c>
      <c r="BN6" s="24">
        <v>0.046955</v>
      </c>
      <c r="BO6" s="26">
        <f t="shared" si="16"/>
        <v>-0.000004801690195</v>
      </c>
      <c r="BP6" s="26">
        <f t="shared" si="17"/>
        <v>-0.000004801690195</v>
      </c>
    </row>
    <row r="7" ht="12.0" customHeight="1">
      <c r="A7" s="28"/>
      <c r="B7" s="4" t="s">
        <v>155</v>
      </c>
      <c r="C7" s="4">
        <v>907170.0</v>
      </c>
      <c r="D7" s="4">
        <v>5.092838</v>
      </c>
      <c r="E7" s="24">
        <v>3.900584697E9</v>
      </c>
      <c r="F7" s="24">
        <v>7.77E-4</v>
      </c>
      <c r="H7" s="24">
        <v>907170.0</v>
      </c>
      <c r="I7" s="24">
        <v>8.7E-4</v>
      </c>
      <c r="J7" s="24">
        <v>930485.7</v>
      </c>
      <c r="K7" s="24">
        <v>0.001664</v>
      </c>
      <c r="L7" s="24">
        <v>907170.0</v>
      </c>
      <c r="M7" s="24">
        <v>0.002023</v>
      </c>
      <c r="N7" s="24">
        <v>953495.1</v>
      </c>
      <c r="O7" s="24">
        <v>0.002709</v>
      </c>
      <c r="P7" s="24">
        <v>907170.0</v>
      </c>
      <c r="Q7" s="24">
        <v>0.001094</v>
      </c>
      <c r="R7" s="24">
        <v>957767.9</v>
      </c>
      <c r="S7" s="24">
        <v>0.001803</v>
      </c>
      <c r="T7" s="24">
        <v>954476.0</v>
      </c>
      <c r="U7" s="24">
        <v>7.98E-4</v>
      </c>
      <c r="V7" s="24">
        <v>977304.8</v>
      </c>
      <c r="W7" s="24">
        <v>0.001414</v>
      </c>
      <c r="X7" s="24">
        <v>907170.0</v>
      </c>
      <c r="Y7" s="24">
        <v>0.001465</v>
      </c>
      <c r="Z7" s="24">
        <v>911376.3</v>
      </c>
      <c r="AA7" s="24">
        <v>0.003033</v>
      </c>
      <c r="AB7" s="24">
        <v>907171.0</v>
      </c>
      <c r="AC7" s="24">
        <v>0.001531</v>
      </c>
      <c r="AD7" s="24">
        <v>926001.4</v>
      </c>
      <c r="AE7" s="24">
        <v>0.00232</v>
      </c>
      <c r="AF7" s="26">
        <f t="shared" si="1"/>
        <v>0</v>
      </c>
      <c r="AG7" s="26">
        <f t="shared" si="2"/>
        <v>0.02570157743</v>
      </c>
      <c r="AH7" s="26">
        <f t="shared" si="3"/>
        <v>0</v>
      </c>
      <c r="AI7" s="26">
        <f t="shared" si="4"/>
        <v>0.05106551143</v>
      </c>
      <c r="AJ7" s="26">
        <f t="shared" si="5"/>
        <v>0</v>
      </c>
      <c r="AK7" s="26">
        <f t="shared" si="6"/>
        <v>0.05577554372</v>
      </c>
      <c r="AL7" s="26">
        <f t="shared" si="7"/>
        <v>0.05214678616</v>
      </c>
      <c r="AM7" s="26">
        <f t="shared" si="8"/>
        <v>0.07731163949</v>
      </c>
      <c r="AN7" s="26">
        <f t="shared" si="9"/>
        <v>0</v>
      </c>
      <c r="AO7" s="26">
        <f t="shared" si="10"/>
        <v>0.004636727405</v>
      </c>
      <c r="AP7" s="26">
        <f t="shared" si="11"/>
        <v>0.000001102329222</v>
      </c>
      <c r="AQ7" s="26">
        <f t="shared" si="12"/>
        <v>0.0207584025</v>
      </c>
      <c r="AR7" s="24">
        <f t="shared" si="13"/>
        <v>907170</v>
      </c>
      <c r="AS7" s="26">
        <v>0.281932387646</v>
      </c>
      <c r="AT7" s="26">
        <v>0.228303555494</v>
      </c>
      <c r="AU7" s="26">
        <v>0.275495688339</v>
      </c>
      <c r="AV7" s="26">
        <v>0.205632241239</v>
      </c>
      <c r="AW7" s="26">
        <v>0.275050598253</v>
      </c>
      <c r="AX7" s="26">
        <v>0.207442336143</v>
      </c>
      <c r="AY7" s="26">
        <v>0.241664813128</v>
      </c>
      <c r="AZ7" s="26">
        <v>0.186857748082</v>
      </c>
      <c r="BA7" s="26">
        <v>0.281932387646</v>
      </c>
      <c r="BB7" s="26">
        <v>0.243380433522</v>
      </c>
      <c r="BC7" s="26">
        <v>0.271570247018</v>
      </c>
      <c r="BD7" s="26">
        <v>0.22371173195</v>
      </c>
      <c r="BE7" s="24">
        <v>907170.0</v>
      </c>
      <c r="BF7" s="24">
        <v>0.213336</v>
      </c>
      <c r="BG7" s="24">
        <v>907170.0</v>
      </c>
      <c r="BH7" s="24">
        <v>0.266607</v>
      </c>
      <c r="BI7" s="26">
        <f t="shared" si="14"/>
        <v>0</v>
      </c>
      <c r="BJ7" s="26">
        <f t="shared" si="15"/>
        <v>0</v>
      </c>
      <c r="BK7" s="24">
        <v>907170.0</v>
      </c>
      <c r="BL7" s="24">
        <v>0.060023</v>
      </c>
      <c r="BM7" s="24">
        <v>907170.0</v>
      </c>
      <c r="BN7" s="24">
        <v>0.065727</v>
      </c>
      <c r="BO7" s="26">
        <f t="shared" si="16"/>
        <v>0</v>
      </c>
      <c r="BP7" s="26">
        <f t="shared" si="17"/>
        <v>0</v>
      </c>
    </row>
    <row r="8" ht="12.0" customHeight="1">
      <c r="A8" s="28"/>
      <c r="B8" s="4" t="s">
        <v>156</v>
      </c>
      <c r="C8" s="4">
        <v>783710.0</v>
      </c>
      <c r="D8" s="4">
        <v>3.961944</v>
      </c>
      <c r="E8" s="24">
        <v>833512.5</v>
      </c>
      <c r="F8" s="24">
        <v>3.01E-4</v>
      </c>
      <c r="H8" s="24">
        <v>783711.0</v>
      </c>
      <c r="I8" s="24">
        <v>8.89E-4</v>
      </c>
      <c r="J8" s="24">
        <v>800382.6</v>
      </c>
      <c r="K8" s="24">
        <v>0.001326</v>
      </c>
      <c r="L8" s="24">
        <v>783711.0</v>
      </c>
      <c r="M8" s="24">
        <v>8.41E-4</v>
      </c>
      <c r="N8" s="24">
        <v>784518.3</v>
      </c>
      <c r="O8" s="24">
        <v>0.003363</v>
      </c>
      <c r="P8" s="24">
        <v>785906.0</v>
      </c>
      <c r="Q8" s="24">
        <v>0.001104</v>
      </c>
      <c r="R8" s="24">
        <v>800123.8</v>
      </c>
      <c r="S8" s="24">
        <v>0.001469</v>
      </c>
      <c r="T8" s="24">
        <v>785885.0</v>
      </c>
      <c r="U8" s="24">
        <v>6.6E-4</v>
      </c>
      <c r="V8" s="24">
        <v>813450.9</v>
      </c>
      <c r="W8" s="24">
        <v>9.22E-4</v>
      </c>
      <c r="X8" s="24">
        <v>783711.0</v>
      </c>
      <c r="Y8" s="24">
        <v>8.53E-4</v>
      </c>
      <c r="Z8" s="24">
        <v>786571.9</v>
      </c>
      <c r="AA8" s="24">
        <v>0.001474</v>
      </c>
      <c r="AB8" s="24">
        <v>783711.0</v>
      </c>
      <c r="AC8" s="24">
        <v>6.62E-4</v>
      </c>
      <c r="AD8" s="24">
        <v>798476.0</v>
      </c>
      <c r="AE8" s="24">
        <v>0.001445</v>
      </c>
      <c r="AF8" s="26">
        <f t="shared" si="1"/>
        <v>0.000001275982187</v>
      </c>
      <c r="AG8" s="26">
        <f t="shared" si="2"/>
        <v>0.02127394062</v>
      </c>
      <c r="AH8" s="26">
        <f t="shared" si="3"/>
        <v>0.000001275982187</v>
      </c>
      <c r="AI8" s="26">
        <f t="shared" si="4"/>
        <v>0.001031376402</v>
      </c>
      <c r="AJ8" s="26">
        <f t="shared" si="5"/>
        <v>0.002802056883</v>
      </c>
      <c r="AK8" s="26">
        <f t="shared" si="6"/>
        <v>0.02094371643</v>
      </c>
      <c r="AL8" s="26">
        <f t="shared" si="7"/>
        <v>0.002775261257</v>
      </c>
      <c r="AM8" s="26">
        <f t="shared" si="8"/>
        <v>0.03794885863</v>
      </c>
      <c r="AN8" s="26">
        <f t="shared" si="9"/>
        <v>0.000001275982187</v>
      </c>
      <c r="AO8" s="26">
        <f t="shared" si="10"/>
        <v>0.003651733422</v>
      </c>
      <c r="AP8" s="26">
        <f t="shared" si="11"/>
        <v>0.000001275982187</v>
      </c>
      <c r="AQ8" s="26">
        <f t="shared" si="12"/>
        <v>0.01884115298</v>
      </c>
      <c r="AR8" s="24">
        <f t="shared" si="13"/>
        <v>783711</v>
      </c>
      <c r="AS8" s="26">
        <v>0.114675929848</v>
      </c>
      <c r="AT8" s="26">
        <v>0.0665483247204</v>
      </c>
      <c r="AU8" s="26">
        <v>0.266705902387</v>
      </c>
      <c r="AV8" s="26">
        <v>0.0930468722241</v>
      </c>
      <c r="AW8" s="26">
        <v>0.105722846294</v>
      </c>
      <c r="AX8" s="26">
        <v>0.0649647594487</v>
      </c>
      <c r="AY8" s="26">
        <v>0.0895064877502</v>
      </c>
      <c r="AZ8" s="26">
        <v>0.0576590145998</v>
      </c>
      <c r="BA8" s="26">
        <v>0.262052101008</v>
      </c>
      <c r="BB8" s="26">
        <v>0.1115371992</v>
      </c>
      <c r="BC8" s="26">
        <v>0.074546756287</v>
      </c>
      <c r="BD8" s="26">
        <v>0.0426895715882</v>
      </c>
      <c r="BE8" s="24">
        <v>783711.0</v>
      </c>
      <c r="BF8" s="24">
        <v>0.343923</v>
      </c>
      <c r="BG8" s="24">
        <v>783711.0</v>
      </c>
      <c r="BH8" s="24">
        <v>0.373836</v>
      </c>
      <c r="BI8" s="26">
        <f t="shared" si="14"/>
        <v>0.000001275982187</v>
      </c>
      <c r="BJ8" s="26">
        <f t="shared" si="15"/>
        <v>0.000001275982187</v>
      </c>
      <c r="BK8" s="24">
        <v>783711.0</v>
      </c>
      <c r="BL8" s="24">
        <v>0.057786</v>
      </c>
      <c r="BM8" s="24">
        <v>783711.0</v>
      </c>
      <c r="BN8" s="24">
        <v>0.059871</v>
      </c>
      <c r="BO8" s="26">
        <f t="shared" si="16"/>
        <v>0.000001275982187</v>
      </c>
      <c r="BP8" s="26">
        <f t="shared" si="17"/>
        <v>0.000001275982187</v>
      </c>
    </row>
    <row r="9" ht="12.0" customHeight="1">
      <c r="A9" s="28"/>
      <c r="B9" s="4" t="s">
        <v>157</v>
      </c>
      <c r="C9" s="4">
        <v>802860.0</v>
      </c>
      <c r="D9" s="4">
        <v>2.298273</v>
      </c>
      <c r="E9" s="24">
        <v>1100611.2</v>
      </c>
      <c r="F9" s="24">
        <v>1.94E-4</v>
      </c>
      <c r="H9" s="24">
        <v>808765.0</v>
      </c>
      <c r="I9" s="24">
        <v>6.89E-4</v>
      </c>
      <c r="J9" s="24">
        <v>826556.9</v>
      </c>
      <c r="K9" s="24">
        <v>0.001042</v>
      </c>
      <c r="L9" s="24">
        <v>802860.0</v>
      </c>
      <c r="M9" s="24">
        <v>0.001405</v>
      </c>
      <c r="N9" s="24">
        <v>843178.8</v>
      </c>
      <c r="O9" s="24">
        <v>0.001839</v>
      </c>
      <c r="P9" s="24">
        <v>822841.0</v>
      </c>
      <c r="Q9" s="24">
        <v>4.11E-4</v>
      </c>
      <c r="R9" s="24">
        <v>910744.7</v>
      </c>
      <c r="S9" s="24">
        <v>9.44E-4</v>
      </c>
      <c r="T9" s="24">
        <v>823640.0</v>
      </c>
      <c r="U9" s="24">
        <v>8.14E-4</v>
      </c>
      <c r="V9" s="24">
        <v>877093.6</v>
      </c>
      <c r="W9" s="24">
        <v>0.001021</v>
      </c>
      <c r="X9" s="24">
        <v>802860.0</v>
      </c>
      <c r="Y9" s="24">
        <v>9.35E-4</v>
      </c>
      <c r="Z9" s="24">
        <v>894946.8</v>
      </c>
      <c r="AA9" s="24">
        <v>0.001232</v>
      </c>
      <c r="AB9" s="24">
        <v>829545.0</v>
      </c>
      <c r="AC9" s="24">
        <v>6.19E-4</v>
      </c>
      <c r="AD9" s="24">
        <v>909070.3</v>
      </c>
      <c r="AE9" s="24">
        <v>8.62E-4</v>
      </c>
      <c r="AF9" s="26">
        <f t="shared" si="1"/>
        <v>0.007354956032</v>
      </c>
      <c r="AG9" s="26">
        <f t="shared" si="2"/>
        <v>0.02951560671</v>
      </c>
      <c r="AH9" s="26">
        <f t="shared" si="3"/>
        <v>0</v>
      </c>
      <c r="AI9" s="26">
        <f t="shared" si="4"/>
        <v>0.05021896719</v>
      </c>
      <c r="AJ9" s="26">
        <f t="shared" si="5"/>
        <v>0.02488727798</v>
      </c>
      <c r="AK9" s="26">
        <f t="shared" si="6"/>
        <v>0.1343754826</v>
      </c>
      <c r="AL9" s="26">
        <f t="shared" si="7"/>
        <v>0.02588247017</v>
      </c>
      <c r="AM9" s="26">
        <f t="shared" si="8"/>
        <v>0.09246145032</v>
      </c>
      <c r="AN9" s="26">
        <f t="shared" si="9"/>
        <v>0</v>
      </c>
      <c r="AO9" s="26">
        <f t="shared" si="10"/>
        <v>0.114698453</v>
      </c>
      <c r="AP9" s="26">
        <f t="shared" si="11"/>
        <v>0.0332374262</v>
      </c>
      <c r="AQ9" s="26">
        <f t="shared" si="12"/>
        <v>0.1322899385</v>
      </c>
      <c r="AR9" s="24">
        <f t="shared" si="13"/>
        <v>802860</v>
      </c>
      <c r="AS9" s="26">
        <v>0.353187988867</v>
      </c>
      <c r="AT9" s="26">
        <v>0.26562318588</v>
      </c>
      <c r="AU9" s="26">
        <v>0.306821615741</v>
      </c>
      <c r="AV9" s="26">
        <v>0.237225819987</v>
      </c>
      <c r="AW9" s="26">
        <v>0.317858656137</v>
      </c>
      <c r="AX9" s="26">
        <v>0.186791446036</v>
      </c>
      <c r="AY9" s="26">
        <v>0.376184395755</v>
      </c>
      <c r="AZ9" s="26">
        <v>0.280642379766</v>
      </c>
      <c r="BA9" s="26">
        <v>0.386187498519</v>
      </c>
      <c r="BB9" s="26">
        <v>0.238922116831</v>
      </c>
      <c r="BC9" s="26">
        <v>0.293060867609</v>
      </c>
      <c r="BD9" s="26">
        <v>0.190503210406</v>
      </c>
      <c r="BE9" s="24">
        <v>802860.0</v>
      </c>
      <c r="BF9" s="24">
        <v>0.308318</v>
      </c>
      <c r="BG9" s="24">
        <v>802860.0</v>
      </c>
      <c r="BH9" s="24">
        <v>0.310265</v>
      </c>
      <c r="BI9" s="26">
        <f t="shared" si="14"/>
        <v>0</v>
      </c>
      <c r="BJ9" s="26">
        <f t="shared" si="15"/>
        <v>0</v>
      </c>
      <c r="BK9" s="24">
        <v>802860.0</v>
      </c>
      <c r="BL9" s="24">
        <v>0.038963</v>
      </c>
      <c r="BM9" s="24">
        <v>802860.0</v>
      </c>
      <c r="BN9" s="24">
        <v>0.040684</v>
      </c>
      <c r="BO9" s="26">
        <f t="shared" si="16"/>
        <v>0</v>
      </c>
      <c r="BP9" s="26">
        <f t="shared" si="17"/>
        <v>0</v>
      </c>
    </row>
    <row r="10" ht="12.0" customHeight="1">
      <c r="A10" s="28"/>
      <c r="B10" s="4" t="s">
        <v>158</v>
      </c>
      <c r="C10" s="4">
        <v>832080.0</v>
      </c>
      <c r="D10" s="4">
        <v>5.722479</v>
      </c>
      <c r="E10" s="24">
        <v>1190594.0</v>
      </c>
      <c r="F10" s="24">
        <v>2.22E-4</v>
      </c>
      <c r="H10" s="24">
        <v>832065.0</v>
      </c>
      <c r="I10" s="24">
        <v>0.001078</v>
      </c>
      <c r="J10" s="24">
        <v>856991.1</v>
      </c>
      <c r="K10" s="24">
        <v>0.001428</v>
      </c>
      <c r="L10" s="24">
        <v>832065.0</v>
      </c>
      <c r="M10" s="24">
        <v>0.001918</v>
      </c>
      <c r="N10" s="24">
        <v>837953.1</v>
      </c>
      <c r="O10" s="24">
        <v>0.00244</v>
      </c>
      <c r="P10" s="24">
        <v>832065.0</v>
      </c>
      <c r="Q10" s="24">
        <v>0.001233</v>
      </c>
      <c r="R10" s="24">
        <v>862800.0</v>
      </c>
      <c r="S10" s="24">
        <v>0.001511</v>
      </c>
      <c r="T10" s="24">
        <v>832090.0</v>
      </c>
      <c r="U10" s="24">
        <v>6.07E-4</v>
      </c>
      <c r="V10" s="24">
        <v>875509.5</v>
      </c>
      <c r="W10" s="24">
        <v>0.001205</v>
      </c>
      <c r="X10" s="24">
        <v>832065.0</v>
      </c>
      <c r="Y10" s="24">
        <v>0.001496</v>
      </c>
      <c r="Z10" s="24">
        <v>851652.6</v>
      </c>
      <c r="AA10" s="24">
        <v>0.00208</v>
      </c>
      <c r="AB10" s="24">
        <v>835191.0</v>
      </c>
      <c r="AC10" s="24">
        <v>8.44E-4</v>
      </c>
      <c r="AD10" s="24">
        <v>875922.6</v>
      </c>
      <c r="AE10" s="24">
        <v>0.001402</v>
      </c>
      <c r="AF10" s="26">
        <f t="shared" si="1"/>
        <v>-0.00001802711278</v>
      </c>
      <c r="AG10" s="26">
        <f t="shared" si="2"/>
        <v>0.02993834727</v>
      </c>
      <c r="AH10" s="26">
        <f t="shared" si="3"/>
        <v>-0.00001802711278</v>
      </c>
      <c r="AI10" s="26">
        <f t="shared" si="4"/>
        <v>0.007058335737</v>
      </c>
      <c r="AJ10" s="26">
        <f t="shared" si="5"/>
        <v>-0.00001802711278</v>
      </c>
      <c r="AK10" s="26">
        <f t="shared" si="6"/>
        <v>0.03691952697</v>
      </c>
      <c r="AL10" s="26">
        <f t="shared" si="7"/>
        <v>0.00001201807519</v>
      </c>
      <c r="AM10" s="26">
        <f t="shared" si="8"/>
        <v>0.05219389963</v>
      </c>
      <c r="AN10" s="26">
        <f t="shared" si="9"/>
        <v>-0.00001802711278</v>
      </c>
      <c r="AO10" s="26">
        <f t="shared" si="10"/>
        <v>0.02352249784</v>
      </c>
      <c r="AP10" s="26">
        <f t="shared" si="11"/>
        <v>0.00373882319</v>
      </c>
      <c r="AQ10" s="26">
        <f t="shared" si="12"/>
        <v>0.05269036631</v>
      </c>
      <c r="AR10" s="24">
        <f t="shared" si="13"/>
        <v>832065</v>
      </c>
      <c r="AS10" s="26">
        <v>0.427856009759</v>
      </c>
      <c r="AT10" s="26">
        <v>0.315624554453</v>
      </c>
      <c r="AU10" s="26">
        <v>0.429060473006</v>
      </c>
      <c r="AV10" s="26">
        <v>0.295930291093</v>
      </c>
      <c r="AW10" s="26">
        <v>0.403163274455</v>
      </c>
      <c r="AX10" s="26">
        <v>0.302338559353</v>
      </c>
      <c r="AY10" s="26">
        <v>0.400298820786</v>
      </c>
      <c r="AZ10" s="26">
        <v>0.275478143192</v>
      </c>
      <c r="BA10" s="26">
        <v>0.412837313473</v>
      </c>
      <c r="BB10" s="26">
        <v>0.315347891364</v>
      </c>
      <c r="BC10" s="26">
        <v>0.428198561968</v>
      </c>
      <c r="BD10" s="26">
        <v>0.273760110705</v>
      </c>
      <c r="BE10" s="24">
        <v>832065.0</v>
      </c>
      <c r="BF10" s="24">
        <v>0.290991</v>
      </c>
      <c r="BG10" s="24">
        <v>832065.0</v>
      </c>
      <c r="BH10" s="24">
        <v>0.330648</v>
      </c>
      <c r="BI10" s="26">
        <f t="shared" si="14"/>
        <v>-0.00001802711278</v>
      </c>
      <c r="BJ10" s="26">
        <f t="shared" si="15"/>
        <v>-0.00001802711278</v>
      </c>
      <c r="BK10" s="24">
        <v>832065.0</v>
      </c>
      <c r="BL10" s="24">
        <v>0.039074</v>
      </c>
      <c r="BM10" s="24">
        <v>832065.0</v>
      </c>
      <c r="BN10" s="24">
        <v>0.042676</v>
      </c>
      <c r="BO10" s="26">
        <f t="shared" si="16"/>
        <v>-0.00001802711278</v>
      </c>
      <c r="BP10" s="26">
        <f t="shared" si="17"/>
        <v>-0.00001802711278</v>
      </c>
    </row>
    <row r="11" ht="12.0" customHeight="1">
      <c r="A11" s="28"/>
      <c r="B11" s="4" t="s">
        <v>159</v>
      </c>
      <c r="C11" s="4">
        <v>701320.0</v>
      </c>
      <c r="D11" s="4">
        <v>3.089661</v>
      </c>
      <c r="E11" s="24">
        <v>1248557.1</v>
      </c>
      <c r="F11" s="24">
        <v>2.17E-4</v>
      </c>
      <c r="H11" s="24">
        <v>701377.0</v>
      </c>
      <c r="I11" s="24">
        <v>0.001003</v>
      </c>
      <c r="J11" s="24">
        <v>784872.1</v>
      </c>
      <c r="K11" s="24">
        <v>0.001319</v>
      </c>
      <c r="L11" s="24">
        <v>701314.0</v>
      </c>
      <c r="M11" s="24">
        <v>0.002057</v>
      </c>
      <c r="N11" s="24">
        <v>721659.8</v>
      </c>
      <c r="O11" s="24">
        <v>0.002626</v>
      </c>
      <c r="P11" s="24">
        <v>701314.0</v>
      </c>
      <c r="Q11" s="24">
        <v>0.001045</v>
      </c>
      <c r="R11" s="24">
        <v>797454.8</v>
      </c>
      <c r="S11" s="24">
        <v>0.001593</v>
      </c>
      <c r="T11" s="24">
        <v>756521.0</v>
      </c>
      <c r="U11" s="24">
        <v>5.84E-4</v>
      </c>
      <c r="V11" s="24">
        <v>772446.2</v>
      </c>
      <c r="W11" s="24">
        <v>0.001006</v>
      </c>
      <c r="X11" s="24">
        <v>701314.0</v>
      </c>
      <c r="Y11" s="24">
        <v>0.001135</v>
      </c>
      <c r="Z11" s="24">
        <v>701314.0</v>
      </c>
      <c r="AA11" s="24">
        <v>0.001789</v>
      </c>
      <c r="AB11" s="24">
        <v>756521.0</v>
      </c>
      <c r="AC11" s="24">
        <v>8.82E-4</v>
      </c>
      <c r="AD11" s="24">
        <v>806385.5</v>
      </c>
      <c r="AE11" s="24">
        <v>0.001116</v>
      </c>
      <c r="AF11" s="26">
        <f t="shared" si="1"/>
        <v>0.00008127530942</v>
      </c>
      <c r="AG11" s="26">
        <f t="shared" si="2"/>
        <v>0.1191354874</v>
      </c>
      <c r="AH11" s="26">
        <f t="shared" si="3"/>
        <v>-0.000008555295728</v>
      </c>
      <c r="AI11" s="26">
        <f t="shared" si="4"/>
        <v>0.02900216734</v>
      </c>
      <c r="AJ11" s="26">
        <f t="shared" si="5"/>
        <v>-0.000008555295728</v>
      </c>
      <c r="AK11" s="26">
        <f t="shared" si="6"/>
        <v>0.1370769406</v>
      </c>
      <c r="AL11" s="26">
        <f t="shared" si="7"/>
        <v>0.07871014658</v>
      </c>
      <c r="AM11" s="26">
        <f t="shared" si="8"/>
        <v>0.1014176125</v>
      </c>
      <c r="AN11" s="26">
        <f t="shared" si="9"/>
        <v>-0.000008555295728</v>
      </c>
      <c r="AO11" s="26">
        <f t="shared" si="10"/>
        <v>-0.000008555295728</v>
      </c>
      <c r="AP11" s="26">
        <f t="shared" si="11"/>
        <v>0.07871014658</v>
      </c>
      <c r="AQ11" s="26">
        <f t="shared" si="12"/>
        <v>0.1498110706</v>
      </c>
      <c r="AR11" s="24">
        <f t="shared" si="13"/>
        <v>701314</v>
      </c>
      <c r="AS11" s="26">
        <v>0.411453783677</v>
      </c>
      <c r="AT11" s="26">
        <v>0.306831230822</v>
      </c>
      <c r="AU11" s="26">
        <v>0.442989134017</v>
      </c>
      <c r="AV11" s="26">
        <v>0.372408788</v>
      </c>
      <c r="AW11" s="26">
        <v>0.445110026089</v>
      </c>
      <c r="AX11" s="26">
        <v>0.264440955154</v>
      </c>
      <c r="AY11" s="26">
        <v>0.384856610677</v>
      </c>
      <c r="AZ11" s="26">
        <v>0.282503952593</v>
      </c>
      <c r="BA11" s="26">
        <v>0.448356310818</v>
      </c>
      <c r="BB11" s="26">
        <v>0.384342930621</v>
      </c>
      <c r="BC11" s="26">
        <v>0.39407742138</v>
      </c>
      <c r="BD11" s="26">
        <v>0.301648473512</v>
      </c>
      <c r="BE11" s="24">
        <v>701314.0</v>
      </c>
      <c r="BF11" s="24">
        <v>0.303085</v>
      </c>
      <c r="BG11" s="24">
        <v>701314.0</v>
      </c>
      <c r="BH11" s="24">
        <v>0.349013</v>
      </c>
      <c r="BI11" s="26">
        <f t="shared" si="14"/>
        <v>-0.000008555295728</v>
      </c>
      <c r="BJ11" s="26">
        <f t="shared" si="15"/>
        <v>-0.000008555295728</v>
      </c>
      <c r="BK11" s="24">
        <v>701314.0</v>
      </c>
      <c r="BL11" s="24">
        <v>0.043676</v>
      </c>
      <c r="BM11" s="24">
        <v>701314.0</v>
      </c>
      <c r="BN11" s="24">
        <v>0.045993</v>
      </c>
      <c r="BO11" s="26">
        <f t="shared" si="16"/>
        <v>-0.000008555295728</v>
      </c>
      <c r="BP11" s="26">
        <f t="shared" si="17"/>
        <v>-0.000008555295728</v>
      </c>
    </row>
    <row r="12" ht="12.0" customHeight="1">
      <c r="A12" s="28"/>
      <c r="B12" s="4" t="s">
        <v>160</v>
      </c>
      <c r="C12" s="4">
        <v>729090.0</v>
      </c>
      <c r="D12" s="4">
        <v>1.434802</v>
      </c>
      <c r="E12" s="24">
        <v>916265.4</v>
      </c>
      <c r="F12" s="24">
        <v>2.02E-4</v>
      </c>
      <c r="H12" s="24">
        <v>749621.0</v>
      </c>
      <c r="I12" s="24">
        <v>6.02E-4</v>
      </c>
      <c r="J12" s="24">
        <v>750884.1</v>
      </c>
      <c r="K12" s="24">
        <v>7.62E-4</v>
      </c>
      <c r="L12" s="24">
        <v>729089.0</v>
      </c>
      <c r="M12" s="24">
        <v>0.001113</v>
      </c>
      <c r="N12" s="24">
        <v>746738.1</v>
      </c>
      <c r="O12" s="24">
        <v>0.001592</v>
      </c>
      <c r="P12" s="24">
        <v>729089.0</v>
      </c>
      <c r="Q12" s="24">
        <v>4.79E-4</v>
      </c>
      <c r="R12" s="24">
        <v>785644.0</v>
      </c>
      <c r="S12" s="24">
        <v>8.87E-4</v>
      </c>
      <c r="T12" s="24">
        <v>749621.0</v>
      </c>
      <c r="U12" s="24">
        <v>4.1E-4</v>
      </c>
      <c r="V12" s="24">
        <v>756043.1</v>
      </c>
      <c r="W12" s="24">
        <v>6.96E-4</v>
      </c>
      <c r="X12" s="24">
        <v>729089.0</v>
      </c>
      <c r="Y12" s="24">
        <v>8.57E-4</v>
      </c>
      <c r="Z12" s="24">
        <v>746738.1</v>
      </c>
      <c r="AA12" s="24">
        <v>0.001455</v>
      </c>
      <c r="AB12" s="24">
        <v>749621.0</v>
      </c>
      <c r="AC12" s="24">
        <v>5.31E-4</v>
      </c>
      <c r="AD12" s="24">
        <v>796172.7</v>
      </c>
      <c r="AE12" s="24">
        <v>8.59E-4</v>
      </c>
      <c r="AF12" s="26">
        <f t="shared" si="1"/>
        <v>0.0281597608</v>
      </c>
      <c r="AG12" s="26">
        <f t="shared" si="2"/>
        <v>0.02989219438</v>
      </c>
      <c r="AH12" s="26">
        <f t="shared" si="3"/>
        <v>-0.000001371572783</v>
      </c>
      <c r="AI12" s="26">
        <f t="shared" si="4"/>
        <v>0.02420565362</v>
      </c>
      <c r="AJ12" s="26">
        <f t="shared" si="5"/>
        <v>-0.000001371572783</v>
      </c>
      <c r="AK12" s="26">
        <f t="shared" si="6"/>
        <v>0.07756792714</v>
      </c>
      <c r="AL12" s="26">
        <f t="shared" si="7"/>
        <v>0.0281597608</v>
      </c>
      <c r="AM12" s="26">
        <f t="shared" si="8"/>
        <v>0.03696813836</v>
      </c>
      <c r="AN12" s="26">
        <f t="shared" si="9"/>
        <v>-0.000001371572783</v>
      </c>
      <c r="AO12" s="26">
        <f t="shared" si="10"/>
        <v>0.02420565362</v>
      </c>
      <c r="AP12" s="26">
        <f t="shared" si="11"/>
        <v>0.0281597608</v>
      </c>
      <c r="AQ12" s="26">
        <f t="shared" si="12"/>
        <v>0.0920088055</v>
      </c>
      <c r="AR12" s="24">
        <f t="shared" si="13"/>
        <v>729089</v>
      </c>
      <c r="AS12" s="26">
        <v>0.186482928666</v>
      </c>
      <c r="AT12" s="26">
        <v>0.134696395046</v>
      </c>
      <c r="AU12" s="26">
        <v>0.236604782312</v>
      </c>
      <c r="AV12" s="26">
        <v>0.150288968712</v>
      </c>
      <c r="AW12" s="26">
        <v>0.28159151008</v>
      </c>
      <c r="AX12" s="26">
        <v>0.0943646491549</v>
      </c>
      <c r="AY12" s="26">
        <v>0.174568934667</v>
      </c>
      <c r="AZ12" s="26">
        <v>0.109010988653</v>
      </c>
      <c r="BA12" s="26">
        <v>0.245652279458</v>
      </c>
      <c r="BB12" s="26">
        <v>0.143124704708</v>
      </c>
      <c r="BC12" s="26">
        <v>0.328181013221</v>
      </c>
      <c r="BD12" s="26">
        <v>0.125170416015</v>
      </c>
      <c r="BE12" s="24">
        <v>729089.0</v>
      </c>
      <c r="BF12" s="24">
        <v>0.22874</v>
      </c>
      <c r="BG12" s="24">
        <v>729089.0</v>
      </c>
      <c r="BH12" s="24">
        <v>0.236065</v>
      </c>
      <c r="BI12" s="26">
        <f t="shared" si="14"/>
        <v>-0.000001371572783</v>
      </c>
      <c r="BJ12" s="26">
        <f t="shared" si="15"/>
        <v>-0.000001371572783</v>
      </c>
      <c r="BK12" s="24">
        <v>729089.0</v>
      </c>
      <c r="BL12" s="24">
        <v>0.035227</v>
      </c>
      <c r="BM12" s="24">
        <v>729089.0</v>
      </c>
      <c r="BN12" s="24">
        <v>0.037894</v>
      </c>
      <c r="BO12" s="26">
        <f t="shared" si="16"/>
        <v>-0.000001371572783</v>
      </c>
      <c r="BP12" s="26">
        <f t="shared" si="17"/>
        <v>-0.000001371572783</v>
      </c>
    </row>
    <row r="13" ht="12.0" customHeight="1">
      <c r="A13" s="28"/>
      <c r="B13" s="4" t="s">
        <v>161</v>
      </c>
      <c r="C13" s="4">
        <v>673660.0</v>
      </c>
      <c r="D13" s="4">
        <v>1.672805</v>
      </c>
      <c r="E13" s="24">
        <v>821241.4</v>
      </c>
      <c r="F13" s="24">
        <v>2.07E-4</v>
      </c>
      <c r="H13" s="24">
        <v>682912.0</v>
      </c>
      <c r="I13" s="24">
        <v>5.83E-4</v>
      </c>
      <c r="J13" s="24">
        <v>686043.4</v>
      </c>
      <c r="K13" s="24">
        <v>7.04E-4</v>
      </c>
      <c r="L13" s="24">
        <v>673660.0</v>
      </c>
      <c r="M13" s="24">
        <v>0.001919</v>
      </c>
      <c r="N13" s="24">
        <v>673660.0</v>
      </c>
      <c r="O13" s="24">
        <v>0.002289</v>
      </c>
      <c r="P13" s="24">
        <v>682912.0</v>
      </c>
      <c r="Q13" s="24">
        <v>7.72E-4</v>
      </c>
      <c r="R13" s="24">
        <v>698522.3</v>
      </c>
      <c r="S13" s="24">
        <v>9.22E-4</v>
      </c>
      <c r="T13" s="24">
        <v>674035.0</v>
      </c>
      <c r="U13" s="24">
        <v>4.39E-4</v>
      </c>
      <c r="V13" s="24">
        <v>719824.6</v>
      </c>
      <c r="W13" s="24">
        <v>7.93E-4</v>
      </c>
      <c r="X13" s="24">
        <v>673660.0</v>
      </c>
      <c r="Y13" s="24">
        <v>0.001226</v>
      </c>
      <c r="Z13" s="24">
        <v>673660.0</v>
      </c>
      <c r="AA13" s="24">
        <v>0.001377</v>
      </c>
      <c r="AB13" s="24">
        <v>682912.0</v>
      </c>
      <c r="AC13" s="24">
        <v>6.05E-4</v>
      </c>
      <c r="AD13" s="24">
        <v>694472.1</v>
      </c>
      <c r="AE13" s="24">
        <v>8.49E-4</v>
      </c>
      <c r="AF13" s="26">
        <f t="shared" si="1"/>
        <v>0.01373393106</v>
      </c>
      <c r="AG13" s="26">
        <f t="shared" si="2"/>
        <v>0.01838226999</v>
      </c>
      <c r="AH13" s="26">
        <f t="shared" si="3"/>
        <v>0</v>
      </c>
      <c r="AI13" s="26">
        <f t="shared" si="4"/>
        <v>0</v>
      </c>
      <c r="AJ13" s="26">
        <f t="shared" si="5"/>
        <v>0.01373393106</v>
      </c>
      <c r="AK13" s="26">
        <f t="shared" si="6"/>
        <v>0.03690630288</v>
      </c>
      <c r="AL13" s="26">
        <f t="shared" si="7"/>
        <v>0.00055666063</v>
      </c>
      <c r="AM13" s="26">
        <f t="shared" si="8"/>
        <v>0.06852804085</v>
      </c>
      <c r="AN13" s="26">
        <f t="shared" si="9"/>
        <v>0</v>
      </c>
      <c r="AO13" s="26">
        <f t="shared" si="10"/>
        <v>0</v>
      </c>
      <c r="AP13" s="26">
        <f t="shared" si="11"/>
        <v>0.01373393106</v>
      </c>
      <c r="AQ13" s="26">
        <f t="shared" si="12"/>
        <v>0.03089407119</v>
      </c>
      <c r="AR13" s="24">
        <f t="shared" si="13"/>
        <v>673660</v>
      </c>
      <c r="AS13" s="26">
        <v>0.184276295488</v>
      </c>
      <c r="AT13" s="26">
        <v>0.136781405272</v>
      </c>
      <c r="AU13" s="26">
        <v>0.284351469413</v>
      </c>
      <c r="AV13" s="26">
        <v>0.20199983259</v>
      </c>
      <c r="AW13" s="26">
        <v>0.219232189041</v>
      </c>
      <c r="AX13" s="26">
        <v>0.139477523342</v>
      </c>
      <c r="AY13" s="26">
        <v>0.17160625073</v>
      </c>
      <c r="AZ13" s="26">
        <v>0.110867520819</v>
      </c>
      <c r="BA13" s="26">
        <v>0.270814729183</v>
      </c>
      <c r="BB13" s="26">
        <v>0.168268300595</v>
      </c>
      <c r="BC13" s="26">
        <v>0.198839948863</v>
      </c>
      <c r="BD13" s="26">
        <v>0.152034103153</v>
      </c>
      <c r="BE13" s="24">
        <v>673660.0</v>
      </c>
      <c r="BF13" s="24">
        <v>0.279883</v>
      </c>
      <c r="BG13" s="24">
        <v>673660.0</v>
      </c>
      <c r="BH13" s="24">
        <v>0.297164</v>
      </c>
      <c r="BI13" s="26">
        <f t="shared" si="14"/>
        <v>0</v>
      </c>
      <c r="BJ13" s="26">
        <f t="shared" si="15"/>
        <v>0</v>
      </c>
      <c r="BK13" s="24">
        <v>673660.0</v>
      </c>
      <c r="BL13" s="24">
        <v>0.040402</v>
      </c>
      <c r="BM13" s="24">
        <v>673660.0</v>
      </c>
      <c r="BN13" s="24">
        <v>0.042838</v>
      </c>
      <c r="BO13" s="26">
        <f t="shared" si="16"/>
        <v>0</v>
      </c>
      <c r="BP13" s="26">
        <f t="shared" si="17"/>
        <v>0</v>
      </c>
    </row>
    <row r="14" ht="12.0" customHeight="1">
      <c r="A14" s="28"/>
      <c r="B14" s="4" t="s">
        <v>162</v>
      </c>
      <c r="C14" s="4">
        <v>941300.0</v>
      </c>
      <c r="D14" s="4">
        <v>1.593374</v>
      </c>
      <c r="E14" s="24">
        <v>1089248.3</v>
      </c>
      <c r="F14" s="24">
        <v>1.94E-4</v>
      </c>
      <c r="H14" s="24">
        <v>943925.0</v>
      </c>
      <c r="I14" s="24">
        <v>5.71E-4</v>
      </c>
      <c r="J14" s="24">
        <v>977184.4</v>
      </c>
      <c r="K14" s="24">
        <v>8.67E-4</v>
      </c>
      <c r="L14" s="24">
        <v>941305.0</v>
      </c>
      <c r="M14" s="24">
        <v>0.001494</v>
      </c>
      <c r="N14" s="24">
        <v>941305.0</v>
      </c>
      <c r="O14" s="24">
        <v>0.002195</v>
      </c>
      <c r="P14" s="24">
        <v>943925.0</v>
      </c>
      <c r="Q14" s="24">
        <v>4.68E-4</v>
      </c>
      <c r="R14" s="24">
        <v>974361.8</v>
      </c>
      <c r="S14" s="24">
        <v>0.001025</v>
      </c>
      <c r="T14" s="24">
        <v>943925.0</v>
      </c>
      <c r="U14" s="24">
        <v>3.9E-4</v>
      </c>
      <c r="V14" s="24">
        <v>990802.4</v>
      </c>
      <c r="W14" s="24">
        <v>5.86E-4</v>
      </c>
      <c r="X14" s="24">
        <v>941305.0</v>
      </c>
      <c r="Y14" s="24">
        <v>9.29E-4</v>
      </c>
      <c r="Z14" s="24">
        <v>959009.6</v>
      </c>
      <c r="AA14" s="24">
        <v>0.001319</v>
      </c>
      <c r="AB14" s="24">
        <v>943925.0</v>
      </c>
      <c r="AC14" s="24">
        <v>5.25E-4</v>
      </c>
      <c r="AD14" s="24">
        <v>969554.8</v>
      </c>
      <c r="AE14" s="24">
        <v>8.95E-4</v>
      </c>
      <c r="AF14" s="26">
        <f t="shared" si="1"/>
        <v>0.002788696484</v>
      </c>
      <c r="AG14" s="26">
        <f t="shared" si="2"/>
        <v>0.03812217146</v>
      </c>
      <c r="AH14" s="26">
        <f t="shared" si="3"/>
        <v>0.000005311802826</v>
      </c>
      <c r="AI14" s="26">
        <f t="shared" si="4"/>
        <v>0.000005311802826</v>
      </c>
      <c r="AJ14" s="26">
        <f t="shared" si="5"/>
        <v>0.002788696484</v>
      </c>
      <c r="AK14" s="26">
        <f t="shared" si="6"/>
        <v>0.03512355253</v>
      </c>
      <c r="AL14" s="26">
        <f t="shared" si="7"/>
        <v>0.002788696484</v>
      </c>
      <c r="AM14" s="26">
        <f t="shared" si="8"/>
        <v>0.05258939764</v>
      </c>
      <c r="AN14" s="26">
        <f t="shared" si="9"/>
        <v>0.000005311802826</v>
      </c>
      <c r="AO14" s="26">
        <f t="shared" si="10"/>
        <v>0.01881398067</v>
      </c>
      <c r="AP14" s="26">
        <f t="shared" si="11"/>
        <v>0.002788696484</v>
      </c>
      <c r="AQ14" s="26">
        <f t="shared" si="12"/>
        <v>0.0300167853</v>
      </c>
      <c r="AR14" s="24">
        <f t="shared" si="13"/>
        <v>941305</v>
      </c>
      <c r="AS14" s="26">
        <v>0.138358332664</v>
      </c>
      <c r="AT14" s="26">
        <v>0.0985944380202</v>
      </c>
      <c r="AU14" s="26">
        <v>0.30824138595</v>
      </c>
      <c r="AV14" s="26">
        <v>0.152863637113</v>
      </c>
      <c r="AW14" s="26">
        <v>0.309814212669</v>
      </c>
      <c r="AX14" s="26">
        <v>0.157849631536</v>
      </c>
      <c r="AY14" s="26">
        <v>0.212509966107</v>
      </c>
      <c r="AZ14" s="26">
        <v>0.111079836235</v>
      </c>
      <c r="BA14" s="26">
        <v>0.239348265613</v>
      </c>
      <c r="BB14" s="26">
        <v>0.15907002901</v>
      </c>
      <c r="BC14" s="26">
        <v>0.270383953504</v>
      </c>
      <c r="BD14" s="26">
        <v>0.126333099813</v>
      </c>
      <c r="BE14" s="24">
        <v>941305.0</v>
      </c>
      <c r="BF14" s="24">
        <v>0.238899</v>
      </c>
      <c r="BG14" s="24">
        <v>941305.0</v>
      </c>
      <c r="BH14" s="24">
        <v>0.266995</v>
      </c>
      <c r="BI14" s="26">
        <f t="shared" si="14"/>
        <v>0.000005311802826</v>
      </c>
      <c r="BJ14" s="26">
        <f t="shared" si="15"/>
        <v>0.000005311802826</v>
      </c>
      <c r="BK14" s="24">
        <v>941305.0</v>
      </c>
      <c r="BL14" s="24">
        <v>0.03649</v>
      </c>
      <c r="BM14" s="24">
        <v>941305.0</v>
      </c>
      <c r="BN14" s="24">
        <v>0.037967</v>
      </c>
      <c r="BO14" s="26">
        <f t="shared" si="16"/>
        <v>0.000005311802826</v>
      </c>
      <c r="BP14" s="26">
        <f t="shared" si="17"/>
        <v>0.000005311802826</v>
      </c>
    </row>
    <row r="15" ht="12.0" customHeight="1">
      <c r="A15" s="28"/>
      <c r="B15" s="4" t="s">
        <v>163</v>
      </c>
      <c r="C15" s="4">
        <v>720070.0</v>
      </c>
      <c r="D15" s="4">
        <v>3.920892</v>
      </c>
      <c r="E15" s="24">
        <v>824726.8</v>
      </c>
      <c r="F15" s="24">
        <v>2.39E-4</v>
      </c>
      <c r="H15" s="24">
        <v>720053.0</v>
      </c>
      <c r="I15" s="24">
        <v>3.14E-4</v>
      </c>
      <c r="J15" s="24">
        <v>729238.6</v>
      </c>
      <c r="K15" s="24">
        <v>9.05E-4</v>
      </c>
      <c r="L15" s="24">
        <v>720053.0</v>
      </c>
      <c r="M15" s="24">
        <v>0.001043</v>
      </c>
      <c r="N15" s="24">
        <v>722230.4</v>
      </c>
      <c r="O15" s="24">
        <v>0.001974</v>
      </c>
      <c r="P15" s="24">
        <v>720053.0</v>
      </c>
      <c r="Q15" s="24">
        <v>4.36E-4</v>
      </c>
      <c r="R15" s="24">
        <v>742214.0</v>
      </c>
      <c r="S15" s="24">
        <v>0.001122</v>
      </c>
      <c r="T15" s="24">
        <v>720053.0</v>
      </c>
      <c r="U15" s="24">
        <v>5.79E-4</v>
      </c>
      <c r="V15" s="24">
        <v>731390.7</v>
      </c>
      <c r="W15" s="24">
        <v>9.85E-4</v>
      </c>
      <c r="X15" s="24">
        <v>720053.0</v>
      </c>
      <c r="Y15" s="24">
        <v>6.67E-4</v>
      </c>
      <c r="Z15" s="24">
        <v>730326.2</v>
      </c>
      <c r="AA15" s="24">
        <v>0.001391</v>
      </c>
      <c r="AB15" s="24">
        <v>727311.0</v>
      </c>
      <c r="AC15" s="24">
        <v>4.9E-4</v>
      </c>
      <c r="AD15" s="24">
        <v>743381.9</v>
      </c>
      <c r="AE15" s="24">
        <v>8.02E-4</v>
      </c>
      <c r="AF15" s="26">
        <f t="shared" si="1"/>
        <v>-0.00002360881581</v>
      </c>
      <c r="AG15" s="26">
        <f t="shared" si="2"/>
        <v>0.01273292874</v>
      </c>
      <c r="AH15" s="26">
        <f t="shared" si="3"/>
        <v>-0.00002360881581</v>
      </c>
      <c r="AI15" s="26">
        <f t="shared" si="4"/>
        <v>0.003000263863</v>
      </c>
      <c r="AJ15" s="26">
        <f t="shared" si="5"/>
        <v>-0.00002360881581</v>
      </c>
      <c r="AK15" s="26">
        <f t="shared" si="6"/>
        <v>0.03075256572</v>
      </c>
      <c r="AL15" s="26">
        <f t="shared" si="7"/>
        <v>-0.00002360881581</v>
      </c>
      <c r="AM15" s="26">
        <f t="shared" si="8"/>
        <v>0.01572166595</v>
      </c>
      <c r="AN15" s="26">
        <f t="shared" si="9"/>
        <v>-0.00002360881581</v>
      </c>
      <c r="AO15" s="26">
        <f t="shared" si="10"/>
        <v>0.01424333745</v>
      </c>
      <c r="AP15" s="26">
        <f t="shared" si="11"/>
        <v>0.01005596678</v>
      </c>
      <c r="AQ15" s="26">
        <f t="shared" si="12"/>
        <v>0.03237449137</v>
      </c>
      <c r="AR15" s="24">
        <f t="shared" si="13"/>
        <v>720053</v>
      </c>
      <c r="AS15" s="26">
        <v>0.134441167828</v>
      </c>
      <c r="AT15" s="26">
        <v>0.0634679117614</v>
      </c>
      <c r="AU15" s="26">
        <v>0.124344827083</v>
      </c>
      <c r="AV15" s="26">
        <v>0.0809917212962</v>
      </c>
      <c r="AW15" s="26">
        <v>0.161611730722</v>
      </c>
      <c r="AX15" s="26">
        <v>0.0825475484005</v>
      </c>
      <c r="AY15" s="26">
        <v>0.132843375001</v>
      </c>
      <c r="AZ15" s="26">
        <v>0.0885415140174</v>
      </c>
      <c r="BA15" s="26">
        <v>0.18593466476</v>
      </c>
      <c r="BB15" s="26">
        <v>0.0819421998989</v>
      </c>
      <c r="BC15" s="26">
        <v>0.999543143075</v>
      </c>
      <c r="BD15" s="26">
        <v>0.151937046562</v>
      </c>
      <c r="BE15" s="24">
        <v>720053.0</v>
      </c>
      <c r="BF15" s="24">
        <v>0.239001</v>
      </c>
      <c r="BG15" s="24">
        <v>720053.0</v>
      </c>
      <c r="BH15" s="24">
        <v>0.315843</v>
      </c>
      <c r="BI15" s="26">
        <f t="shared" si="14"/>
        <v>-0.00002360881581</v>
      </c>
      <c r="BJ15" s="26">
        <f t="shared" si="15"/>
        <v>-0.00002360881581</v>
      </c>
      <c r="BK15" s="24">
        <v>720053.0</v>
      </c>
      <c r="BL15" s="24">
        <v>0.043776</v>
      </c>
      <c r="BM15" s="24">
        <v>720053.0</v>
      </c>
      <c r="BN15" s="24">
        <v>0.048542</v>
      </c>
      <c r="BO15" s="26">
        <f t="shared" si="16"/>
        <v>-0.00002360881581</v>
      </c>
      <c r="BP15" s="26">
        <f t="shared" si="17"/>
        <v>-0.00002360881581</v>
      </c>
    </row>
    <row r="16" ht="12.0" customHeight="1">
      <c r="A16" s="28"/>
      <c r="B16" s="4" t="s">
        <v>164</v>
      </c>
      <c r="C16" s="4">
        <v>690240.0</v>
      </c>
      <c r="D16" s="4">
        <v>3.33759</v>
      </c>
      <c r="E16" s="24">
        <v>799650.5</v>
      </c>
      <c r="F16" s="24">
        <v>2.49E-4</v>
      </c>
      <c r="H16" s="24">
        <v>690241.0</v>
      </c>
      <c r="I16" s="24">
        <v>4.72E-4</v>
      </c>
      <c r="J16" s="24">
        <v>720650.6</v>
      </c>
      <c r="K16" s="24">
        <v>0.001157</v>
      </c>
      <c r="L16" s="24">
        <v>690241.0</v>
      </c>
      <c r="M16" s="24">
        <v>0.002185</v>
      </c>
      <c r="N16" s="24">
        <v>690241.0</v>
      </c>
      <c r="O16" s="24">
        <v>0.002686</v>
      </c>
      <c r="P16" s="24">
        <v>716609.0</v>
      </c>
      <c r="Q16" s="24">
        <v>5.68E-4</v>
      </c>
      <c r="R16" s="24">
        <v>761842.4</v>
      </c>
      <c r="S16" s="24">
        <v>9.14E-4</v>
      </c>
      <c r="T16" s="24">
        <v>707094.0</v>
      </c>
      <c r="U16" s="24">
        <v>5.23E-4</v>
      </c>
      <c r="V16" s="24">
        <v>717655.7</v>
      </c>
      <c r="W16" s="24">
        <v>8.78E-4</v>
      </c>
      <c r="X16" s="24">
        <v>690241.0</v>
      </c>
      <c r="Y16" s="24">
        <v>0.001185</v>
      </c>
      <c r="Z16" s="24">
        <v>696917.8</v>
      </c>
      <c r="AA16" s="24">
        <v>0.00159</v>
      </c>
      <c r="AB16" s="24">
        <v>716609.0</v>
      </c>
      <c r="AC16" s="24">
        <v>6.43E-4</v>
      </c>
      <c r="AD16" s="24">
        <v>751714.2</v>
      </c>
      <c r="AE16" s="24">
        <v>8.74E-4</v>
      </c>
      <c r="AF16" s="26">
        <f t="shared" si="1"/>
        <v>0.000001448771442</v>
      </c>
      <c r="AG16" s="26">
        <f t="shared" si="2"/>
        <v>0.04405800881</v>
      </c>
      <c r="AH16" s="26">
        <f t="shared" si="3"/>
        <v>0.000001448771442</v>
      </c>
      <c r="AI16" s="26">
        <f t="shared" si="4"/>
        <v>0.000001448771442</v>
      </c>
      <c r="AJ16" s="26">
        <f t="shared" si="5"/>
        <v>0.03820265415</v>
      </c>
      <c r="AK16" s="26">
        <f t="shared" si="6"/>
        <v>0.1037355123</v>
      </c>
      <c r="AL16" s="26">
        <f t="shared" si="7"/>
        <v>0.02441759388</v>
      </c>
      <c r="AM16" s="26">
        <f t="shared" si="8"/>
        <v>0.03971908322</v>
      </c>
      <c r="AN16" s="26">
        <f t="shared" si="9"/>
        <v>0.000001448771442</v>
      </c>
      <c r="AO16" s="26">
        <f t="shared" si="10"/>
        <v>0.009674605934</v>
      </c>
      <c r="AP16" s="26">
        <f t="shared" si="11"/>
        <v>0.03820265415</v>
      </c>
      <c r="AQ16" s="26">
        <f t="shared" si="12"/>
        <v>0.08906206537</v>
      </c>
      <c r="AR16" s="24">
        <f t="shared" si="13"/>
        <v>690241</v>
      </c>
      <c r="AS16" s="26">
        <v>0.291237621526</v>
      </c>
      <c r="AT16" s="26">
        <v>0.124879483504</v>
      </c>
      <c r="AU16" s="26">
        <v>0.278353673518</v>
      </c>
      <c r="AV16" s="26">
        <v>0.165234280268</v>
      </c>
      <c r="AW16" s="26">
        <v>0.107620570372</v>
      </c>
      <c r="AX16" s="26">
        <v>0.0506696145825</v>
      </c>
      <c r="AY16" s="26">
        <v>0.137466943078</v>
      </c>
      <c r="AZ16" s="26">
        <v>0.0828169239603</v>
      </c>
      <c r="BA16" s="26">
        <v>0.247446846322</v>
      </c>
      <c r="BB16" s="26">
        <v>0.132059845494</v>
      </c>
      <c r="BC16" s="26">
        <v>0.267792789801</v>
      </c>
      <c r="BD16" s="26">
        <v>0.0586796104182</v>
      </c>
      <c r="BE16" s="24">
        <v>690241.0</v>
      </c>
      <c r="BF16" s="24">
        <v>0.348423</v>
      </c>
      <c r="BG16" s="24">
        <v>690241.0</v>
      </c>
      <c r="BH16" s="24">
        <v>0.351732</v>
      </c>
      <c r="BI16" s="26">
        <f t="shared" si="14"/>
        <v>0.000001448771442</v>
      </c>
      <c r="BJ16" s="26">
        <f t="shared" si="15"/>
        <v>0.000001448771442</v>
      </c>
      <c r="BK16" s="24">
        <v>690241.0</v>
      </c>
      <c r="BL16" s="24">
        <v>0.042833</v>
      </c>
      <c r="BM16" s="24">
        <v>690241.0</v>
      </c>
      <c r="BN16" s="24">
        <v>0.044473</v>
      </c>
      <c r="BO16" s="26">
        <f t="shared" si="16"/>
        <v>0.000001448771442</v>
      </c>
      <c r="BP16" s="26">
        <f t="shared" si="17"/>
        <v>0.000001448771442</v>
      </c>
    </row>
    <row r="17" ht="12.0" customHeight="1">
      <c r="A17" s="28"/>
      <c r="B17" s="4" t="s">
        <v>165</v>
      </c>
      <c r="C17" s="4">
        <v>471890.0</v>
      </c>
      <c r="D17" s="4">
        <v>3.387844</v>
      </c>
      <c r="E17" s="24">
        <v>697869.8</v>
      </c>
      <c r="F17" s="24">
        <v>2.8E-4</v>
      </c>
      <c r="H17" s="24">
        <v>471898.0</v>
      </c>
      <c r="I17" s="24">
        <v>0.00107</v>
      </c>
      <c r="J17" s="24">
        <v>526217.5</v>
      </c>
      <c r="K17" s="24">
        <v>0.001736</v>
      </c>
      <c r="L17" s="24">
        <v>471898.0</v>
      </c>
      <c r="M17" s="24">
        <v>0.003195</v>
      </c>
      <c r="N17" s="24">
        <v>476788.4</v>
      </c>
      <c r="O17" s="24">
        <v>0.003739</v>
      </c>
      <c r="P17" s="24">
        <v>484020.0</v>
      </c>
      <c r="Q17" s="24">
        <v>0.001669</v>
      </c>
      <c r="R17" s="24">
        <v>514238.5</v>
      </c>
      <c r="S17" s="24">
        <v>0.002265</v>
      </c>
      <c r="T17" s="24">
        <v>533467.0</v>
      </c>
      <c r="U17" s="24">
        <v>9.26E-4</v>
      </c>
      <c r="V17" s="24">
        <v>539302.5</v>
      </c>
      <c r="W17" s="24">
        <v>0.001527</v>
      </c>
      <c r="X17" s="24">
        <v>483091.0</v>
      </c>
      <c r="Y17" s="24">
        <v>0.001799</v>
      </c>
      <c r="Z17" s="24">
        <v>505955.3</v>
      </c>
      <c r="AA17" s="24">
        <v>0.002135</v>
      </c>
      <c r="AB17" s="24">
        <v>499757.0</v>
      </c>
      <c r="AC17" s="24">
        <v>9.64E-4</v>
      </c>
      <c r="AD17" s="24">
        <v>536789.2</v>
      </c>
      <c r="AE17" s="24">
        <v>0.001313</v>
      </c>
      <c r="AF17" s="26">
        <f t="shared" si="1"/>
        <v>0.00001695310348</v>
      </c>
      <c r="AG17" s="26">
        <f t="shared" si="2"/>
        <v>0.1151274661</v>
      </c>
      <c r="AH17" s="26">
        <f t="shared" si="3"/>
        <v>0.00001695310348</v>
      </c>
      <c r="AI17" s="26">
        <f t="shared" si="4"/>
        <v>0.01038038526</v>
      </c>
      <c r="AJ17" s="26">
        <f t="shared" si="5"/>
        <v>0.02570514315</v>
      </c>
      <c r="AK17" s="26">
        <f t="shared" si="6"/>
        <v>0.08974231283</v>
      </c>
      <c r="AL17" s="26">
        <f t="shared" si="7"/>
        <v>0.1304901566</v>
      </c>
      <c r="AM17" s="26">
        <f t="shared" si="8"/>
        <v>0.142856386</v>
      </c>
      <c r="AN17" s="26">
        <f t="shared" si="9"/>
        <v>0.02373646401</v>
      </c>
      <c r="AO17" s="26">
        <f t="shared" si="10"/>
        <v>0.07218906949</v>
      </c>
      <c r="AP17" s="26">
        <f t="shared" si="11"/>
        <v>0.05905401683</v>
      </c>
      <c r="AQ17" s="26">
        <f t="shared" si="12"/>
        <v>0.1375303567</v>
      </c>
      <c r="AR17" s="24">
        <f t="shared" si="13"/>
        <v>471898</v>
      </c>
      <c r="AS17" s="26">
        <v>0.389446324606</v>
      </c>
      <c r="AT17" s="26">
        <v>0.250339644768</v>
      </c>
      <c r="AU17" s="26">
        <v>0.403941433579</v>
      </c>
      <c r="AV17" s="26">
        <v>0.311190534309</v>
      </c>
      <c r="AW17" s="26">
        <v>0.446038480423</v>
      </c>
      <c r="AX17" s="26">
        <v>0.310051994271</v>
      </c>
      <c r="AY17" s="26">
        <v>0.398228301602</v>
      </c>
      <c r="AZ17" s="26">
        <v>0.222999452811</v>
      </c>
      <c r="BA17" s="26">
        <v>0.454107939708</v>
      </c>
      <c r="BB17" s="26">
        <v>0.328390879859</v>
      </c>
      <c r="BC17" s="26">
        <v>0.412514918319</v>
      </c>
      <c r="BD17" s="26">
        <v>0.222780038202</v>
      </c>
      <c r="BE17" s="24">
        <v>471898.0</v>
      </c>
      <c r="BF17" s="24">
        <v>0.357736</v>
      </c>
      <c r="BG17" s="24">
        <v>471898.0</v>
      </c>
      <c r="BH17" s="24">
        <v>0.430624</v>
      </c>
      <c r="BI17" s="26">
        <f t="shared" si="14"/>
        <v>0.00001695310348</v>
      </c>
      <c r="BJ17" s="26">
        <f t="shared" si="15"/>
        <v>0.00001695310348</v>
      </c>
      <c r="BK17" s="24">
        <v>471898.0</v>
      </c>
      <c r="BL17" s="24">
        <v>0.043485</v>
      </c>
      <c r="BM17" s="24">
        <v>471898.0</v>
      </c>
      <c r="BN17" s="24">
        <v>0.047272</v>
      </c>
      <c r="BO17" s="26">
        <f t="shared" si="16"/>
        <v>0.00001695310348</v>
      </c>
      <c r="BP17" s="26">
        <f t="shared" si="17"/>
        <v>0.00001695310348</v>
      </c>
    </row>
    <row r="18" ht="12.0" customHeight="1">
      <c r="A18" s="28"/>
      <c r="B18" s="4" t="s">
        <v>166</v>
      </c>
      <c r="C18" s="4">
        <v>914220.0</v>
      </c>
      <c r="D18" s="4">
        <v>4.46936</v>
      </c>
      <c r="E18" s="24">
        <v>1111109.0</v>
      </c>
      <c r="F18" s="24">
        <v>2.06E-4</v>
      </c>
      <c r="H18" s="24">
        <v>914222.0</v>
      </c>
      <c r="I18" s="24">
        <v>6.14E-4</v>
      </c>
      <c r="J18" s="24">
        <v>945028.5</v>
      </c>
      <c r="K18" s="24">
        <v>0.001</v>
      </c>
      <c r="L18" s="24">
        <v>914222.0</v>
      </c>
      <c r="M18" s="24">
        <v>0.001742</v>
      </c>
      <c r="N18" s="24">
        <v>926078.2</v>
      </c>
      <c r="O18" s="24">
        <v>0.002362</v>
      </c>
      <c r="P18" s="24">
        <v>920858.0</v>
      </c>
      <c r="Q18" s="24">
        <v>7.32E-4</v>
      </c>
      <c r="R18" s="24">
        <v>948613.4</v>
      </c>
      <c r="S18" s="24">
        <v>0.001182</v>
      </c>
      <c r="T18" s="24">
        <v>920858.0</v>
      </c>
      <c r="U18" s="24">
        <v>3.77E-4</v>
      </c>
      <c r="V18" s="24">
        <v>941092.1</v>
      </c>
      <c r="W18" s="24">
        <v>7.57E-4</v>
      </c>
      <c r="X18" s="24">
        <v>914222.0</v>
      </c>
      <c r="Y18" s="24">
        <v>0.001096</v>
      </c>
      <c r="Z18" s="24">
        <v>920100.6</v>
      </c>
      <c r="AA18" s="24">
        <v>0.001435</v>
      </c>
      <c r="AB18" s="24">
        <v>914222.0</v>
      </c>
      <c r="AC18" s="24">
        <v>5.52E-4</v>
      </c>
      <c r="AD18" s="24">
        <v>960196.8</v>
      </c>
      <c r="AE18" s="24">
        <v>0.00104</v>
      </c>
      <c r="AF18" s="26">
        <f t="shared" si="1"/>
        <v>0.000002187657238</v>
      </c>
      <c r="AG18" s="26">
        <f t="shared" si="2"/>
        <v>0.03369921901</v>
      </c>
      <c r="AH18" s="26">
        <f t="shared" si="3"/>
        <v>0.000002187657238</v>
      </c>
      <c r="AI18" s="26">
        <f t="shared" si="4"/>
        <v>0.01297083853</v>
      </c>
      <c r="AJ18" s="26">
        <f t="shared" si="5"/>
        <v>0.007260834372</v>
      </c>
      <c r="AK18" s="26">
        <f t="shared" si="6"/>
        <v>0.03762048522</v>
      </c>
      <c r="AL18" s="26">
        <f t="shared" si="7"/>
        <v>0.007260834372</v>
      </c>
      <c r="AM18" s="26">
        <f t="shared" si="8"/>
        <v>0.02939347203</v>
      </c>
      <c r="AN18" s="26">
        <f t="shared" si="9"/>
        <v>0.000002187657238</v>
      </c>
      <c r="AO18" s="26">
        <f t="shared" si="10"/>
        <v>0.006432368576</v>
      </c>
      <c r="AP18" s="26">
        <f t="shared" si="11"/>
        <v>0.000002187657238</v>
      </c>
      <c r="AQ18" s="26">
        <f t="shared" si="12"/>
        <v>0.05029073965</v>
      </c>
      <c r="AR18" s="24">
        <f t="shared" si="13"/>
        <v>914222</v>
      </c>
      <c r="AS18" s="26">
        <v>0.177546900338</v>
      </c>
      <c r="AT18" s="26">
        <v>0.11370887398</v>
      </c>
      <c r="AU18" s="26">
        <v>0.203328918033</v>
      </c>
      <c r="AV18" s="26">
        <v>0.143849249018</v>
      </c>
      <c r="AW18" s="26">
        <v>0.185762739835</v>
      </c>
      <c r="AX18" s="26">
        <v>0.122487725568</v>
      </c>
      <c r="AY18" s="26">
        <v>0.175362060368</v>
      </c>
      <c r="AZ18" s="26">
        <v>0.115508809755</v>
      </c>
      <c r="BA18" s="26">
        <v>0.203328918033</v>
      </c>
      <c r="BB18" s="26">
        <v>0.139661257636</v>
      </c>
      <c r="BC18" s="26">
        <v>0.188887654981</v>
      </c>
      <c r="BD18" s="26">
        <v>0.119254887518</v>
      </c>
      <c r="BE18" s="24">
        <v>920858.0</v>
      </c>
      <c r="BF18" s="24">
        <v>0.297911</v>
      </c>
      <c r="BG18" s="24">
        <v>921915.2</v>
      </c>
      <c r="BH18" s="24">
        <v>0.358879</v>
      </c>
      <c r="BI18" s="26">
        <f t="shared" si="14"/>
        <v>0.007260834372</v>
      </c>
      <c r="BJ18" s="26">
        <f t="shared" si="15"/>
        <v>0.008417229988</v>
      </c>
      <c r="BK18" s="24">
        <v>914222.0</v>
      </c>
      <c r="BL18" s="24">
        <v>0.035313</v>
      </c>
      <c r="BM18" s="24">
        <v>914222.0</v>
      </c>
      <c r="BN18" s="24">
        <v>0.039095</v>
      </c>
      <c r="BO18" s="26">
        <f t="shared" si="16"/>
        <v>0.000002187657238</v>
      </c>
      <c r="BP18" s="26">
        <f t="shared" si="17"/>
        <v>0.000002187657238</v>
      </c>
    </row>
    <row r="19" ht="12.0" customHeight="1">
      <c r="A19" s="28"/>
      <c r="B19" s="4" t="s">
        <v>167</v>
      </c>
      <c r="C19" s="4">
        <v>692890.0</v>
      </c>
      <c r="D19" s="4">
        <v>1.567139</v>
      </c>
      <c r="E19" s="24">
        <v>1108846.2</v>
      </c>
      <c r="F19" s="24">
        <v>1.94E-4</v>
      </c>
      <c r="H19" s="24">
        <v>692888.0</v>
      </c>
      <c r="I19" s="24">
        <v>5.94E-4</v>
      </c>
      <c r="J19" s="24">
        <v>747319.3</v>
      </c>
      <c r="K19" s="24">
        <v>9.16E-4</v>
      </c>
      <c r="L19" s="24">
        <v>692888.0</v>
      </c>
      <c r="M19" s="24">
        <v>0.001458</v>
      </c>
      <c r="N19" s="24">
        <v>692888.0</v>
      </c>
      <c r="O19" s="24">
        <v>0.002073</v>
      </c>
      <c r="P19" s="24">
        <v>718330.0</v>
      </c>
      <c r="Q19" s="24">
        <v>7.67E-4</v>
      </c>
      <c r="R19" s="24">
        <v>791390.8</v>
      </c>
      <c r="S19" s="24">
        <v>0.001416</v>
      </c>
      <c r="T19" s="24">
        <v>718330.0</v>
      </c>
      <c r="U19" s="24">
        <v>7.49E-4</v>
      </c>
      <c r="V19" s="24">
        <v>743040.6</v>
      </c>
      <c r="W19" s="24">
        <v>8.86E-4</v>
      </c>
      <c r="X19" s="24">
        <v>692888.0</v>
      </c>
      <c r="Y19" s="24">
        <v>9.33E-4</v>
      </c>
      <c r="Z19" s="24">
        <v>692888.0</v>
      </c>
      <c r="AA19" s="24">
        <v>0.001871</v>
      </c>
      <c r="AB19" s="24">
        <v>692888.0</v>
      </c>
      <c r="AC19" s="24">
        <v>7.48E-4</v>
      </c>
      <c r="AD19" s="24">
        <v>774395.0</v>
      </c>
      <c r="AE19" s="24">
        <v>0.001012</v>
      </c>
      <c r="AF19" s="26">
        <f t="shared" si="1"/>
        <v>-0.000002886461054</v>
      </c>
      <c r="AG19" s="26">
        <f t="shared" si="2"/>
        <v>0.07855402733</v>
      </c>
      <c r="AH19" s="26">
        <f t="shared" si="3"/>
        <v>-0.000002886461054</v>
      </c>
      <c r="AI19" s="26">
        <f t="shared" si="4"/>
        <v>-0.000002886461054</v>
      </c>
      <c r="AJ19" s="26">
        <f t="shared" si="5"/>
        <v>0.03671578461</v>
      </c>
      <c r="AK19" s="26">
        <f t="shared" si="6"/>
        <v>0.1421593615</v>
      </c>
      <c r="AL19" s="26">
        <f t="shared" si="7"/>
        <v>0.03671578461</v>
      </c>
      <c r="AM19" s="26">
        <f t="shared" si="8"/>
        <v>0.07237887688</v>
      </c>
      <c r="AN19" s="26">
        <f t="shared" si="9"/>
        <v>-0.000002886461054</v>
      </c>
      <c r="AO19" s="26">
        <f t="shared" si="10"/>
        <v>-0.000002886461054</v>
      </c>
      <c r="AP19" s="26">
        <f t="shared" si="11"/>
        <v>-0.000002886461054</v>
      </c>
      <c r="AQ19" s="26">
        <f t="shared" si="12"/>
        <v>0.1176305041</v>
      </c>
      <c r="AR19" s="24">
        <f t="shared" si="13"/>
        <v>692888</v>
      </c>
      <c r="AS19" s="26">
        <v>0.357431982145</v>
      </c>
      <c r="AT19" s="26">
        <v>0.272964415547</v>
      </c>
      <c r="AU19" s="26">
        <v>0.401694523023</v>
      </c>
      <c r="AV19" s="26">
        <v>0.332881390822</v>
      </c>
      <c r="AW19" s="26">
        <v>0.379725477599</v>
      </c>
      <c r="AX19" s="26">
        <v>0.220863640031</v>
      </c>
      <c r="AY19" s="26">
        <v>0.371677785543</v>
      </c>
      <c r="AZ19" s="26">
        <v>0.257379831642</v>
      </c>
      <c r="BA19" s="26">
        <v>0.38167241367</v>
      </c>
      <c r="BB19" s="26">
        <v>0.317695302864</v>
      </c>
      <c r="BC19" s="26">
        <v>0.286232857002</v>
      </c>
      <c r="BD19" s="26">
        <v>0.229857329407</v>
      </c>
      <c r="BE19" s="24">
        <v>692888.0</v>
      </c>
      <c r="BF19" s="24">
        <v>0.249763</v>
      </c>
      <c r="BG19" s="24">
        <v>692888.0</v>
      </c>
      <c r="BH19" s="24">
        <v>0.286188</v>
      </c>
      <c r="BI19" s="26">
        <f t="shared" si="14"/>
        <v>-0.000002886461054</v>
      </c>
      <c r="BJ19" s="26">
        <f t="shared" si="15"/>
        <v>-0.000002886461054</v>
      </c>
      <c r="BK19" s="24">
        <v>692888.0</v>
      </c>
      <c r="BL19" s="24">
        <v>0.034051</v>
      </c>
      <c r="BM19" s="24">
        <v>692888.0</v>
      </c>
      <c r="BN19" s="24">
        <v>0.035388</v>
      </c>
      <c r="BO19" s="26">
        <f t="shared" si="16"/>
        <v>-0.000002886461054</v>
      </c>
      <c r="BP19" s="26">
        <f t="shared" si="17"/>
        <v>-0.000002886461054</v>
      </c>
    </row>
    <row r="20" ht="12.0" customHeight="1">
      <c r="A20" s="28"/>
      <c r="B20" s="4" t="s">
        <v>168</v>
      </c>
      <c r="C20" s="4">
        <v>804050.0</v>
      </c>
      <c r="D20" s="4">
        <v>2.022242</v>
      </c>
      <c r="E20" s="24">
        <v>1128684.7</v>
      </c>
      <c r="F20" s="24">
        <v>1.95E-4</v>
      </c>
      <c r="H20" s="24">
        <v>818047.0</v>
      </c>
      <c r="I20" s="24">
        <v>3.88E-4</v>
      </c>
      <c r="J20" s="24">
        <v>855561.6</v>
      </c>
      <c r="K20" s="24">
        <v>7.01E-4</v>
      </c>
      <c r="L20" s="24">
        <v>804057.0</v>
      </c>
      <c r="M20" s="24">
        <v>0.001417</v>
      </c>
      <c r="N20" s="24">
        <v>804057.0</v>
      </c>
      <c r="O20" s="24">
        <v>0.002177</v>
      </c>
      <c r="P20" s="24">
        <v>816507.0</v>
      </c>
      <c r="Q20" s="24">
        <v>4.47E-4</v>
      </c>
      <c r="R20" s="24">
        <v>859909.1</v>
      </c>
      <c r="S20" s="24">
        <v>7.76E-4</v>
      </c>
      <c r="T20" s="24">
        <v>818047.0</v>
      </c>
      <c r="U20" s="24">
        <v>4.07E-4</v>
      </c>
      <c r="V20" s="24">
        <v>851347.1</v>
      </c>
      <c r="W20" s="24">
        <v>5.54E-4</v>
      </c>
      <c r="X20" s="24">
        <v>804057.0</v>
      </c>
      <c r="Y20" s="24">
        <v>0.001079</v>
      </c>
      <c r="Z20" s="24">
        <v>804057.0</v>
      </c>
      <c r="AA20" s="24">
        <v>0.001512</v>
      </c>
      <c r="AB20" s="24">
        <v>816507.0</v>
      </c>
      <c r="AC20" s="24">
        <v>4.95E-4</v>
      </c>
      <c r="AD20" s="24">
        <v>891922.0</v>
      </c>
      <c r="AE20" s="24">
        <v>7.92E-4</v>
      </c>
      <c r="AF20" s="26">
        <f t="shared" si="1"/>
        <v>0.01740812139</v>
      </c>
      <c r="AG20" s="26">
        <f t="shared" si="2"/>
        <v>0.06406517008</v>
      </c>
      <c r="AH20" s="26">
        <f t="shared" si="3"/>
        <v>0.000008705926248</v>
      </c>
      <c r="AI20" s="26">
        <f t="shared" si="4"/>
        <v>0.000008705926248</v>
      </c>
      <c r="AJ20" s="26">
        <f t="shared" si="5"/>
        <v>0.01549281761</v>
      </c>
      <c r="AK20" s="26">
        <f t="shared" si="6"/>
        <v>0.06947217213</v>
      </c>
      <c r="AL20" s="26">
        <f t="shared" si="7"/>
        <v>0.01740812139</v>
      </c>
      <c r="AM20" s="26">
        <f t="shared" si="8"/>
        <v>0.05882358062</v>
      </c>
      <c r="AN20" s="26">
        <f t="shared" si="9"/>
        <v>0.000008705926248</v>
      </c>
      <c r="AO20" s="26">
        <f t="shared" si="10"/>
        <v>0.000008705926248</v>
      </c>
      <c r="AP20" s="26">
        <f t="shared" si="11"/>
        <v>0.01549281761</v>
      </c>
      <c r="AQ20" s="26">
        <f t="shared" si="12"/>
        <v>0.1092867359</v>
      </c>
      <c r="AR20" s="24">
        <f t="shared" si="13"/>
        <v>804057</v>
      </c>
      <c r="AS20" s="26">
        <v>0.276907995807</v>
      </c>
      <c r="AT20" s="26">
        <v>0.134966423345</v>
      </c>
      <c r="AU20" s="26">
        <v>0.289274103303</v>
      </c>
      <c r="AV20" s="26">
        <v>0.216761470272</v>
      </c>
      <c r="AW20" s="26">
        <v>0.256612857496</v>
      </c>
      <c r="AX20" s="26">
        <v>0.0661784392407</v>
      </c>
      <c r="AY20" s="26">
        <v>0.239155567006</v>
      </c>
      <c r="AZ20" s="26">
        <v>0.0873702908819</v>
      </c>
      <c r="BA20" s="26">
        <v>0.289274103303</v>
      </c>
      <c r="BB20" s="26">
        <v>0.204373033354</v>
      </c>
      <c r="BC20" s="26">
        <v>0.266237886064</v>
      </c>
      <c r="BD20" s="26">
        <v>0.0633974359065</v>
      </c>
      <c r="BE20" s="24">
        <v>804057.0</v>
      </c>
      <c r="BF20" s="24">
        <v>0.303515</v>
      </c>
      <c r="BG20" s="24">
        <v>804057.0</v>
      </c>
      <c r="BH20" s="24">
        <v>0.333428</v>
      </c>
      <c r="BI20" s="26">
        <f t="shared" si="14"/>
        <v>0.000008705926248</v>
      </c>
      <c r="BJ20" s="26">
        <f t="shared" si="15"/>
        <v>0.000008705926248</v>
      </c>
      <c r="BK20" s="24">
        <v>804057.0</v>
      </c>
      <c r="BL20" s="24">
        <v>0.039874</v>
      </c>
      <c r="BM20" s="24">
        <v>804057.0</v>
      </c>
      <c r="BN20" s="24">
        <v>0.043458</v>
      </c>
      <c r="BO20" s="26">
        <f t="shared" si="16"/>
        <v>0.000008705926248</v>
      </c>
      <c r="BP20" s="26">
        <f t="shared" si="17"/>
        <v>0.000008705926248</v>
      </c>
    </row>
    <row r="21" ht="12.0" customHeight="1">
      <c r="A21" s="28"/>
      <c r="B21" s="4" t="s">
        <v>169</v>
      </c>
      <c r="C21" s="4">
        <v>767010.0</v>
      </c>
      <c r="D21" s="4">
        <v>3.668369</v>
      </c>
      <c r="E21" s="24">
        <v>1378939.0</v>
      </c>
      <c r="F21" s="24">
        <v>2.41E-4</v>
      </c>
      <c r="H21" s="24">
        <v>767636.0</v>
      </c>
      <c r="I21" s="24">
        <v>8.44E-4</v>
      </c>
      <c r="J21" s="24">
        <v>817084.9</v>
      </c>
      <c r="K21" s="24">
        <v>0.001393</v>
      </c>
      <c r="L21" s="24">
        <v>767000.0</v>
      </c>
      <c r="M21" s="24">
        <v>0.002245</v>
      </c>
      <c r="N21" s="24">
        <v>826323.6</v>
      </c>
      <c r="O21" s="24">
        <v>0.002858</v>
      </c>
      <c r="P21" s="24">
        <v>769621.0</v>
      </c>
      <c r="Q21" s="24">
        <v>9.4E-4</v>
      </c>
      <c r="R21" s="24">
        <v>854076.4</v>
      </c>
      <c r="S21" s="24">
        <v>0.001401</v>
      </c>
      <c r="T21" s="24">
        <v>769621.0</v>
      </c>
      <c r="U21" s="24">
        <v>6.1E-4</v>
      </c>
      <c r="V21" s="24">
        <v>786607.0</v>
      </c>
      <c r="W21" s="24">
        <v>9.67E-4</v>
      </c>
      <c r="X21" s="24">
        <v>767000.0</v>
      </c>
      <c r="Y21" s="24">
        <v>0.001271</v>
      </c>
      <c r="Z21" s="24">
        <v>811333.3</v>
      </c>
      <c r="AA21" s="24">
        <v>0.001768</v>
      </c>
      <c r="AB21" s="24">
        <v>769621.0</v>
      </c>
      <c r="AC21" s="24">
        <v>9.48E-4</v>
      </c>
      <c r="AD21" s="24">
        <v>812209.5</v>
      </c>
      <c r="AE21" s="24">
        <v>0.001376</v>
      </c>
      <c r="AF21" s="26">
        <f t="shared" si="1"/>
        <v>0.0008161562431</v>
      </c>
      <c r="AG21" s="26">
        <f t="shared" si="2"/>
        <v>0.06528585025</v>
      </c>
      <c r="AH21" s="26">
        <f t="shared" si="3"/>
        <v>-0.00001303763967</v>
      </c>
      <c r="AI21" s="26">
        <f t="shared" si="4"/>
        <v>0.07733093441</v>
      </c>
      <c r="AJ21" s="26">
        <f t="shared" si="5"/>
        <v>0.003404127717</v>
      </c>
      <c r="AK21" s="26">
        <f t="shared" si="6"/>
        <v>0.113514035</v>
      </c>
      <c r="AL21" s="26">
        <f t="shared" si="7"/>
        <v>0.003404127717</v>
      </c>
      <c r="AM21" s="26">
        <f t="shared" si="8"/>
        <v>0.02554986245</v>
      </c>
      <c r="AN21" s="26">
        <f t="shared" si="9"/>
        <v>-0.00001303763967</v>
      </c>
      <c r="AO21" s="26">
        <f t="shared" si="10"/>
        <v>0.05778712142</v>
      </c>
      <c r="AP21" s="26">
        <f t="shared" si="11"/>
        <v>0.003404127717</v>
      </c>
      <c r="AQ21" s="26">
        <f t="shared" si="12"/>
        <v>0.05892947941</v>
      </c>
      <c r="AR21" s="24">
        <f t="shared" si="13"/>
        <v>767000</v>
      </c>
      <c r="AS21" s="26">
        <v>0.436820628034</v>
      </c>
      <c r="AT21" s="26">
        <v>0.368967390457</v>
      </c>
      <c r="AU21" s="26">
        <v>0.443775250392</v>
      </c>
      <c r="AV21" s="26">
        <v>0.349139260322</v>
      </c>
      <c r="AW21" s="26">
        <v>0.419912672708</v>
      </c>
      <c r="AX21" s="26">
        <v>0.323996995317</v>
      </c>
      <c r="AY21" s="26">
        <v>0.441874513666</v>
      </c>
      <c r="AZ21" s="26">
        <v>0.394311426806</v>
      </c>
      <c r="BA21" s="26">
        <v>0.443775250392</v>
      </c>
      <c r="BB21" s="26">
        <v>0.354508739136</v>
      </c>
      <c r="BC21" s="26">
        <v>0.459245325531</v>
      </c>
      <c r="BD21" s="26">
        <v>0.377060693088</v>
      </c>
      <c r="BE21" s="24">
        <v>767000.0</v>
      </c>
      <c r="BF21" s="24">
        <v>0.274068</v>
      </c>
      <c r="BG21" s="24">
        <v>767000.0</v>
      </c>
      <c r="BH21" s="24">
        <v>0.322075</v>
      </c>
      <c r="BI21" s="26">
        <f t="shared" si="14"/>
        <v>-0.00001303763967</v>
      </c>
      <c r="BJ21" s="26">
        <f t="shared" si="15"/>
        <v>-0.00001303763967</v>
      </c>
      <c r="BK21" s="24">
        <v>767000.0</v>
      </c>
      <c r="BL21" s="24">
        <v>0.04507</v>
      </c>
      <c r="BM21" s="24">
        <v>767000.0</v>
      </c>
      <c r="BN21" s="24">
        <v>0.04694</v>
      </c>
      <c r="BO21" s="26">
        <f t="shared" si="16"/>
        <v>-0.00001303763967</v>
      </c>
      <c r="BP21" s="26">
        <f t="shared" si="17"/>
        <v>-0.00001303763967</v>
      </c>
    </row>
    <row r="22" ht="12.0" customHeight="1">
      <c r="A22" s="28"/>
      <c r="B22" s="4" t="s">
        <v>170</v>
      </c>
      <c r="C22" s="4">
        <v>726470.0</v>
      </c>
      <c r="D22" s="4">
        <v>2.61217</v>
      </c>
      <c r="E22" s="24">
        <v>855352.0</v>
      </c>
      <c r="F22" s="24">
        <v>2.01E-4</v>
      </c>
      <c r="H22" s="24">
        <v>726454.0</v>
      </c>
      <c r="I22" s="24">
        <v>3.1E-4</v>
      </c>
      <c r="J22" s="24">
        <v>742033.4</v>
      </c>
      <c r="K22" s="24">
        <v>8.49E-4</v>
      </c>
      <c r="L22" s="24">
        <v>726454.0</v>
      </c>
      <c r="M22" s="24">
        <v>5.27E-4</v>
      </c>
      <c r="N22" s="24">
        <v>726454.0</v>
      </c>
      <c r="O22" s="24">
        <v>0.001876</v>
      </c>
      <c r="P22" s="24">
        <v>726454.0</v>
      </c>
      <c r="Q22" s="24">
        <v>3.88E-4</v>
      </c>
      <c r="R22" s="24">
        <v>752755.7</v>
      </c>
      <c r="S22" s="24">
        <v>0.001013</v>
      </c>
      <c r="T22" s="24">
        <v>726454.0</v>
      </c>
      <c r="U22" s="24">
        <v>3.37E-4</v>
      </c>
      <c r="V22" s="24">
        <v>762973.7</v>
      </c>
      <c r="W22" s="24">
        <v>6.66E-4</v>
      </c>
      <c r="X22" s="24">
        <v>726454.0</v>
      </c>
      <c r="Y22" s="24">
        <v>6.72E-4</v>
      </c>
      <c r="Z22" s="24">
        <v>750680.3</v>
      </c>
      <c r="AA22" s="24">
        <v>0.001119</v>
      </c>
      <c r="AB22" s="24">
        <v>726454.0</v>
      </c>
      <c r="AC22" s="24">
        <v>7.55E-4</v>
      </c>
      <c r="AD22" s="24">
        <v>779512.5</v>
      </c>
      <c r="AE22" s="24">
        <v>0.001228</v>
      </c>
      <c r="AF22" s="26">
        <f t="shared" si="1"/>
        <v>-0.00002202430933</v>
      </c>
      <c r="AG22" s="26">
        <f t="shared" si="2"/>
        <v>0.02142332099</v>
      </c>
      <c r="AH22" s="26">
        <f t="shared" si="3"/>
        <v>-0.00002202430933</v>
      </c>
      <c r="AI22" s="26">
        <f t="shared" si="4"/>
        <v>-0.00002202430933</v>
      </c>
      <c r="AJ22" s="26">
        <f t="shared" si="5"/>
        <v>-0.00002202430933</v>
      </c>
      <c r="AK22" s="26">
        <f t="shared" si="6"/>
        <v>0.03618277424</v>
      </c>
      <c r="AL22" s="26">
        <f t="shared" si="7"/>
        <v>-0.00002202430933</v>
      </c>
      <c r="AM22" s="26">
        <f t="shared" si="8"/>
        <v>0.05024804878</v>
      </c>
      <c r="AN22" s="26">
        <f t="shared" si="9"/>
        <v>-0.00002202430933</v>
      </c>
      <c r="AO22" s="26">
        <f t="shared" si="10"/>
        <v>0.03332594601</v>
      </c>
      <c r="AP22" s="26">
        <f t="shared" si="11"/>
        <v>-0.00002202430933</v>
      </c>
      <c r="AQ22" s="26">
        <f t="shared" si="12"/>
        <v>0.07301402673</v>
      </c>
      <c r="AR22" s="24">
        <f t="shared" si="13"/>
        <v>726454</v>
      </c>
      <c r="AS22" s="26">
        <v>0.231433896145</v>
      </c>
      <c r="AT22" s="26">
        <v>0.134751890626</v>
      </c>
      <c r="AU22" s="26">
        <v>0.283866910092</v>
      </c>
      <c r="AV22" s="26">
        <v>0.179228195803</v>
      </c>
      <c r="AW22" s="26">
        <v>0.268296736335</v>
      </c>
      <c r="AX22" s="26">
        <v>0.136084115555</v>
      </c>
      <c r="AY22" s="26">
        <v>0.191349724948</v>
      </c>
      <c r="AZ22" s="26">
        <v>0.0816126274078</v>
      </c>
      <c r="BA22" s="26">
        <v>0.213121608301</v>
      </c>
      <c r="BB22" s="26">
        <v>0.140604886632</v>
      </c>
      <c r="BC22" s="26">
        <v>0.399865672507</v>
      </c>
      <c r="BD22" s="26">
        <v>0.172626056391</v>
      </c>
      <c r="BE22" s="24">
        <v>726454.0</v>
      </c>
      <c r="BF22" s="24">
        <v>0.212255</v>
      </c>
      <c r="BG22" s="24">
        <v>726454.0</v>
      </c>
      <c r="BH22" s="24">
        <v>0.214512</v>
      </c>
      <c r="BI22" s="26">
        <f t="shared" si="14"/>
        <v>-0.00002202430933</v>
      </c>
      <c r="BJ22" s="26">
        <f t="shared" si="15"/>
        <v>-0.00002202430933</v>
      </c>
      <c r="BK22" s="24">
        <v>726454.0</v>
      </c>
      <c r="BL22" s="24">
        <v>0.040179</v>
      </c>
      <c r="BM22" s="24">
        <v>726454.0</v>
      </c>
      <c r="BN22" s="24">
        <v>0.043048</v>
      </c>
      <c r="BO22" s="26">
        <f t="shared" si="16"/>
        <v>-0.00002202430933</v>
      </c>
      <c r="BP22" s="26">
        <f t="shared" si="17"/>
        <v>-0.00002202430933</v>
      </c>
    </row>
    <row r="23" ht="12.0" customHeight="1">
      <c r="A23" s="28"/>
      <c r="B23" s="4" t="s">
        <v>171</v>
      </c>
      <c r="C23" s="4">
        <v>685650.0</v>
      </c>
      <c r="D23" s="4">
        <v>1.693091</v>
      </c>
      <c r="E23" s="24">
        <v>906791.4</v>
      </c>
      <c r="F23" s="24">
        <v>2.08E-4</v>
      </c>
      <c r="H23" s="24">
        <v>718905.0</v>
      </c>
      <c r="I23" s="24">
        <v>6.81E-4</v>
      </c>
      <c r="J23" s="24">
        <v>764997.0</v>
      </c>
      <c r="K23" s="24">
        <v>0.001087</v>
      </c>
      <c r="L23" s="24">
        <v>685652.0</v>
      </c>
      <c r="M23" s="24">
        <v>0.001969</v>
      </c>
      <c r="N23" s="24">
        <v>688573.1</v>
      </c>
      <c r="O23" s="24">
        <v>0.002417</v>
      </c>
      <c r="P23" s="24">
        <v>709116.0</v>
      </c>
      <c r="Q23" s="24">
        <v>5.13E-4</v>
      </c>
      <c r="R23" s="24">
        <v>786724.8</v>
      </c>
      <c r="S23" s="24">
        <v>9.1E-4</v>
      </c>
      <c r="T23" s="24">
        <v>718905.0</v>
      </c>
      <c r="U23" s="24">
        <v>6.15E-4</v>
      </c>
      <c r="V23" s="24">
        <v>770006.4</v>
      </c>
      <c r="W23" s="24">
        <v>8.07E-4</v>
      </c>
      <c r="X23" s="24">
        <v>685652.0</v>
      </c>
      <c r="Y23" s="24">
        <v>8.64E-4</v>
      </c>
      <c r="Z23" s="24">
        <v>717118.5</v>
      </c>
      <c r="AA23" s="24">
        <v>0.001546</v>
      </c>
      <c r="AB23" s="24">
        <v>685652.0</v>
      </c>
      <c r="AC23" s="24">
        <v>6.15E-4</v>
      </c>
      <c r="AD23" s="24">
        <v>785108.1</v>
      </c>
      <c r="AE23" s="24">
        <v>0.001065</v>
      </c>
      <c r="AF23" s="26">
        <f t="shared" si="1"/>
        <v>0.04850142201</v>
      </c>
      <c r="AG23" s="26">
        <f t="shared" si="2"/>
        <v>0.1157252242</v>
      </c>
      <c r="AH23" s="26">
        <f t="shared" si="3"/>
        <v>0.00000291694013</v>
      </c>
      <c r="AI23" s="26">
        <f t="shared" si="4"/>
        <v>0.004263253847</v>
      </c>
      <c r="AJ23" s="26">
        <f t="shared" si="5"/>
        <v>0.03422445854</v>
      </c>
      <c r="AK23" s="26">
        <f t="shared" si="6"/>
        <v>0.1474145701</v>
      </c>
      <c r="AL23" s="26">
        <f t="shared" si="7"/>
        <v>0.04850142201</v>
      </c>
      <c r="AM23" s="26">
        <f t="shared" si="8"/>
        <v>0.1230312842</v>
      </c>
      <c r="AN23" s="26">
        <f t="shared" si="9"/>
        <v>0.00000291694013</v>
      </c>
      <c r="AO23" s="26">
        <f t="shared" si="10"/>
        <v>0.04589586524</v>
      </c>
      <c r="AP23" s="26">
        <f t="shared" si="11"/>
        <v>0.00000291694013</v>
      </c>
      <c r="AQ23" s="26">
        <f t="shared" si="12"/>
        <v>0.1450566616</v>
      </c>
      <c r="AR23" s="24">
        <f t="shared" si="13"/>
        <v>685652</v>
      </c>
      <c r="AS23" s="26">
        <v>0.228508603427</v>
      </c>
      <c r="AT23" s="26">
        <v>0.131462995489</v>
      </c>
      <c r="AU23" s="26">
        <v>0.333943385596</v>
      </c>
      <c r="AV23" s="26">
        <v>0.236925205129</v>
      </c>
      <c r="AW23" s="26">
        <v>0.311011423291</v>
      </c>
      <c r="AX23" s="26">
        <v>0.102591618021</v>
      </c>
      <c r="AY23" s="26">
        <v>0.232426135309</v>
      </c>
      <c r="AZ23" s="26">
        <v>0.148746819529</v>
      </c>
      <c r="BA23" s="26">
        <v>0.271166820621</v>
      </c>
      <c r="BB23" s="26">
        <v>0.210409146624</v>
      </c>
      <c r="BC23" s="26">
        <v>0.196087731988</v>
      </c>
      <c r="BD23" s="26">
        <v>0.123568725991</v>
      </c>
      <c r="BE23" s="24">
        <v>685652.0</v>
      </c>
      <c r="BF23" s="24">
        <v>0.23588</v>
      </c>
      <c r="BG23" s="24">
        <v>685652.0</v>
      </c>
      <c r="BH23" s="24">
        <v>0.270373</v>
      </c>
      <c r="BI23" s="26">
        <f t="shared" si="14"/>
        <v>0.00000291694013</v>
      </c>
      <c r="BJ23" s="26">
        <f t="shared" si="15"/>
        <v>0.00000291694013</v>
      </c>
      <c r="BK23" s="24">
        <v>685652.0</v>
      </c>
      <c r="BL23" s="24">
        <v>0.041576</v>
      </c>
      <c r="BM23" s="24">
        <v>685652.0</v>
      </c>
      <c r="BN23" s="24">
        <v>0.043644</v>
      </c>
      <c r="BO23" s="26">
        <f t="shared" si="16"/>
        <v>0.00000291694013</v>
      </c>
      <c r="BP23" s="26">
        <f t="shared" si="17"/>
        <v>0.00000291694013</v>
      </c>
    </row>
    <row r="24" ht="12.0" customHeight="1">
      <c r="A24" s="28"/>
      <c r="B24" s="4" t="s">
        <v>172</v>
      </c>
      <c r="C24" s="4">
        <v>742210.0</v>
      </c>
      <c r="D24" s="4">
        <v>12.329143</v>
      </c>
      <c r="E24" s="24">
        <v>1040874.8</v>
      </c>
      <c r="F24" s="24">
        <v>2.57E-4</v>
      </c>
      <c r="H24" s="24">
        <v>742238.0</v>
      </c>
      <c r="I24" s="24">
        <v>3.08E-4</v>
      </c>
      <c r="J24" s="24">
        <v>746248.3</v>
      </c>
      <c r="K24" s="24">
        <v>0.001771</v>
      </c>
      <c r="L24" s="24">
        <v>742238.0</v>
      </c>
      <c r="M24" s="24">
        <v>0.003304</v>
      </c>
      <c r="N24" s="24">
        <v>742238.0</v>
      </c>
      <c r="O24" s="24">
        <v>0.004201</v>
      </c>
      <c r="P24" s="24">
        <v>742238.0</v>
      </c>
      <c r="Q24" s="24">
        <v>4.97E-4</v>
      </c>
      <c r="R24" s="24">
        <v>745037.6</v>
      </c>
      <c r="S24" s="24">
        <v>0.002291</v>
      </c>
      <c r="T24" s="24">
        <v>742238.0</v>
      </c>
      <c r="U24" s="24">
        <v>3.76E-4</v>
      </c>
      <c r="V24" s="24">
        <v>761942.6</v>
      </c>
      <c r="W24" s="24">
        <v>0.001397</v>
      </c>
      <c r="X24" s="24">
        <v>742238.0</v>
      </c>
      <c r="Y24" s="24">
        <v>5.96E-4</v>
      </c>
      <c r="Z24" s="24">
        <v>744190.0</v>
      </c>
      <c r="AA24" s="24">
        <v>0.002161</v>
      </c>
      <c r="AB24" s="24">
        <v>742238.0</v>
      </c>
      <c r="AC24" s="24">
        <v>4.37E-4</v>
      </c>
      <c r="AD24" s="24">
        <v>743564.4</v>
      </c>
      <c r="AE24" s="24">
        <v>0.001662</v>
      </c>
      <c r="AF24" s="26">
        <f t="shared" si="1"/>
        <v>0.00003772517212</v>
      </c>
      <c r="AG24" s="26">
        <f t="shared" si="2"/>
        <v>0.005440912949</v>
      </c>
      <c r="AH24" s="26">
        <f t="shared" si="3"/>
        <v>0.00003772517212</v>
      </c>
      <c r="AI24" s="26">
        <f t="shared" si="4"/>
        <v>0.00003772517212</v>
      </c>
      <c r="AJ24" s="26">
        <f t="shared" si="5"/>
        <v>0.00003772517212</v>
      </c>
      <c r="AK24" s="26">
        <f t="shared" si="6"/>
        <v>0.003809703453</v>
      </c>
      <c r="AL24" s="26">
        <f t="shared" si="7"/>
        <v>0.00003772517212</v>
      </c>
      <c r="AM24" s="26">
        <f t="shared" si="8"/>
        <v>0.02658627612</v>
      </c>
      <c r="AN24" s="26">
        <f t="shared" si="9"/>
        <v>0.00003772517212</v>
      </c>
      <c r="AO24" s="26">
        <f t="shared" si="10"/>
        <v>0.0026677086</v>
      </c>
      <c r="AP24" s="26">
        <f t="shared" si="11"/>
        <v>0.00003772517212</v>
      </c>
      <c r="AQ24" s="26">
        <f t="shared" si="12"/>
        <v>0.001824820469</v>
      </c>
      <c r="AR24" s="24">
        <f t="shared" si="13"/>
        <v>742238</v>
      </c>
      <c r="AS24" s="26">
        <v>0.453607341256</v>
      </c>
      <c r="AT24" s="26">
        <v>0.315078171317</v>
      </c>
      <c r="AU24" s="26">
        <v>0.456526944179</v>
      </c>
      <c r="AV24" s="26">
        <v>0.365143738042</v>
      </c>
      <c r="AW24" s="26">
        <v>0.455266151464</v>
      </c>
      <c r="AX24" s="26">
        <v>0.358797844039</v>
      </c>
      <c r="AY24" s="26">
        <v>0.479207467132</v>
      </c>
      <c r="AZ24" s="26">
        <v>0.320840070646</v>
      </c>
      <c r="BA24" s="26">
        <v>0.501332600577</v>
      </c>
      <c r="BB24" s="26">
        <v>0.370927870392</v>
      </c>
      <c r="BC24" s="26">
        <v>0.45632193001</v>
      </c>
      <c r="BD24" s="26">
        <v>0.28137940549</v>
      </c>
      <c r="BE24" s="24">
        <v>742238.0</v>
      </c>
      <c r="BF24" s="24">
        <v>0.09721</v>
      </c>
      <c r="BG24" s="24">
        <v>742238.0</v>
      </c>
      <c r="BH24" s="24">
        <v>0.33483</v>
      </c>
      <c r="BI24" s="26">
        <f t="shared" si="14"/>
        <v>0.00003772517212</v>
      </c>
      <c r="BJ24" s="26">
        <f t="shared" si="15"/>
        <v>0.00003772517212</v>
      </c>
      <c r="BK24" s="24">
        <v>742238.0</v>
      </c>
      <c r="BL24" s="24">
        <v>0.043495</v>
      </c>
      <c r="BM24" s="24">
        <v>742238.0</v>
      </c>
      <c r="BN24" s="24">
        <v>0.046158</v>
      </c>
      <c r="BO24" s="26">
        <f t="shared" si="16"/>
        <v>0.00003772517212</v>
      </c>
      <c r="BP24" s="26">
        <f t="shared" si="17"/>
        <v>0.00003772517212</v>
      </c>
    </row>
    <row r="25" ht="12.0" customHeight="1">
      <c r="A25" s="28"/>
      <c r="B25" s="4" t="s">
        <v>173</v>
      </c>
      <c r="C25" s="4">
        <v>717650.0</v>
      </c>
      <c r="D25" s="4">
        <v>3.327764</v>
      </c>
      <c r="E25" s="24">
        <v>1037320.2</v>
      </c>
      <c r="F25" s="24">
        <v>2.93E-4</v>
      </c>
      <c r="H25" s="24">
        <v>717761.0</v>
      </c>
      <c r="I25" s="24">
        <v>6.44E-4</v>
      </c>
      <c r="J25" s="24">
        <v>748468.1</v>
      </c>
      <c r="K25" s="24">
        <v>0.001573</v>
      </c>
      <c r="L25" s="24">
        <v>717647.0</v>
      </c>
      <c r="M25" s="24">
        <v>0.00134</v>
      </c>
      <c r="N25" s="24">
        <v>754111.2</v>
      </c>
      <c r="O25" s="24">
        <v>0.002574</v>
      </c>
      <c r="P25" s="24">
        <v>717647.0</v>
      </c>
      <c r="Q25" s="24">
        <v>0.001124</v>
      </c>
      <c r="R25" s="24">
        <v>723458.8</v>
      </c>
      <c r="S25" s="24">
        <v>0.001925</v>
      </c>
      <c r="T25" s="24">
        <v>717761.0</v>
      </c>
      <c r="U25" s="24">
        <v>0.001073</v>
      </c>
      <c r="V25" s="24">
        <v>735840.2</v>
      </c>
      <c r="W25" s="24">
        <v>0.001384</v>
      </c>
      <c r="X25" s="24">
        <v>717647.0</v>
      </c>
      <c r="Y25" s="24">
        <v>9.2E-4</v>
      </c>
      <c r="Z25" s="24">
        <v>736727.9</v>
      </c>
      <c r="AA25" s="24">
        <v>0.001314</v>
      </c>
      <c r="AB25" s="24">
        <v>717647.0</v>
      </c>
      <c r="AC25" s="24">
        <v>6.13E-4</v>
      </c>
      <c r="AD25" s="24">
        <v>782463.6</v>
      </c>
      <c r="AE25" s="24">
        <v>0.001302</v>
      </c>
      <c r="AF25" s="26">
        <f t="shared" si="1"/>
        <v>0.0001546714972</v>
      </c>
      <c r="AG25" s="26">
        <f t="shared" si="2"/>
        <v>0.0429430781</v>
      </c>
      <c r="AH25" s="26">
        <f t="shared" si="3"/>
        <v>-0.000004180310736</v>
      </c>
      <c r="AI25" s="26">
        <f t="shared" si="4"/>
        <v>0.05080638194</v>
      </c>
      <c r="AJ25" s="26">
        <f t="shared" si="5"/>
        <v>-0.000004180310736</v>
      </c>
      <c r="AK25" s="26">
        <f t="shared" si="6"/>
        <v>0.008094196335</v>
      </c>
      <c r="AL25" s="26">
        <f t="shared" si="7"/>
        <v>0.0001546714972</v>
      </c>
      <c r="AM25" s="26">
        <f t="shared" si="8"/>
        <v>0.02534689612</v>
      </c>
      <c r="AN25" s="26">
        <f t="shared" si="9"/>
        <v>-0.000004180310736</v>
      </c>
      <c r="AO25" s="26">
        <f t="shared" si="10"/>
        <v>0.02658385007</v>
      </c>
      <c r="AP25" s="26">
        <f t="shared" si="11"/>
        <v>-0.000004180310736</v>
      </c>
      <c r="AQ25" s="26">
        <f t="shared" si="12"/>
        <v>0.09031366265</v>
      </c>
      <c r="AR25" s="24">
        <f t="shared" si="13"/>
        <v>717647</v>
      </c>
      <c r="AS25" s="26">
        <v>0.377559533101</v>
      </c>
      <c r="AT25" s="26">
        <v>0.2782383743</v>
      </c>
      <c r="AU25" s="26">
        <v>0.999400606302</v>
      </c>
      <c r="AV25" s="26">
        <v>0.408158988156</v>
      </c>
      <c r="AW25" s="26">
        <v>0.999401847939</v>
      </c>
      <c r="AX25" s="26">
        <v>0.361908635963</v>
      </c>
      <c r="AY25" s="26">
        <v>0.999389000594</v>
      </c>
      <c r="AZ25" s="26">
        <v>0.397165451513</v>
      </c>
      <c r="BA25" s="26">
        <v>0.346151365483</v>
      </c>
      <c r="BB25" s="26">
        <v>0.186431457872</v>
      </c>
      <c r="BC25" s="26">
        <v>0.377437519191</v>
      </c>
      <c r="BD25" s="26">
        <v>0.219105056453</v>
      </c>
      <c r="BE25" s="24">
        <v>717647.0</v>
      </c>
      <c r="BF25" s="24">
        <v>0.180488</v>
      </c>
      <c r="BG25" s="24">
        <v>717647.0</v>
      </c>
      <c r="BH25" s="24">
        <v>0.289886</v>
      </c>
      <c r="BI25" s="26">
        <f t="shared" si="14"/>
        <v>-0.000004180310736</v>
      </c>
      <c r="BJ25" s="26">
        <f t="shared" si="15"/>
        <v>-0.000004180310736</v>
      </c>
      <c r="BK25" s="24">
        <v>717647.0</v>
      </c>
      <c r="BL25" s="24">
        <v>0.05154</v>
      </c>
      <c r="BM25" s="24">
        <v>717647.0</v>
      </c>
      <c r="BN25" s="24">
        <v>0.05333</v>
      </c>
      <c r="BO25" s="26">
        <f t="shared" si="16"/>
        <v>-0.000004180310736</v>
      </c>
      <c r="BP25" s="26">
        <f t="shared" si="17"/>
        <v>-0.000004180310736</v>
      </c>
    </row>
    <row r="26" ht="12.0" customHeight="1">
      <c r="A26" s="28"/>
      <c r="B26" s="4" t="s">
        <v>174</v>
      </c>
      <c r="C26" s="4">
        <v>705570.0</v>
      </c>
      <c r="D26" s="4">
        <v>4.035051</v>
      </c>
      <c r="E26" s="24">
        <v>884013.5</v>
      </c>
      <c r="F26" s="24">
        <v>2.98E-4</v>
      </c>
      <c r="H26" s="24">
        <v>727227.0</v>
      </c>
      <c r="I26" s="24">
        <v>0.00108</v>
      </c>
      <c r="J26" s="24">
        <v>732133.6</v>
      </c>
      <c r="K26" s="24">
        <v>0.001898</v>
      </c>
      <c r="L26" s="24">
        <v>705567.0</v>
      </c>
      <c r="M26" s="24">
        <v>0.001927</v>
      </c>
      <c r="N26" s="24">
        <v>705567.0</v>
      </c>
      <c r="O26" s="24">
        <v>0.003216</v>
      </c>
      <c r="P26" s="24">
        <v>710093.0</v>
      </c>
      <c r="Q26" s="24">
        <v>5.24E-4</v>
      </c>
      <c r="R26" s="24">
        <v>732630.4</v>
      </c>
      <c r="S26" s="24">
        <v>0.001966</v>
      </c>
      <c r="T26" s="24">
        <v>731632.0</v>
      </c>
      <c r="U26" s="24">
        <v>8.33E-4</v>
      </c>
      <c r="V26" s="24">
        <v>736013.1</v>
      </c>
      <c r="W26" s="24">
        <v>0.001217</v>
      </c>
      <c r="X26" s="24">
        <v>705567.0</v>
      </c>
      <c r="Y26" s="24">
        <v>0.001563</v>
      </c>
      <c r="Z26" s="24">
        <v>705567.0</v>
      </c>
      <c r="AA26" s="24">
        <v>0.001915</v>
      </c>
      <c r="AB26" s="24">
        <v>723385.0</v>
      </c>
      <c r="AC26" s="24">
        <v>7.84E-4</v>
      </c>
      <c r="AD26" s="24">
        <v>747507.3</v>
      </c>
      <c r="AE26" s="24">
        <v>0.0018</v>
      </c>
      <c r="AF26" s="26">
        <f t="shared" si="1"/>
        <v>0.03069433224</v>
      </c>
      <c r="AG26" s="26">
        <f t="shared" si="2"/>
        <v>0.0376484261</v>
      </c>
      <c r="AH26" s="26">
        <f t="shared" si="3"/>
        <v>-0.000004251881458</v>
      </c>
      <c r="AI26" s="26">
        <f t="shared" si="4"/>
        <v>-0.000004251881458</v>
      </c>
      <c r="AJ26" s="26">
        <f t="shared" si="5"/>
        <v>0.006410419944</v>
      </c>
      <c r="AK26" s="26">
        <f t="shared" si="6"/>
        <v>0.03835253766</v>
      </c>
      <c r="AL26" s="26">
        <f t="shared" si="7"/>
        <v>0.03693751152</v>
      </c>
      <c r="AM26" s="26">
        <f t="shared" si="8"/>
        <v>0.04314681747</v>
      </c>
      <c r="AN26" s="26">
        <f t="shared" si="9"/>
        <v>-0.000004251881458</v>
      </c>
      <c r="AO26" s="26">
        <f t="shared" si="10"/>
        <v>-0.000004251881458</v>
      </c>
      <c r="AP26" s="26">
        <f t="shared" si="11"/>
        <v>0.02524908939</v>
      </c>
      <c r="AQ26" s="26">
        <f t="shared" si="12"/>
        <v>0.05943747608</v>
      </c>
      <c r="AR26" s="24">
        <f t="shared" si="13"/>
        <v>705567</v>
      </c>
      <c r="AS26" s="26">
        <v>0.403183967266</v>
      </c>
      <c r="AT26" s="26">
        <v>0.228058614239</v>
      </c>
      <c r="AU26" s="26">
        <v>0.297084397652</v>
      </c>
      <c r="AV26" s="26">
        <v>0.220990748189</v>
      </c>
      <c r="AW26" s="26">
        <v>0.386990860533</v>
      </c>
      <c r="AX26" s="26">
        <v>0.19208203054</v>
      </c>
      <c r="AY26" s="26">
        <v>0.405122100748</v>
      </c>
      <c r="AZ26" s="26">
        <v>0.230883447622</v>
      </c>
      <c r="BA26" s="26">
        <v>0.286305446424</v>
      </c>
      <c r="BB26" s="26">
        <v>0.225868469695</v>
      </c>
      <c r="BC26" s="26">
        <v>0.408703733517</v>
      </c>
      <c r="BD26" s="26">
        <v>0.210762550604</v>
      </c>
      <c r="BE26" s="24">
        <v>705567.0</v>
      </c>
      <c r="BF26" s="24">
        <v>0.256792</v>
      </c>
      <c r="BG26" s="24">
        <v>705567.0</v>
      </c>
      <c r="BH26" s="24">
        <v>0.391746</v>
      </c>
      <c r="BI26" s="26">
        <f t="shared" si="14"/>
        <v>-0.000004251881458</v>
      </c>
      <c r="BJ26" s="26">
        <f t="shared" si="15"/>
        <v>-0.000004251881458</v>
      </c>
      <c r="BK26" s="24">
        <v>705567.0</v>
      </c>
      <c r="BL26" s="24">
        <v>0.061844</v>
      </c>
      <c r="BM26" s="24">
        <v>705567.0</v>
      </c>
      <c r="BN26" s="24">
        <v>0.067046</v>
      </c>
      <c r="BO26" s="26">
        <f t="shared" si="16"/>
        <v>-0.000004251881458</v>
      </c>
      <c r="BP26" s="26">
        <f t="shared" si="17"/>
        <v>-0.000004251881458</v>
      </c>
    </row>
    <row r="27" ht="12.0" customHeight="1">
      <c r="A27" s="28"/>
      <c r="B27" s="4" t="s">
        <v>175</v>
      </c>
      <c r="C27" s="4">
        <v>700650.0</v>
      </c>
      <c r="D27" s="4">
        <v>3.99724</v>
      </c>
      <c r="E27" s="24">
        <v>876377.5</v>
      </c>
      <c r="F27" s="24">
        <v>2.21E-4</v>
      </c>
      <c r="H27" s="24">
        <v>700661.0</v>
      </c>
      <c r="I27" s="24">
        <v>6.09E-4</v>
      </c>
      <c r="J27" s="24">
        <v>736386.1</v>
      </c>
      <c r="K27" s="24">
        <v>0.001047</v>
      </c>
      <c r="L27" s="24">
        <v>700661.0</v>
      </c>
      <c r="M27" s="24">
        <v>9.44E-4</v>
      </c>
      <c r="N27" s="24">
        <v>744025.4</v>
      </c>
      <c r="O27" s="24">
        <v>0.002063</v>
      </c>
      <c r="P27" s="24">
        <v>728531.0</v>
      </c>
      <c r="Q27" s="24">
        <v>5.03E-4</v>
      </c>
      <c r="R27" s="24">
        <v>744466.7</v>
      </c>
      <c r="S27" s="24">
        <v>9.06E-4</v>
      </c>
      <c r="T27" s="24">
        <v>728589.0</v>
      </c>
      <c r="U27" s="24">
        <v>4.12E-4</v>
      </c>
      <c r="V27" s="24">
        <v>768980.1</v>
      </c>
      <c r="W27" s="24">
        <v>6.43E-4</v>
      </c>
      <c r="X27" s="24">
        <v>700661.0</v>
      </c>
      <c r="Y27" s="24">
        <v>9.09E-4</v>
      </c>
      <c r="Z27" s="24">
        <v>726178.2</v>
      </c>
      <c r="AA27" s="24">
        <v>0.001339</v>
      </c>
      <c r="AB27" s="24">
        <v>736434.0</v>
      </c>
      <c r="AC27" s="24">
        <v>5.53E-4</v>
      </c>
      <c r="AD27" s="24">
        <v>763566.0</v>
      </c>
      <c r="AE27" s="24">
        <v>8.09E-4</v>
      </c>
      <c r="AF27" s="26">
        <f t="shared" si="1"/>
        <v>0.00001569970741</v>
      </c>
      <c r="AG27" s="26">
        <f t="shared" si="2"/>
        <v>0.05100421038</v>
      </c>
      <c r="AH27" s="26">
        <f t="shared" si="3"/>
        <v>0.00001569970741</v>
      </c>
      <c r="AI27" s="26">
        <f t="shared" si="4"/>
        <v>0.06190737173</v>
      </c>
      <c r="AJ27" s="26">
        <f t="shared" si="5"/>
        <v>0.03979304931</v>
      </c>
      <c r="AK27" s="26">
        <f t="shared" si="6"/>
        <v>0.06253721544</v>
      </c>
      <c r="AL27" s="26">
        <f t="shared" si="7"/>
        <v>0.03987582959</v>
      </c>
      <c r="AM27" s="26">
        <f t="shared" si="8"/>
        <v>0.09752387069</v>
      </c>
      <c r="AN27" s="26">
        <f t="shared" si="9"/>
        <v>0.00001569970741</v>
      </c>
      <c r="AO27" s="26">
        <f t="shared" si="10"/>
        <v>0.03643502462</v>
      </c>
      <c r="AP27" s="26">
        <f t="shared" si="11"/>
        <v>0.05107257547</v>
      </c>
      <c r="AQ27" s="26">
        <f t="shared" si="12"/>
        <v>0.08979661743</v>
      </c>
      <c r="AR27" s="24">
        <f t="shared" si="13"/>
        <v>700661</v>
      </c>
      <c r="AS27" s="26">
        <v>0.205954025592</v>
      </c>
      <c r="AT27" s="26">
        <v>0.13149018015</v>
      </c>
      <c r="AU27" s="26">
        <v>0.271842309283</v>
      </c>
      <c r="AV27" s="26">
        <v>0.16446937546</v>
      </c>
      <c r="AW27" s="26">
        <v>0.228078521788</v>
      </c>
      <c r="AX27" s="26">
        <v>0.0969090759109</v>
      </c>
      <c r="AY27" s="26">
        <v>0.108404135644</v>
      </c>
      <c r="AZ27" s="26">
        <v>0.0642649190895</v>
      </c>
      <c r="BA27" s="26">
        <v>0.253869032723</v>
      </c>
      <c r="BB27" s="26">
        <v>0.14509148978</v>
      </c>
      <c r="BC27" s="26">
        <v>0.175122831326</v>
      </c>
      <c r="BD27" s="26">
        <v>0.0943764418196</v>
      </c>
      <c r="BE27" s="24">
        <v>700661.0</v>
      </c>
      <c r="BF27" s="24">
        <v>0.22554</v>
      </c>
      <c r="BG27" s="24">
        <v>700661.0</v>
      </c>
      <c r="BH27" s="24">
        <v>0.262446</v>
      </c>
      <c r="BI27" s="26">
        <f t="shared" si="14"/>
        <v>0.00001569970741</v>
      </c>
      <c r="BJ27" s="26">
        <f t="shared" si="15"/>
        <v>0.00001569970741</v>
      </c>
      <c r="BK27" s="24">
        <v>700661.0</v>
      </c>
      <c r="BL27" s="24">
        <v>0.044931</v>
      </c>
      <c r="BM27" s="24">
        <v>700661.0</v>
      </c>
      <c r="BN27" s="24">
        <v>0.04738</v>
      </c>
      <c r="BO27" s="26">
        <f t="shared" si="16"/>
        <v>0.00001569970741</v>
      </c>
      <c r="BP27" s="26">
        <f t="shared" si="17"/>
        <v>0.00001569970741</v>
      </c>
    </row>
    <row r="28" ht="12.0" customHeight="1">
      <c r="A28" s="28"/>
      <c r="B28" s="4" t="s">
        <v>176</v>
      </c>
      <c r="C28" s="4">
        <v>695430.0</v>
      </c>
      <c r="D28" s="4">
        <v>4.971705</v>
      </c>
      <c r="E28" s="24">
        <v>745521.8</v>
      </c>
      <c r="F28" s="24">
        <v>2.96E-4</v>
      </c>
      <c r="H28" s="24">
        <v>727831.0</v>
      </c>
      <c r="I28" s="24">
        <v>0.001083</v>
      </c>
      <c r="J28" s="24">
        <v>731671.0</v>
      </c>
      <c r="K28" s="24">
        <v>0.001453</v>
      </c>
      <c r="L28" s="24">
        <v>695449.0</v>
      </c>
      <c r="M28" s="24">
        <v>0.002147</v>
      </c>
      <c r="N28" s="24">
        <v>696738.9</v>
      </c>
      <c r="O28" s="24">
        <v>0.002961</v>
      </c>
      <c r="P28" s="24">
        <v>695449.0</v>
      </c>
      <c r="Q28" s="24">
        <v>7.08E-4</v>
      </c>
      <c r="R28" s="24">
        <v>724903.7</v>
      </c>
      <c r="S28" s="24">
        <v>0.001427</v>
      </c>
      <c r="T28" s="24">
        <v>695584.0</v>
      </c>
      <c r="U28" s="24">
        <v>7.26E-4</v>
      </c>
      <c r="V28" s="24">
        <v>717332.2</v>
      </c>
      <c r="W28" s="24">
        <v>0.001201</v>
      </c>
      <c r="X28" s="24">
        <v>695449.0</v>
      </c>
      <c r="Y28" s="24">
        <v>0.00142</v>
      </c>
      <c r="Z28" s="24">
        <v>703188.4</v>
      </c>
      <c r="AA28" s="24">
        <v>0.001971</v>
      </c>
      <c r="AB28" s="24">
        <v>695584.0</v>
      </c>
      <c r="AC28" s="24">
        <v>7.59E-4</v>
      </c>
      <c r="AD28" s="24">
        <v>714302.4</v>
      </c>
      <c r="AE28" s="24">
        <v>0.001086</v>
      </c>
      <c r="AF28" s="26">
        <f t="shared" si="1"/>
        <v>0.0465913176</v>
      </c>
      <c r="AG28" s="26">
        <f t="shared" si="2"/>
        <v>0.05211308112</v>
      </c>
      <c r="AH28" s="26">
        <f t="shared" si="3"/>
        <v>0.00002732122572</v>
      </c>
      <c r="AI28" s="26">
        <f t="shared" si="4"/>
        <v>0.00188214486</v>
      </c>
      <c r="AJ28" s="26">
        <f t="shared" si="5"/>
        <v>0.00002732122572</v>
      </c>
      <c r="AK28" s="26">
        <f t="shared" si="6"/>
        <v>0.04238197949</v>
      </c>
      <c r="AL28" s="26">
        <f t="shared" si="7"/>
        <v>0.0002214457242</v>
      </c>
      <c r="AM28" s="26">
        <f t="shared" si="8"/>
        <v>0.03149447105</v>
      </c>
      <c r="AN28" s="26">
        <f t="shared" si="9"/>
        <v>0.00002732122572</v>
      </c>
      <c r="AO28" s="26">
        <f t="shared" si="10"/>
        <v>0.01115626303</v>
      </c>
      <c r="AP28" s="26">
        <f t="shared" si="11"/>
        <v>0.0002214457242</v>
      </c>
      <c r="AQ28" s="26">
        <f t="shared" si="12"/>
        <v>0.02713774212</v>
      </c>
      <c r="AR28" s="24">
        <f t="shared" si="13"/>
        <v>695449</v>
      </c>
      <c r="AS28" s="26">
        <v>0.129548705665</v>
      </c>
      <c r="AT28" s="26">
        <v>0.0654236309852</v>
      </c>
      <c r="AU28" s="26">
        <v>0.359882147088</v>
      </c>
      <c r="AV28" s="26">
        <v>0.166162242334</v>
      </c>
      <c r="AW28" s="26">
        <v>0.217484401987</v>
      </c>
      <c r="AX28" s="26">
        <v>0.114661131146</v>
      </c>
      <c r="AY28" s="26">
        <v>0.341214944135</v>
      </c>
      <c r="AZ28" s="26">
        <v>0.118035822298</v>
      </c>
      <c r="BA28" s="26">
        <v>0.370525014301</v>
      </c>
      <c r="BB28" s="26">
        <v>0.196925600243</v>
      </c>
      <c r="BC28" s="26">
        <v>0.339831404476</v>
      </c>
      <c r="BD28" s="26">
        <v>0.159419690576</v>
      </c>
      <c r="BE28" s="24">
        <v>695449.0</v>
      </c>
      <c r="BF28" s="24">
        <v>0.315357</v>
      </c>
      <c r="BG28" s="24">
        <v>695449.0</v>
      </c>
      <c r="BH28" s="24">
        <v>0.406219</v>
      </c>
      <c r="BI28" s="26">
        <f t="shared" si="14"/>
        <v>0.00002732122572</v>
      </c>
      <c r="BJ28" s="26">
        <f t="shared" si="15"/>
        <v>0.00002732122572</v>
      </c>
      <c r="BK28" s="24">
        <v>695449.0</v>
      </c>
      <c r="BL28" s="24">
        <v>0.058569</v>
      </c>
      <c r="BM28" s="24">
        <v>695449.0</v>
      </c>
      <c r="BN28" s="24">
        <v>0.062751</v>
      </c>
      <c r="BO28" s="26">
        <f t="shared" si="16"/>
        <v>0.00002732122572</v>
      </c>
      <c r="BP28" s="26">
        <f t="shared" si="17"/>
        <v>0.00002732122572</v>
      </c>
    </row>
    <row r="29" ht="12.0" customHeight="1">
      <c r="A29" s="28"/>
      <c r="B29" s="4" t="s">
        <v>177</v>
      </c>
      <c r="C29" s="4">
        <v>799310.0</v>
      </c>
      <c r="D29" s="4">
        <v>8.402273</v>
      </c>
      <c r="E29" s="24">
        <v>948477.8</v>
      </c>
      <c r="F29" s="24">
        <v>2.67E-4</v>
      </c>
      <c r="H29" s="24">
        <v>799305.0</v>
      </c>
      <c r="I29" s="24">
        <v>6.36E-4</v>
      </c>
      <c r="J29" s="24">
        <v>802678.6</v>
      </c>
      <c r="K29" s="24">
        <v>0.001469</v>
      </c>
      <c r="L29" s="24">
        <v>799305.0</v>
      </c>
      <c r="M29" s="24">
        <v>0.00143</v>
      </c>
      <c r="N29" s="24">
        <v>799305.0</v>
      </c>
      <c r="O29" s="24">
        <v>0.003193</v>
      </c>
      <c r="P29" s="24">
        <v>799305.0</v>
      </c>
      <c r="Q29" s="24">
        <v>0.001058</v>
      </c>
      <c r="R29" s="24">
        <v>801914.1</v>
      </c>
      <c r="S29" s="24">
        <v>0.001767</v>
      </c>
      <c r="T29" s="24">
        <v>799485.0</v>
      </c>
      <c r="U29" s="24">
        <v>9.95E-4</v>
      </c>
      <c r="V29" s="24">
        <v>811218.1</v>
      </c>
      <c r="W29" s="24">
        <v>0.001833</v>
      </c>
      <c r="X29" s="24">
        <v>799305.0</v>
      </c>
      <c r="Y29" s="24">
        <v>8.89E-4</v>
      </c>
      <c r="Z29" s="24">
        <v>799305.0</v>
      </c>
      <c r="AA29" s="24">
        <v>0.001704</v>
      </c>
      <c r="AB29" s="24">
        <v>799305.0</v>
      </c>
      <c r="AC29" s="24">
        <v>0.001172</v>
      </c>
      <c r="AD29" s="24">
        <v>810499.6</v>
      </c>
      <c r="AE29" s="24">
        <v>0.001501</v>
      </c>
      <c r="AF29" s="26">
        <f t="shared" si="1"/>
        <v>-0.000006255395278</v>
      </c>
      <c r="AG29" s="26">
        <f t="shared" si="2"/>
        <v>0.004214384907</v>
      </c>
      <c r="AH29" s="26">
        <f t="shared" si="3"/>
        <v>-0.000006255395278</v>
      </c>
      <c r="AI29" s="26">
        <f t="shared" si="4"/>
        <v>-0.000006255395278</v>
      </c>
      <c r="AJ29" s="26">
        <f t="shared" si="5"/>
        <v>-0.000006255395278</v>
      </c>
      <c r="AK29" s="26">
        <f t="shared" si="6"/>
        <v>0.003257934969</v>
      </c>
      <c r="AL29" s="26">
        <f t="shared" si="7"/>
        <v>0.0002189388347</v>
      </c>
      <c r="AM29" s="26">
        <f t="shared" si="8"/>
        <v>0.0148979745</v>
      </c>
      <c r="AN29" s="26">
        <f t="shared" si="9"/>
        <v>-0.000006255395278</v>
      </c>
      <c r="AO29" s="26">
        <f t="shared" si="10"/>
        <v>-0.000006255395278</v>
      </c>
      <c r="AP29" s="26">
        <f t="shared" si="11"/>
        <v>-0.000006255395278</v>
      </c>
      <c r="AQ29" s="26">
        <f t="shared" si="12"/>
        <v>0.0139990742</v>
      </c>
      <c r="AR29" s="24">
        <f t="shared" si="13"/>
        <v>799305</v>
      </c>
      <c r="AS29" s="26">
        <v>0.313838266691</v>
      </c>
      <c r="AT29" s="26">
        <v>0.201975726365</v>
      </c>
      <c r="AU29" s="26">
        <v>0.306013671263</v>
      </c>
      <c r="AV29" s="26">
        <v>0.196231882523</v>
      </c>
      <c r="AW29" s="26">
        <v>0.302987055106</v>
      </c>
      <c r="AX29" s="26">
        <v>0.211146059167</v>
      </c>
      <c r="AY29" s="26">
        <v>0.303966143525</v>
      </c>
      <c r="AZ29" s="26">
        <v>0.206752035273</v>
      </c>
      <c r="BA29" s="26">
        <v>0.303143984042</v>
      </c>
      <c r="BB29" s="26">
        <v>0.177444208198</v>
      </c>
      <c r="BC29" s="26">
        <v>0.295265763063</v>
      </c>
      <c r="BD29" s="26">
        <v>0.173773307185</v>
      </c>
      <c r="BE29" s="24">
        <v>799305.0</v>
      </c>
      <c r="BF29" s="24">
        <v>0.32803</v>
      </c>
      <c r="BG29" s="24">
        <v>799305.0</v>
      </c>
      <c r="BH29" s="24">
        <v>0.370457</v>
      </c>
      <c r="BI29" s="26">
        <f t="shared" si="14"/>
        <v>-0.000006255395278</v>
      </c>
      <c r="BJ29" s="26">
        <f t="shared" si="15"/>
        <v>-0.000006255395278</v>
      </c>
      <c r="BK29" s="24">
        <v>799305.0</v>
      </c>
      <c r="BL29" s="24">
        <v>0.052343</v>
      </c>
      <c r="BM29" s="24">
        <v>799305.0</v>
      </c>
      <c r="BN29" s="24">
        <v>0.055802</v>
      </c>
      <c r="BO29" s="26">
        <f t="shared" si="16"/>
        <v>-0.000006255395278</v>
      </c>
      <c r="BP29" s="26">
        <f t="shared" si="17"/>
        <v>-0.000006255395278</v>
      </c>
    </row>
    <row r="30" ht="12.0" customHeight="1">
      <c r="A30" s="28"/>
      <c r="B30" s="4" t="s">
        <v>178</v>
      </c>
      <c r="C30" s="4">
        <v>716610.0</v>
      </c>
      <c r="D30" s="4">
        <v>3.807598</v>
      </c>
      <c r="E30" s="24">
        <v>867633.8</v>
      </c>
      <c r="F30" s="24">
        <v>2.81E-4</v>
      </c>
      <c r="H30" s="24">
        <v>716624.0</v>
      </c>
      <c r="I30" s="24">
        <v>9.26E-4</v>
      </c>
      <c r="J30" s="24">
        <v>749420.0</v>
      </c>
      <c r="K30" s="24">
        <v>0.00159</v>
      </c>
      <c r="L30" s="24">
        <v>716624.0</v>
      </c>
      <c r="M30" s="24">
        <v>0.001936</v>
      </c>
      <c r="N30" s="24">
        <v>729980.4</v>
      </c>
      <c r="O30" s="24">
        <v>0.002818</v>
      </c>
      <c r="P30" s="24">
        <v>716624.0</v>
      </c>
      <c r="Q30" s="24">
        <v>0.00118</v>
      </c>
      <c r="R30" s="24">
        <v>780495.7</v>
      </c>
      <c r="S30" s="24">
        <v>0.001879</v>
      </c>
      <c r="T30" s="24">
        <v>716624.0</v>
      </c>
      <c r="U30" s="24">
        <v>5.62E-4</v>
      </c>
      <c r="V30" s="24">
        <v>743791.9</v>
      </c>
      <c r="W30" s="24">
        <v>0.001395</v>
      </c>
      <c r="X30" s="24">
        <v>716624.0</v>
      </c>
      <c r="Y30" s="24">
        <v>0.001056</v>
      </c>
      <c r="Z30" s="24">
        <v>749259.8</v>
      </c>
      <c r="AA30" s="24">
        <v>0.001932</v>
      </c>
      <c r="AB30" s="24">
        <v>727661.0</v>
      </c>
      <c r="AC30" s="24">
        <v>8.03E-4</v>
      </c>
      <c r="AD30" s="24">
        <v>782480.9</v>
      </c>
      <c r="AE30" s="24">
        <v>0.001565</v>
      </c>
      <c r="AF30" s="26">
        <f t="shared" si="1"/>
        <v>0.00001953642846</v>
      </c>
      <c r="AG30" s="26">
        <f t="shared" si="2"/>
        <v>0.04578501556</v>
      </c>
      <c r="AH30" s="26">
        <f t="shared" si="3"/>
        <v>0.00001953642846</v>
      </c>
      <c r="AI30" s="26">
        <f t="shared" si="4"/>
        <v>0.01865784736</v>
      </c>
      <c r="AJ30" s="26">
        <f t="shared" si="5"/>
        <v>0.00001953642846</v>
      </c>
      <c r="AK30" s="26">
        <f t="shared" si="6"/>
        <v>0.08914988627</v>
      </c>
      <c r="AL30" s="26">
        <f t="shared" si="7"/>
        <v>0.00001953642846</v>
      </c>
      <c r="AM30" s="26">
        <f t="shared" si="8"/>
        <v>0.03793123177</v>
      </c>
      <c r="AN30" s="26">
        <f t="shared" si="9"/>
        <v>0.00001953642846</v>
      </c>
      <c r="AO30" s="26">
        <f t="shared" si="10"/>
        <v>0.045561463</v>
      </c>
      <c r="AP30" s="26">
        <f t="shared" si="11"/>
        <v>0.01542121935</v>
      </c>
      <c r="AQ30" s="26">
        <f t="shared" si="12"/>
        <v>0.09192015183</v>
      </c>
      <c r="AR30" s="24">
        <f t="shared" si="13"/>
        <v>716624</v>
      </c>
      <c r="AS30" s="26">
        <v>0.340272848709</v>
      </c>
      <c r="AT30" s="26">
        <v>0.180182028273</v>
      </c>
      <c r="AU30" s="26">
        <v>0.366530860476</v>
      </c>
      <c r="AV30" s="26">
        <v>0.237329028303</v>
      </c>
      <c r="AW30" s="26">
        <v>0.326755815767</v>
      </c>
      <c r="AX30" s="26">
        <v>0.188257491748</v>
      </c>
      <c r="AY30" s="26">
        <v>0.317989401876</v>
      </c>
      <c r="AZ30" s="26">
        <v>0.234959074188</v>
      </c>
      <c r="BA30" s="26">
        <v>0.354359262384</v>
      </c>
      <c r="BB30" s="26">
        <v>0.225875385359</v>
      </c>
      <c r="BC30" s="26">
        <v>0.31249676326</v>
      </c>
      <c r="BD30" s="26">
        <v>0.188558989967</v>
      </c>
      <c r="BE30" s="24">
        <v>716624.0</v>
      </c>
      <c r="BF30" s="24">
        <v>0.187621</v>
      </c>
      <c r="BG30" s="24">
        <v>716624.0</v>
      </c>
      <c r="BH30" s="24">
        <v>0.280231</v>
      </c>
      <c r="BI30" s="26">
        <f t="shared" si="14"/>
        <v>0.00001953642846</v>
      </c>
      <c r="BJ30" s="26">
        <f t="shared" si="15"/>
        <v>0.00001953642846</v>
      </c>
      <c r="BK30" s="24">
        <v>716624.0</v>
      </c>
      <c r="BL30" s="24">
        <v>0.054099</v>
      </c>
      <c r="BM30" s="24">
        <v>716624.0</v>
      </c>
      <c r="BN30" s="24">
        <v>0.056987</v>
      </c>
      <c r="BO30" s="26">
        <f t="shared" si="16"/>
        <v>0.00001953642846</v>
      </c>
      <c r="BP30" s="26">
        <f t="shared" si="17"/>
        <v>0.00001953642846</v>
      </c>
    </row>
    <row r="31" ht="12.0" customHeight="1">
      <c r="A31" s="28"/>
      <c r="B31" s="4" t="s">
        <v>179</v>
      </c>
      <c r="C31" s="4">
        <v>987560.0</v>
      </c>
      <c r="D31" s="4">
        <v>1.061788</v>
      </c>
      <c r="E31" s="24">
        <v>1014083.8</v>
      </c>
      <c r="F31" s="24">
        <v>1.56E-4</v>
      </c>
      <c r="H31" s="24">
        <v>987543.0</v>
      </c>
      <c r="I31" s="24">
        <v>4.58E-4</v>
      </c>
      <c r="J31" s="24">
        <v>987543.0</v>
      </c>
      <c r="K31" s="24">
        <v>6.32E-4</v>
      </c>
      <c r="L31" s="24">
        <v>987543.0</v>
      </c>
      <c r="M31" s="24">
        <v>5.23E-4</v>
      </c>
      <c r="N31" s="24">
        <v>989589.6</v>
      </c>
      <c r="O31" s="24">
        <v>0.001061</v>
      </c>
      <c r="P31" s="24">
        <v>987543.0</v>
      </c>
      <c r="Q31" s="24">
        <v>3.92E-4</v>
      </c>
      <c r="R31" s="24">
        <v>1009176.4</v>
      </c>
      <c r="S31" s="24">
        <v>5.0E-4</v>
      </c>
      <c r="T31" s="24">
        <v>987543.0</v>
      </c>
      <c r="U31" s="24">
        <v>4.57E-4</v>
      </c>
      <c r="V31" s="24">
        <v>1001961.4</v>
      </c>
      <c r="W31" s="24">
        <v>5.81E-4</v>
      </c>
      <c r="X31" s="24">
        <v>987543.0</v>
      </c>
      <c r="Y31" s="24">
        <v>6.77E-4</v>
      </c>
      <c r="Z31" s="24">
        <v>993682.8</v>
      </c>
      <c r="AA31" s="24">
        <v>8.23E-4</v>
      </c>
      <c r="AB31" s="24">
        <v>987543.0</v>
      </c>
      <c r="AC31" s="24">
        <v>4.28E-4</v>
      </c>
      <c r="AD31" s="24">
        <v>1007077.9</v>
      </c>
      <c r="AE31" s="24">
        <v>5.05E-4</v>
      </c>
      <c r="AF31" s="26">
        <f t="shared" si="1"/>
        <v>-0.00001721414395</v>
      </c>
      <c r="AG31" s="26">
        <f t="shared" si="2"/>
        <v>-0.00001721414395</v>
      </c>
      <c r="AH31" s="26">
        <f t="shared" si="3"/>
        <v>-0.00001721414395</v>
      </c>
      <c r="AI31" s="26">
        <f t="shared" si="4"/>
        <v>0.002055166268</v>
      </c>
      <c r="AJ31" s="26">
        <f t="shared" si="5"/>
        <v>-0.00001721414395</v>
      </c>
      <c r="AK31" s="26">
        <f t="shared" si="6"/>
        <v>0.02188869537</v>
      </c>
      <c r="AL31" s="26">
        <f t="shared" si="7"/>
        <v>-0.00001721414395</v>
      </c>
      <c r="AM31" s="26">
        <f t="shared" si="8"/>
        <v>0.01458281016</v>
      </c>
      <c r="AN31" s="26">
        <f t="shared" si="9"/>
        <v>-0.00001721414395</v>
      </c>
      <c r="AO31" s="26">
        <f t="shared" si="10"/>
        <v>0.006199927093</v>
      </c>
      <c r="AP31" s="26">
        <f t="shared" si="11"/>
        <v>-0.00001721414395</v>
      </c>
      <c r="AQ31" s="26">
        <f t="shared" si="12"/>
        <v>0.01976376119</v>
      </c>
      <c r="AR31" s="24">
        <f t="shared" si="13"/>
        <v>987543</v>
      </c>
      <c r="AS31" s="26">
        <v>0.218817336991</v>
      </c>
      <c r="AT31" s="26">
        <v>0.0799662233652</v>
      </c>
      <c r="AU31" s="26">
        <v>0.205327254117</v>
      </c>
      <c r="AV31" s="26">
        <v>0.0799472094588</v>
      </c>
      <c r="AW31" s="26">
        <v>0.185338733713</v>
      </c>
      <c r="AX31" s="26">
        <v>0.0513241585743</v>
      </c>
      <c r="AY31" s="26">
        <v>0.205327254117</v>
      </c>
      <c r="AZ31" s="26">
        <v>0.0501827317531</v>
      </c>
      <c r="BA31" s="26">
        <v>0.156502979109</v>
      </c>
      <c r="BB31" s="26">
        <v>0.0645758792403</v>
      </c>
      <c r="BC31" s="26">
        <v>0.0872883987623</v>
      </c>
      <c r="BD31" s="26">
        <v>0.0195521127241</v>
      </c>
      <c r="BE31" s="24">
        <v>987543.0</v>
      </c>
      <c r="BF31" s="24">
        <v>0.146709</v>
      </c>
      <c r="BG31" s="24">
        <v>987543.0</v>
      </c>
      <c r="BH31" s="24">
        <v>0.152743</v>
      </c>
      <c r="BI31" s="26">
        <f t="shared" si="14"/>
        <v>-0.00001721414395</v>
      </c>
      <c r="BJ31" s="26">
        <f t="shared" si="15"/>
        <v>-0.00001721414395</v>
      </c>
      <c r="BK31" s="24">
        <v>987543.0</v>
      </c>
      <c r="BL31" s="24">
        <v>0.033923</v>
      </c>
      <c r="BM31" s="24">
        <v>987543.0</v>
      </c>
      <c r="BN31" s="24">
        <v>0.035406</v>
      </c>
      <c r="BO31" s="26">
        <f t="shared" si="16"/>
        <v>-0.00001721414395</v>
      </c>
      <c r="BP31" s="26">
        <f t="shared" si="17"/>
        <v>-0.00001721414395</v>
      </c>
    </row>
    <row r="32" ht="12.0" customHeight="1">
      <c r="A32" s="28"/>
      <c r="B32" s="4" t="s">
        <v>180</v>
      </c>
      <c r="C32" s="4">
        <v>841140.0</v>
      </c>
      <c r="D32" s="4">
        <v>2.106588</v>
      </c>
      <c r="E32" s="24">
        <v>1103653.0</v>
      </c>
      <c r="F32" s="24">
        <v>2.34E-4</v>
      </c>
      <c r="H32" s="24">
        <v>844912.0</v>
      </c>
      <c r="I32" s="24">
        <v>8.3E-4</v>
      </c>
      <c r="J32" s="24">
        <v>861119.5</v>
      </c>
      <c r="K32" s="24">
        <v>0.001402</v>
      </c>
      <c r="L32" s="24">
        <v>841134.0</v>
      </c>
      <c r="M32" s="24">
        <v>0.001756</v>
      </c>
      <c r="N32" s="24">
        <v>842151.0</v>
      </c>
      <c r="O32" s="24">
        <v>0.002884</v>
      </c>
      <c r="P32" s="24">
        <v>841134.0</v>
      </c>
      <c r="Q32" s="24">
        <v>9.41E-4</v>
      </c>
      <c r="R32" s="24">
        <v>964292.5</v>
      </c>
      <c r="S32" s="24">
        <v>0.001477</v>
      </c>
      <c r="T32" s="24">
        <v>845798.0</v>
      </c>
      <c r="U32" s="24">
        <v>8.58E-4</v>
      </c>
      <c r="V32" s="24">
        <v>885471.1</v>
      </c>
      <c r="W32" s="24">
        <v>0.001278</v>
      </c>
      <c r="X32" s="24">
        <v>841134.0</v>
      </c>
      <c r="Y32" s="24">
        <v>0.001018</v>
      </c>
      <c r="Z32" s="24">
        <v>843846.0</v>
      </c>
      <c r="AA32" s="24">
        <v>0.001839</v>
      </c>
      <c r="AB32" s="24">
        <v>841134.0</v>
      </c>
      <c r="AC32" s="24">
        <v>0.001042</v>
      </c>
      <c r="AD32" s="24">
        <v>870761.8</v>
      </c>
      <c r="AE32" s="24">
        <v>0.00134</v>
      </c>
      <c r="AF32" s="26">
        <f t="shared" si="1"/>
        <v>0.004484390232</v>
      </c>
      <c r="AG32" s="26">
        <f t="shared" si="2"/>
        <v>0.02375288299</v>
      </c>
      <c r="AH32" s="26">
        <f t="shared" si="3"/>
        <v>-0.000007133176403</v>
      </c>
      <c r="AI32" s="26">
        <f t="shared" si="4"/>
        <v>0.001201940224</v>
      </c>
      <c r="AJ32" s="26">
        <f t="shared" si="5"/>
        <v>-0.000007133176403</v>
      </c>
      <c r="AK32" s="26">
        <f t="shared" si="6"/>
        <v>0.1464114178</v>
      </c>
      <c r="AL32" s="26">
        <f t="shared" si="7"/>
        <v>0.005537722615</v>
      </c>
      <c r="AM32" s="26">
        <f t="shared" si="8"/>
        <v>0.05270359274</v>
      </c>
      <c r="AN32" s="26">
        <f t="shared" si="9"/>
        <v>-0.000007133176403</v>
      </c>
      <c r="AO32" s="26">
        <f t="shared" si="10"/>
        <v>0.003217062558</v>
      </c>
      <c r="AP32" s="26">
        <f t="shared" si="11"/>
        <v>-0.000007133176403</v>
      </c>
      <c r="AQ32" s="26">
        <f t="shared" si="12"/>
        <v>0.03521625413</v>
      </c>
      <c r="AR32" s="24">
        <f t="shared" si="13"/>
        <v>841134</v>
      </c>
      <c r="AS32" s="26">
        <v>0.305904259204</v>
      </c>
      <c r="AT32" s="26">
        <v>0.191286009789</v>
      </c>
      <c r="AU32" s="26">
        <v>0.292030765242</v>
      </c>
      <c r="AV32" s="26">
        <v>0.232751997399</v>
      </c>
      <c r="AW32" s="26">
        <v>0.281375431311</v>
      </c>
      <c r="AX32" s="26">
        <v>0.150782221933</v>
      </c>
      <c r="AY32" s="26">
        <v>0.295804819103</v>
      </c>
      <c r="AZ32" s="26">
        <v>0.213334499611</v>
      </c>
      <c r="BA32" s="26">
        <v>0.281375431311</v>
      </c>
      <c r="BB32" s="26">
        <v>0.209266014373</v>
      </c>
      <c r="BC32" s="26">
        <v>0.289177455656</v>
      </c>
      <c r="BD32" s="26">
        <v>0.20170711925</v>
      </c>
      <c r="BE32" s="24">
        <v>841134.0</v>
      </c>
      <c r="BF32" s="24">
        <v>0.369861</v>
      </c>
      <c r="BG32" s="24">
        <v>841134.0</v>
      </c>
      <c r="BH32" s="24">
        <v>0.408796</v>
      </c>
      <c r="BI32" s="26">
        <f t="shared" si="14"/>
        <v>-0.000007133176403</v>
      </c>
      <c r="BJ32" s="26">
        <f t="shared" si="15"/>
        <v>-0.000007133176403</v>
      </c>
      <c r="BK32" s="24">
        <v>841134.0</v>
      </c>
      <c r="BL32" s="24">
        <v>0.052375</v>
      </c>
      <c r="BM32" s="24">
        <v>841134.0</v>
      </c>
      <c r="BN32" s="24">
        <v>0.055127</v>
      </c>
      <c r="BO32" s="26">
        <f t="shared" si="16"/>
        <v>-0.000007133176403</v>
      </c>
      <c r="BP32" s="26">
        <f t="shared" si="17"/>
        <v>-0.000007133176403</v>
      </c>
    </row>
    <row r="33" ht="12.0" customHeight="1">
      <c r="A33" s="28"/>
      <c r="B33" s="4" t="s">
        <v>181</v>
      </c>
      <c r="C33" s="4">
        <v>744730.0</v>
      </c>
      <c r="D33" s="4">
        <v>1.924299</v>
      </c>
      <c r="E33" s="24">
        <v>875294.0</v>
      </c>
      <c r="F33" s="24">
        <v>2.01E-4</v>
      </c>
      <c r="H33" s="24">
        <v>744720.0</v>
      </c>
      <c r="I33" s="24">
        <v>3.47E-4</v>
      </c>
      <c r="J33" s="24">
        <v>806632.4</v>
      </c>
      <c r="K33" s="24">
        <v>7.75E-4</v>
      </c>
      <c r="L33" s="24">
        <v>744720.0</v>
      </c>
      <c r="M33" s="24">
        <v>0.001233</v>
      </c>
      <c r="N33" s="24">
        <v>749814.0</v>
      </c>
      <c r="O33" s="24">
        <v>0.001906</v>
      </c>
      <c r="P33" s="24">
        <v>744720.0</v>
      </c>
      <c r="Q33" s="24">
        <v>4.3E-4</v>
      </c>
      <c r="R33" s="24">
        <v>803190.6</v>
      </c>
      <c r="S33" s="24">
        <v>8.47E-4</v>
      </c>
      <c r="T33" s="24">
        <v>744720.0</v>
      </c>
      <c r="U33" s="24">
        <v>3.7E-4</v>
      </c>
      <c r="V33" s="24">
        <v>802757.5</v>
      </c>
      <c r="W33" s="24">
        <v>6.12E-4</v>
      </c>
      <c r="X33" s="24">
        <v>744720.0</v>
      </c>
      <c r="Y33" s="24">
        <v>9.06E-4</v>
      </c>
      <c r="Z33" s="24">
        <v>749814.0</v>
      </c>
      <c r="AA33" s="24">
        <v>0.001131</v>
      </c>
      <c r="AB33" s="24">
        <v>744720.0</v>
      </c>
      <c r="AC33" s="24">
        <v>4.9E-4</v>
      </c>
      <c r="AD33" s="24">
        <v>801280.3</v>
      </c>
      <c r="AE33" s="24">
        <v>8.47E-4</v>
      </c>
      <c r="AF33" s="26">
        <f t="shared" si="1"/>
        <v>-0.0000134276852</v>
      </c>
      <c r="AG33" s="26">
        <f t="shared" si="2"/>
        <v>0.08312059404</v>
      </c>
      <c r="AH33" s="26">
        <f t="shared" si="3"/>
        <v>-0.0000134276852</v>
      </c>
      <c r="AI33" s="26">
        <f t="shared" si="4"/>
        <v>0.006826635156</v>
      </c>
      <c r="AJ33" s="26">
        <f t="shared" si="5"/>
        <v>-0.0000134276852</v>
      </c>
      <c r="AK33" s="26">
        <f t="shared" si="6"/>
        <v>0.07849905335</v>
      </c>
      <c r="AL33" s="26">
        <f t="shared" si="7"/>
        <v>-0.0000134276852</v>
      </c>
      <c r="AM33" s="26">
        <f t="shared" si="8"/>
        <v>0.0779175003</v>
      </c>
      <c r="AN33" s="26">
        <f t="shared" si="9"/>
        <v>-0.0000134276852</v>
      </c>
      <c r="AO33" s="26">
        <f t="shared" si="10"/>
        <v>0.006826635156</v>
      </c>
      <c r="AP33" s="26">
        <f t="shared" si="11"/>
        <v>-0.0000134276852</v>
      </c>
      <c r="AQ33" s="26">
        <f t="shared" si="12"/>
        <v>0.07593396264</v>
      </c>
      <c r="AR33" s="24">
        <f t="shared" si="13"/>
        <v>744720</v>
      </c>
      <c r="AS33" s="26">
        <v>0.223854650963</v>
      </c>
      <c r="AT33" s="26">
        <v>0.101893974452</v>
      </c>
      <c r="AU33" s="26">
        <v>0.226001976775</v>
      </c>
      <c r="AV33" s="26">
        <v>0.150497334293</v>
      </c>
      <c r="AW33" s="26">
        <v>0.152742403385</v>
      </c>
      <c r="AX33" s="26">
        <v>0.0725777091706</v>
      </c>
      <c r="AY33" s="26">
        <v>0.149177304997</v>
      </c>
      <c r="AZ33" s="26">
        <v>0.0598070028184</v>
      </c>
      <c r="BA33" s="26">
        <v>0.226001976775</v>
      </c>
      <c r="BB33" s="26">
        <v>0.150384946047</v>
      </c>
      <c r="BC33" s="26">
        <v>0.115112179451</v>
      </c>
      <c r="BD33" s="26">
        <v>0.0572825811272</v>
      </c>
      <c r="BE33" s="24">
        <v>744720.0</v>
      </c>
      <c r="BF33" s="24">
        <v>0.228036</v>
      </c>
      <c r="BG33" s="24">
        <v>744720.0</v>
      </c>
      <c r="BH33" s="24">
        <v>0.23115</v>
      </c>
      <c r="BI33" s="26">
        <f t="shared" si="14"/>
        <v>-0.0000134276852</v>
      </c>
      <c r="BJ33" s="26">
        <f t="shared" si="15"/>
        <v>-0.0000134276852</v>
      </c>
      <c r="BK33" s="24">
        <v>744720.0</v>
      </c>
      <c r="BL33" s="24">
        <v>0.035457</v>
      </c>
      <c r="BM33" s="24">
        <v>744720.0</v>
      </c>
      <c r="BN33" s="24">
        <v>0.03743</v>
      </c>
      <c r="BO33" s="26">
        <f t="shared" si="16"/>
        <v>-0.0000134276852</v>
      </c>
      <c r="BP33" s="26">
        <f t="shared" si="17"/>
        <v>-0.0000134276852</v>
      </c>
    </row>
    <row r="34" ht="12.0" customHeight="1">
      <c r="A34" s="28"/>
      <c r="B34" s="4" t="s">
        <v>182</v>
      </c>
      <c r="C34" s="4">
        <v>783640.0</v>
      </c>
      <c r="D34" s="4">
        <v>10.270604</v>
      </c>
      <c r="E34" s="24">
        <v>852929.0</v>
      </c>
      <c r="F34" s="24">
        <v>2.36E-4</v>
      </c>
      <c r="H34" s="24">
        <v>783634.0</v>
      </c>
      <c r="I34" s="24">
        <v>7.12E-4</v>
      </c>
      <c r="J34" s="24">
        <v>802615.6</v>
      </c>
      <c r="K34" s="24">
        <v>0.001711</v>
      </c>
      <c r="L34" s="24">
        <v>783634.0</v>
      </c>
      <c r="M34" s="24">
        <v>0.001817</v>
      </c>
      <c r="N34" s="24">
        <v>783634.0</v>
      </c>
      <c r="O34" s="24">
        <v>0.003249</v>
      </c>
      <c r="P34" s="24">
        <v>783667.0</v>
      </c>
      <c r="Q34" s="24">
        <v>0.001478</v>
      </c>
      <c r="R34" s="24">
        <v>819279.8</v>
      </c>
      <c r="S34" s="24">
        <v>0.001966</v>
      </c>
      <c r="T34" s="24">
        <v>783667.0</v>
      </c>
      <c r="U34" s="24">
        <v>9.97E-4</v>
      </c>
      <c r="V34" s="24">
        <v>800777.2</v>
      </c>
      <c r="W34" s="24">
        <v>0.001347</v>
      </c>
      <c r="X34" s="24">
        <v>783634.0</v>
      </c>
      <c r="Y34" s="24">
        <v>7.15E-4</v>
      </c>
      <c r="Z34" s="24">
        <v>783634.0</v>
      </c>
      <c r="AA34" s="24">
        <v>0.001807</v>
      </c>
      <c r="AB34" s="24">
        <v>783634.0</v>
      </c>
      <c r="AC34" s="24">
        <v>6.87E-4</v>
      </c>
      <c r="AD34" s="24">
        <v>811019.2</v>
      </c>
      <c r="AE34" s="24">
        <v>0.001314</v>
      </c>
      <c r="AF34" s="26">
        <f t="shared" si="1"/>
        <v>-0.000007656577</v>
      </c>
      <c r="AG34" s="26">
        <f t="shared" si="2"/>
        <v>0.02421469042</v>
      </c>
      <c r="AH34" s="26">
        <f t="shared" si="3"/>
        <v>-0.000007656577</v>
      </c>
      <c r="AI34" s="26">
        <f t="shared" si="4"/>
        <v>-0.000007656577</v>
      </c>
      <c r="AJ34" s="26">
        <f t="shared" si="5"/>
        <v>0.0000344545965</v>
      </c>
      <c r="AK34" s="26">
        <f t="shared" si="6"/>
        <v>0.04547981216</v>
      </c>
      <c r="AL34" s="26">
        <f t="shared" si="7"/>
        <v>0.0000344545965</v>
      </c>
      <c r="AM34" s="26">
        <f t="shared" si="8"/>
        <v>0.02186871523</v>
      </c>
      <c r="AN34" s="26">
        <f t="shared" si="9"/>
        <v>-0.000007656577</v>
      </c>
      <c r="AO34" s="26">
        <f t="shared" si="10"/>
        <v>-0.000007656577</v>
      </c>
      <c r="AP34" s="26">
        <f t="shared" si="11"/>
        <v>-0.000007656577</v>
      </c>
      <c r="AQ34" s="26">
        <f t="shared" si="12"/>
        <v>0.03493849216</v>
      </c>
      <c r="AR34" s="24">
        <f t="shared" si="13"/>
        <v>783634</v>
      </c>
      <c r="AS34" s="26">
        <v>0.238157502039</v>
      </c>
      <c r="AT34" s="26">
        <v>0.10904364879</v>
      </c>
      <c r="AU34" s="26">
        <v>0.238964936219</v>
      </c>
      <c r="AV34" s="26">
        <v>0.110121244629</v>
      </c>
      <c r="AW34" s="26">
        <v>0.236881068044</v>
      </c>
      <c r="AX34" s="26">
        <v>0.0795786277341</v>
      </c>
      <c r="AY34" s="26">
        <v>0.238157502039</v>
      </c>
      <c r="AZ34" s="26">
        <v>0.139319756985</v>
      </c>
      <c r="BA34" s="26">
        <v>0.216351894334</v>
      </c>
      <c r="BB34" s="26">
        <v>0.129744292053</v>
      </c>
      <c r="BC34" s="26">
        <v>0.205870268783</v>
      </c>
      <c r="BD34" s="26">
        <v>0.0793072483265</v>
      </c>
      <c r="BE34" s="24">
        <v>783634.0</v>
      </c>
      <c r="BF34" s="24">
        <v>0.377174</v>
      </c>
      <c r="BG34" s="24">
        <v>783634.0</v>
      </c>
      <c r="BH34" s="24">
        <v>0.408089</v>
      </c>
      <c r="BI34" s="26">
        <f t="shared" si="14"/>
        <v>-0.000007656577</v>
      </c>
      <c r="BJ34" s="26">
        <f t="shared" si="15"/>
        <v>-0.000007656577</v>
      </c>
      <c r="BK34" s="24">
        <v>783634.0</v>
      </c>
      <c r="BL34" s="24">
        <v>0.046599</v>
      </c>
      <c r="BM34" s="24">
        <v>783634.0</v>
      </c>
      <c r="BN34" s="24">
        <v>0.048796</v>
      </c>
      <c r="BO34" s="26">
        <f t="shared" si="16"/>
        <v>-0.000007656577</v>
      </c>
      <c r="BP34" s="26">
        <f t="shared" si="17"/>
        <v>-0.000007656577</v>
      </c>
    </row>
    <row r="35" ht="12.0" customHeight="1">
      <c r="A35" s="28"/>
      <c r="B35" s="4" t="s">
        <v>183</v>
      </c>
      <c r="C35" s="4">
        <v>717290.0</v>
      </c>
      <c r="D35" s="4">
        <v>0.845326</v>
      </c>
      <c r="E35" s="24">
        <v>882150.2</v>
      </c>
      <c r="F35" s="24">
        <v>2.09E-4</v>
      </c>
      <c r="H35" s="24">
        <v>724383.0</v>
      </c>
      <c r="I35" s="24">
        <v>4.73E-4</v>
      </c>
      <c r="J35" s="24">
        <v>744542.7</v>
      </c>
      <c r="K35" s="24">
        <v>8.28E-4</v>
      </c>
      <c r="L35" s="24">
        <v>717267.0</v>
      </c>
      <c r="M35" s="24">
        <v>0.001676</v>
      </c>
      <c r="N35" s="24">
        <v>717836.7</v>
      </c>
      <c r="O35" s="24">
        <v>0.002362</v>
      </c>
      <c r="P35" s="24">
        <v>724383.0</v>
      </c>
      <c r="Q35" s="24">
        <v>5.23E-4</v>
      </c>
      <c r="R35" s="24">
        <v>758667.1</v>
      </c>
      <c r="S35" s="24">
        <v>9.4E-4</v>
      </c>
      <c r="T35" s="24">
        <v>724383.0</v>
      </c>
      <c r="U35" s="24">
        <v>5.05E-4</v>
      </c>
      <c r="V35" s="24">
        <v>731102.9</v>
      </c>
      <c r="W35" s="24">
        <v>7.56E-4</v>
      </c>
      <c r="X35" s="24">
        <v>717267.0</v>
      </c>
      <c r="Y35" s="24">
        <v>0.001214</v>
      </c>
      <c r="Z35" s="24">
        <v>720115.5</v>
      </c>
      <c r="AA35" s="24">
        <v>0.001535</v>
      </c>
      <c r="AB35" s="24">
        <v>724383.0</v>
      </c>
      <c r="AC35" s="24">
        <v>5.58E-4</v>
      </c>
      <c r="AD35" s="24">
        <v>760081.3</v>
      </c>
      <c r="AE35" s="24">
        <v>8.7E-4</v>
      </c>
      <c r="AF35" s="26">
        <f t="shared" si="1"/>
        <v>0.009888608513</v>
      </c>
      <c r="AG35" s="26">
        <f t="shared" si="2"/>
        <v>0.03799397733</v>
      </c>
      <c r="AH35" s="26">
        <f t="shared" si="3"/>
        <v>-0.00003206513405</v>
      </c>
      <c r="AI35" s="26">
        <f t="shared" si="4"/>
        <v>0.0007621742949</v>
      </c>
      <c r="AJ35" s="26">
        <f t="shared" si="5"/>
        <v>0.009888608513</v>
      </c>
      <c r="AK35" s="26">
        <f t="shared" si="6"/>
        <v>0.05768531556</v>
      </c>
      <c r="AL35" s="26">
        <f t="shared" si="7"/>
        <v>0.009888608513</v>
      </c>
      <c r="AM35" s="26">
        <f t="shared" si="8"/>
        <v>0.01925706479</v>
      </c>
      <c r="AN35" s="26">
        <f t="shared" si="9"/>
        <v>-0.00003206513405</v>
      </c>
      <c r="AO35" s="26">
        <f t="shared" si="10"/>
        <v>0.003939132011</v>
      </c>
      <c r="AP35" s="26">
        <f t="shared" si="11"/>
        <v>0.009888608513</v>
      </c>
      <c r="AQ35" s="26">
        <f t="shared" si="12"/>
        <v>0.05965690307</v>
      </c>
      <c r="AR35" s="24">
        <f t="shared" si="13"/>
        <v>717267</v>
      </c>
      <c r="AS35" s="26">
        <v>0.234574097692</v>
      </c>
      <c r="AT35" s="26">
        <v>0.0946621429925</v>
      </c>
      <c r="AU35" s="26">
        <v>0.273501382062</v>
      </c>
      <c r="AV35" s="26">
        <v>0.145000095412</v>
      </c>
      <c r="AW35" s="26">
        <v>0.235632960145</v>
      </c>
      <c r="AX35" s="26">
        <v>0.0605954091828</v>
      </c>
      <c r="AY35" s="26">
        <v>0.270516451026</v>
      </c>
      <c r="AZ35" s="26">
        <v>0.0785927773536</v>
      </c>
      <c r="BA35" s="26">
        <v>0.277682556435</v>
      </c>
      <c r="BB35" s="26">
        <v>0.124415762492</v>
      </c>
      <c r="BC35" s="26">
        <v>0.234574097692</v>
      </c>
      <c r="BD35" s="26">
        <v>0.103422659041</v>
      </c>
      <c r="BE35" s="24">
        <v>717267.0</v>
      </c>
      <c r="BF35" s="24">
        <v>0.28171</v>
      </c>
      <c r="BG35" s="24">
        <v>717267.0</v>
      </c>
      <c r="BH35" s="24">
        <v>0.283755</v>
      </c>
      <c r="BI35" s="26">
        <f t="shared" si="14"/>
        <v>-0.00003206513405</v>
      </c>
      <c r="BJ35" s="26">
        <f t="shared" si="15"/>
        <v>-0.00003206513405</v>
      </c>
      <c r="BK35" s="24">
        <v>717267.0</v>
      </c>
      <c r="BL35" s="24">
        <v>0.048775</v>
      </c>
      <c r="BM35" s="24">
        <v>717267.0</v>
      </c>
      <c r="BN35" s="24">
        <v>0.051971</v>
      </c>
      <c r="BO35" s="26">
        <f t="shared" si="16"/>
        <v>-0.00003206513405</v>
      </c>
      <c r="BP35" s="26">
        <f t="shared" si="17"/>
        <v>-0.00003206513405</v>
      </c>
    </row>
    <row r="36" ht="12.0" customHeight="1">
      <c r="A36" s="28"/>
      <c r="B36" s="4" t="s">
        <v>184</v>
      </c>
      <c r="C36" s="4">
        <v>706400.0</v>
      </c>
      <c r="D36" s="4">
        <v>4.167407</v>
      </c>
      <c r="E36" s="24">
        <v>928297.4</v>
      </c>
      <c r="F36" s="24">
        <v>2.36E-4</v>
      </c>
      <c r="H36" s="24">
        <v>706391.0</v>
      </c>
      <c r="I36" s="24">
        <v>9.5E-4</v>
      </c>
      <c r="J36" s="24">
        <v>725535.9</v>
      </c>
      <c r="K36" s="24">
        <v>0.001353</v>
      </c>
      <c r="L36" s="24">
        <v>706391.0</v>
      </c>
      <c r="M36" s="24">
        <v>0.001825</v>
      </c>
      <c r="N36" s="24">
        <v>711036.2</v>
      </c>
      <c r="O36" s="24">
        <v>0.002594</v>
      </c>
      <c r="P36" s="24">
        <v>717452.0</v>
      </c>
      <c r="Q36" s="24">
        <v>0.001253</v>
      </c>
      <c r="R36" s="24">
        <v>742348.9</v>
      </c>
      <c r="S36" s="24">
        <v>0.001798</v>
      </c>
      <c r="T36" s="24">
        <v>714889.0</v>
      </c>
      <c r="U36" s="24">
        <v>6.43E-4</v>
      </c>
      <c r="V36" s="24">
        <v>738037.4</v>
      </c>
      <c r="W36" s="24">
        <v>9.58E-4</v>
      </c>
      <c r="X36" s="24">
        <v>706391.0</v>
      </c>
      <c r="Y36" s="24">
        <v>0.001178</v>
      </c>
      <c r="Z36" s="24">
        <v>710560.8</v>
      </c>
      <c r="AA36" s="24">
        <v>0.001697</v>
      </c>
      <c r="AB36" s="24">
        <v>706391.0</v>
      </c>
      <c r="AC36" s="24">
        <v>7.79E-4</v>
      </c>
      <c r="AD36" s="24">
        <v>737239.0</v>
      </c>
      <c r="AE36" s="24">
        <v>0.001303</v>
      </c>
      <c r="AF36" s="26">
        <f t="shared" si="1"/>
        <v>-0.00001274065685</v>
      </c>
      <c r="AG36" s="26">
        <f t="shared" si="2"/>
        <v>0.02708932616</v>
      </c>
      <c r="AH36" s="26">
        <f t="shared" si="3"/>
        <v>-0.00001274065685</v>
      </c>
      <c r="AI36" s="26">
        <f t="shared" si="4"/>
        <v>0.006563137033</v>
      </c>
      <c r="AJ36" s="26">
        <f t="shared" si="5"/>
        <v>0.01564552661</v>
      </c>
      <c r="AK36" s="26">
        <f t="shared" si="6"/>
        <v>0.05089028879</v>
      </c>
      <c r="AL36" s="26">
        <f t="shared" si="7"/>
        <v>0.01201727067</v>
      </c>
      <c r="AM36" s="26">
        <f t="shared" si="8"/>
        <v>0.04478680634</v>
      </c>
      <c r="AN36" s="26">
        <f t="shared" si="9"/>
        <v>-0.00001274065685</v>
      </c>
      <c r="AO36" s="26">
        <f t="shared" si="10"/>
        <v>0.005890147225</v>
      </c>
      <c r="AP36" s="26">
        <f t="shared" si="11"/>
        <v>-0.00001274065685</v>
      </c>
      <c r="AQ36" s="26">
        <f t="shared" si="12"/>
        <v>0.04365656852</v>
      </c>
      <c r="AR36" s="24">
        <f t="shared" si="13"/>
        <v>706391</v>
      </c>
      <c r="AS36" s="26">
        <v>0.278403206848</v>
      </c>
      <c r="AT36" s="26">
        <v>0.248221514957</v>
      </c>
      <c r="AU36" s="26">
        <v>0.999606440546</v>
      </c>
      <c r="AV36" s="26">
        <v>0.327820900726</v>
      </c>
      <c r="AW36" s="26">
        <v>0.262235202336</v>
      </c>
      <c r="AX36" s="26">
        <v>0.220581687275</v>
      </c>
      <c r="AY36" s="26">
        <v>0.999623895746</v>
      </c>
      <c r="AZ36" s="26">
        <v>0.306057289197</v>
      </c>
      <c r="BA36" s="26">
        <v>0.293481826729</v>
      </c>
      <c r="BB36" s="26">
        <v>0.256019139814</v>
      </c>
      <c r="BC36" s="26">
        <v>0.26976445207</v>
      </c>
      <c r="BD36" s="26">
        <v>0.230791722746</v>
      </c>
      <c r="BE36" s="24">
        <v>706391.0</v>
      </c>
      <c r="BF36" s="24">
        <v>0.219871</v>
      </c>
      <c r="BG36" s="24">
        <v>706391.0</v>
      </c>
      <c r="BH36" s="24">
        <v>0.273442</v>
      </c>
      <c r="BI36" s="26">
        <f t="shared" si="14"/>
        <v>-0.00001274065685</v>
      </c>
      <c r="BJ36" s="26">
        <f t="shared" si="15"/>
        <v>-0.00001274065685</v>
      </c>
      <c r="BK36" s="24">
        <v>706391.0</v>
      </c>
      <c r="BL36" s="24">
        <v>0.041813</v>
      </c>
      <c r="BM36" s="24">
        <v>706391.0</v>
      </c>
      <c r="BN36" s="24">
        <v>0.045227</v>
      </c>
      <c r="BO36" s="26">
        <f t="shared" si="16"/>
        <v>-0.00001274065685</v>
      </c>
      <c r="BP36" s="26">
        <f t="shared" si="17"/>
        <v>-0.00001274065685</v>
      </c>
    </row>
    <row r="37" ht="12.0" customHeight="1">
      <c r="A37" s="28"/>
      <c r="B37" s="4" t="s">
        <v>185</v>
      </c>
      <c r="C37" s="4">
        <v>680500.0</v>
      </c>
      <c r="D37" s="4">
        <v>4.524285</v>
      </c>
      <c r="E37" s="24">
        <v>1044123.9</v>
      </c>
      <c r="F37" s="24">
        <v>3.01E-4</v>
      </c>
      <c r="H37" s="24">
        <v>680498.0</v>
      </c>
      <c r="I37" s="24">
        <v>0.001102</v>
      </c>
      <c r="J37" s="24">
        <v>704380.5</v>
      </c>
      <c r="K37" s="24">
        <v>0.00184</v>
      </c>
      <c r="L37" s="24">
        <v>680498.0</v>
      </c>
      <c r="M37" s="24">
        <v>0.002692</v>
      </c>
      <c r="N37" s="24">
        <v>687923.4</v>
      </c>
      <c r="O37" s="24">
        <v>0.003812</v>
      </c>
      <c r="P37" s="24">
        <v>680498.0</v>
      </c>
      <c r="Q37" s="24">
        <v>0.001047</v>
      </c>
      <c r="R37" s="24">
        <v>694322.0</v>
      </c>
      <c r="S37" s="24">
        <v>0.002234</v>
      </c>
      <c r="T37" s="24">
        <v>683790.0</v>
      </c>
      <c r="U37" s="24">
        <v>6.68E-4</v>
      </c>
      <c r="V37" s="24">
        <v>700020.0</v>
      </c>
      <c r="W37" s="24">
        <v>0.001358</v>
      </c>
      <c r="X37" s="24">
        <v>680498.0</v>
      </c>
      <c r="Y37" s="24">
        <v>0.001378</v>
      </c>
      <c r="Z37" s="24">
        <v>696511.2</v>
      </c>
      <c r="AA37" s="24">
        <v>0.001971</v>
      </c>
      <c r="AB37" s="24">
        <v>680498.0</v>
      </c>
      <c r="AC37" s="24">
        <v>0.001327</v>
      </c>
      <c r="AD37" s="24">
        <v>710557.0</v>
      </c>
      <c r="AE37" s="24">
        <v>0.001741</v>
      </c>
      <c r="AF37" s="26">
        <f t="shared" si="1"/>
        <v>-0.00000293901543</v>
      </c>
      <c r="AG37" s="26">
        <f t="shared" si="2"/>
        <v>0.03509257899</v>
      </c>
      <c r="AH37" s="26">
        <f t="shared" si="3"/>
        <v>-0.00000293901543</v>
      </c>
      <c r="AI37" s="26">
        <f t="shared" si="4"/>
        <v>0.01090874357</v>
      </c>
      <c r="AJ37" s="26">
        <f t="shared" si="5"/>
        <v>-0.00000293901543</v>
      </c>
      <c r="AK37" s="26">
        <f t="shared" si="6"/>
        <v>0.02031153564</v>
      </c>
      <c r="AL37" s="26">
        <f t="shared" si="7"/>
        <v>0.004834680382</v>
      </c>
      <c r="AM37" s="26">
        <f t="shared" si="8"/>
        <v>0.0286847906</v>
      </c>
      <c r="AN37" s="26">
        <f t="shared" si="9"/>
        <v>-0.00000293901543</v>
      </c>
      <c r="AO37" s="26">
        <f t="shared" si="10"/>
        <v>0.02352858193</v>
      </c>
      <c r="AP37" s="26">
        <f t="shared" si="11"/>
        <v>-0.00000293901543</v>
      </c>
      <c r="AQ37" s="26">
        <f t="shared" si="12"/>
        <v>0.04416899339</v>
      </c>
      <c r="AR37" s="24">
        <f t="shared" si="13"/>
        <v>680498</v>
      </c>
      <c r="AS37" s="26">
        <v>0.368695344694</v>
      </c>
      <c r="AT37" s="26">
        <v>0.285006732443</v>
      </c>
      <c r="AU37" s="26">
        <v>0.421267483216</v>
      </c>
      <c r="AV37" s="26">
        <v>0.310621309961</v>
      </c>
      <c r="AW37" s="26">
        <v>0.421266006656</v>
      </c>
      <c r="AX37" s="26">
        <v>0.310456294836</v>
      </c>
      <c r="AY37" s="26">
        <v>0.411417868437</v>
      </c>
      <c r="AZ37" s="26">
        <v>0.297227853424</v>
      </c>
      <c r="BA37" s="26">
        <v>0.38969266279</v>
      </c>
      <c r="BB37" s="26">
        <v>0.270264589218</v>
      </c>
      <c r="BC37" s="26">
        <v>0.411790880094</v>
      </c>
      <c r="BD37" s="26">
        <v>0.325482550692</v>
      </c>
      <c r="BE37" s="24">
        <v>680498.0</v>
      </c>
      <c r="BF37" s="24">
        <v>0.407971</v>
      </c>
      <c r="BG37" s="24">
        <v>680498.0</v>
      </c>
      <c r="BH37" s="24">
        <v>0.441483</v>
      </c>
      <c r="BI37" s="26">
        <f t="shared" si="14"/>
        <v>-0.00000293901543</v>
      </c>
      <c r="BJ37" s="26">
        <f t="shared" si="15"/>
        <v>-0.00000293901543</v>
      </c>
      <c r="BK37" s="24">
        <v>680498.0</v>
      </c>
      <c r="BL37" s="24">
        <v>0.045175</v>
      </c>
      <c r="BM37" s="24">
        <v>680498.0</v>
      </c>
      <c r="BN37" s="24">
        <v>0.050604</v>
      </c>
      <c r="BO37" s="26">
        <f t="shared" si="16"/>
        <v>-0.00000293901543</v>
      </c>
      <c r="BP37" s="26">
        <f t="shared" si="17"/>
        <v>-0.00000293901543</v>
      </c>
    </row>
    <row r="38" ht="12.0" customHeight="1">
      <c r="A38" s="28"/>
      <c r="B38" s="4" t="s">
        <v>186</v>
      </c>
      <c r="C38" s="4">
        <v>870280.0</v>
      </c>
      <c r="D38" s="4">
        <v>2.831901</v>
      </c>
      <c r="E38" s="24">
        <v>982303.7</v>
      </c>
      <c r="F38" s="24">
        <v>2.34E-4</v>
      </c>
      <c r="H38" s="24">
        <v>870273.0</v>
      </c>
      <c r="I38" s="24">
        <v>6.49E-4</v>
      </c>
      <c r="J38" s="24">
        <v>878451.0</v>
      </c>
      <c r="K38" s="24">
        <v>0.001095</v>
      </c>
      <c r="L38" s="24">
        <v>870273.0</v>
      </c>
      <c r="M38" s="24">
        <v>0.001707</v>
      </c>
      <c r="N38" s="24">
        <v>877599.1</v>
      </c>
      <c r="O38" s="24">
        <v>0.002056</v>
      </c>
      <c r="P38" s="24">
        <v>870288.0</v>
      </c>
      <c r="Q38" s="24">
        <v>0.001182</v>
      </c>
      <c r="R38" s="24">
        <v>890253.8</v>
      </c>
      <c r="S38" s="24">
        <v>0.001428</v>
      </c>
      <c r="T38" s="24">
        <v>870288.0</v>
      </c>
      <c r="U38" s="24">
        <v>6.06E-4</v>
      </c>
      <c r="V38" s="24">
        <v>875716.7</v>
      </c>
      <c r="W38" s="24">
        <v>8.25E-4</v>
      </c>
      <c r="X38" s="24">
        <v>870273.0</v>
      </c>
      <c r="Y38" s="24">
        <v>0.00125</v>
      </c>
      <c r="Z38" s="24">
        <v>871640.9</v>
      </c>
      <c r="AA38" s="24">
        <v>0.001772</v>
      </c>
      <c r="AB38" s="24">
        <v>870288.0</v>
      </c>
      <c r="AC38" s="24">
        <v>7.98E-4</v>
      </c>
      <c r="AD38" s="24">
        <v>883317.7</v>
      </c>
      <c r="AE38" s="24">
        <v>9.75E-4</v>
      </c>
      <c r="AF38" s="26">
        <f t="shared" si="1"/>
        <v>-0.000008043388335</v>
      </c>
      <c r="AG38" s="26">
        <f t="shared" si="2"/>
        <v>0.009388932298</v>
      </c>
      <c r="AH38" s="26">
        <f t="shared" si="3"/>
        <v>-0.000008043388335</v>
      </c>
      <c r="AI38" s="26">
        <f t="shared" si="4"/>
        <v>0.008410051937</v>
      </c>
      <c r="AJ38" s="26">
        <f t="shared" si="5"/>
        <v>0.000009192443811</v>
      </c>
      <c r="AK38" s="26">
        <f t="shared" si="6"/>
        <v>0.02295100427</v>
      </c>
      <c r="AL38" s="26">
        <f t="shared" si="7"/>
        <v>0.000009192443811</v>
      </c>
      <c r="AM38" s="26">
        <f t="shared" si="8"/>
        <v>0.006247069909</v>
      </c>
      <c r="AN38" s="26">
        <f t="shared" si="9"/>
        <v>-0.000008043388335</v>
      </c>
      <c r="AO38" s="26">
        <f t="shared" si="10"/>
        <v>0.001563749598</v>
      </c>
      <c r="AP38" s="26">
        <f t="shared" si="11"/>
        <v>0.000009192443811</v>
      </c>
      <c r="AQ38" s="26">
        <f t="shared" si="12"/>
        <v>0.01498104058</v>
      </c>
      <c r="AR38" s="24">
        <f t="shared" si="13"/>
        <v>870273</v>
      </c>
      <c r="AS38" s="26">
        <v>0.135697296224</v>
      </c>
      <c r="AT38" s="26">
        <v>0.089371418961</v>
      </c>
      <c r="AU38" s="26">
        <v>0.135712193063</v>
      </c>
      <c r="AV38" s="26">
        <v>0.101144672192</v>
      </c>
      <c r="AW38" s="26">
        <v>0.146634193456</v>
      </c>
      <c r="AX38" s="26">
        <v>0.103411587389</v>
      </c>
      <c r="AY38" s="26">
        <v>0.123681173838</v>
      </c>
      <c r="AZ38" s="26">
        <v>0.105143555183</v>
      </c>
      <c r="BA38" s="26">
        <v>0.161333476281</v>
      </c>
      <c r="BB38" s="26">
        <v>0.124162469369</v>
      </c>
      <c r="BC38" s="26">
        <v>0.0990773608482</v>
      </c>
      <c r="BD38" s="26">
        <v>0.0821723497307</v>
      </c>
      <c r="BE38" s="24">
        <v>870273.0</v>
      </c>
      <c r="BF38" s="24">
        <v>0.2568</v>
      </c>
      <c r="BG38" s="24">
        <v>870273.0</v>
      </c>
      <c r="BH38" s="24">
        <v>0.292268</v>
      </c>
      <c r="BI38" s="26">
        <f t="shared" si="14"/>
        <v>-0.000008043388335</v>
      </c>
      <c r="BJ38" s="26">
        <f t="shared" si="15"/>
        <v>-0.000008043388335</v>
      </c>
      <c r="BK38" s="24">
        <v>870273.0</v>
      </c>
      <c r="BL38" s="24">
        <v>0.037579</v>
      </c>
      <c r="BM38" s="24">
        <v>870273.0</v>
      </c>
      <c r="BN38" s="24">
        <v>0.041787</v>
      </c>
      <c r="BO38" s="26">
        <f t="shared" si="16"/>
        <v>-0.000008043388335</v>
      </c>
      <c r="BP38" s="26">
        <f t="shared" si="17"/>
        <v>-0.000008043388335</v>
      </c>
    </row>
    <row r="39" ht="12.0" customHeight="1">
      <c r="A39" s="28"/>
      <c r="B39" s="4" t="s">
        <v>187</v>
      </c>
      <c r="C39" s="4">
        <v>795950.0</v>
      </c>
      <c r="D39" s="4">
        <v>3.934824</v>
      </c>
      <c r="E39" s="24">
        <v>942892.1</v>
      </c>
      <c r="F39" s="24">
        <v>1.91E-4</v>
      </c>
      <c r="H39" s="24">
        <v>795951.0</v>
      </c>
      <c r="I39" s="24">
        <v>7.56E-4</v>
      </c>
      <c r="J39" s="24">
        <v>809373.8</v>
      </c>
      <c r="K39" s="24">
        <v>0.001045</v>
      </c>
      <c r="L39" s="24">
        <v>795951.0</v>
      </c>
      <c r="M39" s="24">
        <v>0.001184</v>
      </c>
      <c r="N39" s="24">
        <v>822320.8</v>
      </c>
      <c r="O39" s="24">
        <v>0.001763</v>
      </c>
      <c r="P39" s="24">
        <v>795951.0</v>
      </c>
      <c r="Q39" s="24">
        <v>7.87E-4</v>
      </c>
      <c r="R39" s="24">
        <v>816246.7</v>
      </c>
      <c r="S39" s="24">
        <v>0.001146</v>
      </c>
      <c r="T39" s="24">
        <v>795951.0</v>
      </c>
      <c r="U39" s="24">
        <v>5.52E-4</v>
      </c>
      <c r="V39" s="24">
        <v>812415.5</v>
      </c>
      <c r="W39" s="24">
        <v>9.09E-4</v>
      </c>
      <c r="X39" s="24">
        <v>795951.0</v>
      </c>
      <c r="Y39" s="24">
        <v>0.001016</v>
      </c>
      <c r="Z39" s="24">
        <v>829797.3</v>
      </c>
      <c r="AA39" s="24">
        <v>0.001172</v>
      </c>
      <c r="AB39" s="24">
        <v>795951.0</v>
      </c>
      <c r="AC39" s="24">
        <v>5.12E-4</v>
      </c>
      <c r="AD39" s="24">
        <v>826111.5</v>
      </c>
      <c r="AE39" s="24">
        <v>7.76E-4</v>
      </c>
      <c r="AF39" s="26">
        <f t="shared" si="1"/>
        <v>0.000001256360324</v>
      </c>
      <c r="AG39" s="26">
        <f t="shared" si="2"/>
        <v>0.01686512972</v>
      </c>
      <c r="AH39" s="26">
        <f t="shared" si="3"/>
        <v>0.000001256360324</v>
      </c>
      <c r="AI39" s="26">
        <f t="shared" si="4"/>
        <v>0.03313122684</v>
      </c>
      <c r="AJ39" s="26">
        <f t="shared" si="5"/>
        <v>0.000001256360324</v>
      </c>
      <c r="AK39" s="26">
        <f t="shared" si="6"/>
        <v>0.02549996859</v>
      </c>
      <c r="AL39" s="26">
        <f t="shared" si="7"/>
        <v>0.000001256360324</v>
      </c>
      <c r="AM39" s="26">
        <f t="shared" si="8"/>
        <v>0.02068660092</v>
      </c>
      <c r="AN39" s="26">
        <f t="shared" si="9"/>
        <v>0.000001256360324</v>
      </c>
      <c r="AO39" s="26">
        <f t="shared" si="10"/>
        <v>0.0425244048</v>
      </c>
      <c r="AP39" s="26">
        <f t="shared" si="11"/>
        <v>0.000001256360324</v>
      </c>
      <c r="AQ39" s="26">
        <f t="shared" si="12"/>
        <v>0.03789371192</v>
      </c>
      <c r="AR39" s="24">
        <f t="shared" si="13"/>
        <v>795951</v>
      </c>
      <c r="AS39" s="26">
        <v>0.308918538533</v>
      </c>
      <c r="AT39" s="26">
        <v>0.205987915492</v>
      </c>
      <c r="AU39" s="26">
        <v>0.183097900628</v>
      </c>
      <c r="AV39" s="26">
        <v>0.120042171308</v>
      </c>
      <c r="AW39" s="26">
        <v>0.333162064348</v>
      </c>
      <c r="AX39" s="26">
        <v>0.20779295407</v>
      </c>
      <c r="AY39" s="26">
        <v>0.334818384211</v>
      </c>
      <c r="AZ39" s="26">
        <v>0.208584403368</v>
      </c>
      <c r="BA39" s="26">
        <v>0.326112253098</v>
      </c>
      <c r="BB39" s="26">
        <v>0.15502603074</v>
      </c>
      <c r="BC39" s="26">
        <v>0.344896933536</v>
      </c>
      <c r="BD39" s="26">
        <v>0.191916836637</v>
      </c>
      <c r="BE39" s="24">
        <v>795951.0</v>
      </c>
      <c r="BF39" s="24">
        <v>0.240919</v>
      </c>
      <c r="BG39" s="24">
        <v>795951.0</v>
      </c>
      <c r="BH39" s="24">
        <v>0.29203</v>
      </c>
      <c r="BI39" s="26">
        <f t="shared" si="14"/>
        <v>0.000001256360324</v>
      </c>
      <c r="BJ39" s="26">
        <f t="shared" si="15"/>
        <v>0.000001256360324</v>
      </c>
      <c r="BK39" s="24">
        <v>795951.0</v>
      </c>
      <c r="BL39" s="24">
        <v>0.033648</v>
      </c>
      <c r="BM39" s="24">
        <v>795951.0</v>
      </c>
      <c r="BN39" s="24">
        <v>0.037347</v>
      </c>
      <c r="BO39" s="26">
        <f t="shared" si="16"/>
        <v>0.000001256360324</v>
      </c>
      <c r="BP39" s="26">
        <f t="shared" si="17"/>
        <v>0.000001256360324</v>
      </c>
    </row>
    <row r="40" ht="12.0" customHeight="1">
      <c r="A40" s="28"/>
      <c r="B40" s="4" t="s">
        <v>188</v>
      </c>
      <c r="C40" s="4">
        <v>874120.0</v>
      </c>
      <c r="D40" s="4">
        <v>2.708812</v>
      </c>
      <c r="E40" s="24">
        <v>1114684.3</v>
      </c>
      <c r="F40" s="24">
        <v>1.91E-4</v>
      </c>
      <c r="H40" s="24">
        <v>885511.0</v>
      </c>
      <c r="I40" s="24">
        <v>3.97E-4</v>
      </c>
      <c r="J40" s="24">
        <v>898844.8</v>
      </c>
      <c r="K40" s="24">
        <v>0.001002</v>
      </c>
      <c r="L40" s="24">
        <v>874127.0</v>
      </c>
      <c r="M40" s="24">
        <v>0.001033</v>
      </c>
      <c r="N40" s="24">
        <v>878779.0</v>
      </c>
      <c r="O40" s="24">
        <v>0.001871</v>
      </c>
      <c r="P40" s="24">
        <v>874127.0</v>
      </c>
      <c r="Q40" s="24">
        <v>4.57E-4</v>
      </c>
      <c r="R40" s="24">
        <v>925496.4</v>
      </c>
      <c r="S40" s="24">
        <v>8.0E-4</v>
      </c>
      <c r="T40" s="24">
        <v>885511.0</v>
      </c>
      <c r="U40" s="24">
        <v>4.09E-4</v>
      </c>
      <c r="V40" s="24">
        <v>921696.2</v>
      </c>
      <c r="W40" s="24">
        <v>7.34E-4</v>
      </c>
      <c r="X40" s="24">
        <v>874127.0</v>
      </c>
      <c r="Y40" s="24">
        <v>0.001083</v>
      </c>
      <c r="Z40" s="24">
        <v>899348.6</v>
      </c>
      <c r="AA40" s="24">
        <v>0.001623</v>
      </c>
      <c r="AB40" s="24">
        <v>888648.0</v>
      </c>
      <c r="AC40" s="24">
        <v>5.05E-4</v>
      </c>
      <c r="AD40" s="24">
        <v>940513.9</v>
      </c>
      <c r="AE40" s="24">
        <v>9.85E-4</v>
      </c>
      <c r="AF40" s="26">
        <f t="shared" si="1"/>
        <v>0.01303139157</v>
      </c>
      <c r="AG40" s="26">
        <f t="shared" si="2"/>
        <v>0.02828536128</v>
      </c>
      <c r="AH40" s="26">
        <f t="shared" si="3"/>
        <v>0.000008008053814</v>
      </c>
      <c r="AI40" s="26">
        <f t="shared" si="4"/>
        <v>0.005329931817</v>
      </c>
      <c r="AJ40" s="26">
        <f t="shared" si="5"/>
        <v>0.000008008053814</v>
      </c>
      <c r="AK40" s="26">
        <f t="shared" si="6"/>
        <v>0.05877499657</v>
      </c>
      <c r="AL40" s="26">
        <f t="shared" si="7"/>
        <v>0.01303139157</v>
      </c>
      <c r="AM40" s="26">
        <f t="shared" si="8"/>
        <v>0.05442753855</v>
      </c>
      <c r="AN40" s="26">
        <f t="shared" si="9"/>
        <v>0.000008008053814</v>
      </c>
      <c r="AO40" s="26">
        <f t="shared" si="10"/>
        <v>0.02886171235</v>
      </c>
      <c r="AP40" s="26">
        <f t="shared" si="11"/>
        <v>0.01662014369</v>
      </c>
      <c r="AQ40" s="26">
        <f t="shared" si="12"/>
        <v>0.07595513202</v>
      </c>
      <c r="AR40" s="24">
        <f t="shared" si="13"/>
        <v>874127</v>
      </c>
      <c r="AS40" s="26">
        <v>0.240864554945</v>
      </c>
      <c r="AT40" s="26">
        <v>0.184879882847</v>
      </c>
      <c r="AU40" s="26">
        <v>0.240197450424</v>
      </c>
      <c r="AV40" s="26">
        <v>0.154724194</v>
      </c>
      <c r="AW40" s="26">
        <v>0.208183153057</v>
      </c>
      <c r="AX40" s="26">
        <v>0.0956935758705</v>
      </c>
      <c r="AY40" s="26">
        <v>0.222411994464</v>
      </c>
      <c r="AZ40" s="26">
        <v>0.125801710426</v>
      </c>
      <c r="BA40" s="26">
        <v>0.25062388928</v>
      </c>
      <c r="BB40" s="26">
        <v>0.16742117827</v>
      </c>
      <c r="BC40" s="26">
        <v>0.215495286258</v>
      </c>
      <c r="BD40" s="26">
        <v>0.120952164354</v>
      </c>
      <c r="BE40" s="24">
        <v>874127.0</v>
      </c>
      <c r="BF40" s="24">
        <v>0.267366</v>
      </c>
      <c r="BG40" s="24">
        <v>874127.0</v>
      </c>
      <c r="BH40" s="24">
        <v>0.28334</v>
      </c>
      <c r="BI40" s="26">
        <f t="shared" si="14"/>
        <v>0.000008008053814</v>
      </c>
      <c r="BJ40" s="26">
        <f t="shared" si="15"/>
        <v>0.000008008053814</v>
      </c>
      <c r="BK40" s="24">
        <v>874127.0</v>
      </c>
      <c r="BL40" s="24">
        <v>0.038061</v>
      </c>
      <c r="BM40" s="24">
        <v>874127.0</v>
      </c>
      <c r="BN40" s="24">
        <v>0.043147</v>
      </c>
      <c r="BO40" s="26">
        <f t="shared" si="16"/>
        <v>0.000008008053814</v>
      </c>
      <c r="BP40" s="26">
        <f t="shared" si="17"/>
        <v>0.000008008053814</v>
      </c>
    </row>
    <row r="41" ht="12.0" customHeight="1">
      <c r="A41" s="28"/>
      <c r="B41" s="4" t="s">
        <v>189</v>
      </c>
      <c r="C41" s="4">
        <v>794020.0</v>
      </c>
      <c r="D41" s="4">
        <v>2.262993</v>
      </c>
      <c r="E41" s="24">
        <v>934904.5</v>
      </c>
      <c r="F41" s="24">
        <v>2.28E-4</v>
      </c>
      <c r="H41" s="24">
        <v>794015.0</v>
      </c>
      <c r="I41" s="24">
        <v>4.12E-4</v>
      </c>
      <c r="J41" s="24">
        <v>814675.4</v>
      </c>
      <c r="K41" s="24">
        <v>9.4E-4</v>
      </c>
      <c r="L41" s="24">
        <v>794015.0</v>
      </c>
      <c r="M41" s="24">
        <v>0.001175</v>
      </c>
      <c r="N41" s="24">
        <v>794015.0</v>
      </c>
      <c r="O41" s="24">
        <v>0.002445</v>
      </c>
      <c r="P41" s="24">
        <v>794404.0</v>
      </c>
      <c r="Q41" s="24">
        <v>8.98E-4</v>
      </c>
      <c r="R41" s="24">
        <v>849824.9</v>
      </c>
      <c r="S41" s="24">
        <v>0.001265</v>
      </c>
      <c r="T41" s="24">
        <v>795130.0</v>
      </c>
      <c r="U41" s="24">
        <v>5.13E-4</v>
      </c>
      <c r="V41" s="24">
        <v>812288.9</v>
      </c>
      <c r="W41" s="24">
        <v>8.15E-4</v>
      </c>
      <c r="X41" s="24">
        <v>794015.0</v>
      </c>
      <c r="Y41" s="24">
        <v>0.001061</v>
      </c>
      <c r="Z41" s="24">
        <v>794015.0</v>
      </c>
      <c r="AA41" s="24">
        <v>0.001499</v>
      </c>
      <c r="AB41" s="24">
        <v>794207.0</v>
      </c>
      <c r="AC41" s="24">
        <v>5.51E-4</v>
      </c>
      <c r="AD41" s="24">
        <v>830049.5</v>
      </c>
      <c r="AE41" s="24">
        <v>9.23E-4</v>
      </c>
      <c r="AF41" s="26">
        <f t="shared" si="1"/>
        <v>-0.000006297070603</v>
      </c>
      <c r="AG41" s="26">
        <f t="shared" si="2"/>
        <v>0.02601370243</v>
      </c>
      <c r="AH41" s="26">
        <f t="shared" si="3"/>
        <v>-0.000006297070603</v>
      </c>
      <c r="AI41" s="26">
        <f t="shared" si="4"/>
        <v>-0.000006297070603</v>
      </c>
      <c r="AJ41" s="26">
        <f t="shared" si="5"/>
        <v>0.0004836150223</v>
      </c>
      <c r="AK41" s="26">
        <f t="shared" si="6"/>
        <v>0.07028147906</v>
      </c>
      <c r="AL41" s="26">
        <f t="shared" si="7"/>
        <v>0.001397949674</v>
      </c>
      <c r="AM41" s="26">
        <f t="shared" si="8"/>
        <v>0.02300811063</v>
      </c>
      <c r="AN41" s="26">
        <f t="shared" si="9"/>
        <v>-0.000006297070603</v>
      </c>
      <c r="AO41" s="26">
        <f t="shared" si="10"/>
        <v>-0.000006297070603</v>
      </c>
      <c r="AP41" s="26">
        <f t="shared" si="11"/>
        <v>0.0002355104405</v>
      </c>
      <c r="AQ41" s="26">
        <f t="shared" si="12"/>
        <v>0.04537606106</v>
      </c>
      <c r="AR41" s="24">
        <f t="shared" si="13"/>
        <v>794015</v>
      </c>
      <c r="AS41" s="26">
        <v>0.318237933522</v>
      </c>
      <c r="AT41" s="26">
        <v>0.143114067504</v>
      </c>
      <c r="AU41" s="26">
        <v>0.355322064944</v>
      </c>
      <c r="AV41" s="26">
        <v>0.179129804627</v>
      </c>
      <c r="AW41" s="26">
        <v>0.354256823795</v>
      </c>
      <c r="AX41" s="26">
        <v>0.147115682686</v>
      </c>
      <c r="AY41" s="26">
        <v>0.323894918987</v>
      </c>
      <c r="AZ41" s="26">
        <v>0.151869929078</v>
      </c>
      <c r="BA41" s="26">
        <v>0.355322064944</v>
      </c>
      <c r="BB41" s="26">
        <v>0.190678063753</v>
      </c>
      <c r="BC41" s="26">
        <v>0.302734104923</v>
      </c>
      <c r="BD41" s="26">
        <v>0.121991647323</v>
      </c>
      <c r="BE41" s="24">
        <v>794015.0</v>
      </c>
      <c r="BF41" s="24">
        <v>0.327726</v>
      </c>
      <c r="BG41" s="24">
        <v>794015.0</v>
      </c>
      <c r="BH41" s="24">
        <v>0.339741</v>
      </c>
      <c r="BI41" s="26">
        <f t="shared" si="14"/>
        <v>-0.000006297070603</v>
      </c>
      <c r="BJ41" s="26">
        <f t="shared" si="15"/>
        <v>-0.000006297070603</v>
      </c>
      <c r="BK41" s="24">
        <v>794015.0</v>
      </c>
      <c r="BL41" s="24">
        <v>0.038871</v>
      </c>
      <c r="BM41" s="24">
        <v>794015.0</v>
      </c>
      <c r="BN41" s="24">
        <v>0.045096</v>
      </c>
      <c r="BO41" s="26">
        <f t="shared" si="16"/>
        <v>-0.000006297070603</v>
      </c>
      <c r="BP41" s="26">
        <f t="shared" si="17"/>
        <v>-0.000006297070603</v>
      </c>
    </row>
    <row r="42" ht="12.0" customHeight="1">
      <c r="A42" s="28"/>
      <c r="B42" s="4" t="s">
        <v>190</v>
      </c>
      <c r="C42" s="4">
        <v>789380.0</v>
      </c>
      <c r="D42" s="4">
        <v>3.881734</v>
      </c>
      <c r="E42" s="24">
        <v>1012175.8</v>
      </c>
      <c r="F42" s="24">
        <v>2.38E-4</v>
      </c>
      <c r="H42" s="24">
        <v>807203.0</v>
      </c>
      <c r="I42" s="24">
        <v>9.22E-4</v>
      </c>
      <c r="J42" s="24">
        <v>852372.8</v>
      </c>
      <c r="K42" s="24">
        <v>0.001214</v>
      </c>
      <c r="L42" s="24">
        <v>789386.0</v>
      </c>
      <c r="M42" s="24">
        <v>0.00169</v>
      </c>
      <c r="N42" s="24">
        <v>804137.5</v>
      </c>
      <c r="O42" s="24">
        <v>0.002732</v>
      </c>
      <c r="P42" s="24">
        <v>829814.0</v>
      </c>
      <c r="Q42" s="24">
        <v>9.43E-4</v>
      </c>
      <c r="R42" s="24">
        <v>853069.9</v>
      </c>
      <c r="S42" s="24">
        <v>0.001376</v>
      </c>
      <c r="T42" s="24">
        <v>834485.0</v>
      </c>
      <c r="U42" s="24">
        <v>6.41E-4</v>
      </c>
      <c r="V42" s="24">
        <v>866237.9</v>
      </c>
      <c r="W42" s="24">
        <v>8.93E-4</v>
      </c>
      <c r="X42" s="24">
        <v>789386.0</v>
      </c>
      <c r="Y42" s="24">
        <v>0.001095</v>
      </c>
      <c r="Z42" s="24">
        <v>807858.6</v>
      </c>
      <c r="AA42" s="24">
        <v>0.001517</v>
      </c>
      <c r="AB42" s="24">
        <v>811467.0</v>
      </c>
      <c r="AC42" s="24">
        <v>7.2E-4</v>
      </c>
      <c r="AD42" s="24">
        <v>859542.8</v>
      </c>
      <c r="AE42" s="24">
        <v>0.001023</v>
      </c>
      <c r="AF42" s="26">
        <f t="shared" si="1"/>
        <v>0.02257847931</v>
      </c>
      <c r="AG42" s="26">
        <f t="shared" si="2"/>
        <v>0.07980034964</v>
      </c>
      <c r="AH42" s="26">
        <f t="shared" si="3"/>
        <v>0.000007600901974</v>
      </c>
      <c r="AI42" s="26">
        <f t="shared" si="4"/>
        <v>0.01869505181</v>
      </c>
      <c r="AJ42" s="26">
        <f t="shared" si="5"/>
        <v>0.0512224784</v>
      </c>
      <c r="AK42" s="26">
        <f t="shared" si="6"/>
        <v>0.08068344777</v>
      </c>
      <c r="AL42" s="26">
        <f t="shared" si="7"/>
        <v>0.05713978059</v>
      </c>
      <c r="AM42" s="26">
        <f t="shared" si="8"/>
        <v>0.09736489397</v>
      </c>
      <c r="AN42" s="26">
        <f t="shared" si="9"/>
        <v>0.000007600901974</v>
      </c>
      <c r="AO42" s="26">
        <f t="shared" si="10"/>
        <v>0.02340900454</v>
      </c>
      <c r="AP42" s="26">
        <f t="shared" si="11"/>
        <v>0.02798018698</v>
      </c>
      <c r="AQ42" s="26">
        <f t="shared" si="12"/>
        <v>0.0888834275</v>
      </c>
      <c r="AR42" s="24">
        <f t="shared" si="13"/>
        <v>789386</v>
      </c>
      <c r="AS42" s="26">
        <v>0.236176087631</v>
      </c>
      <c r="AT42" s="26">
        <v>0.145951396331</v>
      </c>
      <c r="AU42" s="26">
        <v>0.29503749031</v>
      </c>
      <c r="AV42" s="26">
        <v>0.220553661229</v>
      </c>
      <c r="AW42" s="26">
        <v>0.207584069825</v>
      </c>
      <c r="AX42" s="26">
        <v>0.146077556329</v>
      </c>
      <c r="AY42" s="26">
        <v>0.181531615411</v>
      </c>
      <c r="AZ42" s="26">
        <v>0.121303228012</v>
      </c>
      <c r="BA42" s="26">
        <v>0.363144672152</v>
      </c>
      <c r="BB42" s="26">
        <v>0.216395994743</v>
      </c>
      <c r="BC42" s="26">
        <v>0.338838214505</v>
      </c>
      <c r="BD42" s="26">
        <v>0.142483939781</v>
      </c>
      <c r="BE42" s="24">
        <v>789386.0</v>
      </c>
      <c r="BF42" s="24">
        <v>0.389613</v>
      </c>
      <c r="BG42" s="24">
        <v>789386.0</v>
      </c>
      <c r="BH42" s="24">
        <v>0.410393</v>
      </c>
      <c r="BI42" s="26">
        <f t="shared" si="14"/>
        <v>0.000007600901974</v>
      </c>
      <c r="BJ42" s="26">
        <f t="shared" si="15"/>
        <v>0.000007600901974</v>
      </c>
      <c r="BK42" s="24">
        <v>789386.0</v>
      </c>
      <c r="BL42" s="24">
        <v>0.04159</v>
      </c>
      <c r="BM42" s="24">
        <v>789386.0</v>
      </c>
      <c r="BN42" s="24">
        <v>0.044463</v>
      </c>
      <c r="BO42" s="26">
        <f t="shared" si="16"/>
        <v>0.000007600901974</v>
      </c>
      <c r="BP42" s="26">
        <f t="shared" si="17"/>
        <v>0.000007600901974</v>
      </c>
    </row>
    <row r="43" ht="12.0" customHeight="1">
      <c r="A43" s="28"/>
      <c r="B43" s="4" t="s">
        <v>191</v>
      </c>
      <c r="C43" s="4">
        <v>853410.0</v>
      </c>
      <c r="D43" s="4">
        <v>3.865497</v>
      </c>
      <c r="E43" s="24">
        <v>1041428.6</v>
      </c>
      <c r="F43" s="24">
        <v>2.78E-4</v>
      </c>
      <c r="H43" s="24">
        <v>853403.0</v>
      </c>
      <c r="I43" s="24">
        <v>9.38E-4</v>
      </c>
      <c r="J43" s="24">
        <v>898068.7</v>
      </c>
      <c r="K43" s="24">
        <v>0.001652</v>
      </c>
      <c r="L43" s="24">
        <v>853403.0</v>
      </c>
      <c r="M43" s="24">
        <v>0.002126</v>
      </c>
      <c r="N43" s="24">
        <v>853526.0</v>
      </c>
      <c r="O43" s="24">
        <v>0.003219</v>
      </c>
      <c r="P43" s="24">
        <v>853403.0</v>
      </c>
      <c r="Q43" s="24">
        <v>0.001096</v>
      </c>
      <c r="R43" s="24">
        <v>871188.3</v>
      </c>
      <c r="S43" s="24">
        <v>0.001868</v>
      </c>
      <c r="T43" s="24">
        <v>853403.0</v>
      </c>
      <c r="U43" s="24">
        <v>9.75E-4</v>
      </c>
      <c r="V43" s="24">
        <v>862111.2</v>
      </c>
      <c r="W43" s="24">
        <v>0.00135</v>
      </c>
      <c r="X43" s="24">
        <v>853403.0</v>
      </c>
      <c r="Y43" s="24">
        <v>0.001172</v>
      </c>
      <c r="Z43" s="24">
        <v>855183.4</v>
      </c>
      <c r="AA43" s="24">
        <v>0.002349</v>
      </c>
      <c r="AB43" s="24">
        <v>853403.0</v>
      </c>
      <c r="AC43" s="24">
        <v>8.95E-4</v>
      </c>
      <c r="AD43" s="24">
        <v>874459.9</v>
      </c>
      <c r="AE43" s="24">
        <v>0.002213</v>
      </c>
      <c r="AF43" s="26">
        <f t="shared" si="1"/>
        <v>-0.000008202388067</v>
      </c>
      <c r="AG43" s="26">
        <f t="shared" si="2"/>
        <v>0.05232971256</v>
      </c>
      <c r="AH43" s="26">
        <f t="shared" si="3"/>
        <v>-0.000008202388067</v>
      </c>
      <c r="AI43" s="26">
        <f t="shared" si="4"/>
        <v>0.000135925288</v>
      </c>
      <c r="AJ43" s="26">
        <f t="shared" si="5"/>
        <v>-0.000008202388067</v>
      </c>
      <c r="AK43" s="26">
        <f t="shared" si="6"/>
        <v>0.02083207368</v>
      </c>
      <c r="AL43" s="26">
        <f t="shared" si="7"/>
        <v>-0.000008202388067</v>
      </c>
      <c r="AM43" s="26">
        <f t="shared" si="8"/>
        <v>0.01019580272</v>
      </c>
      <c r="AN43" s="26">
        <f t="shared" si="9"/>
        <v>-0.000008202388067</v>
      </c>
      <c r="AO43" s="26">
        <f t="shared" si="10"/>
        <v>0.002078016428</v>
      </c>
      <c r="AP43" s="26">
        <f t="shared" si="11"/>
        <v>-0.000008202388067</v>
      </c>
      <c r="AQ43" s="26">
        <f t="shared" si="12"/>
        <v>0.02466563551</v>
      </c>
      <c r="AR43" s="24">
        <f t="shared" si="13"/>
        <v>853403</v>
      </c>
      <c r="AS43" s="26">
        <v>0.257053211025</v>
      </c>
      <c r="AT43" s="26">
        <v>0.191002407834</v>
      </c>
      <c r="AU43" s="26">
        <v>0.309015638183</v>
      </c>
      <c r="AV43" s="26">
        <v>0.218418776608</v>
      </c>
      <c r="AW43" s="26">
        <v>0.285145911536</v>
      </c>
      <c r="AX43" s="26">
        <v>0.164712469365</v>
      </c>
      <c r="AY43" s="26">
        <v>0.302596417708</v>
      </c>
      <c r="AZ43" s="26">
        <v>0.182798110794</v>
      </c>
      <c r="BA43" s="26">
        <v>0.296823117837</v>
      </c>
      <c r="BB43" s="26">
        <v>0.216671281526</v>
      </c>
      <c r="BC43" s="26">
        <v>0.309015638183</v>
      </c>
      <c r="BD43" s="26">
        <v>0.201895844302</v>
      </c>
      <c r="BE43" s="24">
        <v>853403.0</v>
      </c>
      <c r="BF43" s="24">
        <v>0.277261</v>
      </c>
      <c r="BG43" s="24">
        <v>853403.0</v>
      </c>
      <c r="BH43" s="24">
        <v>0.31715</v>
      </c>
      <c r="BI43" s="26">
        <f t="shared" si="14"/>
        <v>-0.000008202388067</v>
      </c>
      <c r="BJ43" s="26">
        <f t="shared" si="15"/>
        <v>-0.000008202388067</v>
      </c>
      <c r="BK43" s="24">
        <v>853403.0</v>
      </c>
      <c r="BL43" s="24">
        <v>0.048365</v>
      </c>
      <c r="BM43" s="24">
        <v>853403.0</v>
      </c>
      <c r="BN43" s="24">
        <v>0.052697</v>
      </c>
      <c r="BO43" s="26">
        <f t="shared" si="16"/>
        <v>-0.000008202388067</v>
      </c>
      <c r="BP43" s="26">
        <f t="shared" si="17"/>
        <v>-0.000008202388067</v>
      </c>
    </row>
    <row r="44" ht="12.0" customHeight="1">
      <c r="A44" s="28"/>
      <c r="B44" s="4" t="s">
        <v>192</v>
      </c>
      <c r="C44" s="4">
        <v>795390.0</v>
      </c>
      <c r="D44" s="4">
        <v>2.35272</v>
      </c>
      <c r="E44" s="24">
        <v>1068188.0</v>
      </c>
      <c r="F44" s="24">
        <v>1.96E-4</v>
      </c>
      <c r="H44" s="24">
        <v>806764.0</v>
      </c>
      <c r="I44" s="24">
        <v>8.6E-4</v>
      </c>
      <c r="J44" s="24">
        <v>842474.3</v>
      </c>
      <c r="K44" s="24">
        <v>0.001085</v>
      </c>
      <c r="L44" s="24">
        <v>818304.0</v>
      </c>
      <c r="M44" s="24">
        <v>0.001387</v>
      </c>
      <c r="N44" s="24">
        <v>857876.3</v>
      </c>
      <c r="O44" s="24">
        <v>0.002113</v>
      </c>
      <c r="P44" s="24">
        <v>801347.0</v>
      </c>
      <c r="Q44" s="24">
        <v>7.06E-4</v>
      </c>
      <c r="R44" s="24">
        <v>858658.6</v>
      </c>
      <c r="S44" s="24">
        <v>0.001151</v>
      </c>
      <c r="T44" s="24">
        <v>795391.0</v>
      </c>
      <c r="U44" s="24">
        <v>4.98E-4</v>
      </c>
      <c r="V44" s="24">
        <v>824225.3</v>
      </c>
      <c r="W44" s="24">
        <v>8.59E-4</v>
      </c>
      <c r="X44" s="24">
        <v>806685.0</v>
      </c>
      <c r="Y44" s="24">
        <v>6.8E-4</v>
      </c>
      <c r="Z44" s="24">
        <v>853141.3</v>
      </c>
      <c r="AA44" s="24">
        <v>0.001457</v>
      </c>
      <c r="AB44" s="24">
        <v>815978.0</v>
      </c>
      <c r="AC44" s="24">
        <v>7.06E-4</v>
      </c>
      <c r="AD44" s="24">
        <v>863344.8</v>
      </c>
      <c r="AE44" s="24">
        <v>8.52E-4</v>
      </c>
      <c r="AF44" s="26">
        <f t="shared" si="1"/>
        <v>0.01429990319</v>
      </c>
      <c r="AG44" s="26">
        <f t="shared" si="2"/>
        <v>0.0591964948</v>
      </c>
      <c r="AH44" s="26">
        <f t="shared" si="3"/>
        <v>0.02880850903</v>
      </c>
      <c r="AI44" s="26">
        <f t="shared" si="4"/>
        <v>0.07856058034</v>
      </c>
      <c r="AJ44" s="26">
        <f t="shared" si="5"/>
        <v>0.007489407712</v>
      </c>
      <c r="AK44" s="26">
        <f t="shared" si="6"/>
        <v>0.07954412301</v>
      </c>
      <c r="AL44" s="26">
        <f t="shared" si="7"/>
        <v>0.000001257244874</v>
      </c>
      <c r="AM44" s="26">
        <f t="shared" si="8"/>
        <v>0.0362530331</v>
      </c>
      <c r="AN44" s="26">
        <f t="shared" si="9"/>
        <v>0.01420058085</v>
      </c>
      <c r="AO44" s="26">
        <f t="shared" si="10"/>
        <v>0.07260752587</v>
      </c>
      <c r="AP44" s="26">
        <f t="shared" si="11"/>
        <v>0.02588415746</v>
      </c>
      <c r="AQ44" s="26">
        <f t="shared" si="12"/>
        <v>0.08543582394</v>
      </c>
      <c r="AR44" s="24">
        <f t="shared" si="13"/>
        <v>795391</v>
      </c>
      <c r="AS44" s="26">
        <v>0.323532899007</v>
      </c>
      <c r="AT44" s="26">
        <v>0.225141573326</v>
      </c>
      <c r="AU44" s="26">
        <v>0.264504814241</v>
      </c>
      <c r="AV44" s="26">
        <v>0.226438546739</v>
      </c>
      <c r="AW44" s="26">
        <v>0.323532899007</v>
      </c>
      <c r="AX44" s="26">
        <v>0.133929883979</v>
      </c>
      <c r="AY44" s="26">
        <v>0.307209994972</v>
      </c>
      <c r="AZ44" s="26">
        <v>0.206533749985</v>
      </c>
      <c r="BA44" s="26">
        <v>0.32010461909</v>
      </c>
      <c r="BB44" s="26">
        <v>0.180773975206</v>
      </c>
      <c r="BC44" s="26">
        <v>0.261173540703</v>
      </c>
      <c r="BD44" s="26">
        <v>0.115684440118</v>
      </c>
      <c r="BE44" s="24">
        <v>795391.0</v>
      </c>
      <c r="BF44" s="24">
        <v>0.216321</v>
      </c>
      <c r="BG44" s="24">
        <v>838488.4</v>
      </c>
      <c r="BH44" s="24">
        <v>0.278438</v>
      </c>
      <c r="BI44" s="26">
        <f t="shared" si="14"/>
        <v>0.000001257244874</v>
      </c>
      <c r="BJ44" s="26">
        <f t="shared" si="15"/>
        <v>0.05418524246</v>
      </c>
      <c r="BK44" s="24">
        <v>795391.0</v>
      </c>
      <c r="BL44" s="24">
        <v>0.03646</v>
      </c>
      <c r="BM44" s="24">
        <v>795391.0</v>
      </c>
      <c r="BN44" s="24">
        <v>0.039303</v>
      </c>
      <c r="BO44" s="26">
        <f t="shared" si="16"/>
        <v>0.000001257244874</v>
      </c>
      <c r="BP44" s="26">
        <f t="shared" si="17"/>
        <v>0.000001257244874</v>
      </c>
    </row>
    <row r="45" ht="12.0" customHeight="1">
      <c r="A45" s="28"/>
      <c r="B45" s="4" t="s">
        <v>193</v>
      </c>
      <c r="C45" s="4">
        <v>854800.0</v>
      </c>
      <c r="D45" s="4">
        <v>3.268164</v>
      </c>
      <c r="E45" s="24">
        <v>1015718.7</v>
      </c>
      <c r="F45" s="24">
        <v>3.0E-4</v>
      </c>
      <c r="H45" s="24">
        <v>871568.0</v>
      </c>
      <c r="I45" s="24">
        <v>0.00111</v>
      </c>
      <c r="J45" s="24">
        <v>871568.0</v>
      </c>
      <c r="K45" s="24">
        <v>0.001599</v>
      </c>
      <c r="L45" s="24">
        <v>854812.0</v>
      </c>
      <c r="M45" s="24">
        <v>0.002988</v>
      </c>
      <c r="N45" s="24">
        <v>854812.0</v>
      </c>
      <c r="O45" s="24">
        <v>0.003805</v>
      </c>
      <c r="P45" s="24">
        <v>854940.0</v>
      </c>
      <c r="Q45" s="24">
        <v>0.001161</v>
      </c>
      <c r="R45" s="24">
        <v>864647.0</v>
      </c>
      <c r="S45" s="24">
        <v>0.002177</v>
      </c>
      <c r="T45" s="24">
        <v>871568.0</v>
      </c>
      <c r="U45" s="24">
        <v>0.001087</v>
      </c>
      <c r="V45" s="24">
        <v>871568.0</v>
      </c>
      <c r="W45" s="24">
        <v>0.001471</v>
      </c>
      <c r="X45" s="24">
        <v>854812.0</v>
      </c>
      <c r="Y45" s="24">
        <v>0.001691</v>
      </c>
      <c r="Z45" s="24">
        <v>878350.0</v>
      </c>
      <c r="AA45" s="24">
        <v>0.002333</v>
      </c>
      <c r="AB45" s="24">
        <v>854940.0</v>
      </c>
      <c r="AC45" s="24">
        <v>0.001341</v>
      </c>
      <c r="AD45" s="24">
        <v>864840.0</v>
      </c>
      <c r="AE45" s="24">
        <v>0.002003</v>
      </c>
      <c r="AF45" s="26">
        <f t="shared" si="1"/>
        <v>0.01961628451</v>
      </c>
      <c r="AG45" s="26">
        <f t="shared" si="2"/>
        <v>0.01961628451</v>
      </c>
      <c r="AH45" s="26">
        <f t="shared" si="3"/>
        <v>0.00001403837155</v>
      </c>
      <c r="AI45" s="26">
        <f t="shared" si="4"/>
        <v>0.00001403837155</v>
      </c>
      <c r="AJ45" s="26">
        <f t="shared" si="5"/>
        <v>0.0001637810014</v>
      </c>
      <c r="AK45" s="26">
        <f t="shared" si="6"/>
        <v>0.01151965372</v>
      </c>
      <c r="AL45" s="26">
        <f t="shared" si="7"/>
        <v>0.01961628451</v>
      </c>
      <c r="AM45" s="26">
        <f t="shared" si="8"/>
        <v>0.01961628451</v>
      </c>
      <c r="AN45" s="26">
        <f t="shared" si="9"/>
        <v>0.00001403837155</v>
      </c>
      <c r="AO45" s="26">
        <f t="shared" si="10"/>
        <v>0.02755030416</v>
      </c>
      <c r="AP45" s="26">
        <f t="shared" si="11"/>
        <v>0.0001637810014</v>
      </c>
      <c r="AQ45" s="26">
        <f t="shared" si="12"/>
        <v>0.01174543753</v>
      </c>
      <c r="AR45" s="24">
        <f t="shared" si="13"/>
        <v>854812</v>
      </c>
      <c r="AS45" s="26">
        <v>0.210045372396</v>
      </c>
      <c r="AT45" s="26">
        <v>0.138646419906</v>
      </c>
      <c r="AU45" s="26">
        <v>0.262524738894</v>
      </c>
      <c r="AV45" s="26">
        <v>0.160425215043</v>
      </c>
      <c r="AW45" s="26">
        <v>0.256461412422</v>
      </c>
      <c r="AX45" s="26">
        <v>0.163820891507</v>
      </c>
      <c r="AY45" s="26">
        <v>0.255191037353</v>
      </c>
      <c r="AZ45" s="26">
        <v>0.160156670696</v>
      </c>
      <c r="BA45" s="26">
        <v>0.189131141388</v>
      </c>
      <c r="BB45" s="26">
        <v>0.12515164028</v>
      </c>
      <c r="BC45" s="26">
        <v>0.259293258467</v>
      </c>
      <c r="BD45" s="26">
        <v>0.161089798795</v>
      </c>
      <c r="BE45" s="24">
        <v>854812.0</v>
      </c>
      <c r="BF45" s="24">
        <v>0.400829</v>
      </c>
      <c r="BG45" s="24">
        <v>854812.0</v>
      </c>
      <c r="BH45" s="24">
        <v>0.410544</v>
      </c>
      <c r="BI45" s="26">
        <f t="shared" si="14"/>
        <v>0.00001403837155</v>
      </c>
      <c r="BJ45" s="26">
        <f t="shared" si="15"/>
        <v>0.00001403837155</v>
      </c>
      <c r="BK45" s="24">
        <v>854812.0</v>
      </c>
      <c r="BL45" s="24">
        <v>0.050038</v>
      </c>
      <c r="BM45" s="24">
        <v>854812.0</v>
      </c>
      <c r="BN45" s="24">
        <v>0.051181</v>
      </c>
      <c r="BO45" s="26">
        <f t="shared" si="16"/>
        <v>0.00001403837155</v>
      </c>
      <c r="BP45" s="26">
        <f t="shared" si="17"/>
        <v>0.00001403837155</v>
      </c>
    </row>
    <row r="46" ht="12.0" customHeight="1">
      <c r="A46" s="28"/>
      <c r="B46" s="4" t="s">
        <v>194</v>
      </c>
      <c r="C46" s="4">
        <v>594220.0</v>
      </c>
      <c r="D46" s="4">
        <v>7.555131</v>
      </c>
      <c r="E46" s="24">
        <v>747060.3</v>
      </c>
      <c r="F46" s="24">
        <v>2.89E-4</v>
      </c>
      <c r="H46" s="24">
        <v>594210.0</v>
      </c>
      <c r="I46" s="24">
        <v>0.001173</v>
      </c>
      <c r="J46" s="24">
        <v>604780.5</v>
      </c>
      <c r="K46" s="24">
        <v>0.001594</v>
      </c>
      <c r="L46" s="24">
        <v>594210.0</v>
      </c>
      <c r="M46" s="24">
        <v>0.00129</v>
      </c>
      <c r="N46" s="24">
        <v>605649.6</v>
      </c>
      <c r="O46" s="24">
        <v>0.003146</v>
      </c>
      <c r="P46" s="24">
        <v>594210.0</v>
      </c>
      <c r="Q46" s="24">
        <v>0.001099</v>
      </c>
      <c r="R46" s="24">
        <v>620035.3</v>
      </c>
      <c r="S46" s="24">
        <v>0.001793</v>
      </c>
      <c r="T46" s="24">
        <v>594210.0</v>
      </c>
      <c r="U46" s="24">
        <v>7.57E-4</v>
      </c>
      <c r="V46" s="24">
        <v>623605.7</v>
      </c>
      <c r="W46" s="24">
        <v>0.001251</v>
      </c>
      <c r="X46" s="24">
        <v>594210.0</v>
      </c>
      <c r="Y46" s="24">
        <v>0.00131</v>
      </c>
      <c r="Z46" s="24">
        <v>608319.5</v>
      </c>
      <c r="AA46" s="24">
        <v>0.002061</v>
      </c>
      <c r="AB46" s="24">
        <v>597169.0</v>
      </c>
      <c r="AC46" s="24">
        <v>7.73E-4</v>
      </c>
      <c r="AD46" s="24">
        <v>619997.6</v>
      </c>
      <c r="AE46" s="24">
        <v>0.00167</v>
      </c>
      <c r="AF46" s="26">
        <f t="shared" si="1"/>
        <v>-0.00001682878395</v>
      </c>
      <c r="AG46" s="26">
        <f t="shared" si="2"/>
        <v>0.01777203729</v>
      </c>
      <c r="AH46" s="26">
        <f t="shared" si="3"/>
        <v>-0.00001682878395</v>
      </c>
      <c r="AI46" s="26">
        <f t="shared" si="4"/>
        <v>0.01923462691</v>
      </c>
      <c r="AJ46" s="26">
        <f t="shared" si="5"/>
        <v>-0.00001682878395</v>
      </c>
      <c r="AK46" s="26">
        <f t="shared" si="6"/>
        <v>0.04344401064</v>
      </c>
      <c r="AL46" s="26">
        <f t="shared" si="7"/>
        <v>-0.00001682878395</v>
      </c>
      <c r="AM46" s="26">
        <f t="shared" si="8"/>
        <v>0.04945255966</v>
      </c>
      <c r="AN46" s="26">
        <f t="shared" si="9"/>
        <v>-0.00001682878395</v>
      </c>
      <c r="AO46" s="26">
        <f t="shared" si="10"/>
        <v>0.02372774393</v>
      </c>
      <c r="AP46" s="26">
        <f t="shared" si="11"/>
        <v>0.004962808387</v>
      </c>
      <c r="AQ46" s="26">
        <f t="shared" si="12"/>
        <v>0.04338056612</v>
      </c>
      <c r="AR46" s="24">
        <f t="shared" si="13"/>
        <v>594210</v>
      </c>
      <c r="AS46" s="26">
        <v>0.202641446155</v>
      </c>
      <c r="AT46" s="26">
        <v>0.12803802362</v>
      </c>
      <c r="AU46" s="26">
        <v>0.181211051583</v>
      </c>
      <c r="AV46" s="26">
        <v>0.143602429839</v>
      </c>
      <c r="AW46" s="26">
        <v>0.146854478988</v>
      </c>
      <c r="AX46" s="26">
        <v>0.121660012333</v>
      </c>
      <c r="AY46" s="26">
        <v>0.174822941258</v>
      </c>
      <c r="AZ46" s="26">
        <v>0.111313050443</v>
      </c>
      <c r="BA46" s="26">
        <v>0.202857430325</v>
      </c>
      <c r="BB46" s="26">
        <v>0.138042710557</v>
      </c>
      <c r="BC46" s="26">
        <v>0.158905055001</v>
      </c>
      <c r="BD46" s="26">
        <v>0.112180327028</v>
      </c>
      <c r="BE46" s="24">
        <v>594210.0</v>
      </c>
      <c r="BF46" s="24">
        <v>0.396808</v>
      </c>
      <c r="BG46" s="24">
        <v>594210.0</v>
      </c>
      <c r="BH46" s="24">
        <v>0.414621</v>
      </c>
      <c r="BI46" s="26">
        <f t="shared" si="14"/>
        <v>-0.00001682878395</v>
      </c>
      <c r="BJ46" s="26">
        <f t="shared" si="15"/>
        <v>-0.00001682878395</v>
      </c>
      <c r="BK46" s="24">
        <v>594210.0</v>
      </c>
      <c r="BL46" s="24">
        <v>0.047233</v>
      </c>
      <c r="BM46" s="24">
        <v>594210.0</v>
      </c>
      <c r="BN46" s="24">
        <v>0.050078</v>
      </c>
      <c r="BO46" s="26">
        <f t="shared" si="16"/>
        <v>-0.00001682878395</v>
      </c>
      <c r="BP46" s="26">
        <f t="shared" si="17"/>
        <v>-0.00001682878395</v>
      </c>
    </row>
    <row r="47" ht="12.0" customHeight="1">
      <c r="A47" s="28"/>
      <c r="B47" s="4" t="s">
        <v>195</v>
      </c>
      <c r="C47" s="4">
        <v>719950.0</v>
      </c>
      <c r="D47" s="4">
        <v>0.811316</v>
      </c>
      <c r="E47" s="24">
        <v>938563.6</v>
      </c>
      <c r="F47" s="24">
        <v>1.81E-4</v>
      </c>
      <c r="H47" s="24">
        <v>738511.0</v>
      </c>
      <c r="I47" s="24">
        <v>3.11E-4</v>
      </c>
      <c r="J47" s="24">
        <v>781010.6</v>
      </c>
      <c r="K47" s="24">
        <v>9.8E-4</v>
      </c>
      <c r="L47" s="24">
        <v>719944.0</v>
      </c>
      <c r="M47" s="24">
        <v>0.001195</v>
      </c>
      <c r="N47" s="24">
        <v>719944.0</v>
      </c>
      <c r="O47" s="24">
        <v>0.001575</v>
      </c>
      <c r="P47" s="24">
        <v>738581.0</v>
      </c>
      <c r="Q47" s="24">
        <v>4.02E-4</v>
      </c>
      <c r="R47" s="24">
        <v>808248.1</v>
      </c>
      <c r="S47" s="24">
        <v>7.81E-4</v>
      </c>
      <c r="T47" s="24">
        <v>738511.0</v>
      </c>
      <c r="U47" s="24">
        <v>3.41E-4</v>
      </c>
      <c r="V47" s="24">
        <v>776230.8</v>
      </c>
      <c r="W47" s="24">
        <v>5.65E-4</v>
      </c>
      <c r="X47" s="24">
        <v>719944.0</v>
      </c>
      <c r="Y47" s="24">
        <v>9.06E-4</v>
      </c>
      <c r="Z47" s="24">
        <v>748585.6</v>
      </c>
      <c r="AA47" s="24">
        <v>0.001209</v>
      </c>
      <c r="AB47" s="24">
        <v>738511.0</v>
      </c>
      <c r="AC47" s="24">
        <v>4.47E-4</v>
      </c>
      <c r="AD47" s="24">
        <v>817755.2</v>
      </c>
      <c r="AE47" s="24">
        <v>6.3E-4</v>
      </c>
      <c r="AF47" s="26">
        <f t="shared" si="1"/>
        <v>0.02578095701</v>
      </c>
      <c r="AG47" s="26">
        <f t="shared" si="2"/>
        <v>0.08481227863</v>
      </c>
      <c r="AH47" s="26">
        <f t="shared" si="3"/>
        <v>-0.000008333912077</v>
      </c>
      <c r="AI47" s="26">
        <f t="shared" si="4"/>
        <v>-0.000008333912077</v>
      </c>
      <c r="AJ47" s="26">
        <f t="shared" si="5"/>
        <v>0.02587818599</v>
      </c>
      <c r="AK47" s="26">
        <f t="shared" si="6"/>
        <v>0.122644767</v>
      </c>
      <c r="AL47" s="26">
        <f t="shared" si="7"/>
        <v>0.02578095701</v>
      </c>
      <c r="AM47" s="26">
        <f t="shared" si="8"/>
        <v>0.07817320647</v>
      </c>
      <c r="AN47" s="26">
        <f t="shared" si="9"/>
        <v>-0.000008333912077</v>
      </c>
      <c r="AO47" s="26">
        <f t="shared" si="10"/>
        <v>0.03977442878</v>
      </c>
      <c r="AP47" s="26">
        <f t="shared" si="11"/>
        <v>0.02578095701</v>
      </c>
      <c r="AQ47" s="26">
        <f t="shared" si="12"/>
        <v>0.1358499896</v>
      </c>
      <c r="AR47" s="24">
        <f t="shared" si="13"/>
        <v>719944</v>
      </c>
      <c r="AS47" s="26">
        <v>0.30022902116</v>
      </c>
      <c r="AT47" s="26">
        <v>0.20794101375</v>
      </c>
      <c r="AU47" s="26">
        <v>0.320687706227</v>
      </c>
      <c r="AV47" s="26">
        <v>0.19183140588</v>
      </c>
      <c r="AW47" s="26">
        <v>0.260188693798</v>
      </c>
      <c r="AX47" s="26">
        <v>0.118057331768</v>
      </c>
      <c r="AY47" s="26">
        <v>0.30022902116</v>
      </c>
      <c r="AZ47" s="26">
        <v>0.166839687677</v>
      </c>
      <c r="BA47" s="26">
        <v>0.317822053307</v>
      </c>
      <c r="BB47" s="26">
        <v>0.249679911028</v>
      </c>
      <c r="BC47" s="26">
        <v>0.257881320254</v>
      </c>
      <c r="BD47" s="26">
        <v>0.135786369245</v>
      </c>
      <c r="BE47" s="24">
        <v>719944.0</v>
      </c>
      <c r="BF47" s="24">
        <v>0.18334</v>
      </c>
      <c r="BG47" s="24">
        <v>719944.0</v>
      </c>
      <c r="BH47" s="24">
        <v>0.184907</v>
      </c>
      <c r="BI47" s="26">
        <f t="shared" si="14"/>
        <v>-0.000008333912077</v>
      </c>
      <c r="BJ47" s="26">
        <f t="shared" si="15"/>
        <v>-0.000008333912077</v>
      </c>
      <c r="BK47" s="24">
        <v>719944.0</v>
      </c>
      <c r="BL47" s="24">
        <v>0.031837</v>
      </c>
      <c r="BM47" s="24">
        <v>719944.0</v>
      </c>
      <c r="BN47" s="24">
        <v>0.0364</v>
      </c>
      <c r="BO47" s="26">
        <f t="shared" si="16"/>
        <v>-0.000008333912077</v>
      </c>
      <c r="BP47" s="26">
        <f t="shared" si="17"/>
        <v>-0.000008333912077</v>
      </c>
    </row>
    <row r="48" ht="12.0" customHeight="1">
      <c r="A48" s="28"/>
      <c r="B48" s="4" t="s">
        <v>196</v>
      </c>
      <c r="C48" s="4">
        <v>685900.0</v>
      </c>
      <c r="D48" s="4">
        <v>4.918006</v>
      </c>
      <c r="E48" s="24">
        <v>876762.6</v>
      </c>
      <c r="F48" s="24">
        <v>3.05E-4</v>
      </c>
      <c r="H48" s="24">
        <v>685895.0</v>
      </c>
      <c r="I48" s="24">
        <v>0.001404</v>
      </c>
      <c r="J48" s="24">
        <v>722941.7</v>
      </c>
      <c r="K48" s="24">
        <v>0.002004</v>
      </c>
      <c r="L48" s="24">
        <v>685895.0</v>
      </c>
      <c r="M48" s="24">
        <v>0.002199</v>
      </c>
      <c r="N48" s="24">
        <v>696041.6</v>
      </c>
      <c r="O48" s="24">
        <v>0.00404</v>
      </c>
      <c r="P48" s="24">
        <v>685895.0</v>
      </c>
      <c r="Q48" s="24">
        <v>0.001493</v>
      </c>
      <c r="R48" s="24">
        <v>709759.4</v>
      </c>
      <c r="S48" s="24">
        <v>0.002132</v>
      </c>
      <c r="T48" s="24">
        <v>685895.0</v>
      </c>
      <c r="U48" s="24">
        <v>9.7E-4</v>
      </c>
      <c r="V48" s="24">
        <v>726928.6</v>
      </c>
      <c r="W48" s="24">
        <v>0.001419</v>
      </c>
      <c r="X48" s="24">
        <v>685895.0</v>
      </c>
      <c r="Y48" s="24">
        <v>0.001366</v>
      </c>
      <c r="Z48" s="24">
        <v>692659.4</v>
      </c>
      <c r="AA48" s="24">
        <v>0.002226</v>
      </c>
      <c r="AB48" s="24">
        <v>685895.0</v>
      </c>
      <c r="AC48" s="24">
        <v>9.75E-4</v>
      </c>
      <c r="AD48" s="24">
        <v>711151.1</v>
      </c>
      <c r="AE48" s="24">
        <v>0.001845</v>
      </c>
      <c r="AF48" s="26">
        <f t="shared" si="1"/>
        <v>-0.000007289692375</v>
      </c>
      <c r="AG48" s="26">
        <f t="shared" si="2"/>
        <v>0.05400451961</v>
      </c>
      <c r="AH48" s="26">
        <f t="shared" si="3"/>
        <v>-0.000007289692375</v>
      </c>
      <c r="AI48" s="26">
        <f t="shared" si="4"/>
        <v>0.01478582884</v>
      </c>
      <c r="AJ48" s="26">
        <f t="shared" si="5"/>
        <v>-0.000007289692375</v>
      </c>
      <c r="AK48" s="26">
        <f t="shared" si="6"/>
        <v>0.03478553725</v>
      </c>
      <c r="AL48" s="26">
        <f t="shared" si="7"/>
        <v>-0.000007289692375</v>
      </c>
      <c r="AM48" s="26">
        <f t="shared" si="8"/>
        <v>0.05981717452</v>
      </c>
      <c r="AN48" s="26">
        <f t="shared" si="9"/>
        <v>-0.000007289692375</v>
      </c>
      <c r="AO48" s="26">
        <f t="shared" si="10"/>
        <v>0.009854789328</v>
      </c>
      <c r="AP48" s="26">
        <f t="shared" si="11"/>
        <v>-0.000007289692375</v>
      </c>
      <c r="AQ48" s="26">
        <f t="shared" si="12"/>
        <v>0.03681455023</v>
      </c>
      <c r="AR48" s="24">
        <f t="shared" si="13"/>
        <v>685895</v>
      </c>
      <c r="AS48" s="26">
        <v>0.272827696476</v>
      </c>
      <c r="AT48" s="26">
        <v>0.18366705417</v>
      </c>
      <c r="AU48" s="26">
        <v>0.285525102324</v>
      </c>
      <c r="AV48" s="26">
        <v>0.235178893152</v>
      </c>
      <c r="AW48" s="26">
        <v>0.317596856883</v>
      </c>
      <c r="AX48" s="26">
        <v>0.202024979655</v>
      </c>
      <c r="AY48" s="26">
        <v>0.223143669067</v>
      </c>
      <c r="AZ48" s="26">
        <v>0.166147942345</v>
      </c>
      <c r="BA48" s="26">
        <v>0.3377429412</v>
      </c>
      <c r="BB48" s="26">
        <v>0.253037506931</v>
      </c>
      <c r="BC48" s="26">
        <v>0.321497287058</v>
      </c>
      <c r="BD48" s="26">
        <v>0.206448079256</v>
      </c>
      <c r="BE48" s="24">
        <v>685895.0</v>
      </c>
      <c r="BF48" s="24">
        <v>0.324695</v>
      </c>
      <c r="BG48" s="24">
        <v>685895.0</v>
      </c>
      <c r="BH48" s="24">
        <v>0.431232</v>
      </c>
      <c r="BI48" s="26">
        <f t="shared" si="14"/>
        <v>-0.000007289692375</v>
      </c>
      <c r="BJ48" s="26">
        <f t="shared" si="15"/>
        <v>-0.000007289692375</v>
      </c>
      <c r="BK48" s="24">
        <v>685895.0</v>
      </c>
      <c r="BL48" s="24">
        <v>0.049919</v>
      </c>
      <c r="BM48" s="24">
        <v>685895.0</v>
      </c>
      <c r="BN48" s="24">
        <v>0.055969</v>
      </c>
      <c r="BO48" s="26">
        <f t="shared" si="16"/>
        <v>-0.000007289692375</v>
      </c>
      <c r="BP48" s="26">
        <f t="shared" si="17"/>
        <v>-0.000007289692375</v>
      </c>
    </row>
    <row r="49" ht="12.0" customHeight="1">
      <c r="A49" s="28"/>
      <c r="B49" s="4" t="s">
        <v>197</v>
      </c>
      <c r="C49" s="4">
        <v>573460.0</v>
      </c>
      <c r="D49" s="4">
        <v>4.10644</v>
      </c>
      <c r="E49" s="24">
        <v>697952.7</v>
      </c>
      <c r="F49" s="24">
        <v>2.63E-4</v>
      </c>
      <c r="H49" s="24">
        <v>574001.0</v>
      </c>
      <c r="I49" s="24">
        <v>0.001249</v>
      </c>
      <c r="J49" s="24">
        <v>622690.3</v>
      </c>
      <c r="K49" s="24">
        <v>0.001638</v>
      </c>
      <c r="L49" s="24">
        <v>573463.0</v>
      </c>
      <c r="M49" s="24">
        <v>0.002855</v>
      </c>
      <c r="N49" s="24">
        <v>573463.0</v>
      </c>
      <c r="O49" s="24">
        <v>0.003653</v>
      </c>
      <c r="P49" s="24">
        <v>573463.0</v>
      </c>
      <c r="Q49" s="24">
        <v>0.001585</v>
      </c>
      <c r="R49" s="24">
        <v>628474.2</v>
      </c>
      <c r="S49" s="24">
        <v>0.002168</v>
      </c>
      <c r="T49" s="24">
        <v>576791.0</v>
      </c>
      <c r="U49" s="24">
        <v>8.24E-4</v>
      </c>
      <c r="V49" s="24">
        <v>612464.6</v>
      </c>
      <c r="W49" s="24">
        <v>0.001231</v>
      </c>
      <c r="X49" s="24">
        <v>573463.0</v>
      </c>
      <c r="Y49" s="24">
        <v>0.001608</v>
      </c>
      <c r="Z49" s="24">
        <v>618805.8</v>
      </c>
      <c r="AA49" s="24">
        <v>0.002741</v>
      </c>
      <c r="AB49" s="24">
        <v>573463.0</v>
      </c>
      <c r="AC49" s="24">
        <v>7.65E-4</v>
      </c>
      <c r="AD49" s="24">
        <v>607015.9</v>
      </c>
      <c r="AE49" s="24">
        <v>0.001913</v>
      </c>
      <c r="AF49" s="26">
        <f t="shared" si="1"/>
        <v>0.0009433962264</v>
      </c>
      <c r="AG49" s="26">
        <f t="shared" si="2"/>
        <v>0.08584783594</v>
      </c>
      <c r="AH49" s="26">
        <f t="shared" si="3"/>
        <v>0.000005231402365</v>
      </c>
      <c r="AI49" s="26">
        <f t="shared" si="4"/>
        <v>0.000005231402365</v>
      </c>
      <c r="AJ49" s="26">
        <f t="shared" si="5"/>
        <v>0.000005231402365</v>
      </c>
      <c r="AK49" s="26">
        <f t="shared" si="6"/>
        <v>0.09593380532</v>
      </c>
      <c r="AL49" s="26">
        <f t="shared" si="7"/>
        <v>0.005808600425</v>
      </c>
      <c r="AM49" s="26">
        <f t="shared" si="8"/>
        <v>0.06801625222</v>
      </c>
      <c r="AN49" s="26">
        <f t="shared" si="9"/>
        <v>0.000005231402365</v>
      </c>
      <c r="AO49" s="26">
        <f t="shared" si="10"/>
        <v>0.07907404178</v>
      </c>
      <c r="AP49" s="26">
        <f t="shared" si="11"/>
        <v>0.000005231402365</v>
      </c>
      <c r="AQ49" s="26">
        <f t="shared" si="12"/>
        <v>0.05851480487</v>
      </c>
      <c r="AR49" s="24">
        <f t="shared" si="13"/>
        <v>573463</v>
      </c>
      <c r="AS49" s="26">
        <v>0.243706906881</v>
      </c>
      <c r="AT49" s="26">
        <v>0.207796823565</v>
      </c>
      <c r="AU49" s="26">
        <v>0.305955851829</v>
      </c>
      <c r="AV49" s="26">
        <v>0.272035756581</v>
      </c>
      <c r="AW49" s="26">
        <v>0.305955851829</v>
      </c>
      <c r="AX49" s="26">
        <v>0.16904291585</v>
      </c>
      <c r="AY49" s="26">
        <v>0.29150729017</v>
      </c>
      <c r="AZ49" s="26">
        <v>0.213161119996</v>
      </c>
      <c r="BA49" s="26">
        <v>0.302976306958</v>
      </c>
      <c r="BB49" s="26">
        <v>0.209670933654</v>
      </c>
      <c r="BC49" s="26">
        <v>0.305955851829</v>
      </c>
      <c r="BD49" s="26">
        <v>0.215312987755</v>
      </c>
      <c r="BE49" s="24">
        <v>573463.0</v>
      </c>
      <c r="BF49" s="24">
        <v>0.363873</v>
      </c>
      <c r="BG49" s="24">
        <v>573463.0</v>
      </c>
      <c r="BH49" s="24">
        <v>0.434254</v>
      </c>
      <c r="BI49" s="26">
        <f t="shared" si="14"/>
        <v>0.000005231402365</v>
      </c>
      <c r="BJ49" s="26">
        <f t="shared" si="15"/>
        <v>0.000005231402365</v>
      </c>
      <c r="BK49" s="24">
        <v>573463.0</v>
      </c>
      <c r="BL49" s="24">
        <v>0.050705</v>
      </c>
      <c r="BM49" s="24">
        <v>573463.0</v>
      </c>
      <c r="BN49" s="24">
        <v>0.055263</v>
      </c>
      <c r="BO49" s="26">
        <f t="shared" si="16"/>
        <v>0.000005231402365</v>
      </c>
      <c r="BP49" s="26">
        <f t="shared" si="17"/>
        <v>0.000005231402365</v>
      </c>
    </row>
    <row r="50" ht="12.0" customHeight="1">
      <c r="A50" s="28"/>
      <c r="B50" s="4" t="s">
        <v>198</v>
      </c>
      <c r="C50" s="4">
        <v>624380.0</v>
      </c>
      <c r="D50" s="4">
        <v>1.689313</v>
      </c>
      <c r="E50" s="24">
        <v>695526.2</v>
      </c>
      <c r="F50" s="24">
        <v>2.0E-4</v>
      </c>
      <c r="H50" s="24">
        <v>624371.0</v>
      </c>
      <c r="I50" s="24">
        <v>6.21E-4</v>
      </c>
      <c r="J50" s="24">
        <v>691526.8</v>
      </c>
      <c r="K50" s="24">
        <v>8.8E-4</v>
      </c>
      <c r="L50" s="24">
        <v>624371.0</v>
      </c>
      <c r="M50" s="24">
        <v>0.001494</v>
      </c>
      <c r="N50" s="24">
        <v>627588.5</v>
      </c>
      <c r="O50" s="24">
        <v>0.00169</v>
      </c>
      <c r="P50" s="24">
        <v>650014.0</v>
      </c>
      <c r="Q50" s="24">
        <v>5.09E-4</v>
      </c>
      <c r="R50" s="24">
        <v>697602.5</v>
      </c>
      <c r="S50" s="24">
        <v>8.85E-4</v>
      </c>
      <c r="T50" s="24">
        <v>664511.0</v>
      </c>
      <c r="U50" s="24">
        <v>4.17E-4</v>
      </c>
      <c r="V50" s="24">
        <v>674768.2</v>
      </c>
      <c r="W50" s="24">
        <v>8.27E-4</v>
      </c>
      <c r="X50" s="24">
        <v>624371.0</v>
      </c>
      <c r="Y50" s="24">
        <v>9.37E-4</v>
      </c>
      <c r="Z50" s="24">
        <v>650111.0</v>
      </c>
      <c r="AA50" s="24">
        <v>0.001473</v>
      </c>
      <c r="AB50" s="24">
        <v>624371.0</v>
      </c>
      <c r="AC50" s="24">
        <v>5.44E-4</v>
      </c>
      <c r="AD50" s="24">
        <v>723231.2</v>
      </c>
      <c r="AE50" s="24">
        <v>7.57E-4</v>
      </c>
      <c r="AF50" s="26">
        <f t="shared" si="1"/>
        <v>-0.00001441429898</v>
      </c>
      <c r="AG50" s="26">
        <f t="shared" si="2"/>
        <v>0.1075415612</v>
      </c>
      <c r="AH50" s="26">
        <f t="shared" si="3"/>
        <v>-0.00001441429898</v>
      </c>
      <c r="AI50" s="26">
        <f t="shared" si="4"/>
        <v>0.005138697588</v>
      </c>
      <c r="AJ50" s="26">
        <f t="shared" si="5"/>
        <v>0.04105512669</v>
      </c>
      <c r="AK50" s="26">
        <f t="shared" si="6"/>
        <v>0.1172723342</v>
      </c>
      <c r="AL50" s="26">
        <f t="shared" si="7"/>
        <v>0.06427335917</v>
      </c>
      <c r="AM50" s="26">
        <f t="shared" si="8"/>
        <v>0.08070117557</v>
      </c>
      <c r="AN50" s="26">
        <f t="shared" si="9"/>
        <v>-0.00001441429898</v>
      </c>
      <c r="AO50" s="26">
        <f t="shared" si="10"/>
        <v>0.0412104808</v>
      </c>
      <c r="AP50" s="26">
        <f t="shared" si="11"/>
        <v>-0.00001441429898</v>
      </c>
      <c r="AQ50" s="26">
        <f t="shared" si="12"/>
        <v>0.1583189724</v>
      </c>
      <c r="AR50" s="24">
        <f t="shared" si="13"/>
        <v>624371</v>
      </c>
      <c r="AS50" s="26">
        <v>0.311098423067</v>
      </c>
      <c r="AT50" s="26">
        <v>0.180227801944</v>
      </c>
      <c r="AU50" s="26">
        <v>0.287369742624</v>
      </c>
      <c r="AV50" s="26">
        <v>0.212702202481</v>
      </c>
      <c r="AW50" s="26">
        <v>0.288455486034</v>
      </c>
      <c r="AX50" s="26">
        <v>0.147043999317</v>
      </c>
      <c r="AY50" s="26">
        <v>0.305784925387</v>
      </c>
      <c r="AZ50" s="26">
        <v>0.146657616429</v>
      </c>
      <c r="BA50" s="26">
        <v>0.349618317586</v>
      </c>
      <c r="BB50" s="26">
        <v>0.224359217476</v>
      </c>
      <c r="BC50" s="26">
        <v>0.256803248043</v>
      </c>
      <c r="BD50" s="26">
        <v>0.0562331686052</v>
      </c>
      <c r="BE50" s="24">
        <v>624371.0</v>
      </c>
      <c r="BF50" s="24">
        <v>0.229709</v>
      </c>
      <c r="BG50" s="24">
        <v>624371.0</v>
      </c>
      <c r="BH50" s="24">
        <v>0.238936</v>
      </c>
      <c r="BI50" s="26">
        <f t="shared" si="14"/>
        <v>-0.00001441429898</v>
      </c>
      <c r="BJ50" s="26">
        <f t="shared" si="15"/>
        <v>-0.00001441429898</v>
      </c>
      <c r="BK50" s="24">
        <v>624371.0</v>
      </c>
      <c r="BL50" s="24">
        <v>0.041566</v>
      </c>
      <c r="BM50" s="24">
        <v>624371.0</v>
      </c>
      <c r="BN50" s="24">
        <v>0.043381</v>
      </c>
      <c r="BO50" s="26">
        <f t="shared" si="16"/>
        <v>-0.00001441429898</v>
      </c>
      <c r="BP50" s="26">
        <f t="shared" si="17"/>
        <v>-0.00001441429898</v>
      </c>
    </row>
    <row r="51" ht="12.0" customHeight="1">
      <c r="A51" s="28"/>
      <c r="B51" s="4" t="s">
        <v>199</v>
      </c>
      <c r="C51" s="4">
        <v>702750.0</v>
      </c>
      <c r="D51" s="4">
        <v>7.200672</v>
      </c>
      <c r="E51" s="24">
        <v>788757.8</v>
      </c>
      <c r="F51" s="24">
        <v>2.37E-4</v>
      </c>
      <c r="H51" s="24">
        <v>703136.0</v>
      </c>
      <c r="I51" s="24">
        <v>0.00101</v>
      </c>
      <c r="J51" s="24">
        <v>710054.2</v>
      </c>
      <c r="K51" s="24">
        <v>0.001324</v>
      </c>
      <c r="L51" s="24">
        <v>702768.0</v>
      </c>
      <c r="M51" s="24">
        <v>0.001572</v>
      </c>
      <c r="N51" s="24">
        <v>702768.0</v>
      </c>
      <c r="O51" s="24">
        <v>0.002799</v>
      </c>
      <c r="P51" s="24">
        <v>702768.0</v>
      </c>
      <c r="Q51" s="24">
        <v>9.84E-4</v>
      </c>
      <c r="R51" s="24">
        <v>717078.0</v>
      </c>
      <c r="S51" s="24">
        <v>0.001486</v>
      </c>
      <c r="T51" s="24">
        <v>707758.0</v>
      </c>
      <c r="U51" s="24">
        <v>6.71E-4</v>
      </c>
      <c r="V51" s="24">
        <v>726127.4</v>
      </c>
      <c r="W51" s="24">
        <v>0.001197</v>
      </c>
      <c r="X51" s="24">
        <v>702768.0</v>
      </c>
      <c r="Y51" s="24">
        <v>0.001248</v>
      </c>
      <c r="Z51" s="24">
        <v>702768.0</v>
      </c>
      <c r="AA51" s="24">
        <v>0.001674</v>
      </c>
      <c r="AB51" s="24">
        <v>702768.0</v>
      </c>
      <c r="AC51" s="24">
        <v>6.74E-4</v>
      </c>
      <c r="AD51" s="24">
        <v>733730.8</v>
      </c>
      <c r="AE51" s="24">
        <v>0.001291</v>
      </c>
      <c r="AF51" s="26">
        <f t="shared" si="1"/>
        <v>0.0005492707222</v>
      </c>
      <c r="AG51" s="26">
        <f t="shared" si="2"/>
        <v>0.01039373888</v>
      </c>
      <c r="AH51" s="26">
        <f t="shared" si="3"/>
        <v>0.00002561366062</v>
      </c>
      <c r="AI51" s="26">
        <f t="shared" si="4"/>
        <v>0.00002561366062</v>
      </c>
      <c r="AJ51" s="26">
        <f t="shared" si="5"/>
        <v>0.00002561366062</v>
      </c>
      <c r="AK51" s="26">
        <f t="shared" si="6"/>
        <v>0.02038847385</v>
      </c>
      <c r="AL51" s="26">
        <f t="shared" si="7"/>
        <v>0.007126289577</v>
      </c>
      <c r="AM51" s="26">
        <f t="shared" si="8"/>
        <v>0.03326559943</v>
      </c>
      <c r="AN51" s="26">
        <f t="shared" si="9"/>
        <v>0.00002561366062</v>
      </c>
      <c r="AO51" s="26">
        <f t="shared" si="10"/>
        <v>0.00002561366062</v>
      </c>
      <c r="AP51" s="26">
        <f t="shared" si="11"/>
        <v>0.00002561366062</v>
      </c>
      <c r="AQ51" s="26">
        <f t="shared" si="12"/>
        <v>0.04408509427</v>
      </c>
      <c r="AR51" s="24">
        <f t="shared" si="13"/>
        <v>702768</v>
      </c>
      <c r="AS51" s="26">
        <v>0.270538462576</v>
      </c>
      <c r="AT51" s="26">
        <v>0.136754966161</v>
      </c>
      <c r="AU51" s="26">
        <v>0.256412779532</v>
      </c>
      <c r="AV51" s="26">
        <v>0.15276221825</v>
      </c>
      <c r="AW51" s="26">
        <v>0.217621826719</v>
      </c>
      <c r="AX51" s="26">
        <v>0.134150910553</v>
      </c>
      <c r="AY51" s="26">
        <v>0.415617914628</v>
      </c>
      <c r="AZ51" s="26">
        <v>0.128508196631</v>
      </c>
      <c r="BA51" s="26">
        <v>0.270733367647</v>
      </c>
      <c r="BB51" s="26">
        <v>0.163852166504</v>
      </c>
      <c r="BC51" s="26">
        <v>0.352665497164</v>
      </c>
      <c r="BD51" s="26">
        <v>0.155972268422</v>
      </c>
      <c r="BE51" s="24">
        <v>702768.0</v>
      </c>
      <c r="BF51" s="24">
        <v>0.380335</v>
      </c>
      <c r="BG51" s="24">
        <v>702768.0</v>
      </c>
      <c r="BH51" s="24">
        <v>0.394931</v>
      </c>
      <c r="BI51" s="26">
        <f t="shared" si="14"/>
        <v>0.00002561366062</v>
      </c>
      <c r="BJ51" s="26">
        <f t="shared" si="15"/>
        <v>0.00002561366062</v>
      </c>
      <c r="BK51" s="24">
        <v>702768.0</v>
      </c>
      <c r="BL51" s="24">
        <v>0.040096</v>
      </c>
      <c r="BM51" s="24">
        <v>702768.0</v>
      </c>
      <c r="BN51" s="24">
        <v>0.04347</v>
      </c>
      <c r="BO51" s="26">
        <f t="shared" si="16"/>
        <v>0.00002561366062</v>
      </c>
      <c r="BP51" s="26">
        <f t="shared" si="17"/>
        <v>0.00002561366062</v>
      </c>
    </row>
    <row r="52" ht="12.0" customHeight="1">
      <c r="A52" s="28"/>
      <c r="B52" s="4" t="s">
        <v>200</v>
      </c>
      <c r="C52" s="4">
        <v>767250.0</v>
      </c>
      <c r="D52" s="4">
        <v>2.229588</v>
      </c>
      <c r="E52" s="24">
        <v>944090.0</v>
      </c>
      <c r="F52" s="24">
        <v>2.08E-4</v>
      </c>
      <c r="H52" s="24">
        <v>767550.0</v>
      </c>
      <c r="I52" s="24">
        <v>7.67E-4</v>
      </c>
      <c r="J52" s="24">
        <v>788760.7</v>
      </c>
      <c r="K52" s="24">
        <v>9.99E-4</v>
      </c>
      <c r="L52" s="24">
        <v>767250.0</v>
      </c>
      <c r="M52" s="24">
        <v>0.001742</v>
      </c>
      <c r="N52" s="24">
        <v>772212.7</v>
      </c>
      <c r="O52" s="24">
        <v>0.002572</v>
      </c>
      <c r="P52" s="24">
        <v>767250.0</v>
      </c>
      <c r="Q52" s="24">
        <v>7.86E-4</v>
      </c>
      <c r="R52" s="24">
        <v>819653.0</v>
      </c>
      <c r="S52" s="24">
        <v>0.001023</v>
      </c>
      <c r="T52" s="24">
        <v>771089.0</v>
      </c>
      <c r="U52" s="24">
        <v>5.8E-4</v>
      </c>
      <c r="V52" s="24">
        <v>826523.0</v>
      </c>
      <c r="W52" s="24">
        <v>8.71E-4</v>
      </c>
      <c r="X52" s="24">
        <v>767250.0</v>
      </c>
      <c r="Y52" s="24">
        <v>0.001365</v>
      </c>
      <c r="Z52" s="24">
        <v>778095.5</v>
      </c>
      <c r="AA52" s="24">
        <v>0.001663</v>
      </c>
      <c r="AB52" s="24">
        <v>780160.0</v>
      </c>
      <c r="AC52" s="24">
        <v>5.64E-4</v>
      </c>
      <c r="AD52" s="24">
        <v>814241.6</v>
      </c>
      <c r="AE52" s="24">
        <v>9.12E-4</v>
      </c>
      <c r="AF52" s="26">
        <f t="shared" si="1"/>
        <v>0.0003910068426</v>
      </c>
      <c r="AG52" s="26">
        <f t="shared" si="2"/>
        <v>0.02803610297</v>
      </c>
      <c r="AH52" s="26">
        <f t="shared" si="3"/>
        <v>0</v>
      </c>
      <c r="AI52" s="26">
        <f t="shared" si="4"/>
        <v>0.006468165526</v>
      </c>
      <c r="AJ52" s="26">
        <f t="shared" si="5"/>
        <v>0</v>
      </c>
      <c r="AK52" s="26">
        <f t="shared" si="6"/>
        <v>0.06829977191</v>
      </c>
      <c r="AL52" s="26">
        <f t="shared" si="7"/>
        <v>0.005003584229</v>
      </c>
      <c r="AM52" s="26">
        <f t="shared" si="8"/>
        <v>0.07725382861</v>
      </c>
      <c r="AN52" s="26">
        <f t="shared" si="9"/>
        <v>0</v>
      </c>
      <c r="AO52" s="26">
        <f t="shared" si="10"/>
        <v>0.01413554904</v>
      </c>
      <c r="AP52" s="26">
        <f t="shared" si="11"/>
        <v>0.01682632779</v>
      </c>
      <c r="AQ52" s="26">
        <f t="shared" si="12"/>
        <v>0.06124679049</v>
      </c>
      <c r="AR52" s="24">
        <f t="shared" si="13"/>
        <v>767250</v>
      </c>
      <c r="AS52" s="26">
        <v>0.246784445223</v>
      </c>
      <c r="AT52" s="26">
        <v>0.165404602124</v>
      </c>
      <c r="AU52" s="26">
        <v>0.317918756545</v>
      </c>
      <c r="AV52" s="26">
        <v>0.195310038564</v>
      </c>
      <c r="AW52" s="26">
        <v>0.190360537954</v>
      </c>
      <c r="AX52" s="26">
        <v>0.107201099784</v>
      </c>
      <c r="AY52" s="26">
        <v>0.230120615967</v>
      </c>
      <c r="AZ52" s="26">
        <v>0.149294319308</v>
      </c>
      <c r="BA52" s="26">
        <v>0.26886444094</v>
      </c>
      <c r="BB52" s="26">
        <v>0.171060511516</v>
      </c>
      <c r="BC52" s="26">
        <v>0.18235243974</v>
      </c>
      <c r="BD52" s="26">
        <v>0.104325765058</v>
      </c>
      <c r="BE52" s="24">
        <v>767250.0</v>
      </c>
      <c r="BF52" s="24">
        <v>0.322283</v>
      </c>
      <c r="BG52" s="24">
        <v>767250.0</v>
      </c>
      <c r="BH52" s="24">
        <v>0.32645</v>
      </c>
      <c r="BI52" s="26">
        <f t="shared" si="14"/>
        <v>0</v>
      </c>
      <c r="BJ52" s="26">
        <f t="shared" si="15"/>
        <v>0</v>
      </c>
      <c r="BK52" s="24">
        <v>767250.0</v>
      </c>
      <c r="BL52" s="24">
        <v>0.039937</v>
      </c>
      <c r="BM52" s="24">
        <v>767250.0</v>
      </c>
      <c r="BN52" s="24">
        <v>0.041141</v>
      </c>
      <c r="BO52" s="26">
        <f t="shared" si="16"/>
        <v>0</v>
      </c>
      <c r="BP52" s="26">
        <f t="shared" si="17"/>
        <v>0</v>
      </c>
    </row>
    <row r="53" ht="12.0" customHeight="1">
      <c r="A53" s="32"/>
      <c r="B53" s="30" t="s">
        <v>201</v>
      </c>
      <c r="C53" s="4">
        <v>604260.0</v>
      </c>
      <c r="D53" s="4">
        <v>7.547995</v>
      </c>
      <c r="E53" s="24">
        <v>872112.9</v>
      </c>
      <c r="F53" s="24">
        <v>2.85E-4</v>
      </c>
      <c r="G53" s="46"/>
      <c r="H53" s="24">
        <v>604260.0</v>
      </c>
      <c r="I53" s="24">
        <v>9.71E-4</v>
      </c>
      <c r="J53" s="24">
        <v>627076.3</v>
      </c>
      <c r="K53" s="24">
        <v>0.001649</v>
      </c>
      <c r="L53" s="24">
        <v>604260.0</v>
      </c>
      <c r="M53" s="24">
        <v>0.001556</v>
      </c>
      <c r="N53" s="24">
        <v>606941.5</v>
      </c>
      <c r="O53" s="24">
        <v>0.00328</v>
      </c>
      <c r="P53" s="24">
        <v>604260.0</v>
      </c>
      <c r="Q53" s="24">
        <v>9.67E-4</v>
      </c>
      <c r="R53" s="24">
        <v>604817.4</v>
      </c>
      <c r="S53" s="24">
        <v>0.0015</v>
      </c>
      <c r="T53" s="24">
        <v>604260.0</v>
      </c>
      <c r="U53" s="24">
        <v>7.47E-4</v>
      </c>
      <c r="V53" s="24">
        <v>653809.2</v>
      </c>
      <c r="W53" s="24">
        <v>0.001172</v>
      </c>
      <c r="X53" s="24">
        <v>604260.0</v>
      </c>
      <c r="Y53" s="24">
        <v>8.47E-4</v>
      </c>
      <c r="Z53" s="24">
        <v>612304.5</v>
      </c>
      <c r="AA53" s="24">
        <v>0.00116</v>
      </c>
      <c r="AB53" s="24">
        <v>604260.0</v>
      </c>
      <c r="AC53" s="24">
        <v>7.16E-4</v>
      </c>
      <c r="AD53" s="24">
        <v>611822.1</v>
      </c>
      <c r="AE53" s="24">
        <v>0.001206</v>
      </c>
      <c r="AF53" s="26">
        <f t="shared" si="1"/>
        <v>0</v>
      </c>
      <c r="AG53" s="26">
        <f t="shared" si="2"/>
        <v>0.03775907722</v>
      </c>
      <c r="AH53" s="26">
        <f t="shared" si="3"/>
        <v>0</v>
      </c>
      <c r="AI53" s="26">
        <f t="shared" si="4"/>
        <v>0.004437659286</v>
      </c>
      <c r="AJ53" s="26">
        <f t="shared" si="5"/>
        <v>0</v>
      </c>
      <c r="AK53" s="26">
        <f t="shared" si="6"/>
        <v>0.0009224506007</v>
      </c>
      <c r="AL53" s="26">
        <f t="shared" si="7"/>
        <v>0</v>
      </c>
      <c r="AM53" s="26">
        <f t="shared" si="8"/>
        <v>0.08199980141</v>
      </c>
      <c r="AN53" s="26">
        <f t="shared" si="9"/>
        <v>0</v>
      </c>
      <c r="AO53" s="26">
        <f t="shared" si="10"/>
        <v>0.01331297786</v>
      </c>
      <c r="AP53" s="26">
        <f t="shared" si="11"/>
        <v>0</v>
      </c>
      <c r="AQ53" s="26">
        <f t="shared" si="12"/>
        <v>0.01251464601</v>
      </c>
      <c r="AR53" s="24">
        <f t="shared" si="13"/>
        <v>604260</v>
      </c>
      <c r="AS53" s="26">
        <v>0.350850675029</v>
      </c>
      <c r="AT53" s="26">
        <v>0.197696131548</v>
      </c>
      <c r="AU53" s="26">
        <v>0.322043639731</v>
      </c>
      <c r="AV53" s="26">
        <v>0.225183665949</v>
      </c>
      <c r="AW53" s="26">
        <v>0.187654433848</v>
      </c>
      <c r="AX53" s="26">
        <v>0.140182025966</v>
      </c>
      <c r="AY53" s="26">
        <v>0.312775573252</v>
      </c>
      <c r="AZ53" s="26">
        <v>0.141606206162</v>
      </c>
      <c r="BA53" s="26">
        <v>0.312022807333</v>
      </c>
      <c r="BB53" s="26">
        <v>0.187233505707</v>
      </c>
      <c r="BC53" s="26">
        <v>0.357049830607</v>
      </c>
      <c r="BD53" s="26">
        <v>0.179023514672</v>
      </c>
      <c r="BE53" s="24">
        <v>604260.0</v>
      </c>
      <c r="BF53" s="24">
        <v>0.222143</v>
      </c>
      <c r="BG53" s="24">
        <v>623030.5</v>
      </c>
      <c r="BH53" s="24">
        <v>0.360769</v>
      </c>
      <c r="BI53" s="26">
        <f t="shared" si="14"/>
        <v>0</v>
      </c>
      <c r="BJ53" s="26">
        <f t="shared" si="15"/>
        <v>0.031063615</v>
      </c>
      <c r="BK53" s="24">
        <v>604260.0</v>
      </c>
      <c r="BL53" s="24">
        <v>0.043003</v>
      </c>
      <c r="BM53" s="24">
        <v>604260.0</v>
      </c>
      <c r="BN53" s="24">
        <v>0.04595</v>
      </c>
      <c r="BO53" s="26">
        <f t="shared" si="16"/>
        <v>0</v>
      </c>
      <c r="BP53" s="26">
        <f t="shared" si="17"/>
        <v>0</v>
      </c>
    </row>
    <row r="54" ht="12.0" customHeight="1">
      <c r="C54" s="5"/>
      <c r="D54" s="5"/>
      <c r="E54" s="5"/>
      <c r="F54" s="5"/>
      <c r="AF54" s="31"/>
      <c r="AG54" s="31"/>
      <c r="AH54" s="31"/>
      <c r="AI54" s="31"/>
      <c r="AJ54" s="31"/>
      <c r="AK54" s="31"/>
      <c r="AL54" s="31"/>
      <c r="AM54" s="31"/>
      <c r="AN54" s="31"/>
      <c r="AO54" s="31"/>
      <c r="AP54" s="31"/>
      <c r="AQ54" s="31"/>
    </row>
    <row r="55" ht="12.0" customHeight="1">
      <c r="C55" s="5"/>
      <c r="D55" s="5"/>
      <c r="E55" s="5"/>
      <c r="F55" s="5"/>
    </row>
    <row r="56" ht="12.0" customHeight="1">
      <c r="C56" s="5"/>
      <c r="D56" s="5"/>
      <c r="E56" s="5"/>
      <c r="F56" s="5"/>
    </row>
    <row r="57" ht="12.0" customHeight="1">
      <c r="C57" s="5"/>
      <c r="D57" s="5"/>
      <c r="E57" s="5"/>
      <c r="F57" s="5"/>
    </row>
    <row r="58" ht="12.0" customHeight="1">
      <c r="C58" s="5"/>
      <c r="D58" s="5"/>
      <c r="E58" s="5"/>
      <c r="F58" s="5"/>
      <c r="AQ58" s="24" t="s">
        <v>80</v>
      </c>
      <c r="AR58" s="4"/>
      <c r="AV58" s="24" t="s">
        <v>81</v>
      </c>
      <c r="AW58" s="4"/>
    </row>
    <row r="59" ht="12.0" customHeight="1">
      <c r="C59" s="5"/>
      <c r="D59" s="5"/>
      <c r="E59" s="5"/>
      <c r="F59" s="5"/>
      <c r="AF59" s="33"/>
      <c r="AG59" s="7"/>
      <c r="AH59" s="8"/>
      <c r="AI59" s="19" t="s">
        <v>82</v>
      </c>
      <c r="AJ59" s="19" t="s">
        <v>83</v>
      </c>
      <c r="AL59" s="33"/>
      <c r="AM59" s="7"/>
      <c r="AN59" s="8"/>
      <c r="AO59" s="19" t="s">
        <v>84</v>
      </c>
      <c r="AR59" s="4"/>
      <c r="AS59" s="19" t="s">
        <v>82</v>
      </c>
      <c r="AT59" s="19" t="s">
        <v>83</v>
      </c>
      <c r="AW59" s="4"/>
      <c r="AX59" s="19" t="s">
        <v>82</v>
      </c>
      <c r="AY59" s="19" t="s">
        <v>83</v>
      </c>
    </row>
    <row r="60" ht="12.0" customHeight="1">
      <c r="C60" s="5"/>
      <c r="D60" s="5"/>
      <c r="E60" s="5"/>
      <c r="F60" s="5"/>
      <c r="AF60" s="34" t="s">
        <v>85</v>
      </c>
      <c r="AG60" s="34" t="s">
        <v>86</v>
      </c>
      <c r="AH60" s="35" t="s">
        <v>18</v>
      </c>
      <c r="AI60" s="37">
        <f>AVERAGE(AF4:AF53)</f>
        <v>0.006597573615</v>
      </c>
      <c r="AJ60" s="38">
        <f>AVERAGE(I4:I53)</f>
        <v>0.0007563</v>
      </c>
      <c r="AL60" s="34" t="s">
        <v>85</v>
      </c>
      <c r="AM60" s="34" t="s">
        <v>86</v>
      </c>
      <c r="AN60" s="35" t="s">
        <v>87</v>
      </c>
      <c r="AO60" s="37">
        <f>AVERAGE(AS4:AS53)</f>
        <v>0.2766287322</v>
      </c>
      <c r="AQ60" s="39" t="s">
        <v>88</v>
      </c>
      <c r="AR60" s="19" t="s">
        <v>18</v>
      </c>
      <c r="AS60" s="37">
        <f>AVERAGE(BI4:BI53)</f>
        <v>0.0002062445436</v>
      </c>
      <c r="AT60" s="38">
        <f>AVERAGE(BF4:BF53)</f>
        <v>0.2808712</v>
      </c>
      <c r="AV60" s="40" t="s">
        <v>88</v>
      </c>
      <c r="AW60" s="19" t="s">
        <v>18</v>
      </c>
      <c r="AX60" s="37">
        <f>AVERAGE(BO4:BO53)</f>
        <v>-0.0000007021351007</v>
      </c>
      <c r="AY60" s="38">
        <f>AVERAGE(BL4:BL53)</f>
        <v>0.0437519</v>
      </c>
    </row>
    <row r="61" ht="12.0" customHeight="1">
      <c r="C61" s="5"/>
      <c r="D61" s="5"/>
      <c r="E61" s="5"/>
      <c r="F61" s="5"/>
      <c r="AF61" s="28"/>
      <c r="AG61" s="32"/>
      <c r="AH61" s="35" t="s">
        <v>19</v>
      </c>
      <c r="AI61" s="37">
        <f>AVERAGE(AG4:AG53)</f>
        <v>0.04374204613</v>
      </c>
      <c r="AJ61" s="38">
        <f>AVERAGE(K12:K53)</f>
        <v>0.001240928571</v>
      </c>
      <c r="AL61" s="28"/>
      <c r="AM61" s="32"/>
      <c r="AN61" s="35" t="s">
        <v>19</v>
      </c>
      <c r="AO61" s="37">
        <f>AVERAGE(AT4:AT53)</f>
        <v>0.1810242638</v>
      </c>
      <c r="AQ61" s="32"/>
      <c r="AR61" s="19" t="s">
        <v>19</v>
      </c>
      <c r="AS61" s="37">
        <f>AVERAGE(BJ4:BJ53)</f>
        <v>0.004011895765</v>
      </c>
      <c r="AT61" s="38">
        <f>AVERAGE(BH4:BH53)</f>
        <v>0.3236549</v>
      </c>
      <c r="AV61" s="32"/>
      <c r="AW61" s="19" t="s">
        <v>19</v>
      </c>
      <c r="AX61" s="37">
        <f>AVERAGE(BP4:BP53)</f>
        <v>-0.0000007021351007</v>
      </c>
      <c r="AY61" s="38">
        <f>AVERAGE(BN4:BN53)</f>
        <v>0.04689776</v>
      </c>
    </row>
    <row r="62" ht="12.0" customHeight="1">
      <c r="C62" s="5"/>
      <c r="D62" s="5"/>
      <c r="E62" s="5"/>
      <c r="F62" s="5"/>
      <c r="AF62" s="28"/>
      <c r="AG62" s="34" t="s">
        <v>91</v>
      </c>
      <c r="AH62" s="35" t="s">
        <v>18</v>
      </c>
      <c r="AI62" s="37">
        <f>AVERAGE(AH4:AH53)</f>
        <v>0.0005754429007</v>
      </c>
      <c r="AJ62" s="38">
        <f>AVERAGE(M4:M53)</f>
        <v>0.0016887</v>
      </c>
      <c r="AL62" s="28"/>
      <c r="AM62" s="34" t="s">
        <v>91</v>
      </c>
      <c r="AN62" s="35" t="s">
        <v>87</v>
      </c>
      <c r="AO62" s="37">
        <f>AVERAGE(AU4:AU53)</f>
        <v>0.3271495568</v>
      </c>
      <c r="AQ62" s="39" t="s">
        <v>92</v>
      </c>
      <c r="AR62" s="19" t="s">
        <v>93</v>
      </c>
      <c r="AS62" s="41">
        <f>COUNTIFS(BI4:BI53, "&gt;-0.001",BI4:BI53,"&lt;0.005")</f>
        <v>50</v>
      </c>
      <c r="AT62" s="41" t="s">
        <v>94</v>
      </c>
      <c r="AV62" s="40" t="s">
        <v>92</v>
      </c>
      <c r="AW62" s="19" t="s">
        <v>93</v>
      </c>
      <c r="AX62" s="41">
        <f>COUNTIFS(BO4:BO53, "&gt;-0.001",BO4:BO53,"&lt;0.005")</f>
        <v>50</v>
      </c>
      <c r="AY62" s="41" t="s">
        <v>94</v>
      </c>
    </row>
    <row r="63" ht="12.0" customHeight="1">
      <c r="C63" s="5"/>
      <c r="D63" s="5"/>
      <c r="E63" s="5"/>
      <c r="F63" s="5"/>
      <c r="AF63" s="28"/>
      <c r="AG63" s="32"/>
      <c r="AH63" s="35" t="s">
        <v>19</v>
      </c>
      <c r="AI63" s="37">
        <f>AVERAGE(AI4:AI53)</f>
        <v>0.01336615433</v>
      </c>
      <c r="AJ63" s="38">
        <f>AVERAGE(O4:O53)</f>
        <v>0.00261638</v>
      </c>
      <c r="AL63" s="28"/>
      <c r="AM63" s="32"/>
      <c r="AN63" s="35" t="s">
        <v>19</v>
      </c>
      <c r="AO63" s="37">
        <f>AVERAGE(AV4:AV53)</f>
        <v>0.2107965746</v>
      </c>
      <c r="AQ63" s="28"/>
      <c r="AR63" s="19" t="s">
        <v>95</v>
      </c>
      <c r="AS63" s="41">
        <f>COUNTIFS(BI4:BI53, "&lt;-0.001")</f>
        <v>0</v>
      </c>
      <c r="AT63" s="41" t="s">
        <v>94</v>
      </c>
      <c r="AV63" s="28"/>
      <c r="AW63" s="19" t="s">
        <v>95</v>
      </c>
      <c r="AX63" s="41">
        <f>COUNTIFS(BO4:BO53, "&lt;-0.001")</f>
        <v>0</v>
      </c>
      <c r="AY63" s="41" t="s">
        <v>94</v>
      </c>
    </row>
    <row r="64" ht="12.0" customHeight="1">
      <c r="C64" s="5"/>
      <c r="D64" s="5"/>
      <c r="E64" s="5"/>
      <c r="F64" s="5"/>
      <c r="AF64" s="28"/>
      <c r="AG64" s="34" t="s">
        <v>96</v>
      </c>
      <c r="AH64" s="35" t="s">
        <v>18</v>
      </c>
      <c r="AI64" s="37">
        <f>AVERAGE(AJ4:AJ53)</f>
        <v>0.008127550797</v>
      </c>
      <c r="AJ64" s="38">
        <f>AVERAGE(Q4:Q53)</f>
        <v>0.00085698</v>
      </c>
      <c r="AL64" s="28"/>
      <c r="AM64" s="34" t="s">
        <v>96</v>
      </c>
      <c r="AN64" s="35" t="s">
        <v>87</v>
      </c>
      <c r="AO64" s="37">
        <f>AVERAGE(AW4:AW53)</f>
        <v>0.2920389908</v>
      </c>
      <c r="AQ64" s="28"/>
      <c r="AR64" s="19" t="s">
        <v>97</v>
      </c>
      <c r="AS64" s="41">
        <f>COUNTIFS(BJ4:BJ53, "&gt;-0.001",BJ4:BJ53,"&lt;0.005")</f>
        <v>50</v>
      </c>
      <c r="AV64" s="28"/>
      <c r="AW64" s="19" t="s">
        <v>97</v>
      </c>
      <c r="AX64" s="41">
        <f>COUNTIFS(BP4:BP53, "&gt;-0.001",BP4:BP53,"&lt;0.005")</f>
        <v>50</v>
      </c>
    </row>
    <row r="65" ht="12.0" customHeight="1">
      <c r="C65" s="5"/>
      <c r="D65" s="5"/>
      <c r="E65" s="5"/>
      <c r="F65" s="5"/>
      <c r="AF65" s="32"/>
      <c r="AG65" s="32"/>
      <c r="AH65" s="35" t="s">
        <v>19</v>
      </c>
      <c r="AI65" s="37">
        <f>AVERAGE(AK4:AK53)</f>
        <v>0.0593423566</v>
      </c>
      <c r="AJ65" s="38">
        <f>AVERAGE(S4:S53)</f>
        <v>0.0014207</v>
      </c>
      <c r="AL65" s="32"/>
      <c r="AM65" s="32"/>
      <c r="AN65" s="35" t="s">
        <v>19</v>
      </c>
      <c r="AO65" s="37">
        <f>AVERAGE(AX4:AX53)</f>
        <v>0.1647832238</v>
      </c>
      <c r="AQ65" s="32"/>
      <c r="AR65" s="19" t="s">
        <v>98</v>
      </c>
      <c r="AS65" s="41">
        <f>COUNTIFS(BJ4:BJ53, "&lt;-0.001")</f>
        <v>0</v>
      </c>
      <c r="AV65" s="32"/>
      <c r="AW65" s="19" t="s">
        <v>98</v>
      </c>
      <c r="AX65" s="41">
        <f>COUNTIFS(BP4:BP53, "&lt;-0.001")</f>
        <v>0</v>
      </c>
    </row>
    <row r="66" ht="12.0" customHeight="1">
      <c r="C66" s="5"/>
      <c r="D66" s="5"/>
      <c r="E66" s="5"/>
      <c r="F66" s="5"/>
      <c r="AF66" s="42" t="s">
        <v>99</v>
      </c>
      <c r="AG66" s="42" t="s">
        <v>86</v>
      </c>
      <c r="AH66" s="35" t="s">
        <v>18</v>
      </c>
      <c r="AI66" s="37">
        <f>AVERAGE(AL4:AL53)</f>
        <v>0.01543384467</v>
      </c>
      <c r="AJ66" s="38">
        <f>AVERAGE(U4:U53)</f>
        <v>0.00063978</v>
      </c>
      <c r="AL66" s="42" t="s">
        <v>99</v>
      </c>
      <c r="AM66" s="42" t="s">
        <v>86</v>
      </c>
      <c r="AN66" s="35" t="s">
        <v>87</v>
      </c>
      <c r="AO66" s="37">
        <f>AVERAGE(AY4:AY53)</f>
        <v>0.3028563288</v>
      </c>
      <c r="AR66" s="4" t="s">
        <v>100</v>
      </c>
      <c r="AS66" s="24">
        <f>AVERAGE(D4:D53)</f>
        <v>3.91157298</v>
      </c>
    </row>
    <row r="67" ht="12.0" customHeight="1">
      <c r="C67" s="5"/>
      <c r="D67" s="5"/>
      <c r="E67" s="5"/>
      <c r="F67" s="5"/>
      <c r="AF67" s="28"/>
      <c r="AG67" s="32"/>
      <c r="AH67" s="35" t="s">
        <v>19</v>
      </c>
      <c r="AI67" s="37">
        <f>AVERAGE(AM4:AM53)</f>
        <v>0.05073570418</v>
      </c>
      <c r="AJ67" s="38">
        <f>AVERAGE(W4:W53)</f>
        <v>0.00104206</v>
      </c>
      <c r="AL67" s="28"/>
      <c r="AM67" s="32"/>
      <c r="AN67" s="35" t="s">
        <v>19</v>
      </c>
      <c r="AO67" s="37">
        <f>AVERAGE(AZ4:AZ53)</f>
        <v>0.1746485525</v>
      </c>
    </row>
    <row r="68" ht="12.0" customHeight="1">
      <c r="C68" s="5"/>
      <c r="D68" s="5"/>
      <c r="E68" s="5"/>
      <c r="F68" s="5"/>
      <c r="AF68" s="28"/>
      <c r="AG68" s="42" t="s">
        <v>91</v>
      </c>
      <c r="AH68" s="35" t="s">
        <v>18</v>
      </c>
      <c r="AI68" s="37">
        <f>AVERAGE(AN4:AN53)</f>
        <v>0.0008194482994</v>
      </c>
      <c r="AJ68" s="38">
        <f>AVERAGE(Y4:Y53)</f>
        <v>0.0011006</v>
      </c>
      <c r="AL68" s="28"/>
      <c r="AM68" s="42" t="s">
        <v>91</v>
      </c>
      <c r="AN68" s="35" t="s">
        <v>87</v>
      </c>
      <c r="AO68" s="37">
        <f>AVERAGE(BA4:BA53)</f>
        <v>0.3013338158</v>
      </c>
    </row>
    <row r="69" ht="12.0" customHeight="1">
      <c r="C69" s="5"/>
      <c r="D69" s="5"/>
      <c r="E69" s="5"/>
      <c r="F69" s="5"/>
      <c r="AF69" s="28"/>
      <c r="AG69" s="32"/>
      <c r="AH69" s="35" t="s">
        <v>19</v>
      </c>
      <c r="AI69" s="37">
        <f>AVERAGE(AO4:AO53)</f>
        <v>0.02169404778</v>
      </c>
      <c r="AJ69" s="38">
        <f>AVERAGE(AA4:AA53)</f>
        <v>0.0016914</v>
      </c>
      <c r="AL69" s="28"/>
      <c r="AM69" s="32"/>
      <c r="AN69" s="35" t="s">
        <v>19</v>
      </c>
      <c r="AO69" s="37">
        <f>AVERAGE(BB4:BB53)</f>
        <v>0.2006911763</v>
      </c>
    </row>
    <row r="70" ht="12.0" customHeight="1">
      <c r="C70" s="5"/>
      <c r="D70" s="5"/>
      <c r="E70" s="5"/>
      <c r="F70" s="5"/>
      <c r="AF70" s="28"/>
      <c r="AG70" s="42" t="s">
        <v>96</v>
      </c>
      <c r="AH70" s="35" t="s">
        <v>18</v>
      </c>
      <c r="AI70" s="37">
        <f>AVERAGE(AP4:AP53)</f>
        <v>0.0103718903</v>
      </c>
      <c r="AJ70" s="38">
        <f>AVERAGE(AC4:AC53)</f>
        <v>0.00074078</v>
      </c>
      <c r="AL70" s="28"/>
      <c r="AM70" s="42" t="s">
        <v>96</v>
      </c>
      <c r="AN70" s="35" t="s">
        <v>87</v>
      </c>
      <c r="AO70" s="37">
        <f>AVERAGE(BC4:BC53)</f>
        <v>0.2991639755</v>
      </c>
    </row>
    <row r="71" ht="12.0" customHeight="1">
      <c r="C71" s="5"/>
      <c r="D71" s="5"/>
      <c r="E71" s="5"/>
      <c r="F71" s="5"/>
      <c r="AF71" s="32"/>
      <c r="AG71" s="32"/>
      <c r="AH71" s="35" t="s">
        <v>19</v>
      </c>
      <c r="AI71" s="37">
        <f>AVERAGE(AQ4:AQ53)</f>
        <v>0.06133203783</v>
      </c>
      <c r="AJ71" s="38">
        <f>AVERAGE(AE4:AE53)</f>
        <v>0.00122114</v>
      </c>
      <c r="AL71" s="32"/>
      <c r="AM71" s="32"/>
      <c r="AN71" s="35" t="s">
        <v>19</v>
      </c>
      <c r="AO71" s="37">
        <f>AVERAGE(BD4:BD53)</f>
        <v>0.16487468</v>
      </c>
    </row>
    <row r="72" ht="12.0" customHeight="1">
      <c r="C72" s="5"/>
      <c r="D72" s="5"/>
      <c r="E72" s="5"/>
      <c r="F72" s="5"/>
    </row>
    <row r="73" ht="12.0" customHeight="1">
      <c r="C73" s="5"/>
      <c r="D73" s="5"/>
      <c r="E73" s="5"/>
      <c r="F73" s="5"/>
    </row>
    <row r="74" ht="12.0" customHeight="1">
      <c r="C74" s="5"/>
      <c r="D74" s="5"/>
      <c r="E74" s="5"/>
      <c r="F74" s="5"/>
    </row>
    <row r="75" ht="12.0" customHeight="1">
      <c r="C75" s="5"/>
      <c r="D75" s="5"/>
      <c r="E75" s="5"/>
      <c r="F75" s="5"/>
    </row>
    <row r="76" ht="12.0" customHeight="1">
      <c r="C76" s="5"/>
      <c r="D76" s="5"/>
      <c r="E76" s="5"/>
      <c r="F76" s="5"/>
    </row>
    <row r="77" ht="12.0" customHeight="1">
      <c r="C77" s="5"/>
      <c r="D77" s="5"/>
      <c r="E77" s="5"/>
      <c r="F77" s="5"/>
    </row>
    <row r="78" ht="12.0" customHeight="1">
      <c r="C78" s="5"/>
      <c r="D78" s="5"/>
      <c r="E78" s="5"/>
      <c r="F78" s="5"/>
    </row>
    <row r="79" ht="12.0" customHeight="1">
      <c r="C79" s="5"/>
      <c r="D79" s="5"/>
      <c r="E79" s="5"/>
      <c r="F79" s="5"/>
    </row>
    <row r="80" ht="12.0" customHeight="1">
      <c r="C80" s="5"/>
      <c r="D80" s="5"/>
      <c r="E80" s="5"/>
      <c r="F80" s="5"/>
    </row>
    <row r="81" ht="12.0" customHeight="1">
      <c r="C81" s="5"/>
      <c r="D81" s="5"/>
      <c r="E81" s="5"/>
      <c r="F81" s="5"/>
    </row>
    <row r="82" ht="12.0" customHeight="1">
      <c r="C82" s="5"/>
      <c r="D82" s="5"/>
      <c r="E82" s="5"/>
      <c r="F82" s="5"/>
    </row>
    <row r="83" ht="12.0" customHeight="1">
      <c r="C83" s="5"/>
      <c r="D83" s="5"/>
      <c r="E83" s="5"/>
      <c r="F83" s="5"/>
    </row>
    <row r="84" ht="12.0" customHeight="1">
      <c r="C84" s="5"/>
      <c r="D84" s="5"/>
      <c r="E84" s="5"/>
      <c r="F84" s="5"/>
    </row>
    <row r="85" ht="12.0" customHeight="1">
      <c r="C85" s="5"/>
      <c r="D85" s="5"/>
      <c r="E85" s="5"/>
      <c r="F85" s="5"/>
    </row>
    <row r="86" ht="12.0" customHeight="1">
      <c r="C86" s="5"/>
      <c r="D86" s="5"/>
      <c r="E86" s="5"/>
      <c r="F86" s="5"/>
    </row>
    <row r="87" ht="12.0" customHeight="1">
      <c r="C87" s="5"/>
      <c r="D87" s="5"/>
      <c r="E87" s="5"/>
      <c r="F87" s="5"/>
    </row>
    <row r="88" ht="12.0" customHeight="1">
      <c r="C88" s="5"/>
      <c r="D88" s="5"/>
      <c r="E88" s="5"/>
      <c r="F88" s="5"/>
    </row>
    <row r="89" ht="12.0" customHeight="1">
      <c r="C89" s="5"/>
      <c r="D89" s="5"/>
      <c r="E89" s="5"/>
      <c r="F89" s="5"/>
    </row>
    <row r="90" ht="12.0" customHeight="1">
      <c r="C90" s="5"/>
      <c r="D90" s="5"/>
      <c r="E90" s="5"/>
      <c r="F90" s="5"/>
    </row>
    <row r="91" ht="12.0" customHeight="1">
      <c r="C91" s="5"/>
      <c r="D91" s="5"/>
      <c r="E91" s="5"/>
      <c r="F91" s="5"/>
    </row>
    <row r="92" ht="12.0" customHeight="1">
      <c r="C92" s="5"/>
      <c r="D92" s="5"/>
      <c r="E92" s="5"/>
      <c r="F92" s="5"/>
    </row>
    <row r="93" ht="12.0" customHeight="1">
      <c r="C93" s="5"/>
      <c r="D93" s="5"/>
      <c r="E93" s="5"/>
      <c r="F93" s="5"/>
    </row>
    <row r="94" ht="12.0" customHeight="1">
      <c r="C94" s="5"/>
      <c r="D94" s="5"/>
      <c r="E94" s="5"/>
      <c r="F94" s="5"/>
    </row>
    <row r="95" ht="12.0" customHeight="1">
      <c r="C95" s="5"/>
      <c r="D95" s="5"/>
      <c r="E95" s="5"/>
      <c r="F95" s="5"/>
    </row>
    <row r="96" ht="12.0" customHeight="1">
      <c r="C96" s="5"/>
      <c r="D96" s="5"/>
      <c r="E96" s="5"/>
      <c r="F96" s="5"/>
    </row>
    <row r="97" ht="12.0" customHeight="1">
      <c r="C97" s="5"/>
      <c r="D97" s="5"/>
      <c r="E97" s="5"/>
      <c r="F97" s="5"/>
    </row>
    <row r="98" ht="12.0" customHeight="1">
      <c r="C98" s="5"/>
      <c r="D98" s="5"/>
      <c r="E98" s="5"/>
      <c r="F98" s="5"/>
    </row>
    <row r="99" ht="12.0" customHeight="1">
      <c r="C99" s="5"/>
      <c r="D99" s="5"/>
      <c r="E99" s="5"/>
      <c r="F99" s="5"/>
    </row>
    <row r="100" ht="12.0" customHeight="1">
      <c r="C100" s="5"/>
      <c r="D100" s="5"/>
      <c r="E100" s="5"/>
      <c r="F100" s="5"/>
    </row>
    <row r="101" ht="12.0" customHeight="1">
      <c r="C101" s="5"/>
      <c r="D101" s="5"/>
      <c r="E101" s="5"/>
      <c r="F101" s="5"/>
    </row>
    <row r="102" ht="12.0" customHeight="1">
      <c r="C102" s="5"/>
      <c r="D102" s="5"/>
      <c r="E102" s="5"/>
      <c r="F102" s="5"/>
    </row>
    <row r="103" ht="12.0" customHeight="1">
      <c r="C103" s="5"/>
      <c r="D103" s="5"/>
      <c r="E103" s="5"/>
      <c r="F103" s="5"/>
    </row>
    <row r="104" ht="12.0" customHeight="1">
      <c r="C104" s="5"/>
      <c r="D104" s="5"/>
      <c r="E104" s="5"/>
      <c r="F104" s="5"/>
    </row>
    <row r="105" ht="12.0" customHeight="1">
      <c r="C105" s="5"/>
      <c r="D105" s="5"/>
      <c r="E105" s="5"/>
      <c r="F105" s="5"/>
    </row>
    <row r="106" ht="12.0" customHeight="1">
      <c r="C106" s="5"/>
      <c r="D106" s="5"/>
      <c r="E106" s="5"/>
      <c r="F106" s="5"/>
    </row>
    <row r="107" ht="12.0" customHeight="1">
      <c r="C107" s="5"/>
      <c r="D107" s="5"/>
      <c r="E107" s="5"/>
      <c r="F107" s="5"/>
    </row>
    <row r="108" ht="12.0" customHeight="1">
      <c r="C108" s="5"/>
      <c r="D108" s="5"/>
      <c r="E108" s="5"/>
      <c r="F108" s="5"/>
    </row>
    <row r="109" ht="12.0" customHeight="1">
      <c r="C109" s="5"/>
      <c r="D109" s="5"/>
      <c r="E109" s="5"/>
      <c r="F109" s="5"/>
    </row>
    <row r="110" ht="12.0" customHeight="1">
      <c r="C110" s="5"/>
      <c r="D110" s="5"/>
      <c r="E110" s="5"/>
      <c r="F110" s="5"/>
    </row>
    <row r="111" ht="12.0" customHeight="1">
      <c r="C111" s="5"/>
      <c r="D111" s="5"/>
      <c r="E111" s="5"/>
      <c r="F111" s="5"/>
    </row>
    <row r="112" ht="12.0" customHeight="1">
      <c r="C112" s="5"/>
      <c r="D112" s="5"/>
      <c r="E112" s="5"/>
      <c r="F112" s="5"/>
    </row>
    <row r="113" ht="12.0" customHeight="1">
      <c r="C113" s="5"/>
      <c r="D113" s="5"/>
      <c r="E113" s="5"/>
      <c r="F113" s="5"/>
    </row>
    <row r="114" ht="12.0" customHeight="1">
      <c r="C114" s="5"/>
      <c r="D114" s="5"/>
      <c r="E114" s="5"/>
      <c r="F114" s="5"/>
    </row>
    <row r="115" ht="12.0" customHeight="1">
      <c r="C115" s="5"/>
      <c r="D115" s="5"/>
      <c r="E115" s="5"/>
      <c r="F115" s="5"/>
    </row>
    <row r="116" ht="12.0" customHeight="1">
      <c r="C116" s="5"/>
      <c r="D116" s="5"/>
      <c r="E116" s="5"/>
      <c r="F116" s="5"/>
    </row>
    <row r="117" ht="12.0" customHeight="1">
      <c r="C117" s="5"/>
      <c r="D117" s="5"/>
      <c r="E117" s="5"/>
      <c r="F117" s="5"/>
    </row>
    <row r="118" ht="12.0" customHeight="1">
      <c r="C118" s="5"/>
      <c r="D118" s="5"/>
      <c r="E118" s="5"/>
      <c r="F118" s="5"/>
    </row>
    <row r="119" ht="12.0" customHeight="1">
      <c r="C119" s="5"/>
      <c r="D119" s="5"/>
      <c r="E119" s="5"/>
      <c r="F119" s="5"/>
    </row>
    <row r="120" ht="12.0" customHeight="1">
      <c r="C120" s="5"/>
      <c r="D120" s="5"/>
      <c r="E120" s="5"/>
      <c r="F120" s="5"/>
    </row>
    <row r="121" ht="12.0" customHeight="1">
      <c r="C121" s="5"/>
      <c r="D121" s="5"/>
      <c r="E121" s="5"/>
      <c r="F121" s="5"/>
    </row>
    <row r="122" ht="12.0" customHeight="1">
      <c r="C122" s="5"/>
      <c r="D122" s="5"/>
      <c r="E122" s="5"/>
      <c r="F122" s="5"/>
    </row>
    <row r="123" ht="12.0" customHeight="1">
      <c r="C123" s="5"/>
      <c r="D123" s="5"/>
      <c r="E123" s="5"/>
      <c r="F123" s="5"/>
    </row>
    <row r="124" ht="12.0" customHeight="1">
      <c r="C124" s="5"/>
      <c r="D124" s="5"/>
      <c r="E124" s="5"/>
      <c r="F124" s="5"/>
    </row>
    <row r="125" ht="12.0" customHeight="1">
      <c r="C125" s="5"/>
      <c r="D125" s="5"/>
      <c r="E125" s="5"/>
      <c r="F125" s="5"/>
    </row>
    <row r="126" ht="12.0" customHeight="1">
      <c r="C126" s="5"/>
      <c r="D126" s="5"/>
      <c r="E126" s="5"/>
      <c r="F126" s="5"/>
    </row>
    <row r="127" ht="12.0" customHeight="1">
      <c r="C127" s="5"/>
      <c r="D127" s="5"/>
      <c r="E127" s="5"/>
      <c r="F127" s="5"/>
    </row>
    <row r="128" ht="12.0" customHeight="1">
      <c r="C128" s="5"/>
      <c r="D128" s="5"/>
      <c r="E128" s="5"/>
      <c r="F128" s="5"/>
    </row>
    <row r="129" ht="12.0" customHeight="1">
      <c r="C129" s="5"/>
      <c r="D129" s="5"/>
      <c r="E129" s="5"/>
      <c r="F129" s="5"/>
    </row>
    <row r="130" ht="12.0" customHeight="1">
      <c r="C130" s="5"/>
      <c r="D130" s="5"/>
      <c r="E130" s="5"/>
      <c r="F130" s="5"/>
    </row>
    <row r="131" ht="12.0" customHeight="1">
      <c r="C131" s="5"/>
      <c r="D131" s="5"/>
      <c r="E131" s="5"/>
      <c r="F131" s="5"/>
    </row>
    <row r="132" ht="12.0" customHeight="1">
      <c r="C132" s="5"/>
      <c r="D132" s="5"/>
      <c r="E132" s="5"/>
      <c r="F132" s="5"/>
    </row>
    <row r="133" ht="12.0" customHeight="1">
      <c r="C133" s="5"/>
      <c r="D133" s="5"/>
      <c r="E133" s="5"/>
      <c r="F133" s="5"/>
    </row>
    <row r="134" ht="12.0" customHeight="1">
      <c r="C134" s="5"/>
      <c r="D134" s="5"/>
      <c r="E134" s="5"/>
      <c r="F134" s="5"/>
    </row>
    <row r="135" ht="12.0" customHeight="1">
      <c r="C135" s="5"/>
      <c r="D135" s="5"/>
      <c r="E135" s="5"/>
      <c r="F135" s="5"/>
    </row>
    <row r="136" ht="12.0" customHeight="1">
      <c r="C136" s="5"/>
      <c r="D136" s="5"/>
      <c r="E136" s="5"/>
      <c r="F136" s="5"/>
    </row>
    <row r="137" ht="12.0" customHeight="1">
      <c r="C137" s="5"/>
      <c r="D137" s="5"/>
      <c r="E137" s="5"/>
      <c r="F137" s="5"/>
    </row>
    <row r="138" ht="12.0" customHeight="1">
      <c r="C138" s="5"/>
      <c r="D138" s="5"/>
      <c r="E138" s="5"/>
      <c r="F138" s="5"/>
    </row>
    <row r="139" ht="12.0" customHeight="1">
      <c r="C139" s="5"/>
      <c r="D139" s="5"/>
      <c r="E139" s="5"/>
      <c r="F139" s="5"/>
    </row>
    <row r="140" ht="12.0" customHeight="1">
      <c r="C140" s="5"/>
      <c r="D140" s="5"/>
      <c r="E140" s="5"/>
      <c r="F140" s="5"/>
    </row>
    <row r="141" ht="12.0" customHeight="1">
      <c r="C141" s="5"/>
      <c r="D141" s="5"/>
      <c r="E141" s="5"/>
      <c r="F141" s="5"/>
    </row>
    <row r="142" ht="12.0" customHeight="1">
      <c r="C142" s="5"/>
      <c r="D142" s="5"/>
      <c r="E142" s="5"/>
      <c r="F142" s="5"/>
    </row>
    <row r="143" ht="12.0" customHeight="1">
      <c r="C143" s="5"/>
      <c r="D143" s="5"/>
      <c r="E143" s="5"/>
      <c r="F143" s="5"/>
    </row>
    <row r="144" ht="12.0" customHeight="1">
      <c r="C144" s="5"/>
      <c r="D144" s="5"/>
      <c r="E144" s="5"/>
      <c r="F144" s="5"/>
    </row>
    <row r="145" ht="12.0" customHeight="1">
      <c r="C145" s="5"/>
      <c r="D145" s="5"/>
      <c r="E145" s="5"/>
      <c r="F145" s="5"/>
    </row>
    <row r="146" ht="12.0" customHeight="1">
      <c r="C146" s="5"/>
      <c r="D146" s="5"/>
      <c r="E146" s="5"/>
      <c r="F146" s="5"/>
    </row>
    <row r="147" ht="12.0" customHeight="1">
      <c r="C147" s="5"/>
      <c r="D147" s="5"/>
      <c r="E147" s="5"/>
      <c r="F147" s="5"/>
    </row>
    <row r="148" ht="12.0" customHeight="1">
      <c r="C148" s="5"/>
      <c r="D148" s="5"/>
      <c r="E148" s="5"/>
      <c r="F148" s="5"/>
    </row>
    <row r="149" ht="12.0" customHeight="1">
      <c r="C149" s="5"/>
      <c r="D149" s="5"/>
      <c r="E149" s="5"/>
      <c r="F149" s="5"/>
    </row>
    <row r="150" ht="12.0" customHeight="1">
      <c r="C150" s="5"/>
      <c r="D150" s="5"/>
      <c r="E150" s="5"/>
      <c r="F150" s="5"/>
    </row>
    <row r="151" ht="12.0" customHeight="1">
      <c r="C151" s="5"/>
      <c r="D151" s="5"/>
      <c r="E151" s="5"/>
      <c r="F151" s="5"/>
    </row>
    <row r="152" ht="12.0" customHeight="1">
      <c r="C152" s="5"/>
      <c r="D152" s="5"/>
      <c r="E152" s="5"/>
      <c r="F152" s="5"/>
    </row>
    <row r="153" ht="12.0" customHeight="1">
      <c r="C153" s="5"/>
      <c r="D153" s="5"/>
      <c r="E153" s="5"/>
      <c r="F153" s="5"/>
    </row>
    <row r="154" ht="12.0" customHeight="1">
      <c r="C154" s="5"/>
      <c r="D154" s="5"/>
      <c r="E154" s="5"/>
      <c r="F154" s="5"/>
    </row>
    <row r="155" ht="12.0" customHeight="1">
      <c r="C155" s="5"/>
      <c r="D155" s="5"/>
      <c r="E155" s="5"/>
      <c r="F155" s="5"/>
    </row>
    <row r="156" ht="12.0" customHeight="1">
      <c r="C156" s="5"/>
      <c r="D156" s="5"/>
      <c r="E156" s="5"/>
      <c r="F156" s="5"/>
    </row>
    <row r="157" ht="12.0" customHeight="1">
      <c r="C157" s="5"/>
      <c r="D157" s="5"/>
      <c r="E157" s="5"/>
      <c r="F157" s="5"/>
    </row>
    <row r="158" ht="12.0" customHeight="1">
      <c r="C158" s="5"/>
      <c r="D158" s="5"/>
      <c r="E158" s="5"/>
      <c r="F158" s="5"/>
    </row>
    <row r="159" ht="12.0" customHeight="1">
      <c r="C159" s="5"/>
      <c r="D159" s="5"/>
      <c r="E159" s="5"/>
      <c r="F159" s="5"/>
    </row>
    <row r="160" ht="12.0" customHeight="1">
      <c r="C160" s="5"/>
      <c r="D160" s="5"/>
      <c r="E160" s="5"/>
      <c r="F160" s="5"/>
    </row>
    <row r="161" ht="12.0" customHeight="1">
      <c r="C161" s="5"/>
      <c r="D161" s="5"/>
      <c r="E161" s="5"/>
      <c r="F161" s="5"/>
    </row>
    <row r="162" ht="12.0" customHeight="1">
      <c r="C162" s="5"/>
      <c r="D162" s="5"/>
      <c r="E162" s="5"/>
      <c r="F162" s="5"/>
    </row>
    <row r="163" ht="12.0" customHeight="1">
      <c r="C163" s="5"/>
      <c r="D163" s="5"/>
      <c r="E163" s="5"/>
      <c r="F163" s="5"/>
    </row>
    <row r="164" ht="12.0" customHeight="1">
      <c r="C164" s="5"/>
      <c r="D164" s="5"/>
      <c r="E164" s="5"/>
      <c r="F164" s="5"/>
    </row>
    <row r="165" ht="12.0" customHeight="1">
      <c r="C165" s="5"/>
      <c r="D165" s="5"/>
      <c r="E165" s="5"/>
      <c r="F165" s="5"/>
    </row>
    <row r="166" ht="12.0" customHeight="1">
      <c r="C166" s="5"/>
      <c r="D166" s="5"/>
      <c r="E166" s="5"/>
      <c r="F166" s="5"/>
    </row>
    <row r="167" ht="12.0" customHeight="1">
      <c r="C167" s="5"/>
      <c r="D167" s="5"/>
      <c r="E167" s="5"/>
      <c r="F167" s="5"/>
    </row>
    <row r="168" ht="12.0" customHeight="1">
      <c r="C168" s="5"/>
      <c r="D168" s="5"/>
      <c r="E168" s="5"/>
      <c r="F168" s="5"/>
    </row>
    <row r="169" ht="12.0" customHeight="1">
      <c r="C169" s="5"/>
      <c r="D169" s="5"/>
      <c r="E169" s="5"/>
      <c r="F169" s="5"/>
    </row>
    <row r="170" ht="12.0" customHeight="1">
      <c r="C170" s="5"/>
      <c r="D170" s="5"/>
      <c r="E170" s="5"/>
      <c r="F170" s="5"/>
    </row>
    <row r="171" ht="12.0" customHeight="1">
      <c r="C171" s="5"/>
      <c r="D171" s="5"/>
      <c r="E171" s="5"/>
      <c r="F171" s="5"/>
    </row>
    <row r="172" ht="12.0" customHeight="1">
      <c r="C172" s="5"/>
      <c r="D172" s="5"/>
      <c r="E172" s="5"/>
      <c r="F172" s="5"/>
    </row>
    <row r="173" ht="12.0" customHeight="1">
      <c r="C173" s="5"/>
      <c r="D173" s="5"/>
      <c r="E173" s="5"/>
      <c r="F173" s="5"/>
    </row>
    <row r="174" ht="12.0" customHeight="1">
      <c r="C174" s="5"/>
      <c r="D174" s="5"/>
      <c r="E174" s="5"/>
      <c r="F174" s="5"/>
    </row>
    <row r="175" ht="12.0" customHeight="1">
      <c r="C175" s="5"/>
      <c r="D175" s="5"/>
      <c r="E175" s="5"/>
      <c r="F175" s="5"/>
    </row>
    <row r="176" ht="12.0" customHeight="1">
      <c r="C176" s="5"/>
      <c r="D176" s="5"/>
      <c r="E176" s="5"/>
      <c r="F176" s="5"/>
    </row>
    <row r="177" ht="12.0" customHeight="1">
      <c r="C177" s="5"/>
      <c r="D177" s="5"/>
      <c r="E177" s="5"/>
      <c r="F177" s="5"/>
    </row>
    <row r="178" ht="12.0" customHeight="1">
      <c r="C178" s="5"/>
      <c r="D178" s="5"/>
      <c r="E178" s="5"/>
      <c r="F178" s="5"/>
    </row>
    <row r="179" ht="12.0" customHeight="1">
      <c r="C179" s="5"/>
      <c r="D179" s="5"/>
      <c r="E179" s="5"/>
      <c r="F179" s="5"/>
    </row>
    <row r="180" ht="12.0" customHeight="1">
      <c r="C180" s="5"/>
      <c r="D180" s="5"/>
      <c r="E180" s="5"/>
      <c r="F180" s="5"/>
    </row>
    <row r="181" ht="12.0" customHeight="1">
      <c r="C181" s="5"/>
      <c r="D181" s="5"/>
      <c r="E181" s="5"/>
      <c r="F181" s="5"/>
    </row>
    <row r="182" ht="12.0" customHeight="1">
      <c r="C182" s="5"/>
      <c r="D182" s="5"/>
      <c r="E182" s="5"/>
      <c r="F182" s="5"/>
    </row>
    <row r="183" ht="12.0" customHeight="1">
      <c r="C183" s="5"/>
      <c r="D183" s="5"/>
      <c r="E183" s="5"/>
      <c r="F183" s="5"/>
    </row>
    <row r="184" ht="12.0" customHeight="1">
      <c r="C184" s="5"/>
      <c r="D184" s="5"/>
      <c r="E184" s="5"/>
      <c r="F184" s="5"/>
    </row>
    <row r="185" ht="12.0" customHeight="1">
      <c r="C185" s="5"/>
      <c r="D185" s="5"/>
      <c r="E185" s="5"/>
      <c r="F185" s="5"/>
    </row>
    <row r="186" ht="12.0" customHeight="1">
      <c r="C186" s="5"/>
      <c r="D186" s="5"/>
      <c r="E186" s="5"/>
      <c r="F186" s="5"/>
    </row>
    <row r="187" ht="12.0" customHeight="1">
      <c r="C187" s="5"/>
      <c r="D187" s="5"/>
      <c r="E187" s="5"/>
      <c r="F187" s="5"/>
    </row>
    <row r="188" ht="12.0" customHeight="1">
      <c r="C188" s="5"/>
      <c r="D188" s="5"/>
      <c r="E188" s="5"/>
      <c r="F188" s="5"/>
    </row>
    <row r="189" ht="12.0" customHeight="1">
      <c r="C189" s="5"/>
      <c r="D189" s="5"/>
      <c r="E189" s="5"/>
      <c r="F189" s="5"/>
    </row>
    <row r="190" ht="12.0" customHeight="1">
      <c r="C190" s="5"/>
      <c r="D190" s="5"/>
      <c r="E190" s="5"/>
      <c r="F190" s="5"/>
    </row>
    <row r="191" ht="12.0" customHeight="1">
      <c r="C191" s="5"/>
      <c r="D191" s="5"/>
      <c r="E191" s="5"/>
      <c r="F191" s="5"/>
    </row>
    <row r="192" ht="12.0" customHeight="1">
      <c r="C192" s="5"/>
      <c r="D192" s="5"/>
      <c r="E192" s="5"/>
      <c r="F192" s="5"/>
    </row>
    <row r="193" ht="12.0" customHeight="1">
      <c r="C193" s="5"/>
      <c r="D193" s="5"/>
      <c r="E193" s="5"/>
      <c r="F193" s="5"/>
    </row>
    <row r="194" ht="12.0" customHeight="1">
      <c r="C194" s="5"/>
      <c r="D194" s="5"/>
      <c r="E194" s="5"/>
      <c r="F194" s="5"/>
    </row>
    <row r="195" ht="12.0" customHeight="1">
      <c r="C195" s="5"/>
      <c r="D195" s="5"/>
      <c r="E195" s="5"/>
      <c r="F195" s="5"/>
    </row>
    <row r="196" ht="12.0" customHeight="1">
      <c r="C196" s="5"/>
      <c r="D196" s="5"/>
      <c r="E196" s="5"/>
      <c r="F196" s="5"/>
    </row>
    <row r="197" ht="12.0" customHeight="1">
      <c r="C197" s="5"/>
      <c r="D197" s="5"/>
      <c r="E197" s="5"/>
      <c r="F197" s="5"/>
    </row>
    <row r="198" ht="12.0" customHeight="1">
      <c r="C198" s="5"/>
      <c r="D198" s="5"/>
      <c r="E198" s="5"/>
      <c r="F198" s="5"/>
    </row>
    <row r="199" ht="12.0" customHeight="1">
      <c r="C199" s="5"/>
      <c r="D199" s="5"/>
      <c r="E199" s="5"/>
      <c r="F199" s="5"/>
    </row>
    <row r="200" ht="12.0" customHeight="1">
      <c r="C200" s="5"/>
      <c r="D200" s="5"/>
      <c r="E200" s="5"/>
      <c r="F200" s="5"/>
    </row>
    <row r="201" ht="12.0" customHeight="1">
      <c r="C201" s="5"/>
      <c r="D201" s="5"/>
      <c r="E201" s="5"/>
      <c r="F201" s="5"/>
    </row>
    <row r="202" ht="12.0" customHeight="1">
      <c r="C202" s="5"/>
      <c r="D202" s="5"/>
      <c r="E202" s="5"/>
      <c r="F202" s="5"/>
    </row>
    <row r="203" ht="12.0" customHeight="1">
      <c r="C203" s="5"/>
      <c r="D203" s="5"/>
      <c r="E203" s="5"/>
      <c r="F203" s="5"/>
    </row>
    <row r="204" ht="12.0" customHeight="1">
      <c r="C204" s="5"/>
      <c r="D204" s="5"/>
      <c r="E204" s="5"/>
      <c r="F204" s="5"/>
    </row>
    <row r="205" ht="12.0" customHeight="1">
      <c r="C205" s="5"/>
      <c r="D205" s="5"/>
      <c r="E205" s="5"/>
      <c r="F205" s="5"/>
    </row>
    <row r="206" ht="12.0" customHeight="1">
      <c r="C206" s="5"/>
      <c r="D206" s="5"/>
      <c r="E206" s="5"/>
      <c r="F206" s="5"/>
    </row>
    <row r="207" ht="12.0" customHeight="1">
      <c r="C207" s="5"/>
      <c r="D207" s="5"/>
      <c r="E207" s="5"/>
      <c r="F207" s="5"/>
    </row>
    <row r="208" ht="12.0" customHeight="1">
      <c r="C208" s="5"/>
      <c r="D208" s="5"/>
      <c r="E208" s="5"/>
      <c r="F208" s="5"/>
    </row>
    <row r="209" ht="12.0" customHeight="1">
      <c r="C209" s="5"/>
      <c r="D209" s="5"/>
      <c r="E209" s="5"/>
      <c r="F209" s="5"/>
    </row>
    <row r="210" ht="12.0" customHeight="1">
      <c r="C210" s="5"/>
      <c r="D210" s="5"/>
      <c r="E210" s="5"/>
      <c r="F210" s="5"/>
    </row>
    <row r="211" ht="12.0" customHeight="1">
      <c r="C211" s="5"/>
      <c r="D211" s="5"/>
      <c r="E211" s="5"/>
      <c r="F211" s="5"/>
    </row>
    <row r="212" ht="12.0" customHeight="1">
      <c r="C212" s="5"/>
      <c r="D212" s="5"/>
      <c r="E212" s="5"/>
      <c r="F212" s="5"/>
    </row>
    <row r="213" ht="12.0" customHeight="1">
      <c r="C213" s="5"/>
      <c r="D213" s="5"/>
      <c r="E213" s="5"/>
      <c r="F213" s="5"/>
    </row>
    <row r="214" ht="12.0" customHeight="1">
      <c r="C214" s="5"/>
      <c r="D214" s="5"/>
      <c r="E214" s="5"/>
      <c r="F214" s="5"/>
    </row>
    <row r="215" ht="12.0" customHeight="1">
      <c r="C215" s="5"/>
      <c r="D215" s="5"/>
      <c r="E215" s="5"/>
      <c r="F215" s="5"/>
    </row>
    <row r="216" ht="12.0" customHeight="1">
      <c r="C216" s="5"/>
      <c r="D216" s="5"/>
      <c r="E216" s="5"/>
      <c r="F216" s="5"/>
    </row>
    <row r="217" ht="12.0" customHeight="1">
      <c r="C217" s="5"/>
      <c r="D217" s="5"/>
      <c r="E217" s="5"/>
      <c r="F217" s="5"/>
    </row>
    <row r="218" ht="12.0" customHeight="1">
      <c r="C218" s="5"/>
      <c r="D218" s="5"/>
      <c r="E218" s="5"/>
      <c r="F218" s="5"/>
    </row>
    <row r="219" ht="12.0" customHeight="1">
      <c r="C219" s="5"/>
      <c r="D219" s="5"/>
      <c r="E219" s="5"/>
      <c r="F219" s="5"/>
    </row>
    <row r="220" ht="12.0" customHeight="1">
      <c r="C220" s="5"/>
      <c r="D220" s="5"/>
      <c r="E220" s="5"/>
      <c r="F220" s="5"/>
    </row>
    <row r="221" ht="12.0" customHeight="1">
      <c r="C221" s="5"/>
      <c r="D221" s="5"/>
      <c r="E221" s="5"/>
      <c r="F221" s="5"/>
    </row>
    <row r="222" ht="12.0" customHeight="1">
      <c r="C222" s="5"/>
      <c r="D222" s="5"/>
      <c r="E222" s="5"/>
      <c r="F222" s="5"/>
    </row>
    <row r="223" ht="12.0" customHeight="1">
      <c r="C223" s="5"/>
      <c r="D223" s="5"/>
      <c r="E223" s="5"/>
      <c r="F223" s="5"/>
    </row>
    <row r="224" ht="12.0" customHeight="1">
      <c r="C224" s="5"/>
      <c r="D224" s="5"/>
      <c r="E224" s="5"/>
      <c r="F224" s="5"/>
    </row>
    <row r="225" ht="12.0" customHeight="1">
      <c r="C225" s="5"/>
      <c r="D225" s="5"/>
      <c r="E225" s="5"/>
      <c r="F225" s="5"/>
    </row>
    <row r="226" ht="12.0" customHeight="1">
      <c r="C226" s="5"/>
      <c r="D226" s="5"/>
      <c r="E226" s="5"/>
      <c r="F226" s="5"/>
    </row>
    <row r="227" ht="12.0" customHeight="1">
      <c r="C227" s="5"/>
      <c r="D227" s="5"/>
      <c r="E227" s="5"/>
      <c r="F227" s="5"/>
    </row>
    <row r="228" ht="12.0" customHeight="1">
      <c r="C228" s="5"/>
      <c r="D228" s="5"/>
      <c r="E228" s="5"/>
      <c r="F228" s="5"/>
    </row>
    <row r="229" ht="12.0" customHeight="1">
      <c r="C229" s="5"/>
      <c r="D229" s="5"/>
      <c r="E229" s="5"/>
      <c r="F229" s="5"/>
    </row>
    <row r="230" ht="12.0" customHeight="1">
      <c r="C230" s="5"/>
      <c r="D230" s="5"/>
      <c r="E230" s="5"/>
      <c r="F230" s="5"/>
    </row>
    <row r="231" ht="12.0" customHeight="1">
      <c r="C231" s="5"/>
      <c r="D231" s="5"/>
      <c r="E231" s="5"/>
      <c r="F231" s="5"/>
    </row>
    <row r="232" ht="12.0" customHeight="1">
      <c r="C232" s="5"/>
      <c r="D232" s="5"/>
      <c r="E232" s="5"/>
      <c r="F232" s="5"/>
    </row>
    <row r="233" ht="12.0" customHeight="1">
      <c r="C233" s="5"/>
      <c r="D233" s="5"/>
      <c r="E233" s="5"/>
      <c r="F233" s="5"/>
    </row>
    <row r="234" ht="12.0" customHeight="1">
      <c r="C234" s="5"/>
      <c r="D234" s="5"/>
      <c r="E234" s="5"/>
      <c r="F234" s="5"/>
    </row>
    <row r="235" ht="12.0" customHeight="1">
      <c r="C235" s="5"/>
      <c r="D235" s="5"/>
      <c r="E235" s="5"/>
      <c r="F235" s="5"/>
    </row>
    <row r="236" ht="12.0" customHeight="1">
      <c r="C236" s="5"/>
      <c r="D236" s="5"/>
      <c r="E236" s="5"/>
      <c r="F236" s="5"/>
    </row>
    <row r="237" ht="12.0" customHeight="1">
      <c r="C237" s="5"/>
      <c r="D237" s="5"/>
      <c r="E237" s="5"/>
      <c r="F237" s="5"/>
    </row>
    <row r="238" ht="12.0" customHeight="1">
      <c r="C238" s="5"/>
      <c r="D238" s="5"/>
      <c r="E238" s="5"/>
      <c r="F238" s="5"/>
    </row>
    <row r="239" ht="12.0" customHeight="1">
      <c r="C239" s="5"/>
      <c r="D239" s="5"/>
      <c r="E239" s="5"/>
      <c r="F239" s="5"/>
    </row>
    <row r="240" ht="12.0" customHeight="1">
      <c r="C240" s="5"/>
      <c r="D240" s="5"/>
      <c r="E240" s="5"/>
      <c r="F240" s="5"/>
    </row>
    <row r="241" ht="12.0" customHeight="1">
      <c r="C241" s="5"/>
      <c r="D241" s="5"/>
      <c r="E241" s="5"/>
      <c r="F241" s="5"/>
    </row>
    <row r="242" ht="12.0" customHeight="1">
      <c r="C242" s="5"/>
      <c r="D242" s="5"/>
      <c r="E242" s="5"/>
      <c r="F242" s="5"/>
    </row>
    <row r="243" ht="12.0" customHeight="1">
      <c r="C243" s="5"/>
      <c r="D243" s="5"/>
      <c r="E243" s="5"/>
      <c r="F243" s="5"/>
    </row>
    <row r="244" ht="12.0" customHeight="1">
      <c r="C244" s="5"/>
      <c r="D244" s="5"/>
      <c r="E244" s="5"/>
      <c r="F244" s="5"/>
    </row>
    <row r="245" ht="12.0" customHeight="1">
      <c r="C245" s="5"/>
      <c r="D245" s="5"/>
      <c r="E245" s="5"/>
      <c r="F245" s="5"/>
    </row>
    <row r="246" ht="12.0" customHeight="1">
      <c r="C246" s="5"/>
      <c r="D246" s="5"/>
      <c r="E246" s="5"/>
      <c r="F246" s="5"/>
    </row>
    <row r="247" ht="12.0" customHeight="1">
      <c r="C247" s="5"/>
      <c r="D247" s="5"/>
      <c r="E247" s="5"/>
      <c r="F247" s="5"/>
    </row>
    <row r="248" ht="12.0" customHeight="1">
      <c r="C248" s="5"/>
      <c r="D248" s="5"/>
      <c r="E248" s="5"/>
      <c r="F248" s="5"/>
    </row>
    <row r="249" ht="12.0" customHeight="1">
      <c r="C249" s="5"/>
      <c r="D249" s="5"/>
      <c r="E249" s="5"/>
      <c r="F249" s="5"/>
    </row>
    <row r="250" ht="12.0" customHeight="1">
      <c r="C250" s="5"/>
      <c r="D250" s="5"/>
      <c r="E250" s="5"/>
      <c r="F250" s="5"/>
    </row>
    <row r="251" ht="12.0" customHeight="1">
      <c r="C251" s="5"/>
      <c r="D251" s="5"/>
      <c r="E251" s="5"/>
      <c r="F251" s="5"/>
    </row>
    <row r="252" ht="12.0" customHeight="1">
      <c r="C252" s="5"/>
      <c r="D252" s="5"/>
      <c r="E252" s="5"/>
      <c r="F252" s="5"/>
    </row>
    <row r="253" ht="12.0" customHeight="1">
      <c r="C253" s="5"/>
      <c r="D253" s="5"/>
      <c r="E253" s="5"/>
      <c r="F253" s="5"/>
    </row>
    <row r="254" ht="12.0" customHeight="1">
      <c r="C254" s="5"/>
      <c r="D254" s="5"/>
      <c r="E254" s="5"/>
      <c r="F254" s="5"/>
    </row>
    <row r="255" ht="12.0" customHeight="1">
      <c r="C255" s="5"/>
      <c r="D255" s="5"/>
      <c r="E255" s="5"/>
      <c r="F255" s="5"/>
    </row>
    <row r="256" ht="12.0" customHeight="1">
      <c r="C256" s="5"/>
      <c r="D256" s="5"/>
      <c r="E256" s="5"/>
      <c r="F256" s="5"/>
    </row>
    <row r="257" ht="12.0" customHeight="1">
      <c r="C257" s="5"/>
      <c r="D257" s="5"/>
      <c r="E257" s="5"/>
      <c r="F257" s="5"/>
    </row>
    <row r="258" ht="12.0" customHeight="1">
      <c r="C258" s="5"/>
      <c r="D258" s="5"/>
      <c r="E258" s="5"/>
      <c r="F258" s="5"/>
    </row>
    <row r="259" ht="12.0" customHeight="1">
      <c r="C259" s="5"/>
      <c r="D259" s="5"/>
      <c r="E259" s="5"/>
      <c r="F259" s="5"/>
    </row>
    <row r="260" ht="12.0" customHeight="1">
      <c r="C260" s="5"/>
      <c r="D260" s="5"/>
      <c r="E260" s="5"/>
      <c r="F260" s="5"/>
    </row>
    <row r="261" ht="12.0" customHeight="1">
      <c r="C261" s="5"/>
      <c r="D261" s="5"/>
      <c r="E261" s="5"/>
      <c r="F261" s="5"/>
    </row>
    <row r="262" ht="12.0" customHeight="1">
      <c r="C262" s="5"/>
      <c r="D262" s="5"/>
      <c r="E262" s="5"/>
      <c r="F262" s="5"/>
    </row>
    <row r="263" ht="12.0" customHeight="1">
      <c r="C263" s="5"/>
      <c r="D263" s="5"/>
      <c r="E263" s="5"/>
      <c r="F263" s="5"/>
    </row>
    <row r="264" ht="12.0" customHeight="1">
      <c r="C264" s="5"/>
      <c r="D264" s="5"/>
      <c r="E264" s="5"/>
      <c r="F264" s="5"/>
    </row>
    <row r="265" ht="12.0" customHeight="1">
      <c r="C265" s="5"/>
      <c r="D265" s="5"/>
      <c r="E265" s="5"/>
      <c r="F265" s="5"/>
    </row>
    <row r="266" ht="12.0" customHeight="1">
      <c r="C266" s="5"/>
      <c r="D266" s="5"/>
      <c r="E266" s="5"/>
      <c r="F266" s="5"/>
    </row>
    <row r="267" ht="12.0" customHeight="1">
      <c r="C267" s="5"/>
      <c r="D267" s="5"/>
      <c r="E267" s="5"/>
      <c r="F267" s="5"/>
    </row>
    <row r="268" ht="12.0" customHeight="1">
      <c r="C268" s="5"/>
      <c r="D268" s="5"/>
      <c r="E268" s="5"/>
      <c r="F268" s="5"/>
    </row>
    <row r="269" ht="12.0" customHeight="1">
      <c r="C269" s="5"/>
      <c r="D269" s="5"/>
      <c r="E269" s="5"/>
      <c r="F269" s="5"/>
    </row>
    <row r="270" ht="12.0" customHeight="1">
      <c r="C270" s="5"/>
      <c r="D270" s="5"/>
      <c r="E270" s="5"/>
      <c r="F270" s="5"/>
    </row>
    <row r="271" ht="12.0" customHeight="1">
      <c r="C271" s="5"/>
      <c r="D271" s="5"/>
      <c r="E271" s="5"/>
      <c r="F271" s="5"/>
    </row>
    <row r="272" ht="12.0" customHeight="1">
      <c r="C272" s="5"/>
      <c r="D272" s="5"/>
      <c r="E272" s="5"/>
      <c r="F272" s="5"/>
    </row>
    <row r="273" ht="12.0" customHeight="1">
      <c r="C273" s="5"/>
      <c r="D273" s="5"/>
      <c r="E273" s="5"/>
      <c r="F273" s="5"/>
    </row>
    <row r="274" ht="12.0" customHeight="1">
      <c r="C274" s="5"/>
      <c r="D274" s="5"/>
      <c r="E274" s="5"/>
      <c r="F274" s="5"/>
    </row>
    <row r="275" ht="12.0" customHeight="1">
      <c r="C275" s="5"/>
      <c r="D275" s="5"/>
      <c r="E275" s="5"/>
      <c r="F275" s="5"/>
    </row>
    <row r="276" ht="12.0" customHeight="1">
      <c r="C276" s="5"/>
      <c r="D276" s="5"/>
      <c r="E276" s="5"/>
      <c r="F276" s="5"/>
    </row>
    <row r="277" ht="12.0" customHeight="1">
      <c r="C277" s="5"/>
      <c r="D277" s="5"/>
      <c r="E277" s="5"/>
      <c r="F277" s="5"/>
    </row>
    <row r="278" ht="12.0" customHeight="1">
      <c r="C278" s="5"/>
      <c r="D278" s="5"/>
      <c r="E278" s="5"/>
      <c r="F278" s="5"/>
    </row>
    <row r="279" ht="12.0" customHeight="1">
      <c r="C279" s="5"/>
      <c r="D279" s="5"/>
      <c r="E279" s="5"/>
      <c r="F279" s="5"/>
    </row>
    <row r="280" ht="12.0" customHeight="1">
      <c r="C280" s="5"/>
      <c r="D280" s="5"/>
      <c r="E280" s="5"/>
      <c r="F280" s="5"/>
    </row>
    <row r="281" ht="12.0" customHeight="1">
      <c r="C281" s="5"/>
      <c r="D281" s="5"/>
      <c r="E281" s="5"/>
      <c r="F281" s="5"/>
    </row>
    <row r="282" ht="12.0" customHeight="1">
      <c r="C282" s="5"/>
      <c r="D282" s="5"/>
      <c r="E282" s="5"/>
      <c r="F282" s="5"/>
    </row>
    <row r="283" ht="12.0" customHeight="1">
      <c r="C283" s="5"/>
      <c r="D283" s="5"/>
      <c r="E283" s="5"/>
      <c r="F283" s="5"/>
    </row>
    <row r="284" ht="12.0" customHeight="1">
      <c r="C284" s="5"/>
      <c r="D284" s="5"/>
      <c r="E284" s="5"/>
      <c r="F284" s="5"/>
    </row>
    <row r="285" ht="12.0" customHeight="1">
      <c r="C285" s="5"/>
      <c r="D285" s="5"/>
      <c r="E285" s="5"/>
      <c r="F285" s="5"/>
    </row>
    <row r="286" ht="12.0" customHeight="1">
      <c r="C286" s="5"/>
      <c r="D286" s="5"/>
      <c r="E286" s="5"/>
      <c r="F286" s="5"/>
    </row>
    <row r="287" ht="12.0" customHeight="1">
      <c r="C287" s="5"/>
      <c r="D287" s="5"/>
      <c r="E287" s="5"/>
      <c r="F287" s="5"/>
    </row>
    <row r="288" ht="12.0" customHeight="1">
      <c r="C288" s="5"/>
      <c r="D288" s="5"/>
      <c r="E288" s="5"/>
      <c r="F288" s="5"/>
    </row>
    <row r="289" ht="12.0" customHeight="1">
      <c r="C289" s="5"/>
      <c r="D289" s="5"/>
      <c r="E289" s="5"/>
      <c r="F289" s="5"/>
    </row>
    <row r="290" ht="12.0" customHeight="1">
      <c r="C290" s="5"/>
      <c r="D290" s="5"/>
      <c r="E290" s="5"/>
      <c r="F290" s="5"/>
    </row>
    <row r="291" ht="12.0" customHeight="1">
      <c r="C291" s="5"/>
      <c r="D291" s="5"/>
      <c r="E291" s="5"/>
      <c r="F291" s="5"/>
    </row>
    <row r="292" ht="12.0" customHeight="1">
      <c r="C292" s="5"/>
      <c r="D292" s="5"/>
      <c r="E292" s="5"/>
      <c r="F292" s="5"/>
    </row>
    <row r="293" ht="12.0" customHeight="1">
      <c r="C293" s="5"/>
      <c r="D293" s="5"/>
      <c r="E293" s="5"/>
      <c r="F293" s="5"/>
    </row>
    <row r="294" ht="12.0" customHeight="1">
      <c r="C294" s="5"/>
      <c r="D294" s="5"/>
      <c r="E294" s="5"/>
      <c r="F294" s="5"/>
    </row>
    <row r="295" ht="12.0" customHeight="1">
      <c r="C295" s="5"/>
      <c r="D295" s="5"/>
      <c r="E295" s="5"/>
      <c r="F295" s="5"/>
    </row>
    <row r="296" ht="12.0" customHeight="1">
      <c r="C296" s="5"/>
      <c r="D296" s="5"/>
      <c r="E296" s="5"/>
      <c r="F296" s="5"/>
    </row>
    <row r="297" ht="12.0" customHeight="1">
      <c r="C297" s="5"/>
      <c r="D297" s="5"/>
      <c r="E297" s="5"/>
      <c r="F297" s="5"/>
    </row>
    <row r="298" ht="12.0" customHeight="1">
      <c r="C298" s="5"/>
      <c r="D298" s="5"/>
      <c r="E298" s="5"/>
      <c r="F298" s="5"/>
    </row>
    <row r="299" ht="12.0" customHeight="1">
      <c r="C299" s="5"/>
      <c r="D299" s="5"/>
      <c r="E299" s="5"/>
      <c r="F299" s="5"/>
    </row>
    <row r="300" ht="12.0" customHeight="1">
      <c r="C300" s="5"/>
      <c r="D300" s="5"/>
      <c r="E300" s="5"/>
      <c r="F300" s="5"/>
    </row>
    <row r="301" ht="12.0" customHeight="1">
      <c r="C301" s="5"/>
      <c r="D301" s="5"/>
      <c r="E301" s="5"/>
      <c r="F301" s="5"/>
    </row>
    <row r="302" ht="12.0" customHeight="1">
      <c r="C302" s="5"/>
      <c r="D302" s="5"/>
      <c r="E302" s="5"/>
      <c r="F302" s="5"/>
    </row>
    <row r="303" ht="12.0" customHeight="1">
      <c r="C303" s="5"/>
      <c r="D303" s="5"/>
      <c r="E303" s="5"/>
      <c r="F303" s="5"/>
    </row>
    <row r="304" ht="12.0" customHeight="1">
      <c r="C304" s="5"/>
      <c r="D304" s="5"/>
      <c r="E304" s="5"/>
      <c r="F304" s="5"/>
    </row>
    <row r="305" ht="12.0" customHeight="1">
      <c r="C305" s="5"/>
      <c r="D305" s="5"/>
      <c r="E305" s="5"/>
      <c r="F305" s="5"/>
    </row>
    <row r="306" ht="12.0" customHeight="1">
      <c r="C306" s="5"/>
      <c r="D306" s="5"/>
      <c r="E306" s="5"/>
      <c r="F306" s="5"/>
    </row>
    <row r="307" ht="12.0" customHeight="1">
      <c r="C307" s="5"/>
      <c r="D307" s="5"/>
      <c r="E307" s="5"/>
      <c r="F307" s="5"/>
    </row>
    <row r="308" ht="12.0" customHeight="1">
      <c r="C308" s="5"/>
      <c r="D308" s="5"/>
      <c r="E308" s="5"/>
      <c r="F308" s="5"/>
    </row>
    <row r="309" ht="12.0" customHeight="1">
      <c r="C309" s="5"/>
      <c r="D309" s="5"/>
      <c r="E309" s="5"/>
      <c r="F309" s="5"/>
    </row>
    <row r="310" ht="12.0" customHeight="1">
      <c r="C310" s="5"/>
      <c r="D310" s="5"/>
      <c r="E310" s="5"/>
      <c r="F310" s="5"/>
    </row>
    <row r="311" ht="12.0" customHeight="1">
      <c r="C311" s="5"/>
      <c r="D311" s="5"/>
      <c r="E311" s="5"/>
      <c r="F311" s="5"/>
    </row>
    <row r="312" ht="12.0" customHeight="1">
      <c r="C312" s="5"/>
      <c r="D312" s="5"/>
      <c r="E312" s="5"/>
      <c r="F312" s="5"/>
    </row>
    <row r="313" ht="12.0" customHeight="1">
      <c r="C313" s="5"/>
      <c r="D313" s="5"/>
      <c r="E313" s="5"/>
      <c r="F313" s="5"/>
    </row>
    <row r="314" ht="12.0" customHeight="1">
      <c r="C314" s="5"/>
      <c r="D314" s="5"/>
      <c r="E314" s="5"/>
      <c r="F314" s="5"/>
    </row>
    <row r="315" ht="12.0" customHeight="1">
      <c r="C315" s="5"/>
      <c r="D315" s="5"/>
      <c r="E315" s="5"/>
      <c r="F315" s="5"/>
    </row>
    <row r="316" ht="12.0" customHeight="1">
      <c r="C316" s="5"/>
      <c r="D316" s="5"/>
      <c r="E316" s="5"/>
      <c r="F316" s="5"/>
    </row>
    <row r="317" ht="12.0" customHeight="1">
      <c r="C317" s="5"/>
      <c r="D317" s="5"/>
      <c r="E317" s="5"/>
      <c r="F317" s="5"/>
    </row>
    <row r="318" ht="12.0" customHeight="1">
      <c r="C318" s="5"/>
      <c r="D318" s="5"/>
      <c r="E318" s="5"/>
      <c r="F318" s="5"/>
    </row>
    <row r="319" ht="12.0" customHeight="1">
      <c r="C319" s="5"/>
      <c r="D319" s="5"/>
      <c r="E319" s="5"/>
      <c r="F319" s="5"/>
    </row>
    <row r="320" ht="12.0" customHeight="1">
      <c r="C320" s="5"/>
      <c r="D320" s="5"/>
      <c r="E320" s="5"/>
      <c r="F320" s="5"/>
    </row>
    <row r="321" ht="12.0" customHeight="1">
      <c r="C321" s="5"/>
      <c r="D321" s="5"/>
      <c r="E321" s="5"/>
      <c r="F321" s="5"/>
    </row>
    <row r="322" ht="12.0" customHeight="1">
      <c r="C322" s="5"/>
      <c r="D322" s="5"/>
      <c r="E322" s="5"/>
      <c r="F322" s="5"/>
    </row>
    <row r="323" ht="12.0" customHeight="1">
      <c r="C323" s="5"/>
      <c r="D323" s="5"/>
      <c r="E323" s="5"/>
      <c r="F323" s="5"/>
    </row>
    <row r="324" ht="12.0" customHeight="1">
      <c r="C324" s="5"/>
      <c r="D324" s="5"/>
      <c r="E324" s="5"/>
      <c r="F324" s="5"/>
    </row>
    <row r="325" ht="12.0" customHeight="1">
      <c r="C325" s="5"/>
      <c r="D325" s="5"/>
      <c r="E325" s="5"/>
      <c r="F325" s="5"/>
    </row>
    <row r="326" ht="12.0" customHeight="1">
      <c r="C326" s="5"/>
      <c r="D326" s="5"/>
      <c r="E326" s="5"/>
      <c r="F326" s="5"/>
    </row>
    <row r="327" ht="12.0" customHeight="1">
      <c r="C327" s="5"/>
      <c r="D327" s="5"/>
      <c r="E327" s="5"/>
      <c r="F327" s="5"/>
    </row>
    <row r="328" ht="12.0" customHeight="1">
      <c r="C328" s="5"/>
      <c r="D328" s="5"/>
      <c r="E328" s="5"/>
      <c r="F328" s="5"/>
    </row>
    <row r="329" ht="12.0" customHeight="1">
      <c r="C329" s="5"/>
      <c r="D329" s="5"/>
      <c r="E329" s="5"/>
      <c r="F329" s="5"/>
    </row>
    <row r="330" ht="12.0" customHeight="1">
      <c r="C330" s="5"/>
      <c r="D330" s="5"/>
      <c r="E330" s="5"/>
      <c r="F330" s="5"/>
    </row>
    <row r="331" ht="12.0" customHeight="1">
      <c r="C331" s="5"/>
      <c r="D331" s="5"/>
      <c r="E331" s="5"/>
      <c r="F331" s="5"/>
    </row>
    <row r="332" ht="12.0" customHeight="1">
      <c r="C332" s="5"/>
      <c r="D332" s="5"/>
      <c r="E332" s="5"/>
      <c r="F332" s="5"/>
    </row>
    <row r="333" ht="12.0" customHeight="1">
      <c r="C333" s="5"/>
      <c r="D333" s="5"/>
      <c r="E333" s="5"/>
      <c r="F333" s="5"/>
    </row>
    <row r="334" ht="12.0" customHeight="1">
      <c r="C334" s="5"/>
      <c r="D334" s="5"/>
      <c r="E334" s="5"/>
      <c r="F334" s="5"/>
    </row>
    <row r="335" ht="12.0" customHeight="1">
      <c r="C335" s="5"/>
      <c r="D335" s="5"/>
      <c r="E335" s="5"/>
      <c r="F335" s="5"/>
    </row>
    <row r="336" ht="12.0" customHeight="1">
      <c r="C336" s="5"/>
      <c r="D336" s="5"/>
      <c r="E336" s="5"/>
      <c r="F336" s="5"/>
    </row>
    <row r="337" ht="12.0" customHeight="1">
      <c r="C337" s="5"/>
      <c r="D337" s="5"/>
      <c r="E337" s="5"/>
      <c r="F337" s="5"/>
    </row>
    <row r="338" ht="12.0" customHeight="1">
      <c r="C338" s="5"/>
      <c r="D338" s="5"/>
      <c r="E338" s="5"/>
      <c r="F338" s="5"/>
    </row>
    <row r="339" ht="12.0" customHeight="1">
      <c r="C339" s="5"/>
      <c r="D339" s="5"/>
      <c r="E339" s="5"/>
      <c r="F339" s="5"/>
    </row>
    <row r="340" ht="12.0" customHeight="1">
      <c r="C340" s="5"/>
      <c r="D340" s="5"/>
      <c r="E340" s="5"/>
      <c r="F340" s="5"/>
    </row>
    <row r="341" ht="12.0" customHeight="1">
      <c r="C341" s="5"/>
      <c r="D341" s="5"/>
      <c r="E341" s="5"/>
      <c r="F341" s="5"/>
    </row>
    <row r="342" ht="12.0" customHeight="1">
      <c r="C342" s="5"/>
      <c r="D342" s="5"/>
      <c r="E342" s="5"/>
      <c r="F342" s="5"/>
    </row>
    <row r="343" ht="12.0" customHeight="1">
      <c r="C343" s="5"/>
      <c r="D343" s="5"/>
      <c r="E343" s="5"/>
      <c r="F343" s="5"/>
    </row>
    <row r="344" ht="12.0" customHeight="1">
      <c r="C344" s="5"/>
      <c r="D344" s="5"/>
      <c r="E344" s="5"/>
      <c r="F344" s="5"/>
    </row>
    <row r="345" ht="12.0" customHeight="1">
      <c r="C345" s="5"/>
      <c r="D345" s="5"/>
      <c r="E345" s="5"/>
      <c r="F345" s="5"/>
    </row>
    <row r="346" ht="12.0" customHeight="1">
      <c r="C346" s="5"/>
      <c r="D346" s="5"/>
      <c r="E346" s="5"/>
      <c r="F346" s="5"/>
    </row>
    <row r="347" ht="12.0" customHeight="1">
      <c r="C347" s="5"/>
      <c r="D347" s="5"/>
      <c r="E347" s="5"/>
      <c r="F347" s="5"/>
    </row>
    <row r="348" ht="12.0" customHeight="1">
      <c r="C348" s="5"/>
      <c r="D348" s="5"/>
      <c r="E348" s="5"/>
      <c r="F348" s="5"/>
    </row>
    <row r="349" ht="12.0" customHeight="1">
      <c r="C349" s="5"/>
      <c r="D349" s="5"/>
      <c r="E349" s="5"/>
      <c r="F349" s="5"/>
    </row>
    <row r="350" ht="12.0" customHeight="1">
      <c r="C350" s="5"/>
      <c r="D350" s="5"/>
      <c r="E350" s="5"/>
      <c r="F350" s="5"/>
    </row>
    <row r="351" ht="12.0" customHeight="1">
      <c r="C351" s="5"/>
      <c r="D351" s="5"/>
      <c r="E351" s="5"/>
      <c r="F351" s="5"/>
    </row>
    <row r="352" ht="12.0" customHeight="1">
      <c r="C352" s="5"/>
      <c r="D352" s="5"/>
      <c r="E352" s="5"/>
      <c r="F352" s="5"/>
    </row>
    <row r="353" ht="12.0" customHeight="1">
      <c r="C353" s="5"/>
      <c r="D353" s="5"/>
      <c r="E353" s="5"/>
      <c r="F353" s="5"/>
    </row>
    <row r="354" ht="12.0" customHeight="1">
      <c r="C354" s="5"/>
      <c r="D354" s="5"/>
      <c r="E354" s="5"/>
      <c r="F354" s="5"/>
    </row>
    <row r="355" ht="12.0" customHeight="1">
      <c r="C355" s="5"/>
      <c r="D355" s="5"/>
      <c r="E355" s="5"/>
      <c r="F355" s="5"/>
    </row>
    <row r="356" ht="12.0" customHeight="1">
      <c r="C356" s="5"/>
      <c r="D356" s="5"/>
      <c r="E356" s="5"/>
      <c r="F356" s="5"/>
    </row>
    <row r="357" ht="12.0" customHeight="1">
      <c r="C357" s="5"/>
      <c r="D357" s="5"/>
      <c r="E357" s="5"/>
      <c r="F357" s="5"/>
    </row>
    <row r="358" ht="12.0" customHeight="1">
      <c r="C358" s="5"/>
      <c r="D358" s="5"/>
      <c r="E358" s="5"/>
      <c r="F358" s="5"/>
    </row>
    <row r="359" ht="12.0" customHeight="1">
      <c r="C359" s="5"/>
      <c r="D359" s="5"/>
      <c r="E359" s="5"/>
      <c r="F359" s="5"/>
    </row>
    <row r="360" ht="12.0" customHeight="1">
      <c r="C360" s="5"/>
      <c r="D360" s="5"/>
      <c r="E360" s="5"/>
      <c r="F360" s="5"/>
    </row>
    <row r="361" ht="12.0" customHeight="1">
      <c r="C361" s="5"/>
      <c r="D361" s="5"/>
      <c r="E361" s="5"/>
      <c r="F361" s="5"/>
    </row>
    <row r="362" ht="12.0" customHeight="1">
      <c r="C362" s="5"/>
      <c r="D362" s="5"/>
      <c r="E362" s="5"/>
      <c r="F362" s="5"/>
    </row>
    <row r="363" ht="12.0" customHeight="1">
      <c r="C363" s="5"/>
      <c r="D363" s="5"/>
      <c r="E363" s="5"/>
      <c r="F363" s="5"/>
    </row>
    <row r="364" ht="12.0" customHeight="1">
      <c r="C364" s="5"/>
      <c r="D364" s="5"/>
      <c r="E364" s="5"/>
      <c r="F364" s="5"/>
    </row>
    <row r="365" ht="12.0" customHeight="1">
      <c r="C365" s="5"/>
      <c r="D365" s="5"/>
      <c r="E365" s="5"/>
      <c r="F365" s="5"/>
    </row>
    <row r="366" ht="12.0" customHeight="1">
      <c r="C366" s="5"/>
      <c r="D366" s="5"/>
      <c r="E366" s="5"/>
      <c r="F366" s="5"/>
    </row>
    <row r="367" ht="12.0" customHeight="1">
      <c r="C367" s="5"/>
      <c r="D367" s="5"/>
      <c r="E367" s="5"/>
      <c r="F367" s="5"/>
    </row>
    <row r="368" ht="12.0" customHeight="1">
      <c r="C368" s="5"/>
      <c r="D368" s="5"/>
      <c r="E368" s="5"/>
      <c r="F368" s="5"/>
    </row>
    <row r="369" ht="12.0" customHeight="1">
      <c r="C369" s="5"/>
      <c r="D369" s="5"/>
      <c r="E369" s="5"/>
      <c r="F369" s="5"/>
    </row>
    <row r="370" ht="12.0" customHeight="1">
      <c r="C370" s="5"/>
      <c r="D370" s="5"/>
      <c r="E370" s="5"/>
      <c r="F370" s="5"/>
    </row>
    <row r="371" ht="12.0" customHeight="1">
      <c r="C371" s="5"/>
      <c r="D371" s="5"/>
      <c r="E371" s="5"/>
      <c r="F371" s="5"/>
    </row>
    <row r="372" ht="12.0" customHeight="1">
      <c r="C372" s="5"/>
      <c r="D372" s="5"/>
      <c r="E372" s="5"/>
      <c r="F372" s="5"/>
    </row>
    <row r="373" ht="12.0" customHeight="1">
      <c r="C373" s="5"/>
      <c r="D373" s="5"/>
      <c r="E373" s="5"/>
      <c r="F373" s="5"/>
    </row>
    <row r="374" ht="12.0" customHeight="1">
      <c r="C374" s="5"/>
      <c r="D374" s="5"/>
      <c r="E374" s="5"/>
      <c r="F374" s="5"/>
    </row>
    <row r="375" ht="12.0" customHeight="1">
      <c r="C375" s="5"/>
      <c r="D375" s="5"/>
      <c r="E375" s="5"/>
      <c r="F375" s="5"/>
    </row>
    <row r="376" ht="12.0" customHeight="1">
      <c r="C376" s="5"/>
      <c r="D376" s="5"/>
      <c r="E376" s="5"/>
      <c r="F376" s="5"/>
    </row>
    <row r="377" ht="12.0" customHeight="1">
      <c r="C377" s="5"/>
      <c r="D377" s="5"/>
      <c r="E377" s="5"/>
      <c r="F377" s="5"/>
    </row>
    <row r="378" ht="12.0" customHeight="1">
      <c r="C378" s="5"/>
      <c r="D378" s="5"/>
      <c r="E378" s="5"/>
      <c r="F378" s="5"/>
    </row>
    <row r="379" ht="12.0" customHeight="1">
      <c r="C379" s="5"/>
      <c r="D379" s="5"/>
      <c r="E379" s="5"/>
      <c r="F379" s="5"/>
    </row>
    <row r="380" ht="12.0" customHeight="1">
      <c r="C380" s="5"/>
      <c r="D380" s="5"/>
      <c r="E380" s="5"/>
      <c r="F380" s="5"/>
    </row>
    <row r="381" ht="12.0" customHeight="1">
      <c r="C381" s="5"/>
      <c r="D381" s="5"/>
      <c r="E381" s="5"/>
      <c r="F381" s="5"/>
    </row>
    <row r="382" ht="12.0" customHeight="1">
      <c r="C382" s="5"/>
      <c r="D382" s="5"/>
      <c r="E382" s="5"/>
      <c r="F382" s="5"/>
    </row>
    <row r="383" ht="12.0" customHeight="1">
      <c r="C383" s="5"/>
      <c r="D383" s="5"/>
      <c r="E383" s="5"/>
      <c r="F383" s="5"/>
    </row>
    <row r="384" ht="12.0" customHeight="1">
      <c r="C384" s="5"/>
      <c r="D384" s="5"/>
      <c r="E384" s="5"/>
      <c r="F384" s="5"/>
    </row>
    <row r="385" ht="12.0" customHeight="1">
      <c r="C385" s="5"/>
      <c r="D385" s="5"/>
      <c r="E385" s="5"/>
      <c r="F385" s="5"/>
    </row>
    <row r="386" ht="12.0" customHeight="1">
      <c r="C386" s="5"/>
      <c r="D386" s="5"/>
      <c r="E386" s="5"/>
      <c r="F386" s="5"/>
    </row>
    <row r="387" ht="12.0" customHeight="1">
      <c r="C387" s="5"/>
      <c r="D387" s="5"/>
      <c r="E387" s="5"/>
      <c r="F387" s="5"/>
    </row>
    <row r="388" ht="12.0" customHeight="1">
      <c r="C388" s="5"/>
      <c r="D388" s="5"/>
      <c r="E388" s="5"/>
      <c r="F388" s="5"/>
    </row>
    <row r="389" ht="12.0" customHeight="1">
      <c r="C389" s="5"/>
      <c r="D389" s="5"/>
      <c r="E389" s="5"/>
      <c r="F389" s="5"/>
    </row>
    <row r="390" ht="12.0" customHeight="1">
      <c r="C390" s="5"/>
      <c r="D390" s="5"/>
      <c r="E390" s="5"/>
      <c r="F390" s="5"/>
    </row>
    <row r="391" ht="12.0" customHeight="1">
      <c r="C391" s="5"/>
      <c r="D391" s="5"/>
      <c r="E391" s="5"/>
      <c r="F391" s="5"/>
    </row>
    <row r="392" ht="12.0" customHeight="1">
      <c r="C392" s="5"/>
      <c r="D392" s="5"/>
      <c r="E392" s="5"/>
      <c r="F392" s="5"/>
    </row>
    <row r="393" ht="12.0" customHeight="1">
      <c r="C393" s="5"/>
      <c r="D393" s="5"/>
      <c r="E393" s="5"/>
      <c r="F393" s="5"/>
    </row>
    <row r="394" ht="12.0" customHeight="1">
      <c r="C394" s="5"/>
      <c r="D394" s="5"/>
      <c r="E394" s="5"/>
      <c r="F394" s="5"/>
    </row>
    <row r="395" ht="12.0" customHeight="1">
      <c r="C395" s="5"/>
      <c r="D395" s="5"/>
      <c r="E395" s="5"/>
      <c r="F395" s="5"/>
    </row>
    <row r="396" ht="12.0" customHeight="1">
      <c r="C396" s="5"/>
      <c r="D396" s="5"/>
      <c r="E396" s="5"/>
      <c r="F396" s="5"/>
    </row>
    <row r="397" ht="12.0" customHeight="1">
      <c r="C397" s="5"/>
      <c r="D397" s="5"/>
      <c r="E397" s="5"/>
      <c r="F397" s="5"/>
    </row>
    <row r="398" ht="12.0" customHeight="1">
      <c r="C398" s="5"/>
      <c r="D398" s="5"/>
      <c r="E398" s="5"/>
      <c r="F398" s="5"/>
    </row>
    <row r="399" ht="12.0" customHeight="1">
      <c r="C399" s="5"/>
      <c r="D399" s="5"/>
      <c r="E399" s="5"/>
      <c r="F399" s="5"/>
    </row>
    <row r="400" ht="12.0" customHeight="1">
      <c r="C400" s="5"/>
      <c r="D400" s="5"/>
      <c r="E400" s="5"/>
      <c r="F400" s="5"/>
    </row>
    <row r="401" ht="12.0" customHeight="1">
      <c r="C401" s="5"/>
      <c r="D401" s="5"/>
      <c r="E401" s="5"/>
      <c r="F401" s="5"/>
    </row>
    <row r="402" ht="12.0" customHeight="1">
      <c r="C402" s="5"/>
      <c r="D402" s="5"/>
      <c r="E402" s="5"/>
      <c r="F402" s="5"/>
    </row>
    <row r="403" ht="12.0" customHeight="1">
      <c r="C403" s="5"/>
      <c r="D403" s="5"/>
      <c r="E403" s="5"/>
      <c r="F403" s="5"/>
    </row>
    <row r="404" ht="12.0" customHeight="1">
      <c r="C404" s="5"/>
      <c r="D404" s="5"/>
      <c r="E404" s="5"/>
      <c r="F404" s="5"/>
    </row>
    <row r="405" ht="12.0" customHeight="1">
      <c r="C405" s="5"/>
      <c r="D405" s="5"/>
      <c r="E405" s="5"/>
      <c r="F405" s="5"/>
    </row>
    <row r="406" ht="12.0" customHeight="1">
      <c r="C406" s="5"/>
      <c r="D406" s="5"/>
      <c r="E406" s="5"/>
      <c r="F406" s="5"/>
    </row>
    <row r="407" ht="12.0" customHeight="1">
      <c r="C407" s="5"/>
      <c r="D407" s="5"/>
      <c r="E407" s="5"/>
      <c r="F407" s="5"/>
    </row>
    <row r="408" ht="12.0" customHeight="1">
      <c r="C408" s="5"/>
      <c r="D408" s="5"/>
      <c r="E408" s="5"/>
      <c r="F408" s="5"/>
    </row>
    <row r="409" ht="12.0" customHeight="1">
      <c r="C409" s="5"/>
      <c r="D409" s="5"/>
      <c r="E409" s="5"/>
      <c r="F409" s="5"/>
    </row>
    <row r="410" ht="12.0" customHeight="1">
      <c r="C410" s="5"/>
      <c r="D410" s="5"/>
      <c r="E410" s="5"/>
      <c r="F410" s="5"/>
    </row>
    <row r="411" ht="12.0" customHeight="1">
      <c r="C411" s="5"/>
      <c r="D411" s="5"/>
      <c r="E411" s="5"/>
      <c r="F411" s="5"/>
    </row>
    <row r="412" ht="12.0" customHeight="1">
      <c r="C412" s="5"/>
      <c r="D412" s="5"/>
      <c r="E412" s="5"/>
      <c r="F412" s="5"/>
    </row>
    <row r="413" ht="12.0" customHeight="1">
      <c r="C413" s="5"/>
      <c r="D413" s="5"/>
      <c r="E413" s="5"/>
      <c r="F413" s="5"/>
    </row>
    <row r="414" ht="12.0" customHeight="1">
      <c r="C414" s="5"/>
      <c r="D414" s="5"/>
      <c r="E414" s="5"/>
      <c r="F414" s="5"/>
    </row>
    <row r="415" ht="12.0" customHeight="1">
      <c r="C415" s="5"/>
      <c r="D415" s="5"/>
      <c r="E415" s="5"/>
      <c r="F415" s="5"/>
    </row>
    <row r="416" ht="12.0" customHeight="1">
      <c r="C416" s="5"/>
      <c r="D416" s="5"/>
      <c r="E416" s="5"/>
      <c r="F416" s="5"/>
    </row>
    <row r="417" ht="12.0" customHeight="1">
      <c r="C417" s="5"/>
      <c r="D417" s="5"/>
      <c r="E417" s="5"/>
      <c r="F417" s="5"/>
    </row>
    <row r="418" ht="12.0" customHeight="1">
      <c r="C418" s="5"/>
      <c r="D418" s="5"/>
      <c r="E418" s="5"/>
      <c r="F418" s="5"/>
    </row>
    <row r="419" ht="12.0" customHeight="1">
      <c r="C419" s="5"/>
      <c r="D419" s="5"/>
      <c r="E419" s="5"/>
      <c r="F419" s="5"/>
    </row>
    <row r="420" ht="12.0" customHeight="1">
      <c r="C420" s="5"/>
      <c r="D420" s="5"/>
      <c r="E420" s="5"/>
      <c r="F420" s="5"/>
    </row>
    <row r="421" ht="12.0" customHeight="1">
      <c r="C421" s="5"/>
      <c r="D421" s="5"/>
      <c r="E421" s="5"/>
      <c r="F421" s="5"/>
    </row>
    <row r="422" ht="12.0" customHeight="1">
      <c r="C422" s="5"/>
      <c r="D422" s="5"/>
      <c r="E422" s="5"/>
      <c r="F422" s="5"/>
    </row>
    <row r="423" ht="12.0" customHeight="1">
      <c r="C423" s="5"/>
      <c r="D423" s="5"/>
      <c r="E423" s="5"/>
      <c r="F423" s="5"/>
    </row>
    <row r="424" ht="12.0" customHeight="1">
      <c r="C424" s="5"/>
      <c r="D424" s="5"/>
      <c r="E424" s="5"/>
      <c r="F424" s="5"/>
    </row>
    <row r="425" ht="12.0" customHeight="1">
      <c r="C425" s="5"/>
      <c r="D425" s="5"/>
      <c r="E425" s="5"/>
      <c r="F425" s="5"/>
    </row>
    <row r="426" ht="12.0" customHeight="1">
      <c r="C426" s="5"/>
      <c r="D426" s="5"/>
      <c r="E426" s="5"/>
      <c r="F426" s="5"/>
    </row>
    <row r="427" ht="12.0" customHeight="1">
      <c r="C427" s="5"/>
      <c r="D427" s="5"/>
      <c r="E427" s="5"/>
      <c r="F427" s="5"/>
    </row>
    <row r="428" ht="12.0" customHeight="1">
      <c r="C428" s="5"/>
      <c r="D428" s="5"/>
      <c r="E428" s="5"/>
      <c r="F428" s="5"/>
    </row>
    <row r="429" ht="12.0" customHeight="1">
      <c r="C429" s="5"/>
      <c r="D429" s="5"/>
      <c r="E429" s="5"/>
      <c r="F429" s="5"/>
    </row>
    <row r="430" ht="12.0" customHeight="1">
      <c r="C430" s="5"/>
      <c r="D430" s="5"/>
      <c r="E430" s="5"/>
      <c r="F430" s="5"/>
    </row>
    <row r="431" ht="12.0" customHeight="1">
      <c r="C431" s="5"/>
      <c r="D431" s="5"/>
      <c r="E431" s="5"/>
      <c r="F431" s="5"/>
    </row>
    <row r="432" ht="12.0" customHeight="1">
      <c r="C432" s="5"/>
      <c r="D432" s="5"/>
      <c r="E432" s="5"/>
      <c r="F432" s="5"/>
    </row>
    <row r="433" ht="12.0" customHeight="1">
      <c r="C433" s="5"/>
      <c r="D433" s="5"/>
      <c r="E433" s="5"/>
      <c r="F433" s="5"/>
    </row>
    <row r="434" ht="12.0" customHeight="1">
      <c r="C434" s="5"/>
      <c r="D434" s="5"/>
      <c r="E434" s="5"/>
      <c r="F434" s="5"/>
    </row>
    <row r="435" ht="12.0" customHeight="1">
      <c r="C435" s="5"/>
      <c r="D435" s="5"/>
      <c r="E435" s="5"/>
      <c r="F435" s="5"/>
    </row>
    <row r="436" ht="12.0" customHeight="1">
      <c r="C436" s="5"/>
      <c r="D436" s="5"/>
      <c r="E436" s="5"/>
      <c r="F436" s="5"/>
    </row>
    <row r="437" ht="12.0" customHeight="1">
      <c r="C437" s="5"/>
      <c r="D437" s="5"/>
      <c r="E437" s="5"/>
      <c r="F437" s="5"/>
    </row>
    <row r="438" ht="12.0" customHeight="1">
      <c r="C438" s="5"/>
      <c r="D438" s="5"/>
      <c r="E438" s="5"/>
      <c r="F438" s="5"/>
    </row>
    <row r="439" ht="12.0" customHeight="1">
      <c r="C439" s="5"/>
      <c r="D439" s="5"/>
      <c r="E439" s="5"/>
      <c r="F439" s="5"/>
    </row>
    <row r="440" ht="12.0" customHeight="1">
      <c r="C440" s="5"/>
      <c r="D440" s="5"/>
      <c r="E440" s="5"/>
      <c r="F440" s="5"/>
    </row>
    <row r="441" ht="12.0" customHeight="1">
      <c r="C441" s="5"/>
      <c r="D441" s="5"/>
      <c r="E441" s="5"/>
      <c r="F441" s="5"/>
    </row>
    <row r="442" ht="12.0" customHeight="1">
      <c r="C442" s="5"/>
      <c r="D442" s="5"/>
      <c r="E442" s="5"/>
      <c r="F442" s="5"/>
    </row>
    <row r="443" ht="12.0" customHeight="1">
      <c r="C443" s="5"/>
      <c r="D443" s="5"/>
      <c r="E443" s="5"/>
      <c r="F443" s="5"/>
    </row>
    <row r="444" ht="12.0" customHeight="1">
      <c r="C444" s="5"/>
      <c r="D444" s="5"/>
      <c r="E444" s="5"/>
      <c r="F444" s="5"/>
    </row>
    <row r="445" ht="12.0" customHeight="1">
      <c r="C445" s="5"/>
      <c r="D445" s="5"/>
      <c r="E445" s="5"/>
      <c r="F445" s="5"/>
    </row>
    <row r="446" ht="12.0" customHeight="1">
      <c r="C446" s="5"/>
      <c r="D446" s="5"/>
      <c r="E446" s="5"/>
      <c r="F446" s="5"/>
    </row>
    <row r="447" ht="12.0" customHeight="1">
      <c r="C447" s="5"/>
      <c r="D447" s="5"/>
      <c r="E447" s="5"/>
      <c r="F447" s="5"/>
    </row>
    <row r="448" ht="12.0" customHeight="1">
      <c r="C448" s="5"/>
      <c r="D448" s="5"/>
      <c r="E448" s="5"/>
      <c r="F448" s="5"/>
    </row>
    <row r="449" ht="12.0" customHeight="1">
      <c r="C449" s="5"/>
      <c r="D449" s="5"/>
      <c r="E449" s="5"/>
      <c r="F449" s="5"/>
    </row>
    <row r="450" ht="12.0" customHeight="1">
      <c r="C450" s="5"/>
      <c r="D450" s="5"/>
      <c r="E450" s="5"/>
      <c r="F450" s="5"/>
    </row>
    <row r="451" ht="12.0" customHeight="1">
      <c r="C451" s="5"/>
      <c r="D451" s="5"/>
      <c r="E451" s="5"/>
      <c r="F451" s="5"/>
    </row>
    <row r="452" ht="12.0" customHeight="1">
      <c r="C452" s="5"/>
      <c r="D452" s="5"/>
      <c r="E452" s="5"/>
      <c r="F452" s="5"/>
    </row>
    <row r="453" ht="12.0" customHeight="1">
      <c r="C453" s="5"/>
      <c r="D453" s="5"/>
      <c r="E453" s="5"/>
      <c r="F453" s="5"/>
    </row>
    <row r="454" ht="12.0" customHeight="1">
      <c r="C454" s="5"/>
      <c r="D454" s="5"/>
      <c r="E454" s="5"/>
      <c r="F454" s="5"/>
    </row>
    <row r="455" ht="12.0" customHeight="1">
      <c r="C455" s="5"/>
      <c r="D455" s="5"/>
      <c r="E455" s="5"/>
      <c r="F455" s="5"/>
    </row>
    <row r="456" ht="12.0" customHeight="1">
      <c r="C456" s="5"/>
      <c r="D456" s="5"/>
      <c r="E456" s="5"/>
      <c r="F456" s="5"/>
    </row>
    <row r="457" ht="12.0" customHeight="1">
      <c r="C457" s="5"/>
      <c r="D457" s="5"/>
      <c r="E457" s="5"/>
      <c r="F457" s="5"/>
    </row>
    <row r="458" ht="12.0" customHeight="1">
      <c r="C458" s="5"/>
      <c r="D458" s="5"/>
      <c r="E458" s="5"/>
      <c r="F458" s="5"/>
    </row>
    <row r="459" ht="12.0" customHeight="1">
      <c r="C459" s="5"/>
      <c r="D459" s="5"/>
      <c r="E459" s="5"/>
      <c r="F459" s="5"/>
    </row>
    <row r="460" ht="12.0" customHeight="1">
      <c r="C460" s="5"/>
      <c r="D460" s="5"/>
      <c r="E460" s="5"/>
      <c r="F460" s="5"/>
    </row>
    <row r="461" ht="12.0" customHeight="1">
      <c r="C461" s="5"/>
      <c r="D461" s="5"/>
      <c r="E461" s="5"/>
      <c r="F461" s="5"/>
    </row>
    <row r="462" ht="12.0" customHeight="1">
      <c r="C462" s="5"/>
      <c r="D462" s="5"/>
      <c r="E462" s="5"/>
      <c r="F462" s="5"/>
    </row>
    <row r="463" ht="12.0" customHeight="1">
      <c r="C463" s="5"/>
      <c r="D463" s="5"/>
      <c r="E463" s="5"/>
      <c r="F463" s="5"/>
    </row>
    <row r="464" ht="12.0" customHeight="1">
      <c r="C464" s="5"/>
      <c r="D464" s="5"/>
      <c r="E464" s="5"/>
      <c r="F464" s="5"/>
    </row>
    <row r="465" ht="12.0" customHeight="1">
      <c r="C465" s="5"/>
      <c r="D465" s="5"/>
      <c r="E465" s="5"/>
      <c r="F465" s="5"/>
    </row>
    <row r="466" ht="12.0" customHeight="1">
      <c r="C466" s="5"/>
      <c r="D466" s="5"/>
      <c r="E466" s="5"/>
      <c r="F466" s="5"/>
    </row>
    <row r="467" ht="12.0" customHeight="1">
      <c r="C467" s="5"/>
      <c r="D467" s="5"/>
      <c r="E467" s="5"/>
      <c r="F467" s="5"/>
    </row>
    <row r="468" ht="12.0" customHeight="1">
      <c r="C468" s="5"/>
      <c r="D468" s="5"/>
      <c r="E468" s="5"/>
      <c r="F468" s="5"/>
    </row>
    <row r="469" ht="12.0" customHeight="1">
      <c r="C469" s="5"/>
      <c r="D469" s="5"/>
      <c r="E469" s="5"/>
      <c r="F469" s="5"/>
    </row>
    <row r="470" ht="12.0" customHeight="1">
      <c r="C470" s="5"/>
      <c r="D470" s="5"/>
      <c r="E470" s="5"/>
      <c r="F470" s="5"/>
    </row>
    <row r="471" ht="12.0" customHeight="1">
      <c r="C471" s="5"/>
      <c r="D471" s="5"/>
      <c r="E471" s="5"/>
      <c r="F471" s="5"/>
    </row>
    <row r="472" ht="12.0" customHeight="1">
      <c r="C472" s="5"/>
      <c r="D472" s="5"/>
      <c r="E472" s="5"/>
      <c r="F472" s="5"/>
    </row>
    <row r="473" ht="12.0" customHeight="1">
      <c r="C473" s="5"/>
      <c r="D473" s="5"/>
      <c r="E473" s="5"/>
      <c r="F473" s="5"/>
    </row>
    <row r="474" ht="12.0" customHeight="1">
      <c r="C474" s="5"/>
      <c r="D474" s="5"/>
      <c r="E474" s="5"/>
      <c r="F474" s="5"/>
    </row>
    <row r="475" ht="12.0" customHeight="1">
      <c r="C475" s="5"/>
      <c r="D475" s="5"/>
      <c r="E475" s="5"/>
      <c r="F475" s="5"/>
    </row>
    <row r="476" ht="12.0" customHeight="1">
      <c r="C476" s="5"/>
      <c r="D476" s="5"/>
      <c r="E476" s="5"/>
      <c r="F476" s="5"/>
    </row>
    <row r="477" ht="12.0" customHeight="1">
      <c r="C477" s="5"/>
      <c r="D477" s="5"/>
      <c r="E477" s="5"/>
      <c r="F477" s="5"/>
    </row>
    <row r="478" ht="12.0" customHeight="1">
      <c r="C478" s="5"/>
      <c r="D478" s="5"/>
      <c r="E478" s="5"/>
      <c r="F478" s="5"/>
    </row>
    <row r="479" ht="12.0" customHeight="1">
      <c r="C479" s="5"/>
      <c r="D479" s="5"/>
      <c r="E479" s="5"/>
      <c r="F479" s="5"/>
    </row>
    <row r="480" ht="12.0" customHeight="1">
      <c r="C480" s="5"/>
      <c r="D480" s="5"/>
      <c r="E480" s="5"/>
      <c r="F480" s="5"/>
    </row>
    <row r="481" ht="12.0" customHeight="1">
      <c r="C481" s="5"/>
      <c r="D481" s="5"/>
      <c r="E481" s="5"/>
      <c r="F481" s="5"/>
    </row>
    <row r="482" ht="12.0" customHeight="1">
      <c r="C482" s="5"/>
      <c r="D482" s="5"/>
      <c r="E482" s="5"/>
      <c r="F482" s="5"/>
    </row>
    <row r="483" ht="12.0" customHeight="1">
      <c r="C483" s="5"/>
      <c r="D483" s="5"/>
      <c r="E483" s="5"/>
      <c r="F483" s="5"/>
    </row>
    <row r="484" ht="12.0" customHeight="1">
      <c r="C484" s="5"/>
      <c r="D484" s="5"/>
      <c r="E484" s="5"/>
      <c r="F484" s="5"/>
    </row>
    <row r="485" ht="12.0" customHeight="1">
      <c r="C485" s="5"/>
      <c r="D485" s="5"/>
      <c r="E485" s="5"/>
      <c r="F485" s="5"/>
    </row>
    <row r="486" ht="12.0" customHeight="1">
      <c r="C486" s="5"/>
      <c r="D486" s="5"/>
      <c r="E486" s="5"/>
      <c r="F486" s="5"/>
    </row>
    <row r="487" ht="12.0" customHeight="1">
      <c r="C487" s="5"/>
      <c r="D487" s="5"/>
      <c r="E487" s="5"/>
      <c r="F487" s="5"/>
    </row>
    <row r="488" ht="12.0" customHeight="1">
      <c r="C488" s="5"/>
      <c r="D488" s="5"/>
      <c r="E488" s="5"/>
      <c r="F488" s="5"/>
    </row>
    <row r="489" ht="12.0" customHeight="1">
      <c r="C489" s="5"/>
      <c r="D489" s="5"/>
      <c r="E489" s="5"/>
      <c r="F489" s="5"/>
    </row>
    <row r="490" ht="12.0" customHeight="1">
      <c r="C490" s="5"/>
      <c r="D490" s="5"/>
      <c r="E490" s="5"/>
      <c r="F490" s="5"/>
    </row>
    <row r="491" ht="12.0" customHeight="1">
      <c r="C491" s="5"/>
      <c r="D491" s="5"/>
      <c r="E491" s="5"/>
      <c r="F491" s="5"/>
    </row>
    <row r="492" ht="12.0" customHeight="1">
      <c r="C492" s="5"/>
      <c r="D492" s="5"/>
      <c r="E492" s="5"/>
      <c r="F492" s="5"/>
    </row>
    <row r="493" ht="12.0" customHeight="1">
      <c r="C493" s="5"/>
      <c r="D493" s="5"/>
      <c r="E493" s="5"/>
      <c r="F493" s="5"/>
    </row>
    <row r="494" ht="12.0" customHeight="1">
      <c r="C494" s="5"/>
      <c r="D494" s="5"/>
      <c r="E494" s="5"/>
      <c r="F494" s="5"/>
    </row>
    <row r="495" ht="12.0" customHeight="1">
      <c r="C495" s="5"/>
      <c r="D495" s="5"/>
      <c r="E495" s="5"/>
      <c r="F495" s="5"/>
    </row>
    <row r="496" ht="12.0" customHeight="1">
      <c r="C496" s="5"/>
      <c r="D496" s="5"/>
      <c r="E496" s="5"/>
      <c r="F496" s="5"/>
    </row>
    <row r="497" ht="12.0" customHeight="1">
      <c r="C497" s="5"/>
      <c r="D497" s="5"/>
      <c r="E497" s="5"/>
      <c r="F497" s="5"/>
    </row>
    <row r="498" ht="12.0" customHeight="1">
      <c r="C498" s="5"/>
      <c r="D498" s="5"/>
      <c r="E498" s="5"/>
      <c r="F498" s="5"/>
    </row>
    <row r="499" ht="12.0" customHeight="1">
      <c r="C499" s="5"/>
      <c r="D499" s="5"/>
      <c r="E499" s="5"/>
      <c r="F499" s="5"/>
    </row>
    <row r="500" ht="12.0" customHeight="1">
      <c r="C500" s="5"/>
      <c r="D500" s="5"/>
      <c r="E500" s="5"/>
      <c r="F500" s="5"/>
    </row>
    <row r="501" ht="12.0" customHeight="1">
      <c r="C501" s="5"/>
      <c r="D501" s="5"/>
      <c r="E501" s="5"/>
      <c r="F501" s="5"/>
    </row>
    <row r="502" ht="12.0" customHeight="1">
      <c r="C502" s="5"/>
      <c r="D502" s="5"/>
      <c r="E502" s="5"/>
      <c r="F502" s="5"/>
    </row>
    <row r="503" ht="12.0" customHeight="1">
      <c r="C503" s="5"/>
      <c r="D503" s="5"/>
      <c r="E503" s="5"/>
      <c r="F503" s="5"/>
    </row>
    <row r="504" ht="12.0" customHeight="1">
      <c r="C504" s="5"/>
      <c r="D504" s="5"/>
      <c r="E504" s="5"/>
      <c r="F504" s="5"/>
    </row>
    <row r="505" ht="12.0" customHeight="1">
      <c r="C505" s="5"/>
      <c r="D505" s="5"/>
      <c r="E505" s="5"/>
      <c r="F505" s="5"/>
    </row>
    <row r="506" ht="12.0" customHeight="1">
      <c r="C506" s="5"/>
      <c r="D506" s="5"/>
      <c r="E506" s="5"/>
      <c r="F506" s="5"/>
    </row>
    <row r="507" ht="12.0" customHeight="1">
      <c r="C507" s="5"/>
      <c r="D507" s="5"/>
      <c r="E507" s="5"/>
      <c r="F507" s="5"/>
    </row>
    <row r="508" ht="12.0" customHeight="1">
      <c r="C508" s="5"/>
      <c r="D508" s="5"/>
      <c r="E508" s="5"/>
      <c r="F508" s="5"/>
    </row>
    <row r="509" ht="12.0" customHeight="1">
      <c r="C509" s="5"/>
      <c r="D509" s="5"/>
      <c r="E509" s="5"/>
      <c r="F509" s="5"/>
    </row>
    <row r="510" ht="12.0" customHeight="1">
      <c r="C510" s="5"/>
      <c r="D510" s="5"/>
      <c r="E510" s="5"/>
      <c r="F510" s="5"/>
    </row>
    <row r="511" ht="12.0" customHeight="1">
      <c r="C511" s="5"/>
      <c r="D511" s="5"/>
      <c r="E511" s="5"/>
      <c r="F511" s="5"/>
    </row>
    <row r="512" ht="12.0" customHeight="1">
      <c r="C512" s="5"/>
      <c r="D512" s="5"/>
      <c r="E512" s="5"/>
      <c r="F512" s="5"/>
    </row>
    <row r="513" ht="12.0" customHeight="1">
      <c r="C513" s="5"/>
      <c r="D513" s="5"/>
      <c r="E513" s="5"/>
      <c r="F513" s="5"/>
    </row>
    <row r="514" ht="12.0" customHeight="1">
      <c r="C514" s="5"/>
      <c r="D514" s="5"/>
      <c r="E514" s="5"/>
      <c r="F514" s="5"/>
    </row>
    <row r="515" ht="12.0" customHeight="1">
      <c r="C515" s="5"/>
      <c r="D515" s="5"/>
      <c r="E515" s="5"/>
      <c r="F515" s="5"/>
    </row>
    <row r="516" ht="12.0" customHeight="1">
      <c r="C516" s="5"/>
      <c r="D516" s="5"/>
      <c r="E516" s="5"/>
      <c r="F516" s="5"/>
    </row>
    <row r="517" ht="12.0" customHeight="1">
      <c r="C517" s="5"/>
      <c r="D517" s="5"/>
      <c r="E517" s="5"/>
      <c r="F517" s="5"/>
    </row>
    <row r="518" ht="12.0" customHeight="1">
      <c r="C518" s="5"/>
      <c r="D518" s="5"/>
      <c r="E518" s="5"/>
      <c r="F518" s="5"/>
    </row>
    <row r="519" ht="12.0" customHeight="1">
      <c r="C519" s="5"/>
      <c r="D519" s="5"/>
      <c r="E519" s="5"/>
      <c r="F519" s="5"/>
    </row>
    <row r="520" ht="12.0" customHeight="1">
      <c r="C520" s="5"/>
      <c r="D520" s="5"/>
      <c r="E520" s="5"/>
      <c r="F520" s="5"/>
    </row>
    <row r="521" ht="12.0" customHeight="1">
      <c r="C521" s="5"/>
      <c r="D521" s="5"/>
      <c r="E521" s="5"/>
      <c r="F521" s="5"/>
    </row>
    <row r="522" ht="12.0" customHeight="1">
      <c r="C522" s="5"/>
      <c r="D522" s="5"/>
      <c r="E522" s="5"/>
      <c r="F522" s="5"/>
    </row>
    <row r="523" ht="12.0" customHeight="1">
      <c r="C523" s="5"/>
      <c r="D523" s="5"/>
      <c r="E523" s="5"/>
      <c r="F523" s="5"/>
    </row>
    <row r="524" ht="12.0" customHeight="1">
      <c r="C524" s="5"/>
      <c r="D524" s="5"/>
      <c r="E524" s="5"/>
      <c r="F524" s="5"/>
    </row>
    <row r="525" ht="12.0" customHeight="1">
      <c r="C525" s="5"/>
      <c r="D525" s="5"/>
      <c r="E525" s="5"/>
      <c r="F525" s="5"/>
    </row>
    <row r="526" ht="12.0" customHeight="1">
      <c r="C526" s="5"/>
      <c r="D526" s="5"/>
      <c r="E526" s="5"/>
      <c r="F526" s="5"/>
    </row>
    <row r="527" ht="12.0" customHeight="1">
      <c r="C527" s="5"/>
      <c r="D527" s="5"/>
      <c r="E527" s="5"/>
      <c r="F527" s="5"/>
    </row>
    <row r="528" ht="12.0" customHeight="1">
      <c r="C528" s="5"/>
      <c r="D528" s="5"/>
      <c r="E528" s="5"/>
      <c r="F528" s="5"/>
    </row>
    <row r="529" ht="12.0" customHeight="1">
      <c r="C529" s="5"/>
      <c r="D529" s="5"/>
      <c r="E529" s="5"/>
      <c r="F529" s="5"/>
    </row>
    <row r="530" ht="12.0" customHeight="1">
      <c r="C530" s="5"/>
      <c r="D530" s="5"/>
      <c r="E530" s="5"/>
      <c r="F530" s="5"/>
    </row>
    <row r="531" ht="12.0" customHeight="1">
      <c r="C531" s="5"/>
      <c r="D531" s="5"/>
      <c r="E531" s="5"/>
      <c r="F531" s="5"/>
    </row>
    <row r="532" ht="12.0" customHeight="1">
      <c r="C532" s="5"/>
      <c r="D532" s="5"/>
      <c r="E532" s="5"/>
      <c r="F532" s="5"/>
    </row>
    <row r="533" ht="12.0" customHeight="1">
      <c r="C533" s="5"/>
      <c r="D533" s="5"/>
      <c r="E533" s="5"/>
      <c r="F533" s="5"/>
    </row>
    <row r="534" ht="12.0" customHeight="1">
      <c r="C534" s="5"/>
      <c r="D534" s="5"/>
      <c r="E534" s="5"/>
      <c r="F534" s="5"/>
    </row>
    <row r="535" ht="12.0" customHeight="1">
      <c r="C535" s="5"/>
      <c r="D535" s="5"/>
      <c r="E535" s="5"/>
      <c r="F535" s="5"/>
    </row>
    <row r="536" ht="12.0" customHeight="1">
      <c r="C536" s="5"/>
      <c r="D536" s="5"/>
      <c r="E536" s="5"/>
      <c r="F536" s="5"/>
    </row>
    <row r="537" ht="12.0" customHeight="1">
      <c r="C537" s="5"/>
      <c r="D537" s="5"/>
      <c r="E537" s="5"/>
      <c r="F537" s="5"/>
    </row>
    <row r="538" ht="12.0" customHeight="1">
      <c r="C538" s="5"/>
      <c r="D538" s="5"/>
      <c r="E538" s="5"/>
      <c r="F538" s="5"/>
    </row>
    <row r="539" ht="12.0" customHeight="1">
      <c r="C539" s="5"/>
      <c r="D539" s="5"/>
      <c r="E539" s="5"/>
      <c r="F539" s="5"/>
    </row>
    <row r="540" ht="12.0" customHeight="1">
      <c r="C540" s="5"/>
      <c r="D540" s="5"/>
      <c r="E540" s="5"/>
      <c r="F540" s="5"/>
    </row>
    <row r="541" ht="12.0" customHeight="1">
      <c r="C541" s="5"/>
      <c r="D541" s="5"/>
      <c r="E541" s="5"/>
      <c r="F541" s="5"/>
    </row>
    <row r="542" ht="12.0" customHeight="1">
      <c r="C542" s="5"/>
      <c r="D542" s="5"/>
      <c r="E542" s="5"/>
      <c r="F542" s="5"/>
    </row>
    <row r="543" ht="12.0" customHeight="1">
      <c r="C543" s="5"/>
      <c r="D543" s="5"/>
      <c r="E543" s="5"/>
      <c r="F543" s="5"/>
    </row>
    <row r="544" ht="12.0" customHeight="1">
      <c r="C544" s="5"/>
      <c r="D544" s="5"/>
      <c r="E544" s="5"/>
      <c r="F544" s="5"/>
    </row>
    <row r="545" ht="12.0" customHeight="1">
      <c r="C545" s="5"/>
      <c r="D545" s="5"/>
      <c r="E545" s="5"/>
      <c r="F545" s="5"/>
    </row>
    <row r="546" ht="12.0" customHeight="1">
      <c r="C546" s="5"/>
      <c r="D546" s="5"/>
      <c r="E546" s="5"/>
      <c r="F546" s="5"/>
    </row>
    <row r="547" ht="12.0" customHeight="1">
      <c r="C547" s="5"/>
      <c r="D547" s="5"/>
      <c r="E547" s="5"/>
      <c r="F547" s="5"/>
    </row>
    <row r="548" ht="12.0" customHeight="1">
      <c r="C548" s="5"/>
      <c r="D548" s="5"/>
      <c r="E548" s="5"/>
      <c r="F548" s="5"/>
    </row>
    <row r="549" ht="12.0" customHeight="1">
      <c r="C549" s="5"/>
      <c r="D549" s="5"/>
      <c r="E549" s="5"/>
      <c r="F549" s="5"/>
    </row>
    <row r="550" ht="12.0" customHeight="1">
      <c r="C550" s="5"/>
      <c r="D550" s="5"/>
      <c r="E550" s="5"/>
      <c r="F550" s="5"/>
    </row>
    <row r="551" ht="12.0" customHeight="1">
      <c r="C551" s="5"/>
      <c r="D551" s="5"/>
      <c r="E551" s="5"/>
      <c r="F551" s="5"/>
    </row>
    <row r="552" ht="12.0" customHeight="1">
      <c r="C552" s="5"/>
      <c r="D552" s="5"/>
      <c r="E552" s="5"/>
      <c r="F552" s="5"/>
    </row>
    <row r="553" ht="12.0" customHeight="1">
      <c r="C553" s="5"/>
      <c r="D553" s="5"/>
      <c r="E553" s="5"/>
      <c r="F553" s="5"/>
    </row>
    <row r="554" ht="12.0" customHeight="1">
      <c r="C554" s="5"/>
      <c r="D554" s="5"/>
      <c r="E554" s="5"/>
      <c r="F554" s="5"/>
    </row>
    <row r="555" ht="12.0" customHeight="1">
      <c r="C555" s="5"/>
      <c r="D555" s="5"/>
      <c r="E555" s="5"/>
      <c r="F555" s="5"/>
    </row>
    <row r="556" ht="12.0" customHeight="1">
      <c r="C556" s="5"/>
      <c r="D556" s="5"/>
      <c r="E556" s="5"/>
      <c r="F556" s="5"/>
    </row>
    <row r="557" ht="12.0" customHeight="1">
      <c r="C557" s="5"/>
      <c r="D557" s="5"/>
      <c r="E557" s="5"/>
      <c r="F557" s="5"/>
    </row>
    <row r="558" ht="12.0" customHeight="1">
      <c r="C558" s="5"/>
      <c r="D558" s="5"/>
      <c r="E558" s="5"/>
      <c r="F558" s="5"/>
    </row>
    <row r="559" ht="12.0" customHeight="1">
      <c r="C559" s="5"/>
      <c r="D559" s="5"/>
      <c r="E559" s="5"/>
      <c r="F559" s="5"/>
    </row>
    <row r="560" ht="12.0" customHeight="1">
      <c r="C560" s="5"/>
      <c r="D560" s="5"/>
      <c r="E560" s="5"/>
      <c r="F560" s="5"/>
    </row>
    <row r="561" ht="12.0" customHeight="1">
      <c r="C561" s="5"/>
      <c r="D561" s="5"/>
      <c r="E561" s="5"/>
      <c r="F561" s="5"/>
    </row>
    <row r="562" ht="12.0" customHeight="1">
      <c r="C562" s="5"/>
      <c r="D562" s="5"/>
      <c r="E562" s="5"/>
      <c r="F562" s="5"/>
    </row>
    <row r="563" ht="12.0" customHeight="1">
      <c r="C563" s="5"/>
      <c r="D563" s="5"/>
      <c r="E563" s="5"/>
      <c r="F563" s="5"/>
    </row>
    <row r="564" ht="12.0" customHeight="1">
      <c r="C564" s="5"/>
      <c r="D564" s="5"/>
      <c r="E564" s="5"/>
      <c r="F564" s="5"/>
    </row>
    <row r="565" ht="12.0" customHeight="1">
      <c r="C565" s="5"/>
      <c r="D565" s="5"/>
      <c r="E565" s="5"/>
      <c r="F565" s="5"/>
    </row>
    <row r="566" ht="12.0" customHeight="1">
      <c r="C566" s="5"/>
      <c r="D566" s="5"/>
      <c r="E566" s="5"/>
      <c r="F566" s="5"/>
    </row>
    <row r="567" ht="12.0" customHeight="1">
      <c r="C567" s="5"/>
      <c r="D567" s="5"/>
      <c r="E567" s="5"/>
      <c r="F567" s="5"/>
    </row>
    <row r="568" ht="12.0" customHeight="1">
      <c r="C568" s="5"/>
      <c r="D568" s="5"/>
      <c r="E568" s="5"/>
      <c r="F568" s="5"/>
    </row>
    <row r="569" ht="12.0" customHeight="1">
      <c r="C569" s="5"/>
      <c r="D569" s="5"/>
      <c r="E569" s="5"/>
      <c r="F569" s="5"/>
    </row>
    <row r="570" ht="12.0" customHeight="1">
      <c r="C570" s="5"/>
      <c r="D570" s="5"/>
      <c r="E570" s="5"/>
      <c r="F570" s="5"/>
    </row>
    <row r="571" ht="12.0" customHeight="1">
      <c r="C571" s="5"/>
      <c r="D571" s="5"/>
      <c r="E571" s="5"/>
      <c r="F571" s="5"/>
    </row>
    <row r="572" ht="12.0" customHeight="1">
      <c r="C572" s="5"/>
      <c r="D572" s="5"/>
      <c r="E572" s="5"/>
      <c r="F572" s="5"/>
    </row>
    <row r="573" ht="12.0" customHeight="1">
      <c r="C573" s="5"/>
      <c r="D573" s="5"/>
      <c r="E573" s="5"/>
      <c r="F573" s="5"/>
    </row>
    <row r="574" ht="12.0" customHeight="1">
      <c r="C574" s="5"/>
      <c r="D574" s="5"/>
      <c r="E574" s="5"/>
      <c r="F574" s="5"/>
    </row>
    <row r="575" ht="12.0" customHeight="1">
      <c r="C575" s="5"/>
      <c r="D575" s="5"/>
      <c r="E575" s="5"/>
      <c r="F575" s="5"/>
    </row>
    <row r="576" ht="12.0" customHeight="1">
      <c r="C576" s="5"/>
      <c r="D576" s="5"/>
      <c r="E576" s="5"/>
      <c r="F576" s="5"/>
    </row>
    <row r="577" ht="12.0" customHeight="1">
      <c r="C577" s="5"/>
      <c r="D577" s="5"/>
      <c r="E577" s="5"/>
      <c r="F577" s="5"/>
    </row>
    <row r="578" ht="12.0" customHeight="1">
      <c r="C578" s="5"/>
      <c r="D578" s="5"/>
      <c r="E578" s="5"/>
      <c r="F578" s="5"/>
    </row>
    <row r="579" ht="12.0" customHeight="1">
      <c r="C579" s="5"/>
      <c r="D579" s="5"/>
      <c r="E579" s="5"/>
      <c r="F579" s="5"/>
    </row>
    <row r="580" ht="12.0" customHeight="1">
      <c r="C580" s="5"/>
      <c r="D580" s="5"/>
      <c r="E580" s="5"/>
      <c r="F580" s="5"/>
    </row>
    <row r="581" ht="12.0" customHeight="1">
      <c r="C581" s="5"/>
      <c r="D581" s="5"/>
      <c r="E581" s="5"/>
      <c r="F581" s="5"/>
    </row>
    <row r="582" ht="12.0" customHeight="1">
      <c r="C582" s="5"/>
      <c r="D582" s="5"/>
      <c r="E582" s="5"/>
      <c r="F582" s="5"/>
    </row>
    <row r="583" ht="12.0" customHeight="1">
      <c r="C583" s="5"/>
      <c r="D583" s="5"/>
      <c r="E583" s="5"/>
      <c r="F583" s="5"/>
    </row>
    <row r="584" ht="12.0" customHeight="1">
      <c r="C584" s="5"/>
      <c r="D584" s="5"/>
      <c r="E584" s="5"/>
      <c r="F584" s="5"/>
    </row>
    <row r="585" ht="12.0" customHeight="1">
      <c r="C585" s="5"/>
      <c r="D585" s="5"/>
      <c r="E585" s="5"/>
      <c r="F585" s="5"/>
    </row>
    <row r="586" ht="12.0" customHeight="1">
      <c r="C586" s="5"/>
      <c r="D586" s="5"/>
      <c r="E586" s="5"/>
      <c r="F586" s="5"/>
    </row>
    <row r="587" ht="12.0" customHeight="1">
      <c r="C587" s="5"/>
      <c r="D587" s="5"/>
      <c r="E587" s="5"/>
      <c r="F587" s="5"/>
    </row>
    <row r="588" ht="12.0" customHeight="1">
      <c r="C588" s="5"/>
      <c r="D588" s="5"/>
      <c r="E588" s="5"/>
      <c r="F588" s="5"/>
    </row>
    <row r="589" ht="12.0" customHeight="1">
      <c r="C589" s="5"/>
      <c r="D589" s="5"/>
      <c r="E589" s="5"/>
      <c r="F589" s="5"/>
    </row>
    <row r="590" ht="12.0" customHeight="1">
      <c r="C590" s="5"/>
      <c r="D590" s="5"/>
      <c r="E590" s="5"/>
      <c r="F590" s="5"/>
    </row>
    <row r="591" ht="12.0" customHeight="1">
      <c r="C591" s="5"/>
      <c r="D591" s="5"/>
      <c r="E591" s="5"/>
      <c r="F591" s="5"/>
    </row>
    <row r="592" ht="12.0" customHeight="1">
      <c r="C592" s="5"/>
      <c r="D592" s="5"/>
      <c r="E592" s="5"/>
      <c r="F592" s="5"/>
    </row>
    <row r="593" ht="12.0" customHeight="1">
      <c r="C593" s="5"/>
      <c r="D593" s="5"/>
      <c r="E593" s="5"/>
      <c r="F593" s="5"/>
    </row>
    <row r="594" ht="12.0" customHeight="1">
      <c r="C594" s="5"/>
      <c r="D594" s="5"/>
      <c r="E594" s="5"/>
      <c r="F594" s="5"/>
    </row>
    <row r="595" ht="12.0" customHeight="1">
      <c r="C595" s="5"/>
      <c r="D595" s="5"/>
      <c r="E595" s="5"/>
      <c r="F595" s="5"/>
    </row>
    <row r="596" ht="12.0" customHeight="1">
      <c r="C596" s="5"/>
      <c r="D596" s="5"/>
      <c r="E596" s="5"/>
      <c r="F596" s="5"/>
    </row>
    <row r="597" ht="12.0" customHeight="1">
      <c r="C597" s="5"/>
      <c r="D597" s="5"/>
      <c r="E597" s="5"/>
      <c r="F597" s="5"/>
    </row>
    <row r="598" ht="12.0" customHeight="1">
      <c r="C598" s="5"/>
      <c r="D598" s="5"/>
      <c r="E598" s="5"/>
      <c r="F598" s="5"/>
    </row>
    <row r="599" ht="12.0" customHeight="1">
      <c r="C599" s="5"/>
      <c r="D599" s="5"/>
      <c r="E599" s="5"/>
      <c r="F599" s="5"/>
    </row>
    <row r="600" ht="12.0" customHeight="1">
      <c r="C600" s="5"/>
      <c r="D600" s="5"/>
      <c r="E600" s="5"/>
      <c r="F600" s="5"/>
    </row>
    <row r="601" ht="12.0" customHeight="1">
      <c r="C601" s="5"/>
      <c r="D601" s="5"/>
      <c r="E601" s="5"/>
      <c r="F601" s="5"/>
    </row>
    <row r="602" ht="12.0" customHeight="1">
      <c r="C602" s="5"/>
      <c r="D602" s="5"/>
      <c r="E602" s="5"/>
      <c r="F602" s="5"/>
    </row>
    <row r="603" ht="12.0" customHeight="1">
      <c r="C603" s="5"/>
      <c r="D603" s="5"/>
      <c r="E603" s="5"/>
      <c r="F603" s="5"/>
    </row>
    <row r="604" ht="12.0" customHeight="1">
      <c r="C604" s="5"/>
      <c r="D604" s="5"/>
      <c r="E604" s="5"/>
      <c r="F604" s="5"/>
    </row>
    <row r="605" ht="12.0" customHeight="1">
      <c r="C605" s="5"/>
      <c r="D605" s="5"/>
      <c r="E605" s="5"/>
      <c r="F605" s="5"/>
    </row>
    <row r="606" ht="12.0" customHeight="1">
      <c r="C606" s="5"/>
      <c r="D606" s="5"/>
      <c r="E606" s="5"/>
      <c r="F606" s="5"/>
    </row>
    <row r="607" ht="12.0" customHeight="1">
      <c r="C607" s="5"/>
      <c r="D607" s="5"/>
      <c r="E607" s="5"/>
      <c r="F607" s="5"/>
    </row>
    <row r="608" ht="12.0" customHeight="1">
      <c r="C608" s="5"/>
      <c r="D608" s="5"/>
      <c r="E608" s="5"/>
      <c r="F608" s="5"/>
    </row>
    <row r="609" ht="12.0" customHeight="1">
      <c r="C609" s="5"/>
      <c r="D609" s="5"/>
      <c r="E609" s="5"/>
      <c r="F609" s="5"/>
    </row>
    <row r="610" ht="12.0" customHeight="1">
      <c r="C610" s="5"/>
      <c r="D610" s="5"/>
      <c r="E610" s="5"/>
      <c r="F610" s="5"/>
    </row>
    <row r="611" ht="12.0" customHeight="1">
      <c r="C611" s="5"/>
      <c r="D611" s="5"/>
      <c r="E611" s="5"/>
      <c r="F611" s="5"/>
    </row>
    <row r="612" ht="12.0" customHeight="1">
      <c r="C612" s="5"/>
      <c r="D612" s="5"/>
      <c r="E612" s="5"/>
      <c r="F612" s="5"/>
    </row>
    <row r="613" ht="12.0" customHeight="1">
      <c r="C613" s="5"/>
      <c r="D613" s="5"/>
      <c r="E613" s="5"/>
      <c r="F613" s="5"/>
    </row>
    <row r="614" ht="12.0" customHeight="1">
      <c r="C614" s="5"/>
      <c r="D614" s="5"/>
      <c r="E614" s="5"/>
      <c r="F614" s="5"/>
    </row>
    <row r="615" ht="12.0" customHeight="1">
      <c r="C615" s="5"/>
      <c r="D615" s="5"/>
      <c r="E615" s="5"/>
      <c r="F615" s="5"/>
    </row>
    <row r="616" ht="12.0" customHeight="1">
      <c r="C616" s="5"/>
      <c r="D616" s="5"/>
      <c r="E616" s="5"/>
      <c r="F616" s="5"/>
    </row>
    <row r="617" ht="12.0" customHeight="1">
      <c r="C617" s="5"/>
      <c r="D617" s="5"/>
      <c r="E617" s="5"/>
      <c r="F617" s="5"/>
    </row>
    <row r="618" ht="12.0" customHeight="1">
      <c r="C618" s="5"/>
      <c r="D618" s="5"/>
      <c r="E618" s="5"/>
      <c r="F618" s="5"/>
    </row>
    <row r="619" ht="12.0" customHeight="1">
      <c r="C619" s="5"/>
      <c r="D619" s="5"/>
      <c r="E619" s="5"/>
      <c r="F619" s="5"/>
    </row>
    <row r="620" ht="12.0" customHeight="1">
      <c r="C620" s="5"/>
      <c r="D620" s="5"/>
      <c r="E620" s="5"/>
      <c r="F620" s="5"/>
    </row>
    <row r="621" ht="12.0" customHeight="1">
      <c r="C621" s="5"/>
      <c r="D621" s="5"/>
      <c r="E621" s="5"/>
      <c r="F621" s="5"/>
    </row>
    <row r="622" ht="12.0" customHeight="1">
      <c r="C622" s="5"/>
      <c r="D622" s="5"/>
      <c r="E622" s="5"/>
      <c r="F622" s="5"/>
    </row>
    <row r="623" ht="12.0" customHeight="1">
      <c r="C623" s="5"/>
      <c r="D623" s="5"/>
      <c r="E623" s="5"/>
      <c r="F623" s="5"/>
    </row>
    <row r="624" ht="12.0" customHeight="1">
      <c r="C624" s="5"/>
      <c r="D624" s="5"/>
      <c r="E624" s="5"/>
      <c r="F624" s="5"/>
    </row>
    <row r="625" ht="12.0" customHeight="1">
      <c r="C625" s="5"/>
      <c r="D625" s="5"/>
      <c r="E625" s="5"/>
      <c r="F625" s="5"/>
    </row>
    <row r="626" ht="12.0" customHeight="1">
      <c r="C626" s="5"/>
      <c r="D626" s="5"/>
      <c r="E626" s="5"/>
      <c r="F626" s="5"/>
    </row>
    <row r="627" ht="12.0" customHeight="1">
      <c r="C627" s="5"/>
      <c r="D627" s="5"/>
      <c r="E627" s="5"/>
      <c r="F627" s="5"/>
    </row>
    <row r="628" ht="12.0" customHeight="1">
      <c r="C628" s="5"/>
      <c r="D628" s="5"/>
      <c r="E628" s="5"/>
      <c r="F628" s="5"/>
    </row>
    <row r="629" ht="12.0" customHeight="1">
      <c r="C629" s="5"/>
      <c r="D629" s="5"/>
      <c r="E629" s="5"/>
      <c r="F629" s="5"/>
    </row>
    <row r="630" ht="12.0" customHeight="1">
      <c r="C630" s="5"/>
      <c r="D630" s="5"/>
      <c r="E630" s="5"/>
      <c r="F630" s="5"/>
    </row>
    <row r="631" ht="12.0" customHeight="1">
      <c r="C631" s="5"/>
      <c r="D631" s="5"/>
      <c r="E631" s="5"/>
      <c r="F631" s="5"/>
    </row>
    <row r="632" ht="12.0" customHeight="1">
      <c r="C632" s="5"/>
      <c r="D632" s="5"/>
      <c r="E632" s="5"/>
      <c r="F632" s="5"/>
    </row>
    <row r="633" ht="12.0" customHeight="1">
      <c r="C633" s="5"/>
      <c r="D633" s="5"/>
      <c r="E633" s="5"/>
      <c r="F633" s="5"/>
    </row>
    <row r="634" ht="12.0" customHeight="1">
      <c r="C634" s="5"/>
      <c r="D634" s="5"/>
      <c r="E634" s="5"/>
      <c r="F634" s="5"/>
    </row>
    <row r="635" ht="12.0" customHeight="1">
      <c r="C635" s="5"/>
      <c r="D635" s="5"/>
      <c r="E635" s="5"/>
      <c r="F635" s="5"/>
    </row>
    <row r="636" ht="12.0" customHeight="1">
      <c r="C636" s="5"/>
      <c r="D636" s="5"/>
      <c r="E636" s="5"/>
      <c r="F636" s="5"/>
    </row>
    <row r="637" ht="12.0" customHeight="1">
      <c r="C637" s="5"/>
      <c r="D637" s="5"/>
      <c r="E637" s="5"/>
      <c r="F637" s="5"/>
    </row>
    <row r="638" ht="12.0" customHeight="1">
      <c r="C638" s="5"/>
      <c r="D638" s="5"/>
      <c r="E638" s="5"/>
      <c r="F638" s="5"/>
    </row>
    <row r="639" ht="12.0" customHeight="1">
      <c r="C639" s="5"/>
      <c r="D639" s="5"/>
      <c r="E639" s="5"/>
      <c r="F639" s="5"/>
    </row>
    <row r="640" ht="12.0" customHeight="1">
      <c r="C640" s="5"/>
      <c r="D640" s="5"/>
      <c r="E640" s="5"/>
      <c r="F640" s="5"/>
    </row>
    <row r="641" ht="12.0" customHeight="1">
      <c r="C641" s="5"/>
      <c r="D641" s="5"/>
      <c r="E641" s="5"/>
      <c r="F641" s="5"/>
    </row>
    <row r="642" ht="12.0" customHeight="1">
      <c r="C642" s="5"/>
      <c r="D642" s="5"/>
      <c r="E642" s="5"/>
      <c r="F642" s="5"/>
    </row>
    <row r="643" ht="12.0" customHeight="1">
      <c r="C643" s="5"/>
      <c r="D643" s="5"/>
      <c r="E643" s="5"/>
      <c r="F643" s="5"/>
    </row>
    <row r="644" ht="12.0" customHeight="1">
      <c r="C644" s="5"/>
      <c r="D644" s="5"/>
      <c r="E644" s="5"/>
      <c r="F644" s="5"/>
    </row>
    <row r="645" ht="12.0" customHeight="1">
      <c r="C645" s="5"/>
      <c r="D645" s="5"/>
      <c r="E645" s="5"/>
      <c r="F645" s="5"/>
    </row>
    <row r="646" ht="12.0" customHeight="1">
      <c r="C646" s="5"/>
      <c r="D646" s="5"/>
      <c r="E646" s="5"/>
      <c r="F646" s="5"/>
    </row>
    <row r="647" ht="12.0" customHeight="1">
      <c r="C647" s="5"/>
      <c r="D647" s="5"/>
      <c r="E647" s="5"/>
      <c r="F647" s="5"/>
    </row>
    <row r="648" ht="12.0" customHeight="1">
      <c r="C648" s="5"/>
      <c r="D648" s="5"/>
      <c r="E648" s="5"/>
      <c r="F648" s="5"/>
    </row>
    <row r="649" ht="12.0" customHeight="1">
      <c r="C649" s="5"/>
      <c r="D649" s="5"/>
      <c r="E649" s="5"/>
      <c r="F649" s="5"/>
    </row>
    <row r="650" ht="12.0" customHeight="1">
      <c r="C650" s="5"/>
      <c r="D650" s="5"/>
      <c r="E650" s="5"/>
      <c r="F650" s="5"/>
    </row>
    <row r="651" ht="12.0" customHeight="1">
      <c r="C651" s="5"/>
      <c r="D651" s="5"/>
      <c r="E651" s="5"/>
      <c r="F651" s="5"/>
    </row>
    <row r="652" ht="12.0" customHeight="1">
      <c r="C652" s="5"/>
      <c r="D652" s="5"/>
      <c r="E652" s="5"/>
      <c r="F652" s="5"/>
    </row>
    <row r="653" ht="12.0" customHeight="1">
      <c r="C653" s="5"/>
      <c r="D653" s="5"/>
      <c r="E653" s="5"/>
      <c r="F653" s="5"/>
    </row>
    <row r="654" ht="12.0" customHeight="1">
      <c r="C654" s="5"/>
      <c r="D654" s="5"/>
      <c r="E654" s="5"/>
      <c r="F654" s="5"/>
    </row>
    <row r="655" ht="12.0" customHeight="1">
      <c r="C655" s="5"/>
      <c r="D655" s="5"/>
      <c r="E655" s="5"/>
      <c r="F655" s="5"/>
    </row>
    <row r="656" ht="12.0" customHeight="1">
      <c r="C656" s="5"/>
      <c r="D656" s="5"/>
      <c r="E656" s="5"/>
      <c r="F656" s="5"/>
    </row>
    <row r="657" ht="12.0" customHeight="1">
      <c r="C657" s="5"/>
      <c r="D657" s="5"/>
      <c r="E657" s="5"/>
      <c r="F657" s="5"/>
    </row>
    <row r="658" ht="12.0" customHeight="1">
      <c r="C658" s="5"/>
      <c r="D658" s="5"/>
      <c r="E658" s="5"/>
      <c r="F658" s="5"/>
    </row>
    <row r="659" ht="12.0" customHeight="1">
      <c r="C659" s="5"/>
      <c r="D659" s="5"/>
      <c r="E659" s="5"/>
      <c r="F659" s="5"/>
    </row>
    <row r="660" ht="12.0" customHeight="1">
      <c r="C660" s="5"/>
      <c r="D660" s="5"/>
      <c r="E660" s="5"/>
      <c r="F660" s="5"/>
    </row>
    <row r="661" ht="12.0" customHeight="1">
      <c r="C661" s="5"/>
      <c r="D661" s="5"/>
      <c r="E661" s="5"/>
      <c r="F661" s="5"/>
    </row>
    <row r="662" ht="12.0" customHeight="1">
      <c r="C662" s="5"/>
      <c r="D662" s="5"/>
      <c r="E662" s="5"/>
      <c r="F662" s="5"/>
    </row>
    <row r="663" ht="12.0" customHeight="1">
      <c r="C663" s="5"/>
      <c r="D663" s="5"/>
      <c r="E663" s="5"/>
      <c r="F663" s="5"/>
    </row>
    <row r="664" ht="12.0" customHeight="1">
      <c r="C664" s="5"/>
      <c r="D664" s="5"/>
      <c r="E664" s="5"/>
      <c r="F664" s="5"/>
    </row>
    <row r="665" ht="12.0" customHeight="1">
      <c r="C665" s="5"/>
      <c r="D665" s="5"/>
      <c r="E665" s="5"/>
      <c r="F665" s="5"/>
    </row>
    <row r="666" ht="12.0" customHeight="1">
      <c r="C666" s="5"/>
      <c r="D666" s="5"/>
      <c r="E666" s="5"/>
      <c r="F666" s="5"/>
    </row>
    <row r="667" ht="12.0" customHeight="1">
      <c r="C667" s="5"/>
      <c r="D667" s="5"/>
      <c r="E667" s="5"/>
      <c r="F667" s="5"/>
    </row>
    <row r="668" ht="12.0" customHeight="1">
      <c r="C668" s="5"/>
      <c r="D668" s="5"/>
      <c r="E668" s="5"/>
      <c r="F668" s="5"/>
    </row>
    <row r="669" ht="12.0" customHeight="1">
      <c r="C669" s="5"/>
      <c r="D669" s="5"/>
      <c r="E669" s="5"/>
      <c r="F669" s="5"/>
    </row>
    <row r="670" ht="12.0" customHeight="1">
      <c r="C670" s="5"/>
      <c r="D670" s="5"/>
      <c r="E670" s="5"/>
      <c r="F670" s="5"/>
    </row>
    <row r="671" ht="12.0" customHeight="1">
      <c r="C671" s="5"/>
      <c r="D671" s="5"/>
      <c r="E671" s="5"/>
      <c r="F671" s="5"/>
    </row>
    <row r="672" ht="12.0" customHeight="1">
      <c r="C672" s="5"/>
      <c r="D672" s="5"/>
      <c r="E672" s="5"/>
      <c r="F672" s="5"/>
    </row>
    <row r="673" ht="12.0" customHeight="1">
      <c r="C673" s="5"/>
      <c r="D673" s="5"/>
      <c r="E673" s="5"/>
      <c r="F673" s="5"/>
    </row>
    <row r="674" ht="12.0" customHeight="1">
      <c r="C674" s="5"/>
      <c r="D674" s="5"/>
      <c r="E674" s="5"/>
      <c r="F674" s="5"/>
    </row>
    <row r="675" ht="12.0" customHeight="1">
      <c r="C675" s="5"/>
      <c r="D675" s="5"/>
      <c r="E675" s="5"/>
      <c r="F675" s="5"/>
    </row>
    <row r="676" ht="12.0" customHeight="1">
      <c r="C676" s="5"/>
      <c r="D676" s="5"/>
      <c r="E676" s="5"/>
      <c r="F676" s="5"/>
    </row>
    <row r="677" ht="12.0" customHeight="1">
      <c r="C677" s="5"/>
      <c r="D677" s="5"/>
      <c r="E677" s="5"/>
      <c r="F677" s="5"/>
    </row>
    <row r="678" ht="12.0" customHeight="1">
      <c r="C678" s="5"/>
      <c r="D678" s="5"/>
      <c r="E678" s="5"/>
      <c r="F678" s="5"/>
    </row>
    <row r="679" ht="12.0" customHeight="1">
      <c r="C679" s="5"/>
      <c r="D679" s="5"/>
      <c r="E679" s="5"/>
      <c r="F679" s="5"/>
    </row>
    <row r="680" ht="12.0" customHeight="1">
      <c r="C680" s="5"/>
      <c r="D680" s="5"/>
      <c r="E680" s="5"/>
      <c r="F680" s="5"/>
    </row>
    <row r="681" ht="12.0" customHeight="1">
      <c r="C681" s="5"/>
      <c r="D681" s="5"/>
      <c r="E681" s="5"/>
      <c r="F681" s="5"/>
    </row>
    <row r="682" ht="12.0" customHeight="1">
      <c r="C682" s="5"/>
      <c r="D682" s="5"/>
      <c r="E682" s="5"/>
      <c r="F682" s="5"/>
    </row>
    <row r="683" ht="12.0" customHeight="1">
      <c r="C683" s="5"/>
      <c r="D683" s="5"/>
      <c r="E683" s="5"/>
      <c r="F683" s="5"/>
    </row>
    <row r="684" ht="12.0" customHeight="1">
      <c r="C684" s="5"/>
      <c r="D684" s="5"/>
      <c r="E684" s="5"/>
      <c r="F684" s="5"/>
    </row>
    <row r="685" ht="12.0" customHeight="1">
      <c r="C685" s="5"/>
      <c r="D685" s="5"/>
      <c r="E685" s="5"/>
      <c r="F685" s="5"/>
    </row>
    <row r="686" ht="12.0" customHeight="1">
      <c r="C686" s="5"/>
      <c r="D686" s="5"/>
      <c r="E686" s="5"/>
      <c r="F686" s="5"/>
    </row>
    <row r="687" ht="12.0" customHeight="1">
      <c r="C687" s="5"/>
      <c r="D687" s="5"/>
      <c r="E687" s="5"/>
      <c r="F687" s="5"/>
    </row>
    <row r="688" ht="12.0" customHeight="1">
      <c r="C688" s="5"/>
      <c r="D688" s="5"/>
      <c r="E688" s="5"/>
      <c r="F688" s="5"/>
    </row>
    <row r="689" ht="12.0" customHeight="1">
      <c r="C689" s="5"/>
      <c r="D689" s="5"/>
      <c r="E689" s="5"/>
      <c r="F689" s="5"/>
    </row>
    <row r="690" ht="12.0" customHeight="1">
      <c r="C690" s="5"/>
      <c r="D690" s="5"/>
      <c r="E690" s="5"/>
      <c r="F690" s="5"/>
    </row>
    <row r="691" ht="12.0" customHeight="1">
      <c r="C691" s="5"/>
      <c r="D691" s="5"/>
      <c r="E691" s="5"/>
      <c r="F691" s="5"/>
    </row>
    <row r="692" ht="12.0" customHeight="1">
      <c r="C692" s="5"/>
      <c r="D692" s="5"/>
      <c r="E692" s="5"/>
      <c r="F692" s="5"/>
    </row>
    <row r="693" ht="12.0" customHeight="1">
      <c r="C693" s="5"/>
      <c r="D693" s="5"/>
      <c r="E693" s="5"/>
      <c r="F693" s="5"/>
    </row>
    <row r="694" ht="12.0" customHeight="1">
      <c r="C694" s="5"/>
      <c r="D694" s="5"/>
      <c r="E694" s="5"/>
      <c r="F694" s="5"/>
    </row>
    <row r="695" ht="12.0" customHeight="1">
      <c r="C695" s="5"/>
      <c r="D695" s="5"/>
      <c r="E695" s="5"/>
      <c r="F695" s="5"/>
    </row>
    <row r="696" ht="12.0" customHeight="1">
      <c r="C696" s="5"/>
      <c r="D696" s="5"/>
      <c r="E696" s="5"/>
      <c r="F696" s="5"/>
    </row>
    <row r="697" ht="12.0" customHeight="1">
      <c r="C697" s="5"/>
      <c r="D697" s="5"/>
      <c r="E697" s="5"/>
      <c r="F697" s="5"/>
    </row>
    <row r="698" ht="12.0" customHeight="1">
      <c r="C698" s="5"/>
      <c r="D698" s="5"/>
      <c r="E698" s="5"/>
      <c r="F698" s="5"/>
    </row>
    <row r="699" ht="12.0" customHeight="1">
      <c r="C699" s="5"/>
      <c r="D699" s="5"/>
      <c r="E699" s="5"/>
      <c r="F699" s="5"/>
    </row>
    <row r="700" ht="12.0" customHeight="1">
      <c r="C700" s="5"/>
      <c r="D700" s="5"/>
      <c r="E700" s="5"/>
      <c r="F700" s="5"/>
    </row>
    <row r="701" ht="12.0" customHeight="1">
      <c r="C701" s="5"/>
      <c r="D701" s="5"/>
      <c r="E701" s="5"/>
      <c r="F701" s="5"/>
    </row>
    <row r="702" ht="12.0" customHeight="1">
      <c r="C702" s="5"/>
      <c r="D702" s="5"/>
      <c r="E702" s="5"/>
      <c r="F702" s="5"/>
    </row>
    <row r="703" ht="12.0" customHeight="1">
      <c r="C703" s="5"/>
      <c r="D703" s="5"/>
      <c r="E703" s="5"/>
      <c r="F703" s="5"/>
    </row>
    <row r="704" ht="12.0" customHeight="1">
      <c r="C704" s="5"/>
      <c r="D704" s="5"/>
      <c r="E704" s="5"/>
      <c r="F704" s="5"/>
    </row>
    <row r="705" ht="12.0" customHeight="1">
      <c r="C705" s="5"/>
      <c r="D705" s="5"/>
      <c r="E705" s="5"/>
      <c r="F705" s="5"/>
    </row>
    <row r="706" ht="12.0" customHeight="1">
      <c r="C706" s="5"/>
      <c r="D706" s="5"/>
      <c r="E706" s="5"/>
      <c r="F706" s="5"/>
    </row>
    <row r="707" ht="12.0" customHeight="1">
      <c r="C707" s="5"/>
      <c r="D707" s="5"/>
      <c r="E707" s="5"/>
      <c r="F707" s="5"/>
    </row>
    <row r="708" ht="12.0" customHeight="1">
      <c r="C708" s="5"/>
      <c r="D708" s="5"/>
      <c r="E708" s="5"/>
      <c r="F708" s="5"/>
    </row>
    <row r="709" ht="12.0" customHeight="1">
      <c r="C709" s="5"/>
      <c r="D709" s="5"/>
      <c r="E709" s="5"/>
      <c r="F709" s="5"/>
    </row>
    <row r="710" ht="12.0" customHeight="1">
      <c r="C710" s="5"/>
      <c r="D710" s="5"/>
      <c r="E710" s="5"/>
      <c r="F710" s="5"/>
    </row>
    <row r="711" ht="12.0" customHeight="1">
      <c r="C711" s="5"/>
      <c r="D711" s="5"/>
      <c r="E711" s="5"/>
      <c r="F711" s="5"/>
    </row>
    <row r="712" ht="12.0" customHeight="1">
      <c r="C712" s="5"/>
      <c r="D712" s="5"/>
      <c r="E712" s="5"/>
      <c r="F712" s="5"/>
    </row>
    <row r="713" ht="12.0" customHeight="1">
      <c r="C713" s="5"/>
      <c r="D713" s="5"/>
      <c r="E713" s="5"/>
      <c r="F713" s="5"/>
    </row>
    <row r="714" ht="12.0" customHeight="1">
      <c r="C714" s="5"/>
      <c r="D714" s="5"/>
      <c r="E714" s="5"/>
      <c r="F714" s="5"/>
    </row>
    <row r="715" ht="12.0" customHeight="1">
      <c r="C715" s="5"/>
      <c r="D715" s="5"/>
      <c r="E715" s="5"/>
      <c r="F715" s="5"/>
    </row>
    <row r="716" ht="12.0" customHeight="1">
      <c r="C716" s="5"/>
      <c r="D716" s="5"/>
      <c r="E716" s="5"/>
      <c r="F716" s="5"/>
    </row>
    <row r="717" ht="12.0" customHeight="1">
      <c r="C717" s="5"/>
      <c r="D717" s="5"/>
      <c r="E717" s="5"/>
      <c r="F717" s="5"/>
    </row>
    <row r="718" ht="12.0" customHeight="1">
      <c r="C718" s="5"/>
      <c r="D718" s="5"/>
      <c r="E718" s="5"/>
      <c r="F718" s="5"/>
    </row>
    <row r="719" ht="12.0" customHeight="1">
      <c r="C719" s="5"/>
      <c r="D719" s="5"/>
      <c r="E719" s="5"/>
      <c r="F719" s="5"/>
    </row>
    <row r="720" ht="12.0" customHeight="1">
      <c r="C720" s="5"/>
      <c r="D720" s="5"/>
      <c r="E720" s="5"/>
      <c r="F720" s="5"/>
    </row>
    <row r="721" ht="12.0" customHeight="1">
      <c r="C721" s="5"/>
      <c r="D721" s="5"/>
      <c r="E721" s="5"/>
      <c r="F721" s="5"/>
    </row>
    <row r="722" ht="12.0" customHeight="1">
      <c r="C722" s="5"/>
      <c r="D722" s="5"/>
      <c r="E722" s="5"/>
      <c r="F722" s="5"/>
    </row>
    <row r="723" ht="12.0" customHeight="1">
      <c r="C723" s="5"/>
      <c r="D723" s="5"/>
      <c r="E723" s="5"/>
      <c r="F723" s="5"/>
    </row>
    <row r="724" ht="12.0" customHeight="1">
      <c r="C724" s="5"/>
      <c r="D724" s="5"/>
      <c r="E724" s="5"/>
      <c r="F724" s="5"/>
    </row>
    <row r="725" ht="12.0" customHeight="1">
      <c r="C725" s="5"/>
      <c r="D725" s="5"/>
      <c r="E725" s="5"/>
      <c r="F725" s="5"/>
    </row>
    <row r="726" ht="12.0" customHeight="1">
      <c r="C726" s="5"/>
      <c r="D726" s="5"/>
      <c r="E726" s="5"/>
      <c r="F726" s="5"/>
    </row>
    <row r="727" ht="12.0" customHeight="1">
      <c r="C727" s="5"/>
      <c r="D727" s="5"/>
      <c r="E727" s="5"/>
      <c r="F727" s="5"/>
    </row>
    <row r="728" ht="12.0" customHeight="1">
      <c r="C728" s="5"/>
      <c r="D728" s="5"/>
      <c r="E728" s="5"/>
      <c r="F728" s="5"/>
    </row>
    <row r="729" ht="12.0" customHeight="1">
      <c r="C729" s="5"/>
      <c r="D729" s="5"/>
      <c r="E729" s="5"/>
      <c r="F729" s="5"/>
    </row>
    <row r="730" ht="12.0" customHeight="1">
      <c r="C730" s="5"/>
      <c r="D730" s="5"/>
      <c r="E730" s="5"/>
      <c r="F730" s="5"/>
    </row>
    <row r="731" ht="12.0" customHeight="1">
      <c r="C731" s="5"/>
      <c r="D731" s="5"/>
      <c r="E731" s="5"/>
      <c r="F731" s="5"/>
    </row>
    <row r="732" ht="12.0" customHeight="1">
      <c r="C732" s="5"/>
      <c r="D732" s="5"/>
      <c r="E732" s="5"/>
      <c r="F732" s="5"/>
    </row>
    <row r="733" ht="12.0" customHeight="1">
      <c r="C733" s="5"/>
      <c r="D733" s="5"/>
      <c r="E733" s="5"/>
      <c r="F733" s="5"/>
    </row>
    <row r="734" ht="12.0" customHeight="1">
      <c r="C734" s="5"/>
      <c r="D734" s="5"/>
      <c r="E734" s="5"/>
      <c r="F734" s="5"/>
    </row>
    <row r="735" ht="12.0" customHeight="1">
      <c r="C735" s="5"/>
      <c r="D735" s="5"/>
      <c r="E735" s="5"/>
      <c r="F735" s="5"/>
    </row>
    <row r="736" ht="12.0" customHeight="1">
      <c r="C736" s="5"/>
      <c r="D736" s="5"/>
      <c r="E736" s="5"/>
      <c r="F736" s="5"/>
    </row>
    <row r="737" ht="12.0" customHeight="1">
      <c r="C737" s="5"/>
      <c r="D737" s="5"/>
      <c r="E737" s="5"/>
      <c r="F737" s="5"/>
    </row>
    <row r="738" ht="12.0" customHeight="1">
      <c r="C738" s="5"/>
      <c r="D738" s="5"/>
      <c r="E738" s="5"/>
      <c r="F738" s="5"/>
    </row>
    <row r="739" ht="12.0" customHeight="1">
      <c r="C739" s="5"/>
      <c r="D739" s="5"/>
      <c r="E739" s="5"/>
      <c r="F739" s="5"/>
    </row>
    <row r="740" ht="12.0" customHeight="1">
      <c r="C740" s="5"/>
      <c r="D740" s="5"/>
      <c r="E740" s="5"/>
      <c r="F740" s="5"/>
    </row>
    <row r="741" ht="12.0" customHeight="1">
      <c r="C741" s="5"/>
      <c r="D741" s="5"/>
      <c r="E741" s="5"/>
      <c r="F741" s="5"/>
    </row>
    <row r="742" ht="12.0" customHeight="1">
      <c r="C742" s="5"/>
      <c r="D742" s="5"/>
      <c r="E742" s="5"/>
      <c r="F742" s="5"/>
    </row>
    <row r="743" ht="12.0" customHeight="1">
      <c r="C743" s="5"/>
      <c r="D743" s="5"/>
      <c r="E743" s="5"/>
      <c r="F743" s="5"/>
    </row>
    <row r="744" ht="12.0" customHeight="1">
      <c r="C744" s="5"/>
      <c r="D744" s="5"/>
      <c r="E744" s="5"/>
      <c r="F744" s="5"/>
    </row>
    <row r="745" ht="12.0" customHeight="1">
      <c r="C745" s="5"/>
      <c r="D745" s="5"/>
      <c r="E745" s="5"/>
      <c r="F745" s="5"/>
    </row>
    <row r="746" ht="12.0" customHeight="1">
      <c r="C746" s="5"/>
      <c r="D746" s="5"/>
      <c r="E746" s="5"/>
      <c r="F746" s="5"/>
    </row>
    <row r="747" ht="12.0" customHeight="1">
      <c r="C747" s="5"/>
      <c r="D747" s="5"/>
      <c r="E747" s="5"/>
      <c r="F747" s="5"/>
    </row>
    <row r="748" ht="12.0" customHeight="1">
      <c r="C748" s="5"/>
      <c r="D748" s="5"/>
      <c r="E748" s="5"/>
      <c r="F748" s="5"/>
    </row>
    <row r="749" ht="12.0" customHeight="1">
      <c r="C749" s="5"/>
      <c r="D749" s="5"/>
      <c r="E749" s="5"/>
      <c r="F749" s="5"/>
    </row>
    <row r="750" ht="12.0" customHeight="1">
      <c r="C750" s="5"/>
      <c r="D750" s="5"/>
      <c r="E750" s="5"/>
      <c r="F750" s="5"/>
    </row>
    <row r="751" ht="12.0" customHeight="1">
      <c r="C751" s="5"/>
      <c r="D751" s="5"/>
      <c r="E751" s="5"/>
      <c r="F751" s="5"/>
    </row>
    <row r="752" ht="12.0" customHeight="1">
      <c r="C752" s="5"/>
      <c r="D752" s="5"/>
      <c r="E752" s="5"/>
      <c r="F752" s="5"/>
    </row>
    <row r="753" ht="12.0" customHeight="1">
      <c r="C753" s="5"/>
      <c r="D753" s="5"/>
      <c r="E753" s="5"/>
      <c r="F753" s="5"/>
    </row>
    <row r="754" ht="12.0" customHeight="1">
      <c r="C754" s="5"/>
      <c r="D754" s="5"/>
      <c r="E754" s="5"/>
      <c r="F754" s="5"/>
    </row>
    <row r="755" ht="12.0" customHeight="1">
      <c r="C755" s="5"/>
      <c r="D755" s="5"/>
      <c r="E755" s="5"/>
      <c r="F755" s="5"/>
    </row>
    <row r="756" ht="12.0" customHeight="1">
      <c r="C756" s="5"/>
      <c r="D756" s="5"/>
      <c r="E756" s="5"/>
      <c r="F756" s="5"/>
    </row>
    <row r="757" ht="12.0" customHeight="1">
      <c r="C757" s="5"/>
      <c r="D757" s="5"/>
      <c r="E757" s="5"/>
      <c r="F757" s="5"/>
    </row>
    <row r="758" ht="12.0" customHeight="1">
      <c r="C758" s="5"/>
      <c r="D758" s="5"/>
      <c r="E758" s="5"/>
      <c r="F758" s="5"/>
    </row>
    <row r="759" ht="12.0" customHeight="1">
      <c r="C759" s="5"/>
      <c r="D759" s="5"/>
      <c r="E759" s="5"/>
      <c r="F759" s="5"/>
    </row>
    <row r="760" ht="12.0" customHeight="1">
      <c r="C760" s="5"/>
      <c r="D760" s="5"/>
      <c r="E760" s="5"/>
      <c r="F760" s="5"/>
    </row>
    <row r="761" ht="12.0" customHeight="1">
      <c r="C761" s="5"/>
      <c r="D761" s="5"/>
      <c r="E761" s="5"/>
      <c r="F761" s="5"/>
    </row>
    <row r="762" ht="12.0" customHeight="1">
      <c r="C762" s="5"/>
      <c r="D762" s="5"/>
      <c r="E762" s="5"/>
      <c r="F762" s="5"/>
    </row>
    <row r="763" ht="12.0" customHeight="1">
      <c r="C763" s="5"/>
      <c r="D763" s="5"/>
      <c r="E763" s="5"/>
      <c r="F763" s="5"/>
    </row>
    <row r="764" ht="12.0" customHeight="1">
      <c r="C764" s="5"/>
      <c r="D764" s="5"/>
      <c r="E764" s="5"/>
      <c r="F764" s="5"/>
    </row>
    <row r="765" ht="12.0" customHeight="1">
      <c r="C765" s="5"/>
      <c r="D765" s="5"/>
      <c r="E765" s="5"/>
      <c r="F765" s="5"/>
    </row>
    <row r="766" ht="12.0" customHeight="1">
      <c r="C766" s="5"/>
      <c r="D766" s="5"/>
      <c r="E766" s="5"/>
      <c r="F766" s="5"/>
    </row>
    <row r="767" ht="12.0" customHeight="1">
      <c r="C767" s="5"/>
      <c r="D767" s="5"/>
      <c r="E767" s="5"/>
      <c r="F767" s="5"/>
    </row>
    <row r="768" ht="12.0" customHeight="1">
      <c r="C768" s="5"/>
      <c r="D768" s="5"/>
      <c r="E768" s="5"/>
      <c r="F768" s="5"/>
    </row>
    <row r="769" ht="12.0" customHeight="1">
      <c r="C769" s="5"/>
      <c r="D769" s="5"/>
      <c r="E769" s="5"/>
      <c r="F769" s="5"/>
    </row>
    <row r="770" ht="12.0" customHeight="1">
      <c r="C770" s="5"/>
      <c r="D770" s="5"/>
      <c r="E770" s="5"/>
      <c r="F770" s="5"/>
    </row>
    <row r="771" ht="12.0" customHeight="1">
      <c r="C771" s="5"/>
      <c r="D771" s="5"/>
      <c r="E771" s="5"/>
      <c r="F771" s="5"/>
    </row>
    <row r="772" ht="12.0" customHeight="1">
      <c r="C772" s="5"/>
      <c r="D772" s="5"/>
      <c r="E772" s="5"/>
      <c r="F772" s="5"/>
    </row>
    <row r="773" ht="12.0" customHeight="1">
      <c r="C773" s="5"/>
      <c r="D773" s="5"/>
      <c r="E773" s="5"/>
      <c r="F773" s="5"/>
    </row>
    <row r="774" ht="12.0" customHeight="1">
      <c r="C774" s="5"/>
      <c r="D774" s="5"/>
      <c r="E774" s="5"/>
      <c r="F774" s="5"/>
    </row>
    <row r="775" ht="12.0" customHeight="1">
      <c r="C775" s="5"/>
      <c r="D775" s="5"/>
      <c r="E775" s="5"/>
      <c r="F775" s="5"/>
    </row>
    <row r="776" ht="12.0" customHeight="1">
      <c r="C776" s="5"/>
      <c r="D776" s="5"/>
      <c r="E776" s="5"/>
      <c r="F776" s="5"/>
    </row>
    <row r="777" ht="12.0" customHeight="1">
      <c r="C777" s="5"/>
      <c r="D777" s="5"/>
      <c r="E777" s="5"/>
      <c r="F777" s="5"/>
    </row>
    <row r="778" ht="12.0" customHeight="1">
      <c r="C778" s="5"/>
      <c r="D778" s="5"/>
      <c r="E778" s="5"/>
      <c r="F778" s="5"/>
    </row>
    <row r="779" ht="12.0" customHeight="1">
      <c r="C779" s="5"/>
      <c r="D779" s="5"/>
      <c r="E779" s="5"/>
      <c r="F779" s="5"/>
    </row>
    <row r="780" ht="12.0" customHeight="1">
      <c r="C780" s="5"/>
      <c r="D780" s="5"/>
      <c r="E780" s="5"/>
      <c r="F780" s="5"/>
    </row>
    <row r="781" ht="12.0" customHeight="1">
      <c r="C781" s="5"/>
      <c r="D781" s="5"/>
      <c r="E781" s="5"/>
      <c r="F781" s="5"/>
    </row>
    <row r="782" ht="12.0" customHeight="1">
      <c r="C782" s="5"/>
      <c r="D782" s="5"/>
      <c r="E782" s="5"/>
      <c r="F782" s="5"/>
    </row>
    <row r="783" ht="12.0" customHeight="1">
      <c r="C783" s="5"/>
      <c r="D783" s="5"/>
      <c r="E783" s="5"/>
      <c r="F783" s="5"/>
    </row>
    <row r="784" ht="12.0" customHeight="1">
      <c r="C784" s="5"/>
      <c r="D784" s="5"/>
      <c r="E784" s="5"/>
      <c r="F784" s="5"/>
    </row>
    <row r="785" ht="12.0" customHeight="1">
      <c r="C785" s="5"/>
      <c r="D785" s="5"/>
      <c r="E785" s="5"/>
      <c r="F785" s="5"/>
    </row>
    <row r="786" ht="12.0" customHeight="1">
      <c r="C786" s="5"/>
      <c r="D786" s="5"/>
      <c r="E786" s="5"/>
      <c r="F786" s="5"/>
    </row>
    <row r="787" ht="12.0" customHeight="1">
      <c r="C787" s="5"/>
      <c r="D787" s="5"/>
      <c r="E787" s="5"/>
      <c r="F787" s="5"/>
    </row>
    <row r="788" ht="12.0" customHeight="1">
      <c r="C788" s="5"/>
      <c r="D788" s="5"/>
      <c r="E788" s="5"/>
      <c r="F788" s="5"/>
    </row>
    <row r="789" ht="12.0" customHeight="1">
      <c r="C789" s="5"/>
      <c r="D789" s="5"/>
      <c r="E789" s="5"/>
      <c r="F789" s="5"/>
    </row>
    <row r="790" ht="12.0" customHeight="1">
      <c r="C790" s="5"/>
      <c r="D790" s="5"/>
      <c r="E790" s="5"/>
      <c r="F790" s="5"/>
    </row>
    <row r="791" ht="12.0" customHeight="1">
      <c r="C791" s="5"/>
      <c r="D791" s="5"/>
      <c r="E791" s="5"/>
      <c r="F791" s="5"/>
    </row>
    <row r="792" ht="12.0" customHeight="1">
      <c r="C792" s="5"/>
      <c r="D792" s="5"/>
      <c r="E792" s="5"/>
      <c r="F792" s="5"/>
    </row>
    <row r="793" ht="12.0" customHeight="1">
      <c r="C793" s="5"/>
      <c r="D793" s="5"/>
      <c r="E793" s="5"/>
      <c r="F793" s="5"/>
    </row>
    <row r="794" ht="12.0" customHeight="1">
      <c r="C794" s="5"/>
      <c r="D794" s="5"/>
      <c r="E794" s="5"/>
      <c r="F794" s="5"/>
    </row>
    <row r="795" ht="12.0" customHeight="1">
      <c r="C795" s="5"/>
      <c r="D795" s="5"/>
      <c r="E795" s="5"/>
      <c r="F795" s="5"/>
    </row>
    <row r="796" ht="12.0" customHeight="1">
      <c r="C796" s="5"/>
      <c r="D796" s="5"/>
      <c r="E796" s="5"/>
      <c r="F796" s="5"/>
    </row>
    <row r="797" ht="12.0" customHeight="1">
      <c r="C797" s="5"/>
      <c r="D797" s="5"/>
      <c r="E797" s="5"/>
      <c r="F797" s="5"/>
    </row>
    <row r="798" ht="12.0" customHeight="1">
      <c r="C798" s="5"/>
      <c r="D798" s="5"/>
      <c r="E798" s="5"/>
      <c r="F798" s="5"/>
    </row>
    <row r="799" ht="12.0" customHeight="1">
      <c r="C799" s="5"/>
      <c r="D799" s="5"/>
      <c r="E799" s="5"/>
      <c r="F799" s="5"/>
    </row>
    <row r="800" ht="12.0" customHeight="1">
      <c r="C800" s="5"/>
      <c r="D800" s="5"/>
      <c r="E800" s="5"/>
      <c r="F800" s="5"/>
    </row>
    <row r="801" ht="12.0" customHeight="1">
      <c r="C801" s="5"/>
      <c r="D801" s="5"/>
      <c r="E801" s="5"/>
      <c r="F801" s="5"/>
    </row>
    <row r="802" ht="12.0" customHeight="1">
      <c r="C802" s="5"/>
      <c r="D802" s="5"/>
      <c r="E802" s="5"/>
      <c r="F802" s="5"/>
    </row>
    <row r="803" ht="12.0" customHeight="1">
      <c r="C803" s="5"/>
      <c r="D803" s="5"/>
      <c r="E803" s="5"/>
      <c r="F803" s="5"/>
    </row>
    <row r="804" ht="12.0" customHeight="1">
      <c r="C804" s="5"/>
      <c r="D804" s="5"/>
      <c r="E804" s="5"/>
      <c r="F804" s="5"/>
    </row>
    <row r="805" ht="12.0" customHeight="1">
      <c r="C805" s="5"/>
      <c r="D805" s="5"/>
      <c r="E805" s="5"/>
      <c r="F805" s="5"/>
    </row>
    <row r="806" ht="12.0" customHeight="1">
      <c r="C806" s="5"/>
      <c r="D806" s="5"/>
      <c r="E806" s="5"/>
      <c r="F806" s="5"/>
    </row>
    <row r="807" ht="12.0" customHeight="1">
      <c r="C807" s="5"/>
      <c r="D807" s="5"/>
      <c r="E807" s="5"/>
      <c r="F807" s="5"/>
    </row>
    <row r="808" ht="12.0" customHeight="1">
      <c r="C808" s="5"/>
      <c r="D808" s="5"/>
      <c r="E808" s="5"/>
      <c r="F808" s="5"/>
    </row>
    <row r="809" ht="12.0" customHeight="1">
      <c r="C809" s="5"/>
      <c r="D809" s="5"/>
      <c r="E809" s="5"/>
      <c r="F809" s="5"/>
    </row>
    <row r="810" ht="12.0" customHeight="1">
      <c r="C810" s="5"/>
      <c r="D810" s="5"/>
      <c r="E810" s="5"/>
      <c r="F810" s="5"/>
    </row>
    <row r="811" ht="12.0" customHeight="1">
      <c r="C811" s="5"/>
      <c r="D811" s="5"/>
      <c r="E811" s="5"/>
      <c r="F811" s="5"/>
    </row>
    <row r="812" ht="12.0" customHeight="1">
      <c r="C812" s="5"/>
      <c r="D812" s="5"/>
      <c r="E812" s="5"/>
      <c r="F812" s="5"/>
    </row>
    <row r="813" ht="12.0" customHeight="1">
      <c r="C813" s="5"/>
      <c r="D813" s="5"/>
      <c r="E813" s="5"/>
      <c r="F813" s="5"/>
    </row>
    <row r="814" ht="12.0" customHeight="1">
      <c r="C814" s="5"/>
      <c r="D814" s="5"/>
      <c r="E814" s="5"/>
      <c r="F814" s="5"/>
    </row>
    <row r="815" ht="12.0" customHeight="1">
      <c r="C815" s="5"/>
      <c r="D815" s="5"/>
      <c r="E815" s="5"/>
      <c r="F815" s="5"/>
    </row>
    <row r="816" ht="12.0" customHeight="1">
      <c r="C816" s="5"/>
      <c r="D816" s="5"/>
      <c r="E816" s="5"/>
      <c r="F816" s="5"/>
    </row>
    <row r="817" ht="12.0" customHeight="1">
      <c r="C817" s="5"/>
      <c r="D817" s="5"/>
      <c r="E817" s="5"/>
      <c r="F817" s="5"/>
    </row>
    <row r="818" ht="12.0" customHeight="1">
      <c r="C818" s="5"/>
      <c r="D818" s="5"/>
      <c r="E818" s="5"/>
      <c r="F818" s="5"/>
    </row>
    <row r="819" ht="12.0" customHeight="1">
      <c r="C819" s="5"/>
      <c r="D819" s="5"/>
      <c r="E819" s="5"/>
      <c r="F819" s="5"/>
    </row>
    <row r="820" ht="12.0" customHeight="1">
      <c r="C820" s="5"/>
      <c r="D820" s="5"/>
      <c r="E820" s="5"/>
      <c r="F820" s="5"/>
    </row>
    <row r="821" ht="12.0" customHeight="1">
      <c r="C821" s="5"/>
      <c r="D821" s="5"/>
      <c r="E821" s="5"/>
      <c r="F821" s="5"/>
    </row>
    <row r="822" ht="12.0" customHeight="1">
      <c r="C822" s="5"/>
      <c r="D822" s="5"/>
      <c r="E822" s="5"/>
      <c r="F822" s="5"/>
    </row>
    <row r="823" ht="12.0" customHeight="1">
      <c r="C823" s="5"/>
      <c r="D823" s="5"/>
      <c r="E823" s="5"/>
      <c r="F823" s="5"/>
    </row>
    <row r="824" ht="12.0" customHeight="1">
      <c r="C824" s="5"/>
      <c r="D824" s="5"/>
      <c r="E824" s="5"/>
      <c r="F824" s="5"/>
    </row>
    <row r="825" ht="12.0" customHeight="1">
      <c r="C825" s="5"/>
      <c r="D825" s="5"/>
      <c r="E825" s="5"/>
      <c r="F825" s="5"/>
    </row>
    <row r="826" ht="12.0" customHeight="1">
      <c r="C826" s="5"/>
      <c r="D826" s="5"/>
      <c r="E826" s="5"/>
      <c r="F826" s="5"/>
    </row>
    <row r="827" ht="12.0" customHeight="1">
      <c r="C827" s="5"/>
      <c r="D827" s="5"/>
      <c r="E827" s="5"/>
      <c r="F827" s="5"/>
    </row>
    <row r="828" ht="12.0" customHeight="1">
      <c r="C828" s="5"/>
      <c r="D828" s="5"/>
      <c r="E828" s="5"/>
      <c r="F828" s="5"/>
    </row>
    <row r="829" ht="12.0" customHeight="1">
      <c r="C829" s="5"/>
      <c r="D829" s="5"/>
      <c r="E829" s="5"/>
      <c r="F829" s="5"/>
    </row>
    <row r="830" ht="12.0" customHeight="1">
      <c r="C830" s="5"/>
      <c r="D830" s="5"/>
      <c r="E830" s="5"/>
      <c r="F830" s="5"/>
    </row>
    <row r="831" ht="12.0" customHeight="1">
      <c r="C831" s="5"/>
      <c r="D831" s="5"/>
      <c r="E831" s="5"/>
      <c r="F831" s="5"/>
    </row>
    <row r="832" ht="12.0" customHeight="1">
      <c r="C832" s="5"/>
      <c r="D832" s="5"/>
      <c r="E832" s="5"/>
      <c r="F832" s="5"/>
    </row>
    <row r="833" ht="12.0" customHeight="1">
      <c r="C833" s="5"/>
      <c r="D833" s="5"/>
      <c r="E833" s="5"/>
      <c r="F833" s="5"/>
    </row>
    <row r="834" ht="12.0" customHeight="1">
      <c r="C834" s="5"/>
      <c r="D834" s="5"/>
      <c r="E834" s="5"/>
      <c r="F834" s="5"/>
    </row>
    <row r="835" ht="12.0" customHeight="1">
      <c r="C835" s="5"/>
      <c r="D835" s="5"/>
      <c r="E835" s="5"/>
      <c r="F835" s="5"/>
    </row>
    <row r="836" ht="12.0" customHeight="1">
      <c r="C836" s="5"/>
      <c r="D836" s="5"/>
      <c r="E836" s="5"/>
      <c r="F836" s="5"/>
    </row>
    <row r="837" ht="12.0" customHeight="1">
      <c r="C837" s="5"/>
      <c r="D837" s="5"/>
      <c r="E837" s="5"/>
      <c r="F837" s="5"/>
    </row>
    <row r="838" ht="12.0" customHeight="1">
      <c r="C838" s="5"/>
      <c r="D838" s="5"/>
      <c r="E838" s="5"/>
      <c r="F838" s="5"/>
    </row>
    <row r="839" ht="12.0" customHeight="1">
      <c r="C839" s="5"/>
      <c r="D839" s="5"/>
      <c r="E839" s="5"/>
      <c r="F839" s="5"/>
    </row>
    <row r="840" ht="12.0" customHeight="1">
      <c r="C840" s="5"/>
      <c r="D840" s="5"/>
      <c r="E840" s="5"/>
      <c r="F840" s="5"/>
    </row>
    <row r="841" ht="12.0" customHeight="1">
      <c r="C841" s="5"/>
      <c r="D841" s="5"/>
      <c r="E841" s="5"/>
      <c r="F841" s="5"/>
    </row>
    <row r="842" ht="12.0" customHeight="1">
      <c r="C842" s="5"/>
      <c r="D842" s="5"/>
      <c r="E842" s="5"/>
      <c r="F842" s="5"/>
    </row>
    <row r="843" ht="12.0" customHeight="1">
      <c r="C843" s="5"/>
      <c r="D843" s="5"/>
      <c r="E843" s="5"/>
      <c r="F843" s="5"/>
    </row>
    <row r="844" ht="12.0" customHeight="1">
      <c r="C844" s="5"/>
      <c r="D844" s="5"/>
      <c r="E844" s="5"/>
      <c r="F844" s="5"/>
    </row>
    <row r="845" ht="12.0" customHeight="1">
      <c r="C845" s="5"/>
      <c r="D845" s="5"/>
      <c r="E845" s="5"/>
      <c r="F845" s="5"/>
    </row>
    <row r="846" ht="12.0" customHeight="1">
      <c r="C846" s="5"/>
      <c r="D846" s="5"/>
      <c r="E846" s="5"/>
      <c r="F846" s="5"/>
    </row>
    <row r="847" ht="12.0" customHeight="1">
      <c r="C847" s="5"/>
      <c r="D847" s="5"/>
      <c r="E847" s="5"/>
      <c r="F847" s="5"/>
    </row>
    <row r="848" ht="12.0" customHeight="1">
      <c r="C848" s="5"/>
      <c r="D848" s="5"/>
      <c r="E848" s="5"/>
      <c r="F848" s="5"/>
    </row>
    <row r="849" ht="12.0" customHeight="1">
      <c r="C849" s="5"/>
      <c r="D849" s="5"/>
      <c r="E849" s="5"/>
      <c r="F849" s="5"/>
    </row>
    <row r="850" ht="12.0" customHeight="1">
      <c r="C850" s="5"/>
      <c r="D850" s="5"/>
      <c r="E850" s="5"/>
      <c r="F850" s="5"/>
    </row>
    <row r="851" ht="12.0" customHeight="1">
      <c r="C851" s="5"/>
      <c r="D851" s="5"/>
      <c r="E851" s="5"/>
      <c r="F851" s="5"/>
    </row>
    <row r="852" ht="12.0" customHeight="1">
      <c r="C852" s="5"/>
      <c r="D852" s="5"/>
      <c r="E852" s="5"/>
      <c r="F852" s="5"/>
    </row>
    <row r="853" ht="12.0" customHeight="1">
      <c r="C853" s="5"/>
      <c r="D853" s="5"/>
      <c r="E853" s="5"/>
      <c r="F853" s="5"/>
    </row>
    <row r="854" ht="12.0" customHeight="1">
      <c r="C854" s="5"/>
      <c r="D854" s="5"/>
      <c r="E854" s="5"/>
      <c r="F854" s="5"/>
    </row>
    <row r="855" ht="12.0" customHeight="1">
      <c r="C855" s="5"/>
      <c r="D855" s="5"/>
      <c r="E855" s="5"/>
      <c r="F855" s="5"/>
    </row>
    <row r="856" ht="12.0" customHeight="1">
      <c r="C856" s="5"/>
      <c r="D856" s="5"/>
      <c r="E856" s="5"/>
      <c r="F856" s="5"/>
    </row>
    <row r="857" ht="12.0" customHeight="1">
      <c r="C857" s="5"/>
      <c r="D857" s="5"/>
      <c r="E857" s="5"/>
      <c r="F857" s="5"/>
    </row>
    <row r="858" ht="12.0" customHeight="1">
      <c r="C858" s="5"/>
      <c r="D858" s="5"/>
      <c r="E858" s="5"/>
      <c r="F858" s="5"/>
    </row>
    <row r="859" ht="12.0" customHeight="1">
      <c r="C859" s="5"/>
      <c r="D859" s="5"/>
      <c r="E859" s="5"/>
      <c r="F859" s="5"/>
    </row>
    <row r="860" ht="12.0" customHeight="1">
      <c r="C860" s="5"/>
      <c r="D860" s="5"/>
      <c r="E860" s="5"/>
      <c r="F860" s="5"/>
    </row>
    <row r="861" ht="12.0" customHeight="1">
      <c r="C861" s="5"/>
      <c r="D861" s="5"/>
      <c r="E861" s="5"/>
      <c r="F861" s="5"/>
    </row>
    <row r="862" ht="12.0" customHeight="1">
      <c r="C862" s="5"/>
      <c r="D862" s="5"/>
      <c r="E862" s="5"/>
      <c r="F862" s="5"/>
    </row>
    <row r="863" ht="12.0" customHeight="1">
      <c r="C863" s="5"/>
      <c r="D863" s="5"/>
      <c r="E863" s="5"/>
      <c r="F863" s="5"/>
    </row>
    <row r="864" ht="12.0" customHeight="1">
      <c r="C864" s="5"/>
      <c r="D864" s="5"/>
      <c r="E864" s="5"/>
      <c r="F864" s="5"/>
    </row>
    <row r="865" ht="12.0" customHeight="1">
      <c r="C865" s="5"/>
      <c r="D865" s="5"/>
      <c r="E865" s="5"/>
      <c r="F865" s="5"/>
    </row>
    <row r="866" ht="12.0" customHeight="1">
      <c r="C866" s="5"/>
      <c r="D866" s="5"/>
      <c r="E866" s="5"/>
      <c r="F866" s="5"/>
    </row>
    <row r="867" ht="12.0" customHeight="1">
      <c r="C867" s="5"/>
      <c r="D867" s="5"/>
      <c r="E867" s="5"/>
      <c r="F867" s="5"/>
    </row>
    <row r="868" ht="12.0" customHeight="1">
      <c r="C868" s="5"/>
      <c r="D868" s="5"/>
      <c r="E868" s="5"/>
      <c r="F868" s="5"/>
    </row>
    <row r="869" ht="12.0" customHeight="1">
      <c r="C869" s="5"/>
      <c r="D869" s="5"/>
      <c r="E869" s="5"/>
      <c r="F869" s="5"/>
    </row>
    <row r="870" ht="12.0" customHeight="1">
      <c r="C870" s="5"/>
      <c r="D870" s="5"/>
      <c r="E870" s="5"/>
      <c r="F870" s="5"/>
    </row>
    <row r="871" ht="12.0" customHeight="1">
      <c r="C871" s="5"/>
      <c r="D871" s="5"/>
      <c r="E871" s="5"/>
      <c r="F871" s="5"/>
    </row>
    <row r="872" ht="12.0" customHeight="1">
      <c r="C872" s="5"/>
      <c r="D872" s="5"/>
      <c r="E872" s="5"/>
      <c r="F872" s="5"/>
    </row>
    <row r="873" ht="12.0" customHeight="1">
      <c r="C873" s="5"/>
      <c r="D873" s="5"/>
      <c r="E873" s="5"/>
      <c r="F873" s="5"/>
    </row>
    <row r="874" ht="12.0" customHeight="1">
      <c r="C874" s="5"/>
      <c r="D874" s="5"/>
      <c r="E874" s="5"/>
      <c r="F874" s="5"/>
    </row>
    <row r="875" ht="12.0" customHeight="1">
      <c r="C875" s="5"/>
      <c r="D875" s="5"/>
      <c r="E875" s="5"/>
      <c r="F875" s="5"/>
    </row>
    <row r="876" ht="12.0" customHeight="1">
      <c r="C876" s="5"/>
      <c r="D876" s="5"/>
      <c r="E876" s="5"/>
      <c r="F876" s="5"/>
    </row>
    <row r="877" ht="12.0" customHeight="1">
      <c r="C877" s="5"/>
      <c r="D877" s="5"/>
      <c r="E877" s="5"/>
      <c r="F877" s="5"/>
    </row>
    <row r="878" ht="12.0" customHeight="1">
      <c r="C878" s="5"/>
      <c r="D878" s="5"/>
      <c r="E878" s="5"/>
      <c r="F878" s="5"/>
    </row>
    <row r="879" ht="12.0" customHeight="1">
      <c r="C879" s="5"/>
      <c r="D879" s="5"/>
      <c r="E879" s="5"/>
      <c r="F879" s="5"/>
    </row>
    <row r="880" ht="12.0" customHeight="1">
      <c r="C880" s="5"/>
      <c r="D880" s="5"/>
      <c r="E880" s="5"/>
      <c r="F880" s="5"/>
    </row>
    <row r="881" ht="12.0" customHeight="1">
      <c r="C881" s="5"/>
      <c r="D881" s="5"/>
      <c r="E881" s="5"/>
      <c r="F881" s="5"/>
    </row>
    <row r="882" ht="12.0" customHeight="1">
      <c r="C882" s="5"/>
      <c r="D882" s="5"/>
      <c r="E882" s="5"/>
      <c r="F882" s="5"/>
    </row>
    <row r="883" ht="12.0" customHeight="1">
      <c r="C883" s="5"/>
      <c r="D883" s="5"/>
      <c r="E883" s="5"/>
      <c r="F883" s="5"/>
    </row>
    <row r="884" ht="12.0" customHeight="1">
      <c r="C884" s="5"/>
      <c r="D884" s="5"/>
      <c r="E884" s="5"/>
      <c r="F884" s="5"/>
    </row>
    <row r="885" ht="12.0" customHeight="1">
      <c r="C885" s="5"/>
      <c r="D885" s="5"/>
      <c r="E885" s="5"/>
      <c r="F885" s="5"/>
    </row>
    <row r="886" ht="12.0" customHeight="1">
      <c r="C886" s="5"/>
      <c r="D886" s="5"/>
      <c r="E886" s="5"/>
      <c r="F886" s="5"/>
    </row>
    <row r="887" ht="12.0" customHeight="1">
      <c r="C887" s="5"/>
      <c r="D887" s="5"/>
      <c r="E887" s="5"/>
      <c r="F887" s="5"/>
    </row>
    <row r="888" ht="12.0" customHeight="1">
      <c r="C888" s="5"/>
      <c r="D888" s="5"/>
      <c r="E888" s="5"/>
      <c r="F888" s="5"/>
    </row>
    <row r="889" ht="12.0" customHeight="1">
      <c r="C889" s="5"/>
      <c r="D889" s="5"/>
      <c r="E889" s="5"/>
      <c r="F889" s="5"/>
    </row>
    <row r="890" ht="12.0" customHeight="1">
      <c r="C890" s="5"/>
      <c r="D890" s="5"/>
      <c r="E890" s="5"/>
      <c r="F890" s="5"/>
    </row>
    <row r="891" ht="12.0" customHeight="1">
      <c r="C891" s="5"/>
      <c r="D891" s="5"/>
      <c r="E891" s="5"/>
      <c r="F891" s="5"/>
    </row>
    <row r="892" ht="12.0" customHeight="1">
      <c r="C892" s="5"/>
      <c r="D892" s="5"/>
      <c r="E892" s="5"/>
      <c r="F892" s="5"/>
    </row>
    <row r="893" ht="12.0" customHeight="1">
      <c r="C893" s="5"/>
      <c r="D893" s="5"/>
      <c r="E893" s="5"/>
      <c r="F893" s="5"/>
    </row>
    <row r="894" ht="12.0" customHeight="1">
      <c r="C894" s="5"/>
      <c r="D894" s="5"/>
      <c r="E894" s="5"/>
      <c r="F894" s="5"/>
    </row>
    <row r="895" ht="12.0" customHeight="1">
      <c r="C895" s="5"/>
      <c r="D895" s="5"/>
      <c r="E895" s="5"/>
      <c r="F895" s="5"/>
    </row>
    <row r="896" ht="12.0" customHeight="1">
      <c r="C896" s="5"/>
      <c r="D896" s="5"/>
      <c r="E896" s="5"/>
      <c r="F896" s="5"/>
    </row>
    <row r="897" ht="12.0" customHeight="1">
      <c r="C897" s="5"/>
      <c r="D897" s="5"/>
      <c r="E897" s="5"/>
      <c r="F897" s="5"/>
    </row>
    <row r="898" ht="12.0" customHeight="1">
      <c r="C898" s="5"/>
      <c r="D898" s="5"/>
      <c r="E898" s="5"/>
      <c r="F898" s="5"/>
    </row>
    <row r="899" ht="12.0" customHeight="1">
      <c r="C899" s="5"/>
      <c r="D899" s="5"/>
      <c r="E899" s="5"/>
      <c r="F899" s="5"/>
    </row>
    <row r="900" ht="12.0" customHeight="1">
      <c r="C900" s="5"/>
      <c r="D900" s="5"/>
      <c r="E900" s="5"/>
      <c r="F900" s="5"/>
    </row>
    <row r="901" ht="12.0" customHeight="1">
      <c r="C901" s="5"/>
      <c r="D901" s="5"/>
      <c r="E901" s="5"/>
      <c r="F901" s="5"/>
    </row>
    <row r="902" ht="12.0" customHeight="1">
      <c r="C902" s="5"/>
      <c r="D902" s="5"/>
      <c r="E902" s="5"/>
      <c r="F902" s="5"/>
    </row>
    <row r="903" ht="12.0" customHeight="1">
      <c r="C903" s="5"/>
      <c r="D903" s="5"/>
      <c r="E903" s="5"/>
      <c r="F903" s="5"/>
    </row>
    <row r="904" ht="12.0" customHeight="1">
      <c r="C904" s="5"/>
      <c r="D904" s="5"/>
      <c r="E904" s="5"/>
      <c r="F904" s="5"/>
    </row>
    <row r="905" ht="12.0" customHeight="1">
      <c r="C905" s="5"/>
      <c r="D905" s="5"/>
      <c r="E905" s="5"/>
      <c r="F905" s="5"/>
    </row>
    <row r="906" ht="12.0" customHeight="1">
      <c r="C906" s="5"/>
      <c r="D906" s="5"/>
      <c r="E906" s="5"/>
      <c r="F906" s="5"/>
    </row>
    <row r="907" ht="12.0" customHeight="1">
      <c r="C907" s="5"/>
      <c r="D907" s="5"/>
      <c r="E907" s="5"/>
      <c r="F907" s="5"/>
    </row>
    <row r="908" ht="12.0" customHeight="1">
      <c r="C908" s="5"/>
      <c r="D908" s="5"/>
      <c r="E908" s="5"/>
      <c r="F908" s="5"/>
    </row>
    <row r="909" ht="12.0" customHeight="1">
      <c r="C909" s="5"/>
      <c r="D909" s="5"/>
      <c r="E909" s="5"/>
      <c r="F909" s="5"/>
    </row>
    <row r="910" ht="12.0" customHeight="1">
      <c r="C910" s="5"/>
      <c r="D910" s="5"/>
      <c r="E910" s="5"/>
      <c r="F910" s="5"/>
    </row>
    <row r="911" ht="12.0" customHeight="1">
      <c r="C911" s="5"/>
      <c r="D911" s="5"/>
      <c r="E911" s="5"/>
      <c r="F911" s="5"/>
    </row>
    <row r="912" ht="12.0" customHeight="1">
      <c r="C912" s="5"/>
      <c r="D912" s="5"/>
      <c r="E912" s="5"/>
      <c r="F912" s="5"/>
    </row>
    <row r="913" ht="12.0" customHeight="1">
      <c r="C913" s="5"/>
      <c r="D913" s="5"/>
      <c r="E913" s="5"/>
      <c r="F913" s="5"/>
    </row>
    <row r="914" ht="12.0" customHeight="1">
      <c r="C914" s="5"/>
      <c r="D914" s="5"/>
      <c r="E914" s="5"/>
      <c r="F914" s="5"/>
    </row>
    <row r="915" ht="12.0" customHeight="1">
      <c r="C915" s="5"/>
      <c r="D915" s="5"/>
      <c r="E915" s="5"/>
      <c r="F915" s="5"/>
    </row>
    <row r="916" ht="12.0" customHeight="1">
      <c r="C916" s="5"/>
      <c r="D916" s="5"/>
      <c r="E916" s="5"/>
      <c r="F916" s="5"/>
    </row>
    <row r="917" ht="12.0" customHeight="1">
      <c r="C917" s="5"/>
      <c r="D917" s="5"/>
      <c r="E917" s="5"/>
      <c r="F917" s="5"/>
    </row>
    <row r="918" ht="12.0" customHeight="1">
      <c r="C918" s="5"/>
      <c r="D918" s="5"/>
      <c r="E918" s="5"/>
      <c r="F918" s="5"/>
    </row>
    <row r="919" ht="12.0" customHeight="1">
      <c r="C919" s="5"/>
      <c r="D919" s="5"/>
      <c r="E919" s="5"/>
      <c r="F919" s="5"/>
    </row>
    <row r="920" ht="12.0" customHeight="1">
      <c r="C920" s="5"/>
      <c r="D920" s="5"/>
      <c r="E920" s="5"/>
      <c r="F920" s="5"/>
    </row>
    <row r="921" ht="12.0" customHeight="1">
      <c r="C921" s="5"/>
      <c r="D921" s="5"/>
      <c r="E921" s="5"/>
      <c r="F921" s="5"/>
    </row>
    <row r="922" ht="12.0" customHeight="1">
      <c r="C922" s="5"/>
      <c r="D922" s="5"/>
      <c r="E922" s="5"/>
      <c r="F922" s="5"/>
    </row>
    <row r="923" ht="12.0" customHeight="1">
      <c r="C923" s="5"/>
      <c r="D923" s="5"/>
      <c r="E923" s="5"/>
      <c r="F923" s="5"/>
    </row>
    <row r="924" ht="12.0" customHeight="1">
      <c r="C924" s="5"/>
      <c r="D924" s="5"/>
      <c r="E924" s="5"/>
      <c r="F924" s="5"/>
    </row>
    <row r="925" ht="12.0" customHeight="1">
      <c r="C925" s="5"/>
      <c r="D925" s="5"/>
      <c r="E925" s="5"/>
      <c r="F925" s="5"/>
    </row>
    <row r="926" ht="12.0" customHeight="1">
      <c r="C926" s="5"/>
      <c r="D926" s="5"/>
      <c r="E926" s="5"/>
      <c r="F926" s="5"/>
    </row>
    <row r="927" ht="12.0" customHeight="1">
      <c r="C927" s="5"/>
      <c r="D927" s="5"/>
      <c r="E927" s="5"/>
      <c r="F927" s="5"/>
    </row>
    <row r="928" ht="12.0" customHeight="1">
      <c r="C928" s="5"/>
      <c r="D928" s="5"/>
      <c r="E928" s="5"/>
      <c r="F928" s="5"/>
    </row>
    <row r="929" ht="12.0" customHeight="1">
      <c r="C929" s="5"/>
      <c r="D929" s="5"/>
      <c r="E929" s="5"/>
      <c r="F929" s="5"/>
    </row>
    <row r="930" ht="12.0" customHeight="1">
      <c r="C930" s="5"/>
      <c r="D930" s="5"/>
      <c r="E930" s="5"/>
      <c r="F930" s="5"/>
    </row>
    <row r="931" ht="12.0" customHeight="1">
      <c r="C931" s="5"/>
      <c r="D931" s="5"/>
      <c r="E931" s="5"/>
      <c r="F931" s="5"/>
    </row>
    <row r="932" ht="12.0" customHeight="1">
      <c r="C932" s="5"/>
      <c r="D932" s="5"/>
      <c r="E932" s="5"/>
      <c r="F932" s="5"/>
    </row>
    <row r="933" ht="12.0" customHeight="1">
      <c r="C933" s="5"/>
      <c r="D933" s="5"/>
      <c r="E933" s="5"/>
      <c r="F933" s="5"/>
    </row>
    <row r="934" ht="12.0" customHeight="1">
      <c r="C934" s="5"/>
      <c r="D934" s="5"/>
      <c r="E934" s="5"/>
      <c r="F934" s="5"/>
    </row>
    <row r="935" ht="12.0" customHeight="1">
      <c r="C935" s="5"/>
      <c r="D935" s="5"/>
      <c r="E935" s="5"/>
      <c r="F935" s="5"/>
    </row>
    <row r="936" ht="12.0" customHeight="1">
      <c r="C936" s="5"/>
      <c r="D936" s="5"/>
      <c r="E936" s="5"/>
      <c r="F936" s="5"/>
    </row>
    <row r="937" ht="12.0" customHeight="1">
      <c r="C937" s="5"/>
      <c r="D937" s="5"/>
      <c r="E937" s="5"/>
      <c r="F937" s="5"/>
    </row>
    <row r="938" ht="12.0" customHeight="1">
      <c r="C938" s="5"/>
      <c r="D938" s="5"/>
      <c r="E938" s="5"/>
      <c r="F938" s="5"/>
    </row>
    <row r="939" ht="12.0" customHeight="1">
      <c r="C939" s="5"/>
      <c r="D939" s="5"/>
      <c r="E939" s="5"/>
      <c r="F939" s="5"/>
    </row>
    <row r="940" ht="12.0" customHeight="1">
      <c r="C940" s="5"/>
      <c r="D940" s="5"/>
      <c r="E940" s="5"/>
      <c r="F940" s="5"/>
    </row>
    <row r="941" ht="12.0" customHeight="1">
      <c r="C941" s="5"/>
      <c r="D941" s="5"/>
      <c r="E941" s="5"/>
      <c r="F941" s="5"/>
    </row>
    <row r="942" ht="12.0" customHeight="1">
      <c r="C942" s="5"/>
      <c r="D942" s="5"/>
      <c r="E942" s="5"/>
      <c r="F942" s="5"/>
    </row>
    <row r="943" ht="12.0" customHeight="1">
      <c r="C943" s="5"/>
      <c r="D943" s="5"/>
      <c r="E943" s="5"/>
      <c r="F943" s="5"/>
    </row>
    <row r="944" ht="12.0" customHeight="1">
      <c r="C944" s="5"/>
      <c r="D944" s="5"/>
      <c r="E944" s="5"/>
      <c r="F944" s="5"/>
    </row>
    <row r="945" ht="12.0" customHeight="1">
      <c r="C945" s="5"/>
      <c r="D945" s="5"/>
      <c r="E945" s="5"/>
      <c r="F945" s="5"/>
    </row>
    <row r="946" ht="12.0" customHeight="1">
      <c r="C946" s="5"/>
      <c r="D946" s="5"/>
      <c r="E946" s="5"/>
      <c r="F946" s="5"/>
    </row>
    <row r="947" ht="12.0" customHeight="1">
      <c r="C947" s="5"/>
      <c r="D947" s="5"/>
      <c r="E947" s="5"/>
      <c r="F947" s="5"/>
    </row>
    <row r="948" ht="12.0" customHeight="1">
      <c r="C948" s="5"/>
      <c r="D948" s="5"/>
      <c r="E948" s="5"/>
      <c r="F948" s="5"/>
    </row>
    <row r="949" ht="12.0" customHeight="1">
      <c r="C949" s="5"/>
      <c r="D949" s="5"/>
      <c r="E949" s="5"/>
      <c r="F949" s="5"/>
    </row>
    <row r="950" ht="12.0" customHeight="1">
      <c r="C950" s="5"/>
      <c r="D950" s="5"/>
      <c r="E950" s="5"/>
      <c r="F950" s="5"/>
    </row>
    <row r="951" ht="12.0" customHeight="1">
      <c r="C951" s="5"/>
      <c r="D951" s="5"/>
      <c r="E951" s="5"/>
      <c r="F951" s="5"/>
    </row>
    <row r="952" ht="12.0" customHeight="1">
      <c r="C952" s="5"/>
      <c r="D952" s="5"/>
      <c r="E952" s="5"/>
      <c r="F952" s="5"/>
    </row>
    <row r="953" ht="12.0" customHeight="1">
      <c r="C953" s="5"/>
      <c r="D953" s="5"/>
      <c r="E953" s="5"/>
      <c r="F953" s="5"/>
    </row>
    <row r="954" ht="12.0" customHeight="1">
      <c r="C954" s="5"/>
      <c r="D954" s="5"/>
      <c r="E954" s="5"/>
      <c r="F954" s="5"/>
    </row>
    <row r="955" ht="12.0" customHeight="1">
      <c r="C955" s="5"/>
      <c r="D955" s="5"/>
      <c r="E955" s="5"/>
      <c r="F955" s="5"/>
    </row>
    <row r="956" ht="12.0" customHeight="1">
      <c r="C956" s="5"/>
      <c r="D956" s="5"/>
      <c r="E956" s="5"/>
      <c r="F956" s="5"/>
    </row>
    <row r="957" ht="12.0" customHeight="1">
      <c r="C957" s="5"/>
      <c r="D957" s="5"/>
      <c r="E957" s="5"/>
      <c r="F957" s="5"/>
    </row>
    <row r="958" ht="12.0" customHeight="1">
      <c r="C958" s="5"/>
      <c r="D958" s="5"/>
      <c r="E958" s="5"/>
      <c r="F958" s="5"/>
    </row>
    <row r="959" ht="12.0" customHeight="1">
      <c r="C959" s="5"/>
      <c r="D959" s="5"/>
      <c r="E959" s="5"/>
      <c r="F959" s="5"/>
    </row>
    <row r="960" ht="12.0" customHeight="1">
      <c r="C960" s="5"/>
      <c r="D960" s="5"/>
      <c r="E960" s="5"/>
      <c r="F960" s="5"/>
    </row>
    <row r="961" ht="12.0" customHeight="1">
      <c r="C961" s="5"/>
      <c r="D961" s="5"/>
      <c r="E961" s="5"/>
      <c r="F961" s="5"/>
    </row>
    <row r="962" ht="12.0" customHeight="1">
      <c r="C962" s="5"/>
      <c r="D962" s="5"/>
      <c r="E962" s="5"/>
      <c r="F962" s="5"/>
    </row>
    <row r="963" ht="12.0" customHeight="1">
      <c r="C963" s="5"/>
      <c r="D963" s="5"/>
      <c r="E963" s="5"/>
      <c r="F963" s="5"/>
    </row>
    <row r="964" ht="12.0" customHeight="1">
      <c r="C964" s="5"/>
      <c r="D964" s="5"/>
      <c r="E964" s="5"/>
      <c r="F964" s="5"/>
    </row>
    <row r="965" ht="12.0" customHeight="1">
      <c r="C965" s="5"/>
      <c r="D965" s="5"/>
      <c r="E965" s="5"/>
      <c r="F965" s="5"/>
    </row>
    <row r="966" ht="12.0" customHeight="1">
      <c r="C966" s="5"/>
      <c r="D966" s="5"/>
      <c r="E966" s="5"/>
      <c r="F966" s="5"/>
    </row>
    <row r="967" ht="12.0" customHeight="1">
      <c r="C967" s="5"/>
      <c r="D967" s="5"/>
      <c r="E967" s="5"/>
      <c r="F967" s="5"/>
    </row>
    <row r="968" ht="12.0" customHeight="1">
      <c r="C968" s="5"/>
      <c r="D968" s="5"/>
      <c r="E968" s="5"/>
      <c r="F968" s="5"/>
    </row>
    <row r="969" ht="12.0" customHeight="1">
      <c r="C969" s="5"/>
      <c r="D969" s="5"/>
      <c r="E969" s="5"/>
      <c r="F969" s="5"/>
    </row>
    <row r="970" ht="12.0" customHeight="1">
      <c r="C970" s="5"/>
      <c r="D970" s="5"/>
      <c r="E970" s="5"/>
      <c r="F970" s="5"/>
    </row>
    <row r="971" ht="12.0" customHeight="1">
      <c r="C971" s="5"/>
      <c r="D971" s="5"/>
      <c r="E971" s="5"/>
      <c r="F971" s="5"/>
    </row>
    <row r="972" ht="12.0" customHeight="1">
      <c r="C972" s="5"/>
      <c r="D972" s="5"/>
      <c r="E972" s="5"/>
      <c r="F972" s="5"/>
    </row>
    <row r="973" ht="12.0" customHeight="1">
      <c r="C973" s="5"/>
      <c r="D973" s="5"/>
      <c r="E973" s="5"/>
      <c r="F973" s="5"/>
    </row>
    <row r="974" ht="12.0" customHeight="1">
      <c r="C974" s="5"/>
      <c r="D974" s="5"/>
      <c r="E974" s="5"/>
      <c r="F974" s="5"/>
    </row>
    <row r="975" ht="12.0" customHeight="1">
      <c r="C975" s="5"/>
      <c r="D975" s="5"/>
      <c r="E975" s="5"/>
      <c r="F975" s="5"/>
    </row>
    <row r="976" ht="12.0" customHeight="1">
      <c r="C976" s="5"/>
      <c r="D976" s="5"/>
      <c r="E976" s="5"/>
      <c r="F976" s="5"/>
    </row>
    <row r="977" ht="12.0" customHeight="1">
      <c r="C977" s="5"/>
      <c r="D977" s="5"/>
      <c r="E977" s="5"/>
      <c r="F977" s="5"/>
    </row>
    <row r="978" ht="12.0" customHeight="1">
      <c r="C978" s="5"/>
      <c r="D978" s="5"/>
      <c r="E978" s="5"/>
      <c r="F978" s="5"/>
    </row>
    <row r="979" ht="12.0" customHeight="1">
      <c r="C979" s="5"/>
      <c r="D979" s="5"/>
      <c r="E979" s="5"/>
      <c r="F979" s="5"/>
    </row>
    <row r="980" ht="12.0" customHeight="1">
      <c r="C980" s="5"/>
      <c r="D980" s="5"/>
      <c r="E980" s="5"/>
      <c r="F980" s="5"/>
    </row>
    <row r="981" ht="12.0" customHeight="1">
      <c r="C981" s="5"/>
      <c r="D981" s="5"/>
      <c r="E981" s="5"/>
      <c r="F981" s="5"/>
    </row>
    <row r="982" ht="12.0" customHeight="1">
      <c r="C982" s="5"/>
      <c r="D982" s="5"/>
      <c r="E982" s="5"/>
      <c r="F982" s="5"/>
    </row>
    <row r="983" ht="12.0" customHeight="1">
      <c r="C983" s="5"/>
      <c r="D983" s="5"/>
      <c r="E983" s="5"/>
      <c r="F983" s="5"/>
    </row>
    <row r="984" ht="12.0" customHeight="1">
      <c r="C984" s="5"/>
      <c r="D984" s="5"/>
      <c r="E984" s="5"/>
      <c r="F984" s="5"/>
    </row>
    <row r="985" ht="12.0" customHeight="1">
      <c r="C985" s="5"/>
      <c r="D985" s="5"/>
      <c r="E985" s="5"/>
      <c r="F985" s="5"/>
    </row>
    <row r="986" ht="12.0" customHeight="1">
      <c r="C986" s="5"/>
      <c r="D986" s="5"/>
      <c r="E986" s="5"/>
      <c r="F986" s="5"/>
    </row>
    <row r="987" ht="12.0" customHeight="1">
      <c r="C987" s="5"/>
      <c r="D987" s="5"/>
      <c r="E987" s="5"/>
      <c r="F987" s="5"/>
    </row>
    <row r="988" ht="12.0" customHeight="1">
      <c r="C988" s="5"/>
      <c r="D988" s="5"/>
      <c r="E988" s="5"/>
      <c r="F988" s="5"/>
    </row>
    <row r="989" ht="12.0" customHeight="1">
      <c r="C989" s="5"/>
      <c r="D989" s="5"/>
      <c r="E989" s="5"/>
      <c r="F989" s="5"/>
    </row>
    <row r="990" ht="12.0" customHeight="1">
      <c r="C990" s="5"/>
      <c r="D990" s="5"/>
      <c r="E990" s="5"/>
      <c r="F990" s="5"/>
    </row>
    <row r="991" ht="12.0" customHeight="1">
      <c r="C991" s="5"/>
      <c r="D991" s="5"/>
      <c r="E991" s="5"/>
      <c r="F991" s="5"/>
    </row>
    <row r="992" ht="12.0" customHeight="1">
      <c r="C992" s="5"/>
      <c r="D992" s="5"/>
      <c r="E992" s="5"/>
      <c r="F992" s="5"/>
    </row>
    <row r="993" ht="12.0" customHeight="1">
      <c r="C993" s="5"/>
      <c r="D993" s="5"/>
      <c r="E993" s="5"/>
      <c r="F993" s="5"/>
    </row>
    <row r="994" ht="12.0" customHeight="1">
      <c r="C994" s="5"/>
      <c r="D994" s="5"/>
      <c r="E994" s="5"/>
      <c r="F994" s="5"/>
    </row>
    <row r="995" ht="12.0" customHeight="1">
      <c r="C995" s="5"/>
      <c r="D995" s="5"/>
      <c r="E995" s="5"/>
      <c r="F995" s="5"/>
    </row>
    <row r="996" ht="12.0" customHeight="1">
      <c r="C996" s="5"/>
      <c r="D996" s="5"/>
      <c r="E996" s="5"/>
      <c r="F996" s="5"/>
    </row>
    <row r="997" ht="12.0" customHeight="1">
      <c r="C997" s="5"/>
      <c r="D997" s="5"/>
      <c r="E997" s="5"/>
      <c r="F997" s="5"/>
    </row>
    <row r="998" ht="12.0" customHeight="1">
      <c r="C998" s="5"/>
      <c r="D998" s="5"/>
      <c r="E998" s="5"/>
      <c r="F998" s="5"/>
    </row>
    <row r="999" ht="12.0" customHeight="1">
      <c r="C999" s="5"/>
      <c r="D999" s="5"/>
      <c r="E999" s="5"/>
      <c r="F999" s="5"/>
    </row>
    <row r="1000" ht="12.0" customHeight="1">
      <c r="C1000" s="5"/>
      <c r="D1000" s="5"/>
      <c r="E1000" s="5"/>
      <c r="F1000" s="5"/>
    </row>
  </sheetData>
  <mergeCells count="69">
    <mergeCell ref="X1:AA1"/>
    <mergeCell ref="AB1:AE1"/>
    <mergeCell ref="A1:C1"/>
    <mergeCell ref="C2:D2"/>
    <mergeCell ref="E2:G2"/>
    <mergeCell ref="A4:A53"/>
    <mergeCell ref="H2:I2"/>
    <mergeCell ref="J2:K2"/>
    <mergeCell ref="L2:M2"/>
    <mergeCell ref="N2:O2"/>
    <mergeCell ref="AD2:AE2"/>
    <mergeCell ref="AF1:AG1"/>
    <mergeCell ref="AG62:AG63"/>
    <mergeCell ref="AG64:AG65"/>
    <mergeCell ref="H1:K1"/>
    <mergeCell ref="L1:O1"/>
    <mergeCell ref="P1:S1"/>
    <mergeCell ref="T1:W1"/>
    <mergeCell ref="P2:Q2"/>
    <mergeCell ref="AS1:AT1"/>
    <mergeCell ref="AU1:AV1"/>
    <mergeCell ref="AW1:AX1"/>
    <mergeCell ref="AY1:AZ1"/>
    <mergeCell ref="BA1:BB1"/>
    <mergeCell ref="BC1:BD1"/>
    <mergeCell ref="AB2:AC2"/>
    <mergeCell ref="AH1:AI1"/>
    <mergeCell ref="AJ1:AK1"/>
    <mergeCell ref="AL1:AM1"/>
    <mergeCell ref="AN1:AO1"/>
    <mergeCell ref="AP1:AQ1"/>
    <mergeCell ref="AR1:AR3"/>
    <mergeCell ref="Z2:AA2"/>
    <mergeCell ref="BE1:BI1"/>
    <mergeCell ref="BE2:BF2"/>
    <mergeCell ref="BG2:BH2"/>
    <mergeCell ref="BI2:BJ2"/>
    <mergeCell ref="BK2:BL2"/>
    <mergeCell ref="BK1:BP1"/>
    <mergeCell ref="AQ60:AQ61"/>
    <mergeCell ref="AV60:AV61"/>
    <mergeCell ref="AV62:AV65"/>
    <mergeCell ref="AM62:AM63"/>
    <mergeCell ref="AM64:AM65"/>
    <mergeCell ref="AL66:AL71"/>
    <mergeCell ref="AM66:AM67"/>
    <mergeCell ref="AM68:AM69"/>
    <mergeCell ref="AM70:AM71"/>
    <mergeCell ref="AG68:AG69"/>
    <mergeCell ref="AG70:AG71"/>
    <mergeCell ref="AF66:AF71"/>
    <mergeCell ref="AG66:AG67"/>
    <mergeCell ref="AG60:AG61"/>
    <mergeCell ref="AQ62:AQ65"/>
    <mergeCell ref="AF59:AH59"/>
    <mergeCell ref="AL59:AN59"/>
    <mergeCell ref="AL60:AL65"/>
    <mergeCell ref="AM60:AM61"/>
    <mergeCell ref="AF60:AF65"/>
    <mergeCell ref="R2:S2"/>
    <mergeCell ref="T2:U2"/>
    <mergeCell ref="V2:W2"/>
    <mergeCell ref="X2:Y2"/>
    <mergeCell ref="AF3:AK3"/>
    <mergeCell ref="AL3:AQ3"/>
    <mergeCell ref="AS3:AX3"/>
    <mergeCell ref="AY3:BD3"/>
    <mergeCell ref="BM2:BN2"/>
    <mergeCell ref="BO2:BP2"/>
  </mergeCells>
  <printOptions/>
  <pageMargins bottom="1.025" footer="0.0" header="0.0" left="0.7875" right="0.7875" top="1.025"/>
  <pageSetup paperSize="9" orientation="landscape"/>
  <headerFooter>
    <oddHeader>&amp;C&amp;A</oddHeader>
    <oddFooter>&amp;CPage &amp;P</oddFooter>
  </headerFooter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6" width="11.57"/>
    <col customWidth="1" hidden="1" min="7" max="7" width="11.57"/>
    <col customWidth="1" min="8" max="68" width="11.57"/>
  </cols>
  <sheetData>
    <row r="1" ht="15.0" customHeight="1">
      <c r="A1" s="1" t="s">
        <v>0</v>
      </c>
      <c r="B1" s="2"/>
      <c r="C1" s="3"/>
      <c r="D1" s="4"/>
      <c r="E1" s="5"/>
      <c r="F1" s="5"/>
      <c r="G1" s="4"/>
      <c r="H1" s="6" t="s">
        <v>1</v>
      </c>
      <c r="I1" s="7"/>
      <c r="J1" s="7"/>
      <c r="K1" s="8"/>
      <c r="L1" s="6" t="s">
        <v>2</v>
      </c>
      <c r="M1" s="7"/>
      <c r="N1" s="7"/>
      <c r="O1" s="8"/>
      <c r="P1" s="6" t="s">
        <v>3</v>
      </c>
      <c r="Q1" s="7"/>
      <c r="R1" s="7"/>
      <c r="S1" s="8"/>
      <c r="T1" s="9" t="s">
        <v>4</v>
      </c>
      <c r="U1" s="7"/>
      <c r="V1" s="7"/>
      <c r="W1" s="8"/>
      <c r="X1" s="9" t="s">
        <v>5</v>
      </c>
      <c r="Y1" s="7"/>
      <c r="Z1" s="7"/>
      <c r="AA1" s="8"/>
      <c r="AB1" s="9" t="s">
        <v>6</v>
      </c>
      <c r="AC1" s="7"/>
      <c r="AD1" s="7"/>
      <c r="AE1" s="8"/>
      <c r="AF1" s="6" t="s">
        <v>1</v>
      </c>
      <c r="AG1" s="8"/>
      <c r="AH1" s="6" t="s">
        <v>2</v>
      </c>
      <c r="AI1" s="8"/>
      <c r="AJ1" s="6" t="s">
        <v>3</v>
      </c>
      <c r="AK1" s="8"/>
      <c r="AL1" s="9" t="s">
        <v>4</v>
      </c>
      <c r="AM1" s="8"/>
      <c r="AN1" s="9" t="s">
        <v>5</v>
      </c>
      <c r="AO1" s="8"/>
      <c r="AP1" s="9" t="s">
        <v>6</v>
      </c>
      <c r="AQ1" s="8"/>
      <c r="AR1" s="10" t="s">
        <v>7</v>
      </c>
      <c r="AS1" s="6" t="s">
        <v>1</v>
      </c>
      <c r="AT1" s="8"/>
      <c r="AU1" s="6" t="s">
        <v>2</v>
      </c>
      <c r="AV1" s="8"/>
      <c r="AW1" s="6" t="s">
        <v>3</v>
      </c>
      <c r="AX1" s="8"/>
      <c r="AY1" s="9" t="s">
        <v>4</v>
      </c>
      <c r="AZ1" s="8"/>
      <c r="BA1" s="9" t="s">
        <v>5</v>
      </c>
      <c r="BB1" s="8"/>
      <c r="BC1" s="9" t="s">
        <v>6</v>
      </c>
      <c r="BD1" s="8"/>
      <c r="BE1" s="11" t="s">
        <v>8</v>
      </c>
      <c r="BF1" s="7"/>
      <c r="BG1" s="7"/>
      <c r="BH1" s="7"/>
      <c r="BI1" s="8"/>
      <c r="BK1" s="12" t="s">
        <v>9</v>
      </c>
      <c r="BL1" s="7"/>
      <c r="BM1" s="7"/>
      <c r="BN1" s="7"/>
      <c r="BO1" s="7"/>
      <c r="BP1" s="8"/>
    </row>
    <row r="2" ht="12.0" customHeight="1">
      <c r="C2" s="13" t="s">
        <v>10</v>
      </c>
      <c r="D2" s="8"/>
      <c r="E2" s="13" t="s">
        <v>11</v>
      </c>
      <c r="F2" s="7"/>
      <c r="G2" s="8"/>
      <c r="H2" s="6" t="s">
        <v>12</v>
      </c>
      <c r="I2" s="8"/>
      <c r="J2" s="6" t="s">
        <v>13</v>
      </c>
      <c r="K2" s="8"/>
      <c r="L2" s="6" t="s">
        <v>12</v>
      </c>
      <c r="M2" s="8"/>
      <c r="N2" s="6" t="s">
        <v>13</v>
      </c>
      <c r="O2" s="8"/>
      <c r="P2" s="6" t="s">
        <v>12</v>
      </c>
      <c r="Q2" s="8"/>
      <c r="R2" s="6" t="s">
        <v>13</v>
      </c>
      <c r="S2" s="8"/>
      <c r="T2" s="9" t="s">
        <v>12</v>
      </c>
      <c r="U2" s="8"/>
      <c r="V2" s="9" t="s">
        <v>13</v>
      </c>
      <c r="W2" s="8"/>
      <c r="X2" s="9" t="s">
        <v>12</v>
      </c>
      <c r="Y2" s="8"/>
      <c r="Z2" s="9" t="s">
        <v>13</v>
      </c>
      <c r="AA2" s="8"/>
      <c r="AB2" s="9" t="s">
        <v>12</v>
      </c>
      <c r="AC2" s="8"/>
      <c r="AD2" s="9" t="s">
        <v>13</v>
      </c>
      <c r="AE2" s="8"/>
      <c r="AF2" s="14" t="s">
        <v>14</v>
      </c>
      <c r="AG2" s="14" t="s">
        <v>15</v>
      </c>
      <c r="AH2" s="14" t="s">
        <v>14</v>
      </c>
      <c r="AI2" s="14" t="s">
        <v>15</v>
      </c>
      <c r="AJ2" s="14" t="s">
        <v>14</v>
      </c>
      <c r="AK2" s="14" t="s">
        <v>15</v>
      </c>
      <c r="AL2" s="15" t="s">
        <v>14</v>
      </c>
      <c r="AM2" s="15" t="s">
        <v>15</v>
      </c>
      <c r="AN2" s="15" t="s">
        <v>14</v>
      </c>
      <c r="AO2" s="15" t="s">
        <v>15</v>
      </c>
      <c r="AP2" s="15" t="s">
        <v>14</v>
      </c>
      <c r="AQ2" s="15" t="s">
        <v>15</v>
      </c>
      <c r="AS2" s="14" t="s">
        <v>16</v>
      </c>
      <c r="AT2" s="14" t="s">
        <v>17</v>
      </c>
      <c r="AU2" s="14" t="s">
        <v>16</v>
      </c>
      <c r="AV2" s="14" t="s">
        <v>17</v>
      </c>
      <c r="AW2" s="14" t="s">
        <v>16</v>
      </c>
      <c r="AX2" s="14" t="s">
        <v>17</v>
      </c>
      <c r="AY2" s="15" t="s">
        <v>16</v>
      </c>
      <c r="AZ2" s="15" t="s">
        <v>17</v>
      </c>
      <c r="BA2" s="15" t="s">
        <v>16</v>
      </c>
      <c r="BB2" s="15" t="s">
        <v>17</v>
      </c>
      <c r="BC2" s="15" t="s">
        <v>16</v>
      </c>
      <c r="BD2" s="15" t="s">
        <v>17</v>
      </c>
      <c r="BE2" s="11" t="s">
        <v>18</v>
      </c>
      <c r="BF2" s="8"/>
      <c r="BG2" s="11" t="s">
        <v>19</v>
      </c>
      <c r="BH2" s="8"/>
      <c r="BI2" s="11" t="s">
        <v>20</v>
      </c>
      <c r="BJ2" s="8"/>
      <c r="BK2" s="12" t="s">
        <v>18</v>
      </c>
      <c r="BL2" s="8"/>
      <c r="BM2" s="12" t="s">
        <v>19</v>
      </c>
      <c r="BN2" s="8"/>
      <c r="BO2" s="12" t="s">
        <v>20</v>
      </c>
      <c r="BP2" s="8"/>
    </row>
    <row r="3" ht="12.0" customHeight="1">
      <c r="B3" s="16" t="s">
        <v>21</v>
      </c>
      <c r="C3" s="17" t="s">
        <v>22</v>
      </c>
      <c r="D3" s="17" t="s">
        <v>23</v>
      </c>
      <c r="E3" s="17" t="s">
        <v>24</v>
      </c>
      <c r="F3" s="17" t="s">
        <v>23</v>
      </c>
      <c r="G3" s="18" t="s">
        <v>25</v>
      </c>
      <c r="H3" s="19" t="s">
        <v>26</v>
      </c>
      <c r="I3" s="19" t="s">
        <v>23</v>
      </c>
      <c r="J3" s="19" t="s">
        <v>26</v>
      </c>
      <c r="K3" s="19" t="s">
        <v>23</v>
      </c>
      <c r="L3" s="19" t="s">
        <v>26</v>
      </c>
      <c r="M3" s="19" t="s">
        <v>23</v>
      </c>
      <c r="N3" s="19" t="s">
        <v>26</v>
      </c>
      <c r="O3" s="19" t="s">
        <v>23</v>
      </c>
      <c r="P3" s="19" t="s">
        <v>26</v>
      </c>
      <c r="Q3" s="19" t="s">
        <v>23</v>
      </c>
      <c r="R3" s="19" t="s">
        <v>26</v>
      </c>
      <c r="S3" s="19" t="s">
        <v>23</v>
      </c>
      <c r="T3" s="19" t="s">
        <v>26</v>
      </c>
      <c r="U3" s="19" t="s">
        <v>23</v>
      </c>
      <c r="V3" s="19" t="s">
        <v>26</v>
      </c>
      <c r="W3" s="19" t="s">
        <v>23</v>
      </c>
      <c r="X3" s="19" t="s">
        <v>26</v>
      </c>
      <c r="Y3" s="19" t="s">
        <v>23</v>
      </c>
      <c r="Z3" s="19" t="s">
        <v>26</v>
      </c>
      <c r="AA3" s="19" t="s">
        <v>23</v>
      </c>
      <c r="AB3" s="19" t="s">
        <v>26</v>
      </c>
      <c r="AC3" s="19" t="s">
        <v>23</v>
      </c>
      <c r="AD3" s="19" t="s">
        <v>26</v>
      </c>
      <c r="AE3" s="19" t="s">
        <v>23</v>
      </c>
      <c r="AF3" s="20" t="s">
        <v>27</v>
      </c>
      <c r="AG3" s="7"/>
      <c r="AH3" s="7"/>
      <c r="AI3" s="7"/>
      <c r="AJ3" s="7"/>
      <c r="AK3" s="8"/>
      <c r="AL3" s="20" t="s">
        <v>27</v>
      </c>
      <c r="AM3" s="7"/>
      <c r="AN3" s="7"/>
      <c r="AO3" s="7"/>
      <c r="AP3" s="7"/>
      <c r="AQ3" s="8"/>
      <c r="AS3" s="20" t="s">
        <v>28</v>
      </c>
      <c r="AT3" s="7"/>
      <c r="AU3" s="7"/>
      <c r="AV3" s="7"/>
      <c r="AW3" s="7"/>
      <c r="AX3" s="8"/>
      <c r="AY3" s="20" t="s">
        <v>28</v>
      </c>
      <c r="AZ3" s="7"/>
      <c r="BA3" s="7"/>
      <c r="BB3" s="7"/>
      <c r="BC3" s="7"/>
      <c r="BD3" s="8"/>
      <c r="BE3" s="19" t="s">
        <v>26</v>
      </c>
      <c r="BF3" s="19" t="s">
        <v>23</v>
      </c>
      <c r="BG3" s="19" t="s">
        <v>26</v>
      </c>
      <c r="BH3" s="19" t="s">
        <v>23</v>
      </c>
      <c r="BI3" s="19" t="s">
        <v>18</v>
      </c>
      <c r="BJ3" s="19" t="s">
        <v>19</v>
      </c>
      <c r="BK3" s="19" t="s">
        <v>26</v>
      </c>
      <c r="BL3" s="19" t="s">
        <v>23</v>
      </c>
      <c r="BM3" s="19" t="s">
        <v>26</v>
      </c>
      <c r="BN3" s="19" t="s">
        <v>23</v>
      </c>
      <c r="BO3" s="19" t="s">
        <v>18</v>
      </c>
      <c r="BP3" s="19" t="s">
        <v>19</v>
      </c>
    </row>
    <row r="4" ht="12.0" customHeight="1">
      <c r="A4" s="21" t="s">
        <v>29</v>
      </c>
      <c r="B4" s="23" t="s">
        <v>202</v>
      </c>
      <c r="C4" s="4">
        <v>614280.0</v>
      </c>
      <c r="D4" s="4">
        <v>10.79213</v>
      </c>
      <c r="E4" s="24">
        <v>741846.4</v>
      </c>
      <c r="F4" s="24">
        <v>3.08E-4</v>
      </c>
      <c r="G4" s="43"/>
      <c r="H4" s="24">
        <v>618196.0</v>
      </c>
      <c r="I4" s="24">
        <v>9.0E-4</v>
      </c>
      <c r="J4" s="24">
        <v>635583.7</v>
      </c>
      <c r="K4" s="24">
        <v>0.00144</v>
      </c>
      <c r="L4" s="24">
        <v>614266.0</v>
      </c>
      <c r="M4" s="24">
        <v>0.002231</v>
      </c>
      <c r="N4" s="24">
        <v>617017.0</v>
      </c>
      <c r="O4" s="24">
        <v>0.003209</v>
      </c>
      <c r="P4" s="24">
        <v>637842.0</v>
      </c>
      <c r="Q4" s="24">
        <v>0.001207</v>
      </c>
      <c r="R4" s="24">
        <v>654197.0</v>
      </c>
      <c r="S4" s="24">
        <v>0.00188</v>
      </c>
      <c r="T4" s="24">
        <v>618310.0</v>
      </c>
      <c r="U4" s="24">
        <v>9.47E-4</v>
      </c>
      <c r="V4" s="24">
        <v>632775.4</v>
      </c>
      <c r="W4" s="24">
        <v>0.001391</v>
      </c>
      <c r="X4" s="24">
        <v>614266.0</v>
      </c>
      <c r="Y4" s="24">
        <v>0.002126</v>
      </c>
      <c r="Z4" s="24">
        <v>616231.0</v>
      </c>
      <c r="AA4" s="24">
        <v>0.002737</v>
      </c>
      <c r="AB4" s="24">
        <v>618196.0</v>
      </c>
      <c r="AC4" s="24">
        <v>9.25E-4</v>
      </c>
      <c r="AD4" s="24">
        <v>643239.6</v>
      </c>
      <c r="AE4" s="24">
        <v>0.001498</v>
      </c>
      <c r="AF4" s="26">
        <f t="shared" ref="AF4:AF53" si="1">(H4-C4)/C4</f>
        <v>0.006374943023</v>
      </c>
      <c r="AG4" s="26">
        <f t="shared" ref="AG4:AG53" si="2">(J4-C4)/C4</f>
        <v>0.03468076447</v>
      </c>
      <c r="AH4" s="26">
        <f t="shared" ref="AH4:AH53" si="3">(L4-C4)/C4</f>
        <v>-0.00002279090968</v>
      </c>
      <c r="AI4" s="26">
        <f t="shared" ref="AI4:AI53" si="4">(N4-C4)/C4</f>
        <v>0.004455622843</v>
      </c>
      <c r="AJ4" s="26">
        <f t="shared" ref="AJ4:AJ53" si="5">(P4-C4)/C4</f>
        <v>0.038357101</v>
      </c>
      <c r="AK4" s="26">
        <f t="shared" ref="AK4:AK53" si="6">(R4-C4)/C4</f>
        <v>0.06498176727</v>
      </c>
      <c r="AL4" s="26">
        <f t="shared" ref="AL4:AL53" si="7">(T4-C4)/C4</f>
        <v>0.006560526144</v>
      </c>
      <c r="AM4" s="26">
        <f t="shared" ref="AM4:AM53" si="8">(V4-C4)/C4</f>
        <v>0.03010907078</v>
      </c>
      <c r="AN4" s="26">
        <f t="shared" ref="AN4:AN53" si="9">(X4-C4)/C4</f>
        <v>-0.00002279090968</v>
      </c>
      <c r="AO4" s="26">
        <f t="shared" ref="AO4:AO53" si="10">(Z4-C4)/C4</f>
        <v>0.003176076057</v>
      </c>
      <c r="AP4" s="26">
        <f t="shared" ref="AP4:AP53" si="11">(AB4-C4)/C4</f>
        <v>0.006374943023</v>
      </c>
      <c r="AQ4" s="26">
        <f t="shared" ref="AQ4:AQ53" si="12">(AD4-C4)/C4</f>
        <v>0.04714397343</v>
      </c>
      <c r="AR4" s="24">
        <f t="shared" ref="AR4:AR53" si="13">MIN(H4,J4,L4,N4,P4,R4,T4,V4,X4,Z4,AB4,AD4)</f>
        <v>614266</v>
      </c>
      <c r="AS4" s="26">
        <v>0.22549073938</v>
      </c>
      <c r="AT4" s="26">
        <v>0.176638480334</v>
      </c>
      <c r="AU4" s="26">
        <v>0.252614716888</v>
      </c>
      <c r="AV4" s="26">
        <v>0.197511094768</v>
      </c>
      <c r="AW4" s="26">
        <v>0.231584172014</v>
      </c>
      <c r="AX4" s="26">
        <v>0.137197868656</v>
      </c>
      <c r="AY4" s="26">
        <v>0.258191315391</v>
      </c>
      <c r="AZ4" s="26">
        <v>0.162912991131</v>
      </c>
      <c r="BA4" s="26">
        <v>0.272622447191</v>
      </c>
      <c r="BB4" s="26">
        <v>0.198588851603</v>
      </c>
      <c r="BC4" s="26">
        <v>0.197198096742</v>
      </c>
      <c r="BD4" s="26">
        <v>0.149256405257</v>
      </c>
      <c r="BE4" s="24">
        <v>618196.0</v>
      </c>
      <c r="BF4" s="24">
        <v>0.352319</v>
      </c>
      <c r="BG4" s="24">
        <v>618196.0</v>
      </c>
      <c r="BH4" s="24">
        <v>0.359232</v>
      </c>
      <c r="BI4" s="26">
        <f t="shared" ref="BI4:BI53" si="14">(BE4-C4)/C4</f>
        <v>0.006374943023</v>
      </c>
      <c r="BJ4" s="26">
        <f t="shared" ref="BJ4:BJ53" si="15">(BG4-C4)/C4</f>
        <v>0.006374943023</v>
      </c>
      <c r="BK4" s="24">
        <v>614266.0</v>
      </c>
      <c r="BL4" s="24">
        <v>0.418627</v>
      </c>
      <c r="BM4" s="24">
        <v>614266.0</v>
      </c>
      <c r="BN4" s="24">
        <v>0.45827</v>
      </c>
      <c r="BO4" s="26">
        <f t="shared" ref="BO4:BO53" si="16">(BK4-C4)/C4</f>
        <v>-0.00002279090968</v>
      </c>
      <c r="BP4" s="26">
        <f t="shared" ref="BP4:BP53" si="17">(BM4-C4)/C4</f>
        <v>-0.00002279090968</v>
      </c>
    </row>
    <row r="5" ht="12.0" customHeight="1">
      <c r="A5" s="28"/>
      <c r="B5" s="4" t="s">
        <v>203</v>
      </c>
      <c r="C5" s="4">
        <v>616960.0</v>
      </c>
      <c r="D5" s="4">
        <v>9.430689</v>
      </c>
      <c r="E5" s="24">
        <v>873221.0</v>
      </c>
      <c r="F5" s="24">
        <v>2.86E-4</v>
      </c>
      <c r="G5" s="36"/>
      <c r="H5" s="24">
        <v>616958.0</v>
      </c>
      <c r="I5" s="24">
        <v>0.001034</v>
      </c>
      <c r="J5" s="24">
        <v>649881.0</v>
      </c>
      <c r="K5" s="24">
        <v>0.001827</v>
      </c>
      <c r="L5" s="24">
        <v>616958.0</v>
      </c>
      <c r="M5" s="24">
        <v>0.00224</v>
      </c>
      <c r="N5" s="24">
        <v>636428.3</v>
      </c>
      <c r="O5" s="24">
        <v>0.003822</v>
      </c>
      <c r="P5" s="24">
        <v>618662.0</v>
      </c>
      <c r="Q5" s="24">
        <v>0.001653</v>
      </c>
      <c r="R5" s="24">
        <v>650007.3</v>
      </c>
      <c r="S5" s="24">
        <v>0.002221</v>
      </c>
      <c r="T5" s="24">
        <v>616958.0</v>
      </c>
      <c r="U5" s="24">
        <v>9.96E-4</v>
      </c>
      <c r="V5" s="24">
        <v>666494.0</v>
      </c>
      <c r="W5" s="24">
        <v>0.00134</v>
      </c>
      <c r="X5" s="24">
        <v>616958.0</v>
      </c>
      <c r="Y5" s="24">
        <v>0.00118</v>
      </c>
      <c r="Z5" s="24">
        <v>630213.1</v>
      </c>
      <c r="AA5" s="24">
        <v>0.002853</v>
      </c>
      <c r="AB5" s="24">
        <v>618662.0</v>
      </c>
      <c r="AC5" s="24">
        <v>8.62E-4</v>
      </c>
      <c r="AD5" s="24">
        <v>655414.8</v>
      </c>
      <c r="AE5" s="24">
        <v>0.001634</v>
      </c>
      <c r="AF5" s="26">
        <f t="shared" si="1"/>
        <v>-0.000003241701245</v>
      </c>
      <c r="AG5" s="26">
        <f t="shared" si="2"/>
        <v>0.05336002334</v>
      </c>
      <c r="AH5" s="26">
        <f t="shared" si="3"/>
        <v>-0.000003241701245</v>
      </c>
      <c r="AI5" s="26">
        <f t="shared" si="4"/>
        <v>0.03155520617</v>
      </c>
      <c r="AJ5" s="26">
        <f t="shared" si="5"/>
        <v>0.002758687759</v>
      </c>
      <c r="AK5" s="26">
        <f t="shared" si="6"/>
        <v>0.05356473677</v>
      </c>
      <c r="AL5" s="26">
        <f t="shared" si="7"/>
        <v>-0.000003241701245</v>
      </c>
      <c r="AM5" s="26">
        <f t="shared" si="8"/>
        <v>0.08028721473</v>
      </c>
      <c r="AN5" s="26">
        <f t="shared" si="9"/>
        <v>-0.000003241701245</v>
      </c>
      <c r="AO5" s="26">
        <f t="shared" si="10"/>
        <v>0.02148129538</v>
      </c>
      <c r="AP5" s="26">
        <f t="shared" si="11"/>
        <v>0.002758687759</v>
      </c>
      <c r="AQ5" s="26">
        <f t="shared" si="12"/>
        <v>0.06232948651</v>
      </c>
      <c r="AR5" s="24">
        <f t="shared" si="13"/>
        <v>616958</v>
      </c>
      <c r="AS5" s="26">
        <v>0.404268427432</v>
      </c>
      <c r="AT5" s="26">
        <v>0.277926145954</v>
      </c>
      <c r="AU5" s="26">
        <v>0.375506865843</v>
      </c>
      <c r="AV5" s="26">
        <v>0.304963979919</v>
      </c>
      <c r="AW5" s="26">
        <v>0.376234390433</v>
      </c>
      <c r="AX5" s="26">
        <v>0.275749524797</v>
      </c>
      <c r="AY5" s="26">
        <v>0.382427654992</v>
      </c>
      <c r="AZ5" s="26">
        <v>0.231656621283</v>
      </c>
      <c r="BA5" s="26">
        <v>0.370866207396</v>
      </c>
      <c r="BB5" s="26">
        <v>0.283190436044</v>
      </c>
      <c r="BC5" s="26">
        <v>0.325333941715</v>
      </c>
      <c r="BD5" s="26">
        <v>0.222871000514</v>
      </c>
      <c r="BE5" s="24">
        <v>616958.0</v>
      </c>
      <c r="BF5" s="24">
        <v>0.425715</v>
      </c>
      <c r="BG5" s="24">
        <v>621270.2</v>
      </c>
      <c r="BH5" s="24">
        <v>0.510381</v>
      </c>
      <c r="BI5" s="26">
        <f t="shared" si="14"/>
        <v>-0.000003241701245</v>
      </c>
      <c r="BJ5" s="26">
        <f t="shared" si="15"/>
        <v>0.006986190353</v>
      </c>
      <c r="BK5" s="24">
        <v>616958.0</v>
      </c>
      <c r="BL5" s="24">
        <v>0.419581</v>
      </c>
      <c r="BM5" s="24">
        <v>616958.0</v>
      </c>
      <c r="BN5" s="24">
        <v>0.434796</v>
      </c>
      <c r="BO5" s="26">
        <f t="shared" si="16"/>
        <v>-0.000003241701245</v>
      </c>
      <c r="BP5" s="26">
        <f t="shared" si="17"/>
        <v>-0.000003241701245</v>
      </c>
    </row>
    <row r="6" ht="12.0" customHeight="1">
      <c r="A6" s="28"/>
      <c r="B6" s="4" t="s">
        <v>204</v>
      </c>
      <c r="C6" s="4">
        <v>868140.0</v>
      </c>
      <c r="D6" s="4">
        <v>14.831675</v>
      </c>
      <c r="E6" s="24">
        <v>1351143.6</v>
      </c>
      <c r="F6" s="24">
        <v>3.92E-4</v>
      </c>
      <c r="G6" s="36"/>
      <c r="H6" s="24">
        <v>869040.0</v>
      </c>
      <c r="I6" s="24">
        <v>0.001947</v>
      </c>
      <c r="J6" s="24">
        <v>887081.3</v>
      </c>
      <c r="K6" s="24">
        <v>0.002502</v>
      </c>
      <c r="L6" s="24">
        <v>868155.0</v>
      </c>
      <c r="M6" s="24">
        <v>0.003386</v>
      </c>
      <c r="N6" s="24">
        <v>876642.3</v>
      </c>
      <c r="O6" s="24">
        <v>0.005514</v>
      </c>
      <c r="P6" s="24">
        <v>868155.0</v>
      </c>
      <c r="Q6" s="24">
        <v>0.001878</v>
      </c>
      <c r="R6" s="24">
        <v>946019.5</v>
      </c>
      <c r="S6" s="24">
        <v>0.002958</v>
      </c>
      <c r="T6" s="24">
        <v>869040.0</v>
      </c>
      <c r="U6" s="24">
        <v>0.001411</v>
      </c>
      <c r="V6" s="24">
        <v>912199.9</v>
      </c>
      <c r="W6" s="24">
        <v>0.002294</v>
      </c>
      <c r="X6" s="24">
        <v>868155.0</v>
      </c>
      <c r="Y6" s="24">
        <v>0.002887</v>
      </c>
      <c r="Z6" s="24">
        <v>894012.6</v>
      </c>
      <c r="AA6" s="24">
        <v>0.003709</v>
      </c>
      <c r="AB6" s="24">
        <v>868155.0</v>
      </c>
      <c r="AC6" s="24">
        <v>0.001661</v>
      </c>
      <c r="AD6" s="24">
        <v>941822.2</v>
      </c>
      <c r="AE6" s="24">
        <v>0.002353</v>
      </c>
      <c r="AF6" s="26">
        <f t="shared" si="1"/>
        <v>0.00103669915</v>
      </c>
      <c r="AG6" s="26">
        <f t="shared" si="2"/>
        <v>0.02181825512</v>
      </c>
      <c r="AH6" s="26">
        <f t="shared" si="3"/>
        <v>0.00001727831917</v>
      </c>
      <c r="AI6" s="26">
        <f t="shared" si="4"/>
        <v>0.009793696869</v>
      </c>
      <c r="AJ6" s="26">
        <f t="shared" si="5"/>
        <v>0.00001727831917</v>
      </c>
      <c r="AK6" s="26">
        <f t="shared" si="6"/>
        <v>0.08970845716</v>
      </c>
      <c r="AL6" s="26">
        <f t="shared" si="7"/>
        <v>0.00103669915</v>
      </c>
      <c r="AM6" s="26">
        <f t="shared" si="8"/>
        <v>0.05075206764</v>
      </c>
      <c r="AN6" s="26">
        <f t="shared" si="9"/>
        <v>0.00001727831917</v>
      </c>
      <c r="AO6" s="26">
        <f t="shared" si="10"/>
        <v>0.02980233603</v>
      </c>
      <c r="AP6" s="26">
        <f t="shared" si="11"/>
        <v>0.00001727831917</v>
      </c>
      <c r="AQ6" s="26">
        <f t="shared" si="12"/>
        <v>0.08487363789</v>
      </c>
      <c r="AR6" s="24">
        <f t="shared" si="13"/>
        <v>868155</v>
      </c>
      <c r="AS6" s="26">
        <v>0.492208179221</v>
      </c>
      <c r="AT6" s="26">
        <v>0.321660753747</v>
      </c>
      <c r="AU6" s="26">
        <v>0.484858160383</v>
      </c>
      <c r="AV6" s="26">
        <v>0.380181621053</v>
      </c>
      <c r="AW6" s="26">
        <v>0.407400303346</v>
      </c>
      <c r="AX6" s="26">
        <v>0.284096941396</v>
      </c>
      <c r="AY6" s="26">
        <v>0.491902087198</v>
      </c>
      <c r="AZ6" s="26">
        <v>0.293437403915</v>
      </c>
      <c r="BA6" s="26">
        <v>0.400690672385</v>
      </c>
      <c r="BB6" s="26">
        <v>0.249608221</v>
      </c>
      <c r="BC6" s="26">
        <v>0.393738174094</v>
      </c>
      <c r="BD6" s="26">
        <v>0.246603749942</v>
      </c>
      <c r="BE6" s="24">
        <v>868155.0</v>
      </c>
      <c r="BF6" s="24">
        <v>0.442404</v>
      </c>
      <c r="BG6" s="24">
        <v>868155.0</v>
      </c>
      <c r="BH6" s="24">
        <v>0.526047</v>
      </c>
      <c r="BI6" s="26">
        <f t="shared" si="14"/>
        <v>0.00001727831917</v>
      </c>
      <c r="BJ6" s="26">
        <f t="shared" si="15"/>
        <v>0.00001727831917</v>
      </c>
      <c r="BK6" s="24">
        <v>868155.0</v>
      </c>
      <c r="BL6" s="24">
        <v>0.477293</v>
      </c>
      <c r="BM6" s="24">
        <v>868155.0</v>
      </c>
      <c r="BN6" s="24">
        <v>0.518046</v>
      </c>
      <c r="BO6" s="26">
        <f t="shared" si="16"/>
        <v>0.00001727831917</v>
      </c>
      <c r="BP6" s="26">
        <f t="shared" si="17"/>
        <v>0.00001727831917</v>
      </c>
    </row>
    <row r="7" ht="12.0" customHeight="1">
      <c r="A7" s="28"/>
      <c r="B7" s="4" t="s">
        <v>205</v>
      </c>
      <c r="C7" s="4">
        <v>857790.0</v>
      </c>
      <c r="D7" s="4">
        <v>9.41468</v>
      </c>
      <c r="E7" s="24">
        <v>1089357.7</v>
      </c>
      <c r="F7" s="24">
        <v>2.66E-4</v>
      </c>
      <c r="G7" s="36"/>
      <c r="H7" s="24">
        <v>872223.0</v>
      </c>
      <c r="I7" s="24">
        <v>8.39E-4</v>
      </c>
      <c r="J7" s="24">
        <v>911615.3</v>
      </c>
      <c r="K7" s="24">
        <v>0.001337</v>
      </c>
      <c r="L7" s="24">
        <v>857801.0</v>
      </c>
      <c r="M7" s="24">
        <v>0.002235</v>
      </c>
      <c r="N7" s="24">
        <v>862831.6</v>
      </c>
      <c r="O7" s="24">
        <v>0.004156</v>
      </c>
      <c r="P7" s="24">
        <v>868598.0</v>
      </c>
      <c r="Q7" s="24">
        <v>0.001218</v>
      </c>
      <c r="R7" s="24">
        <v>876976.6</v>
      </c>
      <c r="S7" s="24">
        <v>0.001926</v>
      </c>
      <c r="T7" s="24">
        <v>872223.0</v>
      </c>
      <c r="U7" s="24">
        <v>8.36E-4</v>
      </c>
      <c r="V7" s="24">
        <v>886572.2</v>
      </c>
      <c r="W7" s="24">
        <v>0.001325</v>
      </c>
      <c r="X7" s="24">
        <v>857801.0</v>
      </c>
      <c r="Y7" s="24">
        <v>0.00139</v>
      </c>
      <c r="Z7" s="24">
        <v>863536.8</v>
      </c>
      <c r="AA7" s="24">
        <v>0.002032</v>
      </c>
      <c r="AB7" s="24">
        <v>862286.0</v>
      </c>
      <c r="AC7" s="24">
        <v>8.15E-4</v>
      </c>
      <c r="AD7" s="24">
        <v>892961.6</v>
      </c>
      <c r="AE7" s="24">
        <v>0.001662</v>
      </c>
      <c r="AF7" s="26">
        <f t="shared" si="1"/>
        <v>0.01682579652</v>
      </c>
      <c r="AG7" s="26">
        <f t="shared" si="2"/>
        <v>0.06274880798</v>
      </c>
      <c r="AH7" s="26">
        <f t="shared" si="3"/>
        <v>0.00001282365148</v>
      </c>
      <c r="AI7" s="26">
        <f t="shared" si="4"/>
        <v>0.005877429208</v>
      </c>
      <c r="AJ7" s="26">
        <f t="shared" si="5"/>
        <v>0.01259982047</v>
      </c>
      <c r="AK7" s="26">
        <f t="shared" si="6"/>
        <v>0.02236747922</v>
      </c>
      <c r="AL7" s="26">
        <f t="shared" si="7"/>
        <v>0.01682579652</v>
      </c>
      <c r="AM7" s="26">
        <f t="shared" si="8"/>
        <v>0.03355390014</v>
      </c>
      <c r="AN7" s="26">
        <f t="shared" si="9"/>
        <v>0.00001282365148</v>
      </c>
      <c r="AO7" s="26">
        <f t="shared" si="10"/>
        <v>0.006699541846</v>
      </c>
      <c r="AP7" s="26">
        <f t="shared" si="11"/>
        <v>0.005241376094</v>
      </c>
      <c r="AQ7" s="26">
        <f t="shared" si="12"/>
        <v>0.04100257639</v>
      </c>
      <c r="AR7" s="24">
        <f t="shared" si="13"/>
        <v>857801</v>
      </c>
      <c r="AS7" s="26">
        <v>0.252854181154</v>
      </c>
      <c r="AT7" s="26">
        <v>0.144217192947</v>
      </c>
      <c r="AU7" s="26">
        <v>0.327600985499</v>
      </c>
      <c r="AV7" s="26">
        <v>0.231242583177</v>
      </c>
      <c r="AW7" s="26">
        <v>0.262236594029</v>
      </c>
      <c r="AX7" s="26">
        <v>0.201463544963</v>
      </c>
      <c r="AY7" s="26">
        <v>0.30568650208</v>
      </c>
      <c r="AZ7" s="26">
        <v>0.184428880003</v>
      </c>
      <c r="BA7" s="26">
        <v>0.327600985499</v>
      </c>
      <c r="BB7" s="26">
        <v>0.186427128038</v>
      </c>
      <c r="BC7" s="26">
        <v>0.349913048877</v>
      </c>
      <c r="BD7" s="26">
        <v>0.195783527802</v>
      </c>
      <c r="BE7" s="24">
        <v>861327.0</v>
      </c>
      <c r="BF7" s="24">
        <v>0.401804</v>
      </c>
      <c r="BG7" s="24">
        <v>861327.0</v>
      </c>
      <c r="BH7" s="24">
        <v>0.441879</v>
      </c>
      <c r="BI7" s="26">
        <f t="shared" si="14"/>
        <v>0.004123386843</v>
      </c>
      <c r="BJ7" s="26">
        <f t="shared" si="15"/>
        <v>0.004123386843</v>
      </c>
      <c r="BK7" s="24">
        <v>857801.0</v>
      </c>
      <c r="BL7" s="24">
        <v>0.392609</v>
      </c>
      <c r="BM7" s="24">
        <v>857801.0</v>
      </c>
      <c r="BN7" s="24">
        <v>0.451882</v>
      </c>
      <c r="BO7" s="26">
        <f t="shared" si="16"/>
        <v>0.00001282365148</v>
      </c>
      <c r="BP7" s="26">
        <f t="shared" si="17"/>
        <v>0.00001282365148</v>
      </c>
    </row>
    <row r="8" ht="12.0" customHeight="1">
      <c r="A8" s="28"/>
      <c r="B8" s="4" t="s">
        <v>206</v>
      </c>
      <c r="C8" s="4">
        <v>902460.0</v>
      </c>
      <c r="D8" s="4">
        <v>9.119163</v>
      </c>
      <c r="E8" s="24">
        <v>1410579.4</v>
      </c>
      <c r="F8" s="24">
        <v>2.43E-4</v>
      </c>
      <c r="G8" s="36"/>
      <c r="H8" s="24">
        <v>932596.0</v>
      </c>
      <c r="I8" s="24">
        <v>9.62E-4</v>
      </c>
      <c r="J8" s="24">
        <v>974928.3</v>
      </c>
      <c r="K8" s="24">
        <v>0.001399</v>
      </c>
      <c r="L8" s="24">
        <v>902448.0</v>
      </c>
      <c r="M8" s="24">
        <v>0.002245</v>
      </c>
      <c r="N8" s="24">
        <v>945871.7</v>
      </c>
      <c r="O8" s="24">
        <v>0.003185</v>
      </c>
      <c r="P8" s="24">
        <v>922245.0</v>
      </c>
      <c r="Q8" s="24">
        <v>0.001455</v>
      </c>
      <c r="R8" s="24">
        <v>962855.5</v>
      </c>
      <c r="S8" s="24">
        <v>0.001953</v>
      </c>
      <c r="T8" s="24">
        <v>902448.0</v>
      </c>
      <c r="U8" s="24">
        <v>9.77E-4</v>
      </c>
      <c r="V8" s="24">
        <v>963444.3</v>
      </c>
      <c r="W8" s="24">
        <v>0.00139</v>
      </c>
      <c r="X8" s="24">
        <v>902448.0</v>
      </c>
      <c r="Y8" s="24">
        <v>0.001132</v>
      </c>
      <c r="Z8" s="24">
        <v>947597.8</v>
      </c>
      <c r="AA8" s="24">
        <v>0.001984</v>
      </c>
      <c r="AB8" s="24">
        <v>922245.0</v>
      </c>
      <c r="AC8" s="24">
        <v>8.2E-4</v>
      </c>
      <c r="AD8" s="24">
        <v>973016.6</v>
      </c>
      <c r="AE8" s="24">
        <v>0.00115</v>
      </c>
      <c r="AF8" s="26">
        <f t="shared" si="1"/>
        <v>0.03339316978</v>
      </c>
      <c r="AG8" s="26">
        <f t="shared" si="2"/>
        <v>0.08030084436</v>
      </c>
      <c r="AH8" s="26">
        <f t="shared" si="3"/>
        <v>-0.00001329698823</v>
      </c>
      <c r="AI8" s="26">
        <f t="shared" si="4"/>
        <v>0.04810373867</v>
      </c>
      <c r="AJ8" s="26">
        <f t="shared" si="5"/>
        <v>0.02192340935</v>
      </c>
      <c r="AK8" s="26">
        <f t="shared" si="6"/>
        <v>0.06692318773</v>
      </c>
      <c r="AL8" s="26">
        <f t="shared" si="7"/>
        <v>-0.00001329698823</v>
      </c>
      <c r="AM8" s="26">
        <f t="shared" si="8"/>
        <v>0.06757562662</v>
      </c>
      <c r="AN8" s="26">
        <f t="shared" si="9"/>
        <v>-0.00001329698823</v>
      </c>
      <c r="AO8" s="26">
        <f t="shared" si="10"/>
        <v>0.05001639962</v>
      </c>
      <c r="AP8" s="26">
        <f t="shared" si="11"/>
        <v>0.02192340935</v>
      </c>
      <c r="AQ8" s="26">
        <f t="shared" si="12"/>
        <v>0.07818252333</v>
      </c>
      <c r="AR8" s="24">
        <f t="shared" si="13"/>
        <v>902448</v>
      </c>
      <c r="AS8" s="26">
        <v>0.369295943482</v>
      </c>
      <c r="AT8" s="26">
        <v>0.276949774584</v>
      </c>
      <c r="AU8" s="26">
        <v>0.425707010377</v>
      </c>
      <c r="AV8" s="26">
        <v>0.325186645618</v>
      </c>
      <c r="AW8" s="26">
        <v>0.417616379791</v>
      </c>
      <c r="AX8" s="26">
        <v>0.343894404989</v>
      </c>
      <c r="AY8" s="26">
        <v>0.443686499235</v>
      </c>
      <c r="AZ8" s="26">
        <v>0.34382327774</v>
      </c>
      <c r="BA8" s="26">
        <v>0.441602831438</v>
      </c>
      <c r="BB8" s="26">
        <v>0.321516102581</v>
      </c>
      <c r="BC8" s="26">
        <v>0.394258541958</v>
      </c>
      <c r="BD8" s="26">
        <v>0.297865329832</v>
      </c>
      <c r="BE8" s="24">
        <v>902448.0</v>
      </c>
      <c r="BF8" s="24">
        <v>0.278356</v>
      </c>
      <c r="BG8" s="24">
        <v>902448.0</v>
      </c>
      <c r="BH8" s="24">
        <v>0.346175</v>
      </c>
      <c r="BI8" s="26">
        <f t="shared" si="14"/>
        <v>-0.00001329698823</v>
      </c>
      <c r="BJ8" s="26">
        <f t="shared" si="15"/>
        <v>-0.00001329698823</v>
      </c>
      <c r="BK8" s="24">
        <v>902448.0</v>
      </c>
      <c r="BL8" s="24">
        <v>0.338642</v>
      </c>
      <c r="BM8" s="24">
        <v>902448.0</v>
      </c>
      <c r="BN8" s="24">
        <v>0.359829</v>
      </c>
      <c r="BO8" s="26">
        <f t="shared" si="16"/>
        <v>-0.00001329698823</v>
      </c>
      <c r="BP8" s="26">
        <f t="shared" si="17"/>
        <v>-0.00001329698823</v>
      </c>
    </row>
    <row r="9" ht="12.0" customHeight="1">
      <c r="A9" s="28"/>
      <c r="B9" s="4" t="s">
        <v>207</v>
      </c>
      <c r="C9" s="4">
        <v>937350.0</v>
      </c>
      <c r="D9" s="4">
        <v>10.739431</v>
      </c>
      <c r="E9" s="24">
        <v>1218034.5</v>
      </c>
      <c r="F9" s="24">
        <v>3.24E-4</v>
      </c>
      <c r="G9" s="36"/>
      <c r="H9" s="24">
        <v>937349.0</v>
      </c>
      <c r="I9" s="24">
        <v>0.001185</v>
      </c>
      <c r="J9" s="24">
        <v>958642.2</v>
      </c>
      <c r="K9" s="24">
        <v>0.001949</v>
      </c>
      <c r="L9" s="24">
        <v>937349.0</v>
      </c>
      <c r="M9" s="24">
        <v>0.003171</v>
      </c>
      <c r="N9" s="24">
        <v>957182.0</v>
      </c>
      <c r="O9" s="24">
        <v>0.004054</v>
      </c>
      <c r="P9" s="24">
        <v>937349.0</v>
      </c>
      <c r="Q9" s="24">
        <v>0.001802</v>
      </c>
      <c r="R9" s="24">
        <v>970281.4</v>
      </c>
      <c r="S9" s="24">
        <v>0.00252</v>
      </c>
      <c r="T9" s="24">
        <v>938977.0</v>
      </c>
      <c r="U9" s="24">
        <v>0.00112</v>
      </c>
      <c r="V9" s="24">
        <v>989020.1</v>
      </c>
      <c r="W9" s="24">
        <v>0.001633</v>
      </c>
      <c r="X9" s="24">
        <v>937349.0</v>
      </c>
      <c r="Y9" s="24">
        <v>0.001971</v>
      </c>
      <c r="Z9" s="24">
        <v>961182.3</v>
      </c>
      <c r="AA9" s="24">
        <v>0.00249</v>
      </c>
      <c r="AB9" s="24">
        <v>952567.0</v>
      </c>
      <c r="AC9" s="24">
        <v>9.86E-4</v>
      </c>
      <c r="AD9" s="24">
        <v>990876.9</v>
      </c>
      <c r="AE9" s="24">
        <v>0.001942</v>
      </c>
      <c r="AF9" s="26">
        <f t="shared" si="1"/>
        <v>-0.000001066837361</v>
      </c>
      <c r="AG9" s="26">
        <f t="shared" si="2"/>
        <v>0.02271531445</v>
      </c>
      <c r="AH9" s="26">
        <f t="shared" si="3"/>
        <v>-0.000001066837361</v>
      </c>
      <c r="AI9" s="26">
        <f t="shared" si="4"/>
        <v>0.02115751854</v>
      </c>
      <c r="AJ9" s="26">
        <f t="shared" si="5"/>
        <v>-0.000001066837361</v>
      </c>
      <c r="AK9" s="26">
        <f t="shared" si="6"/>
        <v>0.03513244786</v>
      </c>
      <c r="AL9" s="26">
        <f t="shared" si="7"/>
        <v>0.001735744386</v>
      </c>
      <c r="AM9" s="26">
        <f t="shared" si="8"/>
        <v>0.05512359311</v>
      </c>
      <c r="AN9" s="26">
        <f t="shared" si="9"/>
        <v>-0.000001066837361</v>
      </c>
      <c r="AO9" s="26">
        <f t="shared" si="10"/>
        <v>0.02542518803</v>
      </c>
      <c r="AP9" s="26">
        <f t="shared" si="11"/>
        <v>0.01623406412</v>
      </c>
      <c r="AQ9" s="26">
        <f t="shared" si="12"/>
        <v>0.05710449672</v>
      </c>
      <c r="AR9" s="24">
        <f t="shared" si="13"/>
        <v>937349</v>
      </c>
      <c r="AS9" s="26">
        <v>0.424422299577</v>
      </c>
      <c r="AT9" s="26">
        <v>0.280480573824</v>
      </c>
      <c r="AU9" s="26">
        <v>0.481877150556</v>
      </c>
      <c r="AV9" s="26">
        <v>0.292143812434</v>
      </c>
      <c r="AW9" s="26">
        <v>0.447124169668</v>
      </c>
      <c r="AX9" s="26">
        <v>0.264998231756</v>
      </c>
      <c r="AY9" s="26">
        <v>0.366124220859</v>
      </c>
      <c r="AZ9" s="26">
        <v>0.247924734972</v>
      </c>
      <c r="BA9" s="26">
        <v>0.50316541241</v>
      </c>
      <c r="BB9" s="26">
        <v>0.293221046667</v>
      </c>
      <c r="BC9" s="26">
        <v>0.314050439317</v>
      </c>
      <c r="BD9" s="26">
        <v>0.220368374009</v>
      </c>
      <c r="BE9" s="24">
        <v>937349.0</v>
      </c>
      <c r="BF9" s="24">
        <v>0.439833</v>
      </c>
      <c r="BG9" s="24">
        <v>937349.0</v>
      </c>
      <c r="BH9" s="24">
        <v>0.461187</v>
      </c>
      <c r="BI9" s="26">
        <f t="shared" si="14"/>
        <v>-0.000001066837361</v>
      </c>
      <c r="BJ9" s="26">
        <f t="shared" si="15"/>
        <v>-0.000001066837361</v>
      </c>
      <c r="BK9" s="24">
        <v>937349.0</v>
      </c>
      <c r="BL9" s="24">
        <v>0.4276</v>
      </c>
      <c r="BM9" s="24">
        <v>937349.0</v>
      </c>
      <c r="BN9" s="24">
        <v>0.457806</v>
      </c>
      <c r="BO9" s="26">
        <f t="shared" si="16"/>
        <v>-0.000001066837361</v>
      </c>
      <c r="BP9" s="26">
        <f t="shared" si="17"/>
        <v>-0.000001066837361</v>
      </c>
    </row>
    <row r="10" ht="12.0" customHeight="1">
      <c r="A10" s="28"/>
      <c r="B10" s="4" t="s">
        <v>208</v>
      </c>
      <c r="C10" s="4">
        <v>671450.0</v>
      </c>
      <c r="D10" s="4">
        <v>7.323784</v>
      </c>
      <c r="E10" s="24">
        <v>1012925.4</v>
      </c>
      <c r="F10" s="24">
        <v>2.61E-4</v>
      </c>
      <c r="G10" s="36"/>
      <c r="H10" s="24">
        <v>672407.0</v>
      </c>
      <c r="I10" s="24">
        <v>7.54E-4</v>
      </c>
      <c r="J10" s="24">
        <v>761597.2</v>
      </c>
      <c r="K10" s="24">
        <v>0.001749</v>
      </c>
      <c r="L10" s="24">
        <v>671444.0</v>
      </c>
      <c r="M10" s="24">
        <v>0.002522</v>
      </c>
      <c r="N10" s="24">
        <v>745105.9</v>
      </c>
      <c r="O10" s="24">
        <v>0.004063</v>
      </c>
      <c r="P10" s="24">
        <v>698952.0</v>
      </c>
      <c r="Q10" s="24">
        <v>0.00103</v>
      </c>
      <c r="R10" s="24">
        <v>801324.8</v>
      </c>
      <c r="S10" s="24">
        <v>0.001716</v>
      </c>
      <c r="T10" s="24">
        <v>672407.0</v>
      </c>
      <c r="U10" s="24">
        <v>0.001052</v>
      </c>
      <c r="V10" s="24">
        <v>797841.3</v>
      </c>
      <c r="W10" s="24">
        <v>0.001413</v>
      </c>
      <c r="X10" s="24">
        <v>698952.0</v>
      </c>
      <c r="Y10" s="24">
        <v>0.001224</v>
      </c>
      <c r="Z10" s="24">
        <v>706860.8</v>
      </c>
      <c r="AA10" s="24">
        <v>0.002169</v>
      </c>
      <c r="AB10" s="24">
        <v>671444.0</v>
      </c>
      <c r="AC10" s="24">
        <v>9.33E-4</v>
      </c>
      <c r="AD10" s="24">
        <v>782019.2</v>
      </c>
      <c r="AE10" s="24">
        <v>0.00176</v>
      </c>
      <c r="AF10" s="26">
        <f t="shared" si="1"/>
        <v>0.001425273661</v>
      </c>
      <c r="AG10" s="26">
        <f t="shared" si="2"/>
        <v>0.1342575024</v>
      </c>
      <c r="AH10" s="26">
        <f t="shared" si="3"/>
        <v>-0.000008935885025</v>
      </c>
      <c r="AI10" s="26">
        <f t="shared" si="4"/>
        <v>0.1096967756</v>
      </c>
      <c r="AJ10" s="26">
        <f t="shared" si="5"/>
        <v>0.04095911833</v>
      </c>
      <c r="AK10" s="26">
        <f t="shared" si="6"/>
        <v>0.1934243801</v>
      </c>
      <c r="AL10" s="26">
        <f t="shared" si="7"/>
        <v>0.001425273661</v>
      </c>
      <c r="AM10" s="26">
        <f t="shared" si="8"/>
        <v>0.1882363542</v>
      </c>
      <c r="AN10" s="26">
        <f t="shared" si="9"/>
        <v>0.04095911833</v>
      </c>
      <c r="AO10" s="26">
        <f t="shared" si="10"/>
        <v>0.05273780624</v>
      </c>
      <c r="AP10" s="26">
        <f t="shared" si="11"/>
        <v>-0.000008935885025</v>
      </c>
      <c r="AQ10" s="26">
        <f t="shared" si="12"/>
        <v>0.1646722764</v>
      </c>
      <c r="AR10" s="24">
        <f t="shared" si="13"/>
        <v>671444</v>
      </c>
      <c r="AS10" s="26">
        <v>0.421296973816</v>
      </c>
      <c r="AT10" s="26">
        <v>0.276197572728</v>
      </c>
      <c r="AU10" s="26">
        <v>0.444847649025</v>
      </c>
      <c r="AV10" s="26">
        <v>0.26689045098</v>
      </c>
      <c r="AW10" s="26">
        <v>0.334198362605</v>
      </c>
      <c r="AX10" s="26">
        <v>0.175771306719</v>
      </c>
      <c r="AY10" s="26">
        <v>0.353001304755</v>
      </c>
      <c r="AZ10" s="26">
        <v>0.252212398736</v>
      </c>
      <c r="BA10" s="26">
        <v>0.481935426488</v>
      </c>
      <c r="BB10" s="26">
        <v>0.283051427442</v>
      </c>
      <c r="BC10" s="26">
        <v>0.347060953074</v>
      </c>
      <c r="BD10" s="26">
        <v>0.230470586273</v>
      </c>
      <c r="BE10" s="24">
        <v>671444.0</v>
      </c>
      <c r="BF10" s="24">
        <v>0.429985</v>
      </c>
      <c r="BG10" s="24">
        <v>671444.0</v>
      </c>
      <c r="BH10" s="24">
        <v>0.476419</v>
      </c>
      <c r="BI10" s="26">
        <f t="shared" si="14"/>
        <v>-0.000008935885025</v>
      </c>
      <c r="BJ10" s="26">
        <f t="shared" si="15"/>
        <v>-0.000008935885025</v>
      </c>
      <c r="BK10" s="24">
        <v>671444.0</v>
      </c>
      <c r="BL10" s="24">
        <v>0.47099</v>
      </c>
      <c r="BM10" s="24">
        <v>671444.0</v>
      </c>
      <c r="BN10" s="24">
        <v>0.495338</v>
      </c>
      <c r="BO10" s="26">
        <f t="shared" si="16"/>
        <v>-0.000008935885025</v>
      </c>
      <c r="BP10" s="26">
        <f t="shared" si="17"/>
        <v>-0.000008935885025</v>
      </c>
    </row>
    <row r="11" ht="12.0" customHeight="1">
      <c r="A11" s="28"/>
      <c r="B11" s="4" t="s">
        <v>209</v>
      </c>
      <c r="C11" s="4">
        <v>834120.0</v>
      </c>
      <c r="D11" s="4">
        <v>4.748017</v>
      </c>
      <c r="E11" s="24">
        <v>998014.0</v>
      </c>
      <c r="F11" s="24">
        <v>2.43E-4</v>
      </c>
      <c r="G11" s="36"/>
      <c r="H11" s="24">
        <v>834113.0</v>
      </c>
      <c r="I11" s="24">
        <v>7.01E-4</v>
      </c>
      <c r="J11" s="24">
        <v>868976.8</v>
      </c>
      <c r="K11" s="24">
        <v>0.001201</v>
      </c>
      <c r="L11" s="24">
        <v>834113.0</v>
      </c>
      <c r="M11" s="24">
        <v>0.001295</v>
      </c>
      <c r="N11" s="24">
        <v>876719.5</v>
      </c>
      <c r="O11" s="24">
        <v>0.00202</v>
      </c>
      <c r="P11" s="24">
        <v>834113.0</v>
      </c>
      <c r="Q11" s="24">
        <v>9.86E-4</v>
      </c>
      <c r="R11" s="24">
        <v>897099.1</v>
      </c>
      <c r="S11" s="24">
        <v>0.001265</v>
      </c>
      <c r="T11" s="24">
        <v>834113.0</v>
      </c>
      <c r="U11" s="24">
        <v>4.87E-4</v>
      </c>
      <c r="V11" s="24">
        <v>851324.7</v>
      </c>
      <c r="W11" s="24">
        <v>9.7E-4</v>
      </c>
      <c r="X11" s="24">
        <v>834113.0</v>
      </c>
      <c r="Y11" s="24">
        <v>0.001826</v>
      </c>
      <c r="Z11" s="24">
        <v>892164.8</v>
      </c>
      <c r="AA11" s="24">
        <v>0.002321</v>
      </c>
      <c r="AB11" s="24">
        <v>874766.0</v>
      </c>
      <c r="AC11" s="24">
        <v>6.82E-4</v>
      </c>
      <c r="AD11" s="24">
        <v>915885.7</v>
      </c>
      <c r="AE11" s="24">
        <v>0.001153</v>
      </c>
      <c r="AF11" s="26">
        <f t="shared" si="1"/>
        <v>-0.000008392077878</v>
      </c>
      <c r="AG11" s="26">
        <f t="shared" si="2"/>
        <v>0.04178871146</v>
      </c>
      <c r="AH11" s="26">
        <f t="shared" si="3"/>
        <v>-0.000008392077878</v>
      </c>
      <c r="AI11" s="26">
        <f t="shared" si="4"/>
        <v>0.0510711888</v>
      </c>
      <c r="AJ11" s="26">
        <f t="shared" si="5"/>
        <v>-0.000008392077878</v>
      </c>
      <c r="AK11" s="26">
        <f t="shared" si="6"/>
        <v>0.07550364456</v>
      </c>
      <c r="AL11" s="26">
        <f t="shared" si="7"/>
        <v>-0.000008392077878</v>
      </c>
      <c r="AM11" s="26">
        <f t="shared" si="8"/>
        <v>0.0206261689</v>
      </c>
      <c r="AN11" s="26">
        <f t="shared" si="9"/>
        <v>-0.000008392077878</v>
      </c>
      <c r="AO11" s="26">
        <f t="shared" si="10"/>
        <v>0.06958806886</v>
      </c>
      <c r="AP11" s="26">
        <f t="shared" si="11"/>
        <v>0.04872919964</v>
      </c>
      <c r="AQ11" s="26">
        <f t="shared" si="12"/>
        <v>0.09802630317</v>
      </c>
      <c r="AR11" s="24">
        <f t="shared" si="13"/>
        <v>834113</v>
      </c>
      <c r="AS11" s="26">
        <v>0.234607041395</v>
      </c>
      <c r="AT11" s="26">
        <v>0.120672446493</v>
      </c>
      <c r="AU11" s="26">
        <v>0.19549751834</v>
      </c>
      <c r="AV11" s="26">
        <v>0.117148592206</v>
      </c>
      <c r="AW11" s="26">
        <v>0.179341522085</v>
      </c>
      <c r="AX11" s="26">
        <v>0.097959363508</v>
      </c>
      <c r="AY11" s="26">
        <v>0.24882976635</v>
      </c>
      <c r="AZ11" s="26">
        <v>0.137681584286</v>
      </c>
      <c r="BA11" s="26">
        <v>0.245916385807</v>
      </c>
      <c r="BB11" s="26">
        <v>0.139681254885</v>
      </c>
      <c r="BC11" s="26">
        <v>0.226452167403</v>
      </c>
      <c r="BD11" s="26">
        <v>0.0805829890546</v>
      </c>
      <c r="BE11" s="24">
        <v>834113.0</v>
      </c>
      <c r="BF11" s="24">
        <v>0.114576</v>
      </c>
      <c r="BG11" s="24">
        <v>881818.5</v>
      </c>
      <c r="BH11" s="24">
        <v>0.225686</v>
      </c>
      <c r="BI11" s="26">
        <f t="shared" si="14"/>
        <v>-0.000008392077878</v>
      </c>
      <c r="BJ11" s="26">
        <f t="shared" si="15"/>
        <v>0.0571842181</v>
      </c>
      <c r="BK11" s="24">
        <v>834113.0</v>
      </c>
      <c r="BL11" s="24">
        <v>0.331518</v>
      </c>
      <c r="BM11" s="24">
        <v>834113.0</v>
      </c>
      <c r="BN11" s="24">
        <v>0.369885</v>
      </c>
      <c r="BO11" s="26">
        <f t="shared" si="16"/>
        <v>-0.000008392077878</v>
      </c>
      <c r="BP11" s="26">
        <f t="shared" si="17"/>
        <v>-0.000008392077878</v>
      </c>
    </row>
    <row r="12" ht="12.0" customHeight="1">
      <c r="A12" s="28"/>
      <c r="B12" s="4" t="s">
        <v>210</v>
      </c>
      <c r="C12" s="4">
        <v>766370.0</v>
      </c>
      <c r="D12" s="4">
        <v>12.213708</v>
      </c>
      <c r="E12" s="24">
        <v>893353.3</v>
      </c>
      <c r="F12" s="24">
        <v>2.56E-4</v>
      </c>
      <c r="G12" s="36"/>
      <c r="H12" s="24">
        <v>766381.0</v>
      </c>
      <c r="I12" s="24">
        <v>7.86E-4</v>
      </c>
      <c r="J12" s="24">
        <v>790020.1</v>
      </c>
      <c r="K12" s="24">
        <v>0.001214</v>
      </c>
      <c r="L12" s="24">
        <v>766381.0</v>
      </c>
      <c r="M12" s="24">
        <v>0.002532</v>
      </c>
      <c r="N12" s="24">
        <v>770341.8</v>
      </c>
      <c r="O12" s="24">
        <v>0.003332</v>
      </c>
      <c r="P12" s="24">
        <v>766381.0</v>
      </c>
      <c r="Q12" s="24">
        <v>0.001023</v>
      </c>
      <c r="R12" s="24">
        <v>779712.0</v>
      </c>
      <c r="S12" s="24">
        <v>0.001692</v>
      </c>
      <c r="T12" s="24">
        <v>769003.0</v>
      </c>
      <c r="U12" s="24">
        <v>6.28E-4</v>
      </c>
      <c r="V12" s="24">
        <v>796616.3</v>
      </c>
      <c r="W12" s="24">
        <v>0.001283</v>
      </c>
      <c r="X12" s="24">
        <v>766381.0</v>
      </c>
      <c r="Y12" s="24">
        <v>0.001736</v>
      </c>
      <c r="Z12" s="24">
        <v>771332.0</v>
      </c>
      <c r="AA12" s="24">
        <v>0.002436</v>
      </c>
      <c r="AB12" s="24">
        <v>766381.0</v>
      </c>
      <c r="AC12" s="24">
        <v>7.55E-4</v>
      </c>
      <c r="AD12" s="24">
        <v>800010.6</v>
      </c>
      <c r="AE12" s="24">
        <v>0.001575</v>
      </c>
      <c r="AF12" s="26">
        <f t="shared" si="1"/>
        <v>0.00001435338022</v>
      </c>
      <c r="AG12" s="26">
        <f t="shared" si="2"/>
        <v>0.03085989796</v>
      </c>
      <c r="AH12" s="26">
        <f t="shared" si="3"/>
        <v>0.00001435338022</v>
      </c>
      <c r="AI12" s="26">
        <f t="shared" si="4"/>
        <v>0.005182614142</v>
      </c>
      <c r="AJ12" s="26">
        <f t="shared" si="5"/>
        <v>0.00001435338022</v>
      </c>
      <c r="AK12" s="26">
        <f t="shared" si="6"/>
        <v>0.01740934536</v>
      </c>
      <c r="AL12" s="26">
        <f t="shared" si="7"/>
        <v>0.003435677284</v>
      </c>
      <c r="AM12" s="26">
        <f t="shared" si="8"/>
        <v>0.03946696765</v>
      </c>
      <c r="AN12" s="26">
        <f t="shared" si="9"/>
        <v>0.00001435338022</v>
      </c>
      <c r="AO12" s="26">
        <f t="shared" si="10"/>
        <v>0.006474679332</v>
      </c>
      <c r="AP12" s="26">
        <f t="shared" si="11"/>
        <v>0.00001435338022</v>
      </c>
      <c r="AQ12" s="26">
        <f t="shared" si="12"/>
        <v>0.04389602933</v>
      </c>
      <c r="AR12" s="24">
        <f t="shared" si="13"/>
        <v>766381</v>
      </c>
      <c r="AS12" s="26">
        <v>0.221169513005</v>
      </c>
      <c r="AT12" s="26">
        <v>0.116296145667</v>
      </c>
      <c r="AU12" s="26">
        <v>0.296689666919</v>
      </c>
      <c r="AV12" s="26">
        <v>0.165840350812</v>
      </c>
      <c r="AW12" s="26">
        <v>0.268704477082</v>
      </c>
      <c r="AX12" s="26">
        <v>0.120242323381</v>
      </c>
      <c r="AY12" s="26">
        <v>0.257651280792</v>
      </c>
      <c r="AZ12" s="26">
        <v>0.145287812058</v>
      </c>
      <c r="BA12" s="26">
        <v>0.32790752536</v>
      </c>
      <c r="BB12" s="26">
        <v>0.168039267098</v>
      </c>
      <c r="BC12" s="26">
        <v>0.23561328494</v>
      </c>
      <c r="BD12" s="26">
        <v>0.125435668495</v>
      </c>
      <c r="BE12" s="24">
        <v>766381.0</v>
      </c>
      <c r="BF12" s="24">
        <v>0.367191</v>
      </c>
      <c r="BG12" s="24">
        <v>766381.0</v>
      </c>
      <c r="BH12" s="24">
        <v>0.44315</v>
      </c>
      <c r="BI12" s="26">
        <f t="shared" si="14"/>
        <v>0.00001435338022</v>
      </c>
      <c r="BJ12" s="26">
        <f t="shared" si="15"/>
        <v>0.00001435338022</v>
      </c>
      <c r="BK12" s="24">
        <v>766381.0</v>
      </c>
      <c r="BL12" s="24">
        <v>0.40862</v>
      </c>
      <c r="BM12" s="24">
        <v>766381.0</v>
      </c>
      <c r="BN12" s="24">
        <v>0.431021</v>
      </c>
      <c r="BO12" s="26">
        <f t="shared" si="16"/>
        <v>0.00001435338022</v>
      </c>
      <c r="BP12" s="26">
        <f t="shared" si="17"/>
        <v>0.00001435338022</v>
      </c>
    </row>
    <row r="13" ht="12.0" customHeight="1">
      <c r="A13" s="28"/>
      <c r="B13" s="4" t="s">
        <v>211</v>
      </c>
      <c r="C13" s="4">
        <v>728910.0</v>
      </c>
      <c r="D13" s="4">
        <v>6.798683</v>
      </c>
      <c r="E13" s="24">
        <v>917149.4</v>
      </c>
      <c r="F13" s="24">
        <v>2.21E-4</v>
      </c>
      <c r="G13" s="36"/>
      <c r="H13" s="24">
        <v>728911.0</v>
      </c>
      <c r="I13" s="24">
        <v>6.55E-4</v>
      </c>
      <c r="J13" s="24">
        <v>763305.4</v>
      </c>
      <c r="K13" s="24">
        <v>0.001038</v>
      </c>
      <c r="L13" s="24">
        <v>728911.0</v>
      </c>
      <c r="M13" s="24">
        <v>0.001882</v>
      </c>
      <c r="N13" s="24">
        <v>728911.0</v>
      </c>
      <c r="O13" s="24">
        <v>0.002499</v>
      </c>
      <c r="P13" s="24">
        <v>732147.0</v>
      </c>
      <c r="Q13" s="24">
        <v>0.001003</v>
      </c>
      <c r="R13" s="24">
        <v>787110.5</v>
      </c>
      <c r="S13" s="24">
        <v>0.001203</v>
      </c>
      <c r="T13" s="24">
        <v>728911.0</v>
      </c>
      <c r="U13" s="24">
        <v>5.3E-4</v>
      </c>
      <c r="V13" s="24">
        <v>784425.8</v>
      </c>
      <c r="W13" s="24">
        <v>8.89E-4</v>
      </c>
      <c r="X13" s="24">
        <v>728911.0</v>
      </c>
      <c r="Y13" s="24">
        <v>9.53E-4</v>
      </c>
      <c r="Z13" s="24">
        <v>749290.9</v>
      </c>
      <c r="AA13" s="24">
        <v>0.001707</v>
      </c>
      <c r="AB13" s="24">
        <v>734621.0</v>
      </c>
      <c r="AC13" s="24">
        <v>6.45E-4</v>
      </c>
      <c r="AD13" s="24">
        <v>788063.0</v>
      </c>
      <c r="AE13" s="24">
        <v>9.57E-4</v>
      </c>
      <c r="AF13" s="26">
        <f t="shared" si="1"/>
        <v>0.000001371911484</v>
      </c>
      <c r="AG13" s="26">
        <f t="shared" si="2"/>
        <v>0.04718744427</v>
      </c>
      <c r="AH13" s="26">
        <f t="shared" si="3"/>
        <v>0.000001371911484</v>
      </c>
      <c r="AI13" s="26">
        <f t="shared" si="4"/>
        <v>0.000001371911484</v>
      </c>
      <c r="AJ13" s="26">
        <f t="shared" si="5"/>
        <v>0.004440877475</v>
      </c>
      <c r="AK13" s="26">
        <f t="shared" si="6"/>
        <v>0.07984593434</v>
      </c>
      <c r="AL13" s="26">
        <f t="shared" si="7"/>
        <v>0.000001371911484</v>
      </c>
      <c r="AM13" s="26">
        <f t="shared" si="8"/>
        <v>0.07616276358</v>
      </c>
      <c r="AN13" s="26">
        <f t="shared" si="9"/>
        <v>0.000001371911484</v>
      </c>
      <c r="AO13" s="26">
        <f t="shared" si="10"/>
        <v>0.02796079077</v>
      </c>
      <c r="AP13" s="26">
        <f t="shared" si="11"/>
        <v>0.007834986487</v>
      </c>
      <c r="AQ13" s="26">
        <f t="shared" si="12"/>
        <v>0.08115268003</v>
      </c>
      <c r="AR13" s="24">
        <f t="shared" si="13"/>
        <v>728911</v>
      </c>
      <c r="AS13" s="26">
        <v>0.146579367919</v>
      </c>
      <c r="AT13" s="26">
        <v>0.0938563015454</v>
      </c>
      <c r="AU13" s="26">
        <v>0.248711109096</v>
      </c>
      <c r="AV13" s="26">
        <v>0.175693177679</v>
      </c>
      <c r="AW13" s="26">
        <v>0.231068101675</v>
      </c>
      <c r="AX13" s="26">
        <v>0.114594706325</v>
      </c>
      <c r="AY13" s="26">
        <v>0.183918626741</v>
      </c>
      <c r="AZ13" s="26">
        <v>0.0932216060529</v>
      </c>
      <c r="BA13" s="26">
        <v>0.248054204666</v>
      </c>
      <c r="BB13" s="26">
        <v>0.116034397016</v>
      </c>
      <c r="BC13" s="26">
        <v>0.172459591142</v>
      </c>
      <c r="BD13" s="26">
        <v>0.0744858450854</v>
      </c>
      <c r="BE13" s="24">
        <v>728911.0</v>
      </c>
      <c r="BF13" s="24">
        <v>0.310693</v>
      </c>
      <c r="BG13" s="24">
        <v>728911.0</v>
      </c>
      <c r="BH13" s="24">
        <v>0.332765</v>
      </c>
      <c r="BI13" s="26">
        <f t="shared" si="14"/>
        <v>0.000001371911484</v>
      </c>
      <c r="BJ13" s="26">
        <f t="shared" si="15"/>
        <v>0.000001371911484</v>
      </c>
      <c r="BK13" s="24">
        <v>728911.0</v>
      </c>
      <c r="BL13" s="24">
        <v>0.349991</v>
      </c>
      <c r="BM13" s="24">
        <v>728911.0</v>
      </c>
      <c r="BN13" s="24">
        <v>0.396349</v>
      </c>
      <c r="BO13" s="26">
        <f t="shared" si="16"/>
        <v>0.000001371911484</v>
      </c>
      <c r="BP13" s="26">
        <f t="shared" si="17"/>
        <v>0.000001371911484</v>
      </c>
    </row>
    <row r="14" ht="12.0" customHeight="1">
      <c r="A14" s="28"/>
      <c r="B14" s="4" t="s">
        <v>212</v>
      </c>
      <c r="C14" s="4">
        <v>520240.0</v>
      </c>
      <c r="D14" s="4">
        <v>4.615491</v>
      </c>
      <c r="E14" s="24">
        <v>872785.2</v>
      </c>
      <c r="F14" s="24">
        <v>3.03E-4</v>
      </c>
      <c r="G14" s="36"/>
      <c r="H14" s="24">
        <v>520251.0</v>
      </c>
      <c r="I14" s="24">
        <v>0.00157</v>
      </c>
      <c r="J14" s="24">
        <v>563626.9</v>
      </c>
      <c r="K14" s="24">
        <v>0.002096</v>
      </c>
      <c r="L14" s="24">
        <v>537755.0</v>
      </c>
      <c r="M14" s="24">
        <v>0.001983</v>
      </c>
      <c r="N14" s="24">
        <v>562110.3</v>
      </c>
      <c r="O14" s="24">
        <v>0.0035</v>
      </c>
      <c r="P14" s="24">
        <v>577342.0</v>
      </c>
      <c r="Q14" s="24">
        <v>7.32E-4</v>
      </c>
      <c r="R14" s="24">
        <v>625495.8</v>
      </c>
      <c r="S14" s="24">
        <v>0.002205</v>
      </c>
      <c r="T14" s="24">
        <v>575679.0</v>
      </c>
      <c r="U14" s="24">
        <v>0.001913</v>
      </c>
      <c r="V14" s="24">
        <v>584485.8</v>
      </c>
      <c r="W14" s="24">
        <v>0.002612</v>
      </c>
      <c r="X14" s="24">
        <v>520251.0</v>
      </c>
      <c r="Y14" s="24">
        <v>0.00117</v>
      </c>
      <c r="Z14" s="24">
        <v>585813.8</v>
      </c>
      <c r="AA14" s="24">
        <v>0.002855</v>
      </c>
      <c r="AB14" s="24">
        <v>559838.0</v>
      </c>
      <c r="AC14" s="24">
        <v>6.75E-4</v>
      </c>
      <c r="AD14" s="24">
        <v>629046.6</v>
      </c>
      <c r="AE14" s="24">
        <v>0.001747</v>
      </c>
      <c r="AF14" s="26">
        <f t="shared" si="1"/>
        <v>0.00002114408734</v>
      </c>
      <c r="AG14" s="26">
        <f t="shared" si="2"/>
        <v>0.08339785484</v>
      </c>
      <c r="AH14" s="26">
        <f t="shared" si="3"/>
        <v>0.03366715362</v>
      </c>
      <c r="AI14" s="26">
        <f t="shared" si="4"/>
        <v>0.08048266185</v>
      </c>
      <c r="AJ14" s="26">
        <f t="shared" si="5"/>
        <v>0.1097608796</v>
      </c>
      <c r="AK14" s="26">
        <f t="shared" si="6"/>
        <v>0.2023216208</v>
      </c>
      <c r="AL14" s="26">
        <f t="shared" si="7"/>
        <v>0.106564278</v>
      </c>
      <c r="AM14" s="26">
        <f t="shared" si="8"/>
        <v>0.1234926188</v>
      </c>
      <c r="AN14" s="26">
        <f t="shared" si="9"/>
        <v>0.00002114408734</v>
      </c>
      <c r="AO14" s="26">
        <f t="shared" si="10"/>
        <v>0.1260452868</v>
      </c>
      <c r="AP14" s="26">
        <f t="shared" si="11"/>
        <v>0.07611487006</v>
      </c>
      <c r="AQ14" s="26">
        <f t="shared" si="12"/>
        <v>0.2091469322</v>
      </c>
      <c r="AR14" s="24">
        <f t="shared" si="13"/>
        <v>520251</v>
      </c>
      <c r="AS14" s="26">
        <v>0.3904139978</v>
      </c>
      <c r="AT14" s="26">
        <v>0.288858196803</v>
      </c>
      <c r="AU14" s="26">
        <v>0.393036605958</v>
      </c>
      <c r="AV14" s="26">
        <v>0.304299792557</v>
      </c>
      <c r="AW14" s="26">
        <v>0.332883460111</v>
      </c>
      <c r="AX14" s="26">
        <v>0.235092636174</v>
      </c>
      <c r="AY14" s="26">
        <v>0.363088310137</v>
      </c>
      <c r="AZ14" s="26">
        <v>0.305439341026</v>
      </c>
      <c r="BA14" s="26">
        <v>0.378133875459</v>
      </c>
      <c r="BB14" s="26">
        <v>0.253081955554</v>
      </c>
      <c r="BC14" s="26">
        <v>0.32791346783</v>
      </c>
      <c r="BD14" s="26">
        <v>0.236719905599</v>
      </c>
      <c r="BE14" s="24">
        <v>520251.0</v>
      </c>
      <c r="BF14" s="24">
        <v>0.588907</v>
      </c>
      <c r="BG14" s="24">
        <v>520251.0</v>
      </c>
      <c r="BH14" s="24">
        <v>0.615878</v>
      </c>
      <c r="BI14" s="26">
        <f t="shared" si="14"/>
        <v>0.00002114408734</v>
      </c>
      <c r="BJ14" s="26">
        <f t="shared" si="15"/>
        <v>0.00002114408734</v>
      </c>
      <c r="BK14" s="24">
        <v>520251.0</v>
      </c>
      <c r="BL14" s="24">
        <v>0.485825</v>
      </c>
      <c r="BM14" s="24">
        <v>520251.0</v>
      </c>
      <c r="BN14" s="24">
        <v>0.540082</v>
      </c>
      <c r="BO14" s="26">
        <f t="shared" si="16"/>
        <v>0.00002114408734</v>
      </c>
      <c r="BP14" s="26">
        <f t="shared" si="17"/>
        <v>0.00002114408734</v>
      </c>
    </row>
    <row r="15" ht="12.0" customHeight="1">
      <c r="A15" s="28"/>
      <c r="B15" s="4" t="s">
        <v>213</v>
      </c>
      <c r="C15" s="4">
        <v>646890.0</v>
      </c>
      <c r="D15" s="4">
        <v>13.581813</v>
      </c>
      <c r="E15" s="24">
        <v>991468.2</v>
      </c>
      <c r="F15" s="24">
        <v>3.54E-4</v>
      </c>
      <c r="G15" s="36"/>
      <c r="H15" s="24">
        <v>650536.0</v>
      </c>
      <c r="I15" s="24">
        <v>0.001736</v>
      </c>
      <c r="J15" s="24">
        <v>673182.6</v>
      </c>
      <c r="K15" s="24">
        <v>0.003115</v>
      </c>
      <c r="L15" s="24">
        <v>646881.0</v>
      </c>
      <c r="M15" s="24">
        <v>0.00568</v>
      </c>
      <c r="N15" s="24">
        <v>646881.0</v>
      </c>
      <c r="O15" s="24">
        <v>0.007346</v>
      </c>
      <c r="P15" s="24">
        <v>646881.0</v>
      </c>
      <c r="Q15" s="24">
        <v>0.002953</v>
      </c>
      <c r="R15" s="24">
        <v>673638.7</v>
      </c>
      <c r="S15" s="24">
        <v>0.003936</v>
      </c>
      <c r="T15" s="24">
        <v>663116.0</v>
      </c>
      <c r="U15" s="24">
        <v>0.001278</v>
      </c>
      <c r="V15" s="24">
        <v>714076.4</v>
      </c>
      <c r="W15" s="24">
        <v>0.002941</v>
      </c>
      <c r="X15" s="24">
        <v>646881.0</v>
      </c>
      <c r="Y15" s="24">
        <v>0.00282</v>
      </c>
      <c r="Z15" s="24">
        <v>646881.0</v>
      </c>
      <c r="AA15" s="24">
        <v>0.004314</v>
      </c>
      <c r="AB15" s="24">
        <v>659461.0</v>
      </c>
      <c r="AC15" s="24">
        <v>0.001888</v>
      </c>
      <c r="AD15" s="24">
        <v>698878.4</v>
      </c>
      <c r="AE15" s="24">
        <v>0.003104</v>
      </c>
      <c r="AF15" s="26">
        <f t="shared" si="1"/>
        <v>0.005636197808</v>
      </c>
      <c r="AG15" s="26">
        <f t="shared" si="2"/>
        <v>0.04064462273</v>
      </c>
      <c r="AH15" s="26">
        <f t="shared" si="3"/>
        <v>-0.00001391272086</v>
      </c>
      <c r="AI15" s="26">
        <f t="shared" si="4"/>
        <v>-0.00001391272086</v>
      </c>
      <c r="AJ15" s="26">
        <f t="shared" si="5"/>
        <v>-0.00001391272086</v>
      </c>
      <c r="AK15" s="26">
        <f t="shared" si="6"/>
        <v>0.04134968851</v>
      </c>
      <c r="AL15" s="26">
        <f t="shared" si="7"/>
        <v>0.02508308986</v>
      </c>
      <c r="AM15" s="26">
        <f t="shared" si="8"/>
        <v>0.1038606255</v>
      </c>
      <c r="AN15" s="26">
        <f t="shared" si="9"/>
        <v>-0.00001391272086</v>
      </c>
      <c r="AO15" s="26">
        <f t="shared" si="10"/>
        <v>-0.00001391272086</v>
      </c>
      <c r="AP15" s="26">
        <f t="shared" si="11"/>
        <v>0.01943297933</v>
      </c>
      <c r="AQ15" s="26">
        <f t="shared" si="12"/>
        <v>0.08036667749</v>
      </c>
      <c r="AR15" s="24">
        <f t="shared" si="13"/>
        <v>646881</v>
      </c>
      <c r="AS15" s="26">
        <v>0.345333177234</v>
      </c>
      <c r="AT15" s="26">
        <v>0.287312756534</v>
      </c>
      <c r="AU15" s="26">
        <v>0.358190578052</v>
      </c>
      <c r="AV15" s="26">
        <v>0.308183164838</v>
      </c>
      <c r="AW15" s="26">
        <v>0.350226184685</v>
      </c>
      <c r="AX15" s="26">
        <v>0.262444050032</v>
      </c>
      <c r="AY15" s="26">
        <v>0.342082861231</v>
      </c>
      <c r="AZ15" s="26">
        <v>0.225224836248</v>
      </c>
      <c r="BA15" s="26">
        <v>0.454810935454</v>
      </c>
      <c r="BB15" s="26">
        <v>0.27199881222</v>
      </c>
      <c r="BC15" s="26">
        <v>0.439302758217</v>
      </c>
      <c r="BD15" s="26">
        <v>0.309806399306</v>
      </c>
      <c r="BE15" s="24">
        <v>646881.0</v>
      </c>
      <c r="BF15" s="24">
        <v>0.661004</v>
      </c>
      <c r="BG15" s="24">
        <v>646881.0</v>
      </c>
      <c r="BH15" s="24">
        <v>0.848997</v>
      </c>
      <c r="BI15" s="26">
        <f t="shared" si="14"/>
        <v>-0.00001391272086</v>
      </c>
      <c r="BJ15" s="26">
        <f t="shared" si="15"/>
        <v>-0.00001391272086</v>
      </c>
      <c r="BK15" s="24">
        <v>646881.0</v>
      </c>
      <c r="BL15" s="24">
        <v>0.627245</v>
      </c>
      <c r="BM15" s="24">
        <v>646881.0</v>
      </c>
      <c r="BN15" s="24">
        <v>0.66651</v>
      </c>
      <c r="BO15" s="26">
        <f t="shared" si="16"/>
        <v>-0.00001391272086</v>
      </c>
      <c r="BP15" s="26">
        <f t="shared" si="17"/>
        <v>-0.00001391272086</v>
      </c>
    </row>
    <row r="16" ht="12.0" customHeight="1">
      <c r="A16" s="28"/>
      <c r="B16" s="4" t="s">
        <v>214</v>
      </c>
      <c r="C16" s="4">
        <v>883240.0</v>
      </c>
      <c r="D16" s="4">
        <v>3.80366</v>
      </c>
      <c r="E16" s="24">
        <v>1134269.0</v>
      </c>
      <c r="F16" s="24">
        <v>2.49E-4</v>
      </c>
      <c r="G16" s="36"/>
      <c r="H16" s="24">
        <v>889070.0</v>
      </c>
      <c r="I16" s="24">
        <v>8.55E-4</v>
      </c>
      <c r="J16" s="24">
        <v>976212.7</v>
      </c>
      <c r="K16" s="24">
        <v>0.001369</v>
      </c>
      <c r="L16" s="24">
        <v>883236.0</v>
      </c>
      <c r="M16" s="24">
        <v>0.002296</v>
      </c>
      <c r="N16" s="24">
        <v>940813.8</v>
      </c>
      <c r="O16" s="24">
        <v>0.003502</v>
      </c>
      <c r="P16" s="24">
        <v>889070.0</v>
      </c>
      <c r="Q16" s="24">
        <v>7.55E-4</v>
      </c>
      <c r="R16" s="24">
        <v>1044461.4</v>
      </c>
      <c r="S16" s="24">
        <v>0.001426</v>
      </c>
      <c r="T16" s="24">
        <v>889070.0</v>
      </c>
      <c r="U16" s="24">
        <v>7.31E-4</v>
      </c>
      <c r="V16" s="24">
        <v>965018.6</v>
      </c>
      <c r="W16" s="24">
        <v>0.001245</v>
      </c>
      <c r="X16" s="24">
        <v>883236.0</v>
      </c>
      <c r="Y16" s="24">
        <v>0.00157</v>
      </c>
      <c r="Z16" s="24">
        <v>894302.7</v>
      </c>
      <c r="AA16" s="24">
        <v>0.002528</v>
      </c>
      <c r="AB16" s="24">
        <v>1043563.0</v>
      </c>
      <c r="AC16" s="24">
        <v>7.5E-4</v>
      </c>
      <c r="AD16" s="24">
        <v>1108095.6</v>
      </c>
      <c r="AE16" s="24">
        <v>9.95E-4</v>
      </c>
      <c r="AF16" s="26">
        <f t="shared" si="1"/>
        <v>0.006600697432</v>
      </c>
      <c r="AG16" s="26">
        <f t="shared" si="2"/>
        <v>0.1052632354</v>
      </c>
      <c r="AH16" s="26">
        <f t="shared" si="3"/>
        <v>-0.000004528780399</v>
      </c>
      <c r="AI16" s="26">
        <f t="shared" si="4"/>
        <v>0.06518477424</v>
      </c>
      <c r="AJ16" s="26">
        <f t="shared" si="5"/>
        <v>0.006600697432</v>
      </c>
      <c r="AK16" s="26">
        <f t="shared" si="6"/>
        <v>0.1825340791</v>
      </c>
      <c r="AL16" s="26">
        <f t="shared" si="7"/>
        <v>0.006600697432</v>
      </c>
      <c r="AM16" s="26">
        <f t="shared" si="8"/>
        <v>0.09258933019</v>
      </c>
      <c r="AN16" s="26">
        <f t="shared" si="9"/>
        <v>-0.000004528780399</v>
      </c>
      <c r="AO16" s="26">
        <f t="shared" si="10"/>
        <v>0.01252513473</v>
      </c>
      <c r="AP16" s="26">
        <f t="shared" si="11"/>
        <v>0.181516915</v>
      </c>
      <c r="AQ16" s="26">
        <f t="shared" si="12"/>
        <v>0.2545804085</v>
      </c>
      <c r="AR16" s="24">
        <f t="shared" si="13"/>
        <v>883236</v>
      </c>
      <c r="AS16" s="26">
        <v>0.295153032506</v>
      </c>
      <c r="AT16" s="26">
        <v>0.178163327188</v>
      </c>
      <c r="AU16" s="26">
        <v>0.487827111583</v>
      </c>
      <c r="AV16" s="26">
        <v>0.316348551769</v>
      </c>
      <c r="AW16" s="26">
        <v>0.259609557203</v>
      </c>
      <c r="AX16" s="26">
        <v>0.141656525927</v>
      </c>
      <c r="AY16" s="26">
        <v>0.483196751732</v>
      </c>
      <c r="AZ16" s="26">
        <v>0.250949010519</v>
      </c>
      <c r="BA16" s="26">
        <v>0.447666121776</v>
      </c>
      <c r="BB16" s="26">
        <v>0.3248228751</v>
      </c>
      <c r="BC16" s="26">
        <v>0.302308386106</v>
      </c>
      <c r="BD16" s="26">
        <v>0.148106527695</v>
      </c>
      <c r="BE16" s="24">
        <v>883236.0</v>
      </c>
      <c r="BF16" s="24">
        <v>0.322492</v>
      </c>
      <c r="BG16" s="24">
        <v>883236.0</v>
      </c>
      <c r="BH16" s="24">
        <v>0.417631</v>
      </c>
      <c r="BI16" s="26">
        <f t="shared" si="14"/>
        <v>-0.000004528780399</v>
      </c>
      <c r="BJ16" s="26">
        <f t="shared" si="15"/>
        <v>-0.000004528780399</v>
      </c>
      <c r="BK16" s="24">
        <v>883236.0</v>
      </c>
      <c r="BL16" s="24">
        <v>0.477062</v>
      </c>
      <c r="BM16" s="24">
        <v>883236.0</v>
      </c>
      <c r="BN16" s="24">
        <v>0.506933</v>
      </c>
      <c r="BO16" s="26">
        <f t="shared" si="16"/>
        <v>-0.000004528780399</v>
      </c>
      <c r="BP16" s="26">
        <f t="shared" si="17"/>
        <v>-0.000004528780399</v>
      </c>
    </row>
    <row r="17" ht="12.0" customHeight="1">
      <c r="A17" s="28"/>
      <c r="B17" s="4" t="s">
        <v>215</v>
      </c>
      <c r="C17" s="4">
        <v>489940.0</v>
      </c>
      <c r="D17" s="4">
        <v>13.235231</v>
      </c>
      <c r="E17" s="24">
        <v>700655.4</v>
      </c>
      <c r="F17" s="24">
        <v>4.22E-4</v>
      </c>
      <c r="G17" s="36"/>
      <c r="H17" s="24">
        <v>489939.0</v>
      </c>
      <c r="I17" s="24">
        <v>0.001619</v>
      </c>
      <c r="J17" s="24">
        <v>523297.0</v>
      </c>
      <c r="K17" s="24">
        <v>0.002782</v>
      </c>
      <c r="L17" s="24">
        <v>489939.0</v>
      </c>
      <c r="M17" s="24">
        <v>0.002527</v>
      </c>
      <c r="N17" s="24">
        <v>496317.5</v>
      </c>
      <c r="O17" s="24">
        <v>0.004498</v>
      </c>
      <c r="P17" s="24">
        <v>489939.0</v>
      </c>
      <c r="Q17" s="24">
        <v>0.002365</v>
      </c>
      <c r="R17" s="24">
        <v>550255.8</v>
      </c>
      <c r="S17" s="24">
        <v>0.003089</v>
      </c>
      <c r="T17" s="24">
        <v>489939.0</v>
      </c>
      <c r="U17" s="24">
        <v>0.001232</v>
      </c>
      <c r="V17" s="24">
        <v>523902.1</v>
      </c>
      <c r="W17" s="24">
        <v>0.001627</v>
      </c>
      <c r="X17" s="24">
        <v>489939.0</v>
      </c>
      <c r="Y17" s="24">
        <v>0.001564</v>
      </c>
      <c r="Z17" s="24">
        <v>508151.6</v>
      </c>
      <c r="AA17" s="24">
        <v>0.003324</v>
      </c>
      <c r="AB17" s="24">
        <v>489939.0</v>
      </c>
      <c r="AC17" s="24">
        <v>0.001459</v>
      </c>
      <c r="AD17" s="24">
        <v>517630.0</v>
      </c>
      <c r="AE17" s="24">
        <v>0.002218</v>
      </c>
      <c r="AF17" s="26">
        <f t="shared" si="1"/>
        <v>-0.000002041066253</v>
      </c>
      <c r="AG17" s="26">
        <f t="shared" si="2"/>
        <v>0.068083847</v>
      </c>
      <c r="AH17" s="26">
        <f t="shared" si="3"/>
        <v>-0.000002041066253</v>
      </c>
      <c r="AI17" s="26">
        <f t="shared" si="4"/>
        <v>0.01301690003</v>
      </c>
      <c r="AJ17" s="26">
        <f t="shared" si="5"/>
        <v>-0.000002041066253</v>
      </c>
      <c r="AK17" s="26">
        <f t="shared" si="6"/>
        <v>0.1231085439</v>
      </c>
      <c r="AL17" s="26">
        <f t="shared" si="7"/>
        <v>-0.000002041066253</v>
      </c>
      <c r="AM17" s="26">
        <f t="shared" si="8"/>
        <v>0.06931889619</v>
      </c>
      <c r="AN17" s="26">
        <f t="shared" si="9"/>
        <v>-0.000002041066253</v>
      </c>
      <c r="AO17" s="26">
        <f t="shared" si="10"/>
        <v>0.03717108217</v>
      </c>
      <c r="AP17" s="26">
        <f t="shared" si="11"/>
        <v>-0.000002041066253</v>
      </c>
      <c r="AQ17" s="26">
        <f t="shared" si="12"/>
        <v>0.05651712455</v>
      </c>
      <c r="AR17" s="24">
        <f t="shared" si="13"/>
        <v>489939</v>
      </c>
      <c r="AS17" s="26">
        <v>0.339405781585</v>
      </c>
      <c r="AT17" s="26">
        <v>0.282194579463</v>
      </c>
      <c r="AU17" s="26">
        <v>0.349209722689</v>
      </c>
      <c r="AV17" s="26">
        <v>0.277890489991</v>
      </c>
      <c r="AW17" s="26">
        <v>0.38608520444</v>
      </c>
      <c r="AX17" s="26">
        <v>0.243177968794</v>
      </c>
      <c r="AY17" s="26">
        <v>0.335328951385</v>
      </c>
      <c r="AZ17" s="26">
        <v>0.259259645467</v>
      </c>
      <c r="BA17" s="26">
        <v>0.345346574128</v>
      </c>
      <c r="BB17" s="26">
        <v>0.304346053434</v>
      </c>
      <c r="BC17" s="26">
        <v>0.349362694452</v>
      </c>
      <c r="BD17" s="26">
        <v>0.278186668515</v>
      </c>
      <c r="BE17" s="24">
        <v>489939.0</v>
      </c>
      <c r="BF17" s="24">
        <v>0.477807</v>
      </c>
      <c r="BG17" s="24">
        <v>489939.0</v>
      </c>
      <c r="BH17" s="24">
        <v>0.624027</v>
      </c>
      <c r="BI17" s="26">
        <f t="shared" si="14"/>
        <v>-0.000002041066253</v>
      </c>
      <c r="BJ17" s="26">
        <f t="shared" si="15"/>
        <v>-0.000002041066253</v>
      </c>
      <c r="BK17" s="24">
        <v>489939.0</v>
      </c>
      <c r="BL17" s="24">
        <v>0.465068</v>
      </c>
      <c r="BM17" s="24">
        <v>489939.0</v>
      </c>
      <c r="BN17" s="24">
        <v>0.514298</v>
      </c>
      <c r="BO17" s="26">
        <f t="shared" si="16"/>
        <v>-0.000002041066253</v>
      </c>
      <c r="BP17" s="26">
        <f t="shared" si="17"/>
        <v>-0.000002041066253</v>
      </c>
    </row>
    <row r="18" ht="12.0" customHeight="1">
      <c r="A18" s="28"/>
      <c r="B18" s="4" t="s">
        <v>216</v>
      </c>
      <c r="C18" s="4">
        <v>711200.0</v>
      </c>
      <c r="D18" s="4">
        <v>13.149779</v>
      </c>
      <c r="E18" s="24">
        <v>790986.7</v>
      </c>
      <c r="F18" s="24">
        <v>3.6E-4</v>
      </c>
      <c r="G18" s="36"/>
      <c r="H18" s="24">
        <v>726587.0</v>
      </c>
      <c r="I18" s="24">
        <v>0.001027</v>
      </c>
      <c r="J18" s="24">
        <v>760753.6</v>
      </c>
      <c r="K18" s="24">
        <v>0.001867</v>
      </c>
      <c r="L18" s="24">
        <v>711205.0</v>
      </c>
      <c r="M18" s="24">
        <v>0.003376</v>
      </c>
      <c r="N18" s="24">
        <v>739140.4</v>
      </c>
      <c r="O18" s="24">
        <v>0.004663</v>
      </c>
      <c r="P18" s="24">
        <v>711205.0</v>
      </c>
      <c r="Q18" s="24">
        <v>0.001741</v>
      </c>
      <c r="R18" s="24">
        <v>741641.6</v>
      </c>
      <c r="S18" s="24">
        <v>0.003326</v>
      </c>
      <c r="T18" s="24">
        <v>756043.0</v>
      </c>
      <c r="U18" s="24">
        <v>0.00113</v>
      </c>
      <c r="V18" s="24">
        <v>809698.2</v>
      </c>
      <c r="W18" s="24">
        <v>0.00159</v>
      </c>
      <c r="X18" s="24">
        <v>711205.0</v>
      </c>
      <c r="Y18" s="24">
        <v>0.001519</v>
      </c>
      <c r="Z18" s="24">
        <v>737828.8</v>
      </c>
      <c r="AA18" s="24">
        <v>0.002466</v>
      </c>
      <c r="AB18" s="24">
        <v>711205.0</v>
      </c>
      <c r="AC18" s="24">
        <v>0.001415</v>
      </c>
      <c r="AD18" s="24">
        <v>778588.4</v>
      </c>
      <c r="AE18" s="24">
        <v>0.00231</v>
      </c>
      <c r="AF18" s="26">
        <f t="shared" si="1"/>
        <v>0.02163526434</v>
      </c>
      <c r="AG18" s="26">
        <f t="shared" si="2"/>
        <v>0.06967604049</v>
      </c>
      <c r="AH18" s="26">
        <f t="shared" si="3"/>
        <v>0.000007030371204</v>
      </c>
      <c r="AI18" s="26">
        <f t="shared" si="4"/>
        <v>0.03928627672</v>
      </c>
      <c r="AJ18" s="26">
        <f t="shared" si="5"/>
        <v>0.000007030371204</v>
      </c>
      <c r="AK18" s="26">
        <f t="shared" si="6"/>
        <v>0.04280314961</v>
      </c>
      <c r="AL18" s="26">
        <f t="shared" si="7"/>
        <v>0.06305258718</v>
      </c>
      <c r="AM18" s="26">
        <f t="shared" si="8"/>
        <v>0.1384957818</v>
      </c>
      <c r="AN18" s="26">
        <f t="shared" si="9"/>
        <v>0.000007030371204</v>
      </c>
      <c r="AO18" s="26">
        <f t="shared" si="10"/>
        <v>0.03744206974</v>
      </c>
      <c r="AP18" s="26">
        <f t="shared" si="11"/>
        <v>0.000007030371204</v>
      </c>
      <c r="AQ18" s="26">
        <f t="shared" si="12"/>
        <v>0.09475309336</v>
      </c>
      <c r="AR18" s="24">
        <f t="shared" si="13"/>
        <v>711205</v>
      </c>
      <c r="AS18" s="26">
        <v>0.163561917237</v>
      </c>
      <c r="AT18" s="26">
        <v>0.0891843092548</v>
      </c>
      <c r="AU18" s="26">
        <v>0.250888257607</v>
      </c>
      <c r="AV18" s="26">
        <v>0.149515245678</v>
      </c>
      <c r="AW18" s="26">
        <v>0.22735551166</v>
      </c>
      <c r="AX18" s="26">
        <v>0.146442291434</v>
      </c>
      <c r="AY18" s="26">
        <v>0.210595997448</v>
      </c>
      <c r="AZ18" s="26">
        <v>0.0946690463769</v>
      </c>
      <c r="BA18" s="26">
        <v>0.268704067871</v>
      </c>
      <c r="BB18" s="26">
        <v>0.126269858676</v>
      </c>
      <c r="BC18" s="26">
        <v>0.185693169237</v>
      </c>
      <c r="BD18" s="26">
        <v>0.0987647864744</v>
      </c>
      <c r="BE18" s="24">
        <v>711205.0</v>
      </c>
      <c r="BF18" s="24">
        <v>0.432372</v>
      </c>
      <c r="BG18" s="24">
        <v>711205.0</v>
      </c>
      <c r="BH18" s="24">
        <v>0.468559</v>
      </c>
      <c r="BI18" s="26">
        <f t="shared" si="14"/>
        <v>0.000007030371204</v>
      </c>
      <c r="BJ18" s="26">
        <f t="shared" si="15"/>
        <v>0.000007030371204</v>
      </c>
      <c r="BK18" s="24">
        <v>711205.0</v>
      </c>
      <c r="BL18" s="24">
        <v>0.517842</v>
      </c>
      <c r="BM18" s="24">
        <v>711205.0</v>
      </c>
      <c r="BN18" s="24">
        <v>0.563152</v>
      </c>
      <c r="BO18" s="26">
        <f t="shared" si="16"/>
        <v>0.000007030371204</v>
      </c>
      <c r="BP18" s="26">
        <f t="shared" si="17"/>
        <v>0.000007030371204</v>
      </c>
    </row>
    <row r="19" ht="12.0" customHeight="1">
      <c r="A19" s="28"/>
      <c r="B19" s="4" t="s">
        <v>217</v>
      </c>
      <c r="C19" s="4">
        <v>731940.0</v>
      </c>
      <c r="D19" s="4">
        <v>13.365317</v>
      </c>
      <c r="E19" s="24">
        <v>1072314.5</v>
      </c>
      <c r="F19" s="24">
        <v>4.02E-4</v>
      </c>
      <c r="G19" s="36"/>
      <c r="H19" s="24">
        <v>731958.0</v>
      </c>
      <c r="I19" s="24">
        <v>0.002124</v>
      </c>
      <c r="J19" s="24">
        <v>764223.1</v>
      </c>
      <c r="K19" s="24">
        <v>0.002832</v>
      </c>
      <c r="L19" s="24">
        <v>731958.0</v>
      </c>
      <c r="M19" s="24">
        <v>0.004941</v>
      </c>
      <c r="N19" s="24">
        <v>746666.8</v>
      </c>
      <c r="O19" s="24">
        <v>0.006636</v>
      </c>
      <c r="P19" s="24">
        <v>738989.0</v>
      </c>
      <c r="Q19" s="24">
        <v>0.002077</v>
      </c>
      <c r="R19" s="24">
        <v>768581.3</v>
      </c>
      <c r="S19" s="24">
        <v>0.00404</v>
      </c>
      <c r="T19" s="24">
        <v>743781.0</v>
      </c>
      <c r="U19" s="24">
        <v>0.001547</v>
      </c>
      <c r="V19" s="24">
        <v>798687.8</v>
      </c>
      <c r="W19" s="24">
        <v>0.002373</v>
      </c>
      <c r="X19" s="24">
        <v>766468.0</v>
      </c>
      <c r="Y19" s="24">
        <v>0.001685</v>
      </c>
      <c r="Z19" s="24">
        <v>768488.5</v>
      </c>
      <c r="AA19" s="24">
        <v>0.004018</v>
      </c>
      <c r="AB19" s="24">
        <v>731958.0</v>
      </c>
      <c r="AC19" s="24">
        <v>0.001676</v>
      </c>
      <c r="AD19" s="24">
        <v>756263.9</v>
      </c>
      <c r="AE19" s="24">
        <v>0.003436</v>
      </c>
      <c r="AF19" s="26">
        <f t="shared" si="1"/>
        <v>0.00002459217969</v>
      </c>
      <c r="AG19" s="26">
        <f t="shared" si="2"/>
        <v>0.04410621089</v>
      </c>
      <c r="AH19" s="26">
        <f t="shared" si="3"/>
        <v>0.00002459217969</v>
      </c>
      <c r="AI19" s="26">
        <f t="shared" si="4"/>
        <v>0.02012022843</v>
      </c>
      <c r="AJ19" s="26">
        <f t="shared" si="5"/>
        <v>0.009630570812</v>
      </c>
      <c r="AK19" s="26">
        <f t="shared" si="6"/>
        <v>0.05006052409</v>
      </c>
      <c r="AL19" s="26">
        <f t="shared" si="7"/>
        <v>0.01617755554</v>
      </c>
      <c r="AM19" s="26">
        <f t="shared" si="8"/>
        <v>0.09119299396</v>
      </c>
      <c r="AN19" s="26">
        <f t="shared" si="9"/>
        <v>0.04717326557</v>
      </c>
      <c r="AO19" s="26">
        <f t="shared" si="10"/>
        <v>0.04993373774</v>
      </c>
      <c r="AP19" s="26">
        <f t="shared" si="11"/>
        <v>0.00002459217969</v>
      </c>
      <c r="AQ19" s="26">
        <f t="shared" si="12"/>
        <v>0.03323209553</v>
      </c>
      <c r="AR19" s="24">
        <f t="shared" si="13"/>
        <v>731958</v>
      </c>
      <c r="AS19" s="26">
        <v>0.307258745343</v>
      </c>
      <c r="AT19" s="26">
        <v>0.238163883841</v>
      </c>
      <c r="AU19" s="26">
        <v>0.384454196747</v>
      </c>
      <c r="AV19" s="26">
        <v>0.252420492628</v>
      </c>
      <c r="AW19" s="26">
        <v>0.38263125102</v>
      </c>
      <c r="AX19" s="26">
        <v>0.260065830928</v>
      </c>
      <c r="AY19" s="26">
        <v>0.349953723004</v>
      </c>
      <c r="AZ19" s="26">
        <v>0.229621119419</v>
      </c>
      <c r="BA19" s="26">
        <v>0.339313805858</v>
      </c>
      <c r="BB19" s="26">
        <v>0.229825428042</v>
      </c>
      <c r="BC19" s="26">
        <v>0.338710682875</v>
      </c>
      <c r="BD19" s="26">
        <v>0.262478128523</v>
      </c>
      <c r="BE19" s="24">
        <v>731958.0</v>
      </c>
      <c r="BF19" s="24">
        <v>0.6227</v>
      </c>
      <c r="BG19" s="24">
        <v>731958.0</v>
      </c>
      <c r="BH19" s="24">
        <v>0.696182</v>
      </c>
      <c r="BI19" s="26">
        <f t="shared" si="14"/>
        <v>0.00002459217969</v>
      </c>
      <c r="BJ19" s="26">
        <f t="shared" si="15"/>
        <v>0.00002459217969</v>
      </c>
      <c r="BK19" s="24">
        <v>731958.0</v>
      </c>
      <c r="BL19" s="24">
        <v>0.515049</v>
      </c>
      <c r="BM19" s="24">
        <v>731958.0</v>
      </c>
      <c r="BN19" s="24">
        <v>0.565294</v>
      </c>
      <c r="BO19" s="26">
        <f t="shared" si="16"/>
        <v>0.00002459217969</v>
      </c>
      <c r="BP19" s="26">
        <f t="shared" si="17"/>
        <v>0.00002459217969</v>
      </c>
    </row>
    <row r="20" ht="12.0" customHeight="1">
      <c r="A20" s="28"/>
      <c r="B20" s="4" t="s">
        <v>218</v>
      </c>
      <c r="C20" s="4">
        <v>763910.0</v>
      </c>
      <c r="D20" s="4">
        <v>11.003268</v>
      </c>
      <c r="E20" s="24">
        <v>1355128.7</v>
      </c>
      <c r="F20" s="24">
        <v>3.27E-4</v>
      </c>
      <c r="G20" s="36"/>
      <c r="H20" s="24">
        <v>787078.0</v>
      </c>
      <c r="I20" s="24">
        <v>0.001905</v>
      </c>
      <c r="J20" s="24">
        <v>825143.0</v>
      </c>
      <c r="K20" s="24">
        <v>0.002564</v>
      </c>
      <c r="L20" s="24">
        <v>763903.0</v>
      </c>
      <c r="M20" s="24">
        <v>0.002386</v>
      </c>
      <c r="N20" s="24">
        <v>813010.2</v>
      </c>
      <c r="O20" s="24">
        <v>0.004169</v>
      </c>
      <c r="P20" s="24">
        <v>786807.0</v>
      </c>
      <c r="Q20" s="24">
        <v>0.001865</v>
      </c>
      <c r="R20" s="24">
        <v>813050.8</v>
      </c>
      <c r="S20" s="24">
        <v>0.002945</v>
      </c>
      <c r="T20" s="24">
        <v>763903.0</v>
      </c>
      <c r="U20" s="24">
        <v>0.001286</v>
      </c>
      <c r="V20" s="24">
        <v>842805.0</v>
      </c>
      <c r="W20" s="24">
        <v>0.001926</v>
      </c>
      <c r="X20" s="24">
        <v>813535.0</v>
      </c>
      <c r="Y20" s="24">
        <v>0.001828</v>
      </c>
      <c r="Z20" s="24">
        <v>826191.1</v>
      </c>
      <c r="AA20" s="24">
        <v>0.002384</v>
      </c>
      <c r="AB20" s="24">
        <v>786807.0</v>
      </c>
      <c r="AC20" s="24">
        <v>0.001577</v>
      </c>
      <c r="AD20" s="24">
        <v>820347.5</v>
      </c>
      <c r="AE20" s="24">
        <v>0.002131</v>
      </c>
      <c r="AF20" s="26">
        <f t="shared" si="1"/>
        <v>0.03032818002</v>
      </c>
      <c r="AG20" s="26">
        <f t="shared" si="2"/>
        <v>0.08015734838</v>
      </c>
      <c r="AH20" s="26">
        <f t="shared" si="3"/>
        <v>-0.000009163383121</v>
      </c>
      <c r="AI20" s="26">
        <f t="shared" si="4"/>
        <v>0.06427484913</v>
      </c>
      <c r="AJ20" s="26">
        <f t="shared" si="5"/>
        <v>0.02997342619</v>
      </c>
      <c r="AK20" s="26">
        <f t="shared" si="6"/>
        <v>0.06432799675</v>
      </c>
      <c r="AL20" s="26">
        <f t="shared" si="7"/>
        <v>-0.000009163383121</v>
      </c>
      <c r="AM20" s="26">
        <f t="shared" si="8"/>
        <v>0.103277873</v>
      </c>
      <c r="AN20" s="26">
        <f t="shared" si="9"/>
        <v>0.06496184105</v>
      </c>
      <c r="AO20" s="26">
        <f t="shared" si="10"/>
        <v>0.08152936864</v>
      </c>
      <c r="AP20" s="26">
        <f t="shared" si="11"/>
        <v>0.02997342619</v>
      </c>
      <c r="AQ20" s="26">
        <f t="shared" si="12"/>
        <v>0.07387977641</v>
      </c>
      <c r="AR20" s="24">
        <f t="shared" si="13"/>
        <v>763903</v>
      </c>
      <c r="AS20" s="26">
        <v>0.449428322602</v>
      </c>
      <c r="AT20" s="26">
        <v>0.359193860037</v>
      </c>
      <c r="AU20" s="26">
        <v>0.477991772577</v>
      </c>
      <c r="AV20" s="26">
        <v>0.363444084619</v>
      </c>
      <c r="AW20" s="26">
        <v>0.4281861965</v>
      </c>
      <c r="AX20" s="26">
        <v>0.348741632076</v>
      </c>
      <c r="AY20" s="26">
        <v>0.423838146041</v>
      </c>
      <c r="AZ20" s="26">
        <v>0.384187740032</v>
      </c>
      <c r="BA20" s="26">
        <v>0.464761294465</v>
      </c>
      <c r="BB20" s="26">
        <v>0.385347830345</v>
      </c>
      <c r="BC20" s="26">
        <v>0.448597583602</v>
      </c>
      <c r="BD20" s="26">
        <v>0.358791364152</v>
      </c>
      <c r="BE20" s="24">
        <v>763903.0</v>
      </c>
      <c r="BF20" s="24">
        <v>0.566389</v>
      </c>
      <c r="BG20" s="24">
        <v>773344.6</v>
      </c>
      <c r="BH20" s="24">
        <v>0.615971</v>
      </c>
      <c r="BI20" s="26">
        <f t="shared" si="14"/>
        <v>-0.000009163383121</v>
      </c>
      <c r="BJ20" s="26">
        <f t="shared" si="15"/>
        <v>0.01235040777</v>
      </c>
      <c r="BK20" s="24">
        <v>763903.0</v>
      </c>
      <c r="BL20" s="24">
        <v>0.465629</v>
      </c>
      <c r="BM20" s="24">
        <v>763903.0</v>
      </c>
      <c r="BN20" s="24">
        <v>0.507683</v>
      </c>
      <c r="BO20" s="26">
        <f t="shared" si="16"/>
        <v>-0.000009163383121</v>
      </c>
      <c r="BP20" s="26">
        <f t="shared" si="17"/>
        <v>-0.000009163383121</v>
      </c>
    </row>
    <row r="21" ht="12.0" customHeight="1">
      <c r="A21" s="28"/>
      <c r="B21" s="4" t="s">
        <v>219</v>
      </c>
      <c r="C21" s="4">
        <v>720470.0</v>
      </c>
      <c r="D21" s="4">
        <v>5.810891</v>
      </c>
      <c r="E21" s="24">
        <v>1035123.1</v>
      </c>
      <c r="F21" s="24">
        <v>2.66E-4</v>
      </c>
      <c r="G21" s="36"/>
      <c r="H21" s="24">
        <v>720475.0</v>
      </c>
      <c r="I21" s="24">
        <v>9.51E-4</v>
      </c>
      <c r="J21" s="24">
        <v>763210.9</v>
      </c>
      <c r="K21" s="24">
        <v>0.001808</v>
      </c>
      <c r="L21" s="24">
        <v>720474.0</v>
      </c>
      <c r="M21" s="24">
        <v>0.003166</v>
      </c>
      <c r="N21" s="24">
        <v>720474.0</v>
      </c>
      <c r="O21" s="24">
        <v>0.004285</v>
      </c>
      <c r="P21" s="24">
        <v>732796.0</v>
      </c>
      <c r="Q21" s="24">
        <v>0.001285</v>
      </c>
      <c r="R21" s="24">
        <v>798893.4</v>
      </c>
      <c r="S21" s="24">
        <v>0.001839</v>
      </c>
      <c r="T21" s="24">
        <v>748976.0</v>
      </c>
      <c r="U21" s="24">
        <v>8.52E-4</v>
      </c>
      <c r="V21" s="24">
        <v>765691.4</v>
      </c>
      <c r="W21" s="24">
        <v>0.001525</v>
      </c>
      <c r="X21" s="24">
        <v>720474.0</v>
      </c>
      <c r="Y21" s="24">
        <v>0.00159</v>
      </c>
      <c r="Z21" s="24">
        <v>726635.0</v>
      </c>
      <c r="AA21" s="24">
        <v>0.002122</v>
      </c>
      <c r="AB21" s="24">
        <v>766962.0</v>
      </c>
      <c r="AC21" s="24">
        <v>9.2E-4</v>
      </c>
      <c r="AD21" s="24">
        <v>854148.6</v>
      </c>
      <c r="AE21" s="24">
        <v>0.001281</v>
      </c>
      <c r="AF21" s="26">
        <f t="shared" si="1"/>
        <v>0.000006939914223</v>
      </c>
      <c r="AG21" s="26">
        <f t="shared" si="2"/>
        <v>0.05932363596</v>
      </c>
      <c r="AH21" s="26">
        <f t="shared" si="3"/>
        <v>0.000005551931378</v>
      </c>
      <c r="AI21" s="26">
        <f t="shared" si="4"/>
        <v>0.000005551931378</v>
      </c>
      <c r="AJ21" s="26">
        <f t="shared" si="5"/>
        <v>0.01710827654</v>
      </c>
      <c r="AK21" s="26">
        <f t="shared" si="6"/>
        <v>0.1088503338</v>
      </c>
      <c r="AL21" s="26">
        <f t="shared" si="7"/>
        <v>0.03956583897</v>
      </c>
      <c r="AM21" s="26">
        <f t="shared" si="8"/>
        <v>0.06276652741</v>
      </c>
      <c r="AN21" s="26">
        <f t="shared" si="9"/>
        <v>0.000005551931378</v>
      </c>
      <c r="AO21" s="26">
        <f t="shared" si="10"/>
        <v>0.008556914237</v>
      </c>
      <c r="AP21" s="26">
        <f t="shared" si="11"/>
        <v>0.06453009841</v>
      </c>
      <c r="AQ21" s="26">
        <f t="shared" si="12"/>
        <v>0.1855436035</v>
      </c>
      <c r="AR21" s="24">
        <f t="shared" si="13"/>
        <v>720474</v>
      </c>
      <c r="AS21" s="26">
        <v>0.374362680394</v>
      </c>
      <c r="AT21" s="26">
        <v>0.250496340649</v>
      </c>
      <c r="AU21" s="26">
        <v>0.383332163577</v>
      </c>
      <c r="AV21" s="26">
        <v>0.299020395019</v>
      </c>
      <c r="AW21" s="26">
        <v>0.342822220896</v>
      </c>
      <c r="AX21" s="26">
        <v>0.214071788586</v>
      </c>
      <c r="AY21" s="26">
        <v>0.341751682146</v>
      </c>
      <c r="AZ21" s="26">
        <v>0.264752757702</v>
      </c>
      <c r="BA21" s="26">
        <v>0.383421351935</v>
      </c>
      <c r="BB21" s="26">
        <v>0.302242636088</v>
      </c>
      <c r="BC21" s="26">
        <v>0.32863370717</v>
      </c>
      <c r="BD21" s="26">
        <v>0.18852189007</v>
      </c>
      <c r="BE21" s="24">
        <v>720474.0</v>
      </c>
      <c r="BF21" s="24">
        <v>0.446339</v>
      </c>
      <c r="BG21" s="24">
        <v>720474.0</v>
      </c>
      <c r="BH21" s="24">
        <v>0.515761</v>
      </c>
      <c r="BI21" s="26">
        <f t="shared" si="14"/>
        <v>0.000005551931378</v>
      </c>
      <c r="BJ21" s="26">
        <f t="shared" si="15"/>
        <v>0.000005551931378</v>
      </c>
      <c r="BK21" s="24">
        <v>720474.0</v>
      </c>
      <c r="BL21" s="24">
        <v>0.435403</v>
      </c>
      <c r="BM21" s="24">
        <v>720474.0</v>
      </c>
      <c r="BN21" s="24">
        <v>0.457815</v>
      </c>
      <c r="BO21" s="26">
        <f t="shared" si="16"/>
        <v>0.000005551931378</v>
      </c>
      <c r="BP21" s="26">
        <f t="shared" si="17"/>
        <v>0.000005551931378</v>
      </c>
    </row>
    <row r="22" ht="12.0" customHeight="1">
      <c r="A22" s="28"/>
      <c r="B22" s="4" t="s">
        <v>220</v>
      </c>
      <c r="C22" s="4">
        <v>935280.0</v>
      </c>
      <c r="D22" s="4">
        <v>7.509004</v>
      </c>
      <c r="E22" s="24">
        <v>1215045.9</v>
      </c>
      <c r="F22" s="24">
        <v>3.19E-4</v>
      </c>
      <c r="G22" s="36"/>
      <c r="H22" s="24">
        <v>946869.0</v>
      </c>
      <c r="I22" s="24">
        <v>0.001371</v>
      </c>
      <c r="J22" s="24">
        <v>1041133.1</v>
      </c>
      <c r="K22" s="24">
        <v>0.002067</v>
      </c>
      <c r="L22" s="24">
        <v>935266.0</v>
      </c>
      <c r="M22" s="24">
        <v>0.00332</v>
      </c>
      <c r="N22" s="24">
        <v>965873.5</v>
      </c>
      <c r="O22" s="24">
        <v>0.005239</v>
      </c>
      <c r="P22" s="24">
        <v>965015.0</v>
      </c>
      <c r="Q22" s="24">
        <v>0.001876</v>
      </c>
      <c r="R22" s="24">
        <v>996524.0</v>
      </c>
      <c r="S22" s="24">
        <v>0.002632</v>
      </c>
      <c r="T22" s="24">
        <v>983565.0</v>
      </c>
      <c r="U22" s="24">
        <v>9.29E-4</v>
      </c>
      <c r="V22" s="24">
        <v>1028472.6</v>
      </c>
      <c r="W22" s="24">
        <v>0.001929</v>
      </c>
      <c r="X22" s="24">
        <v>935266.0</v>
      </c>
      <c r="Y22" s="24">
        <v>0.001493</v>
      </c>
      <c r="Z22" s="24">
        <v>959580.3</v>
      </c>
      <c r="AA22" s="24">
        <v>0.002857</v>
      </c>
      <c r="AB22" s="24">
        <v>965829.0</v>
      </c>
      <c r="AC22" s="24">
        <v>8.99E-4</v>
      </c>
      <c r="AD22" s="24">
        <v>1005774.6</v>
      </c>
      <c r="AE22" s="24">
        <v>0.002481</v>
      </c>
      <c r="AF22" s="26">
        <f t="shared" si="1"/>
        <v>0.01239094175</v>
      </c>
      <c r="AG22" s="26">
        <f t="shared" si="2"/>
        <v>0.1131779788</v>
      </c>
      <c r="AH22" s="26">
        <f t="shared" si="3"/>
        <v>-0.0000149687794</v>
      </c>
      <c r="AI22" s="26">
        <f t="shared" si="4"/>
        <v>0.03271052519</v>
      </c>
      <c r="AJ22" s="26">
        <f t="shared" si="5"/>
        <v>0.03179261825</v>
      </c>
      <c r="AK22" s="26">
        <f t="shared" si="6"/>
        <v>0.0654819947</v>
      </c>
      <c r="AL22" s="26">
        <f t="shared" si="7"/>
        <v>0.05162625096</v>
      </c>
      <c r="AM22" s="26">
        <f t="shared" si="8"/>
        <v>0.09964139081</v>
      </c>
      <c r="AN22" s="26">
        <f t="shared" si="9"/>
        <v>-0.0000149687794</v>
      </c>
      <c r="AO22" s="26">
        <f t="shared" si="10"/>
        <v>0.02598184501</v>
      </c>
      <c r="AP22" s="26">
        <f t="shared" si="11"/>
        <v>0.03266294586</v>
      </c>
      <c r="AQ22" s="26">
        <f t="shared" si="12"/>
        <v>0.07537272261</v>
      </c>
      <c r="AR22" s="24">
        <f t="shared" si="13"/>
        <v>935266</v>
      </c>
      <c r="AS22" s="26">
        <v>0.216551728091</v>
      </c>
      <c r="AT22" s="26">
        <v>0.173581404421</v>
      </c>
      <c r="AU22" s="26">
        <v>0.308495544207</v>
      </c>
      <c r="AV22" s="26">
        <v>0.251002276203</v>
      </c>
      <c r="AW22" s="26">
        <v>0.285093580907</v>
      </c>
      <c r="AX22" s="26">
        <v>0.207342899622</v>
      </c>
      <c r="AY22" s="26">
        <v>0.255627267595</v>
      </c>
      <c r="AZ22" s="26">
        <v>0.177740035583</v>
      </c>
      <c r="BA22" s="26">
        <v>0.279145056917</v>
      </c>
      <c r="BB22" s="26">
        <v>0.205076402666</v>
      </c>
      <c r="BC22" s="26">
        <v>0.361039955966</v>
      </c>
      <c r="BD22" s="26">
        <v>0.214878710975</v>
      </c>
      <c r="BE22" s="24">
        <v>935266.0</v>
      </c>
      <c r="BF22" s="24">
        <v>0.543476</v>
      </c>
      <c r="BG22" s="24">
        <v>935266.0</v>
      </c>
      <c r="BH22" s="24">
        <v>0.566372</v>
      </c>
      <c r="BI22" s="26">
        <f t="shared" si="14"/>
        <v>-0.0000149687794</v>
      </c>
      <c r="BJ22" s="26">
        <f t="shared" si="15"/>
        <v>-0.0000149687794</v>
      </c>
      <c r="BK22" s="24">
        <v>935266.0</v>
      </c>
      <c r="BL22" s="24">
        <v>0.449931</v>
      </c>
      <c r="BM22" s="24">
        <v>935266.0</v>
      </c>
      <c r="BN22" s="24">
        <v>0.485543</v>
      </c>
      <c r="BO22" s="26">
        <f t="shared" si="16"/>
        <v>-0.0000149687794</v>
      </c>
      <c r="BP22" s="26">
        <f t="shared" si="17"/>
        <v>-0.0000149687794</v>
      </c>
    </row>
    <row r="23" ht="12.0" customHeight="1">
      <c r="A23" s="28"/>
      <c r="B23" s="4" t="s">
        <v>221</v>
      </c>
      <c r="C23" s="4">
        <v>831350.0</v>
      </c>
      <c r="D23" s="4">
        <v>11.332859</v>
      </c>
      <c r="E23" s="24">
        <v>970525.5</v>
      </c>
      <c r="F23" s="24">
        <v>2.44E-4</v>
      </c>
      <c r="G23" s="36"/>
      <c r="H23" s="24">
        <v>859085.0</v>
      </c>
      <c r="I23" s="24">
        <v>7.43E-4</v>
      </c>
      <c r="J23" s="24">
        <v>877352.7</v>
      </c>
      <c r="K23" s="24">
        <v>0.001218</v>
      </c>
      <c r="L23" s="24">
        <v>831353.0</v>
      </c>
      <c r="M23" s="24">
        <v>0.001339</v>
      </c>
      <c r="N23" s="24">
        <v>856892.6</v>
      </c>
      <c r="O23" s="24">
        <v>0.002356</v>
      </c>
      <c r="P23" s="24">
        <v>842632.0</v>
      </c>
      <c r="Q23" s="24">
        <v>0.001016</v>
      </c>
      <c r="R23" s="24">
        <v>875869.7</v>
      </c>
      <c r="S23" s="24">
        <v>0.001485</v>
      </c>
      <c r="T23" s="24">
        <v>862450.0</v>
      </c>
      <c r="U23" s="24">
        <v>8.26E-4</v>
      </c>
      <c r="V23" s="24">
        <v>897193.4</v>
      </c>
      <c r="W23" s="24">
        <v>0.001183</v>
      </c>
      <c r="X23" s="24">
        <v>831353.0</v>
      </c>
      <c r="Y23" s="24">
        <v>0.001426</v>
      </c>
      <c r="Z23" s="24">
        <v>859720.0</v>
      </c>
      <c r="AA23" s="24">
        <v>0.001983</v>
      </c>
      <c r="AB23" s="24">
        <v>871106.0</v>
      </c>
      <c r="AC23" s="24">
        <v>6.38E-4</v>
      </c>
      <c r="AD23" s="24">
        <v>921875.1</v>
      </c>
      <c r="AE23" s="24">
        <v>0.001142</v>
      </c>
      <c r="AF23" s="26">
        <f t="shared" si="1"/>
        <v>0.03336140013</v>
      </c>
      <c r="AG23" s="26">
        <f t="shared" si="2"/>
        <v>0.05533493715</v>
      </c>
      <c r="AH23" s="26">
        <f t="shared" si="3"/>
        <v>0.00000360858844</v>
      </c>
      <c r="AI23" s="26">
        <f t="shared" si="4"/>
        <v>0.0307242437</v>
      </c>
      <c r="AJ23" s="26">
        <f t="shared" si="5"/>
        <v>0.01357069826</v>
      </c>
      <c r="AK23" s="26">
        <f t="shared" si="6"/>
        <v>0.0535510916</v>
      </c>
      <c r="AL23" s="26">
        <f t="shared" si="7"/>
        <v>0.0374090335</v>
      </c>
      <c r="AM23" s="26">
        <f t="shared" si="8"/>
        <v>0.07920057737</v>
      </c>
      <c r="AN23" s="26">
        <f t="shared" si="9"/>
        <v>0.00000360858844</v>
      </c>
      <c r="AO23" s="26">
        <f t="shared" si="10"/>
        <v>0.03412521802</v>
      </c>
      <c r="AP23" s="26">
        <f t="shared" si="11"/>
        <v>0.04782101401</v>
      </c>
      <c r="AQ23" s="26">
        <f t="shared" si="12"/>
        <v>0.1088892765</v>
      </c>
      <c r="AR23" s="24">
        <f t="shared" si="13"/>
        <v>831353</v>
      </c>
      <c r="AS23" s="26">
        <v>0.305062522707</v>
      </c>
      <c r="AT23" s="26">
        <v>0.202765201312</v>
      </c>
      <c r="AU23" s="26">
        <v>0.26875772382</v>
      </c>
      <c r="AV23" s="26">
        <v>0.160637394543</v>
      </c>
      <c r="AW23" s="26">
        <v>0.266393003748</v>
      </c>
      <c r="AX23" s="26">
        <v>0.149588123706</v>
      </c>
      <c r="AY23" s="26">
        <v>0.257585597379</v>
      </c>
      <c r="AZ23" s="26">
        <v>0.150565629782</v>
      </c>
      <c r="BA23" s="26">
        <v>0.31418164655</v>
      </c>
      <c r="BB23" s="26">
        <v>0.170852323609</v>
      </c>
      <c r="BC23" s="26">
        <v>0.341218091535</v>
      </c>
      <c r="BD23" s="26">
        <v>0.153862175106</v>
      </c>
      <c r="BE23" s="24">
        <v>831353.0</v>
      </c>
      <c r="BF23" s="24">
        <v>0.166768</v>
      </c>
      <c r="BG23" s="24">
        <v>878242.1</v>
      </c>
      <c r="BH23" s="24">
        <v>0.171623</v>
      </c>
      <c r="BI23" s="26">
        <f t="shared" si="14"/>
        <v>0.00000360858844</v>
      </c>
      <c r="BJ23" s="26">
        <f t="shared" si="15"/>
        <v>0.05640476334</v>
      </c>
      <c r="BK23" s="24">
        <v>831353.0</v>
      </c>
      <c r="BL23" s="24">
        <v>0.367802</v>
      </c>
      <c r="BM23" s="24">
        <v>831353.0</v>
      </c>
      <c r="BN23" s="24">
        <v>0.409993</v>
      </c>
      <c r="BO23" s="26">
        <f t="shared" si="16"/>
        <v>0.00000360858844</v>
      </c>
      <c r="BP23" s="26">
        <f t="shared" si="17"/>
        <v>0.00000360858844</v>
      </c>
    </row>
    <row r="24" ht="12.0" customHeight="1">
      <c r="A24" s="28"/>
      <c r="B24" s="4" t="s">
        <v>222</v>
      </c>
      <c r="C24" s="4">
        <v>675690.0</v>
      </c>
      <c r="D24" s="4">
        <v>11.787054</v>
      </c>
      <c r="E24" s="24">
        <v>887968.6</v>
      </c>
      <c r="F24" s="24">
        <v>3.34E-4</v>
      </c>
      <c r="G24" s="36"/>
      <c r="H24" s="24">
        <v>675743.0</v>
      </c>
      <c r="I24" s="24">
        <v>8.67E-4</v>
      </c>
      <c r="J24" s="24">
        <v>712476.2</v>
      </c>
      <c r="K24" s="24">
        <v>0.00163</v>
      </c>
      <c r="L24" s="24">
        <v>675685.0</v>
      </c>
      <c r="M24" s="24">
        <v>0.002691</v>
      </c>
      <c r="N24" s="24">
        <v>681116.9</v>
      </c>
      <c r="O24" s="24">
        <v>0.004673</v>
      </c>
      <c r="P24" s="24">
        <v>683390.0</v>
      </c>
      <c r="Q24" s="24">
        <v>0.001041</v>
      </c>
      <c r="R24" s="24">
        <v>731510.8</v>
      </c>
      <c r="S24" s="24">
        <v>0.001873</v>
      </c>
      <c r="T24" s="24">
        <v>675743.0</v>
      </c>
      <c r="U24" s="24">
        <v>0.001544</v>
      </c>
      <c r="V24" s="24">
        <v>694688.4</v>
      </c>
      <c r="W24" s="24">
        <v>0.00208</v>
      </c>
      <c r="X24" s="24">
        <v>675685.0</v>
      </c>
      <c r="Y24" s="24">
        <v>0.002233</v>
      </c>
      <c r="Z24" s="24">
        <v>682567.3</v>
      </c>
      <c r="AA24" s="24">
        <v>0.003296</v>
      </c>
      <c r="AB24" s="24">
        <v>719779.0</v>
      </c>
      <c r="AC24" s="24">
        <v>0.001034</v>
      </c>
      <c r="AD24" s="24">
        <v>787553.9</v>
      </c>
      <c r="AE24" s="24">
        <v>0.001783</v>
      </c>
      <c r="AF24" s="26">
        <f t="shared" si="1"/>
        <v>0.00007843833711</v>
      </c>
      <c r="AG24" s="26">
        <f t="shared" si="2"/>
        <v>0.05444242182</v>
      </c>
      <c r="AH24" s="26">
        <f t="shared" si="3"/>
        <v>-0.000007399843123</v>
      </c>
      <c r="AI24" s="26">
        <f t="shared" si="4"/>
        <v>0.008031641729</v>
      </c>
      <c r="AJ24" s="26">
        <f t="shared" si="5"/>
        <v>0.01139575841</v>
      </c>
      <c r="AK24" s="26">
        <f t="shared" si="6"/>
        <v>0.0826130326</v>
      </c>
      <c r="AL24" s="26">
        <f t="shared" si="7"/>
        <v>0.00007843833711</v>
      </c>
      <c r="AM24" s="26">
        <f t="shared" si="8"/>
        <v>0.02811703592</v>
      </c>
      <c r="AN24" s="26">
        <f t="shared" si="9"/>
        <v>-0.000007399843123</v>
      </c>
      <c r="AO24" s="26">
        <f t="shared" si="10"/>
        <v>0.01017818822</v>
      </c>
      <c r="AP24" s="26">
        <f t="shared" si="11"/>
        <v>0.06525033669</v>
      </c>
      <c r="AQ24" s="26">
        <f t="shared" si="12"/>
        <v>0.1655550622</v>
      </c>
      <c r="AR24" s="24">
        <f t="shared" si="13"/>
        <v>675685</v>
      </c>
      <c r="AS24" s="26">
        <v>0.250364731305</v>
      </c>
      <c r="AT24" s="26">
        <v>0.114012704372</v>
      </c>
      <c r="AU24" s="26">
        <v>0.250163501253</v>
      </c>
      <c r="AV24" s="26">
        <v>0.216607134479</v>
      </c>
      <c r="AW24" s="26">
        <v>0.221495873445</v>
      </c>
      <c r="AX24" s="26">
        <v>0.112902466253</v>
      </c>
      <c r="AY24" s="26">
        <v>0.307846029356</v>
      </c>
      <c r="AZ24" s="26">
        <v>0.196189153988</v>
      </c>
      <c r="BA24" s="26">
        <v>0.254464222396</v>
      </c>
      <c r="BB24" s="26">
        <v>0.208313786247</v>
      </c>
      <c r="BC24" s="26">
        <v>0.139943940539</v>
      </c>
      <c r="BD24" s="26">
        <v>0.0593607397446</v>
      </c>
      <c r="BE24" s="24">
        <v>675685.0</v>
      </c>
      <c r="BF24" s="24">
        <v>0.417794</v>
      </c>
      <c r="BG24" s="24">
        <v>676449.7</v>
      </c>
      <c r="BH24" s="24">
        <v>0.664789</v>
      </c>
      <c r="BI24" s="26">
        <f t="shared" si="14"/>
        <v>-0.000007399843123</v>
      </c>
      <c r="BJ24" s="26">
        <f t="shared" si="15"/>
        <v>0.001124332164</v>
      </c>
      <c r="BK24" s="24">
        <v>675685.0</v>
      </c>
      <c r="BL24" s="24">
        <v>0.529833</v>
      </c>
      <c r="BM24" s="24">
        <v>675685.0</v>
      </c>
      <c r="BN24" s="24">
        <v>0.575574</v>
      </c>
      <c r="BO24" s="26">
        <f t="shared" si="16"/>
        <v>-0.000007399843123</v>
      </c>
      <c r="BP24" s="26">
        <f t="shared" si="17"/>
        <v>-0.000007399843123</v>
      </c>
    </row>
    <row r="25" ht="12.0" customHeight="1">
      <c r="A25" s="28"/>
      <c r="B25" s="4" t="s">
        <v>223</v>
      </c>
      <c r="C25" s="4">
        <v>873370.0</v>
      </c>
      <c r="D25" s="4">
        <v>6.924405</v>
      </c>
      <c r="E25" s="24">
        <v>1181770.5</v>
      </c>
      <c r="F25" s="24">
        <v>2.62E-4</v>
      </c>
      <c r="G25" s="36"/>
      <c r="H25" s="24">
        <v>874883.0</v>
      </c>
      <c r="I25" s="24">
        <v>0.001253</v>
      </c>
      <c r="J25" s="24">
        <v>931276.2</v>
      </c>
      <c r="K25" s="24">
        <v>0.001834</v>
      </c>
      <c r="L25" s="24">
        <v>873362.0</v>
      </c>
      <c r="M25" s="24">
        <v>0.003066</v>
      </c>
      <c r="N25" s="24">
        <v>918933.7</v>
      </c>
      <c r="O25" s="24">
        <v>0.004054</v>
      </c>
      <c r="P25" s="24">
        <v>873362.0</v>
      </c>
      <c r="Q25" s="24">
        <v>0.001743</v>
      </c>
      <c r="R25" s="24">
        <v>902685.1</v>
      </c>
      <c r="S25" s="24">
        <v>0.002227</v>
      </c>
      <c r="T25" s="24">
        <v>886838.0</v>
      </c>
      <c r="U25" s="24">
        <v>9.88E-4</v>
      </c>
      <c r="V25" s="24">
        <v>956334.3</v>
      </c>
      <c r="W25" s="24">
        <v>0.001472</v>
      </c>
      <c r="X25" s="24">
        <v>873362.0</v>
      </c>
      <c r="Y25" s="24">
        <v>0.001935</v>
      </c>
      <c r="Z25" s="24">
        <v>899971.8</v>
      </c>
      <c r="AA25" s="24">
        <v>0.002582</v>
      </c>
      <c r="AB25" s="24">
        <v>874883.0</v>
      </c>
      <c r="AC25" s="24">
        <v>0.001367</v>
      </c>
      <c r="AD25" s="24">
        <v>906810.2</v>
      </c>
      <c r="AE25" s="24">
        <v>0.001685</v>
      </c>
      <c r="AF25" s="26">
        <f t="shared" si="1"/>
        <v>0.001732370015</v>
      </c>
      <c r="AG25" s="26">
        <f t="shared" si="2"/>
        <v>0.06630202549</v>
      </c>
      <c r="AH25" s="26">
        <f t="shared" si="3"/>
        <v>-0.000009159920767</v>
      </c>
      <c r="AI25" s="26">
        <f t="shared" si="4"/>
        <v>0.05216998523</v>
      </c>
      <c r="AJ25" s="26">
        <f t="shared" si="5"/>
        <v>-0.000009159920767</v>
      </c>
      <c r="AK25" s="26">
        <f t="shared" si="6"/>
        <v>0.03356549916</v>
      </c>
      <c r="AL25" s="26">
        <f t="shared" si="7"/>
        <v>0.01542072661</v>
      </c>
      <c r="AM25" s="26">
        <f t="shared" si="8"/>
        <v>0.09499330181</v>
      </c>
      <c r="AN25" s="26">
        <f t="shared" si="9"/>
        <v>-0.000009159920767</v>
      </c>
      <c r="AO25" s="26">
        <f t="shared" si="10"/>
        <v>0.03045879753</v>
      </c>
      <c r="AP25" s="26">
        <f t="shared" si="11"/>
        <v>0.001732370015</v>
      </c>
      <c r="AQ25" s="26">
        <f t="shared" si="12"/>
        <v>0.0382886978</v>
      </c>
      <c r="AR25" s="24">
        <f t="shared" si="13"/>
        <v>873362</v>
      </c>
      <c r="AS25" s="26">
        <v>0.339276112279</v>
      </c>
      <c r="AT25" s="26">
        <v>0.209958523616</v>
      </c>
      <c r="AU25" s="26">
        <v>0.319085005029</v>
      </c>
      <c r="AV25" s="26">
        <v>0.210899052525</v>
      </c>
      <c r="AW25" s="26">
        <v>0.3071874463</v>
      </c>
      <c r="AX25" s="26">
        <v>0.215665230658</v>
      </c>
      <c r="AY25" s="26">
        <v>0.260358425375</v>
      </c>
      <c r="AZ25" s="26">
        <v>0.190975270999</v>
      </c>
      <c r="BA25" s="26">
        <v>0.329207295546</v>
      </c>
      <c r="BB25" s="26">
        <v>0.232329660238</v>
      </c>
      <c r="BC25" s="26">
        <v>0.280017018559</v>
      </c>
      <c r="BD25" s="26">
        <v>0.206429428749</v>
      </c>
      <c r="BE25" s="24">
        <v>873362.0</v>
      </c>
      <c r="BF25" s="24">
        <v>0.538225</v>
      </c>
      <c r="BG25" s="24">
        <v>873362.0</v>
      </c>
      <c r="BH25" s="24">
        <v>0.548167</v>
      </c>
      <c r="BI25" s="26">
        <f t="shared" si="14"/>
        <v>-0.000009159920767</v>
      </c>
      <c r="BJ25" s="26">
        <f t="shared" si="15"/>
        <v>-0.000009159920767</v>
      </c>
      <c r="BK25" s="24">
        <v>873362.0</v>
      </c>
      <c r="BL25" s="24">
        <v>0.443242</v>
      </c>
      <c r="BM25" s="24">
        <v>873362.0</v>
      </c>
      <c r="BN25" s="24">
        <v>0.466081</v>
      </c>
      <c r="BO25" s="26">
        <f t="shared" si="16"/>
        <v>-0.000009159920767</v>
      </c>
      <c r="BP25" s="26">
        <f t="shared" si="17"/>
        <v>-0.000009159920767</v>
      </c>
    </row>
    <row r="26" ht="12.0" customHeight="1">
      <c r="A26" s="28"/>
      <c r="B26" s="4" t="s">
        <v>224</v>
      </c>
      <c r="C26" s="4">
        <v>757390.0</v>
      </c>
      <c r="D26" s="4">
        <v>8.392333</v>
      </c>
      <c r="E26" s="24">
        <v>1204472.7</v>
      </c>
      <c r="F26" s="24">
        <v>2.86E-4</v>
      </c>
      <c r="G26" s="36"/>
      <c r="H26" s="24">
        <v>788476.0</v>
      </c>
      <c r="I26" s="24">
        <v>0.00154</v>
      </c>
      <c r="J26" s="24">
        <v>831510.0</v>
      </c>
      <c r="K26" s="24">
        <v>0.002101</v>
      </c>
      <c r="L26" s="24">
        <v>757371.0</v>
      </c>
      <c r="M26" s="24">
        <v>0.003225</v>
      </c>
      <c r="N26" s="24">
        <v>790163.8</v>
      </c>
      <c r="O26" s="24">
        <v>0.004831</v>
      </c>
      <c r="P26" s="24">
        <v>820667.0</v>
      </c>
      <c r="Q26" s="24">
        <v>0.001589</v>
      </c>
      <c r="R26" s="24">
        <v>862737.3</v>
      </c>
      <c r="S26" s="24">
        <v>0.002444</v>
      </c>
      <c r="T26" s="24">
        <v>788476.0</v>
      </c>
      <c r="U26" s="24">
        <v>0.001229</v>
      </c>
      <c r="V26" s="24">
        <v>844218.4</v>
      </c>
      <c r="W26" s="24">
        <v>0.001822</v>
      </c>
      <c r="X26" s="24">
        <v>757371.0</v>
      </c>
      <c r="Y26" s="24">
        <v>0.002297</v>
      </c>
      <c r="Z26" s="24">
        <v>804993.8</v>
      </c>
      <c r="AA26" s="24">
        <v>0.003342</v>
      </c>
      <c r="AB26" s="24">
        <v>788476.0</v>
      </c>
      <c r="AC26" s="24">
        <v>0.001598</v>
      </c>
      <c r="AD26" s="24">
        <v>869915.4</v>
      </c>
      <c r="AE26" s="24">
        <v>0.002179</v>
      </c>
      <c r="AF26" s="26">
        <f t="shared" si="1"/>
        <v>0.04104358389</v>
      </c>
      <c r="AG26" s="26">
        <f t="shared" si="2"/>
        <v>0.09786239586</v>
      </c>
      <c r="AH26" s="26">
        <f t="shared" si="3"/>
        <v>-0.00002508615112</v>
      </c>
      <c r="AI26" s="26">
        <f t="shared" si="4"/>
        <v>0.0432720263</v>
      </c>
      <c r="AJ26" s="26">
        <f t="shared" si="5"/>
        <v>0.08354612551</v>
      </c>
      <c r="AK26" s="26">
        <f t="shared" si="6"/>
        <v>0.1390925415</v>
      </c>
      <c r="AL26" s="26">
        <f t="shared" si="7"/>
        <v>0.04104358389</v>
      </c>
      <c r="AM26" s="26">
        <f t="shared" si="8"/>
        <v>0.1146415981</v>
      </c>
      <c r="AN26" s="26">
        <f t="shared" si="9"/>
        <v>-0.00002508615112</v>
      </c>
      <c r="AO26" s="26">
        <f t="shared" si="10"/>
        <v>0.06285242742</v>
      </c>
      <c r="AP26" s="26">
        <f t="shared" si="11"/>
        <v>0.04104358389</v>
      </c>
      <c r="AQ26" s="26">
        <f t="shared" si="12"/>
        <v>0.1485699574</v>
      </c>
      <c r="AR26" s="24">
        <f t="shared" si="13"/>
        <v>757371</v>
      </c>
      <c r="AS26" s="26">
        <v>0.375050574527</v>
      </c>
      <c r="AT26" s="26">
        <v>0.334264643792</v>
      </c>
      <c r="AU26" s="26">
        <v>0.365234516223</v>
      </c>
      <c r="AV26" s="26">
        <v>0.33244664139</v>
      </c>
      <c r="AW26" s="26">
        <v>0.401949098781</v>
      </c>
      <c r="AX26" s="26">
        <v>0.280001145663</v>
      </c>
      <c r="AY26" s="26">
        <v>0.371778724028</v>
      </c>
      <c r="AZ26" s="26">
        <v>0.317996657995</v>
      </c>
      <c r="BA26" s="26">
        <v>0.415355721111</v>
      </c>
      <c r="BB26" s="26">
        <v>0.34394119262</v>
      </c>
      <c r="BC26" s="26">
        <v>0.35922932893</v>
      </c>
      <c r="BD26" s="26">
        <v>0.286642662997</v>
      </c>
      <c r="BE26" s="24">
        <v>757371.0</v>
      </c>
      <c r="BF26" s="24">
        <v>0.505939</v>
      </c>
      <c r="BG26" s="24">
        <v>757371.0</v>
      </c>
      <c r="BH26" s="24">
        <v>0.633827</v>
      </c>
      <c r="BI26" s="26">
        <f t="shared" si="14"/>
        <v>-0.00002508615112</v>
      </c>
      <c r="BJ26" s="26">
        <f t="shared" si="15"/>
        <v>-0.00002508615112</v>
      </c>
      <c r="BK26" s="24">
        <v>757371.0</v>
      </c>
      <c r="BL26" s="24">
        <v>0.46846</v>
      </c>
      <c r="BM26" s="24">
        <v>757371.0</v>
      </c>
      <c r="BN26" s="24">
        <v>0.537171</v>
      </c>
      <c r="BO26" s="26">
        <f t="shared" si="16"/>
        <v>-0.00002508615112</v>
      </c>
      <c r="BP26" s="26">
        <f t="shared" si="17"/>
        <v>-0.00002508615112</v>
      </c>
    </row>
    <row r="27" ht="12.0" customHeight="1">
      <c r="A27" s="28"/>
      <c r="B27" s="4" t="s">
        <v>225</v>
      </c>
      <c r="C27" s="4">
        <v>879350.0</v>
      </c>
      <c r="D27" s="4">
        <v>10.781649</v>
      </c>
      <c r="E27" s="24">
        <v>1194671.9</v>
      </c>
      <c r="F27" s="24">
        <v>2.81E-4</v>
      </c>
      <c r="G27" s="36"/>
      <c r="H27" s="24">
        <v>879349.0</v>
      </c>
      <c r="I27" s="24">
        <v>0.001192</v>
      </c>
      <c r="J27" s="24">
        <v>921552.9</v>
      </c>
      <c r="K27" s="24">
        <v>0.00161</v>
      </c>
      <c r="L27" s="24">
        <v>879349.0</v>
      </c>
      <c r="M27" s="24">
        <v>0.002696</v>
      </c>
      <c r="N27" s="24">
        <v>903497.2</v>
      </c>
      <c r="O27" s="24">
        <v>0.003183</v>
      </c>
      <c r="P27" s="24">
        <v>879349.0</v>
      </c>
      <c r="Q27" s="24">
        <v>0.001253</v>
      </c>
      <c r="R27" s="24">
        <v>932779.6</v>
      </c>
      <c r="S27" s="24">
        <v>0.002086</v>
      </c>
      <c r="T27" s="24">
        <v>883442.0</v>
      </c>
      <c r="U27" s="24">
        <v>0.001016</v>
      </c>
      <c r="V27" s="24">
        <v>928847.3</v>
      </c>
      <c r="W27" s="24">
        <v>0.001502</v>
      </c>
      <c r="X27" s="24">
        <v>879349.0</v>
      </c>
      <c r="Y27" s="24">
        <v>0.001502</v>
      </c>
      <c r="Z27" s="24">
        <v>942220.5</v>
      </c>
      <c r="AA27" s="24">
        <v>0.002136</v>
      </c>
      <c r="AB27" s="24">
        <v>883442.0</v>
      </c>
      <c r="AC27" s="24">
        <v>9.76E-4</v>
      </c>
      <c r="AD27" s="24">
        <v>944502.0</v>
      </c>
      <c r="AE27" s="24">
        <v>0.001739</v>
      </c>
      <c r="AF27" s="26">
        <f t="shared" si="1"/>
        <v>-0.000001137203616</v>
      </c>
      <c r="AG27" s="26">
        <f t="shared" si="2"/>
        <v>0.0479932905</v>
      </c>
      <c r="AH27" s="26">
        <f t="shared" si="3"/>
        <v>-0.000001137203616</v>
      </c>
      <c r="AI27" s="26">
        <f t="shared" si="4"/>
        <v>0.02746028316</v>
      </c>
      <c r="AJ27" s="26">
        <f t="shared" si="5"/>
        <v>-0.000001137203616</v>
      </c>
      <c r="AK27" s="26">
        <f t="shared" si="6"/>
        <v>0.06076033434</v>
      </c>
      <c r="AL27" s="26">
        <f t="shared" si="7"/>
        <v>0.004653437198</v>
      </c>
      <c r="AM27" s="26">
        <f t="shared" si="8"/>
        <v>0.05628850856</v>
      </c>
      <c r="AN27" s="26">
        <f t="shared" si="9"/>
        <v>-0.000001137203616</v>
      </c>
      <c r="AO27" s="26">
        <f t="shared" si="10"/>
        <v>0.07149655996</v>
      </c>
      <c r="AP27" s="26">
        <f t="shared" si="11"/>
        <v>0.004653437198</v>
      </c>
      <c r="AQ27" s="26">
        <f t="shared" si="12"/>
        <v>0.07409109001</v>
      </c>
      <c r="AR27" s="24">
        <f t="shared" si="13"/>
        <v>879349</v>
      </c>
      <c r="AS27" s="26">
        <v>0.259211740077</v>
      </c>
      <c r="AT27" s="26">
        <v>0.184863482583</v>
      </c>
      <c r="AU27" s="26">
        <v>0.34214932296</v>
      </c>
      <c r="AV27" s="26">
        <v>0.21629051875</v>
      </c>
      <c r="AW27" s="26">
        <v>0.301668832544</v>
      </c>
      <c r="AX27" s="26">
        <v>0.190852403552</v>
      </c>
      <c r="AY27" s="26">
        <v>0.271006258948</v>
      </c>
      <c r="AZ27" s="26">
        <v>0.203844888301</v>
      </c>
      <c r="BA27" s="26">
        <v>0.250047119968</v>
      </c>
      <c r="BB27" s="26">
        <v>0.162917564749</v>
      </c>
      <c r="BC27" s="26">
        <v>0.247955323512</v>
      </c>
      <c r="BD27" s="26">
        <v>0.191363180052</v>
      </c>
      <c r="BE27" s="24">
        <v>879349.0</v>
      </c>
      <c r="BF27" s="24">
        <v>0.406721</v>
      </c>
      <c r="BG27" s="24">
        <v>879349.0</v>
      </c>
      <c r="BH27" s="24">
        <v>0.411579</v>
      </c>
      <c r="BI27" s="26">
        <f t="shared" si="14"/>
        <v>-0.000001137203616</v>
      </c>
      <c r="BJ27" s="26">
        <f t="shared" si="15"/>
        <v>-0.000001137203616</v>
      </c>
      <c r="BK27" s="24">
        <v>879349.0</v>
      </c>
      <c r="BL27" s="24">
        <v>0.401427</v>
      </c>
      <c r="BM27" s="24">
        <v>879349.0</v>
      </c>
      <c r="BN27" s="24">
        <v>0.448418</v>
      </c>
      <c r="BO27" s="26">
        <f t="shared" si="16"/>
        <v>-0.000001137203616</v>
      </c>
      <c r="BP27" s="26">
        <f t="shared" si="17"/>
        <v>-0.000001137203616</v>
      </c>
    </row>
    <row r="28" ht="12.0" customHeight="1">
      <c r="A28" s="28"/>
      <c r="B28" s="4" t="s">
        <v>226</v>
      </c>
      <c r="C28" s="4">
        <v>717110.0</v>
      </c>
      <c r="D28" s="4">
        <v>13.310968</v>
      </c>
      <c r="E28" s="24">
        <v>822075.0</v>
      </c>
      <c r="F28" s="24">
        <v>3.5E-4</v>
      </c>
      <c r="G28" s="36"/>
      <c r="H28" s="24">
        <v>730931.0</v>
      </c>
      <c r="I28" s="24">
        <v>0.001269</v>
      </c>
      <c r="J28" s="24">
        <v>758157.9</v>
      </c>
      <c r="K28" s="24">
        <v>0.001857</v>
      </c>
      <c r="L28" s="24">
        <v>717108.0</v>
      </c>
      <c r="M28" s="24">
        <v>0.004178</v>
      </c>
      <c r="N28" s="24">
        <v>727138.0</v>
      </c>
      <c r="O28" s="24">
        <v>0.005416</v>
      </c>
      <c r="P28" s="24">
        <v>717108.0</v>
      </c>
      <c r="Q28" s="24">
        <v>0.001531</v>
      </c>
      <c r="R28" s="24">
        <v>789593.7</v>
      </c>
      <c r="S28" s="24">
        <v>0.003034</v>
      </c>
      <c r="T28" s="24">
        <v>717192.0</v>
      </c>
      <c r="U28" s="24">
        <v>0.00101</v>
      </c>
      <c r="V28" s="24">
        <v>762043.2</v>
      </c>
      <c r="W28" s="24">
        <v>0.001514</v>
      </c>
      <c r="X28" s="24">
        <v>717108.0</v>
      </c>
      <c r="Y28" s="24">
        <v>0.00195</v>
      </c>
      <c r="Z28" s="24">
        <v>724630.5</v>
      </c>
      <c r="AA28" s="24">
        <v>0.002966</v>
      </c>
      <c r="AB28" s="24">
        <v>783651.0</v>
      </c>
      <c r="AC28" s="24">
        <v>0.0012</v>
      </c>
      <c r="AD28" s="24">
        <v>818683.1</v>
      </c>
      <c r="AE28" s="24">
        <v>0.001922</v>
      </c>
      <c r="AF28" s="26">
        <f t="shared" si="1"/>
        <v>0.01927319379</v>
      </c>
      <c r="AG28" s="26">
        <f t="shared" si="2"/>
        <v>0.05724073015</v>
      </c>
      <c r="AH28" s="26">
        <f t="shared" si="3"/>
        <v>-0.000002788972403</v>
      </c>
      <c r="AI28" s="26">
        <f t="shared" si="4"/>
        <v>0.01398390763</v>
      </c>
      <c r="AJ28" s="26">
        <f t="shared" si="5"/>
        <v>-0.000002788972403</v>
      </c>
      <c r="AK28" s="26">
        <f t="shared" si="6"/>
        <v>0.1010775195</v>
      </c>
      <c r="AL28" s="26">
        <f t="shared" si="7"/>
        <v>0.0001143478685</v>
      </c>
      <c r="AM28" s="26">
        <f t="shared" si="8"/>
        <v>0.06265872739</v>
      </c>
      <c r="AN28" s="26">
        <f t="shared" si="9"/>
        <v>-0.000002788972403</v>
      </c>
      <c r="AO28" s="26">
        <f t="shared" si="10"/>
        <v>0.01048723348</v>
      </c>
      <c r="AP28" s="26">
        <f t="shared" si="11"/>
        <v>0.09279050634</v>
      </c>
      <c r="AQ28" s="26">
        <f t="shared" si="12"/>
        <v>0.1416422864</v>
      </c>
      <c r="AR28" s="24">
        <f t="shared" si="13"/>
        <v>717108</v>
      </c>
      <c r="AS28" s="26">
        <v>0.276344216344</v>
      </c>
      <c r="AT28" s="26">
        <v>0.175132659007</v>
      </c>
      <c r="AU28" s="26">
        <v>0.344007537746</v>
      </c>
      <c r="AV28" s="26">
        <v>0.21689764222</v>
      </c>
      <c r="AW28" s="26">
        <v>0.315344009303</v>
      </c>
      <c r="AX28" s="26">
        <v>0.185399236723</v>
      </c>
      <c r="AY28" s="26">
        <v>0.310151125717</v>
      </c>
      <c r="AZ28" s="26">
        <v>0.18656985375</v>
      </c>
      <c r="BA28" s="26">
        <v>0.319440942131</v>
      </c>
      <c r="BB28" s="26">
        <v>0.265808143658</v>
      </c>
      <c r="BC28" s="26">
        <v>0.203459736999</v>
      </c>
      <c r="BD28" s="26">
        <v>0.105673650394</v>
      </c>
      <c r="BE28" s="24">
        <v>717108.0</v>
      </c>
      <c r="BF28" s="24">
        <v>0.577509</v>
      </c>
      <c r="BG28" s="24">
        <v>717108.0</v>
      </c>
      <c r="BH28" s="24">
        <v>0.596076</v>
      </c>
      <c r="BI28" s="26">
        <f t="shared" si="14"/>
        <v>-0.000002788972403</v>
      </c>
      <c r="BJ28" s="26">
        <f t="shared" si="15"/>
        <v>-0.000002788972403</v>
      </c>
      <c r="BK28" s="24">
        <v>717108.0</v>
      </c>
      <c r="BL28" s="24">
        <v>0.493089</v>
      </c>
      <c r="BM28" s="24">
        <v>717108.0</v>
      </c>
      <c r="BN28" s="24">
        <v>0.542311</v>
      </c>
      <c r="BO28" s="26">
        <f t="shared" si="16"/>
        <v>-0.000002788972403</v>
      </c>
      <c r="BP28" s="26">
        <f t="shared" si="17"/>
        <v>-0.000002788972403</v>
      </c>
    </row>
    <row r="29" ht="12.0" customHeight="1">
      <c r="A29" s="28"/>
      <c r="B29" s="4" t="s">
        <v>227</v>
      </c>
      <c r="C29" s="4">
        <v>803010.0</v>
      </c>
      <c r="D29" s="4">
        <v>5.849972</v>
      </c>
      <c r="E29" s="24">
        <v>1050965.9</v>
      </c>
      <c r="F29" s="24">
        <v>2.66E-4</v>
      </c>
      <c r="G29" s="36"/>
      <c r="H29" s="24">
        <v>803891.0</v>
      </c>
      <c r="I29" s="24">
        <v>0.001131</v>
      </c>
      <c r="J29" s="24">
        <v>824250.9</v>
      </c>
      <c r="K29" s="24">
        <v>0.001529</v>
      </c>
      <c r="L29" s="24">
        <v>802998.0</v>
      </c>
      <c r="M29" s="24">
        <v>0.002346</v>
      </c>
      <c r="N29" s="24">
        <v>821013.7</v>
      </c>
      <c r="O29" s="24">
        <v>0.002903</v>
      </c>
      <c r="P29" s="24">
        <v>803891.0</v>
      </c>
      <c r="Q29" s="24">
        <v>0.001324</v>
      </c>
      <c r="R29" s="24">
        <v>857627.9</v>
      </c>
      <c r="S29" s="24">
        <v>0.001774</v>
      </c>
      <c r="T29" s="24">
        <v>812743.0</v>
      </c>
      <c r="U29" s="24">
        <v>5.56E-4</v>
      </c>
      <c r="V29" s="24">
        <v>850210.9</v>
      </c>
      <c r="W29" s="24">
        <v>0.001236</v>
      </c>
      <c r="X29" s="24">
        <v>802998.0</v>
      </c>
      <c r="Y29" s="24">
        <v>0.001956</v>
      </c>
      <c r="Z29" s="24">
        <v>825223.9</v>
      </c>
      <c r="AA29" s="24">
        <v>0.002198</v>
      </c>
      <c r="AB29" s="24">
        <v>809725.0</v>
      </c>
      <c r="AC29" s="24">
        <v>7.28E-4</v>
      </c>
      <c r="AD29" s="24">
        <v>871275.3</v>
      </c>
      <c r="AE29" s="24">
        <v>0.001235</v>
      </c>
      <c r="AF29" s="26">
        <f t="shared" si="1"/>
        <v>0.001097122078</v>
      </c>
      <c r="AG29" s="26">
        <f t="shared" si="2"/>
        <v>0.02645160085</v>
      </c>
      <c r="AH29" s="26">
        <f t="shared" si="3"/>
        <v>-0.00001494377405</v>
      </c>
      <c r="AI29" s="26">
        <f t="shared" si="4"/>
        <v>0.02242026874</v>
      </c>
      <c r="AJ29" s="26">
        <f t="shared" si="5"/>
        <v>0.001097122078</v>
      </c>
      <c r="AK29" s="26">
        <f t="shared" si="6"/>
        <v>0.06801646306</v>
      </c>
      <c r="AL29" s="26">
        <f t="shared" si="7"/>
        <v>0.01212064607</v>
      </c>
      <c r="AM29" s="26">
        <f t="shared" si="8"/>
        <v>0.05877996538</v>
      </c>
      <c r="AN29" s="26">
        <f t="shared" si="9"/>
        <v>-0.00001494377405</v>
      </c>
      <c r="AO29" s="26">
        <f t="shared" si="10"/>
        <v>0.02766329186</v>
      </c>
      <c r="AP29" s="26">
        <f t="shared" si="11"/>
        <v>0.008362286896</v>
      </c>
      <c r="AQ29" s="26">
        <f t="shared" si="12"/>
        <v>0.08501176822</v>
      </c>
      <c r="AR29" s="24">
        <f t="shared" si="13"/>
        <v>802998</v>
      </c>
      <c r="AS29" s="26">
        <v>0.370784159495</v>
      </c>
      <c r="AT29" s="26">
        <v>0.270391514336</v>
      </c>
      <c r="AU29" s="26">
        <v>0.353277088672</v>
      </c>
      <c r="AV29" s="26">
        <v>0.273653670565</v>
      </c>
      <c r="AW29" s="26">
        <v>0.350762651111</v>
      </c>
      <c r="AX29" s="26">
        <v>0.257831811164</v>
      </c>
      <c r="AY29" s="26">
        <v>0.384705125293</v>
      </c>
      <c r="AZ29" s="26">
        <v>0.250726356404</v>
      </c>
      <c r="BA29" s="26">
        <v>0.437516758663</v>
      </c>
      <c r="BB29" s="26">
        <v>0.29627765878</v>
      </c>
      <c r="BC29" s="26">
        <v>0.36993362004</v>
      </c>
      <c r="BD29" s="26">
        <v>0.207896060301</v>
      </c>
      <c r="BE29" s="24">
        <v>802998.0</v>
      </c>
      <c r="BF29" s="24">
        <v>0.334012</v>
      </c>
      <c r="BG29" s="24">
        <v>802998.0</v>
      </c>
      <c r="BH29" s="24">
        <v>0.37618</v>
      </c>
      <c r="BI29" s="26">
        <f t="shared" si="14"/>
        <v>-0.00001494377405</v>
      </c>
      <c r="BJ29" s="26">
        <f t="shared" si="15"/>
        <v>-0.00001494377405</v>
      </c>
      <c r="BK29" s="24">
        <v>802998.0</v>
      </c>
      <c r="BL29" s="24">
        <v>0.424766</v>
      </c>
      <c r="BM29" s="24">
        <v>802998.0</v>
      </c>
      <c r="BN29" s="24">
        <v>0.45925</v>
      </c>
      <c r="BO29" s="26">
        <f t="shared" si="16"/>
        <v>-0.00001494377405</v>
      </c>
      <c r="BP29" s="26">
        <f t="shared" si="17"/>
        <v>-0.00001494377405</v>
      </c>
    </row>
    <row r="30" ht="12.0" customHeight="1">
      <c r="A30" s="28"/>
      <c r="B30" s="4" t="s">
        <v>228</v>
      </c>
      <c r="C30" s="4">
        <v>825190.0</v>
      </c>
      <c r="D30" s="4">
        <v>8.705646</v>
      </c>
      <c r="E30" s="24">
        <v>825228.2</v>
      </c>
      <c r="F30" s="24">
        <v>2.3E-4</v>
      </c>
      <c r="G30" s="36"/>
      <c r="H30" s="24">
        <v>825197.0</v>
      </c>
      <c r="I30" s="24">
        <v>4.11E-4</v>
      </c>
      <c r="J30" s="24">
        <v>840813.5</v>
      </c>
      <c r="K30" s="24">
        <v>8.67E-4</v>
      </c>
      <c r="L30" s="24">
        <v>825197.0</v>
      </c>
      <c r="M30" s="24">
        <v>7.89E-4</v>
      </c>
      <c r="N30" s="24">
        <v>825197.0</v>
      </c>
      <c r="O30" s="24">
        <v>0.002469</v>
      </c>
      <c r="P30" s="24">
        <v>825197.0</v>
      </c>
      <c r="Q30" s="24">
        <v>6.46E-4</v>
      </c>
      <c r="R30" s="24">
        <v>858910.2</v>
      </c>
      <c r="S30" s="24">
        <v>9.26E-4</v>
      </c>
      <c r="T30" s="24">
        <v>825197.0</v>
      </c>
      <c r="U30" s="24">
        <v>5.25E-4</v>
      </c>
      <c r="V30" s="24">
        <v>831691.2</v>
      </c>
      <c r="W30" s="24">
        <v>8.0E-4</v>
      </c>
      <c r="X30" s="24">
        <v>825197.0</v>
      </c>
      <c r="Y30" s="24">
        <v>8.94E-4</v>
      </c>
      <c r="Z30" s="24">
        <v>835944.8</v>
      </c>
      <c r="AA30" s="24">
        <v>0.001513</v>
      </c>
      <c r="AB30" s="24">
        <v>825197.0</v>
      </c>
      <c r="AC30" s="24">
        <v>6.85E-4</v>
      </c>
      <c r="AD30" s="24">
        <v>870834.0</v>
      </c>
      <c r="AE30" s="24">
        <v>9.24E-4</v>
      </c>
      <c r="AF30" s="26">
        <f t="shared" si="1"/>
        <v>0.000008482894848</v>
      </c>
      <c r="AG30" s="26">
        <f t="shared" si="2"/>
        <v>0.01893321538</v>
      </c>
      <c r="AH30" s="26">
        <f t="shared" si="3"/>
        <v>0.000008482894848</v>
      </c>
      <c r="AI30" s="26">
        <f t="shared" si="4"/>
        <v>0.000008482894848</v>
      </c>
      <c r="AJ30" s="26">
        <f t="shared" si="5"/>
        <v>0.000008482894848</v>
      </c>
      <c r="AK30" s="26">
        <f t="shared" si="6"/>
        <v>0.0408635587</v>
      </c>
      <c r="AL30" s="26">
        <f t="shared" si="7"/>
        <v>0.000008482894848</v>
      </c>
      <c r="AM30" s="26">
        <f t="shared" si="8"/>
        <v>0.007878427998</v>
      </c>
      <c r="AN30" s="26">
        <f t="shared" si="9"/>
        <v>0.000008482894848</v>
      </c>
      <c r="AO30" s="26">
        <f t="shared" si="10"/>
        <v>0.01303311965</v>
      </c>
      <c r="AP30" s="26">
        <f t="shared" si="11"/>
        <v>0.000008482894848</v>
      </c>
      <c r="AQ30" s="26">
        <f t="shared" si="12"/>
        <v>0.05531332178</v>
      </c>
      <c r="AR30" s="24">
        <f t="shared" si="13"/>
        <v>825197</v>
      </c>
      <c r="AS30" s="26">
        <v>0.192745048551</v>
      </c>
      <c r="AT30" s="26">
        <v>0.0679856455666</v>
      </c>
      <c r="AU30" s="26">
        <v>0.266945072204</v>
      </c>
      <c r="AV30" s="26">
        <v>0.119400751436</v>
      </c>
      <c r="AW30" s="26">
        <v>0.0822750713483</v>
      </c>
      <c r="AX30" s="26">
        <v>0.0270428125449</v>
      </c>
      <c r="AY30" s="26">
        <v>0.131747360295</v>
      </c>
      <c r="AZ30" s="26">
        <v>0.0530525988674</v>
      </c>
      <c r="BA30" s="26">
        <v>0.215921637487</v>
      </c>
      <c r="BB30" s="26">
        <v>0.050625340706</v>
      </c>
      <c r="BC30" s="26">
        <v>0.180993268206</v>
      </c>
      <c r="BD30" s="26">
        <v>0.0769687553283</v>
      </c>
      <c r="BE30" s="24">
        <v>825197.0</v>
      </c>
      <c r="BF30" s="24">
        <v>0.126716</v>
      </c>
      <c r="BG30" s="24">
        <v>825197.0</v>
      </c>
      <c r="BH30" s="24">
        <v>0.165145</v>
      </c>
      <c r="BI30" s="26">
        <f t="shared" si="14"/>
        <v>0.000008482894848</v>
      </c>
      <c r="BJ30" s="26">
        <f t="shared" si="15"/>
        <v>0.000008482894848</v>
      </c>
      <c r="BK30" s="24">
        <v>825197.0</v>
      </c>
      <c r="BL30" s="24">
        <v>0.406187</v>
      </c>
      <c r="BM30" s="24">
        <v>825197.0</v>
      </c>
      <c r="BN30" s="24">
        <v>0.428866</v>
      </c>
      <c r="BO30" s="26">
        <f t="shared" si="16"/>
        <v>0.000008482894848</v>
      </c>
      <c r="BP30" s="26">
        <f t="shared" si="17"/>
        <v>0.000008482894848</v>
      </c>
    </row>
    <row r="31" ht="12.0" customHeight="1">
      <c r="A31" s="28"/>
      <c r="B31" s="4" t="s">
        <v>229</v>
      </c>
      <c r="C31" s="4">
        <v>776950.0</v>
      </c>
      <c r="D31" s="4">
        <v>12.862301</v>
      </c>
      <c r="E31" s="24">
        <v>891710.9</v>
      </c>
      <c r="F31" s="24">
        <v>2.51E-4</v>
      </c>
      <c r="G31" s="36"/>
      <c r="H31" s="24">
        <v>776960.0</v>
      </c>
      <c r="I31" s="24">
        <v>9.89E-4</v>
      </c>
      <c r="J31" s="24">
        <v>798556.0</v>
      </c>
      <c r="K31" s="24">
        <v>0.001552</v>
      </c>
      <c r="L31" s="24">
        <v>776960.0</v>
      </c>
      <c r="M31" s="24">
        <v>0.00201</v>
      </c>
      <c r="N31" s="24">
        <v>779362.6</v>
      </c>
      <c r="O31" s="24">
        <v>0.003251</v>
      </c>
      <c r="P31" s="24">
        <v>776960.0</v>
      </c>
      <c r="Q31" s="24">
        <v>0.001201</v>
      </c>
      <c r="R31" s="24">
        <v>809528.2</v>
      </c>
      <c r="S31" s="24">
        <v>0.001742</v>
      </c>
      <c r="T31" s="24">
        <v>776960.0</v>
      </c>
      <c r="U31" s="24">
        <v>7.8E-4</v>
      </c>
      <c r="V31" s="24">
        <v>809712.3</v>
      </c>
      <c r="W31" s="24">
        <v>0.001158</v>
      </c>
      <c r="X31" s="24">
        <v>776960.0</v>
      </c>
      <c r="Y31" s="24">
        <v>0.001218</v>
      </c>
      <c r="Z31" s="24">
        <v>780563.9</v>
      </c>
      <c r="AA31" s="24">
        <v>0.001701</v>
      </c>
      <c r="AB31" s="24">
        <v>792606.0</v>
      </c>
      <c r="AC31" s="24">
        <v>7.91E-4</v>
      </c>
      <c r="AD31" s="24">
        <v>826141.2</v>
      </c>
      <c r="AE31" s="24">
        <v>0.001298</v>
      </c>
      <c r="AF31" s="26">
        <f t="shared" si="1"/>
        <v>0.00001287084111</v>
      </c>
      <c r="AG31" s="26">
        <f t="shared" si="2"/>
        <v>0.0278087393</v>
      </c>
      <c r="AH31" s="26">
        <f t="shared" si="3"/>
        <v>0.00001287084111</v>
      </c>
      <c r="AI31" s="26">
        <f t="shared" si="4"/>
        <v>0.003105219126</v>
      </c>
      <c r="AJ31" s="26">
        <f t="shared" si="5"/>
        <v>0.00001287084111</v>
      </c>
      <c r="AK31" s="26">
        <f t="shared" si="6"/>
        <v>0.04193088358</v>
      </c>
      <c r="AL31" s="26">
        <f t="shared" si="7"/>
        <v>0.00001287084111</v>
      </c>
      <c r="AM31" s="26">
        <f t="shared" si="8"/>
        <v>0.04216783577</v>
      </c>
      <c r="AN31" s="26">
        <f t="shared" si="9"/>
        <v>0.00001287084111</v>
      </c>
      <c r="AO31" s="26">
        <f t="shared" si="10"/>
        <v>0.004651393269</v>
      </c>
      <c r="AP31" s="26">
        <f t="shared" si="11"/>
        <v>0.02015058884</v>
      </c>
      <c r="AQ31" s="26">
        <f t="shared" si="12"/>
        <v>0.06331321192</v>
      </c>
      <c r="AR31" s="24">
        <f t="shared" si="13"/>
        <v>776960</v>
      </c>
      <c r="AS31" s="26">
        <v>0.198806743312</v>
      </c>
      <c r="AT31" s="26">
        <v>0.114268947005</v>
      </c>
      <c r="AU31" s="26">
        <v>0.211980503591</v>
      </c>
      <c r="AV31" s="26">
        <v>0.136427638494</v>
      </c>
      <c r="AW31" s="26">
        <v>0.159702549199</v>
      </c>
      <c r="AX31" s="26">
        <v>0.0881259338858</v>
      </c>
      <c r="AY31" s="26">
        <v>0.157578498714</v>
      </c>
      <c r="AZ31" s="26">
        <v>0.111571528248</v>
      </c>
      <c r="BA31" s="26">
        <v>0.183704344976</v>
      </c>
      <c r="BB31" s="26">
        <v>0.141420117552</v>
      </c>
      <c r="BC31" s="26">
        <v>0.203791998199</v>
      </c>
      <c r="BD31" s="26">
        <v>0.0838079932567</v>
      </c>
      <c r="BE31" s="24">
        <v>776960.0</v>
      </c>
      <c r="BF31" s="24">
        <v>0.273529</v>
      </c>
      <c r="BG31" s="24">
        <v>776960.0</v>
      </c>
      <c r="BH31" s="24">
        <v>0.343085</v>
      </c>
      <c r="BI31" s="26">
        <f t="shared" si="14"/>
        <v>0.00001287084111</v>
      </c>
      <c r="BJ31" s="26">
        <f t="shared" si="15"/>
        <v>0.00001287084111</v>
      </c>
      <c r="BK31" s="24">
        <v>776960.0</v>
      </c>
      <c r="BL31" s="24">
        <v>0.368681</v>
      </c>
      <c r="BM31" s="24">
        <v>776960.0</v>
      </c>
      <c r="BN31" s="24">
        <v>0.398515</v>
      </c>
      <c r="BO31" s="26">
        <f t="shared" si="16"/>
        <v>0.00001287084111</v>
      </c>
      <c r="BP31" s="26">
        <f t="shared" si="17"/>
        <v>0.00001287084111</v>
      </c>
    </row>
    <row r="32" ht="12.0" customHeight="1">
      <c r="A32" s="28"/>
      <c r="B32" s="4" t="s">
        <v>230</v>
      </c>
      <c r="C32" s="4">
        <v>693840.0</v>
      </c>
      <c r="D32" s="4">
        <v>11.530503</v>
      </c>
      <c r="E32" s="24">
        <v>957857.7</v>
      </c>
      <c r="F32" s="24">
        <v>3.16E-4</v>
      </c>
      <c r="G32" s="36"/>
      <c r="H32" s="24">
        <v>693839.0</v>
      </c>
      <c r="I32" s="24">
        <v>0.0012</v>
      </c>
      <c r="J32" s="24">
        <v>724667.4</v>
      </c>
      <c r="K32" s="24">
        <v>0.00231</v>
      </c>
      <c r="L32" s="24">
        <v>693839.0</v>
      </c>
      <c r="M32" s="24">
        <v>0.002512</v>
      </c>
      <c r="N32" s="24">
        <v>707012.2</v>
      </c>
      <c r="O32" s="24">
        <v>0.004264</v>
      </c>
      <c r="P32" s="24">
        <v>693839.0</v>
      </c>
      <c r="Q32" s="24">
        <v>0.001437</v>
      </c>
      <c r="R32" s="24">
        <v>748850.7</v>
      </c>
      <c r="S32" s="24">
        <v>0.002412</v>
      </c>
      <c r="T32" s="24">
        <v>697488.0</v>
      </c>
      <c r="U32" s="24">
        <v>0.00176</v>
      </c>
      <c r="V32" s="24">
        <v>758894.5</v>
      </c>
      <c r="W32" s="24">
        <v>0.002508</v>
      </c>
      <c r="X32" s="24">
        <v>693839.0</v>
      </c>
      <c r="Y32" s="24">
        <v>0.002619</v>
      </c>
      <c r="Z32" s="24">
        <v>706660.7</v>
      </c>
      <c r="AA32" s="24">
        <v>0.003</v>
      </c>
      <c r="AB32" s="24">
        <v>694159.0</v>
      </c>
      <c r="AC32" s="24">
        <v>0.001364</v>
      </c>
      <c r="AD32" s="24">
        <v>733129.3</v>
      </c>
      <c r="AE32" s="24">
        <v>0.002385</v>
      </c>
      <c r="AF32" s="26">
        <f t="shared" si="1"/>
        <v>-0.000001441254468</v>
      </c>
      <c r="AG32" s="26">
        <f t="shared" si="2"/>
        <v>0.04443012798</v>
      </c>
      <c r="AH32" s="26">
        <f t="shared" si="3"/>
        <v>-0.000001441254468</v>
      </c>
      <c r="AI32" s="26">
        <f t="shared" si="4"/>
        <v>0.0189844921</v>
      </c>
      <c r="AJ32" s="26">
        <f t="shared" si="5"/>
        <v>-0.000001441254468</v>
      </c>
      <c r="AK32" s="26">
        <f t="shared" si="6"/>
        <v>0.07928441716</v>
      </c>
      <c r="AL32" s="26">
        <f t="shared" si="7"/>
        <v>0.005257696299</v>
      </c>
      <c r="AM32" s="26">
        <f t="shared" si="8"/>
        <v>0.09376008878</v>
      </c>
      <c r="AN32" s="26">
        <f t="shared" si="9"/>
        <v>-0.000001441254468</v>
      </c>
      <c r="AO32" s="26">
        <f t="shared" si="10"/>
        <v>0.01847789116</v>
      </c>
      <c r="AP32" s="26">
        <f t="shared" si="11"/>
        <v>0.0004597601753</v>
      </c>
      <c r="AQ32" s="26">
        <f t="shared" si="12"/>
        <v>0.05662587917</v>
      </c>
      <c r="AR32" s="24">
        <f t="shared" si="13"/>
        <v>693839</v>
      </c>
      <c r="AS32" s="26">
        <v>0.387971848222</v>
      </c>
      <c r="AT32" s="26">
        <v>0.274106557585</v>
      </c>
      <c r="AU32" s="26">
        <v>0.316953140382</v>
      </c>
      <c r="AV32" s="26">
        <v>0.238059229198</v>
      </c>
      <c r="AW32" s="26">
        <v>0.278938775595</v>
      </c>
      <c r="AX32" s="26">
        <v>0.178701743881</v>
      </c>
      <c r="AY32" s="26">
        <v>0.280539293076</v>
      </c>
      <c r="AZ32" s="26">
        <v>0.231001670224</v>
      </c>
      <c r="BA32" s="26">
        <v>0.342118812088</v>
      </c>
      <c r="BB32" s="26">
        <v>0.256692721456</v>
      </c>
      <c r="BC32" s="26">
        <v>0.285233002379</v>
      </c>
      <c r="BD32" s="26">
        <v>0.233900927727</v>
      </c>
      <c r="BE32" s="24">
        <v>693839.0</v>
      </c>
      <c r="BF32" s="24">
        <v>0.421776</v>
      </c>
      <c r="BG32" s="24">
        <v>693839.0</v>
      </c>
      <c r="BH32" s="24">
        <v>0.586124</v>
      </c>
      <c r="BI32" s="26">
        <f t="shared" si="14"/>
        <v>-0.000001441254468</v>
      </c>
      <c r="BJ32" s="26">
        <f t="shared" si="15"/>
        <v>-0.000001441254468</v>
      </c>
      <c r="BK32" s="24">
        <v>693839.0</v>
      </c>
      <c r="BL32" s="24">
        <v>0.452673</v>
      </c>
      <c r="BM32" s="24">
        <v>693839.0</v>
      </c>
      <c r="BN32" s="24">
        <v>0.494613</v>
      </c>
      <c r="BO32" s="26">
        <f t="shared" si="16"/>
        <v>-0.000001441254468</v>
      </c>
      <c r="BP32" s="26">
        <f t="shared" si="17"/>
        <v>-0.000001441254468</v>
      </c>
    </row>
    <row r="33" ht="12.0" customHeight="1">
      <c r="A33" s="28"/>
      <c r="B33" s="4" t="s">
        <v>231</v>
      </c>
      <c r="C33" s="4">
        <v>840660.0</v>
      </c>
      <c r="D33" s="4">
        <v>15.274883</v>
      </c>
      <c r="E33" s="24">
        <v>951683.1</v>
      </c>
      <c r="F33" s="24">
        <v>2.96E-4</v>
      </c>
      <c r="G33" s="36"/>
      <c r="H33" s="24">
        <v>840656.0</v>
      </c>
      <c r="I33" s="24">
        <v>9.61E-4</v>
      </c>
      <c r="J33" s="24">
        <v>883414.9</v>
      </c>
      <c r="K33" s="24">
        <v>0.001776</v>
      </c>
      <c r="L33" s="24">
        <v>840656.0</v>
      </c>
      <c r="M33" s="24">
        <v>0.003761</v>
      </c>
      <c r="N33" s="24">
        <v>845748.8</v>
      </c>
      <c r="O33" s="24">
        <v>0.004599</v>
      </c>
      <c r="P33" s="24">
        <v>864111.0</v>
      </c>
      <c r="Q33" s="24">
        <v>9.06E-4</v>
      </c>
      <c r="R33" s="24">
        <v>875901.8</v>
      </c>
      <c r="S33" s="24">
        <v>0.001927</v>
      </c>
      <c r="T33" s="24">
        <v>864111.0</v>
      </c>
      <c r="U33" s="24">
        <v>0.001097</v>
      </c>
      <c r="V33" s="24">
        <v>872001.3</v>
      </c>
      <c r="W33" s="24">
        <v>0.001747</v>
      </c>
      <c r="X33" s="24">
        <v>840656.0</v>
      </c>
      <c r="Y33" s="24">
        <v>0.001248</v>
      </c>
      <c r="Z33" s="24">
        <v>845748.8</v>
      </c>
      <c r="AA33" s="24">
        <v>0.002506</v>
      </c>
      <c r="AB33" s="24">
        <v>848705.0</v>
      </c>
      <c r="AC33" s="24">
        <v>7.07E-4</v>
      </c>
      <c r="AD33" s="24">
        <v>891357.2</v>
      </c>
      <c r="AE33" s="24">
        <v>0.001804</v>
      </c>
      <c r="AF33" s="26">
        <f t="shared" si="1"/>
        <v>-0.000004758166203</v>
      </c>
      <c r="AG33" s="26">
        <f t="shared" si="2"/>
        <v>0.05085873005</v>
      </c>
      <c r="AH33" s="26">
        <f t="shared" si="3"/>
        <v>-0.000004758166203</v>
      </c>
      <c r="AI33" s="26">
        <f t="shared" si="4"/>
        <v>0.006053339043</v>
      </c>
      <c r="AJ33" s="26">
        <f t="shared" si="5"/>
        <v>0.02789593891</v>
      </c>
      <c r="AK33" s="26">
        <f t="shared" si="6"/>
        <v>0.04192158542</v>
      </c>
      <c r="AL33" s="26">
        <f t="shared" si="7"/>
        <v>0.02789593891</v>
      </c>
      <c r="AM33" s="26">
        <f t="shared" si="8"/>
        <v>0.0372817786</v>
      </c>
      <c r="AN33" s="26">
        <f t="shared" si="9"/>
        <v>-0.000004758166203</v>
      </c>
      <c r="AO33" s="26">
        <f t="shared" si="10"/>
        <v>0.006053339043</v>
      </c>
      <c r="AP33" s="26">
        <f t="shared" si="11"/>
        <v>0.009569861775</v>
      </c>
      <c r="AQ33" s="26">
        <f t="shared" si="12"/>
        <v>0.0603064259</v>
      </c>
      <c r="AR33" s="24">
        <f t="shared" si="13"/>
        <v>840656</v>
      </c>
      <c r="AS33" s="26">
        <v>0.281283392174</v>
      </c>
      <c r="AT33" s="26">
        <v>0.146123885272</v>
      </c>
      <c r="AU33" s="26">
        <v>0.202659458672</v>
      </c>
      <c r="AV33" s="26">
        <v>0.153700489981</v>
      </c>
      <c r="AW33" s="26">
        <v>0.273244408592</v>
      </c>
      <c r="AX33" s="26">
        <v>0.141733294216</v>
      </c>
      <c r="AY33" s="26">
        <v>0.225456167833</v>
      </c>
      <c r="AZ33" s="26">
        <v>0.136201524849</v>
      </c>
      <c r="BA33" s="26">
        <v>0.328593929724</v>
      </c>
      <c r="BB33" s="26">
        <v>0.152112108085</v>
      </c>
      <c r="BC33" s="26">
        <v>0.209430462712</v>
      </c>
      <c r="BD33" s="26">
        <v>0.120844492671</v>
      </c>
      <c r="BE33" s="24">
        <v>840656.0</v>
      </c>
      <c r="BF33" s="24">
        <v>0.503094</v>
      </c>
      <c r="BG33" s="24">
        <v>840656.0</v>
      </c>
      <c r="BH33" s="24">
        <v>0.548638</v>
      </c>
      <c r="BI33" s="26">
        <f t="shared" si="14"/>
        <v>-0.000004758166203</v>
      </c>
      <c r="BJ33" s="26">
        <f t="shared" si="15"/>
        <v>-0.000004758166203</v>
      </c>
      <c r="BK33" s="24">
        <v>840656.0</v>
      </c>
      <c r="BL33" s="24">
        <v>0.469818</v>
      </c>
      <c r="BM33" s="24">
        <v>840656.0</v>
      </c>
      <c r="BN33" s="24">
        <v>0.52356</v>
      </c>
      <c r="BO33" s="26">
        <f t="shared" si="16"/>
        <v>-0.000004758166203</v>
      </c>
      <c r="BP33" s="26">
        <f t="shared" si="17"/>
        <v>-0.000004758166203</v>
      </c>
    </row>
    <row r="34" ht="12.0" customHeight="1">
      <c r="A34" s="28"/>
      <c r="B34" s="4" t="s">
        <v>232</v>
      </c>
      <c r="C34" s="4">
        <v>523180.0</v>
      </c>
      <c r="D34" s="4">
        <v>6.007044</v>
      </c>
      <c r="E34" s="24">
        <v>851520.2</v>
      </c>
      <c r="F34" s="24">
        <v>2.34E-4</v>
      </c>
      <c r="G34" s="36"/>
      <c r="H34" s="24">
        <v>523259.0</v>
      </c>
      <c r="I34" s="24">
        <v>0.001212</v>
      </c>
      <c r="J34" s="24">
        <v>588806.0</v>
      </c>
      <c r="K34" s="24">
        <v>0.001708</v>
      </c>
      <c r="L34" s="24">
        <v>523174.0</v>
      </c>
      <c r="M34" s="24">
        <v>0.001949</v>
      </c>
      <c r="N34" s="24">
        <v>526389.4</v>
      </c>
      <c r="O34" s="24">
        <v>0.00322</v>
      </c>
      <c r="P34" s="24">
        <v>523174.0</v>
      </c>
      <c r="Q34" s="24">
        <v>8.86E-4</v>
      </c>
      <c r="R34" s="24">
        <v>569135.0</v>
      </c>
      <c r="S34" s="24">
        <v>0.001853</v>
      </c>
      <c r="T34" s="24">
        <v>526278.0</v>
      </c>
      <c r="U34" s="24">
        <v>7.09E-4</v>
      </c>
      <c r="V34" s="24">
        <v>610597.0</v>
      </c>
      <c r="W34" s="24">
        <v>0.001269</v>
      </c>
      <c r="X34" s="24">
        <v>523174.0</v>
      </c>
      <c r="Y34" s="24">
        <v>0.001456</v>
      </c>
      <c r="Z34" s="24">
        <v>554941.5</v>
      </c>
      <c r="AA34" s="24">
        <v>0.002115</v>
      </c>
      <c r="AB34" s="24">
        <v>523174.0</v>
      </c>
      <c r="AC34" s="24">
        <v>7.07E-4</v>
      </c>
      <c r="AD34" s="24">
        <v>583846.4</v>
      </c>
      <c r="AE34" s="24">
        <v>0.001339</v>
      </c>
      <c r="AF34" s="26">
        <f t="shared" si="1"/>
        <v>0.000150999656</v>
      </c>
      <c r="AG34" s="26">
        <f t="shared" si="2"/>
        <v>0.1254367522</v>
      </c>
      <c r="AH34" s="26">
        <f t="shared" si="3"/>
        <v>-0.0000114683283</v>
      </c>
      <c r="AI34" s="26">
        <f t="shared" si="4"/>
        <v>0.006134408808</v>
      </c>
      <c r="AJ34" s="26">
        <f t="shared" si="5"/>
        <v>-0.0000114683283</v>
      </c>
      <c r="AK34" s="26">
        <f t="shared" si="6"/>
        <v>0.08783783784</v>
      </c>
      <c r="AL34" s="26">
        <f t="shared" si="7"/>
        <v>0.005921480179</v>
      </c>
      <c r="AM34" s="26">
        <f t="shared" si="8"/>
        <v>0.1670878092</v>
      </c>
      <c r="AN34" s="26">
        <f t="shared" si="9"/>
        <v>-0.0000114683283</v>
      </c>
      <c r="AO34" s="26">
        <f t="shared" si="10"/>
        <v>0.06070855155</v>
      </c>
      <c r="AP34" s="26">
        <f t="shared" si="11"/>
        <v>-0.0000114683283</v>
      </c>
      <c r="AQ34" s="26">
        <f t="shared" si="12"/>
        <v>0.115957032</v>
      </c>
      <c r="AR34" s="24">
        <f t="shared" si="13"/>
        <v>523174</v>
      </c>
      <c r="AS34" s="26">
        <v>0.420796721196</v>
      </c>
      <c r="AT34" s="26">
        <v>0.298154382583</v>
      </c>
      <c r="AU34" s="26">
        <v>0.395400792156</v>
      </c>
      <c r="AV34" s="26">
        <v>0.331343510027</v>
      </c>
      <c r="AW34" s="26">
        <v>0.44731379703</v>
      </c>
      <c r="AX34" s="26">
        <v>0.280194937708</v>
      </c>
      <c r="AY34" s="26">
        <v>0.388869402677</v>
      </c>
      <c r="AZ34" s="26">
        <v>0.243484261014</v>
      </c>
      <c r="BA34" s="26">
        <v>0.435288758003</v>
      </c>
      <c r="BB34" s="26">
        <v>0.335312761364</v>
      </c>
      <c r="BC34" s="26">
        <v>0.428720288386</v>
      </c>
      <c r="BD34" s="26">
        <v>0.246492817903</v>
      </c>
      <c r="BE34" s="24">
        <v>523174.0</v>
      </c>
      <c r="BF34" s="24">
        <v>0.430735</v>
      </c>
      <c r="BG34" s="24">
        <v>523174.0</v>
      </c>
      <c r="BH34" s="24">
        <v>0.438453</v>
      </c>
      <c r="BI34" s="26">
        <f t="shared" si="14"/>
        <v>-0.0000114683283</v>
      </c>
      <c r="BJ34" s="26">
        <f t="shared" si="15"/>
        <v>-0.0000114683283</v>
      </c>
      <c r="BK34" s="24">
        <v>523174.0</v>
      </c>
      <c r="BL34" s="24">
        <v>0.386886</v>
      </c>
      <c r="BM34" s="24">
        <v>523174.0</v>
      </c>
      <c r="BN34" s="24">
        <v>0.408429</v>
      </c>
      <c r="BO34" s="26">
        <f t="shared" si="16"/>
        <v>-0.0000114683283</v>
      </c>
      <c r="BP34" s="26">
        <f t="shared" si="17"/>
        <v>-0.0000114683283</v>
      </c>
    </row>
    <row r="35" ht="12.0" customHeight="1">
      <c r="A35" s="28"/>
      <c r="B35" s="4" t="s">
        <v>233</v>
      </c>
      <c r="C35" s="4">
        <v>890870.0</v>
      </c>
      <c r="D35" s="4">
        <v>5.533873</v>
      </c>
      <c r="E35" s="24">
        <v>1014805.2</v>
      </c>
      <c r="F35" s="24">
        <v>3.12E-4</v>
      </c>
      <c r="G35" s="36"/>
      <c r="H35" s="24">
        <v>890986.0</v>
      </c>
      <c r="I35" s="24">
        <v>9.34E-4</v>
      </c>
      <c r="J35" s="24">
        <v>936638.5</v>
      </c>
      <c r="K35" s="24">
        <v>0.00176</v>
      </c>
      <c r="L35" s="24">
        <v>890882.0</v>
      </c>
      <c r="M35" s="24">
        <v>0.003091</v>
      </c>
      <c r="N35" s="24">
        <v>943171.0</v>
      </c>
      <c r="O35" s="24">
        <v>0.004207</v>
      </c>
      <c r="P35" s="24">
        <v>905752.0</v>
      </c>
      <c r="Q35" s="24">
        <v>8.34E-4</v>
      </c>
      <c r="R35" s="24">
        <v>956977.6</v>
      </c>
      <c r="S35" s="24">
        <v>0.002181</v>
      </c>
      <c r="T35" s="24">
        <v>905752.0</v>
      </c>
      <c r="U35" s="24">
        <v>7.7E-4</v>
      </c>
      <c r="V35" s="24">
        <v>948198.1</v>
      </c>
      <c r="W35" s="24">
        <v>0.001255</v>
      </c>
      <c r="X35" s="24">
        <v>890882.0</v>
      </c>
      <c r="Y35" s="24">
        <v>0.001625</v>
      </c>
      <c r="Z35" s="24">
        <v>955444.8</v>
      </c>
      <c r="AA35" s="24">
        <v>0.002953</v>
      </c>
      <c r="AB35" s="24">
        <v>903664.0</v>
      </c>
      <c r="AC35" s="24">
        <v>9.02E-4</v>
      </c>
      <c r="AD35" s="24">
        <v>948729.5</v>
      </c>
      <c r="AE35" s="24">
        <v>0.001592</v>
      </c>
      <c r="AF35" s="26">
        <f t="shared" si="1"/>
        <v>0.0001302097949</v>
      </c>
      <c r="AG35" s="26">
        <f t="shared" si="2"/>
        <v>0.05137506033</v>
      </c>
      <c r="AH35" s="26">
        <f t="shared" si="3"/>
        <v>0.00001346997878</v>
      </c>
      <c r="AI35" s="26">
        <f t="shared" si="4"/>
        <v>0.05870778004</v>
      </c>
      <c r="AJ35" s="26">
        <f t="shared" si="5"/>
        <v>0.01670501869</v>
      </c>
      <c r="AK35" s="26">
        <f t="shared" si="6"/>
        <v>0.07420566413</v>
      </c>
      <c r="AL35" s="26">
        <f t="shared" si="7"/>
        <v>0.01670501869</v>
      </c>
      <c r="AM35" s="26">
        <f t="shared" si="8"/>
        <v>0.0643506909</v>
      </c>
      <c r="AN35" s="26">
        <f t="shared" si="9"/>
        <v>0.00001346997878</v>
      </c>
      <c r="AO35" s="26">
        <f t="shared" si="10"/>
        <v>0.07248509884</v>
      </c>
      <c r="AP35" s="26">
        <f t="shared" si="11"/>
        <v>0.01436124238</v>
      </c>
      <c r="AQ35" s="26">
        <f t="shared" si="12"/>
        <v>0.06494718646</v>
      </c>
      <c r="AR35" s="24">
        <f t="shared" si="13"/>
        <v>890882</v>
      </c>
      <c r="AS35" s="26">
        <v>0.201289573887</v>
      </c>
      <c r="AT35" s="26">
        <v>0.145569824086</v>
      </c>
      <c r="AU35" s="26">
        <v>0.136846796657</v>
      </c>
      <c r="AV35" s="26">
        <v>0.117778800227</v>
      </c>
      <c r="AW35" s="26">
        <v>0.254939783881</v>
      </c>
      <c r="AX35" s="26">
        <v>0.111266403612</v>
      </c>
      <c r="AY35" s="26">
        <v>0.169367115539</v>
      </c>
      <c r="AZ35" s="26">
        <v>0.130646247705</v>
      </c>
      <c r="BA35" s="26">
        <v>0.16960113734</v>
      </c>
      <c r="BB35" s="26">
        <v>0.113578256416</v>
      </c>
      <c r="BC35" s="26">
        <v>0.206358972941</v>
      </c>
      <c r="BD35" s="26">
        <v>0.106203755017</v>
      </c>
      <c r="BE35" s="24">
        <v>890882.0</v>
      </c>
      <c r="BF35" s="24">
        <v>0.505053</v>
      </c>
      <c r="BG35" s="24">
        <v>893631.4</v>
      </c>
      <c r="BH35" s="24">
        <v>0.57737</v>
      </c>
      <c r="BI35" s="26">
        <f t="shared" si="14"/>
        <v>0.00001346997878</v>
      </c>
      <c r="BJ35" s="26">
        <f t="shared" si="15"/>
        <v>0.003099666618</v>
      </c>
      <c r="BK35" s="24">
        <v>890882.0</v>
      </c>
      <c r="BL35" s="24">
        <v>0.472066</v>
      </c>
      <c r="BM35" s="24">
        <v>890882.0</v>
      </c>
      <c r="BN35" s="24">
        <v>0.499017</v>
      </c>
      <c r="BO35" s="26">
        <f t="shared" si="16"/>
        <v>0.00001346997878</v>
      </c>
      <c r="BP35" s="26">
        <f t="shared" si="17"/>
        <v>0.00001346997878</v>
      </c>
    </row>
    <row r="36" ht="12.0" customHeight="1">
      <c r="A36" s="28"/>
      <c r="B36" s="4" t="s">
        <v>234</v>
      </c>
      <c r="C36" s="4">
        <v>869230.0</v>
      </c>
      <c r="D36" s="4">
        <v>9.382733</v>
      </c>
      <c r="E36" s="24">
        <v>1169605.4</v>
      </c>
      <c r="F36" s="24">
        <v>2.49E-4</v>
      </c>
      <c r="G36" s="36"/>
      <c r="H36" s="24">
        <v>889642.0</v>
      </c>
      <c r="I36" s="24">
        <v>8.41E-4</v>
      </c>
      <c r="J36" s="24">
        <v>925746.9</v>
      </c>
      <c r="K36" s="24">
        <v>0.001243</v>
      </c>
      <c r="L36" s="24">
        <v>869228.0</v>
      </c>
      <c r="M36" s="24">
        <v>0.002276</v>
      </c>
      <c r="N36" s="24">
        <v>885888.6</v>
      </c>
      <c r="O36" s="24">
        <v>0.003631</v>
      </c>
      <c r="P36" s="24">
        <v>890492.0</v>
      </c>
      <c r="Q36" s="24">
        <v>6.85E-4</v>
      </c>
      <c r="R36" s="24">
        <v>940520.6</v>
      </c>
      <c r="S36" s="24">
        <v>0.001458</v>
      </c>
      <c r="T36" s="24">
        <v>910800.0</v>
      </c>
      <c r="U36" s="24">
        <v>7.01E-4</v>
      </c>
      <c r="V36" s="24">
        <v>933915.6</v>
      </c>
      <c r="W36" s="24">
        <v>0.001161</v>
      </c>
      <c r="X36" s="24">
        <v>869228.0</v>
      </c>
      <c r="Y36" s="24">
        <v>0.001145</v>
      </c>
      <c r="Z36" s="24">
        <v>910037.2</v>
      </c>
      <c r="AA36" s="24">
        <v>0.001687</v>
      </c>
      <c r="AB36" s="24">
        <v>890492.0</v>
      </c>
      <c r="AC36" s="24">
        <v>0.001397</v>
      </c>
      <c r="AD36" s="24">
        <v>954040.2</v>
      </c>
      <c r="AE36" s="24">
        <v>0.001633</v>
      </c>
      <c r="AF36" s="26">
        <f t="shared" si="1"/>
        <v>0.02348285264</v>
      </c>
      <c r="AG36" s="26">
        <f t="shared" si="2"/>
        <v>0.06501950002</v>
      </c>
      <c r="AH36" s="26">
        <f t="shared" si="3"/>
        <v>-0.000002300886992</v>
      </c>
      <c r="AI36" s="26">
        <f t="shared" si="4"/>
        <v>0.01916477802</v>
      </c>
      <c r="AJ36" s="26">
        <f t="shared" si="5"/>
        <v>0.02446072961</v>
      </c>
      <c r="AK36" s="26">
        <f t="shared" si="6"/>
        <v>0.08201580709</v>
      </c>
      <c r="AL36" s="26">
        <f t="shared" si="7"/>
        <v>0.04782393613</v>
      </c>
      <c r="AM36" s="26">
        <f t="shared" si="8"/>
        <v>0.0744171278</v>
      </c>
      <c r="AN36" s="26">
        <f t="shared" si="9"/>
        <v>-0.000002300886992</v>
      </c>
      <c r="AO36" s="26">
        <f t="shared" si="10"/>
        <v>0.04694637783</v>
      </c>
      <c r="AP36" s="26">
        <f t="shared" si="11"/>
        <v>0.02446072961</v>
      </c>
      <c r="AQ36" s="26">
        <f t="shared" si="12"/>
        <v>0.09756934298</v>
      </c>
      <c r="AR36" s="24">
        <f t="shared" si="13"/>
        <v>869228</v>
      </c>
      <c r="AS36" s="26">
        <v>0.321516066621</v>
      </c>
      <c r="AT36" s="26">
        <v>0.201468414634</v>
      </c>
      <c r="AU36" s="26">
        <v>0.388150094222</v>
      </c>
      <c r="AV36" s="26">
        <v>0.266540454167</v>
      </c>
      <c r="AW36" s="26">
        <v>0.302205926719</v>
      </c>
      <c r="AX36" s="26">
        <v>0.151118093212</v>
      </c>
      <c r="AY36" s="26">
        <v>0.288715901042</v>
      </c>
      <c r="AZ36" s="26">
        <v>0.192890340731</v>
      </c>
      <c r="BA36" s="26">
        <v>0.318676446556</v>
      </c>
      <c r="BB36" s="26">
        <v>0.202675177262</v>
      </c>
      <c r="BC36" s="26">
        <v>0.272414340481</v>
      </c>
      <c r="BD36" s="26">
        <v>0.209650100685</v>
      </c>
      <c r="BE36" s="24">
        <v>869228.0</v>
      </c>
      <c r="BF36" s="24">
        <v>0.23551</v>
      </c>
      <c r="BG36" s="24">
        <v>883517.8</v>
      </c>
      <c r="BH36" s="24">
        <v>0.295396</v>
      </c>
      <c r="BI36" s="26">
        <f t="shared" si="14"/>
        <v>-0.000002300886992</v>
      </c>
      <c r="BJ36" s="26">
        <f t="shared" si="15"/>
        <v>0.01643730658</v>
      </c>
      <c r="BK36" s="24">
        <v>869228.0</v>
      </c>
      <c r="BL36" s="24">
        <v>0.369742</v>
      </c>
      <c r="BM36" s="24">
        <v>869228.0</v>
      </c>
      <c r="BN36" s="24">
        <v>0.420655</v>
      </c>
      <c r="BO36" s="26">
        <f t="shared" si="16"/>
        <v>-0.000002300886992</v>
      </c>
      <c r="BP36" s="26">
        <f t="shared" si="17"/>
        <v>-0.000002300886992</v>
      </c>
    </row>
    <row r="37" ht="12.0" customHeight="1">
      <c r="A37" s="28"/>
      <c r="B37" s="4" t="s">
        <v>235</v>
      </c>
      <c r="C37" s="4">
        <v>778090.0</v>
      </c>
      <c r="D37" s="4">
        <v>12.202296</v>
      </c>
      <c r="E37" s="24">
        <v>920694.7</v>
      </c>
      <c r="F37" s="24">
        <v>3.04E-4</v>
      </c>
      <c r="G37" s="36"/>
      <c r="H37" s="24">
        <v>778086.0</v>
      </c>
      <c r="I37" s="24">
        <v>9.81E-4</v>
      </c>
      <c r="J37" s="24">
        <v>812493.3</v>
      </c>
      <c r="K37" s="24">
        <v>0.001689</v>
      </c>
      <c r="L37" s="24">
        <v>778086.0</v>
      </c>
      <c r="M37" s="24">
        <v>0.00261</v>
      </c>
      <c r="N37" s="24">
        <v>800742.4</v>
      </c>
      <c r="O37" s="24">
        <v>0.003938</v>
      </c>
      <c r="P37" s="24">
        <v>778086.0</v>
      </c>
      <c r="Q37" s="24">
        <v>0.001357</v>
      </c>
      <c r="R37" s="24">
        <v>818499.0</v>
      </c>
      <c r="S37" s="24">
        <v>0.002021</v>
      </c>
      <c r="T37" s="24">
        <v>780449.0</v>
      </c>
      <c r="U37" s="24">
        <v>7.69E-4</v>
      </c>
      <c r="V37" s="24">
        <v>798125.3</v>
      </c>
      <c r="W37" s="24">
        <v>0.001357</v>
      </c>
      <c r="X37" s="24">
        <v>778086.0</v>
      </c>
      <c r="Y37" s="24">
        <v>0.001367</v>
      </c>
      <c r="Z37" s="24">
        <v>785693.0</v>
      </c>
      <c r="AA37" s="24">
        <v>0.002275</v>
      </c>
      <c r="AB37" s="24">
        <v>836988.0</v>
      </c>
      <c r="AC37" s="24">
        <v>9.19E-4</v>
      </c>
      <c r="AD37" s="24">
        <v>872544.6</v>
      </c>
      <c r="AE37" s="24">
        <v>0.001464</v>
      </c>
      <c r="AF37" s="26">
        <f t="shared" si="1"/>
        <v>-0.000005140793481</v>
      </c>
      <c r="AG37" s="26">
        <f t="shared" si="2"/>
        <v>0.0442150651</v>
      </c>
      <c r="AH37" s="26">
        <f t="shared" si="3"/>
        <v>-0.000005140793481</v>
      </c>
      <c r="AI37" s="26">
        <f t="shared" si="4"/>
        <v>0.02911282756</v>
      </c>
      <c r="AJ37" s="26">
        <f t="shared" si="5"/>
        <v>-0.000005140793481</v>
      </c>
      <c r="AK37" s="26">
        <f t="shared" si="6"/>
        <v>0.05193358095</v>
      </c>
      <c r="AL37" s="26">
        <f t="shared" si="7"/>
        <v>0.003031782956</v>
      </c>
      <c r="AM37" s="26">
        <f t="shared" si="8"/>
        <v>0.02574933491</v>
      </c>
      <c r="AN37" s="26">
        <f t="shared" si="9"/>
        <v>-0.000005140793481</v>
      </c>
      <c r="AO37" s="26">
        <f t="shared" si="10"/>
        <v>0.00977136321</v>
      </c>
      <c r="AP37" s="26">
        <f t="shared" si="11"/>
        <v>0.07569561362</v>
      </c>
      <c r="AQ37" s="26">
        <f t="shared" si="12"/>
        <v>0.121392898</v>
      </c>
      <c r="AR37" s="24">
        <f t="shared" si="13"/>
        <v>778086</v>
      </c>
      <c r="AS37" s="26">
        <v>0.253008277443</v>
      </c>
      <c r="AT37" s="26">
        <v>0.119489927901</v>
      </c>
      <c r="AU37" s="26">
        <v>0.344851336423</v>
      </c>
      <c r="AV37" s="26">
        <v>0.181180080996</v>
      </c>
      <c r="AW37" s="26">
        <v>0.259052260889</v>
      </c>
      <c r="AX37" s="26">
        <v>0.0908173181095</v>
      </c>
      <c r="AY37" s="26">
        <v>0.254869720686</v>
      </c>
      <c r="AZ37" s="26">
        <v>0.135361251364</v>
      </c>
      <c r="BA37" s="26">
        <v>0.257761471821</v>
      </c>
      <c r="BB37" s="26">
        <v>0.177193282266</v>
      </c>
      <c r="BC37" s="26">
        <v>0.152943610062</v>
      </c>
      <c r="BD37" s="26">
        <v>0.083462990913</v>
      </c>
      <c r="BE37" s="24">
        <v>778086.0</v>
      </c>
      <c r="BF37" s="24">
        <v>0.371499</v>
      </c>
      <c r="BG37" s="24">
        <v>778086.0</v>
      </c>
      <c r="BH37" s="24">
        <v>0.451087</v>
      </c>
      <c r="BI37" s="26">
        <f t="shared" si="14"/>
        <v>-0.000005140793481</v>
      </c>
      <c r="BJ37" s="26">
        <f t="shared" si="15"/>
        <v>-0.000005140793481</v>
      </c>
      <c r="BK37" s="24">
        <v>778086.0</v>
      </c>
      <c r="BL37" s="24">
        <v>0.488414</v>
      </c>
      <c r="BM37" s="24">
        <v>778086.0</v>
      </c>
      <c r="BN37" s="24">
        <v>0.525252</v>
      </c>
      <c r="BO37" s="26">
        <f t="shared" si="16"/>
        <v>-0.000005140793481</v>
      </c>
      <c r="BP37" s="26">
        <f t="shared" si="17"/>
        <v>-0.000005140793481</v>
      </c>
    </row>
    <row r="38" ht="12.0" customHeight="1">
      <c r="A38" s="28"/>
      <c r="B38" s="4" t="s">
        <v>236</v>
      </c>
      <c r="C38" s="4">
        <v>619770.0</v>
      </c>
      <c r="D38" s="4">
        <v>13.585833</v>
      </c>
      <c r="E38" s="24">
        <v>802208.6</v>
      </c>
      <c r="F38" s="24">
        <v>3.27E-4</v>
      </c>
      <c r="G38" s="36"/>
      <c r="H38" s="24">
        <v>619774.0</v>
      </c>
      <c r="I38" s="24">
        <v>0.00103</v>
      </c>
      <c r="J38" s="24">
        <v>677722.3</v>
      </c>
      <c r="K38" s="24">
        <v>0.001684</v>
      </c>
      <c r="L38" s="24">
        <v>619774.0</v>
      </c>
      <c r="M38" s="24">
        <v>0.003474</v>
      </c>
      <c r="N38" s="24">
        <v>632473.8</v>
      </c>
      <c r="O38" s="24">
        <v>0.005042</v>
      </c>
      <c r="P38" s="24">
        <v>619774.0</v>
      </c>
      <c r="Q38" s="24">
        <v>0.001572</v>
      </c>
      <c r="R38" s="24">
        <v>716469.3</v>
      </c>
      <c r="S38" s="24">
        <v>0.002912</v>
      </c>
      <c r="T38" s="24">
        <v>649552.0</v>
      </c>
      <c r="U38" s="24">
        <v>8.39E-4</v>
      </c>
      <c r="V38" s="24">
        <v>703975.5</v>
      </c>
      <c r="W38" s="24">
        <v>0.001619</v>
      </c>
      <c r="X38" s="24">
        <v>619774.0</v>
      </c>
      <c r="Y38" s="24">
        <v>0.001803</v>
      </c>
      <c r="Z38" s="24">
        <v>673486.4</v>
      </c>
      <c r="AA38" s="24">
        <v>0.003056</v>
      </c>
      <c r="AB38" s="24">
        <v>679063.0</v>
      </c>
      <c r="AC38" s="24">
        <v>0.001005</v>
      </c>
      <c r="AD38" s="24">
        <v>735313.9</v>
      </c>
      <c r="AE38" s="24">
        <v>0.001957</v>
      </c>
      <c r="AF38" s="26">
        <f t="shared" si="1"/>
        <v>0.000006454007132</v>
      </c>
      <c r="AG38" s="26">
        <f t="shared" si="2"/>
        <v>0.09350613937</v>
      </c>
      <c r="AH38" s="26">
        <f t="shared" si="3"/>
        <v>0.000006454007132</v>
      </c>
      <c r="AI38" s="26">
        <f t="shared" si="4"/>
        <v>0.02049760395</v>
      </c>
      <c r="AJ38" s="26">
        <f t="shared" si="5"/>
        <v>0.000006454007132</v>
      </c>
      <c r="AK38" s="26">
        <f t="shared" si="6"/>
        <v>0.156024493</v>
      </c>
      <c r="AL38" s="26">
        <f t="shared" si="7"/>
        <v>0.0480533101</v>
      </c>
      <c r="AM38" s="26">
        <f t="shared" si="8"/>
        <v>0.1358657244</v>
      </c>
      <c r="AN38" s="26">
        <f t="shared" si="9"/>
        <v>0.000006454007132</v>
      </c>
      <c r="AO38" s="26">
        <f t="shared" si="10"/>
        <v>0.08667150717</v>
      </c>
      <c r="AP38" s="26">
        <f t="shared" si="11"/>
        <v>0.09566936121</v>
      </c>
      <c r="AQ38" s="26">
        <f t="shared" si="12"/>
        <v>0.1864302887</v>
      </c>
      <c r="AR38" s="24">
        <f t="shared" si="13"/>
        <v>619774</v>
      </c>
      <c r="AS38" s="26">
        <v>0.316089342443</v>
      </c>
      <c r="AT38" s="26">
        <v>0.195376996816</v>
      </c>
      <c r="AU38" s="26">
        <v>0.355323433593</v>
      </c>
      <c r="AV38" s="26">
        <v>0.285568324534</v>
      </c>
      <c r="AW38" s="26">
        <v>0.310547135725</v>
      </c>
      <c r="AX38" s="26">
        <v>0.172524346905</v>
      </c>
      <c r="AY38" s="26">
        <v>0.334171147881</v>
      </c>
      <c r="AZ38" s="26">
        <v>0.184380540183</v>
      </c>
      <c r="BA38" s="26">
        <v>0.408752681215</v>
      </c>
      <c r="BB38" s="26">
        <v>0.268781424634</v>
      </c>
      <c r="BC38" s="26">
        <v>0.325528863894</v>
      </c>
      <c r="BD38" s="26">
        <v>0.176642407259</v>
      </c>
      <c r="BE38" s="24">
        <v>619774.0</v>
      </c>
      <c r="BF38" s="24">
        <v>0.456616</v>
      </c>
      <c r="BG38" s="24">
        <v>619774.0</v>
      </c>
      <c r="BH38" s="24">
        <v>0.605299</v>
      </c>
      <c r="BI38" s="26">
        <f t="shared" si="14"/>
        <v>0.000006454007132</v>
      </c>
      <c r="BJ38" s="26">
        <f t="shared" si="15"/>
        <v>0.000006454007132</v>
      </c>
      <c r="BK38" s="24">
        <v>619774.0</v>
      </c>
      <c r="BL38" s="24">
        <v>0.466207</v>
      </c>
      <c r="BM38" s="24">
        <v>619774.0</v>
      </c>
      <c r="BN38" s="24">
        <v>0.517025</v>
      </c>
      <c r="BO38" s="26">
        <f t="shared" si="16"/>
        <v>0.000006454007132</v>
      </c>
      <c r="BP38" s="26">
        <f t="shared" si="17"/>
        <v>0.000006454007132</v>
      </c>
    </row>
    <row r="39" ht="12.0" customHeight="1">
      <c r="A39" s="28"/>
      <c r="B39" s="4" t="s">
        <v>237</v>
      </c>
      <c r="C39" s="4">
        <v>738490.0</v>
      </c>
      <c r="D39" s="4">
        <v>9.905658</v>
      </c>
      <c r="E39" s="24">
        <v>1039393.1</v>
      </c>
      <c r="F39" s="24">
        <v>3.07E-4</v>
      </c>
      <c r="G39" s="36"/>
      <c r="H39" s="24">
        <v>741453.0</v>
      </c>
      <c r="I39" s="24">
        <v>0.001693</v>
      </c>
      <c r="J39" s="24">
        <v>773749.2</v>
      </c>
      <c r="K39" s="24">
        <v>0.002504</v>
      </c>
      <c r="L39" s="24">
        <v>738470.0</v>
      </c>
      <c r="M39" s="24">
        <v>0.002945</v>
      </c>
      <c r="N39" s="24">
        <v>738470.0</v>
      </c>
      <c r="O39" s="24">
        <v>0.004691</v>
      </c>
      <c r="P39" s="24">
        <v>738470.0</v>
      </c>
      <c r="Q39" s="24">
        <v>0.001246</v>
      </c>
      <c r="R39" s="24">
        <v>785251.4</v>
      </c>
      <c r="S39" s="24">
        <v>0.002847</v>
      </c>
      <c r="T39" s="24">
        <v>754999.0</v>
      </c>
      <c r="U39" s="24">
        <v>7.36E-4</v>
      </c>
      <c r="V39" s="24">
        <v>790713.2</v>
      </c>
      <c r="W39" s="24">
        <v>0.001448</v>
      </c>
      <c r="X39" s="24">
        <v>738470.0</v>
      </c>
      <c r="Y39" s="24">
        <v>0.00197</v>
      </c>
      <c r="Z39" s="24">
        <v>738470.0</v>
      </c>
      <c r="AA39" s="24">
        <v>0.002848</v>
      </c>
      <c r="AB39" s="24">
        <v>741453.0</v>
      </c>
      <c r="AC39" s="24">
        <v>0.001615</v>
      </c>
      <c r="AD39" s="24">
        <v>785575.3</v>
      </c>
      <c r="AE39" s="24">
        <v>0.002708</v>
      </c>
      <c r="AF39" s="26">
        <f t="shared" si="1"/>
        <v>0.004012241195</v>
      </c>
      <c r="AG39" s="26">
        <f t="shared" si="2"/>
        <v>0.04774499316</v>
      </c>
      <c r="AH39" s="26">
        <f t="shared" si="3"/>
        <v>-0.00002708228954</v>
      </c>
      <c r="AI39" s="26">
        <f t="shared" si="4"/>
        <v>-0.00002708228954</v>
      </c>
      <c r="AJ39" s="26">
        <f t="shared" si="5"/>
        <v>-0.00002708228954</v>
      </c>
      <c r="AK39" s="26">
        <f t="shared" si="6"/>
        <v>0.0633202887</v>
      </c>
      <c r="AL39" s="26">
        <f t="shared" si="7"/>
        <v>0.0223550759</v>
      </c>
      <c r="AM39" s="26">
        <f t="shared" si="8"/>
        <v>0.07071619115</v>
      </c>
      <c r="AN39" s="26">
        <f t="shared" si="9"/>
        <v>-0.00002708228954</v>
      </c>
      <c r="AO39" s="26">
        <f t="shared" si="10"/>
        <v>-0.00002708228954</v>
      </c>
      <c r="AP39" s="26">
        <f t="shared" si="11"/>
        <v>0.004012241195</v>
      </c>
      <c r="AQ39" s="26">
        <f t="shared" si="12"/>
        <v>0.06375888638</v>
      </c>
      <c r="AR39" s="24">
        <f t="shared" si="13"/>
        <v>738470</v>
      </c>
      <c r="AS39" s="26">
        <v>0.418492011801</v>
      </c>
      <c r="AT39" s="26">
        <v>0.218268095903</v>
      </c>
      <c r="AU39" s="26">
        <v>0.308674267034</v>
      </c>
      <c r="AV39" s="26">
        <v>0.22179005279</v>
      </c>
      <c r="AW39" s="26">
        <v>0.277087338803</v>
      </c>
      <c r="AX39" s="26">
        <v>0.177386657095</v>
      </c>
      <c r="AY39" s="26">
        <v>0.262094579076</v>
      </c>
      <c r="AZ39" s="26">
        <v>0.164128765063</v>
      </c>
      <c r="BA39" s="26">
        <v>0.311500598091</v>
      </c>
      <c r="BB39" s="26">
        <v>0.224830174747</v>
      </c>
      <c r="BC39" s="26">
        <v>0.272198797598</v>
      </c>
      <c r="BD39" s="26">
        <v>0.191712355597</v>
      </c>
      <c r="BE39" s="24">
        <v>738470.0</v>
      </c>
      <c r="BF39" s="24">
        <v>0.528348</v>
      </c>
      <c r="BG39" s="24">
        <v>738470.0</v>
      </c>
      <c r="BH39" s="24">
        <v>0.640645</v>
      </c>
      <c r="BI39" s="26">
        <f t="shared" si="14"/>
        <v>-0.00002708228954</v>
      </c>
      <c r="BJ39" s="26">
        <f t="shared" si="15"/>
        <v>-0.00002708228954</v>
      </c>
      <c r="BK39" s="24">
        <v>738470.0</v>
      </c>
      <c r="BL39" s="24">
        <v>0.503041</v>
      </c>
      <c r="BM39" s="24">
        <v>738470.0</v>
      </c>
      <c r="BN39" s="24">
        <v>0.539876</v>
      </c>
      <c r="BO39" s="26">
        <f t="shared" si="16"/>
        <v>-0.00002708228954</v>
      </c>
      <c r="BP39" s="26">
        <f t="shared" si="17"/>
        <v>-0.00002708228954</v>
      </c>
    </row>
    <row r="40" ht="12.0" customHeight="1">
      <c r="A40" s="28"/>
      <c r="B40" s="4" t="s">
        <v>238</v>
      </c>
      <c r="C40" s="4">
        <v>873600.0</v>
      </c>
      <c r="D40" s="4">
        <v>3.249694</v>
      </c>
      <c r="E40" s="24">
        <v>1296534.0</v>
      </c>
      <c r="F40" s="24">
        <v>2.29E-4</v>
      </c>
      <c r="G40" s="36"/>
      <c r="H40" s="24">
        <v>873604.0</v>
      </c>
      <c r="I40" s="24">
        <v>7.35E-4</v>
      </c>
      <c r="J40" s="24">
        <v>962966.4</v>
      </c>
      <c r="K40" s="24">
        <v>0.001258</v>
      </c>
      <c r="L40" s="24">
        <v>873604.0</v>
      </c>
      <c r="M40" s="24">
        <v>0.001831</v>
      </c>
      <c r="N40" s="24">
        <v>911592.4</v>
      </c>
      <c r="O40" s="24">
        <v>0.002495</v>
      </c>
      <c r="P40" s="24">
        <v>873604.0</v>
      </c>
      <c r="Q40" s="24">
        <v>0.00101</v>
      </c>
      <c r="R40" s="24">
        <v>932372.5</v>
      </c>
      <c r="S40" s="24">
        <v>0.001822</v>
      </c>
      <c r="T40" s="24">
        <v>873604.0</v>
      </c>
      <c r="U40" s="24">
        <v>8.11E-4</v>
      </c>
      <c r="V40" s="24">
        <v>939842.2</v>
      </c>
      <c r="W40" s="24">
        <v>0.00111</v>
      </c>
      <c r="X40" s="24">
        <v>873604.0</v>
      </c>
      <c r="Y40" s="24">
        <v>0.001251</v>
      </c>
      <c r="Z40" s="24">
        <v>937531.2</v>
      </c>
      <c r="AA40" s="24">
        <v>0.001788</v>
      </c>
      <c r="AB40" s="24">
        <v>873604.0</v>
      </c>
      <c r="AC40" s="24">
        <v>7.98E-4</v>
      </c>
      <c r="AD40" s="24">
        <v>949354.7</v>
      </c>
      <c r="AE40" s="24">
        <v>0.001261</v>
      </c>
      <c r="AF40" s="26">
        <f t="shared" si="1"/>
        <v>0.000004578754579</v>
      </c>
      <c r="AG40" s="26">
        <f t="shared" si="2"/>
        <v>0.1022967033</v>
      </c>
      <c r="AH40" s="26">
        <f t="shared" si="3"/>
        <v>0.000004578754579</v>
      </c>
      <c r="AI40" s="26">
        <f t="shared" si="4"/>
        <v>0.04348946886</v>
      </c>
      <c r="AJ40" s="26">
        <f t="shared" si="5"/>
        <v>0.000004578754579</v>
      </c>
      <c r="AK40" s="26">
        <f t="shared" si="6"/>
        <v>0.06727621337</v>
      </c>
      <c r="AL40" s="26">
        <f t="shared" si="7"/>
        <v>0.000004578754579</v>
      </c>
      <c r="AM40" s="26">
        <f t="shared" si="8"/>
        <v>0.07582669414</v>
      </c>
      <c r="AN40" s="26">
        <f t="shared" si="9"/>
        <v>0.000004578754579</v>
      </c>
      <c r="AO40" s="26">
        <f t="shared" si="10"/>
        <v>0.07318131868</v>
      </c>
      <c r="AP40" s="26">
        <f t="shared" si="11"/>
        <v>0.000004578754579</v>
      </c>
      <c r="AQ40" s="26">
        <f t="shared" si="12"/>
        <v>0.08671554487</v>
      </c>
      <c r="AR40" s="24">
        <f t="shared" si="13"/>
        <v>873604</v>
      </c>
      <c r="AS40" s="26">
        <v>0.369021221765</v>
      </c>
      <c r="AT40" s="26">
        <v>0.238556735841</v>
      </c>
      <c r="AU40" s="26">
        <v>0.313161205107</v>
      </c>
      <c r="AV40" s="26">
        <v>0.259943971061</v>
      </c>
      <c r="AW40" s="26">
        <v>0.402634527061</v>
      </c>
      <c r="AX40" s="26">
        <v>0.279318876243</v>
      </c>
      <c r="AY40" s="26">
        <v>0.345150945914</v>
      </c>
      <c r="AZ40" s="26">
        <v>0.258731137406</v>
      </c>
      <c r="BA40" s="26">
        <v>0.354366101419</v>
      </c>
      <c r="BB40" s="26">
        <v>0.253989401129</v>
      </c>
      <c r="BC40" s="26">
        <v>0.350471121897</v>
      </c>
      <c r="BD40" s="26">
        <v>0.254696908018</v>
      </c>
      <c r="BE40" s="24">
        <v>873604.0</v>
      </c>
      <c r="BF40" s="24">
        <v>0.348349</v>
      </c>
      <c r="BG40" s="24">
        <v>889374.4</v>
      </c>
      <c r="BH40" s="24">
        <v>0.390497</v>
      </c>
      <c r="BI40" s="26">
        <f t="shared" si="14"/>
        <v>0.000004578754579</v>
      </c>
      <c r="BJ40" s="26">
        <f t="shared" si="15"/>
        <v>0.01805677656</v>
      </c>
      <c r="BK40" s="24">
        <v>873604.0</v>
      </c>
      <c r="BL40" s="24">
        <v>0.361625</v>
      </c>
      <c r="BM40" s="24">
        <v>873604.0</v>
      </c>
      <c r="BN40" s="24">
        <v>0.411439</v>
      </c>
      <c r="BO40" s="26">
        <f t="shared" si="16"/>
        <v>0.000004578754579</v>
      </c>
      <c r="BP40" s="26">
        <f t="shared" si="17"/>
        <v>0.000004578754579</v>
      </c>
    </row>
    <row r="41" ht="12.0" customHeight="1">
      <c r="A41" s="28"/>
      <c r="B41" s="4" t="s">
        <v>239</v>
      </c>
      <c r="C41" s="4">
        <v>986780.0</v>
      </c>
      <c r="D41" s="4">
        <v>10.163406</v>
      </c>
      <c r="E41" s="24">
        <v>1241734.0</v>
      </c>
      <c r="F41" s="24">
        <v>2.48E-4</v>
      </c>
      <c r="G41" s="36"/>
      <c r="H41" s="24">
        <v>987365.0</v>
      </c>
      <c r="I41" s="24">
        <v>7.19E-4</v>
      </c>
      <c r="J41" s="24">
        <v>1033359.1</v>
      </c>
      <c r="K41" s="24">
        <v>0.001192</v>
      </c>
      <c r="L41" s="24">
        <v>986772.0</v>
      </c>
      <c r="M41" s="24">
        <v>0.002057</v>
      </c>
      <c r="N41" s="24">
        <v>991450.0</v>
      </c>
      <c r="O41" s="24">
        <v>0.002676</v>
      </c>
      <c r="P41" s="24">
        <v>988310.0</v>
      </c>
      <c r="Q41" s="24">
        <v>5.98E-4</v>
      </c>
      <c r="R41" s="24">
        <v>1045787.8</v>
      </c>
      <c r="S41" s="24">
        <v>0.001622</v>
      </c>
      <c r="T41" s="24">
        <v>988310.0</v>
      </c>
      <c r="U41" s="24">
        <v>6.27E-4</v>
      </c>
      <c r="V41" s="24">
        <v>1045535.4</v>
      </c>
      <c r="W41" s="24">
        <v>8.99E-4</v>
      </c>
      <c r="X41" s="24">
        <v>986772.0</v>
      </c>
      <c r="Y41" s="24">
        <v>0.001079</v>
      </c>
      <c r="Z41" s="24">
        <v>991450.0</v>
      </c>
      <c r="AA41" s="24">
        <v>0.002108</v>
      </c>
      <c r="AB41" s="24">
        <v>988310.0</v>
      </c>
      <c r="AC41" s="24">
        <v>7.46E-4</v>
      </c>
      <c r="AD41" s="24">
        <v>1050524.0</v>
      </c>
      <c r="AE41" s="24">
        <v>0.001298</v>
      </c>
      <c r="AF41" s="26">
        <f t="shared" si="1"/>
        <v>0.0005928373092</v>
      </c>
      <c r="AG41" s="26">
        <f t="shared" si="2"/>
        <v>0.04720312532</v>
      </c>
      <c r="AH41" s="26">
        <f t="shared" si="3"/>
        <v>-0.000008107176878</v>
      </c>
      <c r="AI41" s="26">
        <f t="shared" si="4"/>
        <v>0.004732564503</v>
      </c>
      <c r="AJ41" s="26">
        <f t="shared" si="5"/>
        <v>0.001550497578</v>
      </c>
      <c r="AK41" s="26">
        <f t="shared" si="6"/>
        <v>0.05979833398</v>
      </c>
      <c r="AL41" s="26">
        <f t="shared" si="7"/>
        <v>0.001550497578</v>
      </c>
      <c r="AM41" s="26">
        <f t="shared" si="8"/>
        <v>0.05954255254</v>
      </c>
      <c r="AN41" s="26">
        <f t="shared" si="9"/>
        <v>-0.000008107176878</v>
      </c>
      <c r="AO41" s="26">
        <f t="shared" si="10"/>
        <v>0.004732564503</v>
      </c>
      <c r="AP41" s="26">
        <f t="shared" si="11"/>
        <v>0.001550497578</v>
      </c>
      <c r="AQ41" s="26">
        <f t="shared" si="12"/>
        <v>0.06459798537</v>
      </c>
      <c r="AR41" s="24">
        <f t="shared" si="13"/>
        <v>986772</v>
      </c>
      <c r="AS41" s="26">
        <v>0.275171567718</v>
      </c>
      <c r="AT41" s="26">
        <v>0.180465694923</v>
      </c>
      <c r="AU41" s="26">
        <v>0.287103600738</v>
      </c>
      <c r="AV41" s="26">
        <v>0.198190976252</v>
      </c>
      <c r="AW41" s="26">
        <v>0.235270846832</v>
      </c>
      <c r="AX41" s="26">
        <v>0.15802341605</v>
      </c>
      <c r="AY41" s="26">
        <v>0.1935985648</v>
      </c>
      <c r="AZ41" s="26">
        <v>0.130336991838</v>
      </c>
      <c r="BA41" s="26">
        <v>0.251978135938</v>
      </c>
      <c r="BB41" s="26">
        <v>0.166397402456</v>
      </c>
      <c r="BC41" s="26">
        <v>0.213179968478</v>
      </c>
      <c r="BD41" s="26">
        <v>0.145338369251</v>
      </c>
      <c r="BE41" s="24">
        <v>986772.0</v>
      </c>
      <c r="BF41" s="24">
        <v>0.185892</v>
      </c>
      <c r="BG41" s="24">
        <v>986772.0</v>
      </c>
      <c r="BH41" s="24">
        <v>0.32107</v>
      </c>
      <c r="BI41" s="26">
        <f t="shared" si="14"/>
        <v>-0.000008107176878</v>
      </c>
      <c r="BJ41" s="26">
        <f t="shared" si="15"/>
        <v>-0.000008107176878</v>
      </c>
      <c r="BK41" s="24">
        <v>986772.0</v>
      </c>
      <c r="BL41" s="24">
        <v>0.388978</v>
      </c>
      <c r="BM41" s="24">
        <v>986772.0</v>
      </c>
      <c r="BN41" s="24">
        <v>0.421313</v>
      </c>
      <c r="BO41" s="26">
        <f t="shared" si="16"/>
        <v>-0.000008107176878</v>
      </c>
      <c r="BP41" s="26">
        <f t="shared" si="17"/>
        <v>-0.000008107176878</v>
      </c>
    </row>
    <row r="42" ht="12.0" customHeight="1">
      <c r="A42" s="28"/>
      <c r="B42" s="4" t="s">
        <v>240</v>
      </c>
      <c r="C42" s="4">
        <v>845120.0</v>
      </c>
      <c r="D42" s="4">
        <v>6.633033</v>
      </c>
      <c r="E42" s="24">
        <v>1004882.0</v>
      </c>
      <c r="F42" s="24">
        <v>2.62E-4</v>
      </c>
      <c r="G42" s="36"/>
      <c r="H42" s="24">
        <v>847007.0</v>
      </c>
      <c r="I42" s="24">
        <v>5.38E-4</v>
      </c>
      <c r="J42" s="24">
        <v>941086.3</v>
      </c>
      <c r="K42" s="24">
        <v>0.001208</v>
      </c>
      <c r="L42" s="24">
        <v>845112.0</v>
      </c>
      <c r="M42" s="24">
        <v>0.001914</v>
      </c>
      <c r="N42" s="24">
        <v>914280.2</v>
      </c>
      <c r="O42" s="24">
        <v>0.002647</v>
      </c>
      <c r="P42" s="24">
        <v>845112.0</v>
      </c>
      <c r="Q42" s="24">
        <v>6.24E-4</v>
      </c>
      <c r="R42" s="24">
        <v>905964.0</v>
      </c>
      <c r="S42" s="24">
        <v>0.001383</v>
      </c>
      <c r="T42" s="24">
        <v>870728.0</v>
      </c>
      <c r="U42" s="24">
        <v>6.05E-4</v>
      </c>
      <c r="V42" s="24">
        <v>928096.3</v>
      </c>
      <c r="W42" s="24">
        <v>0.001005</v>
      </c>
      <c r="X42" s="24">
        <v>845112.0</v>
      </c>
      <c r="Y42" s="24">
        <v>0.001313</v>
      </c>
      <c r="Z42" s="24">
        <v>912659.7</v>
      </c>
      <c r="AA42" s="24">
        <v>0.001772</v>
      </c>
      <c r="AB42" s="24">
        <v>845112.0</v>
      </c>
      <c r="AC42" s="24">
        <v>8.32E-4</v>
      </c>
      <c r="AD42" s="24">
        <v>901513.7</v>
      </c>
      <c r="AE42" s="24">
        <v>0.001301</v>
      </c>
      <c r="AF42" s="26">
        <f t="shared" si="1"/>
        <v>0.002232819008</v>
      </c>
      <c r="AG42" s="26">
        <f t="shared" si="2"/>
        <v>0.1135534599</v>
      </c>
      <c r="AH42" s="26">
        <f t="shared" si="3"/>
        <v>-0.000009466111321</v>
      </c>
      <c r="AI42" s="26">
        <f t="shared" si="4"/>
        <v>0.08183476903</v>
      </c>
      <c r="AJ42" s="26">
        <f t="shared" si="5"/>
        <v>-0.000009466111321</v>
      </c>
      <c r="AK42" s="26">
        <f t="shared" si="6"/>
        <v>0.07199450966</v>
      </c>
      <c r="AL42" s="26">
        <f t="shared" si="7"/>
        <v>0.03030102234</v>
      </c>
      <c r="AM42" s="26">
        <f t="shared" si="8"/>
        <v>0.09818286161</v>
      </c>
      <c r="AN42" s="26">
        <f t="shared" si="9"/>
        <v>-0.000009466111321</v>
      </c>
      <c r="AO42" s="26">
        <f t="shared" si="10"/>
        <v>0.07991728985</v>
      </c>
      <c r="AP42" s="26">
        <f t="shared" si="11"/>
        <v>-0.000009466111321</v>
      </c>
      <c r="AQ42" s="26">
        <f t="shared" si="12"/>
        <v>0.06672863025</v>
      </c>
      <c r="AR42" s="24">
        <f t="shared" si="13"/>
        <v>845112</v>
      </c>
      <c r="AS42" s="26">
        <v>0.152578046927</v>
      </c>
      <c r="AT42" s="26">
        <v>0.10520068939</v>
      </c>
      <c r="AU42" s="26">
        <v>0.154514755223</v>
      </c>
      <c r="AV42" s="26">
        <v>0.0902855847713</v>
      </c>
      <c r="AW42" s="26">
        <v>0.211718348809</v>
      </c>
      <c r="AX42" s="26">
        <v>0.103766465758</v>
      </c>
      <c r="AY42" s="26">
        <v>0.189055143518</v>
      </c>
      <c r="AZ42" s="26">
        <v>0.121293850118</v>
      </c>
      <c r="BA42" s="26">
        <v>0.284239518463</v>
      </c>
      <c r="BB42" s="26">
        <v>0.139566716155</v>
      </c>
      <c r="BC42" s="26">
        <v>0.21003016959</v>
      </c>
      <c r="BD42" s="26">
        <v>0.138335378827</v>
      </c>
      <c r="BE42" s="24">
        <v>845112.0</v>
      </c>
      <c r="BF42" s="24">
        <v>0.37176</v>
      </c>
      <c r="BG42" s="24">
        <v>845112.0</v>
      </c>
      <c r="BH42" s="24">
        <v>0.405923</v>
      </c>
      <c r="BI42" s="26">
        <f t="shared" si="14"/>
        <v>-0.000009466111321</v>
      </c>
      <c r="BJ42" s="26">
        <f t="shared" si="15"/>
        <v>-0.000009466111321</v>
      </c>
      <c r="BK42" s="24">
        <v>845112.0</v>
      </c>
      <c r="BL42" s="24">
        <v>0.379581</v>
      </c>
      <c r="BM42" s="24">
        <v>845112.0</v>
      </c>
      <c r="BN42" s="24">
        <v>0.427206</v>
      </c>
      <c r="BO42" s="26">
        <f t="shared" si="16"/>
        <v>-0.000009466111321</v>
      </c>
      <c r="BP42" s="26">
        <f t="shared" si="17"/>
        <v>-0.000009466111321</v>
      </c>
    </row>
    <row r="43" ht="12.0" customHeight="1">
      <c r="A43" s="28"/>
      <c r="B43" s="4" t="s">
        <v>241</v>
      </c>
      <c r="C43" s="4">
        <v>823450.0</v>
      </c>
      <c r="D43" s="4">
        <v>14.773819</v>
      </c>
      <c r="E43" s="24">
        <v>1191846.0</v>
      </c>
      <c r="F43" s="24">
        <v>3.12E-4</v>
      </c>
      <c r="G43" s="36"/>
      <c r="H43" s="24">
        <v>834797.0</v>
      </c>
      <c r="I43" s="24">
        <v>0.001482</v>
      </c>
      <c r="J43" s="24">
        <v>870727.7</v>
      </c>
      <c r="K43" s="24">
        <v>0.002069</v>
      </c>
      <c r="L43" s="24">
        <v>823458.0</v>
      </c>
      <c r="M43" s="24">
        <v>0.003495</v>
      </c>
      <c r="N43" s="24">
        <v>824682.8</v>
      </c>
      <c r="O43" s="24">
        <v>0.004706</v>
      </c>
      <c r="P43" s="24">
        <v>823458.0</v>
      </c>
      <c r="Q43" s="24">
        <v>0.0022</v>
      </c>
      <c r="R43" s="24">
        <v>864966.6</v>
      </c>
      <c r="S43" s="24">
        <v>0.002837</v>
      </c>
      <c r="T43" s="24">
        <v>834797.0</v>
      </c>
      <c r="U43" s="24">
        <v>9.75E-4</v>
      </c>
      <c r="V43" s="24">
        <v>934633.2</v>
      </c>
      <c r="W43" s="24">
        <v>0.002019</v>
      </c>
      <c r="X43" s="24">
        <v>823458.0</v>
      </c>
      <c r="Y43" s="24">
        <v>0.002794</v>
      </c>
      <c r="Z43" s="24">
        <v>823611.1</v>
      </c>
      <c r="AA43" s="24">
        <v>0.003568</v>
      </c>
      <c r="AB43" s="24">
        <v>823458.0</v>
      </c>
      <c r="AC43" s="24">
        <v>9.98E-4</v>
      </c>
      <c r="AD43" s="24">
        <v>923580.5</v>
      </c>
      <c r="AE43" s="24">
        <v>0.002078</v>
      </c>
      <c r="AF43" s="26">
        <f t="shared" si="1"/>
        <v>0.01377982877</v>
      </c>
      <c r="AG43" s="26">
        <f t="shared" si="2"/>
        <v>0.05741417208</v>
      </c>
      <c r="AH43" s="26">
        <f t="shared" si="3"/>
        <v>0.000009715222539</v>
      </c>
      <c r="AI43" s="26">
        <f t="shared" si="4"/>
        <v>0.001497115793</v>
      </c>
      <c r="AJ43" s="26">
        <f t="shared" si="5"/>
        <v>0.000009715222539</v>
      </c>
      <c r="AK43" s="26">
        <f t="shared" si="6"/>
        <v>0.05041787601</v>
      </c>
      <c r="AL43" s="26">
        <f t="shared" si="7"/>
        <v>0.01377982877</v>
      </c>
      <c r="AM43" s="26">
        <f t="shared" si="8"/>
        <v>0.1350211913</v>
      </c>
      <c r="AN43" s="26">
        <f t="shared" si="9"/>
        <v>0.000009715222539</v>
      </c>
      <c r="AO43" s="26">
        <f t="shared" si="10"/>
        <v>0.0001956402939</v>
      </c>
      <c r="AP43" s="26">
        <f t="shared" si="11"/>
        <v>0.000009715222539</v>
      </c>
      <c r="AQ43" s="26">
        <f t="shared" si="12"/>
        <v>0.1215987613</v>
      </c>
      <c r="AR43" s="24">
        <f t="shared" si="13"/>
        <v>823458</v>
      </c>
      <c r="AS43" s="26">
        <v>0.347102267084</v>
      </c>
      <c r="AT43" s="26">
        <v>0.256269841375</v>
      </c>
      <c r="AU43" s="26">
        <v>0.367207730447</v>
      </c>
      <c r="AV43" s="26">
        <v>0.292247702395</v>
      </c>
      <c r="AW43" s="26">
        <v>0.317227829608</v>
      </c>
      <c r="AX43" s="26">
        <v>0.250894149558</v>
      </c>
      <c r="AY43" s="26">
        <v>0.350592451061</v>
      </c>
      <c r="AZ43" s="26">
        <v>0.200762262269</v>
      </c>
      <c r="BA43" s="26">
        <v>0.376405336758</v>
      </c>
      <c r="BB43" s="26">
        <v>0.32361196091</v>
      </c>
      <c r="BC43" s="26">
        <v>0.369052153907</v>
      </c>
      <c r="BD43" s="26">
        <v>0.223720468106</v>
      </c>
      <c r="BE43" s="24">
        <v>823458.0</v>
      </c>
      <c r="BF43" s="24">
        <v>0.509436</v>
      </c>
      <c r="BG43" s="24">
        <v>823458.0</v>
      </c>
      <c r="BH43" s="24">
        <v>0.684567</v>
      </c>
      <c r="BI43" s="26">
        <f t="shared" si="14"/>
        <v>0.000009715222539</v>
      </c>
      <c r="BJ43" s="26">
        <f t="shared" si="15"/>
        <v>0.000009715222539</v>
      </c>
      <c r="BK43" s="24">
        <v>823458.0</v>
      </c>
      <c r="BL43" s="24">
        <v>0.5905</v>
      </c>
      <c r="BM43" s="24">
        <v>823458.0</v>
      </c>
      <c r="BN43" s="24">
        <v>0.633058</v>
      </c>
      <c r="BO43" s="26">
        <f t="shared" si="16"/>
        <v>0.000009715222539</v>
      </c>
      <c r="BP43" s="26">
        <f t="shared" si="17"/>
        <v>0.000009715222539</v>
      </c>
    </row>
    <row r="44" ht="12.0" customHeight="1">
      <c r="A44" s="28"/>
      <c r="B44" s="4" t="s">
        <v>242</v>
      </c>
      <c r="C44" s="4">
        <v>608560.0</v>
      </c>
      <c r="D44" s="4">
        <v>7.986995</v>
      </c>
      <c r="E44" s="24">
        <v>798930.4</v>
      </c>
      <c r="F44" s="24">
        <v>2.76E-4</v>
      </c>
      <c r="G44" s="36"/>
      <c r="H44" s="24">
        <v>628050.0</v>
      </c>
      <c r="I44" s="24">
        <v>9.56E-4</v>
      </c>
      <c r="J44" s="24">
        <v>652549.5</v>
      </c>
      <c r="K44" s="24">
        <v>0.001473</v>
      </c>
      <c r="L44" s="24">
        <v>608580.0</v>
      </c>
      <c r="M44" s="24">
        <v>0.002935</v>
      </c>
      <c r="N44" s="24">
        <v>614836.8</v>
      </c>
      <c r="O44" s="24">
        <v>0.003998</v>
      </c>
      <c r="P44" s="24">
        <v>628486.0</v>
      </c>
      <c r="Q44" s="24">
        <v>0.001346</v>
      </c>
      <c r="R44" s="24">
        <v>671561.6</v>
      </c>
      <c r="S44" s="24">
        <v>0.001912</v>
      </c>
      <c r="T44" s="24">
        <v>651553.0</v>
      </c>
      <c r="U44" s="24">
        <v>0.001083</v>
      </c>
      <c r="V44" s="24">
        <v>656643.8</v>
      </c>
      <c r="W44" s="24">
        <v>0.001764</v>
      </c>
      <c r="X44" s="24">
        <v>608580.0</v>
      </c>
      <c r="Y44" s="24">
        <v>0.001497</v>
      </c>
      <c r="Z44" s="24">
        <v>635460.9</v>
      </c>
      <c r="AA44" s="24">
        <v>0.002254</v>
      </c>
      <c r="AB44" s="24">
        <v>645732.0</v>
      </c>
      <c r="AC44" s="24">
        <v>9.0E-4</v>
      </c>
      <c r="AD44" s="24">
        <v>678317.8</v>
      </c>
      <c r="AE44" s="24">
        <v>0.001751</v>
      </c>
      <c r="AF44" s="26">
        <f t="shared" si="1"/>
        <v>0.03202642303</v>
      </c>
      <c r="AG44" s="26">
        <f t="shared" si="2"/>
        <v>0.07228457342</v>
      </c>
      <c r="AH44" s="26">
        <f t="shared" si="3"/>
        <v>0.00003286446694</v>
      </c>
      <c r="AI44" s="26">
        <f t="shared" si="4"/>
        <v>0.0103141843</v>
      </c>
      <c r="AJ44" s="26">
        <f t="shared" si="5"/>
        <v>0.03274286841</v>
      </c>
      <c r="AK44" s="26">
        <f t="shared" si="6"/>
        <v>0.1035257</v>
      </c>
      <c r="AL44" s="26">
        <f t="shared" si="7"/>
        <v>0.07064710135</v>
      </c>
      <c r="AM44" s="26">
        <f t="shared" si="8"/>
        <v>0.07901242277</v>
      </c>
      <c r="AN44" s="26">
        <f t="shared" si="9"/>
        <v>0.00003286446694</v>
      </c>
      <c r="AO44" s="26">
        <f t="shared" si="10"/>
        <v>0.04420418693</v>
      </c>
      <c r="AP44" s="26">
        <f t="shared" si="11"/>
        <v>0.06108189825</v>
      </c>
      <c r="AQ44" s="26">
        <f t="shared" si="12"/>
        <v>0.1146276456</v>
      </c>
      <c r="AR44" s="24">
        <f t="shared" si="13"/>
        <v>608580</v>
      </c>
      <c r="AS44" s="26">
        <v>0.393886461196</v>
      </c>
      <c r="AT44" s="26">
        <v>0.252096724989</v>
      </c>
      <c r="AU44" s="26">
        <v>0.339200304026</v>
      </c>
      <c r="AV44" s="26">
        <v>0.243027960476</v>
      </c>
      <c r="AW44" s="26">
        <v>0.403982641615</v>
      </c>
      <c r="AX44" s="26">
        <v>0.216339875042</v>
      </c>
      <c r="AY44" s="26">
        <v>0.371512780072</v>
      </c>
      <c r="AZ44" s="26">
        <v>0.25851577651</v>
      </c>
      <c r="BA44" s="26">
        <v>0.348234910221</v>
      </c>
      <c r="BB44" s="26">
        <v>0.262822704671</v>
      </c>
      <c r="BC44" s="26">
        <v>0.320736683566</v>
      </c>
      <c r="BD44" s="26">
        <v>0.213866032272</v>
      </c>
      <c r="BE44" s="24">
        <v>608580.0</v>
      </c>
      <c r="BF44" s="24">
        <v>0.384457</v>
      </c>
      <c r="BG44" s="24">
        <v>618315.0</v>
      </c>
      <c r="BH44" s="24">
        <v>0.460088</v>
      </c>
      <c r="BI44" s="26">
        <f t="shared" si="14"/>
        <v>0.00003286446694</v>
      </c>
      <c r="BJ44" s="26">
        <f t="shared" si="15"/>
        <v>0.01602964375</v>
      </c>
      <c r="BK44" s="24">
        <v>608580.0</v>
      </c>
      <c r="BL44" s="24">
        <v>0.433497</v>
      </c>
      <c r="BM44" s="24">
        <v>608580.0</v>
      </c>
      <c r="BN44" s="24">
        <v>0.469028</v>
      </c>
      <c r="BO44" s="26">
        <f t="shared" si="16"/>
        <v>0.00003286446694</v>
      </c>
      <c r="BP44" s="26">
        <f t="shared" si="17"/>
        <v>0.00003286446694</v>
      </c>
    </row>
    <row r="45" ht="12.0" customHeight="1">
      <c r="A45" s="28"/>
      <c r="B45" s="4" t="s">
        <v>243</v>
      </c>
      <c r="C45" s="4">
        <v>653000.0</v>
      </c>
      <c r="D45" s="4">
        <v>5.190019</v>
      </c>
      <c r="E45" s="24">
        <v>924704.4</v>
      </c>
      <c r="F45" s="24">
        <v>3.05E-4</v>
      </c>
      <c r="G45" s="36"/>
      <c r="H45" s="24">
        <v>653078.0</v>
      </c>
      <c r="I45" s="24">
        <v>0.001003</v>
      </c>
      <c r="J45" s="24">
        <v>701534.5</v>
      </c>
      <c r="K45" s="24">
        <v>0.001853</v>
      </c>
      <c r="L45" s="24">
        <v>653016.0</v>
      </c>
      <c r="M45" s="24">
        <v>0.001933</v>
      </c>
      <c r="N45" s="24">
        <v>688180.3</v>
      </c>
      <c r="O45" s="24">
        <v>0.003789</v>
      </c>
      <c r="P45" s="24">
        <v>653016.0</v>
      </c>
      <c r="Q45" s="24">
        <v>0.001577</v>
      </c>
      <c r="R45" s="24">
        <v>721517.4</v>
      </c>
      <c r="S45" s="24">
        <v>0.002538</v>
      </c>
      <c r="T45" s="24">
        <v>667974.0</v>
      </c>
      <c r="U45" s="24">
        <v>9.99E-4</v>
      </c>
      <c r="V45" s="24">
        <v>719056.7</v>
      </c>
      <c r="W45" s="24">
        <v>0.001574</v>
      </c>
      <c r="X45" s="24">
        <v>653016.0</v>
      </c>
      <c r="Y45" s="24">
        <v>0.001855</v>
      </c>
      <c r="Z45" s="24">
        <v>660304.8</v>
      </c>
      <c r="AA45" s="24">
        <v>0.002981</v>
      </c>
      <c r="AB45" s="24">
        <v>667974.0</v>
      </c>
      <c r="AC45" s="24">
        <v>0.001128</v>
      </c>
      <c r="AD45" s="24">
        <v>728318.1</v>
      </c>
      <c r="AE45" s="24">
        <v>0.002059</v>
      </c>
      <c r="AF45" s="26">
        <f t="shared" si="1"/>
        <v>0.0001194486983</v>
      </c>
      <c r="AG45" s="26">
        <f t="shared" si="2"/>
        <v>0.07432542113</v>
      </c>
      <c r="AH45" s="26">
        <f t="shared" si="3"/>
        <v>0.00002450229709</v>
      </c>
      <c r="AI45" s="26">
        <f t="shared" si="4"/>
        <v>0.05387488515</v>
      </c>
      <c r="AJ45" s="26">
        <f t="shared" si="5"/>
        <v>0.00002450229709</v>
      </c>
      <c r="AK45" s="26">
        <f t="shared" si="6"/>
        <v>0.1049271057</v>
      </c>
      <c r="AL45" s="26">
        <f t="shared" si="7"/>
        <v>0.02293108729</v>
      </c>
      <c r="AM45" s="26">
        <f t="shared" si="8"/>
        <v>0.1011588055</v>
      </c>
      <c r="AN45" s="26">
        <f t="shared" si="9"/>
        <v>0.00002450229709</v>
      </c>
      <c r="AO45" s="26">
        <f t="shared" si="10"/>
        <v>0.01118652374</v>
      </c>
      <c r="AP45" s="26">
        <f t="shared" si="11"/>
        <v>0.02293108729</v>
      </c>
      <c r="AQ45" s="26">
        <f t="shared" si="12"/>
        <v>0.1153416539</v>
      </c>
      <c r="AR45" s="24">
        <f t="shared" si="13"/>
        <v>653016</v>
      </c>
      <c r="AS45" s="26">
        <v>0.289735787168</v>
      </c>
      <c r="AT45" s="26">
        <v>0.218719509409</v>
      </c>
      <c r="AU45" s="26">
        <v>0.333975203678</v>
      </c>
      <c r="AV45" s="26">
        <v>0.2421898578</v>
      </c>
      <c r="AW45" s="26">
        <v>0.368114870612</v>
      </c>
      <c r="AX45" s="26">
        <v>0.227719685756</v>
      </c>
      <c r="AY45" s="26">
        <v>0.29233114168</v>
      </c>
      <c r="AZ45" s="26">
        <v>0.213059477936</v>
      </c>
      <c r="BA45" s="26">
        <v>0.320389520027</v>
      </c>
      <c r="BB45" s="26">
        <v>0.245091419485</v>
      </c>
      <c r="BC45" s="26">
        <v>0.236737862144</v>
      </c>
      <c r="BD45" s="26">
        <v>0.177052608099</v>
      </c>
      <c r="BE45" s="24">
        <v>653016.0</v>
      </c>
      <c r="BF45" s="24">
        <v>0.348834</v>
      </c>
      <c r="BG45" s="24">
        <v>653016.0</v>
      </c>
      <c r="BH45" s="24">
        <v>0.484672</v>
      </c>
      <c r="BI45" s="26">
        <f t="shared" si="14"/>
        <v>0.00002450229709</v>
      </c>
      <c r="BJ45" s="26">
        <f t="shared" si="15"/>
        <v>0.00002450229709</v>
      </c>
      <c r="BK45" s="24">
        <v>653016.0</v>
      </c>
      <c r="BL45" s="24">
        <v>0.487272</v>
      </c>
      <c r="BM45" s="24">
        <v>653016.0</v>
      </c>
      <c r="BN45" s="24">
        <v>0.538455</v>
      </c>
      <c r="BO45" s="26">
        <f t="shared" si="16"/>
        <v>0.00002450229709</v>
      </c>
      <c r="BP45" s="26">
        <f t="shared" si="17"/>
        <v>0.00002450229709</v>
      </c>
    </row>
    <row r="46" ht="12.0" customHeight="1">
      <c r="A46" s="28"/>
      <c r="B46" s="4" t="s">
        <v>244</v>
      </c>
      <c r="C46" s="4">
        <v>817780.0</v>
      </c>
      <c r="D46" s="4">
        <v>3.962218</v>
      </c>
      <c r="E46" s="24">
        <v>998732.0</v>
      </c>
      <c r="F46" s="24">
        <v>2.3E-4</v>
      </c>
      <c r="G46" s="36"/>
      <c r="H46" s="24">
        <v>817999.0</v>
      </c>
      <c r="I46" s="24">
        <v>7.5E-4</v>
      </c>
      <c r="J46" s="24">
        <v>895498.6</v>
      </c>
      <c r="K46" s="24">
        <v>0.001036</v>
      </c>
      <c r="L46" s="24">
        <v>817780.0</v>
      </c>
      <c r="M46" s="24">
        <v>0.002418</v>
      </c>
      <c r="N46" s="24">
        <v>841900.0</v>
      </c>
      <c r="O46" s="24">
        <v>0.003478</v>
      </c>
      <c r="P46" s="24">
        <v>856368.0</v>
      </c>
      <c r="Q46" s="24">
        <v>0.00106</v>
      </c>
      <c r="R46" s="24">
        <v>908997.4</v>
      </c>
      <c r="S46" s="24">
        <v>0.001602</v>
      </c>
      <c r="T46" s="24">
        <v>857980.0</v>
      </c>
      <c r="U46" s="24">
        <v>8.79E-4</v>
      </c>
      <c r="V46" s="24">
        <v>887857.8</v>
      </c>
      <c r="W46" s="24">
        <v>0.001062</v>
      </c>
      <c r="X46" s="24">
        <v>817780.0</v>
      </c>
      <c r="Y46" s="24">
        <v>0.001437</v>
      </c>
      <c r="Z46" s="24">
        <v>849940.0</v>
      </c>
      <c r="AA46" s="24">
        <v>0.002118</v>
      </c>
      <c r="AB46" s="24">
        <v>857993.0</v>
      </c>
      <c r="AC46" s="24">
        <v>7.05E-4</v>
      </c>
      <c r="AD46" s="24">
        <v>916243.9</v>
      </c>
      <c r="AE46" s="24">
        <v>0.001376</v>
      </c>
      <c r="AF46" s="26">
        <f t="shared" si="1"/>
        <v>0.0002677981853</v>
      </c>
      <c r="AG46" s="26">
        <f t="shared" si="2"/>
        <v>0.09503607327</v>
      </c>
      <c r="AH46" s="26">
        <f t="shared" si="3"/>
        <v>0</v>
      </c>
      <c r="AI46" s="26">
        <f t="shared" si="4"/>
        <v>0.02949448507</v>
      </c>
      <c r="AJ46" s="26">
        <f t="shared" si="5"/>
        <v>0.04718628482</v>
      </c>
      <c r="AK46" s="26">
        <f t="shared" si="6"/>
        <v>0.1115427132</v>
      </c>
      <c r="AL46" s="26">
        <f t="shared" si="7"/>
        <v>0.04915747512</v>
      </c>
      <c r="AM46" s="26">
        <f t="shared" si="8"/>
        <v>0.0856927291</v>
      </c>
      <c r="AN46" s="26">
        <f t="shared" si="9"/>
        <v>0</v>
      </c>
      <c r="AO46" s="26">
        <f t="shared" si="10"/>
        <v>0.03932598009</v>
      </c>
      <c r="AP46" s="26">
        <f t="shared" si="11"/>
        <v>0.04917337181</v>
      </c>
      <c r="AQ46" s="26">
        <f t="shared" si="12"/>
        <v>0.1204038984</v>
      </c>
      <c r="AR46" s="24">
        <f t="shared" si="13"/>
        <v>817780</v>
      </c>
      <c r="AS46" s="26">
        <v>0.322854706809</v>
      </c>
      <c r="AT46" s="26">
        <v>0.17816080207</v>
      </c>
      <c r="AU46" s="26">
        <v>0.344308299698</v>
      </c>
      <c r="AV46" s="26">
        <v>0.211597947026</v>
      </c>
      <c r="AW46" s="26">
        <v>0.266877861252</v>
      </c>
      <c r="AX46" s="26">
        <v>0.165992108894</v>
      </c>
      <c r="AY46" s="26">
        <v>0.278370258516</v>
      </c>
      <c r="AZ46" s="26">
        <v>0.179230729153</v>
      </c>
      <c r="BA46" s="26">
        <v>0.310695554927</v>
      </c>
      <c r="BB46" s="26">
        <v>0.238233524759</v>
      </c>
      <c r="BC46" s="26">
        <v>0.295145689623</v>
      </c>
      <c r="BD46" s="26">
        <v>0.162036558393</v>
      </c>
      <c r="BE46" s="24">
        <v>817780.0</v>
      </c>
      <c r="BF46" s="24">
        <v>0.451744</v>
      </c>
      <c r="BG46" s="24">
        <v>817780.0</v>
      </c>
      <c r="BH46" s="24">
        <v>0.455123</v>
      </c>
      <c r="BI46" s="26">
        <f t="shared" si="14"/>
        <v>0</v>
      </c>
      <c r="BJ46" s="26">
        <f t="shared" si="15"/>
        <v>0</v>
      </c>
      <c r="BK46" s="24">
        <v>817780.0</v>
      </c>
      <c r="BL46" s="24">
        <v>0.411435</v>
      </c>
      <c r="BM46" s="24">
        <v>817780.0</v>
      </c>
      <c r="BN46" s="24">
        <v>0.442101</v>
      </c>
      <c r="BO46" s="26">
        <f t="shared" si="16"/>
        <v>0</v>
      </c>
      <c r="BP46" s="26">
        <f t="shared" si="17"/>
        <v>0</v>
      </c>
    </row>
    <row r="47" ht="12.0" customHeight="1">
      <c r="A47" s="28"/>
      <c r="B47" s="4" t="s">
        <v>245</v>
      </c>
      <c r="C47" s="4">
        <v>865850.0</v>
      </c>
      <c r="D47" s="4">
        <v>11.399897</v>
      </c>
      <c r="E47" s="24">
        <v>1240798.8</v>
      </c>
      <c r="F47" s="24">
        <v>3.59E-4</v>
      </c>
      <c r="G47" s="36"/>
      <c r="H47" s="24">
        <v>865855.0</v>
      </c>
      <c r="I47" s="24">
        <v>0.00188</v>
      </c>
      <c r="J47" s="24">
        <v>915407.4</v>
      </c>
      <c r="K47" s="24">
        <v>0.003348</v>
      </c>
      <c r="L47" s="24">
        <v>865855.0</v>
      </c>
      <c r="M47" s="24">
        <v>0.004595</v>
      </c>
      <c r="N47" s="24">
        <v>908268.0</v>
      </c>
      <c r="O47" s="24">
        <v>0.006058</v>
      </c>
      <c r="P47" s="24">
        <v>865855.0</v>
      </c>
      <c r="Q47" s="24">
        <v>0.002596</v>
      </c>
      <c r="R47" s="24">
        <v>917123.6</v>
      </c>
      <c r="S47" s="24">
        <v>0.003575</v>
      </c>
      <c r="T47" s="24">
        <v>868910.0</v>
      </c>
      <c r="U47" s="24">
        <v>0.001153</v>
      </c>
      <c r="V47" s="24">
        <v>945665.4</v>
      </c>
      <c r="W47" s="24">
        <v>0.002394</v>
      </c>
      <c r="X47" s="24">
        <v>865855.0</v>
      </c>
      <c r="Y47" s="24">
        <v>0.002689</v>
      </c>
      <c r="Z47" s="24">
        <v>909349.0</v>
      </c>
      <c r="AA47" s="24">
        <v>0.003181</v>
      </c>
      <c r="AB47" s="24">
        <v>865855.0</v>
      </c>
      <c r="AC47" s="24">
        <v>0.001897</v>
      </c>
      <c r="AD47" s="24">
        <v>930124.9</v>
      </c>
      <c r="AE47" s="24">
        <v>0.002928</v>
      </c>
      <c r="AF47" s="26">
        <f t="shared" si="1"/>
        <v>0.000005774672287</v>
      </c>
      <c r="AG47" s="26">
        <f t="shared" si="2"/>
        <v>0.05723554888</v>
      </c>
      <c r="AH47" s="26">
        <f t="shared" si="3"/>
        <v>0.000005774672287</v>
      </c>
      <c r="AI47" s="26">
        <f t="shared" si="4"/>
        <v>0.04899000982</v>
      </c>
      <c r="AJ47" s="26">
        <f t="shared" si="5"/>
        <v>0.000005774672287</v>
      </c>
      <c r="AK47" s="26">
        <f t="shared" si="6"/>
        <v>0.0592176474</v>
      </c>
      <c r="AL47" s="26">
        <f t="shared" si="7"/>
        <v>0.00353409944</v>
      </c>
      <c r="AM47" s="26">
        <f t="shared" si="8"/>
        <v>0.0921815557</v>
      </c>
      <c r="AN47" s="26">
        <f t="shared" si="9"/>
        <v>0.000005774672287</v>
      </c>
      <c r="AO47" s="26">
        <f t="shared" si="10"/>
        <v>0.05023849397</v>
      </c>
      <c r="AP47" s="26">
        <f t="shared" si="11"/>
        <v>0.000005774672287</v>
      </c>
      <c r="AQ47" s="26">
        <f t="shared" si="12"/>
        <v>0.07423329676</v>
      </c>
      <c r="AR47" s="24">
        <f t="shared" si="13"/>
        <v>865855</v>
      </c>
      <c r="AS47" s="26">
        <v>0.429818243305</v>
      </c>
      <c r="AT47" s="26">
        <v>0.319533535861</v>
      </c>
      <c r="AU47" s="26">
        <v>0.401571793692</v>
      </c>
      <c r="AV47" s="26">
        <v>0.29022529194</v>
      </c>
      <c r="AW47" s="26">
        <v>0.366131380665</v>
      </c>
      <c r="AX47" s="26">
        <v>0.276848155371</v>
      </c>
      <c r="AY47" s="26">
        <v>0.402217545718</v>
      </c>
      <c r="AZ47" s="26">
        <v>0.269627061472</v>
      </c>
      <c r="BA47" s="26">
        <v>0.400222910611</v>
      </c>
      <c r="BB47" s="26">
        <v>0.319800121192</v>
      </c>
      <c r="BC47" s="26">
        <v>0.389802538434</v>
      </c>
      <c r="BD47" s="26">
        <v>0.305631569169</v>
      </c>
      <c r="BE47" s="24">
        <v>865855.0</v>
      </c>
      <c r="BF47" s="24">
        <v>0.561548</v>
      </c>
      <c r="BG47" s="24">
        <v>871562.0</v>
      </c>
      <c r="BH47" s="24">
        <v>0.663353</v>
      </c>
      <c r="BI47" s="26">
        <f t="shared" si="14"/>
        <v>0.000005774672287</v>
      </c>
      <c r="BJ47" s="26">
        <f t="shared" si="15"/>
        <v>0.006596985621</v>
      </c>
      <c r="BK47" s="24">
        <v>865855.0</v>
      </c>
      <c r="BL47" s="24">
        <v>0.490749</v>
      </c>
      <c r="BM47" s="24">
        <v>865855.0</v>
      </c>
      <c r="BN47" s="24">
        <v>0.536434</v>
      </c>
      <c r="BO47" s="26">
        <f t="shared" si="16"/>
        <v>0.000005774672287</v>
      </c>
      <c r="BP47" s="26">
        <f t="shared" si="17"/>
        <v>0.000005774672287</v>
      </c>
    </row>
    <row r="48" ht="12.0" customHeight="1">
      <c r="A48" s="28"/>
      <c r="B48" s="4" t="s">
        <v>246</v>
      </c>
      <c r="C48" s="4">
        <v>935650.0</v>
      </c>
      <c r="D48" s="4">
        <v>13.348661</v>
      </c>
      <c r="E48" s="24">
        <v>1085092.0</v>
      </c>
      <c r="F48" s="24">
        <v>2.83E-4</v>
      </c>
      <c r="G48" s="36"/>
      <c r="H48" s="24">
        <v>949986.0</v>
      </c>
      <c r="I48" s="24">
        <v>9.1E-4</v>
      </c>
      <c r="J48" s="24">
        <v>1028524.6</v>
      </c>
      <c r="K48" s="24">
        <v>0.00185</v>
      </c>
      <c r="L48" s="24">
        <v>935627.0</v>
      </c>
      <c r="M48" s="24">
        <v>0.001888</v>
      </c>
      <c r="N48" s="24">
        <v>951617.0</v>
      </c>
      <c r="O48" s="24">
        <v>0.003826</v>
      </c>
      <c r="P48" s="24">
        <v>935627.0</v>
      </c>
      <c r="Q48" s="24">
        <v>0.00132</v>
      </c>
      <c r="R48" s="24">
        <v>1022998.4</v>
      </c>
      <c r="S48" s="24">
        <v>0.001821</v>
      </c>
      <c r="T48" s="24">
        <v>936245.0</v>
      </c>
      <c r="U48" s="24">
        <v>6.58E-4</v>
      </c>
      <c r="V48" s="24">
        <v>998691.1</v>
      </c>
      <c r="W48" s="24">
        <v>0.001402</v>
      </c>
      <c r="X48" s="24">
        <v>935627.0</v>
      </c>
      <c r="Y48" s="24">
        <v>0.001528</v>
      </c>
      <c r="Z48" s="24">
        <v>942693.6</v>
      </c>
      <c r="AA48" s="24">
        <v>0.002884</v>
      </c>
      <c r="AB48" s="24">
        <v>935627.0</v>
      </c>
      <c r="AC48" s="24">
        <v>9.64E-4</v>
      </c>
      <c r="AD48" s="24">
        <v>997787.6</v>
      </c>
      <c r="AE48" s="24">
        <v>0.001939</v>
      </c>
      <c r="AF48" s="26">
        <f t="shared" si="1"/>
        <v>0.01532196868</v>
      </c>
      <c r="AG48" s="26">
        <f t="shared" si="2"/>
        <v>0.09926211724</v>
      </c>
      <c r="AH48" s="26">
        <f t="shared" si="3"/>
        <v>-0.0000245818415</v>
      </c>
      <c r="AI48" s="26">
        <f t="shared" si="4"/>
        <v>0.01706514188</v>
      </c>
      <c r="AJ48" s="26">
        <f t="shared" si="5"/>
        <v>-0.0000245818415</v>
      </c>
      <c r="AK48" s="26">
        <f t="shared" si="6"/>
        <v>0.09335584888</v>
      </c>
      <c r="AL48" s="26">
        <f t="shared" si="7"/>
        <v>0.0006359215519</v>
      </c>
      <c r="AM48" s="26">
        <f t="shared" si="8"/>
        <v>0.06737679688</v>
      </c>
      <c r="AN48" s="26">
        <f t="shared" si="9"/>
        <v>-0.0000245818415</v>
      </c>
      <c r="AO48" s="26">
        <f t="shared" si="10"/>
        <v>0.007528028643</v>
      </c>
      <c r="AP48" s="26">
        <f t="shared" si="11"/>
        <v>-0.0000245818415</v>
      </c>
      <c r="AQ48" s="26">
        <f t="shared" si="12"/>
        <v>0.06641115802</v>
      </c>
      <c r="AR48" s="24">
        <f t="shared" si="13"/>
        <v>935627</v>
      </c>
      <c r="AS48" s="26">
        <v>0.282585107131</v>
      </c>
      <c r="AT48" s="26">
        <v>0.160128195227</v>
      </c>
      <c r="AU48" s="26">
        <v>0.316359977671</v>
      </c>
      <c r="AV48" s="26">
        <v>0.218600295382</v>
      </c>
      <c r="AW48" s="26">
        <v>0.291580760567</v>
      </c>
      <c r="AX48" s="26">
        <v>0.137496552898</v>
      </c>
      <c r="AY48" s="26">
        <v>0.295763094887</v>
      </c>
      <c r="AZ48" s="26">
        <v>0.182262974765</v>
      </c>
      <c r="BA48" s="26">
        <v>0.395589012389</v>
      </c>
      <c r="BB48" s="26">
        <v>0.274117899219</v>
      </c>
      <c r="BC48" s="26">
        <v>0.342094802089</v>
      </c>
      <c r="BD48" s="26">
        <v>0.162352658862</v>
      </c>
      <c r="BE48" s="24">
        <v>935627.0</v>
      </c>
      <c r="BF48" s="24">
        <v>0.212361</v>
      </c>
      <c r="BG48" s="24">
        <v>935627.0</v>
      </c>
      <c r="BH48" s="24">
        <v>0.214251</v>
      </c>
      <c r="BI48" s="26">
        <f t="shared" si="14"/>
        <v>-0.0000245818415</v>
      </c>
      <c r="BJ48" s="26">
        <f t="shared" si="15"/>
        <v>-0.0000245818415</v>
      </c>
      <c r="BK48" s="24">
        <v>935627.0</v>
      </c>
      <c r="BL48" s="24">
        <v>0.439479</v>
      </c>
      <c r="BM48" s="24">
        <v>935627.0</v>
      </c>
      <c r="BN48" s="24">
        <v>0.487799</v>
      </c>
      <c r="BO48" s="26">
        <f t="shared" si="16"/>
        <v>-0.0000245818415</v>
      </c>
      <c r="BP48" s="26">
        <f t="shared" si="17"/>
        <v>-0.0000245818415</v>
      </c>
    </row>
    <row r="49" ht="12.0" customHeight="1">
      <c r="A49" s="28"/>
      <c r="B49" s="4" t="s">
        <v>247</v>
      </c>
      <c r="C49" s="4">
        <v>951290.0</v>
      </c>
      <c r="D49" s="4">
        <v>12.110921</v>
      </c>
      <c r="E49" s="24">
        <v>1325401.7</v>
      </c>
      <c r="F49" s="24">
        <v>3.54E-4</v>
      </c>
      <c r="G49" s="36"/>
      <c r="H49" s="24">
        <v>972298.0</v>
      </c>
      <c r="I49" s="24">
        <v>0.001895</v>
      </c>
      <c r="J49" s="24">
        <v>981610.0</v>
      </c>
      <c r="K49" s="24">
        <v>0.002576</v>
      </c>
      <c r="L49" s="24">
        <v>951296.0</v>
      </c>
      <c r="M49" s="24">
        <v>0.002598</v>
      </c>
      <c r="N49" s="24">
        <v>973456.7</v>
      </c>
      <c r="O49" s="24">
        <v>0.005976</v>
      </c>
      <c r="P49" s="24">
        <v>951386.0</v>
      </c>
      <c r="Q49" s="24">
        <v>0.00198</v>
      </c>
      <c r="R49" s="24">
        <v>1000323.4</v>
      </c>
      <c r="S49" s="24">
        <v>0.003497</v>
      </c>
      <c r="T49" s="24">
        <v>951386.0</v>
      </c>
      <c r="U49" s="24">
        <v>0.001925</v>
      </c>
      <c r="V49" s="24">
        <v>985358.8</v>
      </c>
      <c r="W49" s="24">
        <v>0.002454</v>
      </c>
      <c r="X49" s="24">
        <v>951296.0</v>
      </c>
      <c r="Y49" s="24">
        <v>0.003282</v>
      </c>
      <c r="Z49" s="24">
        <v>965002.8</v>
      </c>
      <c r="AA49" s="24">
        <v>0.004575</v>
      </c>
      <c r="AB49" s="24">
        <v>974860.0</v>
      </c>
      <c r="AC49" s="24">
        <v>0.001445</v>
      </c>
      <c r="AD49" s="24">
        <v>1014475.0</v>
      </c>
      <c r="AE49" s="24">
        <v>0.002197</v>
      </c>
      <c r="AF49" s="26">
        <f t="shared" si="1"/>
        <v>0.02208369687</v>
      </c>
      <c r="AG49" s="26">
        <f t="shared" si="2"/>
        <v>0.03187250996</v>
      </c>
      <c r="AH49" s="26">
        <f t="shared" si="3"/>
        <v>0.000006307224926</v>
      </c>
      <c r="AI49" s="26">
        <f t="shared" si="4"/>
        <v>0.02330172713</v>
      </c>
      <c r="AJ49" s="26">
        <f t="shared" si="5"/>
        <v>0.0001009155988</v>
      </c>
      <c r="AK49" s="26">
        <f t="shared" si="6"/>
        <v>0.05154411378</v>
      </c>
      <c r="AL49" s="26">
        <f t="shared" si="7"/>
        <v>0.0001009155988</v>
      </c>
      <c r="AM49" s="26">
        <f t="shared" si="8"/>
        <v>0.03581326409</v>
      </c>
      <c r="AN49" s="26">
        <f t="shared" si="9"/>
        <v>0.000006307224926</v>
      </c>
      <c r="AO49" s="26">
        <f t="shared" si="10"/>
        <v>0.01441495233</v>
      </c>
      <c r="AP49" s="26">
        <f t="shared" si="11"/>
        <v>0.02477688192</v>
      </c>
      <c r="AQ49" s="26">
        <f t="shared" si="12"/>
        <v>0.06642033449</v>
      </c>
      <c r="AR49" s="24">
        <f t="shared" si="13"/>
        <v>951296</v>
      </c>
      <c r="AS49" s="26">
        <v>0.332733262792</v>
      </c>
      <c r="AT49" s="26">
        <v>0.279167853254</v>
      </c>
      <c r="AU49" s="26">
        <v>0.360165648011</v>
      </c>
      <c r="AV49" s="26">
        <v>0.311456183721</v>
      </c>
      <c r="AW49" s="26">
        <v>0.349308845332</v>
      </c>
      <c r="AX49" s="26">
        <v>0.270938161813</v>
      </c>
      <c r="AY49" s="26">
        <v>0.33826692155</v>
      </c>
      <c r="AZ49" s="26">
        <v>0.28682533428</v>
      </c>
      <c r="BA49" s="26">
        <v>0.357691596143</v>
      </c>
      <c r="BB49" s="26">
        <v>0.30952906759</v>
      </c>
      <c r="BC49" s="26">
        <v>0.311362121013</v>
      </c>
      <c r="BD49" s="26">
        <v>0.263320325578</v>
      </c>
      <c r="BE49" s="24">
        <v>951296.0</v>
      </c>
      <c r="BF49" s="24">
        <v>0.542777</v>
      </c>
      <c r="BG49" s="24">
        <v>958579.5</v>
      </c>
      <c r="BH49" s="24">
        <v>0.603514</v>
      </c>
      <c r="BI49" s="26">
        <f t="shared" si="14"/>
        <v>0.000006307224926</v>
      </c>
      <c r="BJ49" s="26">
        <f t="shared" si="15"/>
        <v>0.007662752683</v>
      </c>
      <c r="BK49" s="24">
        <v>951296.0</v>
      </c>
      <c r="BL49" s="24">
        <v>0.570647</v>
      </c>
      <c r="BM49" s="24">
        <v>951296.0</v>
      </c>
      <c r="BN49" s="24">
        <v>0.613516</v>
      </c>
      <c r="BO49" s="26">
        <f t="shared" si="16"/>
        <v>0.000006307224926</v>
      </c>
      <c r="BP49" s="26">
        <f t="shared" si="17"/>
        <v>0.000006307224926</v>
      </c>
    </row>
    <row r="50" ht="12.0" customHeight="1">
      <c r="A50" s="28"/>
      <c r="B50" s="4" t="s">
        <v>248</v>
      </c>
      <c r="C50" s="4">
        <v>630730.0</v>
      </c>
      <c r="D50" s="4">
        <v>23.984174</v>
      </c>
      <c r="E50" s="24">
        <v>1328329.6</v>
      </c>
      <c r="F50" s="24">
        <v>4.36E-4</v>
      </c>
      <c r="G50" s="36"/>
      <c r="H50" s="24">
        <v>630721.0</v>
      </c>
      <c r="I50" s="24">
        <v>0.00228</v>
      </c>
      <c r="J50" s="24">
        <v>642679.4</v>
      </c>
      <c r="K50" s="24">
        <v>0.003751</v>
      </c>
      <c r="L50" s="24">
        <v>630721.0</v>
      </c>
      <c r="M50" s="24">
        <v>0.005339</v>
      </c>
      <c r="N50" s="24">
        <v>638685.1</v>
      </c>
      <c r="O50" s="24">
        <v>0.007165</v>
      </c>
      <c r="P50" s="24">
        <v>631437.0</v>
      </c>
      <c r="Q50" s="24">
        <v>0.003625</v>
      </c>
      <c r="R50" s="24">
        <v>641429.9</v>
      </c>
      <c r="S50" s="24">
        <v>0.00493</v>
      </c>
      <c r="T50" s="24">
        <v>630721.0</v>
      </c>
      <c r="U50" s="24">
        <v>0.00242</v>
      </c>
      <c r="V50" s="24">
        <v>652835.0</v>
      </c>
      <c r="W50" s="24">
        <v>0.003667</v>
      </c>
      <c r="X50" s="24">
        <v>630721.0</v>
      </c>
      <c r="Y50" s="24">
        <v>0.002539</v>
      </c>
      <c r="Z50" s="24">
        <v>636759.8</v>
      </c>
      <c r="AA50" s="24">
        <v>0.004119</v>
      </c>
      <c r="AB50" s="24">
        <v>635592.0</v>
      </c>
      <c r="AC50" s="24">
        <v>0.001723</v>
      </c>
      <c r="AD50" s="24">
        <v>654285.7</v>
      </c>
      <c r="AE50" s="24">
        <v>0.004349</v>
      </c>
      <c r="AF50" s="26">
        <f t="shared" si="1"/>
        <v>-0.00001426918016</v>
      </c>
      <c r="AG50" s="26">
        <f t="shared" si="2"/>
        <v>0.01894534904</v>
      </c>
      <c r="AH50" s="26">
        <f t="shared" si="3"/>
        <v>-0.00001426918016</v>
      </c>
      <c r="AI50" s="26">
        <f t="shared" si="4"/>
        <v>0.01261252834</v>
      </c>
      <c r="AJ50" s="26">
        <f t="shared" si="5"/>
        <v>0.001120923375</v>
      </c>
      <c r="AK50" s="26">
        <f t="shared" si="6"/>
        <v>0.01696431119</v>
      </c>
      <c r="AL50" s="26">
        <f t="shared" si="7"/>
        <v>-0.00001426918016</v>
      </c>
      <c r="AM50" s="26">
        <f t="shared" si="8"/>
        <v>0.03504669193</v>
      </c>
      <c r="AN50" s="26">
        <f t="shared" si="9"/>
        <v>-0.00001426918016</v>
      </c>
      <c r="AO50" s="26">
        <f t="shared" si="10"/>
        <v>0.009560033612</v>
      </c>
      <c r="AP50" s="26">
        <f t="shared" si="11"/>
        <v>0.007708528213</v>
      </c>
      <c r="AQ50" s="26">
        <f t="shared" si="12"/>
        <v>0.03734672522</v>
      </c>
      <c r="AR50" s="24">
        <f t="shared" si="13"/>
        <v>630721</v>
      </c>
      <c r="AS50" s="26">
        <v>0.577321653306</v>
      </c>
      <c r="AT50" s="26">
        <v>0.509068491357</v>
      </c>
      <c r="AU50" s="26">
        <v>0.576267114578</v>
      </c>
      <c r="AV50" s="26">
        <v>0.515263190228</v>
      </c>
      <c r="AW50" s="26">
        <v>0.567713091716</v>
      </c>
      <c r="AX50" s="26">
        <v>0.513848312833</v>
      </c>
      <c r="AY50" s="26">
        <v>0.564172890738</v>
      </c>
      <c r="AZ50" s="26">
        <v>0.508766211533</v>
      </c>
      <c r="BA50" s="26">
        <v>0.574466033848</v>
      </c>
      <c r="BB50" s="26">
        <v>0.513058321459</v>
      </c>
      <c r="BC50" s="26">
        <v>0.507833080332</v>
      </c>
      <c r="BD50" s="26">
        <v>0.469185709573</v>
      </c>
      <c r="BE50" s="24">
        <v>630721.0</v>
      </c>
      <c r="BF50" s="24">
        <v>0.490791</v>
      </c>
      <c r="BG50" s="24">
        <v>630721.0</v>
      </c>
      <c r="BH50" s="24">
        <v>0.681949</v>
      </c>
      <c r="BI50" s="26">
        <f t="shared" si="14"/>
        <v>-0.00001426918016</v>
      </c>
      <c r="BJ50" s="26">
        <f t="shared" si="15"/>
        <v>-0.00001426918016</v>
      </c>
      <c r="BK50" s="24">
        <v>630721.0</v>
      </c>
      <c r="BL50" s="24">
        <v>0.492788</v>
      </c>
      <c r="BM50" s="24">
        <v>630721.0</v>
      </c>
      <c r="BN50" s="24">
        <v>0.568617</v>
      </c>
      <c r="BO50" s="26">
        <f t="shared" si="16"/>
        <v>-0.00001426918016</v>
      </c>
      <c r="BP50" s="26">
        <f t="shared" si="17"/>
        <v>-0.00001426918016</v>
      </c>
    </row>
    <row r="51" ht="12.0" customHeight="1">
      <c r="A51" s="28"/>
      <c r="B51" s="4" t="s">
        <v>249</v>
      </c>
      <c r="C51" s="4">
        <v>634590.0</v>
      </c>
      <c r="D51" s="4">
        <v>9.265993</v>
      </c>
      <c r="E51" s="24">
        <v>809129.6</v>
      </c>
      <c r="F51" s="24">
        <v>2.86E-4</v>
      </c>
      <c r="G51" s="36"/>
      <c r="H51" s="24">
        <v>679230.0</v>
      </c>
      <c r="I51" s="24">
        <v>8.7E-4</v>
      </c>
      <c r="J51" s="24">
        <v>709877.2</v>
      </c>
      <c r="K51" s="24">
        <v>0.001619</v>
      </c>
      <c r="L51" s="24">
        <v>634601.0</v>
      </c>
      <c r="M51" s="24">
        <v>0.001383</v>
      </c>
      <c r="N51" s="24">
        <v>657192.0</v>
      </c>
      <c r="O51" s="24">
        <v>0.003766</v>
      </c>
      <c r="P51" s="24">
        <v>679230.0</v>
      </c>
      <c r="Q51" s="24">
        <v>9.3E-4</v>
      </c>
      <c r="R51" s="24">
        <v>722892.9</v>
      </c>
      <c r="S51" s="24">
        <v>0.001785</v>
      </c>
      <c r="T51" s="24">
        <v>679230.0</v>
      </c>
      <c r="U51" s="24">
        <v>6.23E-4</v>
      </c>
      <c r="V51" s="24">
        <v>728990.6</v>
      </c>
      <c r="W51" s="24">
        <v>9.76E-4</v>
      </c>
      <c r="X51" s="24">
        <v>634601.0</v>
      </c>
      <c r="Y51" s="24">
        <v>0.001311</v>
      </c>
      <c r="Z51" s="24">
        <v>651850.6</v>
      </c>
      <c r="AA51" s="24">
        <v>0.002125</v>
      </c>
      <c r="AB51" s="24">
        <v>676212.0</v>
      </c>
      <c r="AC51" s="24">
        <v>9.05E-4</v>
      </c>
      <c r="AD51" s="24">
        <v>713997.9</v>
      </c>
      <c r="AE51" s="24">
        <v>0.001884</v>
      </c>
      <c r="AF51" s="26">
        <f t="shared" si="1"/>
        <v>0.07034463197</v>
      </c>
      <c r="AG51" s="26">
        <f t="shared" si="2"/>
        <v>0.1186391213</v>
      </c>
      <c r="AH51" s="26">
        <f t="shared" si="3"/>
        <v>0.00001733402669</v>
      </c>
      <c r="AI51" s="26">
        <f t="shared" si="4"/>
        <v>0.0356166974</v>
      </c>
      <c r="AJ51" s="26">
        <f t="shared" si="5"/>
        <v>0.07034463197</v>
      </c>
      <c r="AK51" s="26">
        <f t="shared" si="6"/>
        <v>0.1391495296</v>
      </c>
      <c r="AL51" s="26">
        <f t="shared" si="7"/>
        <v>0.07034463197</v>
      </c>
      <c r="AM51" s="26">
        <f t="shared" si="8"/>
        <v>0.1487584109</v>
      </c>
      <c r="AN51" s="26">
        <f t="shared" si="9"/>
        <v>0.00001733402669</v>
      </c>
      <c r="AO51" s="26">
        <f t="shared" si="10"/>
        <v>0.0271996092</v>
      </c>
      <c r="AP51" s="26">
        <f t="shared" si="11"/>
        <v>0.06558880537</v>
      </c>
      <c r="AQ51" s="26">
        <f t="shared" si="12"/>
        <v>0.1251326053</v>
      </c>
      <c r="AR51" s="24">
        <f t="shared" si="13"/>
        <v>634601</v>
      </c>
      <c r="AS51" s="26">
        <v>0.304017592516</v>
      </c>
      <c r="AT51" s="26">
        <v>0.171453646223</v>
      </c>
      <c r="AU51" s="26">
        <v>0.999360052703</v>
      </c>
      <c r="AV51" s="26">
        <v>0.359629445073</v>
      </c>
      <c r="AW51" s="26">
        <v>0.26130998005</v>
      </c>
      <c r="AX51" s="26">
        <v>0.162487778069</v>
      </c>
      <c r="AY51" s="26">
        <v>0.999320455309</v>
      </c>
      <c r="AZ51" s="26">
        <v>0.214964872826</v>
      </c>
      <c r="BA51" s="26">
        <v>0.406177947958</v>
      </c>
      <c r="BB51" s="26">
        <v>0.25003821065</v>
      </c>
      <c r="BC51" s="26">
        <v>0.334855144544</v>
      </c>
      <c r="BD51" s="26">
        <v>0.178899294809</v>
      </c>
      <c r="BE51" s="24">
        <v>634601.0</v>
      </c>
      <c r="BF51" s="24">
        <v>0.434211</v>
      </c>
      <c r="BG51" s="24">
        <v>634601.0</v>
      </c>
      <c r="BH51" s="24">
        <v>0.546317</v>
      </c>
      <c r="BI51" s="26">
        <f t="shared" si="14"/>
        <v>0.00001733402669</v>
      </c>
      <c r="BJ51" s="26">
        <f t="shared" si="15"/>
        <v>0.00001733402669</v>
      </c>
      <c r="BK51" s="24">
        <v>634601.0</v>
      </c>
      <c r="BL51" s="24">
        <v>0.50266</v>
      </c>
      <c r="BM51" s="24">
        <v>634601.0</v>
      </c>
      <c r="BN51" s="24">
        <v>0.519958</v>
      </c>
      <c r="BO51" s="26">
        <f t="shared" si="16"/>
        <v>0.00001733402669</v>
      </c>
      <c r="BP51" s="26">
        <f t="shared" si="17"/>
        <v>0.00001733402669</v>
      </c>
    </row>
    <row r="52" ht="12.0" customHeight="1">
      <c r="A52" s="28"/>
      <c r="B52" s="4" t="s">
        <v>250</v>
      </c>
      <c r="C52" s="4">
        <v>840330.0</v>
      </c>
      <c r="D52" s="4">
        <v>12.088969</v>
      </c>
      <c r="E52" s="24">
        <v>980402.3</v>
      </c>
      <c r="F52" s="24">
        <v>2.8E-4</v>
      </c>
      <c r="G52" s="36"/>
      <c r="H52" s="24">
        <v>844922.0</v>
      </c>
      <c r="I52" s="24">
        <v>9.26E-4</v>
      </c>
      <c r="J52" s="24">
        <v>887278.7</v>
      </c>
      <c r="K52" s="24">
        <v>0.001651</v>
      </c>
      <c r="L52" s="24">
        <v>840329.0</v>
      </c>
      <c r="M52" s="24">
        <v>0.003104</v>
      </c>
      <c r="N52" s="24">
        <v>840329.0</v>
      </c>
      <c r="O52" s="24">
        <v>0.004118</v>
      </c>
      <c r="P52" s="24">
        <v>844922.0</v>
      </c>
      <c r="Q52" s="24">
        <v>0.00181</v>
      </c>
      <c r="R52" s="24">
        <v>893933.5</v>
      </c>
      <c r="S52" s="24">
        <v>0.002476</v>
      </c>
      <c r="T52" s="24">
        <v>844922.0</v>
      </c>
      <c r="U52" s="24">
        <v>6.44E-4</v>
      </c>
      <c r="V52" s="24">
        <v>901269.1</v>
      </c>
      <c r="W52" s="24">
        <v>0.001342</v>
      </c>
      <c r="X52" s="24">
        <v>840329.0</v>
      </c>
      <c r="Y52" s="24">
        <v>0.001558</v>
      </c>
      <c r="Z52" s="24">
        <v>847135.0</v>
      </c>
      <c r="AA52" s="24">
        <v>0.002955</v>
      </c>
      <c r="AB52" s="24">
        <v>844922.0</v>
      </c>
      <c r="AC52" s="24">
        <v>9.03E-4</v>
      </c>
      <c r="AD52" s="24">
        <v>916607.6</v>
      </c>
      <c r="AE52" s="24">
        <v>0.00199</v>
      </c>
      <c r="AF52" s="26">
        <f t="shared" si="1"/>
        <v>0.005464519891</v>
      </c>
      <c r="AG52" s="26">
        <f t="shared" si="2"/>
        <v>0.05586936085</v>
      </c>
      <c r="AH52" s="26">
        <f t="shared" si="3"/>
        <v>-0.000001190008687</v>
      </c>
      <c r="AI52" s="26">
        <f t="shared" si="4"/>
        <v>-0.000001190008687</v>
      </c>
      <c r="AJ52" s="26">
        <f t="shared" si="5"/>
        <v>0.005464519891</v>
      </c>
      <c r="AK52" s="26">
        <f t="shared" si="6"/>
        <v>0.06378863066</v>
      </c>
      <c r="AL52" s="26">
        <f t="shared" si="7"/>
        <v>0.005464519891</v>
      </c>
      <c r="AM52" s="26">
        <f t="shared" si="8"/>
        <v>0.07251805838</v>
      </c>
      <c r="AN52" s="26">
        <f t="shared" si="9"/>
        <v>-0.000001190008687</v>
      </c>
      <c r="AO52" s="26">
        <f t="shared" si="10"/>
        <v>0.008098009115</v>
      </c>
      <c r="AP52" s="26">
        <f t="shared" si="11"/>
        <v>0.005464519891</v>
      </c>
      <c r="AQ52" s="26">
        <f t="shared" si="12"/>
        <v>0.09077100663</v>
      </c>
      <c r="AR52" s="24">
        <f t="shared" si="13"/>
        <v>840329</v>
      </c>
      <c r="AS52" s="26">
        <v>0.322209682656</v>
      </c>
      <c r="AT52" s="26">
        <v>0.208772640216</v>
      </c>
      <c r="AU52" s="26">
        <v>0.405572556127</v>
      </c>
      <c r="AV52" s="26">
        <v>0.26562491922</v>
      </c>
      <c r="AW52" s="26">
        <v>0.259005269496</v>
      </c>
      <c r="AX52" s="26">
        <v>0.114627911557</v>
      </c>
      <c r="AY52" s="26">
        <v>0.286424806814</v>
      </c>
      <c r="AZ52" s="26">
        <v>0.171427316325</v>
      </c>
      <c r="BA52" s="26">
        <v>0.384547497261</v>
      </c>
      <c r="BB52" s="26">
        <v>0.226662114632</v>
      </c>
      <c r="BC52" s="26">
        <v>0.326513889442</v>
      </c>
      <c r="BD52" s="26">
        <v>0.160390621238</v>
      </c>
      <c r="BE52" s="24">
        <v>840329.0</v>
      </c>
      <c r="BF52" s="24">
        <v>0.439349</v>
      </c>
      <c r="BG52" s="24">
        <v>840329.0</v>
      </c>
      <c r="BH52" s="24">
        <v>0.480256</v>
      </c>
      <c r="BI52" s="26">
        <f t="shared" si="14"/>
        <v>-0.000001190008687</v>
      </c>
      <c r="BJ52" s="26">
        <f t="shared" si="15"/>
        <v>-0.000001190008687</v>
      </c>
      <c r="BK52" s="24">
        <v>840329.0</v>
      </c>
      <c r="BL52" s="24">
        <v>0.423974</v>
      </c>
      <c r="BM52" s="24">
        <v>840329.0</v>
      </c>
      <c r="BN52" s="24">
        <v>0.468302</v>
      </c>
      <c r="BO52" s="26">
        <f t="shared" si="16"/>
        <v>-0.000001190008687</v>
      </c>
      <c r="BP52" s="26">
        <f t="shared" si="17"/>
        <v>-0.000001190008687</v>
      </c>
    </row>
    <row r="53" ht="12.0" customHeight="1">
      <c r="A53" s="32"/>
      <c r="B53" s="30" t="s">
        <v>251</v>
      </c>
      <c r="C53" s="4">
        <v>680170.0</v>
      </c>
      <c r="D53" s="4">
        <v>14.704006</v>
      </c>
      <c r="E53" s="24">
        <v>700037.2</v>
      </c>
      <c r="F53" s="24">
        <v>2.37E-4</v>
      </c>
      <c r="G53" s="45"/>
      <c r="H53" s="24">
        <v>680167.0</v>
      </c>
      <c r="I53" s="24">
        <v>5.55E-4</v>
      </c>
      <c r="J53" s="24">
        <v>722142.4</v>
      </c>
      <c r="K53" s="24">
        <v>0.001724</v>
      </c>
      <c r="L53" s="24">
        <v>680167.0</v>
      </c>
      <c r="M53" s="24">
        <v>0.001681</v>
      </c>
      <c r="N53" s="24">
        <v>694247.0</v>
      </c>
      <c r="O53" s="24">
        <v>0.003656</v>
      </c>
      <c r="P53" s="24">
        <v>692808.0</v>
      </c>
      <c r="Q53" s="24">
        <v>6.16E-4</v>
      </c>
      <c r="R53" s="24">
        <v>715829.9</v>
      </c>
      <c r="S53" s="24">
        <v>0.001581</v>
      </c>
      <c r="T53" s="24">
        <v>694052.0</v>
      </c>
      <c r="U53" s="24">
        <v>5.73E-4</v>
      </c>
      <c r="V53" s="24">
        <v>748174.4</v>
      </c>
      <c r="W53" s="24">
        <v>0.001533</v>
      </c>
      <c r="X53" s="24">
        <v>680167.0</v>
      </c>
      <c r="Y53" s="24">
        <v>0.001142</v>
      </c>
      <c r="Z53" s="24">
        <v>682983.0</v>
      </c>
      <c r="AA53" s="24">
        <v>0.002539</v>
      </c>
      <c r="AB53" s="24">
        <v>684558.0</v>
      </c>
      <c r="AC53" s="24">
        <v>9.35E-4</v>
      </c>
      <c r="AD53" s="24">
        <v>772776.4</v>
      </c>
      <c r="AE53" s="24">
        <v>0.001308</v>
      </c>
      <c r="AF53" s="26">
        <f t="shared" si="1"/>
        <v>-0.00000441066204</v>
      </c>
      <c r="AG53" s="26">
        <f t="shared" si="2"/>
        <v>0.06170869047</v>
      </c>
      <c r="AH53" s="26">
        <f t="shared" si="3"/>
        <v>-0.00000441066204</v>
      </c>
      <c r="AI53" s="26">
        <f t="shared" si="4"/>
        <v>0.02069629651</v>
      </c>
      <c r="AJ53" s="26">
        <f t="shared" si="5"/>
        <v>0.01858064896</v>
      </c>
      <c r="AK53" s="26">
        <f t="shared" si="6"/>
        <v>0.05242792243</v>
      </c>
      <c r="AL53" s="26">
        <f t="shared" si="7"/>
        <v>0.02040960348</v>
      </c>
      <c r="AM53" s="26">
        <f t="shared" si="8"/>
        <v>0.09998147522</v>
      </c>
      <c r="AN53" s="26">
        <f t="shared" si="9"/>
        <v>-0.00000441066204</v>
      </c>
      <c r="AO53" s="26">
        <f t="shared" si="10"/>
        <v>0.004135730773</v>
      </c>
      <c r="AP53" s="26">
        <f t="shared" si="11"/>
        <v>0.006451328344</v>
      </c>
      <c r="AQ53" s="26">
        <f t="shared" si="12"/>
        <v>0.1361518444</v>
      </c>
      <c r="AR53" s="24">
        <f t="shared" si="13"/>
        <v>680167</v>
      </c>
      <c r="AS53" s="26">
        <v>0.263583645231</v>
      </c>
      <c r="AT53" s="26">
        <v>0.123969280859</v>
      </c>
      <c r="AU53" s="26">
        <v>0.326230441954</v>
      </c>
      <c r="AV53" s="26">
        <v>0.183292761639</v>
      </c>
      <c r="AW53" s="26">
        <v>0.271181008723</v>
      </c>
      <c r="AX53" s="26">
        <v>0.101383382024</v>
      </c>
      <c r="AY53" s="26">
        <v>0.210042322481</v>
      </c>
      <c r="AZ53" s="26">
        <v>0.120669256593</v>
      </c>
      <c r="BA53" s="26">
        <v>0.306615708638</v>
      </c>
      <c r="BB53" s="26">
        <v>0.209426339647</v>
      </c>
      <c r="BC53" s="26">
        <v>0.133634057883</v>
      </c>
      <c r="BD53" s="26">
        <v>0.0548426680221</v>
      </c>
      <c r="BE53" s="24">
        <v>680167.0</v>
      </c>
      <c r="BF53" s="24">
        <v>0.359239</v>
      </c>
      <c r="BG53" s="24">
        <v>680167.0</v>
      </c>
      <c r="BH53" s="24">
        <v>0.370154</v>
      </c>
      <c r="BI53" s="26">
        <f t="shared" si="14"/>
        <v>-0.00000441066204</v>
      </c>
      <c r="BJ53" s="26">
        <f t="shared" si="15"/>
        <v>-0.00000441066204</v>
      </c>
      <c r="BK53" s="24">
        <v>680167.0</v>
      </c>
      <c r="BL53" s="24">
        <v>0.511373</v>
      </c>
      <c r="BM53" s="24">
        <v>680167.0</v>
      </c>
      <c r="BN53" s="24">
        <v>0.558247</v>
      </c>
      <c r="BO53" s="26">
        <f t="shared" si="16"/>
        <v>-0.00000441066204</v>
      </c>
      <c r="BP53" s="26">
        <f t="shared" si="17"/>
        <v>-0.00000441066204</v>
      </c>
    </row>
    <row r="54" ht="12.0" customHeight="1">
      <c r="C54" s="5"/>
      <c r="D54" s="5"/>
      <c r="E54" s="5"/>
      <c r="F54" s="5"/>
      <c r="G54" s="36"/>
      <c r="AF54" s="31"/>
      <c r="AG54" s="31"/>
      <c r="AH54" s="31"/>
      <c r="AI54" s="31"/>
      <c r="AJ54" s="31"/>
      <c r="AK54" s="31"/>
      <c r="AL54" s="31"/>
      <c r="AM54" s="31"/>
      <c r="AN54" s="31"/>
      <c r="AO54" s="31"/>
      <c r="AP54" s="31"/>
      <c r="AQ54" s="31"/>
    </row>
    <row r="55" ht="12.0" customHeight="1">
      <c r="C55" s="5"/>
      <c r="D55" s="5"/>
      <c r="E55" s="5"/>
      <c r="F55" s="5"/>
      <c r="G55" s="36"/>
    </row>
    <row r="56" ht="12.0" customHeight="1">
      <c r="C56" s="5"/>
      <c r="D56" s="5"/>
      <c r="E56" s="5"/>
      <c r="F56" s="5"/>
      <c r="G56" s="36"/>
    </row>
    <row r="57" ht="12.0" customHeight="1">
      <c r="C57" s="5"/>
      <c r="D57" s="5"/>
      <c r="E57" s="5"/>
      <c r="F57" s="5"/>
      <c r="G57" s="36"/>
    </row>
    <row r="58" ht="12.0" customHeight="1">
      <c r="C58" s="5"/>
      <c r="D58" s="5"/>
      <c r="E58" s="5"/>
      <c r="F58" s="5"/>
      <c r="G58" s="36"/>
      <c r="AQ58" s="24" t="s">
        <v>80</v>
      </c>
      <c r="AR58" s="4"/>
      <c r="AV58" s="24" t="s">
        <v>81</v>
      </c>
      <c r="AW58" s="4"/>
    </row>
    <row r="59" ht="12.0" customHeight="1">
      <c r="C59" s="5"/>
      <c r="D59" s="5"/>
      <c r="E59" s="5"/>
      <c r="F59" s="5"/>
      <c r="G59" s="36"/>
      <c r="AF59" s="33"/>
      <c r="AG59" s="7"/>
      <c r="AH59" s="8"/>
      <c r="AI59" s="19" t="s">
        <v>82</v>
      </c>
      <c r="AJ59" s="19" t="s">
        <v>83</v>
      </c>
      <c r="AL59" s="33"/>
      <c r="AM59" s="7"/>
      <c r="AN59" s="8"/>
      <c r="AO59" s="19" t="s">
        <v>84</v>
      </c>
      <c r="AR59" s="4"/>
      <c r="AS59" s="19" t="s">
        <v>82</v>
      </c>
      <c r="AT59" s="19" t="s">
        <v>83</v>
      </c>
      <c r="AW59" s="4"/>
      <c r="AX59" s="19" t="s">
        <v>82</v>
      </c>
      <c r="AY59" s="19" t="s">
        <v>83</v>
      </c>
    </row>
    <row r="60" ht="12.0" customHeight="1">
      <c r="C60" s="5"/>
      <c r="D60" s="5"/>
      <c r="E60" s="5"/>
      <c r="F60" s="5"/>
      <c r="G60" s="36"/>
      <c r="AF60" s="34" t="s">
        <v>85</v>
      </c>
      <c r="AG60" s="34" t="s">
        <v>86</v>
      </c>
      <c r="AH60" s="35" t="s">
        <v>18</v>
      </c>
      <c r="AI60" s="37">
        <f>AVERAGE(AF4:AF53)</f>
        <v>0.008446084223</v>
      </c>
      <c r="AJ60" s="38">
        <f>AVERAGE(I4:I53)</f>
        <v>0.00113334</v>
      </c>
      <c r="AL60" s="34" t="s">
        <v>85</v>
      </c>
      <c r="AM60" s="34" t="s">
        <v>86</v>
      </c>
      <c r="AN60" s="35" t="s">
        <v>87</v>
      </c>
      <c r="AO60" s="37">
        <f>AVERAGE(AS4:AS53)</f>
        <v>0.3180874875</v>
      </c>
      <c r="AQ60" s="39" t="s">
        <v>88</v>
      </c>
      <c r="AR60" s="19" t="s">
        <v>18</v>
      </c>
      <c r="AS60" s="37">
        <f>AVERAGE(BI4:BI53)</f>
        <v>0.0002096266847</v>
      </c>
      <c r="AT60" s="38">
        <f>AVERAGE(BF4:BF53)</f>
        <v>0.41329908</v>
      </c>
      <c r="AV60" s="40" t="s">
        <v>88</v>
      </c>
      <c r="AW60" s="19" t="s">
        <v>18</v>
      </c>
      <c r="AX60" s="37">
        <f>AVERAGE(BO4:BO53)</f>
        <v>-0.0000005392577357</v>
      </c>
      <c r="AY60" s="38">
        <f>AVERAGE(BL4:BL53)</f>
        <v>0.44942834</v>
      </c>
    </row>
    <row r="61" ht="12.0" customHeight="1">
      <c r="C61" s="5"/>
      <c r="D61" s="5"/>
      <c r="E61" s="5"/>
      <c r="F61" s="5"/>
      <c r="G61" s="36"/>
      <c r="AF61" s="28"/>
      <c r="AG61" s="32"/>
      <c r="AH61" s="35" t="s">
        <v>19</v>
      </c>
      <c r="AI61" s="37">
        <f>AVERAGE(AG4:AG53)</f>
        <v>0.06348300582</v>
      </c>
      <c r="AJ61" s="38">
        <f>AVERAGE(K12:K53)</f>
        <v>0.001862666667</v>
      </c>
      <c r="AL61" s="28"/>
      <c r="AM61" s="32"/>
      <c r="AN61" s="35" t="s">
        <v>19</v>
      </c>
      <c r="AO61" s="37">
        <f>AVERAGE(AT4:AT53)</f>
        <v>0.2141161819</v>
      </c>
      <c r="AQ61" s="32"/>
      <c r="AR61" s="19" t="s">
        <v>19</v>
      </c>
      <c r="AS61" s="37">
        <f>AVERAGE(BJ4:BJ53)</f>
        <v>0.00424756544</v>
      </c>
      <c r="AT61" s="38">
        <f>AVERAGE(BH4:BH53)</f>
        <v>0.48615032</v>
      </c>
      <c r="AV61" s="32"/>
      <c r="AW61" s="19" t="s">
        <v>19</v>
      </c>
      <c r="AX61" s="37">
        <f>AVERAGE(BP4:BP53)</f>
        <v>-0.0000005392577357</v>
      </c>
      <c r="AY61" s="38">
        <f>AVERAGE(BN4:BN53)</f>
        <v>0.48941222</v>
      </c>
    </row>
    <row r="62" ht="12.0" customHeight="1">
      <c r="C62" s="5"/>
      <c r="D62" s="5"/>
      <c r="E62" s="5"/>
      <c r="F62" s="5"/>
      <c r="G62" s="36"/>
      <c r="AF62" s="28"/>
      <c r="AG62" s="34" t="s">
        <v>91</v>
      </c>
      <c r="AH62" s="35" t="s">
        <v>18</v>
      </c>
      <c r="AI62" s="37">
        <f>AVERAGE(AH4:AH53)</f>
        <v>0.0006723809329</v>
      </c>
      <c r="AJ62" s="38">
        <f>AVERAGE(M4:M53)</f>
        <v>0.00271086</v>
      </c>
      <c r="AL62" s="28"/>
      <c r="AM62" s="34" t="s">
        <v>91</v>
      </c>
      <c r="AN62" s="35" t="s">
        <v>87</v>
      </c>
      <c r="AO62" s="37">
        <f>AVERAGE(AU4:AU53)</f>
        <v>0.3524559012</v>
      </c>
      <c r="AQ62" s="39" t="s">
        <v>92</v>
      </c>
      <c r="AR62" s="19" t="s">
        <v>93</v>
      </c>
      <c r="AS62" s="41">
        <f>COUNTIFS(BI4:BI53, "&gt;-0.001",BI4:BI53,"&lt;0.005")</f>
        <v>50</v>
      </c>
      <c r="AT62" s="41" t="s">
        <v>94</v>
      </c>
      <c r="AV62" s="40" t="s">
        <v>92</v>
      </c>
      <c r="AW62" s="19" t="s">
        <v>93</v>
      </c>
      <c r="AX62" s="41">
        <f>COUNTIFS(BO4:BO53, "&gt;-0.001",BO4:BO53,"&lt;0.005")</f>
        <v>50</v>
      </c>
      <c r="AY62" s="41" t="s">
        <v>94</v>
      </c>
    </row>
    <row r="63" ht="12.0" customHeight="1">
      <c r="C63" s="5"/>
      <c r="D63" s="5"/>
      <c r="E63" s="5"/>
      <c r="F63" s="5"/>
      <c r="G63" s="36"/>
      <c r="AF63" s="28"/>
      <c r="AG63" s="32"/>
      <c r="AH63" s="35" t="s">
        <v>19</v>
      </c>
      <c r="AI63" s="37">
        <f>AVERAGE(AI4:AI53)</f>
        <v>0.02690571814</v>
      </c>
      <c r="AJ63" s="38">
        <f>AVERAGE(O4:O53)</f>
        <v>0.00409548</v>
      </c>
      <c r="AL63" s="28"/>
      <c r="AM63" s="32"/>
      <c r="AN63" s="35" t="s">
        <v>19</v>
      </c>
      <c r="AO63" s="37">
        <f>AVERAGE(AV4:AV53)</f>
        <v>0.2467944855</v>
      </c>
      <c r="AQ63" s="28"/>
      <c r="AR63" s="19" t="s">
        <v>95</v>
      </c>
      <c r="AS63" s="41">
        <f>COUNTIFS(BI4:BI53, "&lt;-0.001")</f>
        <v>0</v>
      </c>
      <c r="AT63" s="41" t="s">
        <v>94</v>
      </c>
      <c r="AV63" s="28"/>
      <c r="AW63" s="19" t="s">
        <v>95</v>
      </c>
      <c r="AX63" s="41">
        <f>COUNTIFS(BO4:BO53, "&lt;-0.001")</f>
        <v>0</v>
      </c>
      <c r="AY63" s="41" t="s">
        <v>94</v>
      </c>
    </row>
    <row r="64" ht="12.0" customHeight="1">
      <c r="C64" s="5"/>
      <c r="D64" s="5"/>
      <c r="E64" s="5"/>
      <c r="F64" s="5"/>
      <c r="G64" s="36"/>
      <c r="AF64" s="28"/>
      <c r="AG64" s="34" t="s">
        <v>96</v>
      </c>
      <c r="AH64" s="35" t="s">
        <v>18</v>
      </c>
      <c r="AI64" s="37">
        <f>AVERAGE(AJ4:AJ53)</f>
        <v>0.01363323053</v>
      </c>
      <c r="AJ64" s="38">
        <f>AVERAGE(Q4:Q53)</f>
        <v>0.00140926</v>
      </c>
      <c r="AL64" s="28"/>
      <c r="AM64" s="34" t="s">
        <v>96</v>
      </c>
      <c r="AN64" s="35" t="s">
        <v>87</v>
      </c>
      <c r="AO64" s="37">
        <f>AVERAGE(AW4:AW53)</f>
        <v>0.3106513373</v>
      </c>
      <c r="AQ64" s="28"/>
      <c r="AR64" s="19" t="s">
        <v>97</v>
      </c>
      <c r="AS64" s="41">
        <f>COUNTIFS(BJ4:BJ53, "&gt;-0.001",BJ4:BJ53,"&lt;0.005")</f>
        <v>50</v>
      </c>
      <c r="AV64" s="28"/>
      <c r="AW64" s="19" t="s">
        <v>97</v>
      </c>
      <c r="AX64" s="41">
        <f>COUNTIFS(BP4:BP53, "&gt;-0.001",BP4:BP53,"&lt;0.005")</f>
        <v>50</v>
      </c>
    </row>
    <row r="65" ht="12.0" customHeight="1">
      <c r="C65" s="5"/>
      <c r="D65" s="5"/>
      <c r="E65" s="5"/>
      <c r="F65" s="5"/>
      <c r="G65" s="36"/>
      <c r="AF65" s="32"/>
      <c r="AG65" s="32"/>
      <c r="AH65" s="35" t="s">
        <v>19</v>
      </c>
      <c r="AI65" s="37">
        <f>AVERAGE(AK4:AK53)</f>
        <v>0.07767288731</v>
      </c>
      <c r="AJ65" s="38">
        <f>AVERAGE(S4:S53)</f>
        <v>0.0022671</v>
      </c>
      <c r="AL65" s="32"/>
      <c r="AM65" s="32"/>
      <c r="AN65" s="35" t="s">
        <v>19</v>
      </c>
      <c r="AO65" s="37">
        <f>AVERAGE(AX4:AX53)</f>
        <v>0.1973168126</v>
      </c>
      <c r="AQ65" s="32"/>
      <c r="AR65" s="19" t="s">
        <v>98</v>
      </c>
      <c r="AS65" s="41">
        <f>COUNTIFS(BJ4:BJ53, "&lt;-0.001")</f>
        <v>0</v>
      </c>
      <c r="AV65" s="32"/>
      <c r="AW65" s="19" t="s">
        <v>98</v>
      </c>
      <c r="AX65" s="41">
        <f>COUNTIFS(BP4:BP53, "&lt;-0.001")</f>
        <v>0</v>
      </c>
    </row>
    <row r="66" ht="12.0" customHeight="1">
      <c r="C66" s="5"/>
      <c r="D66" s="5"/>
      <c r="E66" s="5"/>
      <c r="F66" s="5"/>
      <c r="G66" s="36"/>
      <c r="AF66" s="42" t="s">
        <v>99</v>
      </c>
      <c r="AG66" s="42" t="s">
        <v>86</v>
      </c>
      <c r="AH66" s="35" t="s">
        <v>18</v>
      </c>
      <c r="AI66" s="37">
        <f>AVERAGE(AL4:AL53)</f>
        <v>0.01832816144</v>
      </c>
      <c r="AJ66" s="38">
        <f>AVERAGE(U4:U53)</f>
        <v>0.00099424</v>
      </c>
      <c r="AL66" s="42" t="s">
        <v>99</v>
      </c>
      <c r="AM66" s="42" t="s">
        <v>86</v>
      </c>
      <c r="AN66" s="35" t="s">
        <v>87</v>
      </c>
      <c r="AO66" s="37">
        <f>AVERAGE(AY4:AY53)</f>
        <v>0.3234108549</v>
      </c>
      <c r="AR66" s="4" t="s">
        <v>100</v>
      </c>
      <c r="AS66" s="24">
        <f>AVERAGE(D4:D53)</f>
        <v>10.07436458</v>
      </c>
    </row>
    <row r="67" ht="12.0" customHeight="1">
      <c r="C67" s="5"/>
      <c r="D67" s="5"/>
      <c r="E67" s="5"/>
      <c r="F67" s="5"/>
      <c r="G67" s="36"/>
      <c r="AF67" s="28"/>
      <c r="AG67" s="32"/>
      <c r="AH67" s="35" t="s">
        <v>19</v>
      </c>
      <c r="AI67" s="37">
        <f>AVERAGE(AM4:AM53)</f>
        <v>0.07853195998</v>
      </c>
      <c r="AJ67" s="38">
        <f>AVERAGE(W4:W53)</f>
        <v>0.00160056</v>
      </c>
      <c r="AL67" s="28"/>
      <c r="AM67" s="32"/>
      <c r="AN67" s="35" t="s">
        <v>19</v>
      </c>
      <c r="AO67" s="37">
        <f>AVERAGE(AZ4:AZ53)</f>
        <v>0.2096098127</v>
      </c>
    </row>
    <row r="68" ht="12.0" customHeight="1">
      <c r="C68" s="5"/>
      <c r="D68" s="5"/>
      <c r="E68" s="5"/>
      <c r="F68" s="5"/>
      <c r="G68" s="36"/>
      <c r="AF68" s="28"/>
      <c r="AG68" s="42" t="s">
        <v>91</v>
      </c>
      <c r="AH68" s="35" t="s">
        <v>18</v>
      </c>
      <c r="AI68" s="37">
        <f>AVERAGE(AN4:AN53)</f>
        <v>0.003061215383</v>
      </c>
      <c r="AJ68" s="38">
        <f>AVERAGE(Y4:Y53)</f>
        <v>0.00171166</v>
      </c>
      <c r="AL68" s="28"/>
      <c r="AM68" s="42" t="s">
        <v>91</v>
      </c>
      <c r="AN68" s="35" t="s">
        <v>87</v>
      </c>
      <c r="AO68" s="37">
        <f>AVERAGE(BA4:BA53)</f>
        <v>0.3469083698</v>
      </c>
    </row>
    <row r="69" ht="12.0" customHeight="1">
      <c r="C69" s="5"/>
      <c r="D69" s="5"/>
      <c r="E69" s="5"/>
      <c r="F69" s="5"/>
      <c r="G69" s="36"/>
      <c r="AF69" s="28"/>
      <c r="AG69" s="32"/>
      <c r="AH69" s="35" t="s">
        <v>19</v>
      </c>
      <c r="AI69" s="37">
        <f>AVERAGE(AO4:AO53)</f>
        <v>0.03224970692</v>
      </c>
      <c r="AJ69" s="38">
        <f>AVERAGE(AA4:AA53)</f>
        <v>0.0026486</v>
      </c>
      <c r="AL69" s="28"/>
      <c r="AM69" s="32"/>
      <c r="AN69" s="35" t="s">
        <v>19</v>
      </c>
      <c r="AO69" s="37">
        <f>AVERAGE(BB4:BB53)</f>
        <v>0.2395675377</v>
      </c>
    </row>
    <row r="70" ht="12.0" customHeight="1">
      <c r="C70" s="5"/>
      <c r="D70" s="5"/>
      <c r="E70" s="5"/>
      <c r="F70" s="5"/>
      <c r="G70" s="36"/>
      <c r="AF70" s="28"/>
      <c r="AG70" s="42" t="s">
        <v>96</v>
      </c>
      <c r="AH70" s="35" t="s">
        <v>18</v>
      </c>
      <c r="AI70" s="37">
        <f>AVERAGE(AP4:AP53)</f>
        <v>0.02528246133</v>
      </c>
      <c r="AJ70" s="38">
        <f>AVERAGE(AC4:AC53)</f>
        <v>0.0010571</v>
      </c>
      <c r="AL70" s="28"/>
      <c r="AM70" s="42" t="s">
        <v>96</v>
      </c>
      <c r="AN70" s="35" t="s">
        <v>87</v>
      </c>
      <c r="AO70" s="37">
        <f>AVERAGE(BC4:BC53)</f>
        <v>0.2971692119</v>
      </c>
    </row>
    <row r="71" ht="12.0" customHeight="1">
      <c r="C71" s="5"/>
      <c r="D71" s="5"/>
      <c r="E71" s="5"/>
      <c r="F71" s="5"/>
      <c r="G71" s="36"/>
      <c r="AF71" s="32"/>
      <c r="AG71" s="32"/>
      <c r="AH71" s="35" t="s">
        <v>19</v>
      </c>
      <c r="AI71" s="37">
        <f>AVERAGE(AQ4:AQ53)</f>
        <v>0.09511840239</v>
      </c>
      <c r="AJ71" s="38">
        <f>AVERAGE(AE4:AE53)</f>
        <v>0.0018379</v>
      </c>
      <c r="AL71" s="32"/>
      <c r="AM71" s="32"/>
      <c r="AN71" s="35" t="s">
        <v>19</v>
      </c>
      <c r="AO71" s="37">
        <f>AVERAGE(BD4:BD53)</f>
        <v>0.1918112304</v>
      </c>
    </row>
    <row r="72" ht="12.0" customHeight="1">
      <c r="C72" s="5"/>
      <c r="D72" s="5"/>
      <c r="E72" s="5"/>
      <c r="F72" s="5"/>
      <c r="G72" s="36"/>
    </row>
    <row r="73" ht="12.0" customHeight="1">
      <c r="C73" s="5"/>
      <c r="D73" s="5"/>
      <c r="E73" s="5"/>
      <c r="F73" s="5"/>
      <c r="G73" s="36"/>
    </row>
    <row r="74" ht="12.0" customHeight="1">
      <c r="C74" s="5"/>
      <c r="D74" s="5"/>
      <c r="E74" s="5"/>
      <c r="F74" s="5"/>
      <c r="G74" s="36"/>
    </row>
    <row r="75" ht="12.0" customHeight="1">
      <c r="C75" s="5"/>
      <c r="D75" s="5"/>
      <c r="E75" s="5"/>
      <c r="F75" s="5"/>
      <c r="G75" s="36"/>
    </row>
    <row r="76" ht="12.0" customHeight="1">
      <c r="C76" s="5"/>
      <c r="D76" s="5"/>
      <c r="E76" s="5"/>
      <c r="F76" s="5"/>
      <c r="G76" s="36"/>
    </row>
    <row r="77" ht="12.0" customHeight="1">
      <c r="C77" s="5"/>
      <c r="D77" s="5"/>
      <c r="E77" s="5"/>
      <c r="F77" s="5"/>
      <c r="G77" s="36"/>
    </row>
    <row r="78" ht="12.0" customHeight="1">
      <c r="C78" s="5"/>
      <c r="D78" s="5"/>
      <c r="E78" s="5"/>
      <c r="F78" s="5"/>
      <c r="G78" s="36"/>
    </row>
    <row r="79" ht="12.0" customHeight="1">
      <c r="C79" s="5"/>
      <c r="D79" s="5"/>
      <c r="E79" s="5"/>
      <c r="F79" s="5"/>
      <c r="G79" s="36"/>
    </row>
    <row r="80" ht="12.0" customHeight="1">
      <c r="C80" s="5"/>
      <c r="D80" s="5"/>
      <c r="E80" s="5"/>
      <c r="F80" s="5"/>
      <c r="G80" s="36"/>
    </row>
    <row r="81" ht="12.0" customHeight="1">
      <c r="C81" s="5"/>
      <c r="D81" s="5"/>
      <c r="E81" s="5"/>
      <c r="F81" s="5"/>
      <c r="G81" s="36"/>
    </row>
    <row r="82" ht="12.0" customHeight="1">
      <c r="C82" s="5"/>
      <c r="D82" s="5"/>
      <c r="E82" s="5"/>
      <c r="F82" s="5"/>
      <c r="G82" s="36"/>
    </row>
    <row r="83" ht="12.0" customHeight="1">
      <c r="C83" s="5"/>
      <c r="D83" s="5"/>
      <c r="E83" s="5"/>
      <c r="F83" s="5"/>
      <c r="G83" s="36"/>
    </row>
    <row r="84" ht="12.0" customHeight="1">
      <c r="C84" s="5"/>
      <c r="D84" s="5"/>
      <c r="E84" s="5"/>
      <c r="F84" s="5"/>
      <c r="G84" s="36"/>
    </row>
    <row r="85" ht="12.0" customHeight="1">
      <c r="C85" s="5"/>
      <c r="D85" s="5"/>
      <c r="E85" s="5"/>
      <c r="F85" s="5"/>
      <c r="G85" s="36"/>
    </row>
    <row r="86" ht="12.0" customHeight="1">
      <c r="C86" s="5"/>
      <c r="D86" s="5"/>
      <c r="E86" s="5"/>
      <c r="F86" s="5"/>
      <c r="G86" s="36"/>
    </row>
    <row r="87" ht="12.0" customHeight="1">
      <c r="C87" s="5"/>
      <c r="D87" s="5"/>
      <c r="E87" s="5"/>
      <c r="F87" s="5"/>
      <c r="G87" s="36"/>
    </row>
    <row r="88" ht="12.0" customHeight="1">
      <c r="C88" s="5"/>
      <c r="D88" s="5"/>
      <c r="E88" s="5"/>
      <c r="F88" s="5"/>
      <c r="G88" s="36"/>
    </row>
    <row r="89" ht="12.0" customHeight="1">
      <c r="C89" s="5"/>
      <c r="D89" s="5"/>
      <c r="E89" s="5"/>
      <c r="F89" s="5"/>
      <c r="G89" s="36"/>
    </row>
    <row r="90" ht="12.0" customHeight="1">
      <c r="C90" s="5"/>
      <c r="D90" s="5"/>
      <c r="E90" s="5"/>
      <c r="F90" s="5"/>
      <c r="G90" s="36"/>
    </row>
    <row r="91" ht="12.0" customHeight="1">
      <c r="C91" s="5"/>
      <c r="D91" s="5"/>
      <c r="E91" s="5"/>
      <c r="F91" s="5"/>
      <c r="G91" s="36"/>
    </row>
    <row r="92" ht="12.0" customHeight="1">
      <c r="C92" s="5"/>
      <c r="D92" s="5"/>
      <c r="E92" s="5"/>
      <c r="F92" s="5"/>
      <c r="G92" s="36"/>
    </row>
    <row r="93" ht="12.0" customHeight="1">
      <c r="C93" s="5"/>
      <c r="D93" s="5"/>
      <c r="E93" s="5"/>
      <c r="F93" s="5"/>
      <c r="G93" s="36"/>
    </row>
    <row r="94" ht="12.0" customHeight="1">
      <c r="C94" s="5"/>
      <c r="D94" s="5"/>
      <c r="E94" s="5"/>
      <c r="F94" s="5"/>
      <c r="G94" s="36"/>
    </row>
    <row r="95" ht="12.0" customHeight="1">
      <c r="C95" s="5"/>
      <c r="D95" s="5"/>
      <c r="E95" s="5"/>
      <c r="F95" s="5"/>
      <c r="G95" s="36"/>
    </row>
    <row r="96" ht="12.0" customHeight="1">
      <c r="C96" s="5"/>
      <c r="D96" s="5"/>
      <c r="E96" s="5"/>
      <c r="F96" s="5"/>
      <c r="G96" s="36"/>
    </row>
    <row r="97" ht="12.0" customHeight="1">
      <c r="C97" s="5"/>
      <c r="D97" s="5"/>
      <c r="E97" s="5"/>
      <c r="F97" s="5"/>
      <c r="G97" s="36"/>
    </row>
    <row r="98" ht="12.0" customHeight="1">
      <c r="C98" s="5"/>
      <c r="D98" s="5"/>
      <c r="E98" s="5"/>
      <c r="F98" s="5"/>
      <c r="G98" s="36"/>
    </row>
    <row r="99" ht="12.0" customHeight="1">
      <c r="C99" s="5"/>
      <c r="D99" s="5"/>
      <c r="E99" s="5"/>
      <c r="F99" s="5"/>
      <c r="G99" s="36"/>
    </row>
    <row r="100" ht="12.0" customHeight="1">
      <c r="C100" s="5"/>
      <c r="D100" s="5"/>
      <c r="E100" s="5"/>
      <c r="F100" s="5"/>
      <c r="G100" s="36"/>
    </row>
    <row r="101" ht="12.0" customHeight="1">
      <c r="C101" s="5"/>
      <c r="D101" s="5"/>
      <c r="E101" s="5"/>
      <c r="F101" s="5"/>
      <c r="G101" s="36"/>
    </row>
    <row r="102" ht="12.0" customHeight="1">
      <c r="C102" s="5"/>
      <c r="D102" s="5"/>
      <c r="E102" s="5"/>
      <c r="F102" s="5"/>
      <c r="G102" s="36"/>
    </row>
    <row r="103" ht="12.0" customHeight="1">
      <c r="C103" s="5"/>
      <c r="D103" s="5"/>
      <c r="E103" s="5"/>
      <c r="F103" s="5"/>
      <c r="G103" s="36"/>
    </row>
    <row r="104" ht="12.0" customHeight="1">
      <c r="C104" s="5"/>
      <c r="D104" s="5"/>
      <c r="E104" s="5"/>
      <c r="F104" s="5"/>
      <c r="G104" s="36"/>
    </row>
    <row r="105" ht="12.0" customHeight="1">
      <c r="C105" s="5"/>
      <c r="D105" s="5"/>
      <c r="E105" s="5"/>
      <c r="F105" s="5"/>
      <c r="G105" s="36"/>
    </row>
    <row r="106" ht="12.0" customHeight="1">
      <c r="C106" s="5"/>
      <c r="D106" s="5"/>
      <c r="E106" s="5"/>
      <c r="F106" s="5"/>
      <c r="G106" s="36"/>
    </row>
    <row r="107" ht="12.0" customHeight="1">
      <c r="C107" s="5"/>
      <c r="D107" s="5"/>
      <c r="E107" s="5"/>
      <c r="F107" s="5"/>
      <c r="G107" s="36"/>
    </row>
    <row r="108" ht="12.0" customHeight="1">
      <c r="C108" s="5"/>
      <c r="D108" s="5"/>
      <c r="E108" s="5"/>
      <c r="F108" s="5"/>
      <c r="G108" s="36"/>
    </row>
    <row r="109" ht="12.0" customHeight="1">
      <c r="C109" s="5"/>
      <c r="D109" s="5"/>
      <c r="E109" s="5"/>
      <c r="F109" s="5"/>
      <c r="G109" s="36"/>
    </row>
    <row r="110" ht="12.0" customHeight="1">
      <c r="C110" s="5"/>
      <c r="D110" s="5"/>
      <c r="E110" s="5"/>
      <c r="F110" s="5"/>
      <c r="G110" s="36"/>
    </row>
    <row r="111" ht="12.0" customHeight="1">
      <c r="C111" s="5"/>
      <c r="D111" s="5"/>
      <c r="E111" s="5"/>
      <c r="F111" s="5"/>
      <c r="G111" s="36"/>
    </row>
    <row r="112" ht="12.0" customHeight="1">
      <c r="C112" s="5"/>
      <c r="D112" s="5"/>
      <c r="E112" s="5"/>
      <c r="F112" s="5"/>
      <c r="G112" s="36"/>
    </row>
    <row r="113" ht="12.0" customHeight="1">
      <c r="C113" s="5"/>
      <c r="D113" s="5"/>
      <c r="E113" s="5"/>
      <c r="F113" s="5"/>
      <c r="G113" s="36"/>
    </row>
    <row r="114" ht="12.0" customHeight="1">
      <c r="C114" s="5"/>
      <c r="D114" s="5"/>
      <c r="E114" s="5"/>
      <c r="F114" s="5"/>
      <c r="G114" s="36"/>
    </row>
    <row r="115" ht="12.0" customHeight="1">
      <c r="C115" s="5"/>
      <c r="D115" s="5"/>
      <c r="E115" s="5"/>
      <c r="F115" s="5"/>
      <c r="G115" s="36"/>
    </row>
    <row r="116" ht="12.0" customHeight="1">
      <c r="C116" s="5"/>
      <c r="D116" s="5"/>
      <c r="E116" s="5"/>
      <c r="F116" s="5"/>
      <c r="G116" s="36"/>
    </row>
    <row r="117" ht="12.0" customHeight="1">
      <c r="C117" s="5"/>
      <c r="D117" s="5"/>
      <c r="E117" s="5"/>
      <c r="F117" s="5"/>
      <c r="G117" s="36"/>
    </row>
    <row r="118" ht="12.0" customHeight="1">
      <c r="C118" s="5"/>
      <c r="D118" s="5"/>
      <c r="E118" s="5"/>
      <c r="F118" s="5"/>
      <c r="G118" s="36"/>
    </row>
    <row r="119" ht="12.0" customHeight="1">
      <c r="C119" s="5"/>
      <c r="D119" s="5"/>
      <c r="E119" s="5"/>
      <c r="F119" s="5"/>
      <c r="G119" s="36"/>
    </row>
    <row r="120" ht="12.0" customHeight="1">
      <c r="C120" s="5"/>
      <c r="D120" s="5"/>
      <c r="E120" s="5"/>
      <c r="F120" s="5"/>
      <c r="G120" s="36"/>
    </row>
    <row r="121" ht="12.0" customHeight="1">
      <c r="C121" s="5"/>
      <c r="D121" s="5"/>
      <c r="E121" s="5"/>
      <c r="F121" s="5"/>
      <c r="G121" s="36"/>
    </row>
    <row r="122" ht="12.0" customHeight="1">
      <c r="C122" s="5"/>
      <c r="D122" s="5"/>
      <c r="E122" s="5"/>
      <c r="F122" s="5"/>
      <c r="G122" s="36"/>
    </row>
    <row r="123" ht="12.0" customHeight="1">
      <c r="C123" s="5"/>
      <c r="D123" s="5"/>
      <c r="E123" s="5"/>
      <c r="F123" s="5"/>
      <c r="G123" s="36"/>
    </row>
    <row r="124" ht="12.0" customHeight="1">
      <c r="C124" s="5"/>
      <c r="D124" s="5"/>
      <c r="E124" s="5"/>
      <c r="F124" s="5"/>
      <c r="G124" s="36"/>
    </row>
    <row r="125" ht="12.0" customHeight="1">
      <c r="C125" s="5"/>
      <c r="D125" s="5"/>
      <c r="E125" s="5"/>
      <c r="F125" s="5"/>
      <c r="G125" s="36"/>
    </row>
    <row r="126" ht="12.0" customHeight="1">
      <c r="C126" s="5"/>
      <c r="D126" s="5"/>
      <c r="E126" s="5"/>
      <c r="F126" s="5"/>
      <c r="G126" s="36"/>
    </row>
    <row r="127" ht="12.0" customHeight="1">
      <c r="C127" s="5"/>
      <c r="D127" s="5"/>
      <c r="E127" s="5"/>
      <c r="F127" s="5"/>
      <c r="G127" s="36"/>
    </row>
    <row r="128" ht="12.0" customHeight="1">
      <c r="C128" s="5"/>
      <c r="D128" s="5"/>
      <c r="E128" s="5"/>
      <c r="F128" s="5"/>
      <c r="G128" s="36"/>
    </row>
    <row r="129" ht="12.0" customHeight="1">
      <c r="C129" s="5"/>
      <c r="D129" s="5"/>
      <c r="E129" s="5"/>
      <c r="F129" s="5"/>
      <c r="G129" s="36"/>
    </row>
    <row r="130" ht="12.0" customHeight="1">
      <c r="C130" s="5"/>
      <c r="D130" s="5"/>
      <c r="E130" s="5"/>
      <c r="F130" s="5"/>
      <c r="G130" s="36"/>
    </row>
    <row r="131" ht="12.0" customHeight="1">
      <c r="C131" s="5"/>
      <c r="D131" s="5"/>
      <c r="E131" s="5"/>
      <c r="F131" s="5"/>
      <c r="G131" s="36"/>
    </row>
    <row r="132" ht="12.0" customHeight="1">
      <c r="C132" s="5"/>
      <c r="D132" s="5"/>
      <c r="E132" s="5"/>
      <c r="F132" s="5"/>
      <c r="G132" s="36"/>
    </row>
    <row r="133" ht="12.0" customHeight="1">
      <c r="C133" s="5"/>
      <c r="D133" s="5"/>
      <c r="E133" s="5"/>
      <c r="F133" s="5"/>
      <c r="G133" s="36"/>
    </row>
    <row r="134" ht="12.0" customHeight="1">
      <c r="C134" s="5"/>
      <c r="D134" s="5"/>
      <c r="E134" s="5"/>
      <c r="F134" s="5"/>
      <c r="G134" s="36"/>
    </row>
    <row r="135" ht="12.0" customHeight="1">
      <c r="C135" s="5"/>
      <c r="D135" s="5"/>
      <c r="E135" s="5"/>
      <c r="F135" s="5"/>
      <c r="G135" s="36"/>
    </row>
    <row r="136" ht="12.0" customHeight="1">
      <c r="C136" s="5"/>
      <c r="D136" s="5"/>
      <c r="E136" s="5"/>
      <c r="F136" s="5"/>
      <c r="G136" s="36"/>
    </row>
    <row r="137" ht="12.0" customHeight="1">
      <c r="C137" s="5"/>
      <c r="D137" s="5"/>
      <c r="E137" s="5"/>
      <c r="F137" s="5"/>
      <c r="G137" s="36"/>
    </row>
    <row r="138" ht="12.0" customHeight="1">
      <c r="C138" s="5"/>
      <c r="D138" s="5"/>
      <c r="E138" s="5"/>
      <c r="F138" s="5"/>
      <c r="G138" s="36"/>
    </row>
    <row r="139" ht="12.0" customHeight="1">
      <c r="C139" s="5"/>
      <c r="D139" s="5"/>
      <c r="E139" s="5"/>
      <c r="F139" s="5"/>
      <c r="G139" s="36"/>
    </row>
    <row r="140" ht="12.0" customHeight="1">
      <c r="C140" s="5"/>
      <c r="D140" s="5"/>
      <c r="E140" s="5"/>
      <c r="F140" s="5"/>
      <c r="G140" s="36"/>
    </row>
    <row r="141" ht="12.0" customHeight="1">
      <c r="C141" s="5"/>
      <c r="D141" s="5"/>
      <c r="E141" s="5"/>
      <c r="F141" s="5"/>
      <c r="G141" s="36"/>
    </row>
    <row r="142" ht="12.0" customHeight="1">
      <c r="C142" s="5"/>
      <c r="D142" s="5"/>
      <c r="E142" s="5"/>
      <c r="F142" s="5"/>
      <c r="G142" s="36"/>
    </row>
    <row r="143" ht="12.0" customHeight="1">
      <c r="C143" s="5"/>
      <c r="D143" s="5"/>
      <c r="E143" s="5"/>
      <c r="F143" s="5"/>
      <c r="G143" s="36"/>
    </row>
    <row r="144" ht="12.0" customHeight="1">
      <c r="C144" s="5"/>
      <c r="D144" s="5"/>
      <c r="E144" s="5"/>
      <c r="F144" s="5"/>
      <c r="G144" s="36"/>
    </row>
    <row r="145" ht="12.0" customHeight="1">
      <c r="C145" s="5"/>
      <c r="D145" s="5"/>
      <c r="E145" s="5"/>
      <c r="F145" s="5"/>
      <c r="G145" s="36"/>
    </row>
    <row r="146" ht="12.0" customHeight="1">
      <c r="C146" s="5"/>
      <c r="D146" s="5"/>
      <c r="E146" s="5"/>
      <c r="F146" s="5"/>
      <c r="G146" s="36"/>
    </row>
    <row r="147" ht="12.0" customHeight="1">
      <c r="C147" s="5"/>
      <c r="D147" s="5"/>
      <c r="E147" s="5"/>
      <c r="F147" s="5"/>
      <c r="G147" s="36"/>
    </row>
    <row r="148" ht="12.0" customHeight="1">
      <c r="C148" s="5"/>
      <c r="D148" s="5"/>
      <c r="E148" s="5"/>
      <c r="F148" s="5"/>
      <c r="G148" s="36"/>
    </row>
    <row r="149" ht="12.0" customHeight="1">
      <c r="C149" s="5"/>
      <c r="D149" s="5"/>
      <c r="E149" s="5"/>
      <c r="F149" s="5"/>
      <c r="G149" s="36"/>
    </row>
    <row r="150" ht="12.0" customHeight="1">
      <c r="C150" s="5"/>
      <c r="D150" s="5"/>
      <c r="E150" s="5"/>
      <c r="F150" s="5"/>
      <c r="G150" s="36"/>
    </row>
    <row r="151" ht="12.0" customHeight="1">
      <c r="C151" s="5"/>
      <c r="D151" s="5"/>
      <c r="E151" s="5"/>
      <c r="F151" s="5"/>
      <c r="G151" s="36"/>
    </row>
    <row r="152" ht="12.0" customHeight="1">
      <c r="C152" s="5"/>
      <c r="D152" s="5"/>
      <c r="E152" s="5"/>
      <c r="F152" s="5"/>
      <c r="G152" s="36"/>
    </row>
    <row r="153" ht="12.0" customHeight="1">
      <c r="C153" s="5"/>
      <c r="D153" s="5"/>
      <c r="E153" s="5"/>
      <c r="F153" s="5"/>
      <c r="G153" s="36"/>
    </row>
    <row r="154" ht="12.0" customHeight="1">
      <c r="C154" s="5"/>
      <c r="D154" s="5"/>
      <c r="E154" s="5"/>
      <c r="F154" s="5"/>
      <c r="G154" s="36"/>
    </row>
    <row r="155" ht="12.0" customHeight="1">
      <c r="C155" s="5"/>
      <c r="D155" s="5"/>
      <c r="E155" s="5"/>
      <c r="F155" s="5"/>
      <c r="G155" s="36"/>
    </row>
    <row r="156" ht="12.0" customHeight="1">
      <c r="C156" s="5"/>
      <c r="D156" s="5"/>
      <c r="E156" s="5"/>
      <c r="F156" s="5"/>
      <c r="G156" s="36"/>
    </row>
    <row r="157" ht="12.0" customHeight="1">
      <c r="C157" s="5"/>
      <c r="D157" s="5"/>
      <c r="E157" s="5"/>
      <c r="F157" s="5"/>
      <c r="G157" s="36"/>
    </row>
    <row r="158" ht="12.0" customHeight="1">
      <c r="C158" s="5"/>
      <c r="D158" s="5"/>
      <c r="E158" s="5"/>
      <c r="F158" s="5"/>
      <c r="G158" s="36"/>
    </row>
    <row r="159" ht="12.0" customHeight="1">
      <c r="C159" s="5"/>
      <c r="D159" s="5"/>
      <c r="E159" s="5"/>
      <c r="F159" s="5"/>
      <c r="G159" s="36"/>
    </row>
    <row r="160" ht="12.0" customHeight="1">
      <c r="C160" s="5"/>
      <c r="D160" s="5"/>
      <c r="E160" s="5"/>
      <c r="F160" s="5"/>
      <c r="G160" s="36"/>
    </row>
    <row r="161" ht="12.0" customHeight="1">
      <c r="C161" s="5"/>
      <c r="D161" s="5"/>
      <c r="E161" s="5"/>
      <c r="F161" s="5"/>
      <c r="G161" s="36"/>
    </row>
    <row r="162" ht="12.0" customHeight="1">
      <c r="C162" s="5"/>
      <c r="D162" s="5"/>
      <c r="E162" s="5"/>
      <c r="F162" s="5"/>
      <c r="G162" s="36"/>
    </row>
    <row r="163" ht="12.0" customHeight="1">
      <c r="C163" s="5"/>
      <c r="D163" s="5"/>
      <c r="E163" s="5"/>
      <c r="F163" s="5"/>
      <c r="G163" s="36"/>
    </row>
    <row r="164" ht="12.0" customHeight="1">
      <c r="C164" s="5"/>
      <c r="D164" s="5"/>
      <c r="E164" s="5"/>
      <c r="F164" s="5"/>
      <c r="G164" s="36"/>
    </row>
    <row r="165" ht="12.0" customHeight="1">
      <c r="C165" s="5"/>
      <c r="D165" s="5"/>
      <c r="E165" s="5"/>
      <c r="F165" s="5"/>
      <c r="G165" s="36"/>
    </row>
    <row r="166" ht="12.0" customHeight="1">
      <c r="C166" s="5"/>
      <c r="D166" s="5"/>
      <c r="E166" s="5"/>
      <c r="F166" s="5"/>
      <c r="G166" s="36"/>
    </row>
    <row r="167" ht="12.0" customHeight="1">
      <c r="C167" s="5"/>
      <c r="D167" s="5"/>
      <c r="E167" s="5"/>
      <c r="F167" s="5"/>
      <c r="G167" s="36"/>
    </row>
    <row r="168" ht="12.0" customHeight="1">
      <c r="C168" s="5"/>
      <c r="D168" s="5"/>
      <c r="E168" s="5"/>
      <c r="F168" s="5"/>
      <c r="G168" s="36"/>
    </row>
    <row r="169" ht="12.0" customHeight="1">
      <c r="C169" s="5"/>
      <c r="D169" s="5"/>
      <c r="E169" s="5"/>
      <c r="F169" s="5"/>
      <c r="G169" s="36"/>
    </row>
    <row r="170" ht="12.0" customHeight="1">
      <c r="C170" s="5"/>
      <c r="D170" s="5"/>
      <c r="E170" s="5"/>
      <c r="F170" s="5"/>
      <c r="G170" s="36"/>
    </row>
    <row r="171" ht="12.0" customHeight="1">
      <c r="C171" s="5"/>
      <c r="D171" s="5"/>
      <c r="E171" s="5"/>
      <c r="F171" s="5"/>
      <c r="G171" s="36"/>
    </row>
    <row r="172" ht="12.0" customHeight="1">
      <c r="C172" s="5"/>
      <c r="D172" s="5"/>
      <c r="E172" s="5"/>
      <c r="F172" s="5"/>
      <c r="G172" s="36"/>
    </row>
    <row r="173" ht="12.0" customHeight="1">
      <c r="C173" s="5"/>
      <c r="D173" s="5"/>
      <c r="E173" s="5"/>
      <c r="F173" s="5"/>
      <c r="G173" s="36"/>
    </row>
    <row r="174" ht="12.0" customHeight="1">
      <c r="C174" s="5"/>
      <c r="D174" s="5"/>
      <c r="E174" s="5"/>
      <c r="F174" s="5"/>
      <c r="G174" s="36"/>
    </row>
    <row r="175" ht="12.0" customHeight="1">
      <c r="C175" s="5"/>
      <c r="D175" s="5"/>
      <c r="E175" s="5"/>
      <c r="F175" s="5"/>
      <c r="G175" s="36"/>
    </row>
    <row r="176" ht="12.0" customHeight="1">
      <c r="C176" s="5"/>
      <c r="D176" s="5"/>
      <c r="E176" s="5"/>
      <c r="F176" s="5"/>
      <c r="G176" s="36"/>
    </row>
    <row r="177" ht="12.0" customHeight="1">
      <c r="C177" s="5"/>
      <c r="D177" s="5"/>
      <c r="E177" s="5"/>
      <c r="F177" s="5"/>
      <c r="G177" s="36"/>
    </row>
    <row r="178" ht="12.0" customHeight="1">
      <c r="C178" s="5"/>
      <c r="D178" s="5"/>
      <c r="E178" s="5"/>
      <c r="F178" s="5"/>
      <c r="G178" s="36"/>
    </row>
    <row r="179" ht="12.0" customHeight="1">
      <c r="C179" s="5"/>
      <c r="D179" s="5"/>
      <c r="E179" s="5"/>
      <c r="F179" s="5"/>
      <c r="G179" s="36"/>
    </row>
    <row r="180" ht="12.0" customHeight="1">
      <c r="C180" s="5"/>
      <c r="D180" s="5"/>
      <c r="E180" s="5"/>
      <c r="F180" s="5"/>
      <c r="G180" s="36"/>
    </row>
    <row r="181" ht="12.0" customHeight="1">
      <c r="C181" s="5"/>
      <c r="D181" s="5"/>
      <c r="E181" s="5"/>
      <c r="F181" s="5"/>
      <c r="G181" s="36"/>
    </row>
    <row r="182" ht="12.0" customHeight="1">
      <c r="C182" s="5"/>
      <c r="D182" s="5"/>
      <c r="E182" s="5"/>
      <c r="F182" s="5"/>
      <c r="G182" s="36"/>
    </row>
    <row r="183" ht="12.0" customHeight="1">
      <c r="C183" s="5"/>
      <c r="D183" s="5"/>
      <c r="E183" s="5"/>
      <c r="F183" s="5"/>
      <c r="G183" s="36"/>
    </row>
    <row r="184" ht="12.0" customHeight="1">
      <c r="C184" s="5"/>
      <c r="D184" s="5"/>
      <c r="E184" s="5"/>
      <c r="F184" s="5"/>
      <c r="G184" s="36"/>
    </row>
    <row r="185" ht="12.0" customHeight="1">
      <c r="C185" s="5"/>
      <c r="D185" s="5"/>
      <c r="E185" s="5"/>
      <c r="F185" s="5"/>
      <c r="G185" s="36"/>
    </row>
    <row r="186" ht="12.0" customHeight="1">
      <c r="C186" s="5"/>
      <c r="D186" s="5"/>
      <c r="E186" s="5"/>
      <c r="F186" s="5"/>
      <c r="G186" s="36"/>
    </row>
    <row r="187" ht="12.0" customHeight="1">
      <c r="C187" s="5"/>
      <c r="D187" s="5"/>
      <c r="E187" s="5"/>
      <c r="F187" s="5"/>
      <c r="G187" s="36"/>
    </row>
    <row r="188" ht="12.0" customHeight="1">
      <c r="C188" s="5"/>
      <c r="D188" s="5"/>
      <c r="E188" s="5"/>
      <c r="F188" s="5"/>
      <c r="G188" s="36"/>
    </row>
    <row r="189" ht="12.0" customHeight="1">
      <c r="C189" s="5"/>
      <c r="D189" s="5"/>
      <c r="E189" s="5"/>
      <c r="F189" s="5"/>
      <c r="G189" s="36"/>
    </row>
    <row r="190" ht="12.0" customHeight="1">
      <c r="C190" s="5"/>
      <c r="D190" s="5"/>
      <c r="E190" s="5"/>
      <c r="F190" s="5"/>
      <c r="G190" s="36"/>
    </row>
    <row r="191" ht="12.0" customHeight="1">
      <c r="C191" s="5"/>
      <c r="D191" s="5"/>
      <c r="E191" s="5"/>
      <c r="F191" s="5"/>
      <c r="G191" s="36"/>
    </row>
    <row r="192" ht="12.0" customHeight="1">
      <c r="C192" s="5"/>
      <c r="D192" s="5"/>
      <c r="E192" s="5"/>
      <c r="F192" s="5"/>
      <c r="G192" s="36"/>
    </row>
    <row r="193" ht="12.0" customHeight="1">
      <c r="C193" s="5"/>
      <c r="D193" s="5"/>
      <c r="E193" s="5"/>
      <c r="F193" s="5"/>
      <c r="G193" s="36"/>
    </row>
    <row r="194" ht="12.0" customHeight="1">
      <c r="C194" s="5"/>
      <c r="D194" s="5"/>
      <c r="E194" s="5"/>
      <c r="F194" s="5"/>
      <c r="G194" s="36"/>
    </row>
    <row r="195" ht="12.0" customHeight="1">
      <c r="C195" s="5"/>
      <c r="D195" s="5"/>
      <c r="E195" s="5"/>
      <c r="F195" s="5"/>
      <c r="G195" s="36"/>
    </row>
    <row r="196" ht="12.0" customHeight="1">
      <c r="C196" s="5"/>
      <c r="D196" s="5"/>
      <c r="E196" s="5"/>
      <c r="F196" s="5"/>
      <c r="G196" s="36"/>
    </row>
    <row r="197" ht="12.0" customHeight="1">
      <c r="C197" s="5"/>
      <c r="D197" s="5"/>
      <c r="E197" s="5"/>
      <c r="F197" s="5"/>
      <c r="G197" s="36"/>
    </row>
    <row r="198" ht="12.0" customHeight="1">
      <c r="C198" s="5"/>
      <c r="D198" s="5"/>
      <c r="E198" s="5"/>
      <c r="F198" s="5"/>
      <c r="G198" s="36"/>
    </row>
    <row r="199" ht="12.0" customHeight="1">
      <c r="C199" s="5"/>
      <c r="D199" s="5"/>
      <c r="E199" s="5"/>
      <c r="F199" s="5"/>
      <c r="G199" s="36"/>
    </row>
    <row r="200" ht="12.0" customHeight="1">
      <c r="C200" s="5"/>
      <c r="D200" s="5"/>
      <c r="E200" s="5"/>
      <c r="F200" s="5"/>
      <c r="G200" s="36"/>
    </row>
    <row r="201" ht="12.0" customHeight="1">
      <c r="C201" s="5"/>
      <c r="D201" s="5"/>
      <c r="E201" s="5"/>
      <c r="F201" s="5"/>
      <c r="G201" s="36"/>
    </row>
    <row r="202" ht="12.0" customHeight="1">
      <c r="C202" s="5"/>
      <c r="D202" s="5"/>
      <c r="E202" s="5"/>
      <c r="F202" s="5"/>
      <c r="G202" s="36"/>
    </row>
    <row r="203" ht="12.0" customHeight="1">
      <c r="C203" s="5"/>
      <c r="D203" s="5"/>
      <c r="E203" s="5"/>
      <c r="F203" s="5"/>
      <c r="G203" s="36"/>
    </row>
    <row r="204" ht="12.0" customHeight="1">
      <c r="C204" s="5"/>
      <c r="D204" s="5"/>
      <c r="E204" s="5"/>
      <c r="F204" s="5"/>
      <c r="G204" s="36"/>
    </row>
    <row r="205" ht="12.0" customHeight="1">
      <c r="C205" s="5"/>
      <c r="D205" s="5"/>
      <c r="E205" s="5"/>
      <c r="F205" s="5"/>
      <c r="G205" s="36"/>
    </row>
    <row r="206" ht="12.0" customHeight="1">
      <c r="C206" s="5"/>
      <c r="D206" s="5"/>
      <c r="E206" s="5"/>
      <c r="F206" s="5"/>
      <c r="G206" s="36"/>
    </row>
    <row r="207" ht="12.0" customHeight="1">
      <c r="C207" s="5"/>
      <c r="D207" s="5"/>
      <c r="E207" s="5"/>
      <c r="F207" s="5"/>
      <c r="G207" s="36"/>
    </row>
    <row r="208" ht="12.0" customHeight="1">
      <c r="C208" s="5"/>
      <c r="D208" s="5"/>
      <c r="E208" s="5"/>
      <c r="F208" s="5"/>
      <c r="G208" s="36"/>
    </row>
    <row r="209" ht="12.0" customHeight="1">
      <c r="C209" s="5"/>
      <c r="D209" s="5"/>
      <c r="E209" s="5"/>
      <c r="F209" s="5"/>
      <c r="G209" s="36"/>
    </row>
    <row r="210" ht="12.0" customHeight="1">
      <c r="C210" s="5"/>
      <c r="D210" s="5"/>
      <c r="E210" s="5"/>
      <c r="F210" s="5"/>
      <c r="G210" s="36"/>
    </row>
    <row r="211" ht="12.0" customHeight="1">
      <c r="C211" s="5"/>
      <c r="D211" s="5"/>
      <c r="E211" s="5"/>
      <c r="F211" s="5"/>
      <c r="G211" s="36"/>
    </row>
    <row r="212" ht="12.0" customHeight="1">
      <c r="C212" s="5"/>
      <c r="D212" s="5"/>
      <c r="E212" s="5"/>
      <c r="F212" s="5"/>
      <c r="G212" s="36"/>
    </row>
    <row r="213" ht="12.0" customHeight="1">
      <c r="C213" s="5"/>
      <c r="D213" s="5"/>
      <c r="E213" s="5"/>
      <c r="F213" s="5"/>
      <c r="G213" s="36"/>
    </row>
    <row r="214" ht="12.0" customHeight="1">
      <c r="C214" s="5"/>
      <c r="D214" s="5"/>
      <c r="E214" s="5"/>
      <c r="F214" s="5"/>
      <c r="G214" s="36"/>
    </row>
    <row r="215" ht="12.0" customHeight="1">
      <c r="C215" s="5"/>
      <c r="D215" s="5"/>
      <c r="E215" s="5"/>
      <c r="F215" s="5"/>
      <c r="G215" s="36"/>
    </row>
    <row r="216" ht="12.0" customHeight="1">
      <c r="C216" s="5"/>
      <c r="D216" s="5"/>
      <c r="E216" s="5"/>
      <c r="F216" s="5"/>
      <c r="G216" s="36"/>
    </row>
    <row r="217" ht="12.0" customHeight="1">
      <c r="C217" s="5"/>
      <c r="D217" s="5"/>
      <c r="E217" s="5"/>
      <c r="F217" s="5"/>
      <c r="G217" s="36"/>
    </row>
    <row r="218" ht="12.0" customHeight="1">
      <c r="C218" s="5"/>
      <c r="D218" s="5"/>
      <c r="E218" s="5"/>
      <c r="F218" s="5"/>
      <c r="G218" s="36"/>
    </row>
    <row r="219" ht="12.0" customHeight="1">
      <c r="C219" s="5"/>
      <c r="D219" s="5"/>
      <c r="E219" s="5"/>
      <c r="F219" s="5"/>
      <c r="G219" s="36"/>
    </row>
    <row r="220" ht="12.0" customHeight="1">
      <c r="C220" s="5"/>
      <c r="D220" s="5"/>
      <c r="E220" s="5"/>
      <c r="F220" s="5"/>
      <c r="G220" s="36"/>
    </row>
    <row r="221" ht="12.0" customHeight="1">
      <c r="C221" s="5"/>
      <c r="D221" s="5"/>
      <c r="E221" s="5"/>
      <c r="F221" s="5"/>
      <c r="G221" s="36"/>
    </row>
    <row r="222" ht="12.0" customHeight="1">
      <c r="C222" s="5"/>
      <c r="D222" s="5"/>
      <c r="E222" s="5"/>
      <c r="F222" s="5"/>
      <c r="G222" s="36"/>
    </row>
    <row r="223" ht="12.0" customHeight="1">
      <c r="C223" s="5"/>
      <c r="D223" s="5"/>
      <c r="E223" s="5"/>
      <c r="F223" s="5"/>
      <c r="G223" s="36"/>
    </row>
    <row r="224" ht="12.0" customHeight="1">
      <c r="C224" s="5"/>
      <c r="D224" s="5"/>
      <c r="E224" s="5"/>
      <c r="F224" s="5"/>
      <c r="G224" s="36"/>
    </row>
    <row r="225" ht="12.0" customHeight="1">
      <c r="C225" s="5"/>
      <c r="D225" s="5"/>
      <c r="E225" s="5"/>
      <c r="F225" s="5"/>
      <c r="G225" s="36"/>
    </row>
    <row r="226" ht="12.0" customHeight="1">
      <c r="C226" s="5"/>
      <c r="D226" s="5"/>
      <c r="E226" s="5"/>
      <c r="F226" s="5"/>
      <c r="G226" s="36"/>
    </row>
    <row r="227" ht="12.0" customHeight="1">
      <c r="C227" s="5"/>
      <c r="D227" s="5"/>
      <c r="E227" s="5"/>
      <c r="F227" s="5"/>
      <c r="G227" s="36"/>
    </row>
    <row r="228" ht="12.0" customHeight="1">
      <c r="C228" s="5"/>
      <c r="D228" s="5"/>
      <c r="E228" s="5"/>
      <c r="F228" s="5"/>
      <c r="G228" s="36"/>
    </row>
    <row r="229" ht="12.0" customHeight="1">
      <c r="C229" s="5"/>
      <c r="D229" s="5"/>
      <c r="E229" s="5"/>
      <c r="F229" s="5"/>
      <c r="G229" s="36"/>
    </row>
    <row r="230" ht="12.0" customHeight="1">
      <c r="C230" s="5"/>
      <c r="D230" s="5"/>
      <c r="E230" s="5"/>
      <c r="F230" s="5"/>
      <c r="G230" s="36"/>
    </row>
    <row r="231" ht="12.0" customHeight="1">
      <c r="C231" s="5"/>
      <c r="D231" s="5"/>
      <c r="E231" s="5"/>
      <c r="F231" s="5"/>
      <c r="G231" s="36"/>
    </row>
    <row r="232" ht="12.0" customHeight="1">
      <c r="C232" s="5"/>
      <c r="D232" s="5"/>
      <c r="E232" s="5"/>
      <c r="F232" s="5"/>
      <c r="G232" s="36"/>
    </row>
    <row r="233" ht="12.0" customHeight="1">
      <c r="C233" s="5"/>
      <c r="D233" s="5"/>
      <c r="E233" s="5"/>
      <c r="F233" s="5"/>
      <c r="G233" s="36"/>
    </row>
    <row r="234" ht="12.0" customHeight="1">
      <c r="C234" s="5"/>
      <c r="D234" s="5"/>
      <c r="E234" s="5"/>
      <c r="F234" s="5"/>
      <c r="G234" s="36"/>
    </row>
    <row r="235" ht="12.0" customHeight="1">
      <c r="C235" s="5"/>
      <c r="D235" s="5"/>
      <c r="E235" s="5"/>
      <c r="F235" s="5"/>
      <c r="G235" s="36"/>
    </row>
    <row r="236" ht="12.0" customHeight="1">
      <c r="C236" s="5"/>
      <c r="D236" s="5"/>
      <c r="E236" s="5"/>
      <c r="F236" s="5"/>
      <c r="G236" s="36"/>
    </row>
    <row r="237" ht="12.0" customHeight="1">
      <c r="C237" s="5"/>
      <c r="D237" s="5"/>
      <c r="E237" s="5"/>
      <c r="F237" s="5"/>
      <c r="G237" s="36"/>
    </row>
    <row r="238" ht="12.0" customHeight="1">
      <c r="C238" s="5"/>
      <c r="D238" s="5"/>
      <c r="E238" s="5"/>
      <c r="F238" s="5"/>
      <c r="G238" s="36"/>
    </row>
    <row r="239" ht="12.0" customHeight="1">
      <c r="C239" s="5"/>
      <c r="D239" s="5"/>
      <c r="E239" s="5"/>
      <c r="F239" s="5"/>
      <c r="G239" s="36"/>
    </row>
    <row r="240" ht="12.0" customHeight="1">
      <c r="C240" s="5"/>
      <c r="D240" s="5"/>
      <c r="E240" s="5"/>
      <c r="F240" s="5"/>
      <c r="G240" s="36"/>
    </row>
    <row r="241" ht="12.0" customHeight="1">
      <c r="C241" s="5"/>
      <c r="D241" s="5"/>
      <c r="E241" s="5"/>
      <c r="F241" s="5"/>
      <c r="G241" s="36"/>
    </row>
    <row r="242" ht="12.0" customHeight="1">
      <c r="C242" s="5"/>
      <c r="D242" s="5"/>
      <c r="E242" s="5"/>
      <c r="F242" s="5"/>
      <c r="G242" s="36"/>
    </row>
    <row r="243" ht="12.0" customHeight="1">
      <c r="C243" s="5"/>
      <c r="D243" s="5"/>
      <c r="E243" s="5"/>
      <c r="F243" s="5"/>
      <c r="G243" s="36"/>
    </row>
    <row r="244" ht="12.0" customHeight="1">
      <c r="C244" s="5"/>
      <c r="D244" s="5"/>
      <c r="E244" s="5"/>
      <c r="F244" s="5"/>
      <c r="G244" s="36"/>
    </row>
    <row r="245" ht="12.0" customHeight="1">
      <c r="C245" s="5"/>
      <c r="D245" s="5"/>
      <c r="E245" s="5"/>
      <c r="F245" s="5"/>
      <c r="G245" s="36"/>
    </row>
    <row r="246" ht="12.0" customHeight="1">
      <c r="C246" s="5"/>
      <c r="D246" s="5"/>
      <c r="E246" s="5"/>
      <c r="F246" s="5"/>
      <c r="G246" s="36"/>
    </row>
    <row r="247" ht="12.0" customHeight="1">
      <c r="C247" s="5"/>
      <c r="D247" s="5"/>
      <c r="E247" s="5"/>
      <c r="F247" s="5"/>
      <c r="G247" s="36"/>
    </row>
    <row r="248" ht="12.0" customHeight="1">
      <c r="C248" s="5"/>
      <c r="D248" s="5"/>
      <c r="E248" s="5"/>
      <c r="F248" s="5"/>
      <c r="G248" s="36"/>
    </row>
    <row r="249" ht="12.0" customHeight="1">
      <c r="C249" s="5"/>
      <c r="D249" s="5"/>
      <c r="E249" s="5"/>
      <c r="F249" s="5"/>
      <c r="G249" s="36"/>
    </row>
    <row r="250" ht="12.0" customHeight="1">
      <c r="C250" s="5"/>
      <c r="D250" s="5"/>
      <c r="E250" s="5"/>
      <c r="F250" s="5"/>
      <c r="G250" s="36"/>
    </row>
    <row r="251" ht="12.0" customHeight="1">
      <c r="C251" s="5"/>
      <c r="D251" s="5"/>
      <c r="E251" s="5"/>
      <c r="F251" s="5"/>
      <c r="G251" s="36"/>
    </row>
    <row r="252" ht="12.0" customHeight="1">
      <c r="C252" s="5"/>
      <c r="D252" s="5"/>
      <c r="E252" s="5"/>
      <c r="F252" s="5"/>
      <c r="G252" s="36"/>
    </row>
    <row r="253" ht="12.0" customHeight="1">
      <c r="C253" s="5"/>
      <c r="D253" s="5"/>
      <c r="E253" s="5"/>
      <c r="F253" s="5"/>
      <c r="G253" s="36"/>
    </row>
    <row r="254" ht="12.0" customHeight="1">
      <c r="C254" s="5"/>
      <c r="D254" s="5"/>
      <c r="E254" s="5"/>
      <c r="F254" s="5"/>
      <c r="G254" s="36"/>
    </row>
    <row r="255" ht="12.0" customHeight="1">
      <c r="C255" s="5"/>
      <c r="D255" s="5"/>
      <c r="E255" s="5"/>
      <c r="F255" s="5"/>
      <c r="G255" s="36"/>
    </row>
    <row r="256" ht="12.0" customHeight="1">
      <c r="C256" s="5"/>
      <c r="D256" s="5"/>
      <c r="E256" s="5"/>
      <c r="F256" s="5"/>
      <c r="G256" s="36"/>
    </row>
    <row r="257" ht="12.0" customHeight="1">
      <c r="C257" s="5"/>
      <c r="D257" s="5"/>
      <c r="E257" s="5"/>
      <c r="F257" s="5"/>
      <c r="G257" s="36"/>
    </row>
    <row r="258" ht="12.0" customHeight="1">
      <c r="C258" s="5"/>
      <c r="D258" s="5"/>
      <c r="E258" s="5"/>
      <c r="F258" s="5"/>
      <c r="G258" s="36"/>
    </row>
    <row r="259" ht="12.0" customHeight="1">
      <c r="C259" s="5"/>
      <c r="D259" s="5"/>
      <c r="E259" s="5"/>
      <c r="F259" s="5"/>
      <c r="G259" s="36"/>
    </row>
    <row r="260" ht="12.0" customHeight="1">
      <c r="C260" s="5"/>
      <c r="D260" s="5"/>
      <c r="E260" s="5"/>
      <c r="F260" s="5"/>
      <c r="G260" s="36"/>
    </row>
    <row r="261" ht="12.0" customHeight="1">
      <c r="C261" s="5"/>
      <c r="D261" s="5"/>
      <c r="E261" s="5"/>
      <c r="F261" s="5"/>
      <c r="G261" s="36"/>
    </row>
    <row r="262" ht="12.0" customHeight="1">
      <c r="C262" s="5"/>
      <c r="D262" s="5"/>
      <c r="E262" s="5"/>
      <c r="F262" s="5"/>
      <c r="G262" s="36"/>
    </row>
    <row r="263" ht="12.0" customHeight="1">
      <c r="C263" s="5"/>
      <c r="D263" s="5"/>
      <c r="E263" s="5"/>
      <c r="F263" s="5"/>
      <c r="G263" s="36"/>
    </row>
    <row r="264" ht="12.0" customHeight="1">
      <c r="C264" s="5"/>
      <c r="D264" s="5"/>
      <c r="E264" s="5"/>
      <c r="F264" s="5"/>
      <c r="G264" s="36"/>
    </row>
    <row r="265" ht="12.0" customHeight="1">
      <c r="C265" s="5"/>
      <c r="D265" s="5"/>
      <c r="E265" s="5"/>
      <c r="F265" s="5"/>
      <c r="G265" s="36"/>
    </row>
    <row r="266" ht="12.0" customHeight="1">
      <c r="C266" s="5"/>
      <c r="D266" s="5"/>
      <c r="E266" s="5"/>
      <c r="F266" s="5"/>
      <c r="G266" s="36"/>
    </row>
    <row r="267" ht="12.0" customHeight="1">
      <c r="C267" s="5"/>
      <c r="D267" s="5"/>
      <c r="E267" s="5"/>
      <c r="F267" s="5"/>
      <c r="G267" s="36"/>
    </row>
    <row r="268" ht="12.0" customHeight="1">
      <c r="C268" s="5"/>
      <c r="D268" s="5"/>
      <c r="E268" s="5"/>
      <c r="F268" s="5"/>
      <c r="G268" s="36"/>
    </row>
    <row r="269" ht="12.0" customHeight="1">
      <c r="C269" s="5"/>
      <c r="D269" s="5"/>
      <c r="E269" s="5"/>
      <c r="F269" s="5"/>
      <c r="G269" s="36"/>
    </row>
    <row r="270" ht="12.0" customHeight="1">
      <c r="C270" s="5"/>
      <c r="D270" s="5"/>
      <c r="E270" s="5"/>
      <c r="F270" s="5"/>
      <c r="G270" s="36"/>
    </row>
    <row r="271" ht="12.0" customHeight="1">
      <c r="C271" s="5"/>
      <c r="D271" s="5"/>
      <c r="E271" s="5"/>
      <c r="F271" s="5"/>
      <c r="G271" s="36"/>
    </row>
    <row r="272" ht="12.0" customHeight="1">
      <c r="C272" s="5"/>
      <c r="D272" s="5"/>
      <c r="E272" s="5"/>
      <c r="F272" s="5"/>
      <c r="G272" s="36"/>
    </row>
    <row r="273" ht="12.0" customHeight="1">
      <c r="C273" s="5"/>
      <c r="D273" s="5"/>
      <c r="E273" s="5"/>
      <c r="F273" s="5"/>
      <c r="G273" s="36"/>
    </row>
    <row r="274" ht="12.0" customHeight="1">
      <c r="C274" s="5"/>
      <c r="D274" s="5"/>
      <c r="E274" s="5"/>
      <c r="F274" s="5"/>
      <c r="G274" s="36"/>
    </row>
    <row r="275" ht="12.0" customHeight="1">
      <c r="C275" s="5"/>
      <c r="D275" s="5"/>
      <c r="E275" s="5"/>
      <c r="F275" s="5"/>
      <c r="G275" s="36"/>
    </row>
    <row r="276" ht="12.0" customHeight="1">
      <c r="C276" s="5"/>
      <c r="D276" s="5"/>
      <c r="E276" s="5"/>
      <c r="F276" s="5"/>
      <c r="G276" s="36"/>
    </row>
    <row r="277" ht="12.0" customHeight="1">
      <c r="C277" s="5"/>
      <c r="D277" s="5"/>
      <c r="E277" s="5"/>
      <c r="F277" s="5"/>
      <c r="G277" s="36"/>
    </row>
    <row r="278" ht="12.0" customHeight="1">
      <c r="C278" s="5"/>
      <c r="D278" s="5"/>
      <c r="E278" s="5"/>
      <c r="F278" s="5"/>
      <c r="G278" s="36"/>
    </row>
    <row r="279" ht="12.0" customHeight="1">
      <c r="C279" s="5"/>
      <c r="D279" s="5"/>
      <c r="E279" s="5"/>
      <c r="F279" s="5"/>
      <c r="G279" s="36"/>
    </row>
    <row r="280" ht="12.0" customHeight="1">
      <c r="C280" s="5"/>
      <c r="D280" s="5"/>
      <c r="E280" s="5"/>
      <c r="F280" s="5"/>
      <c r="G280" s="36"/>
    </row>
    <row r="281" ht="12.0" customHeight="1">
      <c r="C281" s="5"/>
      <c r="D281" s="5"/>
      <c r="E281" s="5"/>
      <c r="F281" s="5"/>
      <c r="G281" s="36"/>
    </row>
    <row r="282" ht="12.0" customHeight="1">
      <c r="C282" s="5"/>
      <c r="D282" s="5"/>
      <c r="E282" s="5"/>
      <c r="F282" s="5"/>
      <c r="G282" s="36"/>
    </row>
    <row r="283" ht="12.0" customHeight="1">
      <c r="C283" s="5"/>
      <c r="D283" s="5"/>
      <c r="E283" s="5"/>
      <c r="F283" s="5"/>
      <c r="G283" s="36"/>
    </row>
    <row r="284" ht="12.0" customHeight="1">
      <c r="C284" s="5"/>
      <c r="D284" s="5"/>
      <c r="E284" s="5"/>
      <c r="F284" s="5"/>
      <c r="G284" s="36"/>
    </row>
    <row r="285" ht="12.0" customHeight="1">
      <c r="C285" s="5"/>
      <c r="D285" s="5"/>
      <c r="E285" s="5"/>
      <c r="F285" s="5"/>
      <c r="G285" s="36"/>
    </row>
    <row r="286" ht="12.0" customHeight="1">
      <c r="C286" s="5"/>
      <c r="D286" s="5"/>
      <c r="E286" s="5"/>
      <c r="F286" s="5"/>
      <c r="G286" s="36"/>
    </row>
    <row r="287" ht="12.0" customHeight="1">
      <c r="C287" s="5"/>
      <c r="D287" s="5"/>
      <c r="E287" s="5"/>
      <c r="F287" s="5"/>
      <c r="G287" s="36"/>
    </row>
    <row r="288" ht="12.0" customHeight="1">
      <c r="C288" s="5"/>
      <c r="D288" s="5"/>
      <c r="E288" s="5"/>
      <c r="F288" s="5"/>
      <c r="G288" s="36"/>
    </row>
    <row r="289" ht="12.0" customHeight="1">
      <c r="C289" s="5"/>
      <c r="D289" s="5"/>
      <c r="E289" s="5"/>
      <c r="F289" s="5"/>
      <c r="G289" s="36"/>
    </row>
    <row r="290" ht="12.0" customHeight="1">
      <c r="C290" s="5"/>
      <c r="D290" s="5"/>
      <c r="E290" s="5"/>
      <c r="F290" s="5"/>
      <c r="G290" s="36"/>
    </row>
    <row r="291" ht="12.0" customHeight="1">
      <c r="C291" s="5"/>
      <c r="D291" s="5"/>
      <c r="E291" s="5"/>
      <c r="F291" s="5"/>
      <c r="G291" s="36"/>
    </row>
    <row r="292" ht="12.0" customHeight="1">
      <c r="C292" s="5"/>
      <c r="D292" s="5"/>
      <c r="E292" s="5"/>
      <c r="F292" s="5"/>
      <c r="G292" s="36"/>
    </row>
    <row r="293" ht="12.0" customHeight="1">
      <c r="C293" s="5"/>
      <c r="D293" s="5"/>
      <c r="E293" s="5"/>
      <c r="F293" s="5"/>
      <c r="G293" s="36"/>
    </row>
    <row r="294" ht="12.0" customHeight="1">
      <c r="C294" s="5"/>
      <c r="D294" s="5"/>
      <c r="E294" s="5"/>
      <c r="F294" s="5"/>
      <c r="G294" s="36"/>
    </row>
    <row r="295" ht="12.0" customHeight="1">
      <c r="C295" s="5"/>
      <c r="D295" s="5"/>
      <c r="E295" s="5"/>
      <c r="F295" s="5"/>
      <c r="G295" s="36"/>
    </row>
    <row r="296" ht="12.0" customHeight="1">
      <c r="C296" s="5"/>
      <c r="D296" s="5"/>
      <c r="E296" s="5"/>
      <c r="F296" s="5"/>
      <c r="G296" s="36"/>
    </row>
    <row r="297" ht="12.0" customHeight="1">
      <c r="C297" s="5"/>
      <c r="D297" s="5"/>
      <c r="E297" s="5"/>
      <c r="F297" s="5"/>
      <c r="G297" s="36"/>
    </row>
    <row r="298" ht="12.0" customHeight="1">
      <c r="C298" s="5"/>
      <c r="D298" s="5"/>
      <c r="E298" s="5"/>
      <c r="F298" s="5"/>
      <c r="G298" s="36"/>
    </row>
    <row r="299" ht="12.0" customHeight="1">
      <c r="C299" s="5"/>
      <c r="D299" s="5"/>
      <c r="E299" s="5"/>
      <c r="F299" s="5"/>
      <c r="G299" s="36"/>
    </row>
    <row r="300" ht="12.0" customHeight="1">
      <c r="C300" s="5"/>
      <c r="D300" s="5"/>
      <c r="E300" s="5"/>
      <c r="F300" s="5"/>
      <c r="G300" s="36"/>
    </row>
    <row r="301" ht="12.0" customHeight="1">
      <c r="C301" s="5"/>
      <c r="D301" s="5"/>
      <c r="E301" s="5"/>
      <c r="F301" s="5"/>
      <c r="G301" s="36"/>
    </row>
    <row r="302" ht="12.0" customHeight="1">
      <c r="C302" s="5"/>
      <c r="D302" s="5"/>
      <c r="E302" s="5"/>
      <c r="F302" s="5"/>
      <c r="G302" s="36"/>
    </row>
    <row r="303" ht="12.0" customHeight="1">
      <c r="C303" s="5"/>
      <c r="D303" s="5"/>
      <c r="E303" s="5"/>
      <c r="F303" s="5"/>
      <c r="G303" s="36"/>
    </row>
    <row r="304" ht="12.0" customHeight="1">
      <c r="C304" s="5"/>
      <c r="D304" s="5"/>
      <c r="E304" s="5"/>
      <c r="F304" s="5"/>
      <c r="G304" s="36"/>
    </row>
    <row r="305" ht="12.0" customHeight="1">
      <c r="C305" s="5"/>
      <c r="D305" s="5"/>
      <c r="E305" s="5"/>
      <c r="F305" s="5"/>
      <c r="G305" s="36"/>
    </row>
    <row r="306" ht="12.0" customHeight="1">
      <c r="C306" s="5"/>
      <c r="D306" s="5"/>
      <c r="E306" s="5"/>
      <c r="F306" s="5"/>
      <c r="G306" s="36"/>
    </row>
    <row r="307" ht="12.0" customHeight="1">
      <c r="C307" s="5"/>
      <c r="D307" s="5"/>
      <c r="E307" s="5"/>
      <c r="F307" s="5"/>
      <c r="G307" s="36"/>
    </row>
    <row r="308" ht="12.0" customHeight="1">
      <c r="C308" s="5"/>
      <c r="D308" s="5"/>
      <c r="E308" s="5"/>
      <c r="F308" s="5"/>
      <c r="G308" s="36"/>
    </row>
    <row r="309" ht="12.0" customHeight="1">
      <c r="C309" s="5"/>
      <c r="D309" s="5"/>
      <c r="E309" s="5"/>
      <c r="F309" s="5"/>
      <c r="G309" s="36"/>
    </row>
    <row r="310" ht="12.0" customHeight="1">
      <c r="C310" s="5"/>
      <c r="D310" s="5"/>
      <c r="E310" s="5"/>
      <c r="F310" s="5"/>
      <c r="G310" s="36"/>
    </row>
    <row r="311" ht="12.0" customHeight="1">
      <c r="C311" s="5"/>
      <c r="D311" s="5"/>
      <c r="E311" s="5"/>
      <c r="F311" s="5"/>
      <c r="G311" s="36"/>
    </row>
    <row r="312" ht="12.0" customHeight="1">
      <c r="C312" s="5"/>
      <c r="D312" s="5"/>
      <c r="E312" s="5"/>
      <c r="F312" s="5"/>
      <c r="G312" s="36"/>
    </row>
    <row r="313" ht="12.0" customHeight="1">
      <c r="C313" s="5"/>
      <c r="D313" s="5"/>
      <c r="E313" s="5"/>
      <c r="F313" s="5"/>
      <c r="G313" s="36"/>
    </row>
    <row r="314" ht="12.0" customHeight="1">
      <c r="C314" s="5"/>
      <c r="D314" s="5"/>
      <c r="E314" s="5"/>
      <c r="F314" s="5"/>
      <c r="G314" s="36"/>
    </row>
    <row r="315" ht="12.0" customHeight="1">
      <c r="C315" s="5"/>
      <c r="D315" s="5"/>
      <c r="E315" s="5"/>
      <c r="F315" s="5"/>
      <c r="G315" s="36"/>
    </row>
    <row r="316" ht="12.0" customHeight="1">
      <c r="C316" s="5"/>
      <c r="D316" s="5"/>
      <c r="E316" s="5"/>
      <c r="F316" s="5"/>
      <c r="G316" s="36"/>
    </row>
    <row r="317" ht="12.0" customHeight="1">
      <c r="C317" s="5"/>
      <c r="D317" s="5"/>
      <c r="E317" s="5"/>
      <c r="F317" s="5"/>
      <c r="G317" s="36"/>
    </row>
    <row r="318" ht="12.0" customHeight="1">
      <c r="C318" s="5"/>
      <c r="D318" s="5"/>
      <c r="E318" s="5"/>
      <c r="F318" s="5"/>
      <c r="G318" s="36"/>
    </row>
    <row r="319" ht="12.0" customHeight="1">
      <c r="C319" s="5"/>
      <c r="D319" s="5"/>
      <c r="E319" s="5"/>
      <c r="F319" s="5"/>
      <c r="G319" s="36"/>
    </row>
    <row r="320" ht="12.0" customHeight="1">
      <c r="C320" s="5"/>
      <c r="D320" s="5"/>
      <c r="E320" s="5"/>
      <c r="F320" s="5"/>
      <c r="G320" s="36"/>
    </row>
    <row r="321" ht="12.0" customHeight="1">
      <c r="C321" s="5"/>
      <c r="D321" s="5"/>
      <c r="E321" s="5"/>
      <c r="F321" s="5"/>
      <c r="G321" s="36"/>
    </row>
    <row r="322" ht="12.0" customHeight="1">
      <c r="C322" s="5"/>
      <c r="D322" s="5"/>
      <c r="E322" s="5"/>
      <c r="F322" s="5"/>
      <c r="G322" s="36"/>
    </row>
    <row r="323" ht="12.0" customHeight="1">
      <c r="C323" s="5"/>
      <c r="D323" s="5"/>
      <c r="E323" s="5"/>
      <c r="F323" s="5"/>
      <c r="G323" s="36"/>
    </row>
    <row r="324" ht="12.0" customHeight="1">
      <c r="C324" s="5"/>
      <c r="D324" s="5"/>
      <c r="E324" s="5"/>
      <c r="F324" s="5"/>
      <c r="G324" s="36"/>
    </row>
    <row r="325" ht="12.0" customHeight="1">
      <c r="C325" s="5"/>
      <c r="D325" s="5"/>
      <c r="E325" s="5"/>
      <c r="F325" s="5"/>
      <c r="G325" s="36"/>
    </row>
    <row r="326" ht="12.0" customHeight="1">
      <c r="C326" s="5"/>
      <c r="D326" s="5"/>
      <c r="E326" s="5"/>
      <c r="F326" s="5"/>
      <c r="G326" s="36"/>
    </row>
    <row r="327" ht="12.0" customHeight="1">
      <c r="C327" s="5"/>
      <c r="D327" s="5"/>
      <c r="E327" s="5"/>
      <c r="F327" s="5"/>
      <c r="G327" s="36"/>
    </row>
    <row r="328" ht="12.0" customHeight="1">
      <c r="C328" s="5"/>
      <c r="D328" s="5"/>
      <c r="E328" s="5"/>
      <c r="F328" s="5"/>
      <c r="G328" s="36"/>
    </row>
    <row r="329" ht="12.0" customHeight="1">
      <c r="C329" s="5"/>
      <c r="D329" s="5"/>
      <c r="E329" s="5"/>
      <c r="F329" s="5"/>
      <c r="G329" s="36"/>
    </row>
    <row r="330" ht="12.0" customHeight="1">
      <c r="C330" s="5"/>
      <c r="D330" s="5"/>
      <c r="E330" s="5"/>
      <c r="F330" s="5"/>
      <c r="G330" s="36"/>
    </row>
    <row r="331" ht="12.0" customHeight="1">
      <c r="C331" s="5"/>
      <c r="D331" s="5"/>
      <c r="E331" s="5"/>
      <c r="F331" s="5"/>
      <c r="G331" s="36"/>
    </row>
    <row r="332" ht="12.0" customHeight="1">
      <c r="C332" s="5"/>
      <c r="D332" s="5"/>
      <c r="E332" s="5"/>
      <c r="F332" s="5"/>
      <c r="G332" s="36"/>
    </row>
    <row r="333" ht="12.0" customHeight="1">
      <c r="C333" s="5"/>
      <c r="D333" s="5"/>
      <c r="E333" s="5"/>
      <c r="F333" s="5"/>
      <c r="G333" s="36"/>
    </row>
    <row r="334" ht="12.0" customHeight="1">
      <c r="C334" s="5"/>
      <c r="D334" s="5"/>
      <c r="E334" s="5"/>
      <c r="F334" s="5"/>
      <c r="G334" s="36"/>
    </row>
    <row r="335" ht="12.0" customHeight="1">
      <c r="C335" s="5"/>
      <c r="D335" s="5"/>
      <c r="E335" s="5"/>
      <c r="F335" s="5"/>
      <c r="G335" s="36"/>
    </row>
    <row r="336" ht="12.0" customHeight="1">
      <c r="C336" s="5"/>
      <c r="D336" s="5"/>
      <c r="E336" s="5"/>
      <c r="F336" s="5"/>
      <c r="G336" s="36"/>
    </row>
    <row r="337" ht="12.0" customHeight="1">
      <c r="C337" s="5"/>
      <c r="D337" s="5"/>
      <c r="E337" s="5"/>
      <c r="F337" s="5"/>
      <c r="G337" s="36"/>
    </row>
    <row r="338" ht="12.0" customHeight="1">
      <c r="C338" s="5"/>
      <c r="D338" s="5"/>
      <c r="E338" s="5"/>
      <c r="F338" s="5"/>
      <c r="G338" s="36"/>
    </row>
    <row r="339" ht="12.0" customHeight="1">
      <c r="C339" s="5"/>
      <c r="D339" s="5"/>
      <c r="E339" s="5"/>
      <c r="F339" s="5"/>
      <c r="G339" s="36"/>
    </row>
    <row r="340" ht="12.0" customHeight="1">
      <c r="C340" s="5"/>
      <c r="D340" s="5"/>
      <c r="E340" s="5"/>
      <c r="F340" s="5"/>
      <c r="G340" s="36"/>
    </row>
    <row r="341" ht="12.0" customHeight="1">
      <c r="C341" s="5"/>
      <c r="D341" s="5"/>
      <c r="E341" s="5"/>
      <c r="F341" s="5"/>
      <c r="G341" s="36"/>
    </row>
    <row r="342" ht="12.0" customHeight="1">
      <c r="C342" s="5"/>
      <c r="D342" s="5"/>
      <c r="E342" s="5"/>
      <c r="F342" s="5"/>
      <c r="G342" s="36"/>
    </row>
    <row r="343" ht="12.0" customHeight="1">
      <c r="C343" s="5"/>
      <c r="D343" s="5"/>
      <c r="E343" s="5"/>
      <c r="F343" s="5"/>
      <c r="G343" s="36"/>
    </row>
    <row r="344" ht="12.0" customHeight="1">
      <c r="C344" s="5"/>
      <c r="D344" s="5"/>
      <c r="E344" s="5"/>
      <c r="F344" s="5"/>
      <c r="G344" s="36"/>
    </row>
    <row r="345" ht="12.0" customHeight="1">
      <c r="C345" s="5"/>
      <c r="D345" s="5"/>
      <c r="E345" s="5"/>
      <c r="F345" s="5"/>
      <c r="G345" s="36"/>
    </row>
    <row r="346" ht="12.0" customHeight="1">
      <c r="C346" s="5"/>
      <c r="D346" s="5"/>
      <c r="E346" s="5"/>
      <c r="F346" s="5"/>
      <c r="G346" s="36"/>
    </row>
    <row r="347" ht="12.0" customHeight="1">
      <c r="C347" s="5"/>
      <c r="D347" s="5"/>
      <c r="E347" s="5"/>
      <c r="F347" s="5"/>
      <c r="G347" s="36"/>
    </row>
    <row r="348" ht="12.0" customHeight="1">
      <c r="C348" s="5"/>
      <c r="D348" s="5"/>
      <c r="E348" s="5"/>
      <c r="F348" s="5"/>
      <c r="G348" s="36"/>
    </row>
    <row r="349" ht="12.0" customHeight="1">
      <c r="C349" s="5"/>
      <c r="D349" s="5"/>
      <c r="E349" s="5"/>
      <c r="F349" s="5"/>
      <c r="G349" s="36"/>
    </row>
    <row r="350" ht="12.0" customHeight="1">
      <c r="C350" s="5"/>
      <c r="D350" s="5"/>
      <c r="E350" s="5"/>
      <c r="F350" s="5"/>
      <c r="G350" s="36"/>
    </row>
    <row r="351" ht="12.0" customHeight="1">
      <c r="C351" s="5"/>
      <c r="D351" s="5"/>
      <c r="E351" s="5"/>
      <c r="F351" s="5"/>
      <c r="G351" s="36"/>
    </row>
    <row r="352" ht="12.0" customHeight="1">
      <c r="C352" s="5"/>
      <c r="D352" s="5"/>
      <c r="E352" s="5"/>
      <c r="F352" s="5"/>
      <c r="G352" s="36"/>
    </row>
    <row r="353" ht="12.0" customHeight="1">
      <c r="C353" s="5"/>
      <c r="D353" s="5"/>
      <c r="E353" s="5"/>
      <c r="F353" s="5"/>
      <c r="G353" s="36"/>
    </row>
    <row r="354" ht="12.0" customHeight="1">
      <c r="C354" s="5"/>
      <c r="D354" s="5"/>
      <c r="E354" s="5"/>
      <c r="F354" s="5"/>
      <c r="G354" s="36"/>
    </row>
    <row r="355" ht="12.0" customHeight="1">
      <c r="C355" s="5"/>
      <c r="D355" s="5"/>
      <c r="E355" s="5"/>
      <c r="F355" s="5"/>
      <c r="G355" s="36"/>
    </row>
    <row r="356" ht="12.0" customHeight="1">
      <c r="C356" s="5"/>
      <c r="D356" s="5"/>
      <c r="E356" s="5"/>
      <c r="F356" s="5"/>
      <c r="G356" s="36"/>
    </row>
    <row r="357" ht="12.0" customHeight="1">
      <c r="C357" s="5"/>
      <c r="D357" s="5"/>
      <c r="E357" s="5"/>
      <c r="F357" s="5"/>
      <c r="G357" s="36"/>
    </row>
    <row r="358" ht="12.0" customHeight="1">
      <c r="C358" s="5"/>
      <c r="D358" s="5"/>
      <c r="E358" s="5"/>
      <c r="F358" s="5"/>
      <c r="G358" s="36"/>
    </row>
    <row r="359" ht="12.0" customHeight="1">
      <c r="C359" s="5"/>
      <c r="D359" s="5"/>
      <c r="E359" s="5"/>
      <c r="F359" s="5"/>
      <c r="G359" s="36"/>
    </row>
    <row r="360" ht="12.0" customHeight="1">
      <c r="C360" s="5"/>
      <c r="D360" s="5"/>
      <c r="E360" s="5"/>
      <c r="F360" s="5"/>
      <c r="G360" s="36"/>
    </row>
    <row r="361" ht="12.0" customHeight="1">
      <c r="C361" s="5"/>
      <c r="D361" s="5"/>
      <c r="E361" s="5"/>
      <c r="F361" s="5"/>
      <c r="G361" s="36"/>
    </row>
    <row r="362" ht="12.0" customHeight="1">
      <c r="C362" s="5"/>
      <c r="D362" s="5"/>
      <c r="E362" s="5"/>
      <c r="F362" s="5"/>
      <c r="G362" s="36"/>
    </row>
    <row r="363" ht="12.0" customHeight="1">
      <c r="C363" s="5"/>
      <c r="D363" s="5"/>
      <c r="E363" s="5"/>
      <c r="F363" s="5"/>
      <c r="G363" s="36"/>
    </row>
    <row r="364" ht="12.0" customHeight="1">
      <c r="C364" s="5"/>
      <c r="D364" s="5"/>
      <c r="E364" s="5"/>
      <c r="F364" s="5"/>
      <c r="G364" s="36"/>
    </row>
    <row r="365" ht="12.0" customHeight="1">
      <c r="C365" s="5"/>
      <c r="D365" s="5"/>
      <c r="E365" s="5"/>
      <c r="F365" s="5"/>
      <c r="G365" s="36"/>
    </row>
    <row r="366" ht="12.0" customHeight="1">
      <c r="C366" s="5"/>
      <c r="D366" s="5"/>
      <c r="E366" s="5"/>
      <c r="F366" s="5"/>
      <c r="G366" s="36"/>
    </row>
    <row r="367" ht="12.0" customHeight="1">
      <c r="C367" s="5"/>
      <c r="D367" s="5"/>
      <c r="E367" s="5"/>
      <c r="F367" s="5"/>
      <c r="G367" s="36"/>
    </row>
    <row r="368" ht="12.0" customHeight="1">
      <c r="C368" s="5"/>
      <c r="D368" s="5"/>
      <c r="E368" s="5"/>
      <c r="F368" s="5"/>
      <c r="G368" s="36"/>
    </row>
    <row r="369" ht="12.0" customHeight="1">
      <c r="C369" s="5"/>
      <c r="D369" s="5"/>
      <c r="E369" s="5"/>
      <c r="F369" s="5"/>
      <c r="G369" s="36"/>
    </row>
    <row r="370" ht="12.0" customHeight="1">
      <c r="C370" s="5"/>
      <c r="D370" s="5"/>
      <c r="E370" s="5"/>
      <c r="F370" s="5"/>
      <c r="G370" s="36"/>
    </row>
    <row r="371" ht="12.0" customHeight="1">
      <c r="C371" s="5"/>
      <c r="D371" s="5"/>
      <c r="E371" s="5"/>
      <c r="F371" s="5"/>
      <c r="G371" s="36"/>
    </row>
    <row r="372" ht="12.0" customHeight="1">
      <c r="C372" s="5"/>
      <c r="D372" s="5"/>
      <c r="E372" s="5"/>
      <c r="F372" s="5"/>
      <c r="G372" s="36"/>
    </row>
    <row r="373" ht="12.0" customHeight="1">
      <c r="C373" s="5"/>
      <c r="D373" s="5"/>
      <c r="E373" s="5"/>
      <c r="F373" s="5"/>
      <c r="G373" s="36"/>
    </row>
    <row r="374" ht="12.0" customHeight="1">
      <c r="C374" s="5"/>
      <c r="D374" s="5"/>
      <c r="E374" s="5"/>
      <c r="F374" s="5"/>
      <c r="G374" s="36"/>
    </row>
    <row r="375" ht="12.0" customHeight="1">
      <c r="C375" s="5"/>
      <c r="D375" s="5"/>
      <c r="E375" s="5"/>
      <c r="F375" s="5"/>
      <c r="G375" s="36"/>
    </row>
    <row r="376" ht="12.0" customHeight="1">
      <c r="C376" s="5"/>
      <c r="D376" s="5"/>
      <c r="E376" s="5"/>
      <c r="F376" s="5"/>
      <c r="G376" s="36"/>
    </row>
    <row r="377" ht="12.0" customHeight="1">
      <c r="C377" s="5"/>
      <c r="D377" s="5"/>
      <c r="E377" s="5"/>
      <c r="F377" s="5"/>
      <c r="G377" s="36"/>
    </row>
    <row r="378" ht="12.0" customHeight="1">
      <c r="C378" s="5"/>
      <c r="D378" s="5"/>
      <c r="E378" s="5"/>
      <c r="F378" s="5"/>
      <c r="G378" s="36"/>
    </row>
    <row r="379" ht="12.0" customHeight="1">
      <c r="C379" s="5"/>
      <c r="D379" s="5"/>
      <c r="E379" s="5"/>
      <c r="F379" s="5"/>
      <c r="G379" s="36"/>
    </row>
    <row r="380" ht="12.0" customHeight="1">
      <c r="C380" s="5"/>
      <c r="D380" s="5"/>
      <c r="E380" s="5"/>
      <c r="F380" s="5"/>
      <c r="G380" s="36"/>
    </row>
    <row r="381" ht="12.0" customHeight="1">
      <c r="C381" s="5"/>
      <c r="D381" s="5"/>
      <c r="E381" s="5"/>
      <c r="F381" s="5"/>
      <c r="G381" s="36"/>
    </row>
    <row r="382" ht="12.0" customHeight="1">
      <c r="C382" s="5"/>
      <c r="D382" s="5"/>
      <c r="E382" s="5"/>
      <c r="F382" s="5"/>
      <c r="G382" s="36"/>
    </row>
    <row r="383" ht="12.0" customHeight="1">
      <c r="C383" s="5"/>
      <c r="D383" s="5"/>
      <c r="E383" s="5"/>
      <c r="F383" s="5"/>
      <c r="G383" s="36"/>
    </row>
    <row r="384" ht="12.0" customHeight="1">
      <c r="C384" s="5"/>
      <c r="D384" s="5"/>
      <c r="E384" s="5"/>
      <c r="F384" s="5"/>
      <c r="G384" s="36"/>
    </row>
    <row r="385" ht="12.0" customHeight="1">
      <c r="C385" s="5"/>
      <c r="D385" s="5"/>
      <c r="E385" s="5"/>
      <c r="F385" s="5"/>
      <c r="G385" s="36"/>
    </row>
    <row r="386" ht="12.0" customHeight="1">
      <c r="C386" s="5"/>
      <c r="D386" s="5"/>
      <c r="E386" s="5"/>
      <c r="F386" s="5"/>
      <c r="G386" s="36"/>
    </row>
    <row r="387" ht="12.0" customHeight="1">
      <c r="C387" s="5"/>
      <c r="D387" s="5"/>
      <c r="E387" s="5"/>
      <c r="F387" s="5"/>
      <c r="G387" s="36"/>
    </row>
    <row r="388" ht="12.0" customHeight="1">
      <c r="C388" s="5"/>
      <c r="D388" s="5"/>
      <c r="E388" s="5"/>
      <c r="F388" s="5"/>
      <c r="G388" s="36"/>
    </row>
    <row r="389" ht="12.0" customHeight="1">
      <c r="C389" s="5"/>
      <c r="D389" s="5"/>
      <c r="E389" s="5"/>
      <c r="F389" s="5"/>
      <c r="G389" s="36"/>
    </row>
    <row r="390" ht="12.0" customHeight="1">
      <c r="C390" s="5"/>
      <c r="D390" s="5"/>
      <c r="E390" s="5"/>
      <c r="F390" s="5"/>
      <c r="G390" s="36"/>
    </row>
    <row r="391" ht="12.0" customHeight="1">
      <c r="C391" s="5"/>
      <c r="D391" s="5"/>
      <c r="E391" s="5"/>
      <c r="F391" s="5"/>
      <c r="G391" s="36"/>
    </row>
    <row r="392" ht="12.0" customHeight="1">
      <c r="C392" s="5"/>
      <c r="D392" s="5"/>
      <c r="E392" s="5"/>
      <c r="F392" s="5"/>
      <c r="G392" s="36"/>
    </row>
    <row r="393" ht="12.0" customHeight="1">
      <c r="C393" s="5"/>
      <c r="D393" s="5"/>
      <c r="E393" s="5"/>
      <c r="F393" s="5"/>
      <c r="G393" s="36"/>
    </row>
    <row r="394" ht="12.0" customHeight="1">
      <c r="C394" s="5"/>
      <c r="D394" s="5"/>
      <c r="E394" s="5"/>
      <c r="F394" s="5"/>
      <c r="G394" s="36"/>
    </row>
    <row r="395" ht="12.0" customHeight="1">
      <c r="C395" s="5"/>
      <c r="D395" s="5"/>
      <c r="E395" s="5"/>
      <c r="F395" s="5"/>
      <c r="G395" s="36"/>
    </row>
    <row r="396" ht="12.0" customHeight="1">
      <c r="C396" s="5"/>
      <c r="D396" s="5"/>
      <c r="E396" s="5"/>
      <c r="F396" s="5"/>
      <c r="G396" s="36"/>
    </row>
    <row r="397" ht="12.0" customHeight="1">
      <c r="C397" s="5"/>
      <c r="D397" s="5"/>
      <c r="E397" s="5"/>
      <c r="F397" s="5"/>
      <c r="G397" s="36"/>
    </row>
    <row r="398" ht="12.0" customHeight="1">
      <c r="C398" s="5"/>
      <c r="D398" s="5"/>
      <c r="E398" s="5"/>
      <c r="F398" s="5"/>
      <c r="G398" s="36"/>
    </row>
    <row r="399" ht="12.0" customHeight="1">
      <c r="C399" s="5"/>
      <c r="D399" s="5"/>
      <c r="E399" s="5"/>
      <c r="F399" s="5"/>
      <c r="G399" s="36"/>
    </row>
    <row r="400" ht="12.0" customHeight="1">
      <c r="C400" s="5"/>
      <c r="D400" s="5"/>
      <c r="E400" s="5"/>
      <c r="F400" s="5"/>
      <c r="G400" s="36"/>
    </row>
    <row r="401" ht="12.0" customHeight="1">
      <c r="C401" s="5"/>
      <c r="D401" s="5"/>
      <c r="E401" s="5"/>
      <c r="F401" s="5"/>
      <c r="G401" s="36"/>
    </row>
    <row r="402" ht="12.0" customHeight="1">
      <c r="C402" s="5"/>
      <c r="D402" s="5"/>
      <c r="E402" s="5"/>
      <c r="F402" s="5"/>
      <c r="G402" s="36"/>
    </row>
    <row r="403" ht="12.0" customHeight="1">
      <c r="C403" s="5"/>
      <c r="D403" s="5"/>
      <c r="E403" s="5"/>
      <c r="F403" s="5"/>
      <c r="G403" s="36"/>
    </row>
    <row r="404" ht="12.0" customHeight="1">
      <c r="C404" s="5"/>
      <c r="D404" s="5"/>
      <c r="E404" s="5"/>
      <c r="F404" s="5"/>
      <c r="G404" s="36"/>
    </row>
    <row r="405" ht="12.0" customHeight="1">
      <c r="C405" s="5"/>
      <c r="D405" s="5"/>
      <c r="E405" s="5"/>
      <c r="F405" s="5"/>
      <c r="G405" s="36"/>
    </row>
    <row r="406" ht="12.0" customHeight="1">
      <c r="C406" s="5"/>
      <c r="D406" s="5"/>
      <c r="E406" s="5"/>
      <c r="F406" s="5"/>
      <c r="G406" s="36"/>
    </row>
    <row r="407" ht="12.0" customHeight="1">
      <c r="C407" s="5"/>
      <c r="D407" s="5"/>
      <c r="E407" s="5"/>
      <c r="F407" s="5"/>
      <c r="G407" s="36"/>
    </row>
    <row r="408" ht="12.0" customHeight="1">
      <c r="C408" s="5"/>
      <c r="D408" s="5"/>
      <c r="E408" s="5"/>
      <c r="F408" s="5"/>
      <c r="G408" s="36"/>
    </row>
    <row r="409" ht="12.0" customHeight="1">
      <c r="C409" s="5"/>
      <c r="D409" s="5"/>
      <c r="E409" s="5"/>
      <c r="F409" s="5"/>
      <c r="G409" s="36"/>
    </row>
    <row r="410" ht="12.0" customHeight="1">
      <c r="C410" s="5"/>
      <c r="D410" s="5"/>
      <c r="E410" s="5"/>
      <c r="F410" s="5"/>
      <c r="G410" s="36"/>
    </row>
    <row r="411" ht="12.0" customHeight="1">
      <c r="C411" s="5"/>
      <c r="D411" s="5"/>
      <c r="E411" s="5"/>
      <c r="F411" s="5"/>
      <c r="G411" s="36"/>
    </row>
    <row r="412" ht="12.0" customHeight="1">
      <c r="C412" s="5"/>
      <c r="D412" s="5"/>
      <c r="E412" s="5"/>
      <c r="F412" s="5"/>
      <c r="G412" s="36"/>
    </row>
    <row r="413" ht="12.0" customHeight="1">
      <c r="C413" s="5"/>
      <c r="D413" s="5"/>
      <c r="E413" s="5"/>
      <c r="F413" s="5"/>
      <c r="G413" s="36"/>
    </row>
    <row r="414" ht="12.0" customHeight="1">
      <c r="C414" s="5"/>
      <c r="D414" s="5"/>
      <c r="E414" s="5"/>
      <c r="F414" s="5"/>
      <c r="G414" s="36"/>
    </row>
    <row r="415" ht="12.0" customHeight="1">
      <c r="C415" s="5"/>
      <c r="D415" s="5"/>
      <c r="E415" s="5"/>
      <c r="F415" s="5"/>
      <c r="G415" s="36"/>
    </row>
    <row r="416" ht="12.0" customHeight="1">
      <c r="C416" s="5"/>
      <c r="D416" s="5"/>
      <c r="E416" s="5"/>
      <c r="F416" s="5"/>
      <c r="G416" s="36"/>
    </row>
    <row r="417" ht="12.0" customHeight="1">
      <c r="C417" s="5"/>
      <c r="D417" s="5"/>
      <c r="E417" s="5"/>
      <c r="F417" s="5"/>
      <c r="G417" s="36"/>
    </row>
    <row r="418" ht="12.0" customHeight="1">
      <c r="C418" s="5"/>
      <c r="D418" s="5"/>
      <c r="E418" s="5"/>
      <c r="F418" s="5"/>
      <c r="G418" s="36"/>
    </row>
    <row r="419" ht="12.0" customHeight="1">
      <c r="C419" s="5"/>
      <c r="D419" s="5"/>
      <c r="E419" s="5"/>
      <c r="F419" s="5"/>
      <c r="G419" s="36"/>
    </row>
    <row r="420" ht="12.0" customHeight="1">
      <c r="C420" s="5"/>
      <c r="D420" s="5"/>
      <c r="E420" s="5"/>
      <c r="F420" s="5"/>
      <c r="G420" s="36"/>
    </row>
    <row r="421" ht="12.0" customHeight="1">
      <c r="C421" s="5"/>
      <c r="D421" s="5"/>
      <c r="E421" s="5"/>
      <c r="F421" s="5"/>
      <c r="G421" s="36"/>
    </row>
    <row r="422" ht="12.0" customHeight="1">
      <c r="C422" s="5"/>
      <c r="D422" s="5"/>
      <c r="E422" s="5"/>
      <c r="F422" s="5"/>
      <c r="G422" s="36"/>
    </row>
    <row r="423" ht="12.0" customHeight="1">
      <c r="C423" s="5"/>
      <c r="D423" s="5"/>
      <c r="E423" s="5"/>
      <c r="F423" s="5"/>
      <c r="G423" s="36"/>
    </row>
    <row r="424" ht="12.0" customHeight="1">
      <c r="C424" s="5"/>
      <c r="D424" s="5"/>
      <c r="E424" s="5"/>
      <c r="F424" s="5"/>
      <c r="G424" s="36"/>
    </row>
    <row r="425" ht="12.0" customHeight="1">
      <c r="C425" s="5"/>
      <c r="D425" s="5"/>
      <c r="E425" s="5"/>
      <c r="F425" s="5"/>
      <c r="G425" s="36"/>
    </row>
    <row r="426" ht="12.0" customHeight="1">
      <c r="C426" s="5"/>
      <c r="D426" s="5"/>
      <c r="E426" s="5"/>
      <c r="F426" s="5"/>
      <c r="G426" s="36"/>
    </row>
    <row r="427" ht="12.0" customHeight="1">
      <c r="C427" s="5"/>
      <c r="D427" s="5"/>
      <c r="E427" s="5"/>
      <c r="F427" s="5"/>
      <c r="G427" s="36"/>
    </row>
    <row r="428" ht="12.0" customHeight="1">
      <c r="C428" s="5"/>
      <c r="D428" s="5"/>
      <c r="E428" s="5"/>
      <c r="F428" s="5"/>
      <c r="G428" s="36"/>
    </row>
    <row r="429" ht="12.0" customHeight="1">
      <c r="C429" s="5"/>
      <c r="D429" s="5"/>
      <c r="E429" s="5"/>
      <c r="F429" s="5"/>
      <c r="G429" s="36"/>
    </row>
    <row r="430" ht="12.0" customHeight="1">
      <c r="C430" s="5"/>
      <c r="D430" s="5"/>
      <c r="E430" s="5"/>
      <c r="F430" s="5"/>
      <c r="G430" s="36"/>
    </row>
    <row r="431" ht="12.0" customHeight="1">
      <c r="C431" s="5"/>
      <c r="D431" s="5"/>
      <c r="E431" s="5"/>
      <c r="F431" s="5"/>
      <c r="G431" s="36"/>
    </row>
    <row r="432" ht="12.0" customHeight="1">
      <c r="C432" s="5"/>
      <c r="D432" s="5"/>
      <c r="E432" s="5"/>
      <c r="F432" s="5"/>
      <c r="G432" s="36"/>
    </row>
    <row r="433" ht="12.0" customHeight="1">
      <c r="C433" s="5"/>
      <c r="D433" s="5"/>
      <c r="E433" s="5"/>
      <c r="F433" s="5"/>
      <c r="G433" s="36"/>
    </row>
    <row r="434" ht="12.0" customHeight="1">
      <c r="C434" s="5"/>
      <c r="D434" s="5"/>
      <c r="E434" s="5"/>
      <c r="F434" s="5"/>
      <c r="G434" s="36"/>
    </row>
    <row r="435" ht="12.0" customHeight="1">
      <c r="C435" s="5"/>
      <c r="D435" s="5"/>
      <c r="E435" s="5"/>
      <c r="F435" s="5"/>
      <c r="G435" s="36"/>
    </row>
    <row r="436" ht="12.0" customHeight="1">
      <c r="C436" s="5"/>
      <c r="D436" s="5"/>
      <c r="E436" s="5"/>
      <c r="F436" s="5"/>
      <c r="G436" s="36"/>
    </row>
    <row r="437" ht="12.0" customHeight="1">
      <c r="C437" s="5"/>
      <c r="D437" s="5"/>
      <c r="E437" s="5"/>
      <c r="F437" s="5"/>
      <c r="G437" s="36"/>
    </row>
    <row r="438" ht="12.0" customHeight="1">
      <c r="C438" s="5"/>
      <c r="D438" s="5"/>
      <c r="E438" s="5"/>
      <c r="F438" s="5"/>
      <c r="G438" s="36"/>
    </row>
    <row r="439" ht="12.0" customHeight="1">
      <c r="C439" s="5"/>
      <c r="D439" s="5"/>
      <c r="E439" s="5"/>
      <c r="F439" s="5"/>
      <c r="G439" s="36"/>
    </row>
    <row r="440" ht="12.0" customHeight="1">
      <c r="C440" s="5"/>
      <c r="D440" s="5"/>
      <c r="E440" s="5"/>
      <c r="F440" s="5"/>
      <c r="G440" s="36"/>
    </row>
    <row r="441" ht="12.0" customHeight="1">
      <c r="C441" s="5"/>
      <c r="D441" s="5"/>
      <c r="E441" s="5"/>
      <c r="F441" s="5"/>
      <c r="G441" s="36"/>
    </row>
    <row r="442" ht="12.0" customHeight="1">
      <c r="C442" s="5"/>
      <c r="D442" s="5"/>
      <c r="E442" s="5"/>
      <c r="F442" s="5"/>
      <c r="G442" s="36"/>
    </row>
    <row r="443" ht="12.0" customHeight="1">
      <c r="C443" s="5"/>
      <c r="D443" s="5"/>
      <c r="E443" s="5"/>
      <c r="F443" s="5"/>
      <c r="G443" s="36"/>
    </row>
    <row r="444" ht="12.0" customHeight="1">
      <c r="C444" s="5"/>
      <c r="D444" s="5"/>
      <c r="E444" s="5"/>
      <c r="F444" s="5"/>
      <c r="G444" s="36"/>
    </row>
    <row r="445" ht="12.0" customHeight="1">
      <c r="C445" s="5"/>
      <c r="D445" s="5"/>
      <c r="E445" s="5"/>
      <c r="F445" s="5"/>
      <c r="G445" s="36"/>
    </row>
    <row r="446" ht="12.0" customHeight="1">
      <c r="C446" s="5"/>
      <c r="D446" s="5"/>
      <c r="E446" s="5"/>
      <c r="F446" s="5"/>
      <c r="G446" s="36"/>
    </row>
    <row r="447" ht="12.0" customHeight="1">
      <c r="C447" s="5"/>
      <c r="D447" s="5"/>
      <c r="E447" s="5"/>
      <c r="F447" s="5"/>
      <c r="G447" s="36"/>
    </row>
    <row r="448" ht="12.0" customHeight="1">
      <c r="C448" s="5"/>
      <c r="D448" s="5"/>
      <c r="E448" s="5"/>
      <c r="F448" s="5"/>
      <c r="G448" s="36"/>
    </row>
    <row r="449" ht="12.0" customHeight="1">
      <c r="C449" s="5"/>
      <c r="D449" s="5"/>
      <c r="E449" s="5"/>
      <c r="F449" s="5"/>
      <c r="G449" s="36"/>
    </row>
    <row r="450" ht="12.0" customHeight="1">
      <c r="C450" s="5"/>
      <c r="D450" s="5"/>
      <c r="E450" s="5"/>
      <c r="F450" s="5"/>
      <c r="G450" s="36"/>
    </row>
    <row r="451" ht="12.0" customHeight="1">
      <c r="C451" s="5"/>
      <c r="D451" s="5"/>
      <c r="E451" s="5"/>
      <c r="F451" s="5"/>
      <c r="G451" s="36"/>
    </row>
    <row r="452" ht="12.0" customHeight="1">
      <c r="C452" s="5"/>
      <c r="D452" s="5"/>
      <c r="E452" s="5"/>
      <c r="F452" s="5"/>
      <c r="G452" s="36"/>
    </row>
    <row r="453" ht="12.0" customHeight="1">
      <c r="C453" s="5"/>
      <c r="D453" s="5"/>
      <c r="E453" s="5"/>
      <c r="F453" s="5"/>
      <c r="G453" s="36"/>
    </row>
    <row r="454" ht="12.0" customHeight="1">
      <c r="C454" s="5"/>
      <c r="D454" s="5"/>
      <c r="E454" s="5"/>
      <c r="F454" s="5"/>
      <c r="G454" s="36"/>
    </row>
    <row r="455" ht="12.0" customHeight="1">
      <c r="C455" s="5"/>
      <c r="D455" s="5"/>
      <c r="E455" s="5"/>
      <c r="F455" s="5"/>
      <c r="G455" s="36"/>
    </row>
    <row r="456" ht="12.0" customHeight="1">
      <c r="C456" s="5"/>
      <c r="D456" s="5"/>
      <c r="E456" s="5"/>
      <c r="F456" s="5"/>
      <c r="G456" s="36"/>
    </row>
    <row r="457" ht="12.0" customHeight="1">
      <c r="C457" s="5"/>
      <c r="D457" s="5"/>
      <c r="E457" s="5"/>
      <c r="F457" s="5"/>
      <c r="G457" s="36"/>
    </row>
    <row r="458" ht="12.0" customHeight="1">
      <c r="C458" s="5"/>
      <c r="D458" s="5"/>
      <c r="E458" s="5"/>
      <c r="F458" s="5"/>
      <c r="G458" s="36"/>
    </row>
    <row r="459" ht="12.0" customHeight="1">
      <c r="C459" s="5"/>
      <c r="D459" s="5"/>
      <c r="E459" s="5"/>
      <c r="F459" s="5"/>
      <c r="G459" s="36"/>
    </row>
    <row r="460" ht="12.0" customHeight="1">
      <c r="C460" s="5"/>
      <c r="D460" s="5"/>
      <c r="E460" s="5"/>
      <c r="F460" s="5"/>
      <c r="G460" s="36"/>
    </row>
    <row r="461" ht="12.0" customHeight="1">
      <c r="C461" s="5"/>
      <c r="D461" s="5"/>
      <c r="E461" s="5"/>
      <c r="F461" s="5"/>
      <c r="G461" s="36"/>
    </row>
    <row r="462" ht="12.0" customHeight="1">
      <c r="C462" s="5"/>
      <c r="D462" s="5"/>
      <c r="E462" s="5"/>
      <c r="F462" s="5"/>
      <c r="G462" s="36"/>
    </row>
    <row r="463" ht="12.0" customHeight="1">
      <c r="C463" s="5"/>
      <c r="D463" s="5"/>
      <c r="E463" s="5"/>
      <c r="F463" s="5"/>
      <c r="G463" s="36"/>
    </row>
    <row r="464" ht="12.0" customHeight="1">
      <c r="C464" s="5"/>
      <c r="D464" s="5"/>
      <c r="E464" s="5"/>
      <c r="F464" s="5"/>
      <c r="G464" s="36"/>
    </row>
    <row r="465" ht="12.0" customHeight="1">
      <c r="C465" s="5"/>
      <c r="D465" s="5"/>
      <c r="E465" s="5"/>
      <c r="F465" s="5"/>
      <c r="G465" s="36"/>
    </row>
    <row r="466" ht="12.0" customHeight="1">
      <c r="C466" s="5"/>
      <c r="D466" s="5"/>
      <c r="E466" s="5"/>
      <c r="F466" s="5"/>
      <c r="G466" s="36"/>
    </row>
    <row r="467" ht="12.0" customHeight="1">
      <c r="C467" s="5"/>
      <c r="D467" s="5"/>
      <c r="E467" s="5"/>
      <c r="F467" s="5"/>
      <c r="G467" s="36"/>
    </row>
    <row r="468" ht="12.0" customHeight="1">
      <c r="C468" s="5"/>
      <c r="D468" s="5"/>
      <c r="E468" s="5"/>
      <c r="F468" s="5"/>
      <c r="G468" s="36"/>
    </row>
    <row r="469" ht="12.0" customHeight="1">
      <c r="C469" s="5"/>
      <c r="D469" s="5"/>
      <c r="E469" s="5"/>
      <c r="F469" s="5"/>
      <c r="G469" s="36"/>
    </row>
    <row r="470" ht="12.0" customHeight="1">
      <c r="C470" s="5"/>
      <c r="D470" s="5"/>
      <c r="E470" s="5"/>
      <c r="F470" s="5"/>
      <c r="G470" s="36"/>
    </row>
    <row r="471" ht="12.0" customHeight="1">
      <c r="C471" s="5"/>
      <c r="D471" s="5"/>
      <c r="E471" s="5"/>
      <c r="F471" s="5"/>
      <c r="G471" s="36"/>
    </row>
    <row r="472" ht="12.0" customHeight="1">
      <c r="C472" s="5"/>
      <c r="D472" s="5"/>
      <c r="E472" s="5"/>
      <c r="F472" s="5"/>
      <c r="G472" s="36"/>
    </row>
    <row r="473" ht="12.0" customHeight="1">
      <c r="C473" s="5"/>
      <c r="D473" s="5"/>
      <c r="E473" s="5"/>
      <c r="F473" s="5"/>
      <c r="G473" s="36"/>
    </row>
    <row r="474" ht="12.0" customHeight="1">
      <c r="C474" s="5"/>
      <c r="D474" s="5"/>
      <c r="E474" s="5"/>
      <c r="F474" s="5"/>
      <c r="G474" s="36"/>
    </row>
    <row r="475" ht="12.0" customHeight="1">
      <c r="C475" s="5"/>
      <c r="D475" s="5"/>
      <c r="E475" s="5"/>
      <c r="F475" s="5"/>
      <c r="G475" s="36"/>
    </row>
    <row r="476" ht="12.0" customHeight="1">
      <c r="C476" s="5"/>
      <c r="D476" s="5"/>
      <c r="E476" s="5"/>
      <c r="F476" s="5"/>
      <c r="G476" s="36"/>
    </row>
    <row r="477" ht="12.0" customHeight="1">
      <c r="C477" s="5"/>
      <c r="D477" s="5"/>
      <c r="E477" s="5"/>
      <c r="F477" s="5"/>
      <c r="G477" s="36"/>
    </row>
    <row r="478" ht="12.0" customHeight="1">
      <c r="C478" s="5"/>
      <c r="D478" s="5"/>
      <c r="E478" s="5"/>
      <c r="F478" s="5"/>
      <c r="G478" s="36"/>
    </row>
    <row r="479" ht="12.0" customHeight="1">
      <c r="C479" s="5"/>
      <c r="D479" s="5"/>
      <c r="E479" s="5"/>
      <c r="F479" s="5"/>
      <c r="G479" s="36"/>
    </row>
    <row r="480" ht="12.0" customHeight="1">
      <c r="C480" s="5"/>
      <c r="D480" s="5"/>
      <c r="E480" s="5"/>
      <c r="F480" s="5"/>
      <c r="G480" s="36"/>
    </row>
    <row r="481" ht="12.0" customHeight="1">
      <c r="C481" s="5"/>
      <c r="D481" s="5"/>
      <c r="E481" s="5"/>
      <c r="F481" s="5"/>
      <c r="G481" s="36"/>
    </row>
    <row r="482" ht="12.0" customHeight="1">
      <c r="C482" s="5"/>
      <c r="D482" s="5"/>
      <c r="E482" s="5"/>
      <c r="F482" s="5"/>
      <c r="G482" s="36"/>
    </row>
    <row r="483" ht="12.0" customHeight="1">
      <c r="C483" s="5"/>
      <c r="D483" s="5"/>
      <c r="E483" s="5"/>
      <c r="F483" s="5"/>
      <c r="G483" s="36"/>
    </row>
    <row r="484" ht="12.0" customHeight="1">
      <c r="C484" s="5"/>
      <c r="D484" s="5"/>
      <c r="E484" s="5"/>
      <c r="F484" s="5"/>
      <c r="G484" s="36"/>
    </row>
    <row r="485" ht="12.0" customHeight="1">
      <c r="C485" s="5"/>
      <c r="D485" s="5"/>
      <c r="E485" s="5"/>
      <c r="F485" s="5"/>
      <c r="G485" s="36"/>
    </row>
    <row r="486" ht="12.0" customHeight="1">
      <c r="C486" s="5"/>
      <c r="D486" s="5"/>
      <c r="E486" s="5"/>
      <c r="F486" s="5"/>
      <c r="G486" s="36"/>
    </row>
    <row r="487" ht="12.0" customHeight="1">
      <c r="C487" s="5"/>
      <c r="D487" s="5"/>
      <c r="E487" s="5"/>
      <c r="F487" s="5"/>
      <c r="G487" s="36"/>
    </row>
    <row r="488" ht="12.0" customHeight="1">
      <c r="C488" s="5"/>
      <c r="D488" s="5"/>
      <c r="E488" s="5"/>
      <c r="F488" s="5"/>
      <c r="G488" s="36"/>
    </row>
    <row r="489" ht="12.0" customHeight="1">
      <c r="C489" s="5"/>
      <c r="D489" s="5"/>
      <c r="E489" s="5"/>
      <c r="F489" s="5"/>
      <c r="G489" s="36"/>
    </row>
    <row r="490" ht="12.0" customHeight="1">
      <c r="C490" s="5"/>
      <c r="D490" s="5"/>
      <c r="E490" s="5"/>
      <c r="F490" s="5"/>
      <c r="G490" s="36"/>
    </row>
    <row r="491" ht="12.0" customHeight="1">
      <c r="C491" s="5"/>
      <c r="D491" s="5"/>
      <c r="E491" s="5"/>
      <c r="F491" s="5"/>
      <c r="G491" s="36"/>
    </row>
    <row r="492" ht="12.0" customHeight="1">
      <c r="C492" s="5"/>
      <c r="D492" s="5"/>
      <c r="E492" s="5"/>
      <c r="F492" s="5"/>
      <c r="G492" s="36"/>
    </row>
    <row r="493" ht="12.0" customHeight="1">
      <c r="C493" s="5"/>
      <c r="D493" s="5"/>
      <c r="E493" s="5"/>
      <c r="F493" s="5"/>
      <c r="G493" s="36"/>
    </row>
    <row r="494" ht="12.0" customHeight="1">
      <c r="C494" s="5"/>
      <c r="D494" s="5"/>
      <c r="E494" s="5"/>
      <c r="F494" s="5"/>
      <c r="G494" s="36"/>
    </row>
    <row r="495" ht="12.0" customHeight="1">
      <c r="C495" s="5"/>
      <c r="D495" s="5"/>
      <c r="E495" s="5"/>
      <c r="F495" s="5"/>
      <c r="G495" s="36"/>
    </row>
    <row r="496" ht="12.0" customHeight="1">
      <c r="C496" s="5"/>
      <c r="D496" s="5"/>
      <c r="E496" s="5"/>
      <c r="F496" s="5"/>
      <c r="G496" s="36"/>
    </row>
    <row r="497" ht="12.0" customHeight="1">
      <c r="C497" s="5"/>
      <c r="D497" s="5"/>
      <c r="E497" s="5"/>
      <c r="F497" s="5"/>
      <c r="G497" s="36"/>
    </row>
    <row r="498" ht="12.0" customHeight="1">
      <c r="C498" s="5"/>
      <c r="D498" s="5"/>
      <c r="E498" s="5"/>
      <c r="F498" s="5"/>
      <c r="G498" s="36"/>
    </row>
    <row r="499" ht="12.0" customHeight="1">
      <c r="C499" s="5"/>
      <c r="D499" s="5"/>
      <c r="E499" s="5"/>
      <c r="F499" s="5"/>
      <c r="G499" s="36"/>
    </row>
    <row r="500" ht="12.0" customHeight="1">
      <c r="C500" s="5"/>
      <c r="D500" s="5"/>
      <c r="E500" s="5"/>
      <c r="F500" s="5"/>
      <c r="G500" s="36"/>
    </row>
    <row r="501" ht="12.0" customHeight="1">
      <c r="C501" s="5"/>
      <c r="D501" s="5"/>
      <c r="E501" s="5"/>
      <c r="F501" s="5"/>
      <c r="G501" s="36"/>
    </row>
    <row r="502" ht="12.0" customHeight="1">
      <c r="C502" s="5"/>
      <c r="D502" s="5"/>
      <c r="E502" s="5"/>
      <c r="F502" s="5"/>
      <c r="G502" s="36"/>
    </row>
    <row r="503" ht="12.0" customHeight="1">
      <c r="C503" s="5"/>
      <c r="D503" s="5"/>
      <c r="E503" s="5"/>
      <c r="F503" s="5"/>
      <c r="G503" s="36"/>
    </row>
    <row r="504" ht="12.0" customHeight="1">
      <c r="C504" s="5"/>
      <c r="D504" s="5"/>
      <c r="E504" s="5"/>
      <c r="F504" s="5"/>
      <c r="G504" s="36"/>
    </row>
    <row r="505" ht="12.0" customHeight="1">
      <c r="C505" s="5"/>
      <c r="D505" s="5"/>
      <c r="E505" s="5"/>
      <c r="F505" s="5"/>
      <c r="G505" s="36"/>
    </row>
    <row r="506" ht="12.0" customHeight="1">
      <c r="C506" s="5"/>
      <c r="D506" s="5"/>
      <c r="E506" s="5"/>
      <c r="F506" s="5"/>
      <c r="G506" s="36"/>
    </row>
    <row r="507" ht="12.0" customHeight="1">
      <c r="C507" s="5"/>
      <c r="D507" s="5"/>
      <c r="E507" s="5"/>
      <c r="F507" s="5"/>
      <c r="G507" s="36"/>
    </row>
    <row r="508" ht="12.0" customHeight="1">
      <c r="C508" s="5"/>
      <c r="D508" s="5"/>
      <c r="E508" s="5"/>
      <c r="F508" s="5"/>
      <c r="G508" s="36"/>
    </row>
    <row r="509" ht="12.0" customHeight="1">
      <c r="C509" s="5"/>
      <c r="D509" s="5"/>
      <c r="E509" s="5"/>
      <c r="F509" s="5"/>
      <c r="G509" s="36"/>
    </row>
    <row r="510" ht="12.0" customHeight="1">
      <c r="C510" s="5"/>
      <c r="D510" s="5"/>
      <c r="E510" s="5"/>
      <c r="F510" s="5"/>
      <c r="G510" s="36"/>
    </row>
    <row r="511" ht="12.0" customHeight="1">
      <c r="C511" s="5"/>
      <c r="D511" s="5"/>
      <c r="E511" s="5"/>
      <c r="F511" s="5"/>
      <c r="G511" s="36"/>
    </row>
    <row r="512" ht="12.0" customHeight="1">
      <c r="C512" s="5"/>
      <c r="D512" s="5"/>
      <c r="E512" s="5"/>
      <c r="F512" s="5"/>
      <c r="G512" s="36"/>
    </row>
    <row r="513" ht="12.0" customHeight="1">
      <c r="C513" s="5"/>
      <c r="D513" s="5"/>
      <c r="E513" s="5"/>
      <c r="F513" s="5"/>
      <c r="G513" s="36"/>
    </row>
    <row r="514" ht="12.0" customHeight="1">
      <c r="C514" s="5"/>
      <c r="D514" s="5"/>
      <c r="E514" s="5"/>
      <c r="F514" s="5"/>
      <c r="G514" s="36"/>
    </row>
    <row r="515" ht="12.0" customHeight="1">
      <c r="C515" s="5"/>
      <c r="D515" s="5"/>
      <c r="E515" s="5"/>
      <c r="F515" s="5"/>
      <c r="G515" s="36"/>
    </row>
    <row r="516" ht="12.0" customHeight="1">
      <c r="C516" s="5"/>
      <c r="D516" s="5"/>
      <c r="E516" s="5"/>
      <c r="F516" s="5"/>
      <c r="G516" s="36"/>
    </row>
    <row r="517" ht="12.0" customHeight="1">
      <c r="C517" s="5"/>
      <c r="D517" s="5"/>
      <c r="E517" s="5"/>
      <c r="F517" s="5"/>
      <c r="G517" s="36"/>
    </row>
    <row r="518" ht="12.0" customHeight="1">
      <c r="C518" s="5"/>
      <c r="D518" s="5"/>
      <c r="E518" s="5"/>
      <c r="F518" s="5"/>
      <c r="G518" s="36"/>
    </row>
    <row r="519" ht="12.0" customHeight="1">
      <c r="C519" s="5"/>
      <c r="D519" s="5"/>
      <c r="E519" s="5"/>
      <c r="F519" s="5"/>
      <c r="G519" s="36"/>
    </row>
    <row r="520" ht="12.0" customHeight="1">
      <c r="C520" s="5"/>
      <c r="D520" s="5"/>
      <c r="E520" s="5"/>
      <c r="F520" s="5"/>
      <c r="G520" s="36"/>
    </row>
    <row r="521" ht="12.0" customHeight="1">
      <c r="C521" s="5"/>
      <c r="D521" s="5"/>
      <c r="E521" s="5"/>
      <c r="F521" s="5"/>
      <c r="G521" s="36"/>
    </row>
    <row r="522" ht="12.0" customHeight="1">
      <c r="C522" s="5"/>
      <c r="D522" s="5"/>
      <c r="E522" s="5"/>
      <c r="F522" s="5"/>
      <c r="G522" s="36"/>
    </row>
    <row r="523" ht="12.0" customHeight="1">
      <c r="C523" s="5"/>
      <c r="D523" s="5"/>
      <c r="E523" s="5"/>
      <c r="F523" s="5"/>
      <c r="G523" s="36"/>
    </row>
    <row r="524" ht="12.0" customHeight="1">
      <c r="C524" s="5"/>
      <c r="D524" s="5"/>
      <c r="E524" s="5"/>
      <c r="F524" s="5"/>
      <c r="G524" s="36"/>
    </row>
    <row r="525" ht="12.0" customHeight="1">
      <c r="C525" s="5"/>
      <c r="D525" s="5"/>
      <c r="E525" s="5"/>
      <c r="F525" s="5"/>
      <c r="G525" s="36"/>
    </row>
    <row r="526" ht="12.0" customHeight="1">
      <c r="C526" s="5"/>
      <c r="D526" s="5"/>
      <c r="E526" s="5"/>
      <c r="F526" s="5"/>
      <c r="G526" s="36"/>
    </row>
    <row r="527" ht="12.0" customHeight="1">
      <c r="C527" s="5"/>
      <c r="D527" s="5"/>
      <c r="E527" s="5"/>
      <c r="F527" s="5"/>
      <c r="G527" s="36"/>
    </row>
    <row r="528" ht="12.0" customHeight="1">
      <c r="C528" s="5"/>
      <c r="D528" s="5"/>
      <c r="E528" s="5"/>
      <c r="F528" s="5"/>
      <c r="G528" s="36"/>
    </row>
    <row r="529" ht="12.0" customHeight="1">
      <c r="C529" s="5"/>
      <c r="D529" s="5"/>
      <c r="E529" s="5"/>
      <c r="F529" s="5"/>
      <c r="G529" s="36"/>
    </row>
    <row r="530" ht="12.0" customHeight="1">
      <c r="C530" s="5"/>
      <c r="D530" s="5"/>
      <c r="E530" s="5"/>
      <c r="F530" s="5"/>
      <c r="G530" s="36"/>
    </row>
    <row r="531" ht="12.0" customHeight="1">
      <c r="C531" s="5"/>
      <c r="D531" s="5"/>
      <c r="E531" s="5"/>
      <c r="F531" s="5"/>
      <c r="G531" s="36"/>
    </row>
    <row r="532" ht="12.0" customHeight="1">
      <c r="C532" s="5"/>
      <c r="D532" s="5"/>
      <c r="E532" s="5"/>
      <c r="F532" s="5"/>
      <c r="G532" s="36"/>
    </row>
    <row r="533" ht="12.0" customHeight="1">
      <c r="C533" s="5"/>
      <c r="D533" s="5"/>
      <c r="E533" s="5"/>
      <c r="F533" s="5"/>
      <c r="G533" s="36"/>
    </row>
    <row r="534" ht="12.0" customHeight="1">
      <c r="C534" s="5"/>
      <c r="D534" s="5"/>
      <c r="E534" s="5"/>
      <c r="F534" s="5"/>
      <c r="G534" s="36"/>
    </row>
    <row r="535" ht="12.0" customHeight="1">
      <c r="C535" s="5"/>
      <c r="D535" s="5"/>
      <c r="E535" s="5"/>
      <c r="F535" s="5"/>
      <c r="G535" s="36"/>
    </row>
    <row r="536" ht="12.0" customHeight="1">
      <c r="C536" s="5"/>
      <c r="D536" s="5"/>
      <c r="E536" s="5"/>
      <c r="F536" s="5"/>
      <c r="G536" s="36"/>
    </row>
    <row r="537" ht="12.0" customHeight="1">
      <c r="C537" s="5"/>
      <c r="D537" s="5"/>
      <c r="E537" s="5"/>
      <c r="F537" s="5"/>
      <c r="G537" s="36"/>
    </row>
    <row r="538" ht="12.0" customHeight="1">
      <c r="C538" s="5"/>
      <c r="D538" s="5"/>
      <c r="E538" s="5"/>
      <c r="F538" s="5"/>
      <c r="G538" s="36"/>
    </row>
    <row r="539" ht="12.0" customHeight="1">
      <c r="C539" s="5"/>
      <c r="D539" s="5"/>
      <c r="E539" s="5"/>
      <c r="F539" s="5"/>
      <c r="G539" s="36"/>
    </row>
    <row r="540" ht="12.0" customHeight="1">
      <c r="C540" s="5"/>
      <c r="D540" s="5"/>
      <c r="E540" s="5"/>
      <c r="F540" s="5"/>
      <c r="G540" s="36"/>
    </row>
    <row r="541" ht="12.0" customHeight="1">
      <c r="C541" s="5"/>
      <c r="D541" s="5"/>
      <c r="E541" s="5"/>
      <c r="F541" s="5"/>
      <c r="G541" s="36"/>
    </row>
    <row r="542" ht="12.0" customHeight="1">
      <c r="C542" s="5"/>
      <c r="D542" s="5"/>
      <c r="E542" s="5"/>
      <c r="F542" s="5"/>
      <c r="G542" s="36"/>
    </row>
    <row r="543" ht="12.0" customHeight="1">
      <c r="C543" s="5"/>
      <c r="D543" s="5"/>
      <c r="E543" s="5"/>
      <c r="F543" s="5"/>
      <c r="G543" s="36"/>
    </row>
    <row r="544" ht="12.0" customHeight="1">
      <c r="C544" s="5"/>
      <c r="D544" s="5"/>
      <c r="E544" s="5"/>
      <c r="F544" s="5"/>
      <c r="G544" s="36"/>
    </row>
    <row r="545" ht="12.0" customHeight="1">
      <c r="C545" s="5"/>
      <c r="D545" s="5"/>
      <c r="E545" s="5"/>
      <c r="F545" s="5"/>
      <c r="G545" s="36"/>
    </row>
    <row r="546" ht="12.0" customHeight="1">
      <c r="C546" s="5"/>
      <c r="D546" s="5"/>
      <c r="E546" s="5"/>
      <c r="F546" s="5"/>
      <c r="G546" s="36"/>
    </row>
    <row r="547" ht="12.0" customHeight="1">
      <c r="C547" s="5"/>
      <c r="D547" s="5"/>
      <c r="E547" s="5"/>
      <c r="F547" s="5"/>
      <c r="G547" s="36"/>
    </row>
    <row r="548" ht="12.0" customHeight="1">
      <c r="C548" s="5"/>
      <c r="D548" s="5"/>
      <c r="E548" s="5"/>
      <c r="F548" s="5"/>
      <c r="G548" s="36"/>
    </row>
    <row r="549" ht="12.0" customHeight="1">
      <c r="C549" s="5"/>
      <c r="D549" s="5"/>
      <c r="E549" s="5"/>
      <c r="F549" s="5"/>
      <c r="G549" s="36"/>
    </row>
    <row r="550" ht="12.0" customHeight="1">
      <c r="C550" s="5"/>
      <c r="D550" s="5"/>
      <c r="E550" s="5"/>
      <c r="F550" s="5"/>
      <c r="G550" s="36"/>
    </row>
    <row r="551" ht="12.0" customHeight="1">
      <c r="C551" s="5"/>
      <c r="D551" s="5"/>
      <c r="E551" s="5"/>
      <c r="F551" s="5"/>
      <c r="G551" s="36"/>
    </row>
    <row r="552" ht="12.0" customHeight="1">
      <c r="C552" s="5"/>
      <c r="D552" s="5"/>
      <c r="E552" s="5"/>
      <c r="F552" s="5"/>
      <c r="G552" s="36"/>
    </row>
    <row r="553" ht="12.0" customHeight="1">
      <c r="C553" s="5"/>
      <c r="D553" s="5"/>
      <c r="E553" s="5"/>
      <c r="F553" s="5"/>
      <c r="G553" s="36"/>
    </row>
    <row r="554" ht="12.0" customHeight="1">
      <c r="C554" s="5"/>
      <c r="D554" s="5"/>
      <c r="E554" s="5"/>
      <c r="F554" s="5"/>
      <c r="G554" s="36"/>
    </row>
    <row r="555" ht="12.0" customHeight="1">
      <c r="C555" s="5"/>
      <c r="D555" s="5"/>
      <c r="E555" s="5"/>
      <c r="F555" s="5"/>
      <c r="G555" s="36"/>
    </row>
    <row r="556" ht="12.0" customHeight="1">
      <c r="C556" s="5"/>
      <c r="D556" s="5"/>
      <c r="E556" s="5"/>
      <c r="F556" s="5"/>
      <c r="G556" s="36"/>
    </row>
    <row r="557" ht="12.0" customHeight="1">
      <c r="C557" s="5"/>
      <c r="D557" s="5"/>
      <c r="E557" s="5"/>
      <c r="F557" s="5"/>
      <c r="G557" s="36"/>
    </row>
    <row r="558" ht="12.0" customHeight="1">
      <c r="C558" s="5"/>
      <c r="D558" s="5"/>
      <c r="E558" s="5"/>
      <c r="F558" s="5"/>
      <c r="G558" s="36"/>
    </row>
    <row r="559" ht="12.0" customHeight="1">
      <c r="C559" s="5"/>
      <c r="D559" s="5"/>
      <c r="E559" s="5"/>
      <c r="F559" s="5"/>
      <c r="G559" s="36"/>
    </row>
    <row r="560" ht="12.0" customHeight="1">
      <c r="C560" s="5"/>
      <c r="D560" s="5"/>
      <c r="E560" s="5"/>
      <c r="F560" s="5"/>
      <c r="G560" s="36"/>
    </row>
    <row r="561" ht="12.0" customHeight="1">
      <c r="C561" s="5"/>
      <c r="D561" s="5"/>
      <c r="E561" s="5"/>
      <c r="F561" s="5"/>
      <c r="G561" s="36"/>
    </row>
    <row r="562" ht="12.0" customHeight="1">
      <c r="C562" s="5"/>
      <c r="D562" s="5"/>
      <c r="E562" s="5"/>
      <c r="F562" s="5"/>
      <c r="G562" s="36"/>
    </row>
    <row r="563" ht="12.0" customHeight="1">
      <c r="C563" s="5"/>
      <c r="D563" s="5"/>
      <c r="E563" s="5"/>
      <c r="F563" s="5"/>
      <c r="G563" s="36"/>
    </row>
    <row r="564" ht="12.0" customHeight="1">
      <c r="C564" s="5"/>
      <c r="D564" s="5"/>
      <c r="E564" s="5"/>
      <c r="F564" s="5"/>
      <c r="G564" s="36"/>
    </row>
    <row r="565" ht="12.0" customHeight="1">
      <c r="C565" s="5"/>
      <c r="D565" s="5"/>
      <c r="E565" s="5"/>
      <c r="F565" s="5"/>
      <c r="G565" s="36"/>
    </row>
    <row r="566" ht="12.0" customHeight="1">
      <c r="C566" s="5"/>
      <c r="D566" s="5"/>
      <c r="E566" s="5"/>
      <c r="F566" s="5"/>
      <c r="G566" s="36"/>
    </row>
    <row r="567" ht="12.0" customHeight="1">
      <c r="C567" s="5"/>
      <c r="D567" s="5"/>
      <c r="E567" s="5"/>
      <c r="F567" s="5"/>
      <c r="G567" s="36"/>
    </row>
    <row r="568" ht="12.0" customHeight="1">
      <c r="C568" s="5"/>
      <c r="D568" s="5"/>
      <c r="E568" s="5"/>
      <c r="F568" s="5"/>
      <c r="G568" s="36"/>
    </row>
    <row r="569" ht="12.0" customHeight="1">
      <c r="C569" s="5"/>
      <c r="D569" s="5"/>
      <c r="E569" s="5"/>
      <c r="F569" s="5"/>
      <c r="G569" s="36"/>
    </row>
    <row r="570" ht="12.0" customHeight="1">
      <c r="C570" s="5"/>
      <c r="D570" s="5"/>
      <c r="E570" s="5"/>
      <c r="F570" s="5"/>
      <c r="G570" s="36"/>
    </row>
    <row r="571" ht="12.0" customHeight="1">
      <c r="C571" s="5"/>
      <c r="D571" s="5"/>
      <c r="E571" s="5"/>
      <c r="F571" s="5"/>
      <c r="G571" s="36"/>
    </row>
    <row r="572" ht="12.0" customHeight="1">
      <c r="C572" s="5"/>
      <c r="D572" s="5"/>
      <c r="E572" s="5"/>
      <c r="F572" s="5"/>
      <c r="G572" s="36"/>
    </row>
    <row r="573" ht="12.0" customHeight="1">
      <c r="C573" s="5"/>
      <c r="D573" s="5"/>
      <c r="E573" s="5"/>
      <c r="F573" s="5"/>
      <c r="G573" s="36"/>
    </row>
    <row r="574" ht="12.0" customHeight="1">
      <c r="C574" s="5"/>
      <c r="D574" s="5"/>
      <c r="E574" s="5"/>
      <c r="F574" s="5"/>
      <c r="G574" s="36"/>
    </row>
    <row r="575" ht="12.0" customHeight="1">
      <c r="C575" s="5"/>
      <c r="D575" s="5"/>
      <c r="E575" s="5"/>
      <c r="F575" s="5"/>
      <c r="G575" s="36"/>
    </row>
    <row r="576" ht="12.0" customHeight="1">
      <c r="C576" s="5"/>
      <c r="D576" s="5"/>
      <c r="E576" s="5"/>
      <c r="F576" s="5"/>
      <c r="G576" s="36"/>
    </row>
    <row r="577" ht="12.0" customHeight="1">
      <c r="C577" s="5"/>
      <c r="D577" s="5"/>
      <c r="E577" s="5"/>
      <c r="F577" s="5"/>
      <c r="G577" s="36"/>
    </row>
    <row r="578" ht="12.0" customHeight="1">
      <c r="C578" s="5"/>
      <c r="D578" s="5"/>
      <c r="E578" s="5"/>
      <c r="F578" s="5"/>
      <c r="G578" s="36"/>
    </row>
    <row r="579" ht="12.0" customHeight="1">
      <c r="C579" s="5"/>
      <c r="D579" s="5"/>
      <c r="E579" s="5"/>
      <c r="F579" s="5"/>
      <c r="G579" s="36"/>
    </row>
    <row r="580" ht="12.0" customHeight="1">
      <c r="C580" s="5"/>
      <c r="D580" s="5"/>
      <c r="E580" s="5"/>
      <c r="F580" s="5"/>
      <c r="G580" s="36"/>
    </row>
    <row r="581" ht="12.0" customHeight="1">
      <c r="C581" s="5"/>
      <c r="D581" s="5"/>
      <c r="E581" s="5"/>
      <c r="F581" s="5"/>
      <c r="G581" s="36"/>
    </row>
    <row r="582" ht="12.0" customHeight="1">
      <c r="C582" s="5"/>
      <c r="D582" s="5"/>
      <c r="E582" s="5"/>
      <c r="F582" s="5"/>
      <c r="G582" s="36"/>
    </row>
    <row r="583" ht="12.0" customHeight="1">
      <c r="C583" s="5"/>
      <c r="D583" s="5"/>
      <c r="E583" s="5"/>
      <c r="F583" s="5"/>
      <c r="G583" s="36"/>
    </row>
    <row r="584" ht="12.0" customHeight="1">
      <c r="C584" s="5"/>
      <c r="D584" s="5"/>
      <c r="E584" s="5"/>
      <c r="F584" s="5"/>
      <c r="G584" s="36"/>
    </row>
    <row r="585" ht="12.0" customHeight="1">
      <c r="C585" s="5"/>
      <c r="D585" s="5"/>
      <c r="E585" s="5"/>
      <c r="F585" s="5"/>
      <c r="G585" s="36"/>
    </row>
    <row r="586" ht="12.0" customHeight="1">
      <c r="C586" s="5"/>
      <c r="D586" s="5"/>
      <c r="E586" s="5"/>
      <c r="F586" s="5"/>
      <c r="G586" s="36"/>
    </row>
    <row r="587" ht="12.0" customHeight="1">
      <c r="C587" s="5"/>
      <c r="D587" s="5"/>
      <c r="E587" s="5"/>
      <c r="F587" s="5"/>
      <c r="G587" s="36"/>
    </row>
    <row r="588" ht="12.0" customHeight="1">
      <c r="C588" s="5"/>
      <c r="D588" s="5"/>
      <c r="E588" s="5"/>
      <c r="F588" s="5"/>
      <c r="G588" s="36"/>
    </row>
    <row r="589" ht="12.0" customHeight="1">
      <c r="C589" s="5"/>
      <c r="D589" s="5"/>
      <c r="E589" s="5"/>
      <c r="F589" s="5"/>
      <c r="G589" s="36"/>
    </row>
    <row r="590" ht="12.0" customHeight="1">
      <c r="C590" s="5"/>
      <c r="D590" s="5"/>
      <c r="E590" s="5"/>
      <c r="F590" s="5"/>
      <c r="G590" s="36"/>
    </row>
    <row r="591" ht="12.0" customHeight="1">
      <c r="C591" s="5"/>
      <c r="D591" s="5"/>
      <c r="E591" s="5"/>
      <c r="F591" s="5"/>
      <c r="G591" s="36"/>
    </row>
    <row r="592" ht="12.0" customHeight="1">
      <c r="C592" s="5"/>
      <c r="D592" s="5"/>
      <c r="E592" s="5"/>
      <c r="F592" s="5"/>
      <c r="G592" s="36"/>
    </row>
    <row r="593" ht="12.0" customHeight="1">
      <c r="C593" s="5"/>
      <c r="D593" s="5"/>
      <c r="E593" s="5"/>
      <c r="F593" s="5"/>
      <c r="G593" s="36"/>
    </row>
    <row r="594" ht="12.0" customHeight="1">
      <c r="C594" s="5"/>
      <c r="D594" s="5"/>
      <c r="E594" s="5"/>
      <c r="F594" s="5"/>
      <c r="G594" s="36"/>
    </row>
    <row r="595" ht="12.0" customHeight="1">
      <c r="C595" s="5"/>
      <c r="D595" s="5"/>
      <c r="E595" s="5"/>
      <c r="F595" s="5"/>
      <c r="G595" s="36"/>
    </row>
    <row r="596" ht="12.0" customHeight="1">
      <c r="C596" s="5"/>
      <c r="D596" s="5"/>
      <c r="E596" s="5"/>
      <c r="F596" s="5"/>
      <c r="G596" s="36"/>
    </row>
    <row r="597" ht="12.0" customHeight="1">
      <c r="C597" s="5"/>
      <c r="D597" s="5"/>
      <c r="E597" s="5"/>
      <c r="F597" s="5"/>
      <c r="G597" s="36"/>
    </row>
    <row r="598" ht="12.0" customHeight="1">
      <c r="C598" s="5"/>
      <c r="D598" s="5"/>
      <c r="E598" s="5"/>
      <c r="F598" s="5"/>
      <c r="G598" s="36"/>
    </row>
    <row r="599" ht="12.0" customHeight="1">
      <c r="C599" s="5"/>
      <c r="D599" s="5"/>
      <c r="E599" s="5"/>
      <c r="F599" s="5"/>
      <c r="G599" s="36"/>
    </row>
    <row r="600" ht="12.0" customHeight="1">
      <c r="C600" s="5"/>
      <c r="D600" s="5"/>
      <c r="E600" s="5"/>
      <c r="F600" s="5"/>
      <c r="G600" s="36"/>
    </row>
    <row r="601" ht="12.0" customHeight="1">
      <c r="C601" s="5"/>
      <c r="D601" s="5"/>
      <c r="E601" s="5"/>
      <c r="F601" s="5"/>
      <c r="G601" s="36"/>
    </row>
    <row r="602" ht="12.0" customHeight="1">
      <c r="C602" s="5"/>
      <c r="D602" s="5"/>
      <c r="E602" s="5"/>
      <c r="F602" s="5"/>
      <c r="G602" s="36"/>
    </row>
    <row r="603" ht="12.0" customHeight="1">
      <c r="C603" s="5"/>
      <c r="D603" s="5"/>
      <c r="E603" s="5"/>
      <c r="F603" s="5"/>
      <c r="G603" s="36"/>
    </row>
    <row r="604" ht="12.0" customHeight="1">
      <c r="C604" s="5"/>
      <c r="D604" s="5"/>
      <c r="E604" s="5"/>
      <c r="F604" s="5"/>
      <c r="G604" s="36"/>
    </row>
    <row r="605" ht="12.0" customHeight="1">
      <c r="C605" s="5"/>
      <c r="D605" s="5"/>
      <c r="E605" s="5"/>
      <c r="F605" s="5"/>
      <c r="G605" s="36"/>
    </row>
    <row r="606" ht="12.0" customHeight="1">
      <c r="C606" s="5"/>
      <c r="D606" s="5"/>
      <c r="E606" s="5"/>
      <c r="F606" s="5"/>
      <c r="G606" s="36"/>
    </row>
    <row r="607" ht="12.0" customHeight="1">
      <c r="C607" s="5"/>
      <c r="D607" s="5"/>
      <c r="E607" s="5"/>
      <c r="F607" s="5"/>
      <c r="G607" s="36"/>
    </row>
    <row r="608" ht="12.0" customHeight="1">
      <c r="C608" s="5"/>
      <c r="D608" s="5"/>
      <c r="E608" s="5"/>
      <c r="F608" s="5"/>
      <c r="G608" s="36"/>
    </row>
    <row r="609" ht="12.0" customHeight="1">
      <c r="C609" s="5"/>
      <c r="D609" s="5"/>
      <c r="E609" s="5"/>
      <c r="F609" s="5"/>
      <c r="G609" s="36"/>
    </row>
    <row r="610" ht="12.0" customHeight="1">
      <c r="C610" s="5"/>
      <c r="D610" s="5"/>
      <c r="E610" s="5"/>
      <c r="F610" s="5"/>
      <c r="G610" s="36"/>
    </row>
    <row r="611" ht="12.0" customHeight="1">
      <c r="C611" s="5"/>
      <c r="D611" s="5"/>
      <c r="E611" s="5"/>
      <c r="F611" s="5"/>
      <c r="G611" s="36"/>
    </row>
    <row r="612" ht="12.0" customHeight="1">
      <c r="C612" s="5"/>
      <c r="D612" s="5"/>
      <c r="E612" s="5"/>
      <c r="F612" s="5"/>
      <c r="G612" s="36"/>
    </row>
    <row r="613" ht="12.0" customHeight="1">
      <c r="C613" s="5"/>
      <c r="D613" s="5"/>
      <c r="E613" s="5"/>
      <c r="F613" s="5"/>
      <c r="G613" s="36"/>
    </row>
    <row r="614" ht="12.0" customHeight="1">
      <c r="C614" s="5"/>
      <c r="D614" s="5"/>
      <c r="E614" s="5"/>
      <c r="F614" s="5"/>
      <c r="G614" s="36"/>
    </row>
    <row r="615" ht="12.0" customHeight="1">
      <c r="C615" s="5"/>
      <c r="D615" s="5"/>
      <c r="E615" s="5"/>
      <c r="F615" s="5"/>
      <c r="G615" s="36"/>
    </row>
    <row r="616" ht="12.0" customHeight="1">
      <c r="C616" s="5"/>
      <c r="D616" s="5"/>
      <c r="E616" s="5"/>
      <c r="F616" s="5"/>
      <c r="G616" s="36"/>
    </row>
    <row r="617" ht="12.0" customHeight="1">
      <c r="C617" s="5"/>
      <c r="D617" s="5"/>
      <c r="E617" s="5"/>
      <c r="F617" s="5"/>
      <c r="G617" s="36"/>
    </row>
    <row r="618" ht="12.0" customHeight="1">
      <c r="C618" s="5"/>
      <c r="D618" s="5"/>
      <c r="E618" s="5"/>
      <c r="F618" s="5"/>
      <c r="G618" s="36"/>
    </row>
    <row r="619" ht="12.0" customHeight="1">
      <c r="C619" s="5"/>
      <c r="D619" s="5"/>
      <c r="E619" s="5"/>
      <c r="F619" s="5"/>
      <c r="G619" s="36"/>
    </row>
    <row r="620" ht="12.0" customHeight="1">
      <c r="C620" s="5"/>
      <c r="D620" s="5"/>
      <c r="E620" s="5"/>
      <c r="F620" s="5"/>
      <c r="G620" s="36"/>
    </row>
    <row r="621" ht="12.0" customHeight="1">
      <c r="C621" s="5"/>
      <c r="D621" s="5"/>
      <c r="E621" s="5"/>
      <c r="F621" s="5"/>
      <c r="G621" s="36"/>
    </row>
    <row r="622" ht="12.0" customHeight="1">
      <c r="C622" s="5"/>
      <c r="D622" s="5"/>
      <c r="E622" s="5"/>
      <c r="F622" s="5"/>
      <c r="G622" s="36"/>
    </row>
    <row r="623" ht="12.0" customHeight="1">
      <c r="C623" s="5"/>
      <c r="D623" s="5"/>
      <c r="E623" s="5"/>
      <c r="F623" s="5"/>
      <c r="G623" s="36"/>
    </row>
    <row r="624" ht="12.0" customHeight="1">
      <c r="C624" s="5"/>
      <c r="D624" s="5"/>
      <c r="E624" s="5"/>
      <c r="F624" s="5"/>
      <c r="G624" s="36"/>
    </row>
    <row r="625" ht="12.0" customHeight="1">
      <c r="C625" s="5"/>
      <c r="D625" s="5"/>
      <c r="E625" s="5"/>
      <c r="F625" s="5"/>
      <c r="G625" s="36"/>
    </row>
    <row r="626" ht="12.0" customHeight="1">
      <c r="C626" s="5"/>
      <c r="D626" s="5"/>
      <c r="E626" s="5"/>
      <c r="F626" s="5"/>
      <c r="G626" s="36"/>
    </row>
    <row r="627" ht="12.0" customHeight="1">
      <c r="C627" s="5"/>
      <c r="D627" s="5"/>
      <c r="E627" s="5"/>
      <c r="F627" s="5"/>
      <c r="G627" s="36"/>
    </row>
    <row r="628" ht="12.0" customHeight="1">
      <c r="C628" s="5"/>
      <c r="D628" s="5"/>
      <c r="E628" s="5"/>
      <c r="F628" s="5"/>
      <c r="G628" s="36"/>
    </row>
    <row r="629" ht="12.0" customHeight="1">
      <c r="C629" s="5"/>
      <c r="D629" s="5"/>
      <c r="E629" s="5"/>
      <c r="F629" s="5"/>
      <c r="G629" s="36"/>
    </row>
    <row r="630" ht="12.0" customHeight="1">
      <c r="C630" s="5"/>
      <c r="D630" s="5"/>
      <c r="E630" s="5"/>
      <c r="F630" s="5"/>
      <c r="G630" s="36"/>
    </row>
    <row r="631" ht="12.0" customHeight="1">
      <c r="C631" s="5"/>
      <c r="D631" s="5"/>
      <c r="E631" s="5"/>
      <c r="F631" s="5"/>
      <c r="G631" s="36"/>
    </row>
    <row r="632" ht="12.0" customHeight="1">
      <c r="C632" s="5"/>
      <c r="D632" s="5"/>
      <c r="E632" s="5"/>
      <c r="F632" s="5"/>
      <c r="G632" s="36"/>
    </row>
    <row r="633" ht="12.0" customHeight="1">
      <c r="C633" s="5"/>
      <c r="D633" s="5"/>
      <c r="E633" s="5"/>
      <c r="F633" s="5"/>
      <c r="G633" s="36"/>
    </row>
    <row r="634" ht="12.0" customHeight="1">
      <c r="C634" s="5"/>
      <c r="D634" s="5"/>
      <c r="E634" s="5"/>
      <c r="F634" s="5"/>
      <c r="G634" s="36"/>
    </row>
    <row r="635" ht="12.0" customHeight="1">
      <c r="C635" s="5"/>
      <c r="D635" s="5"/>
      <c r="E635" s="5"/>
      <c r="F635" s="5"/>
      <c r="G635" s="36"/>
    </row>
    <row r="636" ht="12.0" customHeight="1">
      <c r="C636" s="5"/>
      <c r="D636" s="5"/>
      <c r="E636" s="5"/>
      <c r="F636" s="5"/>
      <c r="G636" s="36"/>
    </row>
    <row r="637" ht="12.0" customHeight="1">
      <c r="C637" s="5"/>
      <c r="D637" s="5"/>
      <c r="E637" s="5"/>
      <c r="F637" s="5"/>
      <c r="G637" s="36"/>
    </row>
    <row r="638" ht="12.0" customHeight="1">
      <c r="C638" s="5"/>
      <c r="D638" s="5"/>
      <c r="E638" s="5"/>
      <c r="F638" s="5"/>
      <c r="G638" s="36"/>
    </row>
    <row r="639" ht="12.0" customHeight="1">
      <c r="C639" s="5"/>
      <c r="D639" s="5"/>
      <c r="E639" s="5"/>
      <c r="F639" s="5"/>
      <c r="G639" s="36"/>
    </row>
    <row r="640" ht="12.0" customHeight="1">
      <c r="C640" s="5"/>
      <c r="D640" s="5"/>
      <c r="E640" s="5"/>
      <c r="F640" s="5"/>
      <c r="G640" s="36"/>
    </row>
    <row r="641" ht="12.0" customHeight="1">
      <c r="C641" s="5"/>
      <c r="D641" s="5"/>
      <c r="E641" s="5"/>
      <c r="F641" s="5"/>
      <c r="G641" s="36"/>
    </row>
    <row r="642" ht="12.0" customHeight="1">
      <c r="C642" s="5"/>
      <c r="D642" s="5"/>
      <c r="E642" s="5"/>
      <c r="F642" s="5"/>
      <c r="G642" s="36"/>
    </row>
    <row r="643" ht="12.0" customHeight="1">
      <c r="C643" s="5"/>
      <c r="D643" s="5"/>
      <c r="E643" s="5"/>
      <c r="F643" s="5"/>
      <c r="G643" s="36"/>
    </row>
    <row r="644" ht="12.0" customHeight="1">
      <c r="C644" s="5"/>
      <c r="D644" s="5"/>
      <c r="E644" s="5"/>
      <c r="F644" s="5"/>
      <c r="G644" s="36"/>
    </row>
    <row r="645" ht="12.0" customHeight="1">
      <c r="C645" s="5"/>
      <c r="D645" s="5"/>
      <c r="E645" s="5"/>
      <c r="F645" s="5"/>
      <c r="G645" s="36"/>
    </row>
    <row r="646" ht="12.0" customHeight="1">
      <c r="C646" s="5"/>
      <c r="D646" s="5"/>
      <c r="E646" s="5"/>
      <c r="F646" s="5"/>
      <c r="G646" s="36"/>
    </row>
    <row r="647" ht="12.0" customHeight="1">
      <c r="C647" s="5"/>
      <c r="D647" s="5"/>
      <c r="E647" s="5"/>
      <c r="F647" s="5"/>
      <c r="G647" s="36"/>
    </row>
    <row r="648" ht="12.0" customHeight="1">
      <c r="C648" s="5"/>
      <c r="D648" s="5"/>
      <c r="E648" s="5"/>
      <c r="F648" s="5"/>
      <c r="G648" s="36"/>
    </row>
    <row r="649" ht="12.0" customHeight="1">
      <c r="C649" s="5"/>
      <c r="D649" s="5"/>
      <c r="E649" s="5"/>
      <c r="F649" s="5"/>
      <c r="G649" s="36"/>
    </row>
    <row r="650" ht="12.0" customHeight="1">
      <c r="C650" s="5"/>
      <c r="D650" s="5"/>
      <c r="E650" s="5"/>
      <c r="F650" s="5"/>
      <c r="G650" s="36"/>
    </row>
    <row r="651" ht="12.0" customHeight="1">
      <c r="C651" s="5"/>
      <c r="D651" s="5"/>
      <c r="E651" s="5"/>
      <c r="F651" s="5"/>
      <c r="G651" s="36"/>
    </row>
    <row r="652" ht="12.0" customHeight="1">
      <c r="C652" s="5"/>
      <c r="D652" s="5"/>
      <c r="E652" s="5"/>
      <c r="F652" s="5"/>
      <c r="G652" s="36"/>
    </row>
    <row r="653" ht="12.0" customHeight="1">
      <c r="C653" s="5"/>
      <c r="D653" s="5"/>
      <c r="E653" s="5"/>
      <c r="F653" s="5"/>
      <c r="G653" s="36"/>
    </row>
    <row r="654" ht="12.0" customHeight="1">
      <c r="C654" s="5"/>
      <c r="D654" s="5"/>
      <c r="E654" s="5"/>
      <c r="F654" s="5"/>
      <c r="G654" s="36"/>
    </row>
    <row r="655" ht="12.0" customHeight="1">
      <c r="C655" s="5"/>
      <c r="D655" s="5"/>
      <c r="E655" s="5"/>
      <c r="F655" s="5"/>
      <c r="G655" s="36"/>
    </row>
    <row r="656" ht="12.0" customHeight="1">
      <c r="C656" s="5"/>
      <c r="D656" s="5"/>
      <c r="E656" s="5"/>
      <c r="F656" s="5"/>
      <c r="G656" s="36"/>
    </row>
    <row r="657" ht="12.0" customHeight="1">
      <c r="C657" s="5"/>
      <c r="D657" s="5"/>
      <c r="E657" s="5"/>
      <c r="F657" s="5"/>
      <c r="G657" s="36"/>
    </row>
    <row r="658" ht="12.0" customHeight="1">
      <c r="C658" s="5"/>
      <c r="D658" s="5"/>
      <c r="E658" s="5"/>
      <c r="F658" s="5"/>
      <c r="G658" s="36"/>
    </row>
    <row r="659" ht="12.0" customHeight="1">
      <c r="C659" s="5"/>
      <c r="D659" s="5"/>
      <c r="E659" s="5"/>
      <c r="F659" s="5"/>
      <c r="G659" s="36"/>
    </row>
    <row r="660" ht="12.0" customHeight="1">
      <c r="C660" s="5"/>
      <c r="D660" s="5"/>
      <c r="E660" s="5"/>
      <c r="F660" s="5"/>
      <c r="G660" s="36"/>
    </row>
    <row r="661" ht="12.0" customHeight="1">
      <c r="C661" s="5"/>
      <c r="D661" s="5"/>
      <c r="E661" s="5"/>
      <c r="F661" s="5"/>
      <c r="G661" s="36"/>
    </row>
    <row r="662" ht="12.0" customHeight="1">
      <c r="C662" s="5"/>
      <c r="D662" s="5"/>
      <c r="E662" s="5"/>
      <c r="F662" s="5"/>
      <c r="G662" s="36"/>
    </row>
    <row r="663" ht="12.0" customHeight="1">
      <c r="C663" s="5"/>
      <c r="D663" s="5"/>
      <c r="E663" s="5"/>
      <c r="F663" s="5"/>
      <c r="G663" s="36"/>
    </row>
    <row r="664" ht="12.0" customHeight="1">
      <c r="C664" s="5"/>
      <c r="D664" s="5"/>
      <c r="E664" s="5"/>
      <c r="F664" s="5"/>
      <c r="G664" s="36"/>
    </row>
    <row r="665" ht="12.0" customHeight="1">
      <c r="C665" s="5"/>
      <c r="D665" s="5"/>
      <c r="E665" s="5"/>
      <c r="F665" s="5"/>
      <c r="G665" s="36"/>
    </row>
    <row r="666" ht="12.0" customHeight="1">
      <c r="C666" s="5"/>
      <c r="D666" s="5"/>
      <c r="E666" s="5"/>
      <c r="F666" s="5"/>
      <c r="G666" s="36"/>
    </row>
    <row r="667" ht="12.0" customHeight="1">
      <c r="C667" s="5"/>
      <c r="D667" s="5"/>
      <c r="E667" s="5"/>
      <c r="F667" s="5"/>
      <c r="G667" s="36"/>
    </row>
    <row r="668" ht="12.0" customHeight="1">
      <c r="C668" s="5"/>
      <c r="D668" s="5"/>
      <c r="E668" s="5"/>
      <c r="F668" s="5"/>
      <c r="G668" s="36"/>
    </row>
    <row r="669" ht="12.0" customHeight="1">
      <c r="C669" s="5"/>
      <c r="D669" s="5"/>
      <c r="E669" s="5"/>
      <c r="F669" s="5"/>
      <c r="G669" s="36"/>
    </row>
    <row r="670" ht="12.0" customHeight="1">
      <c r="C670" s="5"/>
      <c r="D670" s="5"/>
      <c r="E670" s="5"/>
      <c r="F670" s="5"/>
      <c r="G670" s="36"/>
    </row>
    <row r="671" ht="12.0" customHeight="1">
      <c r="C671" s="5"/>
      <c r="D671" s="5"/>
      <c r="E671" s="5"/>
      <c r="F671" s="5"/>
      <c r="G671" s="36"/>
    </row>
    <row r="672" ht="12.0" customHeight="1">
      <c r="C672" s="5"/>
      <c r="D672" s="5"/>
      <c r="E672" s="5"/>
      <c r="F672" s="5"/>
      <c r="G672" s="36"/>
    </row>
    <row r="673" ht="12.0" customHeight="1">
      <c r="C673" s="5"/>
      <c r="D673" s="5"/>
      <c r="E673" s="5"/>
      <c r="F673" s="5"/>
      <c r="G673" s="36"/>
    </row>
    <row r="674" ht="12.0" customHeight="1">
      <c r="C674" s="5"/>
      <c r="D674" s="5"/>
      <c r="E674" s="5"/>
      <c r="F674" s="5"/>
      <c r="G674" s="36"/>
    </row>
    <row r="675" ht="12.0" customHeight="1">
      <c r="C675" s="5"/>
      <c r="D675" s="5"/>
      <c r="E675" s="5"/>
      <c r="F675" s="5"/>
      <c r="G675" s="36"/>
    </row>
    <row r="676" ht="12.0" customHeight="1">
      <c r="C676" s="5"/>
      <c r="D676" s="5"/>
      <c r="E676" s="5"/>
      <c r="F676" s="5"/>
      <c r="G676" s="36"/>
    </row>
    <row r="677" ht="12.0" customHeight="1">
      <c r="C677" s="5"/>
      <c r="D677" s="5"/>
      <c r="E677" s="5"/>
      <c r="F677" s="5"/>
      <c r="G677" s="36"/>
    </row>
    <row r="678" ht="12.0" customHeight="1">
      <c r="C678" s="5"/>
      <c r="D678" s="5"/>
      <c r="E678" s="5"/>
      <c r="F678" s="5"/>
      <c r="G678" s="36"/>
    </row>
    <row r="679" ht="12.0" customHeight="1">
      <c r="C679" s="5"/>
      <c r="D679" s="5"/>
      <c r="E679" s="5"/>
      <c r="F679" s="5"/>
      <c r="G679" s="36"/>
    </row>
    <row r="680" ht="12.0" customHeight="1">
      <c r="C680" s="5"/>
      <c r="D680" s="5"/>
      <c r="E680" s="5"/>
      <c r="F680" s="5"/>
      <c r="G680" s="36"/>
    </row>
    <row r="681" ht="12.0" customHeight="1">
      <c r="C681" s="5"/>
      <c r="D681" s="5"/>
      <c r="E681" s="5"/>
      <c r="F681" s="5"/>
      <c r="G681" s="36"/>
    </row>
    <row r="682" ht="12.0" customHeight="1">
      <c r="C682" s="5"/>
      <c r="D682" s="5"/>
      <c r="E682" s="5"/>
      <c r="F682" s="5"/>
      <c r="G682" s="36"/>
    </row>
    <row r="683" ht="12.0" customHeight="1">
      <c r="C683" s="5"/>
      <c r="D683" s="5"/>
      <c r="E683" s="5"/>
      <c r="F683" s="5"/>
      <c r="G683" s="36"/>
    </row>
    <row r="684" ht="12.0" customHeight="1">
      <c r="C684" s="5"/>
      <c r="D684" s="5"/>
      <c r="E684" s="5"/>
      <c r="F684" s="5"/>
      <c r="G684" s="36"/>
    </row>
    <row r="685" ht="12.0" customHeight="1">
      <c r="C685" s="5"/>
      <c r="D685" s="5"/>
      <c r="E685" s="5"/>
      <c r="F685" s="5"/>
      <c r="G685" s="36"/>
    </row>
    <row r="686" ht="12.0" customHeight="1">
      <c r="C686" s="5"/>
      <c r="D686" s="5"/>
      <c r="E686" s="5"/>
      <c r="F686" s="5"/>
      <c r="G686" s="36"/>
    </row>
    <row r="687" ht="12.0" customHeight="1">
      <c r="C687" s="5"/>
      <c r="D687" s="5"/>
      <c r="E687" s="5"/>
      <c r="F687" s="5"/>
      <c r="G687" s="36"/>
    </row>
    <row r="688" ht="12.0" customHeight="1">
      <c r="C688" s="5"/>
      <c r="D688" s="5"/>
      <c r="E688" s="5"/>
      <c r="F688" s="5"/>
      <c r="G688" s="36"/>
    </row>
    <row r="689" ht="12.0" customHeight="1">
      <c r="C689" s="5"/>
      <c r="D689" s="5"/>
      <c r="E689" s="5"/>
      <c r="F689" s="5"/>
      <c r="G689" s="36"/>
    </row>
    <row r="690" ht="12.0" customHeight="1">
      <c r="C690" s="5"/>
      <c r="D690" s="5"/>
      <c r="E690" s="5"/>
      <c r="F690" s="5"/>
      <c r="G690" s="36"/>
    </row>
    <row r="691" ht="12.0" customHeight="1">
      <c r="C691" s="5"/>
      <c r="D691" s="5"/>
      <c r="E691" s="5"/>
      <c r="F691" s="5"/>
      <c r="G691" s="36"/>
    </row>
    <row r="692" ht="12.0" customHeight="1">
      <c r="C692" s="5"/>
      <c r="D692" s="5"/>
      <c r="E692" s="5"/>
      <c r="F692" s="5"/>
      <c r="G692" s="36"/>
    </row>
    <row r="693" ht="12.0" customHeight="1">
      <c r="C693" s="5"/>
      <c r="D693" s="5"/>
      <c r="E693" s="5"/>
      <c r="F693" s="5"/>
      <c r="G693" s="36"/>
    </row>
    <row r="694" ht="12.0" customHeight="1">
      <c r="C694" s="5"/>
      <c r="D694" s="5"/>
      <c r="E694" s="5"/>
      <c r="F694" s="5"/>
      <c r="G694" s="36"/>
    </row>
    <row r="695" ht="12.0" customHeight="1">
      <c r="C695" s="5"/>
      <c r="D695" s="5"/>
      <c r="E695" s="5"/>
      <c r="F695" s="5"/>
      <c r="G695" s="36"/>
    </row>
    <row r="696" ht="12.0" customHeight="1">
      <c r="C696" s="5"/>
      <c r="D696" s="5"/>
      <c r="E696" s="5"/>
      <c r="F696" s="5"/>
      <c r="G696" s="36"/>
    </row>
    <row r="697" ht="12.0" customHeight="1">
      <c r="C697" s="5"/>
      <c r="D697" s="5"/>
      <c r="E697" s="5"/>
      <c r="F697" s="5"/>
      <c r="G697" s="36"/>
    </row>
    <row r="698" ht="12.0" customHeight="1">
      <c r="C698" s="5"/>
      <c r="D698" s="5"/>
      <c r="E698" s="5"/>
      <c r="F698" s="5"/>
      <c r="G698" s="36"/>
    </row>
    <row r="699" ht="12.0" customHeight="1">
      <c r="C699" s="5"/>
      <c r="D699" s="5"/>
      <c r="E699" s="5"/>
      <c r="F699" s="5"/>
      <c r="G699" s="36"/>
    </row>
    <row r="700" ht="12.0" customHeight="1">
      <c r="C700" s="5"/>
      <c r="D700" s="5"/>
      <c r="E700" s="5"/>
      <c r="F700" s="5"/>
      <c r="G700" s="36"/>
    </row>
    <row r="701" ht="12.0" customHeight="1">
      <c r="C701" s="5"/>
      <c r="D701" s="5"/>
      <c r="E701" s="5"/>
      <c r="F701" s="5"/>
      <c r="G701" s="36"/>
    </row>
    <row r="702" ht="12.0" customHeight="1">
      <c r="C702" s="5"/>
      <c r="D702" s="5"/>
      <c r="E702" s="5"/>
      <c r="F702" s="5"/>
      <c r="G702" s="36"/>
    </row>
    <row r="703" ht="12.0" customHeight="1">
      <c r="C703" s="5"/>
      <c r="D703" s="5"/>
      <c r="E703" s="5"/>
      <c r="F703" s="5"/>
      <c r="G703" s="36"/>
    </row>
    <row r="704" ht="12.0" customHeight="1">
      <c r="C704" s="5"/>
      <c r="D704" s="5"/>
      <c r="E704" s="5"/>
      <c r="F704" s="5"/>
      <c r="G704" s="36"/>
    </row>
    <row r="705" ht="12.0" customHeight="1">
      <c r="C705" s="5"/>
      <c r="D705" s="5"/>
      <c r="E705" s="5"/>
      <c r="F705" s="5"/>
      <c r="G705" s="36"/>
    </row>
    <row r="706" ht="12.0" customHeight="1">
      <c r="C706" s="5"/>
      <c r="D706" s="5"/>
      <c r="E706" s="5"/>
      <c r="F706" s="5"/>
      <c r="G706" s="36"/>
    </row>
    <row r="707" ht="12.0" customHeight="1">
      <c r="C707" s="5"/>
      <c r="D707" s="5"/>
      <c r="E707" s="5"/>
      <c r="F707" s="5"/>
      <c r="G707" s="36"/>
    </row>
    <row r="708" ht="12.0" customHeight="1">
      <c r="C708" s="5"/>
      <c r="D708" s="5"/>
      <c r="E708" s="5"/>
      <c r="F708" s="5"/>
      <c r="G708" s="36"/>
    </row>
    <row r="709" ht="12.0" customHeight="1">
      <c r="C709" s="5"/>
      <c r="D709" s="5"/>
      <c r="E709" s="5"/>
      <c r="F709" s="5"/>
      <c r="G709" s="36"/>
    </row>
    <row r="710" ht="12.0" customHeight="1">
      <c r="C710" s="5"/>
      <c r="D710" s="5"/>
      <c r="E710" s="5"/>
      <c r="F710" s="5"/>
      <c r="G710" s="36"/>
    </row>
    <row r="711" ht="12.0" customHeight="1">
      <c r="C711" s="5"/>
      <c r="D711" s="5"/>
      <c r="E711" s="5"/>
      <c r="F711" s="5"/>
      <c r="G711" s="36"/>
    </row>
    <row r="712" ht="12.0" customHeight="1">
      <c r="C712" s="5"/>
      <c r="D712" s="5"/>
      <c r="E712" s="5"/>
      <c r="F712" s="5"/>
      <c r="G712" s="36"/>
    </row>
    <row r="713" ht="12.0" customHeight="1">
      <c r="C713" s="5"/>
      <c r="D713" s="5"/>
      <c r="E713" s="5"/>
      <c r="F713" s="5"/>
      <c r="G713" s="36"/>
    </row>
    <row r="714" ht="12.0" customHeight="1">
      <c r="C714" s="5"/>
      <c r="D714" s="5"/>
      <c r="E714" s="5"/>
      <c r="F714" s="5"/>
      <c r="G714" s="36"/>
    </row>
    <row r="715" ht="12.0" customHeight="1">
      <c r="C715" s="5"/>
      <c r="D715" s="5"/>
      <c r="E715" s="5"/>
      <c r="F715" s="5"/>
      <c r="G715" s="36"/>
    </row>
    <row r="716" ht="12.0" customHeight="1">
      <c r="C716" s="5"/>
      <c r="D716" s="5"/>
      <c r="E716" s="5"/>
      <c r="F716" s="5"/>
      <c r="G716" s="36"/>
    </row>
    <row r="717" ht="12.0" customHeight="1">
      <c r="C717" s="5"/>
      <c r="D717" s="5"/>
      <c r="E717" s="5"/>
      <c r="F717" s="5"/>
      <c r="G717" s="36"/>
    </row>
    <row r="718" ht="12.0" customHeight="1">
      <c r="C718" s="5"/>
      <c r="D718" s="5"/>
      <c r="E718" s="5"/>
      <c r="F718" s="5"/>
      <c r="G718" s="36"/>
    </row>
    <row r="719" ht="12.0" customHeight="1">
      <c r="C719" s="5"/>
      <c r="D719" s="5"/>
      <c r="E719" s="5"/>
      <c r="F719" s="5"/>
      <c r="G719" s="36"/>
    </row>
    <row r="720" ht="12.0" customHeight="1">
      <c r="C720" s="5"/>
      <c r="D720" s="5"/>
      <c r="E720" s="5"/>
      <c r="F720" s="5"/>
      <c r="G720" s="36"/>
    </row>
    <row r="721" ht="12.0" customHeight="1">
      <c r="C721" s="5"/>
      <c r="D721" s="5"/>
      <c r="E721" s="5"/>
      <c r="F721" s="5"/>
      <c r="G721" s="36"/>
    </row>
    <row r="722" ht="12.0" customHeight="1">
      <c r="C722" s="5"/>
      <c r="D722" s="5"/>
      <c r="E722" s="5"/>
      <c r="F722" s="5"/>
      <c r="G722" s="36"/>
    </row>
    <row r="723" ht="12.0" customHeight="1">
      <c r="C723" s="5"/>
      <c r="D723" s="5"/>
      <c r="E723" s="5"/>
      <c r="F723" s="5"/>
      <c r="G723" s="36"/>
    </row>
    <row r="724" ht="12.0" customHeight="1">
      <c r="C724" s="5"/>
      <c r="D724" s="5"/>
      <c r="E724" s="5"/>
      <c r="F724" s="5"/>
      <c r="G724" s="36"/>
    </row>
    <row r="725" ht="12.0" customHeight="1">
      <c r="C725" s="5"/>
      <c r="D725" s="5"/>
      <c r="E725" s="5"/>
      <c r="F725" s="5"/>
      <c r="G725" s="36"/>
    </row>
    <row r="726" ht="12.0" customHeight="1">
      <c r="C726" s="5"/>
      <c r="D726" s="5"/>
      <c r="E726" s="5"/>
      <c r="F726" s="5"/>
      <c r="G726" s="36"/>
    </row>
    <row r="727" ht="12.0" customHeight="1">
      <c r="C727" s="5"/>
      <c r="D727" s="5"/>
      <c r="E727" s="5"/>
      <c r="F727" s="5"/>
      <c r="G727" s="36"/>
    </row>
    <row r="728" ht="12.0" customHeight="1">
      <c r="C728" s="5"/>
      <c r="D728" s="5"/>
      <c r="E728" s="5"/>
      <c r="F728" s="5"/>
      <c r="G728" s="36"/>
    </row>
    <row r="729" ht="12.0" customHeight="1">
      <c r="C729" s="5"/>
      <c r="D729" s="5"/>
      <c r="E729" s="5"/>
      <c r="F729" s="5"/>
      <c r="G729" s="36"/>
    </row>
    <row r="730" ht="12.0" customHeight="1">
      <c r="C730" s="5"/>
      <c r="D730" s="5"/>
      <c r="E730" s="5"/>
      <c r="F730" s="5"/>
      <c r="G730" s="36"/>
    </row>
    <row r="731" ht="12.0" customHeight="1">
      <c r="C731" s="5"/>
      <c r="D731" s="5"/>
      <c r="E731" s="5"/>
      <c r="F731" s="5"/>
      <c r="G731" s="36"/>
    </row>
    <row r="732" ht="12.0" customHeight="1">
      <c r="C732" s="5"/>
      <c r="D732" s="5"/>
      <c r="E732" s="5"/>
      <c r="F732" s="5"/>
      <c r="G732" s="36"/>
    </row>
    <row r="733" ht="12.0" customHeight="1">
      <c r="C733" s="5"/>
      <c r="D733" s="5"/>
      <c r="E733" s="5"/>
      <c r="F733" s="5"/>
      <c r="G733" s="36"/>
    </row>
    <row r="734" ht="12.0" customHeight="1">
      <c r="C734" s="5"/>
      <c r="D734" s="5"/>
      <c r="E734" s="5"/>
      <c r="F734" s="5"/>
      <c r="G734" s="36"/>
    </row>
    <row r="735" ht="12.0" customHeight="1">
      <c r="C735" s="5"/>
      <c r="D735" s="5"/>
      <c r="E735" s="5"/>
      <c r="F735" s="5"/>
      <c r="G735" s="36"/>
    </row>
    <row r="736" ht="12.0" customHeight="1">
      <c r="C736" s="5"/>
      <c r="D736" s="5"/>
      <c r="E736" s="5"/>
      <c r="F736" s="5"/>
      <c r="G736" s="36"/>
    </row>
    <row r="737" ht="12.0" customHeight="1">
      <c r="C737" s="5"/>
      <c r="D737" s="5"/>
      <c r="E737" s="5"/>
      <c r="F737" s="5"/>
      <c r="G737" s="36"/>
    </row>
    <row r="738" ht="12.0" customHeight="1">
      <c r="C738" s="5"/>
      <c r="D738" s="5"/>
      <c r="E738" s="5"/>
      <c r="F738" s="5"/>
      <c r="G738" s="36"/>
    </row>
    <row r="739" ht="12.0" customHeight="1">
      <c r="C739" s="5"/>
      <c r="D739" s="5"/>
      <c r="E739" s="5"/>
      <c r="F739" s="5"/>
      <c r="G739" s="36"/>
    </row>
    <row r="740" ht="12.0" customHeight="1">
      <c r="C740" s="5"/>
      <c r="D740" s="5"/>
      <c r="E740" s="5"/>
      <c r="F740" s="5"/>
      <c r="G740" s="36"/>
    </row>
    <row r="741" ht="12.0" customHeight="1">
      <c r="C741" s="5"/>
      <c r="D741" s="5"/>
      <c r="E741" s="5"/>
      <c r="F741" s="5"/>
      <c r="G741" s="36"/>
    </row>
    <row r="742" ht="12.0" customHeight="1">
      <c r="C742" s="5"/>
      <c r="D742" s="5"/>
      <c r="E742" s="5"/>
      <c r="F742" s="5"/>
      <c r="G742" s="36"/>
    </row>
    <row r="743" ht="12.0" customHeight="1">
      <c r="C743" s="5"/>
      <c r="D743" s="5"/>
      <c r="E743" s="5"/>
      <c r="F743" s="5"/>
      <c r="G743" s="36"/>
    </row>
    <row r="744" ht="12.0" customHeight="1">
      <c r="C744" s="5"/>
      <c r="D744" s="5"/>
      <c r="E744" s="5"/>
      <c r="F744" s="5"/>
      <c r="G744" s="36"/>
    </row>
    <row r="745" ht="12.0" customHeight="1">
      <c r="C745" s="5"/>
      <c r="D745" s="5"/>
      <c r="E745" s="5"/>
      <c r="F745" s="5"/>
      <c r="G745" s="36"/>
    </row>
    <row r="746" ht="12.0" customHeight="1">
      <c r="C746" s="5"/>
      <c r="D746" s="5"/>
      <c r="E746" s="5"/>
      <c r="F746" s="5"/>
      <c r="G746" s="36"/>
    </row>
    <row r="747" ht="12.0" customHeight="1">
      <c r="C747" s="5"/>
      <c r="D747" s="5"/>
      <c r="E747" s="5"/>
      <c r="F747" s="5"/>
      <c r="G747" s="36"/>
    </row>
    <row r="748" ht="12.0" customHeight="1">
      <c r="C748" s="5"/>
      <c r="D748" s="5"/>
      <c r="E748" s="5"/>
      <c r="F748" s="5"/>
      <c r="G748" s="36"/>
    </row>
    <row r="749" ht="12.0" customHeight="1">
      <c r="C749" s="5"/>
      <c r="D749" s="5"/>
      <c r="E749" s="5"/>
      <c r="F749" s="5"/>
      <c r="G749" s="36"/>
    </row>
    <row r="750" ht="12.0" customHeight="1">
      <c r="C750" s="5"/>
      <c r="D750" s="5"/>
      <c r="E750" s="5"/>
      <c r="F750" s="5"/>
      <c r="G750" s="36"/>
    </row>
    <row r="751" ht="12.0" customHeight="1">
      <c r="C751" s="5"/>
      <c r="D751" s="5"/>
      <c r="E751" s="5"/>
      <c r="F751" s="5"/>
      <c r="G751" s="36"/>
    </row>
    <row r="752" ht="12.0" customHeight="1">
      <c r="C752" s="5"/>
      <c r="D752" s="5"/>
      <c r="E752" s="5"/>
      <c r="F752" s="5"/>
      <c r="G752" s="36"/>
    </row>
    <row r="753" ht="12.0" customHeight="1">
      <c r="C753" s="5"/>
      <c r="D753" s="5"/>
      <c r="E753" s="5"/>
      <c r="F753" s="5"/>
      <c r="G753" s="36"/>
    </row>
    <row r="754" ht="12.0" customHeight="1">
      <c r="C754" s="5"/>
      <c r="D754" s="5"/>
      <c r="E754" s="5"/>
      <c r="F754" s="5"/>
      <c r="G754" s="36"/>
    </row>
    <row r="755" ht="12.0" customHeight="1">
      <c r="C755" s="5"/>
      <c r="D755" s="5"/>
      <c r="E755" s="5"/>
      <c r="F755" s="5"/>
      <c r="G755" s="36"/>
    </row>
    <row r="756" ht="12.0" customHeight="1">
      <c r="C756" s="5"/>
      <c r="D756" s="5"/>
      <c r="E756" s="5"/>
      <c r="F756" s="5"/>
      <c r="G756" s="36"/>
    </row>
    <row r="757" ht="12.0" customHeight="1">
      <c r="C757" s="5"/>
      <c r="D757" s="5"/>
      <c r="E757" s="5"/>
      <c r="F757" s="5"/>
      <c r="G757" s="36"/>
    </row>
    <row r="758" ht="12.0" customHeight="1">
      <c r="C758" s="5"/>
      <c r="D758" s="5"/>
      <c r="E758" s="5"/>
      <c r="F758" s="5"/>
      <c r="G758" s="36"/>
    </row>
    <row r="759" ht="12.0" customHeight="1">
      <c r="C759" s="5"/>
      <c r="D759" s="5"/>
      <c r="E759" s="5"/>
      <c r="F759" s="5"/>
      <c r="G759" s="36"/>
    </row>
    <row r="760" ht="12.0" customHeight="1">
      <c r="C760" s="5"/>
      <c r="D760" s="5"/>
      <c r="E760" s="5"/>
      <c r="F760" s="5"/>
      <c r="G760" s="36"/>
    </row>
    <row r="761" ht="12.0" customHeight="1">
      <c r="C761" s="5"/>
      <c r="D761" s="5"/>
      <c r="E761" s="5"/>
      <c r="F761" s="5"/>
      <c r="G761" s="36"/>
    </row>
    <row r="762" ht="12.0" customHeight="1">
      <c r="C762" s="5"/>
      <c r="D762" s="5"/>
      <c r="E762" s="5"/>
      <c r="F762" s="5"/>
      <c r="G762" s="36"/>
    </row>
    <row r="763" ht="12.0" customHeight="1">
      <c r="C763" s="5"/>
      <c r="D763" s="5"/>
      <c r="E763" s="5"/>
      <c r="F763" s="5"/>
      <c r="G763" s="36"/>
    </row>
    <row r="764" ht="12.0" customHeight="1">
      <c r="C764" s="5"/>
      <c r="D764" s="5"/>
      <c r="E764" s="5"/>
      <c r="F764" s="5"/>
      <c r="G764" s="36"/>
    </row>
    <row r="765" ht="12.0" customHeight="1">
      <c r="C765" s="5"/>
      <c r="D765" s="5"/>
      <c r="E765" s="5"/>
      <c r="F765" s="5"/>
      <c r="G765" s="36"/>
    </row>
    <row r="766" ht="12.0" customHeight="1">
      <c r="C766" s="5"/>
      <c r="D766" s="5"/>
      <c r="E766" s="5"/>
      <c r="F766" s="5"/>
      <c r="G766" s="36"/>
    </row>
    <row r="767" ht="12.0" customHeight="1">
      <c r="C767" s="5"/>
      <c r="D767" s="5"/>
      <c r="E767" s="5"/>
      <c r="F767" s="5"/>
      <c r="G767" s="36"/>
    </row>
    <row r="768" ht="12.0" customHeight="1">
      <c r="C768" s="5"/>
      <c r="D768" s="5"/>
      <c r="E768" s="5"/>
      <c r="F768" s="5"/>
      <c r="G768" s="36"/>
    </row>
    <row r="769" ht="12.0" customHeight="1">
      <c r="C769" s="5"/>
      <c r="D769" s="5"/>
      <c r="E769" s="5"/>
      <c r="F769" s="5"/>
      <c r="G769" s="36"/>
    </row>
    <row r="770" ht="12.0" customHeight="1">
      <c r="C770" s="5"/>
      <c r="D770" s="5"/>
      <c r="E770" s="5"/>
      <c r="F770" s="5"/>
      <c r="G770" s="36"/>
    </row>
    <row r="771" ht="12.0" customHeight="1">
      <c r="C771" s="5"/>
      <c r="D771" s="5"/>
      <c r="E771" s="5"/>
      <c r="F771" s="5"/>
      <c r="G771" s="36"/>
    </row>
    <row r="772" ht="12.0" customHeight="1">
      <c r="C772" s="5"/>
      <c r="D772" s="5"/>
      <c r="E772" s="5"/>
      <c r="F772" s="5"/>
      <c r="G772" s="36"/>
    </row>
    <row r="773" ht="12.0" customHeight="1">
      <c r="C773" s="5"/>
      <c r="D773" s="5"/>
      <c r="E773" s="5"/>
      <c r="F773" s="5"/>
      <c r="G773" s="36"/>
    </row>
    <row r="774" ht="12.0" customHeight="1">
      <c r="C774" s="5"/>
      <c r="D774" s="5"/>
      <c r="E774" s="5"/>
      <c r="F774" s="5"/>
      <c r="G774" s="36"/>
    </row>
    <row r="775" ht="12.0" customHeight="1">
      <c r="C775" s="5"/>
      <c r="D775" s="5"/>
      <c r="E775" s="5"/>
      <c r="F775" s="5"/>
      <c r="G775" s="36"/>
    </row>
    <row r="776" ht="12.0" customHeight="1">
      <c r="C776" s="5"/>
      <c r="D776" s="5"/>
      <c r="E776" s="5"/>
      <c r="F776" s="5"/>
      <c r="G776" s="36"/>
    </row>
    <row r="777" ht="12.0" customHeight="1">
      <c r="C777" s="5"/>
      <c r="D777" s="5"/>
      <c r="E777" s="5"/>
      <c r="F777" s="5"/>
      <c r="G777" s="36"/>
    </row>
    <row r="778" ht="12.0" customHeight="1">
      <c r="C778" s="5"/>
      <c r="D778" s="5"/>
      <c r="E778" s="5"/>
      <c r="F778" s="5"/>
      <c r="G778" s="36"/>
    </row>
    <row r="779" ht="12.0" customHeight="1">
      <c r="C779" s="5"/>
      <c r="D779" s="5"/>
      <c r="E779" s="5"/>
      <c r="F779" s="5"/>
      <c r="G779" s="36"/>
    </row>
    <row r="780" ht="12.0" customHeight="1">
      <c r="C780" s="5"/>
      <c r="D780" s="5"/>
      <c r="E780" s="5"/>
      <c r="F780" s="5"/>
      <c r="G780" s="36"/>
    </row>
    <row r="781" ht="12.0" customHeight="1">
      <c r="C781" s="5"/>
      <c r="D781" s="5"/>
      <c r="E781" s="5"/>
      <c r="F781" s="5"/>
      <c r="G781" s="36"/>
    </row>
    <row r="782" ht="12.0" customHeight="1">
      <c r="C782" s="5"/>
      <c r="D782" s="5"/>
      <c r="E782" s="5"/>
      <c r="F782" s="5"/>
      <c r="G782" s="36"/>
    </row>
    <row r="783" ht="12.0" customHeight="1">
      <c r="C783" s="5"/>
      <c r="D783" s="5"/>
      <c r="E783" s="5"/>
      <c r="F783" s="5"/>
      <c r="G783" s="36"/>
    </row>
    <row r="784" ht="12.0" customHeight="1">
      <c r="C784" s="5"/>
      <c r="D784" s="5"/>
      <c r="E784" s="5"/>
      <c r="F784" s="5"/>
      <c r="G784" s="36"/>
    </row>
    <row r="785" ht="12.0" customHeight="1">
      <c r="C785" s="5"/>
      <c r="D785" s="5"/>
      <c r="E785" s="5"/>
      <c r="F785" s="5"/>
      <c r="G785" s="36"/>
    </row>
    <row r="786" ht="12.0" customHeight="1">
      <c r="C786" s="5"/>
      <c r="D786" s="5"/>
      <c r="E786" s="5"/>
      <c r="F786" s="5"/>
      <c r="G786" s="36"/>
    </row>
    <row r="787" ht="12.0" customHeight="1">
      <c r="C787" s="5"/>
      <c r="D787" s="5"/>
      <c r="E787" s="5"/>
      <c r="F787" s="5"/>
      <c r="G787" s="36"/>
    </row>
    <row r="788" ht="12.0" customHeight="1">
      <c r="C788" s="5"/>
      <c r="D788" s="5"/>
      <c r="E788" s="5"/>
      <c r="F788" s="5"/>
      <c r="G788" s="36"/>
    </row>
    <row r="789" ht="12.0" customHeight="1">
      <c r="C789" s="5"/>
      <c r="D789" s="5"/>
      <c r="E789" s="5"/>
      <c r="F789" s="5"/>
      <c r="G789" s="36"/>
    </row>
    <row r="790" ht="12.0" customHeight="1">
      <c r="C790" s="5"/>
      <c r="D790" s="5"/>
      <c r="E790" s="5"/>
      <c r="F790" s="5"/>
      <c r="G790" s="36"/>
    </row>
    <row r="791" ht="12.0" customHeight="1">
      <c r="C791" s="5"/>
      <c r="D791" s="5"/>
      <c r="E791" s="5"/>
      <c r="F791" s="5"/>
      <c r="G791" s="36"/>
    </row>
    <row r="792" ht="12.0" customHeight="1">
      <c r="C792" s="5"/>
      <c r="D792" s="5"/>
      <c r="E792" s="5"/>
      <c r="F792" s="5"/>
      <c r="G792" s="36"/>
    </row>
    <row r="793" ht="12.0" customHeight="1">
      <c r="C793" s="5"/>
      <c r="D793" s="5"/>
      <c r="E793" s="5"/>
      <c r="F793" s="5"/>
      <c r="G793" s="36"/>
    </row>
    <row r="794" ht="12.0" customHeight="1">
      <c r="C794" s="5"/>
      <c r="D794" s="5"/>
      <c r="E794" s="5"/>
      <c r="F794" s="5"/>
      <c r="G794" s="36"/>
    </row>
    <row r="795" ht="12.0" customHeight="1">
      <c r="C795" s="5"/>
      <c r="D795" s="5"/>
      <c r="E795" s="5"/>
      <c r="F795" s="5"/>
      <c r="G795" s="36"/>
    </row>
    <row r="796" ht="12.0" customHeight="1">
      <c r="C796" s="5"/>
      <c r="D796" s="5"/>
      <c r="E796" s="5"/>
      <c r="F796" s="5"/>
      <c r="G796" s="36"/>
    </row>
    <row r="797" ht="12.0" customHeight="1">
      <c r="C797" s="5"/>
      <c r="D797" s="5"/>
      <c r="E797" s="5"/>
      <c r="F797" s="5"/>
      <c r="G797" s="36"/>
    </row>
    <row r="798" ht="12.0" customHeight="1">
      <c r="C798" s="5"/>
      <c r="D798" s="5"/>
      <c r="E798" s="5"/>
      <c r="F798" s="5"/>
      <c r="G798" s="36"/>
    </row>
    <row r="799" ht="12.0" customHeight="1">
      <c r="C799" s="5"/>
      <c r="D799" s="5"/>
      <c r="E799" s="5"/>
      <c r="F799" s="5"/>
      <c r="G799" s="36"/>
    </row>
    <row r="800" ht="12.0" customHeight="1">
      <c r="C800" s="5"/>
      <c r="D800" s="5"/>
      <c r="E800" s="5"/>
      <c r="F800" s="5"/>
      <c r="G800" s="36"/>
    </row>
    <row r="801" ht="12.0" customHeight="1">
      <c r="C801" s="5"/>
      <c r="D801" s="5"/>
      <c r="E801" s="5"/>
      <c r="F801" s="5"/>
      <c r="G801" s="36"/>
    </row>
    <row r="802" ht="12.0" customHeight="1">
      <c r="C802" s="5"/>
      <c r="D802" s="5"/>
      <c r="E802" s="5"/>
      <c r="F802" s="5"/>
      <c r="G802" s="36"/>
    </row>
    <row r="803" ht="12.0" customHeight="1">
      <c r="C803" s="5"/>
      <c r="D803" s="5"/>
      <c r="E803" s="5"/>
      <c r="F803" s="5"/>
      <c r="G803" s="36"/>
    </row>
    <row r="804" ht="12.0" customHeight="1">
      <c r="C804" s="5"/>
      <c r="D804" s="5"/>
      <c r="E804" s="5"/>
      <c r="F804" s="5"/>
      <c r="G804" s="36"/>
    </row>
    <row r="805" ht="12.0" customHeight="1">
      <c r="C805" s="5"/>
      <c r="D805" s="5"/>
      <c r="E805" s="5"/>
      <c r="F805" s="5"/>
      <c r="G805" s="36"/>
    </row>
    <row r="806" ht="12.0" customHeight="1">
      <c r="C806" s="5"/>
      <c r="D806" s="5"/>
      <c r="E806" s="5"/>
      <c r="F806" s="5"/>
      <c r="G806" s="36"/>
    </row>
    <row r="807" ht="12.0" customHeight="1">
      <c r="C807" s="5"/>
      <c r="D807" s="5"/>
      <c r="E807" s="5"/>
      <c r="F807" s="5"/>
      <c r="G807" s="36"/>
    </row>
    <row r="808" ht="12.0" customHeight="1">
      <c r="C808" s="5"/>
      <c r="D808" s="5"/>
      <c r="E808" s="5"/>
      <c r="F808" s="5"/>
      <c r="G808" s="36"/>
    </row>
    <row r="809" ht="12.0" customHeight="1">
      <c r="C809" s="5"/>
      <c r="D809" s="5"/>
      <c r="E809" s="5"/>
      <c r="F809" s="5"/>
      <c r="G809" s="36"/>
    </row>
    <row r="810" ht="12.0" customHeight="1">
      <c r="C810" s="5"/>
      <c r="D810" s="5"/>
      <c r="E810" s="5"/>
      <c r="F810" s="5"/>
      <c r="G810" s="36"/>
    </row>
    <row r="811" ht="12.0" customHeight="1">
      <c r="C811" s="5"/>
      <c r="D811" s="5"/>
      <c r="E811" s="5"/>
      <c r="F811" s="5"/>
      <c r="G811" s="36"/>
    </row>
    <row r="812" ht="12.0" customHeight="1">
      <c r="C812" s="5"/>
      <c r="D812" s="5"/>
      <c r="E812" s="5"/>
      <c r="F812" s="5"/>
      <c r="G812" s="36"/>
    </row>
    <row r="813" ht="12.0" customHeight="1">
      <c r="C813" s="5"/>
      <c r="D813" s="5"/>
      <c r="E813" s="5"/>
      <c r="F813" s="5"/>
      <c r="G813" s="36"/>
    </row>
    <row r="814" ht="12.0" customHeight="1">
      <c r="C814" s="5"/>
      <c r="D814" s="5"/>
      <c r="E814" s="5"/>
      <c r="F814" s="5"/>
      <c r="G814" s="36"/>
    </row>
    <row r="815" ht="12.0" customHeight="1">
      <c r="C815" s="5"/>
      <c r="D815" s="5"/>
      <c r="E815" s="5"/>
      <c r="F815" s="5"/>
      <c r="G815" s="36"/>
    </row>
    <row r="816" ht="12.0" customHeight="1">
      <c r="C816" s="5"/>
      <c r="D816" s="5"/>
      <c r="E816" s="5"/>
      <c r="F816" s="5"/>
      <c r="G816" s="36"/>
    </row>
    <row r="817" ht="12.0" customHeight="1">
      <c r="C817" s="5"/>
      <c r="D817" s="5"/>
      <c r="E817" s="5"/>
      <c r="F817" s="5"/>
      <c r="G817" s="36"/>
    </row>
    <row r="818" ht="12.0" customHeight="1">
      <c r="C818" s="5"/>
      <c r="D818" s="5"/>
      <c r="E818" s="5"/>
      <c r="F818" s="5"/>
      <c r="G818" s="36"/>
    </row>
    <row r="819" ht="12.0" customHeight="1">
      <c r="C819" s="5"/>
      <c r="D819" s="5"/>
      <c r="E819" s="5"/>
      <c r="F819" s="5"/>
      <c r="G819" s="36"/>
    </row>
    <row r="820" ht="12.0" customHeight="1">
      <c r="C820" s="5"/>
      <c r="D820" s="5"/>
      <c r="E820" s="5"/>
      <c r="F820" s="5"/>
      <c r="G820" s="36"/>
    </row>
    <row r="821" ht="12.0" customHeight="1">
      <c r="C821" s="5"/>
      <c r="D821" s="5"/>
      <c r="E821" s="5"/>
      <c r="F821" s="5"/>
      <c r="G821" s="36"/>
    </row>
    <row r="822" ht="12.0" customHeight="1">
      <c r="C822" s="5"/>
      <c r="D822" s="5"/>
      <c r="E822" s="5"/>
      <c r="F822" s="5"/>
      <c r="G822" s="36"/>
    </row>
    <row r="823" ht="12.0" customHeight="1">
      <c r="C823" s="5"/>
      <c r="D823" s="5"/>
      <c r="E823" s="5"/>
      <c r="F823" s="5"/>
      <c r="G823" s="36"/>
    </row>
    <row r="824" ht="12.0" customHeight="1">
      <c r="C824" s="5"/>
      <c r="D824" s="5"/>
      <c r="E824" s="5"/>
      <c r="F824" s="5"/>
      <c r="G824" s="36"/>
    </row>
    <row r="825" ht="12.0" customHeight="1">
      <c r="C825" s="5"/>
      <c r="D825" s="5"/>
      <c r="E825" s="5"/>
      <c r="F825" s="5"/>
      <c r="G825" s="36"/>
    </row>
    <row r="826" ht="12.0" customHeight="1">
      <c r="C826" s="5"/>
      <c r="D826" s="5"/>
      <c r="E826" s="5"/>
      <c r="F826" s="5"/>
      <c r="G826" s="36"/>
    </row>
    <row r="827" ht="12.0" customHeight="1">
      <c r="C827" s="5"/>
      <c r="D827" s="5"/>
      <c r="E827" s="5"/>
      <c r="F827" s="5"/>
      <c r="G827" s="36"/>
    </row>
    <row r="828" ht="12.0" customHeight="1">
      <c r="C828" s="5"/>
      <c r="D828" s="5"/>
      <c r="E828" s="5"/>
      <c r="F828" s="5"/>
      <c r="G828" s="36"/>
    </row>
    <row r="829" ht="12.0" customHeight="1">
      <c r="C829" s="5"/>
      <c r="D829" s="5"/>
      <c r="E829" s="5"/>
      <c r="F829" s="5"/>
      <c r="G829" s="36"/>
    </row>
    <row r="830" ht="12.0" customHeight="1">
      <c r="C830" s="5"/>
      <c r="D830" s="5"/>
      <c r="E830" s="5"/>
      <c r="F830" s="5"/>
      <c r="G830" s="36"/>
    </row>
    <row r="831" ht="12.0" customHeight="1">
      <c r="C831" s="5"/>
      <c r="D831" s="5"/>
      <c r="E831" s="5"/>
      <c r="F831" s="5"/>
      <c r="G831" s="36"/>
    </row>
    <row r="832" ht="12.0" customHeight="1">
      <c r="C832" s="5"/>
      <c r="D832" s="5"/>
      <c r="E832" s="5"/>
      <c r="F832" s="5"/>
      <c r="G832" s="36"/>
    </row>
    <row r="833" ht="12.0" customHeight="1">
      <c r="C833" s="5"/>
      <c r="D833" s="5"/>
      <c r="E833" s="5"/>
      <c r="F833" s="5"/>
      <c r="G833" s="36"/>
    </row>
    <row r="834" ht="12.0" customHeight="1">
      <c r="C834" s="5"/>
      <c r="D834" s="5"/>
      <c r="E834" s="5"/>
      <c r="F834" s="5"/>
      <c r="G834" s="36"/>
    </row>
    <row r="835" ht="12.0" customHeight="1">
      <c r="C835" s="5"/>
      <c r="D835" s="5"/>
      <c r="E835" s="5"/>
      <c r="F835" s="5"/>
      <c r="G835" s="36"/>
    </row>
    <row r="836" ht="12.0" customHeight="1">
      <c r="C836" s="5"/>
      <c r="D836" s="5"/>
      <c r="E836" s="5"/>
      <c r="F836" s="5"/>
      <c r="G836" s="36"/>
    </row>
    <row r="837" ht="12.0" customHeight="1">
      <c r="C837" s="5"/>
      <c r="D837" s="5"/>
      <c r="E837" s="5"/>
      <c r="F837" s="5"/>
      <c r="G837" s="36"/>
    </row>
    <row r="838" ht="12.0" customHeight="1">
      <c r="C838" s="5"/>
      <c r="D838" s="5"/>
      <c r="E838" s="5"/>
      <c r="F838" s="5"/>
      <c r="G838" s="36"/>
    </row>
    <row r="839" ht="12.0" customHeight="1">
      <c r="C839" s="5"/>
      <c r="D839" s="5"/>
      <c r="E839" s="5"/>
      <c r="F839" s="5"/>
      <c r="G839" s="36"/>
    </row>
    <row r="840" ht="12.0" customHeight="1">
      <c r="C840" s="5"/>
      <c r="D840" s="5"/>
      <c r="E840" s="5"/>
      <c r="F840" s="5"/>
      <c r="G840" s="36"/>
    </row>
    <row r="841" ht="12.0" customHeight="1">
      <c r="C841" s="5"/>
      <c r="D841" s="5"/>
      <c r="E841" s="5"/>
      <c r="F841" s="5"/>
      <c r="G841" s="36"/>
    </row>
    <row r="842" ht="12.0" customHeight="1">
      <c r="C842" s="5"/>
      <c r="D842" s="5"/>
      <c r="E842" s="5"/>
      <c r="F842" s="5"/>
      <c r="G842" s="36"/>
    </row>
    <row r="843" ht="12.0" customHeight="1">
      <c r="C843" s="5"/>
      <c r="D843" s="5"/>
      <c r="E843" s="5"/>
      <c r="F843" s="5"/>
      <c r="G843" s="36"/>
    </row>
    <row r="844" ht="12.0" customHeight="1">
      <c r="C844" s="5"/>
      <c r="D844" s="5"/>
      <c r="E844" s="5"/>
      <c r="F844" s="5"/>
      <c r="G844" s="36"/>
    </row>
    <row r="845" ht="12.0" customHeight="1">
      <c r="C845" s="5"/>
      <c r="D845" s="5"/>
      <c r="E845" s="5"/>
      <c r="F845" s="5"/>
      <c r="G845" s="36"/>
    </row>
    <row r="846" ht="12.0" customHeight="1">
      <c r="C846" s="5"/>
      <c r="D846" s="5"/>
      <c r="E846" s="5"/>
      <c r="F846" s="5"/>
      <c r="G846" s="36"/>
    </row>
    <row r="847" ht="12.0" customHeight="1">
      <c r="C847" s="5"/>
      <c r="D847" s="5"/>
      <c r="E847" s="5"/>
      <c r="F847" s="5"/>
      <c r="G847" s="36"/>
    </row>
    <row r="848" ht="12.0" customHeight="1">
      <c r="C848" s="5"/>
      <c r="D848" s="5"/>
      <c r="E848" s="5"/>
      <c r="F848" s="5"/>
      <c r="G848" s="36"/>
    </row>
    <row r="849" ht="12.0" customHeight="1">
      <c r="C849" s="5"/>
      <c r="D849" s="5"/>
      <c r="E849" s="5"/>
      <c r="F849" s="5"/>
      <c r="G849" s="36"/>
    </row>
    <row r="850" ht="12.0" customHeight="1">
      <c r="C850" s="5"/>
      <c r="D850" s="5"/>
      <c r="E850" s="5"/>
      <c r="F850" s="5"/>
      <c r="G850" s="36"/>
    </row>
    <row r="851" ht="12.0" customHeight="1">
      <c r="C851" s="5"/>
      <c r="D851" s="5"/>
      <c r="E851" s="5"/>
      <c r="F851" s="5"/>
      <c r="G851" s="36"/>
    </row>
    <row r="852" ht="12.0" customHeight="1">
      <c r="C852" s="5"/>
      <c r="D852" s="5"/>
      <c r="E852" s="5"/>
      <c r="F852" s="5"/>
      <c r="G852" s="36"/>
    </row>
    <row r="853" ht="12.0" customHeight="1">
      <c r="C853" s="5"/>
      <c r="D853" s="5"/>
      <c r="E853" s="5"/>
      <c r="F853" s="5"/>
      <c r="G853" s="36"/>
    </row>
    <row r="854" ht="12.0" customHeight="1">
      <c r="C854" s="5"/>
      <c r="D854" s="5"/>
      <c r="E854" s="5"/>
      <c r="F854" s="5"/>
      <c r="G854" s="36"/>
    </row>
    <row r="855" ht="12.0" customHeight="1">
      <c r="C855" s="5"/>
      <c r="D855" s="5"/>
      <c r="E855" s="5"/>
      <c r="F855" s="5"/>
      <c r="G855" s="36"/>
    </row>
    <row r="856" ht="12.0" customHeight="1">
      <c r="C856" s="5"/>
      <c r="D856" s="5"/>
      <c r="E856" s="5"/>
      <c r="F856" s="5"/>
      <c r="G856" s="36"/>
    </row>
    <row r="857" ht="12.0" customHeight="1">
      <c r="C857" s="5"/>
      <c r="D857" s="5"/>
      <c r="E857" s="5"/>
      <c r="F857" s="5"/>
      <c r="G857" s="36"/>
    </row>
    <row r="858" ht="12.0" customHeight="1">
      <c r="C858" s="5"/>
      <c r="D858" s="5"/>
      <c r="E858" s="5"/>
      <c r="F858" s="5"/>
      <c r="G858" s="36"/>
    </row>
    <row r="859" ht="12.0" customHeight="1">
      <c r="C859" s="5"/>
      <c r="D859" s="5"/>
      <c r="E859" s="5"/>
      <c r="F859" s="5"/>
      <c r="G859" s="36"/>
    </row>
    <row r="860" ht="12.0" customHeight="1">
      <c r="C860" s="5"/>
      <c r="D860" s="5"/>
      <c r="E860" s="5"/>
      <c r="F860" s="5"/>
      <c r="G860" s="36"/>
    </row>
    <row r="861" ht="12.0" customHeight="1">
      <c r="C861" s="5"/>
      <c r="D861" s="5"/>
      <c r="E861" s="5"/>
      <c r="F861" s="5"/>
      <c r="G861" s="36"/>
    </row>
    <row r="862" ht="12.0" customHeight="1">
      <c r="C862" s="5"/>
      <c r="D862" s="5"/>
      <c r="E862" s="5"/>
      <c r="F862" s="5"/>
      <c r="G862" s="36"/>
    </row>
    <row r="863" ht="12.0" customHeight="1">
      <c r="C863" s="5"/>
      <c r="D863" s="5"/>
      <c r="E863" s="5"/>
      <c r="F863" s="5"/>
      <c r="G863" s="36"/>
    </row>
    <row r="864" ht="12.0" customHeight="1">
      <c r="C864" s="5"/>
      <c r="D864" s="5"/>
      <c r="E864" s="5"/>
      <c r="F864" s="5"/>
      <c r="G864" s="36"/>
    </row>
    <row r="865" ht="12.0" customHeight="1">
      <c r="C865" s="5"/>
      <c r="D865" s="5"/>
      <c r="E865" s="5"/>
      <c r="F865" s="5"/>
      <c r="G865" s="36"/>
    </row>
    <row r="866" ht="12.0" customHeight="1">
      <c r="C866" s="5"/>
      <c r="D866" s="5"/>
      <c r="E866" s="5"/>
      <c r="F866" s="5"/>
      <c r="G866" s="36"/>
    </row>
    <row r="867" ht="12.0" customHeight="1">
      <c r="C867" s="5"/>
      <c r="D867" s="5"/>
      <c r="E867" s="5"/>
      <c r="F867" s="5"/>
      <c r="G867" s="36"/>
    </row>
    <row r="868" ht="12.0" customHeight="1">
      <c r="C868" s="5"/>
      <c r="D868" s="5"/>
      <c r="E868" s="5"/>
      <c r="F868" s="5"/>
      <c r="G868" s="36"/>
    </row>
    <row r="869" ht="12.0" customHeight="1">
      <c r="C869" s="5"/>
      <c r="D869" s="5"/>
      <c r="E869" s="5"/>
      <c r="F869" s="5"/>
      <c r="G869" s="36"/>
    </row>
    <row r="870" ht="12.0" customHeight="1">
      <c r="C870" s="5"/>
      <c r="D870" s="5"/>
      <c r="E870" s="5"/>
      <c r="F870" s="5"/>
      <c r="G870" s="36"/>
    </row>
    <row r="871" ht="12.0" customHeight="1">
      <c r="C871" s="5"/>
      <c r="D871" s="5"/>
      <c r="E871" s="5"/>
      <c r="F871" s="5"/>
      <c r="G871" s="36"/>
    </row>
    <row r="872" ht="12.0" customHeight="1">
      <c r="C872" s="5"/>
      <c r="D872" s="5"/>
      <c r="E872" s="5"/>
      <c r="F872" s="5"/>
      <c r="G872" s="36"/>
    </row>
    <row r="873" ht="12.0" customHeight="1">
      <c r="C873" s="5"/>
      <c r="D873" s="5"/>
      <c r="E873" s="5"/>
      <c r="F873" s="5"/>
      <c r="G873" s="36"/>
    </row>
    <row r="874" ht="12.0" customHeight="1">
      <c r="C874" s="5"/>
      <c r="D874" s="5"/>
      <c r="E874" s="5"/>
      <c r="F874" s="5"/>
      <c r="G874" s="36"/>
    </row>
    <row r="875" ht="12.0" customHeight="1">
      <c r="C875" s="5"/>
      <c r="D875" s="5"/>
      <c r="E875" s="5"/>
      <c r="F875" s="5"/>
      <c r="G875" s="36"/>
    </row>
    <row r="876" ht="12.0" customHeight="1">
      <c r="C876" s="5"/>
      <c r="D876" s="5"/>
      <c r="E876" s="5"/>
      <c r="F876" s="5"/>
      <c r="G876" s="36"/>
    </row>
    <row r="877" ht="12.0" customHeight="1">
      <c r="C877" s="5"/>
      <c r="D877" s="5"/>
      <c r="E877" s="5"/>
      <c r="F877" s="5"/>
      <c r="G877" s="36"/>
    </row>
    <row r="878" ht="12.0" customHeight="1">
      <c r="C878" s="5"/>
      <c r="D878" s="5"/>
      <c r="E878" s="5"/>
      <c r="F878" s="5"/>
      <c r="G878" s="36"/>
    </row>
    <row r="879" ht="12.0" customHeight="1">
      <c r="C879" s="5"/>
      <c r="D879" s="5"/>
      <c r="E879" s="5"/>
      <c r="F879" s="5"/>
      <c r="G879" s="36"/>
    </row>
    <row r="880" ht="12.0" customHeight="1">
      <c r="C880" s="5"/>
      <c r="D880" s="5"/>
      <c r="E880" s="5"/>
      <c r="F880" s="5"/>
      <c r="G880" s="36"/>
    </row>
    <row r="881" ht="12.0" customHeight="1">
      <c r="C881" s="5"/>
      <c r="D881" s="5"/>
      <c r="E881" s="5"/>
      <c r="F881" s="5"/>
      <c r="G881" s="36"/>
    </row>
    <row r="882" ht="12.0" customHeight="1">
      <c r="C882" s="5"/>
      <c r="D882" s="5"/>
      <c r="E882" s="5"/>
      <c r="F882" s="5"/>
      <c r="G882" s="36"/>
    </row>
    <row r="883" ht="12.0" customHeight="1">
      <c r="C883" s="5"/>
      <c r="D883" s="5"/>
      <c r="E883" s="5"/>
      <c r="F883" s="5"/>
      <c r="G883" s="36"/>
    </row>
    <row r="884" ht="12.0" customHeight="1">
      <c r="C884" s="5"/>
      <c r="D884" s="5"/>
      <c r="E884" s="5"/>
      <c r="F884" s="5"/>
      <c r="G884" s="36"/>
    </row>
    <row r="885" ht="12.0" customHeight="1">
      <c r="C885" s="5"/>
      <c r="D885" s="5"/>
      <c r="E885" s="5"/>
      <c r="F885" s="5"/>
      <c r="G885" s="36"/>
    </row>
    <row r="886" ht="12.0" customHeight="1">
      <c r="C886" s="5"/>
      <c r="D886" s="5"/>
      <c r="E886" s="5"/>
      <c r="F886" s="5"/>
      <c r="G886" s="36"/>
    </row>
    <row r="887" ht="12.0" customHeight="1">
      <c r="C887" s="5"/>
      <c r="D887" s="5"/>
      <c r="E887" s="5"/>
      <c r="F887" s="5"/>
      <c r="G887" s="36"/>
    </row>
    <row r="888" ht="12.0" customHeight="1">
      <c r="C888" s="5"/>
      <c r="D888" s="5"/>
      <c r="E888" s="5"/>
      <c r="F888" s="5"/>
      <c r="G888" s="36"/>
    </row>
    <row r="889" ht="12.0" customHeight="1">
      <c r="C889" s="5"/>
      <c r="D889" s="5"/>
      <c r="E889" s="5"/>
      <c r="F889" s="5"/>
      <c r="G889" s="36"/>
    </row>
    <row r="890" ht="12.0" customHeight="1">
      <c r="C890" s="5"/>
      <c r="D890" s="5"/>
      <c r="E890" s="5"/>
      <c r="F890" s="5"/>
      <c r="G890" s="36"/>
    </row>
    <row r="891" ht="12.0" customHeight="1">
      <c r="C891" s="5"/>
      <c r="D891" s="5"/>
      <c r="E891" s="5"/>
      <c r="F891" s="5"/>
      <c r="G891" s="36"/>
    </row>
    <row r="892" ht="12.0" customHeight="1">
      <c r="C892" s="5"/>
      <c r="D892" s="5"/>
      <c r="E892" s="5"/>
      <c r="F892" s="5"/>
      <c r="G892" s="36"/>
    </row>
    <row r="893" ht="12.0" customHeight="1">
      <c r="C893" s="5"/>
      <c r="D893" s="5"/>
      <c r="E893" s="5"/>
      <c r="F893" s="5"/>
      <c r="G893" s="36"/>
    </row>
    <row r="894" ht="12.0" customHeight="1">
      <c r="C894" s="5"/>
      <c r="D894" s="5"/>
      <c r="E894" s="5"/>
      <c r="F894" s="5"/>
      <c r="G894" s="36"/>
    </row>
    <row r="895" ht="12.0" customHeight="1">
      <c r="C895" s="5"/>
      <c r="D895" s="5"/>
      <c r="E895" s="5"/>
      <c r="F895" s="5"/>
      <c r="G895" s="36"/>
    </row>
    <row r="896" ht="12.0" customHeight="1">
      <c r="C896" s="5"/>
      <c r="D896" s="5"/>
      <c r="E896" s="5"/>
      <c r="F896" s="5"/>
      <c r="G896" s="36"/>
    </row>
    <row r="897" ht="12.0" customHeight="1">
      <c r="C897" s="5"/>
      <c r="D897" s="5"/>
      <c r="E897" s="5"/>
      <c r="F897" s="5"/>
      <c r="G897" s="36"/>
    </row>
    <row r="898" ht="12.0" customHeight="1">
      <c r="C898" s="5"/>
      <c r="D898" s="5"/>
      <c r="E898" s="5"/>
      <c r="F898" s="5"/>
      <c r="G898" s="36"/>
    </row>
    <row r="899" ht="12.0" customHeight="1">
      <c r="C899" s="5"/>
      <c r="D899" s="5"/>
      <c r="E899" s="5"/>
      <c r="F899" s="5"/>
      <c r="G899" s="36"/>
    </row>
    <row r="900" ht="12.0" customHeight="1">
      <c r="C900" s="5"/>
      <c r="D900" s="5"/>
      <c r="E900" s="5"/>
      <c r="F900" s="5"/>
      <c r="G900" s="36"/>
    </row>
    <row r="901" ht="12.0" customHeight="1">
      <c r="C901" s="5"/>
      <c r="D901" s="5"/>
      <c r="E901" s="5"/>
      <c r="F901" s="5"/>
      <c r="G901" s="36"/>
    </row>
    <row r="902" ht="12.0" customHeight="1">
      <c r="C902" s="5"/>
      <c r="D902" s="5"/>
      <c r="E902" s="5"/>
      <c r="F902" s="5"/>
      <c r="G902" s="36"/>
    </row>
    <row r="903" ht="12.0" customHeight="1">
      <c r="C903" s="5"/>
      <c r="D903" s="5"/>
      <c r="E903" s="5"/>
      <c r="F903" s="5"/>
      <c r="G903" s="36"/>
    </row>
    <row r="904" ht="12.0" customHeight="1">
      <c r="C904" s="5"/>
      <c r="D904" s="5"/>
      <c r="E904" s="5"/>
      <c r="F904" s="5"/>
      <c r="G904" s="36"/>
    </row>
    <row r="905" ht="12.0" customHeight="1">
      <c r="C905" s="5"/>
      <c r="D905" s="5"/>
      <c r="E905" s="5"/>
      <c r="F905" s="5"/>
      <c r="G905" s="36"/>
    </row>
    <row r="906" ht="12.0" customHeight="1">
      <c r="C906" s="5"/>
      <c r="D906" s="5"/>
      <c r="E906" s="5"/>
      <c r="F906" s="5"/>
      <c r="G906" s="36"/>
    </row>
    <row r="907" ht="12.0" customHeight="1">
      <c r="C907" s="5"/>
      <c r="D907" s="5"/>
      <c r="E907" s="5"/>
      <c r="F907" s="5"/>
      <c r="G907" s="36"/>
    </row>
    <row r="908" ht="12.0" customHeight="1">
      <c r="C908" s="5"/>
      <c r="D908" s="5"/>
      <c r="E908" s="5"/>
      <c r="F908" s="5"/>
      <c r="G908" s="36"/>
    </row>
    <row r="909" ht="12.0" customHeight="1">
      <c r="C909" s="5"/>
      <c r="D909" s="5"/>
      <c r="E909" s="5"/>
      <c r="F909" s="5"/>
      <c r="G909" s="36"/>
    </row>
    <row r="910" ht="12.0" customHeight="1">
      <c r="C910" s="5"/>
      <c r="D910" s="5"/>
      <c r="E910" s="5"/>
      <c r="F910" s="5"/>
      <c r="G910" s="36"/>
    </row>
    <row r="911" ht="12.0" customHeight="1">
      <c r="C911" s="5"/>
      <c r="D911" s="5"/>
      <c r="E911" s="5"/>
      <c r="F911" s="5"/>
      <c r="G911" s="36"/>
    </row>
    <row r="912" ht="12.0" customHeight="1">
      <c r="C912" s="5"/>
      <c r="D912" s="5"/>
      <c r="E912" s="5"/>
      <c r="F912" s="5"/>
      <c r="G912" s="36"/>
    </row>
    <row r="913" ht="12.0" customHeight="1">
      <c r="C913" s="5"/>
      <c r="D913" s="5"/>
      <c r="E913" s="5"/>
      <c r="F913" s="5"/>
      <c r="G913" s="36"/>
    </row>
    <row r="914" ht="12.0" customHeight="1">
      <c r="C914" s="5"/>
      <c r="D914" s="5"/>
      <c r="E914" s="5"/>
      <c r="F914" s="5"/>
      <c r="G914" s="36"/>
    </row>
    <row r="915" ht="12.0" customHeight="1">
      <c r="C915" s="5"/>
      <c r="D915" s="5"/>
      <c r="E915" s="5"/>
      <c r="F915" s="5"/>
      <c r="G915" s="36"/>
    </row>
    <row r="916" ht="12.0" customHeight="1">
      <c r="C916" s="5"/>
      <c r="D916" s="5"/>
      <c r="E916" s="5"/>
      <c r="F916" s="5"/>
      <c r="G916" s="36"/>
    </row>
    <row r="917" ht="12.0" customHeight="1">
      <c r="C917" s="5"/>
      <c r="D917" s="5"/>
      <c r="E917" s="5"/>
      <c r="F917" s="5"/>
      <c r="G917" s="36"/>
    </row>
    <row r="918" ht="12.0" customHeight="1">
      <c r="C918" s="5"/>
      <c r="D918" s="5"/>
      <c r="E918" s="5"/>
      <c r="F918" s="5"/>
      <c r="G918" s="36"/>
    </row>
    <row r="919" ht="12.0" customHeight="1">
      <c r="C919" s="5"/>
      <c r="D919" s="5"/>
      <c r="E919" s="5"/>
      <c r="F919" s="5"/>
      <c r="G919" s="36"/>
    </row>
    <row r="920" ht="12.0" customHeight="1">
      <c r="C920" s="5"/>
      <c r="D920" s="5"/>
      <c r="E920" s="5"/>
      <c r="F920" s="5"/>
      <c r="G920" s="36"/>
    </row>
    <row r="921" ht="12.0" customHeight="1">
      <c r="C921" s="5"/>
      <c r="D921" s="5"/>
      <c r="E921" s="5"/>
      <c r="F921" s="5"/>
      <c r="G921" s="36"/>
    </row>
    <row r="922" ht="12.0" customHeight="1">
      <c r="C922" s="5"/>
      <c r="D922" s="5"/>
      <c r="E922" s="5"/>
      <c r="F922" s="5"/>
      <c r="G922" s="36"/>
    </row>
    <row r="923" ht="12.0" customHeight="1">
      <c r="C923" s="5"/>
      <c r="D923" s="5"/>
      <c r="E923" s="5"/>
      <c r="F923" s="5"/>
      <c r="G923" s="36"/>
    </row>
    <row r="924" ht="12.0" customHeight="1">
      <c r="C924" s="5"/>
      <c r="D924" s="5"/>
      <c r="E924" s="5"/>
      <c r="F924" s="5"/>
      <c r="G924" s="36"/>
    </row>
    <row r="925" ht="12.0" customHeight="1">
      <c r="C925" s="5"/>
      <c r="D925" s="5"/>
      <c r="E925" s="5"/>
      <c r="F925" s="5"/>
      <c r="G925" s="36"/>
    </row>
    <row r="926" ht="12.0" customHeight="1">
      <c r="C926" s="5"/>
      <c r="D926" s="5"/>
      <c r="E926" s="5"/>
      <c r="F926" s="5"/>
      <c r="G926" s="36"/>
    </row>
    <row r="927" ht="12.0" customHeight="1">
      <c r="C927" s="5"/>
      <c r="D927" s="5"/>
      <c r="E927" s="5"/>
      <c r="F927" s="5"/>
      <c r="G927" s="36"/>
    </row>
    <row r="928" ht="12.0" customHeight="1">
      <c r="C928" s="5"/>
      <c r="D928" s="5"/>
      <c r="E928" s="5"/>
      <c r="F928" s="5"/>
      <c r="G928" s="36"/>
    </row>
    <row r="929" ht="12.0" customHeight="1">
      <c r="C929" s="5"/>
      <c r="D929" s="5"/>
      <c r="E929" s="5"/>
      <c r="F929" s="5"/>
      <c r="G929" s="36"/>
    </row>
    <row r="930" ht="12.0" customHeight="1">
      <c r="C930" s="5"/>
      <c r="D930" s="5"/>
      <c r="E930" s="5"/>
      <c r="F930" s="5"/>
      <c r="G930" s="36"/>
    </row>
    <row r="931" ht="12.0" customHeight="1">
      <c r="C931" s="5"/>
      <c r="D931" s="5"/>
      <c r="E931" s="5"/>
      <c r="F931" s="5"/>
      <c r="G931" s="36"/>
    </row>
    <row r="932" ht="12.0" customHeight="1">
      <c r="C932" s="5"/>
      <c r="D932" s="5"/>
      <c r="E932" s="5"/>
      <c r="F932" s="5"/>
      <c r="G932" s="36"/>
    </row>
    <row r="933" ht="12.0" customHeight="1">
      <c r="C933" s="5"/>
      <c r="D933" s="5"/>
      <c r="E933" s="5"/>
      <c r="F933" s="5"/>
      <c r="G933" s="36"/>
    </row>
    <row r="934" ht="12.0" customHeight="1">
      <c r="C934" s="5"/>
      <c r="D934" s="5"/>
      <c r="E934" s="5"/>
      <c r="F934" s="5"/>
      <c r="G934" s="36"/>
    </row>
    <row r="935" ht="12.0" customHeight="1">
      <c r="C935" s="5"/>
      <c r="D935" s="5"/>
      <c r="E935" s="5"/>
      <c r="F935" s="5"/>
      <c r="G935" s="36"/>
    </row>
    <row r="936" ht="12.0" customHeight="1">
      <c r="C936" s="5"/>
      <c r="D936" s="5"/>
      <c r="E936" s="5"/>
      <c r="F936" s="5"/>
      <c r="G936" s="36"/>
    </row>
    <row r="937" ht="12.0" customHeight="1">
      <c r="C937" s="5"/>
      <c r="D937" s="5"/>
      <c r="E937" s="5"/>
      <c r="F937" s="5"/>
      <c r="G937" s="36"/>
    </row>
    <row r="938" ht="12.0" customHeight="1">
      <c r="C938" s="5"/>
      <c r="D938" s="5"/>
      <c r="E938" s="5"/>
      <c r="F938" s="5"/>
      <c r="G938" s="36"/>
    </row>
    <row r="939" ht="12.0" customHeight="1">
      <c r="C939" s="5"/>
      <c r="D939" s="5"/>
      <c r="E939" s="5"/>
      <c r="F939" s="5"/>
      <c r="G939" s="36"/>
    </row>
    <row r="940" ht="12.0" customHeight="1">
      <c r="C940" s="5"/>
      <c r="D940" s="5"/>
      <c r="E940" s="5"/>
      <c r="F940" s="5"/>
      <c r="G940" s="36"/>
    </row>
    <row r="941" ht="12.0" customHeight="1">
      <c r="C941" s="5"/>
      <c r="D941" s="5"/>
      <c r="E941" s="5"/>
      <c r="F941" s="5"/>
      <c r="G941" s="36"/>
    </row>
    <row r="942" ht="12.0" customHeight="1">
      <c r="C942" s="5"/>
      <c r="D942" s="5"/>
      <c r="E942" s="5"/>
      <c r="F942" s="5"/>
      <c r="G942" s="36"/>
    </row>
    <row r="943" ht="12.0" customHeight="1">
      <c r="C943" s="5"/>
      <c r="D943" s="5"/>
      <c r="E943" s="5"/>
      <c r="F943" s="5"/>
      <c r="G943" s="36"/>
    </row>
    <row r="944" ht="12.0" customHeight="1">
      <c r="C944" s="5"/>
      <c r="D944" s="5"/>
      <c r="E944" s="5"/>
      <c r="F944" s="5"/>
      <c r="G944" s="36"/>
    </row>
    <row r="945" ht="12.0" customHeight="1">
      <c r="C945" s="5"/>
      <c r="D945" s="5"/>
      <c r="E945" s="5"/>
      <c r="F945" s="5"/>
      <c r="G945" s="36"/>
    </row>
    <row r="946" ht="12.0" customHeight="1">
      <c r="C946" s="5"/>
      <c r="D946" s="5"/>
      <c r="E946" s="5"/>
      <c r="F946" s="5"/>
      <c r="G946" s="36"/>
    </row>
    <row r="947" ht="12.0" customHeight="1">
      <c r="C947" s="5"/>
      <c r="D947" s="5"/>
      <c r="E947" s="5"/>
      <c r="F947" s="5"/>
      <c r="G947" s="36"/>
    </row>
    <row r="948" ht="12.0" customHeight="1">
      <c r="C948" s="5"/>
      <c r="D948" s="5"/>
      <c r="E948" s="5"/>
      <c r="F948" s="5"/>
      <c r="G948" s="36"/>
    </row>
    <row r="949" ht="12.0" customHeight="1">
      <c r="C949" s="5"/>
      <c r="D949" s="5"/>
      <c r="E949" s="5"/>
      <c r="F949" s="5"/>
      <c r="G949" s="36"/>
    </row>
    <row r="950" ht="12.0" customHeight="1">
      <c r="C950" s="5"/>
      <c r="D950" s="5"/>
      <c r="E950" s="5"/>
      <c r="F950" s="5"/>
      <c r="G950" s="36"/>
    </row>
    <row r="951" ht="12.0" customHeight="1">
      <c r="C951" s="5"/>
      <c r="D951" s="5"/>
      <c r="E951" s="5"/>
      <c r="F951" s="5"/>
      <c r="G951" s="36"/>
    </row>
    <row r="952" ht="12.0" customHeight="1">
      <c r="C952" s="5"/>
      <c r="D952" s="5"/>
      <c r="E952" s="5"/>
      <c r="F952" s="5"/>
      <c r="G952" s="36"/>
    </row>
    <row r="953" ht="12.0" customHeight="1">
      <c r="C953" s="5"/>
      <c r="D953" s="5"/>
      <c r="E953" s="5"/>
      <c r="F953" s="5"/>
      <c r="G953" s="36"/>
    </row>
    <row r="954" ht="12.0" customHeight="1">
      <c r="C954" s="5"/>
      <c r="D954" s="5"/>
      <c r="E954" s="5"/>
      <c r="F954" s="5"/>
      <c r="G954" s="36"/>
    </row>
    <row r="955" ht="12.0" customHeight="1">
      <c r="C955" s="5"/>
      <c r="D955" s="5"/>
      <c r="E955" s="5"/>
      <c r="F955" s="5"/>
      <c r="G955" s="36"/>
    </row>
    <row r="956" ht="12.0" customHeight="1">
      <c r="C956" s="5"/>
      <c r="D956" s="5"/>
      <c r="E956" s="5"/>
      <c r="F956" s="5"/>
      <c r="G956" s="36"/>
    </row>
    <row r="957" ht="12.0" customHeight="1">
      <c r="C957" s="5"/>
      <c r="D957" s="5"/>
      <c r="E957" s="5"/>
      <c r="F957" s="5"/>
      <c r="G957" s="36"/>
    </row>
    <row r="958" ht="12.0" customHeight="1">
      <c r="C958" s="5"/>
      <c r="D958" s="5"/>
      <c r="E958" s="5"/>
      <c r="F958" s="5"/>
      <c r="G958" s="36"/>
    </row>
    <row r="959" ht="12.0" customHeight="1">
      <c r="C959" s="5"/>
      <c r="D959" s="5"/>
      <c r="E959" s="5"/>
      <c r="F959" s="5"/>
      <c r="G959" s="36"/>
    </row>
    <row r="960" ht="12.0" customHeight="1">
      <c r="C960" s="5"/>
      <c r="D960" s="5"/>
      <c r="E960" s="5"/>
      <c r="F960" s="5"/>
      <c r="G960" s="36"/>
    </row>
    <row r="961" ht="12.0" customHeight="1">
      <c r="C961" s="5"/>
      <c r="D961" s="5"/>
      <c r="E961" s="5"/>
      <c r="F961" s="5"/>
      <c r="G961" s="36"/>
    </row>
    <row r="962" ht="12.0" customHeight="1">
      <c r="C962" s="5"/>
      <c r="D962" s="5"/>
      <c r="E962" s="5"/>
      <c r="F962" s="5"/>
      <c r="G962" s="36"/>
    </row>
    <row r="963" ht="12.0" customHeight="1">
      <c r="C963" s="5"/>
      <c r="D963" s="5"/>
      <c r="E963" s="5"/>
      <c r="F963" s="5"/>
      <c r="G963" s="36"/>
    </row>
    <row r="964" ht="12.0" customHeight="1">
      <c r="C964" s="5"/>
      <c r="D964" s="5"/>
      <c r="E964" s="5"/>
      <c r="F964" s="5"/>
      <c r="G964" s="36"/>
    </row>
    <row r="965" ht="12.0" customHeight="1">
      <c r="C965" s="5"/>
      <c r="D965" s="5"/>
      <c r="E965" s="5"/>
      <c r="F965" s="5"/>
      <c r="G965" s="36"/>
    </row>
    <row r="966" ht="12.0" customHeight="1">
      <c r="C966" s="5"/>
      <c r="D966" s="5"/>
      <c r="E966" s="5"/>
      <c r="F966" s="5"/>
      <c r="G966" s="36"/>
    </row>
    <row r="967" ht="12.0" customHeight="1">
      <c r="C967" s="5"/>
      <c r="D967" s="5"/>
      <c r="E967" s="5"/>
      <c r="F967" s="5"/>
      <c r="G967" s="36"/>
    </row>
    <row r="968" ht="12.0" customHeight="1">
      <c r="C968" s="5"/>
      <c r="D968" s="5"/>
      <c r="E968" s="5"/>
      <c r="F968" s="5"/>
      <c r="G968" s="36"/>
    </row>
    <row r="969" ht="12.0" customHeight="1">
      <c r="C969" s="5"/>
      <c r="D969" s="5"/>
      <c r="E969" s="5"/>
      <c r="F969" s="5"/>
      <c r="G969" s="36"/>
    </row>
    <row r="970" ht="12.0" customHeight="1">
      <c r="C970" s="5"/>
      <c r="D970" s="5"/>
      <c r="E970" s="5"/>
      <c r="F970" s="5"/>
      <c r="G970" s="36"/>
    </row>
    <row r="971" ht="12.0" customHeight="1">
      <c r="C971" s="5"/>
      <c r="D971" s="5"/>
      <c r="E971" s="5"/>
      <c r="F971" s="5"/>
      <c r="G971" s="36"/>
    </row>
    <row r="972" ht="12.0" customHeight="1">
      <c r="C972" s="5"/>
      <c r="D972" s="5"/>
      <c r="E972" s="5"/>
      <c r="F972" s="5"/>
      <c r="G972" s="36"/>
    </row>
    <row r="973" ht="12.0" customHeight="1">
      <c r="C973" s="5"/>
      <c r="D973" s="5"/>
      <c r="E973" s="5"/>
      <c r="F973" s="5"/>
      <c r="G973" s="36"/>
    </row>
    <row r="974" ht="12.0" customHeight="1">
      <c r="C974" s="5"/>
      <c r="D974" s="5"/>
      <c r="E974" s="5"/>
      <c r="F974" s="5"/>
      <c r="G974" s="36"/>
    </row>
    <row r="975" ht="12.0" customHeight="1">
      <c r="C975" s="5"/>
      <c r="D975" s="5"/>
      <c r="E975" s="5"/>
      <c r="F975" s="5"/>
      <c r="G975" s="36"/>
    </row>
    <row r="976" ht="12.0" customHeight="1">
      <c r="C976" s="5"/>
      <c r="D976" s="5"/>
      <c r="E976" s="5"/>
      <c r="F976" s="5"/>
      <c r="G976" s="36"/>
    </row>
    <row r="977" ht="12.0" customHeight="1">
      <c r="C977" s="5"/>
      <c r="D977" s="5"/>
      <c r="E977" s="5"/>
      <c r="F977" s="5"/>
      <c r="G977" s="36"/>
    </row>
    <row r="978" ht="12.0" customHeight="1">
      <c r="C978" s="5"/>
      <c r="D978" s="5"/>
      <c r="E978" s="5"/>
      <c r="F978" s="5"/>
      <c r="G978" s="36"/>
    </row>
    <row r="979" ht="12.0" customHeight="1">
      <c r="C979" s="5"/>
      <c r="D979" s="5"/>
      <c r="E979" s="5"/>
      <c r="F979" s="5"/>
      <c r="G979" s="36"/>
    </row>
    <row r="980" ht="12.0" customHeight="1">
      <c r="C980" s="5"/>
      <c r="D980" s="5"/>
      <c r="E980" s="5"/>
      <c r="F980" s="5"/>
      <c r="G980" s="36"/>
    </row>
    <row r="981" ht="12.0" customHeight="1">
      <c r="C981" s="5"/>
      <c r="D981" s="5"/>
      <c r="E981" s="5"/>
      <c r="F981" s="5"/>
      <c r="G981" s="36"/>
    </row>
    <row r="982" ht="12.0" customHeight="1">
      <c r="C982" s="5"/>
      <c r="D982" s="5"/>
      <c r="E982" s="5"/>
      <c r="F982" s="5"/>
      <c r="G982" s="36"/>
    </row>
    <row r="983" ht="12.0" customHeight="1">
      <c r="C983" s="5"/>
      <c r="D983" s="5"/>
      <c r="E983" s="5"/>
      <c r="F983" s="5"/>
      <c r="G983" s="36"/>
    </row>
    <row r="984" ht="12.0" customHeight="1">
      <c r="C984" s="5"/>
      <c r="D984" s="5"/>
      <c r="E984" s="5"/>
      <c r="F984" s="5"/>
      <c r="G984" s="36"/>
    </row>
    <row r="985" ht="12.0" customHeight="1">
      <c r="C985" s="5"/>
      <c r="D985" s="5"/>
      <c r="E985" s="5"/>
      <c r="F985" s="5"/>
      <c r="G985" s="36"/>
    </row>
    <row r="986" ht="12.0" customHeight="1">
      <c r="C986" s="5"/>
      <c r="D986" s="5"/>
      <c r="E986" s="5"/>
      <c r="F986" s="5"/>
      <c r="G986" s="36"/>
    </row>
    <row r="987" ht="12.0" customHeight="1">
      <c r="C987" s="5"/>
      <c r="D987" s="5"/>
      <c r="E987" s="5"/>
      <c r="F987" s="5"/>
      <c r="G987" s="36"/>
    </row>
    <row r="988" ht="12.0" customHeight="1">
      <c r="C988" s="5"/>
      <c r="D988" s="5"/>
      <c r="E988" s="5"/>
      <c r="F988" s="5"/>
      <c r="G988" s="36"/>
    </row>
    <row r="989" ht="12.0" customHeight="1">
      <c r="C989" s="5"/>
      <c r="D989" s="5"/>
      <c r="E989" s="5"/>
      <c r="F989" s="5"/>
      <c r="G989" s="36"/>
    </row>
    <row r="990" ht="12.0" customHeight="1">
      <c r="C990" s="5"/>
      <c r="D990" s="5"/>
      <c r="E990" s="5"/>
      <c r="F990" s="5"/>
      <c r="G990" s="36"/>
    </row>
    <row r="991" ht="12.0" customHeight="1">
      <c r="C991" s="5"/>
      <c r="D991" s="5"/>
      <c r="E991" s="5"/>
      <c r="F991" s="5"/>
      <c r="G991" s="36"/>
    </row>
    <row r="992" ht="12.0" customHeight="1">
      <c r="C992" s="5"/>
      <c r="D992" s="5"/>
      <c r="E992" s="5"/>
      <c r="F992" s="5"/>
      <c r="G992" s="36"/>
    </row>
    <row r="993" ht="12.0" customHeight="1">
      <c r="C993" s="5"/>
      <c r="D993" s="5"/>
      <c r="E993" s="5"/>
      <c r="F993" s="5"/>
      <c r="G993" s="36"/>
    </row>
    <row r="994" ht="12.0" customHeight="1">
      <c r="C994" s="5"/>
      <c r="D994" s="5"/>
      <c r="E994" s="5"/>
      <c r="F994" s="5"/>
      <c r="G994" s="36"/>
    </row>
    <row r="995" ht="12.0" customHeight="1">
      <c r="C995" s="5"/>
      <c r="D995" s="5"/>
      <c r="E995" s="5"/>
      <c r="F995" s="5"/>
      <c r="G995" s="36"/>
    </row>
    <row r="996" ht="12.0" customHeight="1">
      <c r="C996" s="5"/>
      <c r="D996" s="5"/>
      <c r="E996" s="5"/>
      <c r="F996" s="5"/>
      <c r="G996" s="36"/>
    </row>
    <row r="997" ht="12.0" customHeight="1">
      <c r="C997" s="5"/>
      <c r="D997" s="5"/>
      <c r="E997" s="5"/>
      <c r="F997" s="5"/>
      <c r="G997" s="36"/>
    </row>
    <row r="998" ht="12.0" customHeight="1">
      <c r="C998" s="5"/>
      <c r="D998" s="5"/>
      <c r="E998" s="5"/>
      <c r="F998" s="5"/>
      <c r="G998" s="36"/>
    </row>
    <row r="999" ht="12.0" customHeight="1">
      <c r="C999" s="5"/>
      <c r="D999" s="5"/>
      <c r="E999" s="5"/>
      <c r="F999" s="5"/>
      <c r="G999" s="36"/>
    </row>
    <row r="1000" ht="12.0" customHeight="1">
      <c r="C1000" s="5"/>
      <c r="D1000" s="5"/>
      <c r="E1000" s="5"/>
      <c r="F1000" s="5"/>
      <c r="G1000" s="36"/>
    </row>
  </sheetData>
  <mergeCells count="69">
    <mergeCell ref="X1:AA1"/>
    <mergeCell ref="AB1:AE1"/>
    <mergeCell ref="A1:C1"/>
    <mergeCell ref="C2:D2"/>
    <mergeCell ref="E2:G2"/>
    <mergeCell ref="A4:A53"/>
    <mergeCell ref="H2:I2"/>
    <mergeCell ref="J2:K2"/>
    <mergeCell ref="L2:M2"/>
    <mergeCell ref="N2:O2"/>
    <mergeCell ref="AD2:AE2"/>
    <mergeCell ref="AF1:AG1"/>
    <mergeCell ref="AG62:AG63"/>
    <mergeCell ref="AG64:AG65"/>
    <mergeCell ref="H1:K1"/>
    <mergeCell ref="L1:O1"/>
    <mergeCell ref="P1:S1"/>
    <mergeCell ref="T1:W1"/>
    <mergeCell ref="P2:Q2"/>
    <mergeCell ref="AS1:AT1"/>
    <mergeCell ref="AU1:AV1"/>
    <mergeCell ref="AW1:AX1"/>
    <mergeCell ref="AY1:AZ1"/>
    <mergeCell ref="BA1:BB1"/>
    <mergeCell ref="BC1:BD1"/>
    <mergeCell ref="AB2:AC2"/>
    <mergeCell ref="AH1:AI1"/>
    <mergeCell ref="AJ1:AK1"/>
    <mergeCell ref="AL1:AM1"/>
    <mergeCell ref="AN1:AO1"/>
    <mergeCell ref="AP1:AQ1"/>
    <mergeCell ref="AR1:AR3"/>
    <mergeCell ref="Z2:AA2"/>
    <mergeCell ref="BE1:BI1"/>
    <mergeCell ref="BE2:BF2"/>
    <mergeCell ref="BG2:BH2"/>
    <mergeCell ref="BI2:BJ2"/>
    <mergeCell ref="BK2:BL2"/>
    <mergeCell ref="BK1:BP1"/>
    <mergeCell ref="AQ60:AQ61"/>
    <mergeCell ref="AV60:AV61"/>
    <mergeCell ref="AV62:AV65"/>
    <mergeCell ref="AM62:AM63"/>
    <mergeCell ref="AM64:AM65"/>
    <mergeCell ref="AL66:AL71"/>
    <mergeCell ref="AM66:AM67"/>
    <mergeCell ref="AM68:AM69"/>
    <mergeCell ref="AM70:AM71"/>
    <mergeCell ref="AG68:AG69"/>
    <mergeCell ref="AG70:AG71"/>
    <mergeCell ref="AF66:AF71"/>
    <mergeCell ref="AG66:AG67"/>
    <mergeCell ref="AG60:AG61"/>
    <mergeCell ref="AQ62:AQ65"/>
    <mergeCell ref="AF59:AH59"/>
    <mergeCell ref="AL59:AN59"/>
    <mergeCell ref="AL60:AL65"/>
    <mergeCell ref="AM60:AM61"/>
    <mergeCell ref="AF60:AF65"/>
    <mergeCell ref="R2:S2"/>
    <mergeCell ref="T2:U2"/>
    <mergeCell ref="V2:W2"/>
    <mergeCell ref="X2:Y2"/>
    <mergeCell ref="AF3:AK3"/>
    <mergeCell ref="AL3:AQ3"/>
    <mergeCell ref="AS3:AX3"/>
    <mergeCell ref="AY3:BD3"/>
    <mergeCell ref="BM2:BN2"/>
    <mergeCell ref="BO2:BP2"/>
  </mergeCells>
  <printOptions/>
  <pageMargins bottom="1.025" footer="0.0" header="0.0" left="0.7875" right="0.7875" top="1.025"/>
  <pageSetup paperSize="9" orientation="landscape"/>
  <headerFooter>
    <oddHeader>&amp;C&amp;A</oddHeader>
    <oddFooter>&amp;CPage &amp;P</oddFooter>
  </headerFooter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4" width="11.57"/>
    <col customWidth="1" min="5" max="5" width="12.86"/>
    <col customWidth="1" min="6" max="6" width="11.57"/>
    <col customWidth="1" hidden="1" min="7" max="7" width="11.57"/>
    <col customWidth="1" min="8" max="68" width="11.57"/>
  </cols>
  <sheetData>
    <row r="1" ht="15.0" customHeight="1">
      <c r="A1" s="1" t="s">
        <v>0</v>
      </c>
      <c r="B1" s="2"/>
      <c r="C1" s="3"/>
      <c r="D1" s="4"/>
      <c r="E1" s="5"/>
      <c r="F1" s="5"/>
      <c r="G1" s="4"/>
      <c r="H1" s="6" t="s">
        <v>1</v>
      </c>
      <c r="I1" s="7"/>
      <c r="J1" s="7"/>
      <c r="K1" s="8"/>
      <c r="L1" s="6" t="s">
        <v>2</v>
      </c>
      <c r="M1" s="7"/>
      <c r="N1" s="7"/>
      <c r="O1" s="8"/>
      <c r="P1" s="6" t="s">
        <v>3</v>
      </c>
      <c r="Q1" s="7"/>
      <c r="R1" s="7"/>
      <c r="S1" s="8"/>
      <c r="T1" s="9" t="s">
        <v>4</v>
      </c>
      <c r="U1" s="7"/>
      <c r="V1" s="7"/>
      <c r="W1" s="8"/>
      <c r="X1" s="9" t="s">
        <v>5</v>
      </c>
      <c r="Y1" s="7"/>
      <c r="Z1" s="7"/>
      <c r="AA1" s="8"/>
      <c r="AB1" s="9" t="s">
        <v>6</v>
      </c>
      <c r="AC1" s="7"/>
      <c r="AD1" s="7"/>
      <c r="AE1" s="8"/>
      <c r="AF1" s="6" t="s">
        <v>1</v>
      </c>
      <c r="AG1" s="8"/>
      <c r="AH1" s="6" t="s">
        <v>2</v>
      </c>
      <c r="AI1" s="8"/>
      <c r="AJ1" s="6" t="s">
        <v>3</v>
      </c>
      <c r="AK1" s="8"/>
      <c r="AL1" s="9" t="s">
        <v>4</v>
      </c>
      <c r="AM1" s="8"/>
      <c r="AN1" s="9" t="s">
        <v>5</v>
      </c>
      <c r="AO1" s="8"/>
      <c r="AP1" s="9" t="s">
        <v>6</v>
      </c>
      <c r="AQ1" s="8"/>
      <c r="AR1" s="10" t="s">
        <v>7</v>
      </c>
      <c r="AS1" s="6" t="s">
        <v>1</v>
      </c>
      <c r="AT1" s="8"/>
      <c r="AU1" s="6" t="s">
        <v>2</v>
      </c>
      <c r="AV1" s="8"/>
      <c r="AW1" s="6" t="s">
        <v>3</v>
      </c>
      <c r="AX1" s="8"/>
      <c r="AY1" s="9" t="s">
        <v>4</v>
      </c>
      <c r="AZ1" s="8"/>
      <c r="BA1" s="9" t="s">
        <v>5</v>
      </c>
      <c r="BB1" s="8"/>
      <c r="BC1" s="9" t="s">
        <v>6</v>
      </c>
      <c r="BD1" s="8"/>
      <c r="BE1" s="11" t="s">
        <v>8</v>
      </c>
      <c r="BF1" s="7"/>
      <c r="BG1" s="7"/>
      <c r="BH1" s="7"/>
      <c r="BI1" s="8"/>
      <c r="BK1" s="12" t="s">
        <v>9</v>
      </c>
      <c r="BL1" s="7"/>
      <c r="BM1" s="7"/>
      <c r="BN1" s="7"/>
      <c r="BO1" s="7"/>
      <c r="BP1" s="8"/>
    </row>
    <row r="2" ht="12.0" customHeight="1">
      <c r="C2" s="13" t="s">
        <v>10</v>
      </c>
      <c r="D2" s="8"/>
      <c r="E2" s="13" t="s">
        <v>11</v>
      </c>
      <c r="F2" s="7"/>
      <c r="G2" s="8"/>
      <c r="H2" s="6" t="s">
        <v>12</v>
      </c>
      <c r="I2" s="8"/>
      <c r="J2" s="6" t="s">
        <v>13</v>
      </c>
      <c r="K2" s="8"/>
      <c r="L2" s="6" t="s">
        <v>12</v>
      </c>
      <c r="M2" s="8"/>
      <c r="N2" s="6" t="s">
        <v>13</v>
      </c>
      <c r="O2" s="8"/>
      <c r="P2" s="6" t="s">
        <v>12</v>
      </c>
      <c r="Q2" s="8"/>
      <c r="R2" s="6" t="s">
        <v>13</v>
      </c>
      <c r="S2" s="8"/>
      <c r="T2" s="9" t="s">
        <v>12</v>
      </c>
      <c r="U2" s="8"/>
      <c r="V2" s="9" t="s">
        <v>13</v>
      </c>
      <c r="W2" s="8"/>
      <c r="X2" s="9" t="s">
        <v>12</v>
      </c>
      <c r="Y2" s="8"/>
      <c r="Z2" s="9" t="s">
        <v>13</v>
      </c>
      <c r="AA2" s="8"/>
      <c r="AB2" s="9" t="s">
        <v>12</v>
      </c>
      <c r="AC2" s="8"/>
      <c r="AD2" s="9" t="s">
        <v>13</v>
      </c>
      <c r="AE2" s="8"/>
      <c r="AF2" s="14" t="s">
        <v>14</v>
      </c>
      <c r="AG2" s="14" t="s">
        <v>15</v>
      </c>
      <c r="AH2" s="14" t="s">
        <v>14</v>
      </c>
      <c r="AI2" s="14" t="s">
        <v>15</v>
      </c>
      <c r="AJ2" s="14" t="s">
        <v>14</v>
      </c>
      <c r="AK2" s="14" t="s">
        <v>15</v>
      </c>
      <c r="AL2" s="15" t="s">
        <v>14</v>
      </c>
      <c r="AM2" s="15" t="s">
        <v>15</v>
      </c>
      <c r="AN2" s="15" t="s">
        <v>14</v>
      </c>
      <c r="AO2" s="15" t="s">
        <v>15</v>
      </c>
      <c r="AP2" s="15" t="s">
        <v>14</v>
      </c>
      <c r="AQ2" s="15" t="s">
        <v>15</v>
      </c>
      <c r="AS2" s="14" t="s">
        <v>16</v>
      </c>
      <c r="AT2" s="14" t="s">
        <v>17</v>
      </c>
      <c r="AU2" s="14" t="s">
        <v>16</v>
      </c>
      <c r="AV2" s="14" t="s">
        <v>17</v>
      </c>
      <c r="AW2" s="14" t="s">
        <v>16</v>
      </c>
      <c r="AX2" s="14" t="s">
        <v>17</v>
      </c>
      <c r="AY2" s="15" t="s">
        <v>16</v>
      </c>
      <c r="AZ2" s="15" t="s">
        <v>17</v>
      </c>
      <c r="BA2" s="15" t="s">
        <v>16</v>
      </c>
      <c r="BB2" s="15" t="s">
        <v>17</v>
      </c>
      <c r="BC2" s="15" t="s">
        <v>16</v>
      </c>
      <c r="BD2" s="15" t="s">
        <v>17</v>
      </c>
      <c r="BE2" s="11" t="s">
        <v>18</v>
      </c>
      <c r="BF2" s="8"/>
      <c r="BG2" s="11" t="s">
        <v>19</v>
      </c>
      <c r="BH2" s="8"/>
      <c r="BI2" s="11" t="s">
        <v>20</v>
      </c>
      <c r="BJ2" s="8"/>
      <c r="BK2" s="12" t="s">
        <v>18</v>
      </c>
      <c r="BL2" s="8"/>
      <c r="BM2" s="12" t="s">
        <v>19</v>
      </c>
      <c r="BN2" s="8"/>
      <c r="BO2" s="12" t="s">
        <v>20</v>
      </c>
      <c r="BP2" s="8"/>
    </row>
    <row r="3" ht="12.0" customHeight="1">
      <c r="B3" s="16" t="s">
        <v>21</v>
      </c>
      <c r="C3" s="17" t="s">
        <v>22</v>
      </c>
      <c r="D3" s="17" t="s">
        <v>23</v>
      </c>
      <c r="E3" s="17" t="s">
        <v>24</v>
      </c>
      <c r="F3" s="17" t="s">
        <v>23</v>
      </c>
      <c r="G3" s="18" t="s">
        <v>25</v>
      </c>
      <c r="H3" s="19" t="s">
        <v>26</v>
      </c>
      <c r="I3" s="19" t="s">
        <v>23</v>
      </c>
      <c r="J3" s="19" t="s">
        <v>26</v>
      </c>
      <c r="K3" s="19" t="s">
        <v>23</v>
      </c>
      <c r="L3" s="19" t="s">
        <v>26</v>
      </c>
      <c r="M3" s="19" t="s">
        <v>23</v>
      </c>
      <c r="N3" s="19" t="s">
        <v>26</v>
      </c>
      <c r="O3" s="19" t="s">
        <v>23</v>
      </c>
      <c r="P3" s="19" t="s">
        <v>26</v>
      </c>
      <c r="Q3" s="19" t="s">
        <v>23</v>
      </c>
      <c r="R3" s="19" t="s">
        <v>26</v>
      </c>
      <c r="S3" s="19" t="s">
        <v>23</v>
      </c>
      <c r="T3" s="19" t="s">
        <v>26</v>
      </c>
      <c r="U3" s="19" t="s">
        <v>23</v>
      </c>
      <c r="V3" s="19" t="s">
        <v>26</v>
      </c>
      <c r="W3" s="19" t="s">
        <v>23</v>
      </c>
      <c r="X3" s="19" t="s">
        <v>26</v>
      </c>
      <c r="Y3" s="19" t="s">
        <v>23</v>
      </c>
      <c r="Z3" s="19" t="s">
        <v>26</v>
      </c>
      <c r="AA3" s="19" t="s">
        <v>23</v>
      </c>
      <c r="AB3" s="19" t="s">
        <v>26</v>
      </c>
      <c r="AC3" s="19" t="s">
        <v>23</v>
      </c>
      <c r="AD3" s="19" t="s">
        <v>26</v>
      </c>
      <c r="AE3" s="19" t="s">
        <v>23</v>
      </c>
      <c r="AF3" s="20" t="s">
        <v>27</v>
      </c>
      <c r="AG3" s="7"/>
      <c r="AH3" s="7"/>
      <c r="AI3" s="7"/>
      <c r="AJ3" s="7"/>
      <c r="AK3" s="8"/>
      <c r="AL3" s="20" t="s">
        <v>27</v>
      </c>
      <c r="AM3" s="7"/>
      <c r="AN3" s="7"/>
      <c r="AO3" s="7"/>
      <c r="AP3" s="7"/>
      <c r="AQ3" s="8"/>
      <c r="AS3" s="20" t="s">
        <v>28</v>
      </c>
      <c r="AT3" s="7"/>
      <c r="AU3" s="7"/>
      <c r="AV3" s="7"/>
      <c r="AW3" s="7"/>
      <c r="AX3" s="8"/>
      <c r="AY3" s="20" t="s">
        <v>28</v>
      </c>
      <c r="AZ3" s="7"/>
      <c r="BA3" s="7"/>
      <c r="BB3" s="7"/>
      <c r="BC3" s="7"/>
      <c r="BD3" s="8"/>
      <c r="BE3" s="19" t="s">
        <v>26</v>
      </c>
      <c r="BF3" s="19" t="s">
        <v>23</v>
      </c>
      <c r="BG3" s="19" t="s">
        <v>26</v>
      </c>
      <c r="BH3" s="19" t="s">
        <v>23</v>
      </c>
      <c r="BI3" s="19" t="s">
        <v>18</v>
      </c>
      <c r="BJ3" s="19" t="s">
        <v>19</v>
      </c>
      <c r="BK3" s="19" t="s">
        <v>26</v>
      </c>
      <c r="BL3" s="19" t="s">
        <v>23</v>
      </c>
      <c r="BM3" s="19" t="s">
        <v>26</v>
      </c>
      <c r="BN3" s="19" t="s">
        <v>23</v>
      </c>
      <c r="BO3" s="19" t="s">
        <v>18</v>
      </c>
      <c r="BP3" s="19" t="s">
        <v>19</v>
      </c>
    </row>
    <row r="4" ht="12.0" customHeight="1">
      <c r="A4" s="21" t="s">
        <v>29</v>
      </c>
      <c r="B4" s="23" t="s">
        <v>202</v>
      </c>
      <c r="C4" s="4">
        <v>783910.0</v>
      </c>
      <c r="D4" s="4">
        <v>10.877068</v>
      </c>
      <c r="E4" s="24">
        <v>938748.9</v>
      </c>
      <c r="F4" s="24">
        <v>2.74E-4</v>
      </c>
      <c r="G4" s="44"/>
      <c r="H4" s="24">
        <v>795056.0</v>
      </c>
      <c r="I4" s="24">
        <v>8.17E-4</v>
      </c>
      <c r="J4" s="24">
        <v>798880.1</v>
      </c>
      <c r="K4" s="24">
        <v>0.00135</v>
      </c>
      <c r="L4" s="24">
        <v>783925.0</v>
      </c>
      <c r="M4" s="24">
        <v>0.002029</v>
      </c>
      <c r="N4" s="24">
        <v>784774.1</v>
      </c>
      <c r="O4" s="24">
        <v>0.003045</v>
      </c>
      <c r="P4" s="24">
        <v>796624.0</v>
      </c>
      <c r="Q4" s="24">
        <v>7.23E-4</v>
      </c>
      <c r="R4" s="24">
        <v>815891.0</v>
      </c>
      <c r="S4" s="24">
        <v>0.001653</v>
      </c>
      <c r="T4" s="24">
        <v>795056.0</v>
      </c>
      <c r="U4" s="24">
        <v>8.6E-4</v>
      </c>
      <c r="V4" s="24">
        <v>806126.0</v>
      </c>
      <c r="W4" s="24">
        <v>0.001261</v>
      </c>
      <c r="X4" s="24">
        <v>783925.0</v>
      </c>
      <c r="Y4" s="24">
        <v>0.001901</v>
      </c>
      <c r="Z4" s="24">
        <v>787626.6</v>
      </c>
      <c r="AA4" s="24">
        <v>0.002377</v>
      </c>
      <c r="AB4" s="24">
        <v>795056.0</v>
      </c>
      <c r="AC4" s="24">
        <v>9.25E-4</v>
      </c>
      <c r="AD4" s="24">
        <v>822446.6</v>
      </c>
      <c r="AE4" s="24">
        <v>0.001252</v>
      </c>
      <c r="AF4" s="26">
        <f t="shared" ref="AF4:AF53" si="1">(H4-C4)/C4</f>
        <v>0.01421846896</v>
      </c>
      <c r="AG4" s="26">
        <f t="shared" ref="AG4:AG53" si="2">(J4-C4)/C4</f>
        <v>0.01909670753</v>
      </c>
      <c r="AH4" s="26">
        <f t="shared" ref="AH4:AH53" si="3">(L4-C4)/C4</f>
        <v>0.00001913484966</v>
      </c>
      <c r="AI4" s="26">
        <f t="shared" ref="AI4:AI53" si="4">(N4-C4)/C4</f>
        <v>0.001102294906</v>
      </c>
      <c r="AJ4" s="26">
        <f t="shared" ref="AJ4:AJ53" si="5">(P4-C4)/C4</f>
        <v>0.01621869858</v>
      </c>
      <c r="AK4" s="26">
        <f t="shared" ref="AK4:AK53" si="6">(R4-C4)/C4</f>
        <v>0.04079677514</v>
      </c>
      <c r="AL4" s="26">
        <f t="shared" ref="AL4:AL53" si="7">(T4-C4)/C4</f>
        <v>0.01421846896</v>
      </c>
      <c r="AM4" s="26">
        <f t="shared" ref="AM4:AM53" si="8">(V4-C4)/C4</f>
        <v>0.02833998801</v>
      </c>
      <c r="AN4" s="26">
        <f t="shared" ref="AN4:AN53" si="9">(X4-C4)/C4</f>
        <v>0.00001913484966</v>
      </c>
      <c r="AO4" s="26">
        <f t="shared" ref="AO4:AO53" si="10">(Z4-C4)/C4</f>
        <v>0.004741105484</v>
      </c>
      <c r="AP4" s="26">
        <f t="shared" ref="AP4:AP53" si="11">(AB4-C4)/C4</f>
        <v>0.01421846896</v>
      </c>
      <c r="AQ4" s="26">
        <f t="shared" ref="AQ4:AQ53" si="12">(AD4-C4)/C4</f>
        <v>0.04915946984</v>
      </c>
      <c r="AR4" s="24">
        <f t="shared" ref="AR4:AR53" si="13">MIN(H4,J4,L4,N4,P4,R4,T4,V4,X4,Z4,AB4,AD4)</f>
        <v>783925</v>
      </c>
      <c r="AS4" s="26">
        <v>0.176129788226</v>
      </c>
      <c r="AT4" s="26">
        <v>0.113245620451</v>
      </c>
      <c r="AU4" s="26">
        <v>0.222087253589</v>
      </c>
      <c r="AV4" s="26">
        <v>0.139675536952</v>
      </c>
      <c r="AW4" s="26">
        <v>0.181640815928</v>
      </c>
      <c r="AX4" s="26">
        <v>0.112029051461</v>
      </c>
      <c r="AY4" s="26">
        <v>0.23350990013</v>
      </c>
      <c r="AZ4" s="26">
        <v>0.142207495153</v>
      </c>
      <c r="BA4" s="26">
        <v>0.218277113372</v>
      </c>
      <c r="BB4" s="26">
        <v>0.123546332756</v>
      </c>
      <c r="BC4" s="26">
        <v>0.169411769478</v>
      </c>
      <c r="BD4" s="26">
        <v>0.0924830920333</v>
      </c>
      <c r="BE4" s="24">
        <v>783925.0</v>
      </c>
      <c r="BF4" s="24">
        <v>0.40365</v>
      </c>
      <c r="BG4" s="24">
        <v>783925.0</v>
      </c>
      <c r="BH4" s="24">
        <v>0.454406</v>
      </c>
      <c r="BI4" s="26">
        <f t="shared" ref="BI4:BI53" si="14">(BE4-C4)/C4</f>
        <v>0.00001913484966</v>
      </c>
      <c r="BJ4" s="26">
        <f t="shared" ref="BJ4:BJ53" si="15">(BG4-C4)/C4</f>
        <v>0.00001913484966</v>
      </c>
      <c r="BK4" s="24">
        <v>783925.0</v>
      </c>
      <c r="BL4" s="24">
        <v>0.056523</v>
      </c>
      <c r="BM4" s="24">
        <v>783925.0</v>
      </c>
      <c r="BN4" s="24">
        <v>0.062188</v>
      </c>
      <c r="BO4" s="26">
        <f t="shared" ref="BO4:BO53" si="16">(BK4-C4)/C4</f>
        <v>0.00001913484966</v>
      </c>
      <c r="BP4" s="26">
        <f t="shared" ref="BP4:BP53" si="17">(BM4-C4)/C4</f>
        <v>0.00001913484966</v>
      </c>
    </row>
    <row r="5" ht="12.0" customHeight="1">
      <c r="A5" s="28"/>
      <c r="B5" s="4" t="s">
        <v>203</v>
      </c>
      <c r="C5" s="4">
        <v>747000.0</v>
      </c>
      <c r="D5" s="4">
        <v>9.895393</v>
      </c>
      <c r="E5" s="24">
        <v>1017407.4</v>
      </c>
      <c r="F5" s="24">
        <v>2.69E-4</v>
      </c>
      <c r="H5" s="24">
        <v>746997.0</v>
      </c>
      <c r="I5" s="24">
        <v>8.06E-4</v>
      </c>
      <c r="J5" s="24">
        <v>770873.6</v>
      </c>
      <c r="K5" s="24">
        <v>0.001943</v>
      </c>
      <c r="L5" s="24">
        <v>746997.0</v>
      </c>
      <c r="M5" s="24">
        <v>0.002374</v>
      </c>
      <c r="N5" s="24">
        <v>771303.9</v>
      </c>
      <c r="O5" s="24">
        <v>0.003561</v>
      </c>
      <c r="P5" s="24">
        <v>746997.0</v>
      </c>
      <c r="Q5" s="24">
        <v>0.001143</v>
      </c>
      <c r="R5" s="24">
        <v>768226.5</v>
      </c>
      <c r="S5" s="24">
        <v>0.001639</v>
      </c>
      <c r="T5" s="24">
        <v>747058.0</v>
      </c>
      <c r="U5" s="24">
        <v>8.25E-4</v>
      </c>
      <c r="V5" s="24">
        <v>787342.0</v>
      </c>
      <c r="W5" s="24">
        <v>0.001687</v>
      </c>
      <c r="X5" s="24">
        <v>746997.0</v>
      </c>
      <c r="Y5" s="24">
        <v>0.001967</v>
      </c>
      <c r="Z5" s="24">
        <v>751659.6</v>
      </c>
      <c r="AA5" s="24">
        <v>0.002472</v>
      </c>
      <c r="AB5" s="24">
        <v>774908.0</v>
      </c>
      <c r="AC5" s="24">
        <v>9.85E-4</v>
      </c>
      <c r="AD5" s="24">
        <v>792486.3</v>
      </c>
      <c r="AE5" s="24">
        <v>0.001884</v>
      </c>
      <c r="AF5" s="26">
        <f t="shared" si="1"/>
        <v>-0.000004016064257</v>
      </c>
      <c r="AG5" s="26">
        <f t="shared" si="2"/>
        <v>0.03195930388</v>
      </c>
      <c r="AH5" s="26">
        <f t="shared" si="3"/>
        <v>-0.000004016064257</v>
      </c>
      <c r="AI5" s="26">
        <f t="shared" si="4"/>
        <v>0.03253534137</v>
      </c>
      <c r="AJ5" s="26">
        <f t="shared" si="5"/>
        <v>-0.000004016064257</v>
      </c>
      <c r="AK5" s="26">
        <f t="shared" si="6"/>
        <v>0.02841566265</v>
      </c>
      <c r="AL5" s="26">
        <f t="shared" si="7"/>
        <v>0.00007764390897</v>
      </c>
      <c r="AM5" s="26">
        <f t="shared" si="8"/>
        <v>0.05400535475</v>
      </c>
      <c r="AN5" s="26">
        <f t="shared" si="9"/>
        <v>-0.000004016064257</v>
      </c>
      <c r="AO5" s="26">
        <f t="shared" si="10"/>
        <v>0.006237751004</v>
      </c>
      <c r="AP5" s="26">
        <f t="shared" si="11"/>
        <v>0.0373601071</v>
      </c>
      <c r="AQ5" s="26">
        <f t="shared" si="12"/>
        <v>0.06089196787</v>
      </c>
      <c r="AR5" s="24">
        <f t="shared" si="13"/>
        <v>746997</v>
      </c>
      <c r="AS5" s="26">
        <v>0.42448981631</v>
      </c>
      <c r="AT5" s="26">
        <v>0.246591087063</v>
      </c>
      <c r="AU5" s="26">
        <v>0.300634261622</v>
      </c>
      <c r="AV5" s="26">
        <v>0.212054103989</v>
      </c>
      <c r="AW5" s="26">
        <v>0.366077455494</v>
      </c>
      <c r="AX5" s="26">
        <v>0.159489497057</v>
      </c>
      <c r="AY5" s="26">
        <v>0.378308159063</v>
      </c>
      <c r="AZ5" s="26">
        <v>0.249439279002</v>
      </c>
      <c r="BA5" s="26">
        <v>0.315876670477</v>
      </c>
      <c r="BB5" s="26">
        <v>0.22895150058</v>
      </c>
      <c r="BC5" s="26">
        <v>0.374187529467</v>
      </c>
      <c r="BD5" s="26">
        <v>0.244443016505</v>
      </c>
      <c r="BE5" s="24">
        <v>746997.0</v>
      </c>
      <c r="BF5" s="24">
        <v>0.199444</v>
      </c>
      <c r="BG5" s="24">
        <v>751558.8</v>
      </c>
      <c r="BH5" s="24">
        <v>0.268089</v>
      </c>
      <c r="BI5" s="26">
        <f t="shared" si="14"/>
        <v>-0.000004016064257</v>
      </c>
      <c r="BJ5" s="26">
        <f t="shared" si="15"/>
        <v>0.006102811245</v>
      </c>
      <c r="BK5" s="24">
        <v>746997.0</v>
      </c>
      <c r="BL5" s="24">
        <v>0.054395</v>
      </c>
      <c r="BM5" s="24">
        <v>746997.0</v>
      </c>
      <c r="BN5" s="24">
        <v>0.057982</v>
      </c>
      <c r="BO5" s="26">
        <f t="shared" si="16"/>
        <v>-0.000004016064257</v>
      </c>
      <c r="BP5" s="26">
        <f t="shared" si="17"/>
        <v>-0.000004016064257</v>
      </c>
    </row>
    <row r="6" ht="12.0" customHeight="1">
      <c r="A6" s="28"/>
      <c r="B6" s="4" t="s">
        <v>204</v>
      </c>
      <c r="C6" s="4">
        <v>994250.0</v>
      </c>
      <c r="D6" s="4">
        <v>17.110556</v>
      </c>
      <c r="E6" s="24">
        <v>1383817.6</v>
      </c>
      <c r="F6" s="24">
        <v>3.73E-4</v>
      </c>
      <c r="H6" s="24">
        <v>995435.0</v>
      </c>
      <c r="I6" s="24">
        <v>0.001875</v>
      </c>
      <c r="J6" s="24">
        <v>1055301.3</v>
      </c>
      <c r="K6" s="24">
        <v>0.002805</v>
      </c>
      <c r="L6" s="24">
        <v>994252.0</v>
      </c>
      <c r="M6" s="24">
        <v>0.004708</v>
      </c>
      <c r="N6" s="24">
        <v>999792.7</v>
      </c>
      <c r="O6" s="24">
        <v>0.005667</v>
      </c>
      <c r="P6" s="24">
        <v>1013544.0</v>
      </c>
      <c r="Q6" s="24">
        <v>0.001917</v>
      </c>
      <c r="R6" s="24">
        <v>1072618.1</v>
      </c>
      <c r="S6" s="24">
        <v>0.003287</v>
      </c>
      <c r="T6" s="24">
        <v>995435.0</v>
      </c>
      <c r="U6" s="24">
        <v>0.001405</v>
      </c>
      <c r="V6" s="24">
        <v>1041359.4</v>
      </c>
      <c r="W6" s="24">
        <v>0.002433</v>
      </c>
      <c r="X6" s="24">
        <v>1007805.0</v>
      </c>
      <c r="Y6" s="24">
        <v>0.002353</v>
      </c>
      <c r="Z6" s="24">
        <v>1024978.8</v>
      </c>
      <c r="AA6" s="24">
        <v>0.002869</v>
      </c>
      <c r="AB6" s="24">
        <v>1007805.0</v>
      </c>
      <c r="AC6" s="24">
        <v>0.001557</v>
      </c>
      <c r="AD6" s="24">
        <v>1071722.2</v>
      </c>
      <c r="AE6" s="24">
        <v>0.002683</v>
      </c>
      <c r="AF6" s="26">
        <f t="shared" si="1"/>
        <v>0.001191853156</v>
      </c>
      <c r="AG6" s="26">
        <f t="shared" si="2"/>
        <v>0.06140437516</v>
      </c>
      <c r="AH6" s="26">
        <f t="shared" si="3"/>
        <v>0.000002011566507</v>
      </c>
      <c r="AI6" s="26">
        <f t="shared" si="4"/>
        <v>0.00557475484</v>
      </c>
      <c r="AJ6" s="26">
        <f t="shared" si="5"/>
        <v>0.0194055821</v>
      </c>
      <c r="AK6" s="26">
        <f t="shared" si="6"/>
        <v>0.0788213226</v>
      </c>
      <c r="AL6" s="26">
        <f t="shared" si="7"/>
        <v>0.001191853156</v>
      </c>
      <c r="AM6" s="26">
        <f t="shared" si="8"/>
        <v>0.04738184561</v>
      </c>
      <c r="AN6" s="26">
        <f t="shared" si="9"/>
        <v>0.013633392</v>
      </c>
      <c r="AO6" s="26">
        <f t="shared" si="10"/>
        <v>0.03090651245</v>
      </c>
      <c r="AP6" s="26">
        <f t="shared" si="11"/>
        <v>0.013633392</v>
      </c>
      <c r="AQ6" s="26">
        <f t="shared" si="12"/>
        <v>0.07792024139</v>
      </c>
      <c r="AR6" s="24">
        <f t="shared" si="13"/>
        <v>994252</v>
      </c>
      <c r="AS6" s="26">
        <v>0.313185093215</v>
      </c>
      <c r="AT6" s="26">
        <v>0.213172102352</v>
      </c>
      <c r="AU6" s="26">
        <v>0.308252982233</v>
      </c>
      <c r="AV6" s="26">
        <v>0.247707505973</v>
      </c>
      <c r="AW6" s="26">
        <v>0.325948341149</v>
      </c>
      <c r="AX6" s="26">
        <v>0.191173876075</v>
      </c>
      <c r="AY6" s="26">
        <v>0.338874399187</v>
      </c>
      <c r="AZ6" s="26">
        <v>0.251121654115</v>
      </c>
      <c r="BA6" s="26">
        <v>0.317299375363</v>
      </c>
      <c r="BB6" s="26">
        <v>0.266717991398</v>
      </c>
      <c r="BC6" s="26">
        <v>0.338609077772</v>
      </c>
      <c r="BD6" s="26">
        <v>0.233777259563</v>
      </c>
      <c r="BE6" s="24">
        <v>994252.0</v>
      </c>
      <c r="BF6" s="24">
        <v>0.632486</v>
      </c>
      <c r="BG6" s="24">
        <v>994252.0</v>
      </c>
      <c r="BH6" s="24">
        <v>0.686691</v>
      </c>
      <c r="BI6" s="26">
        <f t="shared" si="14"/>
        <v>0.000002011566507</v>
      </c>
      <c r="BJ6" s="26">
        <f t="shared" si="15"/>
        <v>0.000002011566507</v>
      </c>
      <c r="BK6" s="24">
        <v>994252.0</v>
      </c>
      <c r="BL6" s="24">
        <v>0.065746</v>
      </c>
      <c r="BM6" s="24">
        <v>994252.0</v>
      </c>
      <c r="BN6" s="24">
        <v>0.070828</v>
      </c>
      <c r="BO6" s="26">
        <f t="shared" si="16"/>
        <v>0.000002011566507</v>
      </c>
      <c r="BP6" s="26">
        <f t="shared" si="17"/>
        <v>0.000002011566507</v>
      </c>
    </row>
    <row r="7" ht="12.0" customHeight="1">
      <c r="A7" s="28"/>
      <c r="B7" s="4" t="s">
        <v>205</v>
      </c>
      <c r="C7" s="4">
        <v>935600.0</v>
      </c>
      <c r="D7" s="4">
        <v>7.062446</v>
      </c>
      <c r="E7" s="24">
        <v>1303201.4</v>
      </c>
      <c r="F7" s="24">
        <v>2.5E-4</v>
      </c>
      <c r="H7" s="24">
        <v>958252.0</v>
      </c>
      <c r="I7" s="24">
        <v>8.19E-4</v>
      </c>
      <c r="J7" s="24">
        <v>1098607.4</v>
      </c>
      <c r="K7" s="24">
        <v>0.001674</v>
      </c>
      <c r="L7" s="24">
        <v>935609.0</v>
      </c>
      <c r="M7" s="24">
        <v>0.003939</v>
      </c>
      <c r="N7" s="24">
        <v>939530.6</v>
      </c>
      <c r="O7" s="24">
        <v>0.00474</v>
      </c>
      <c r="P7" s="24">
        <v>947835.0</v>
      </c>
      <c r="Q7" s="24">
        <v>0.001654</v>
      </c>
      <c r="R7" s="24">
        <v>1047350.4</v>
      </c>
      <c r="S7" s="24">
        <v>0.002015</v>
      </c>
      <c r="T7" s="24">
        <v>957884.0</v>
      </c>
      <c r="U7" s="24">
        <v>8.74E-4</v>
      </c>
      <c r="V7" s="24">
        <v>1019444.0</v>
      </c>
      <c r="W7" s="24">
        <v>0.001376</v>
      </c>
      <c r="X7" s="24">
        <v>935609.0</v>
      </c>
      <c r="Y7" s="24">
        <v>0.001694</v>
      </c>
      <c r="Z7" s="24">
        <v>951295.4</v>
      </c>
      <c r="AA7" s="24">
        <v>0.00229</v>
      </c>
      <c r="AB7" s="24">
        <v>958252.0</v>
      </c>
      <c r="AC7" s="24">
        <v>7.79E-4</v>
      </c>
      <c r="AD7" s="24">
        <v>1024519.2</v>
      </c>
      <c r="AE7" s="24">
        <v>0.001001</v>
      </c>
      <c r="AF7" s="26">
        <f t="shared" si="1"/>
        <v>0.02421120137</v>
      </c>
      <c r="AG7" s="26">
        <f t="shared" si="2"/>
        <v>0.1742276614</v>
      </c>
      <c r="AH7" s="26">
        <f t="shared" si="3"/>
        <v>0.000009619495511</v>
      </c>
      <c r="AI7" s="26">
        <f t="shared" si="4"/>
        <v>0.004201154339</v>
      </c>
      <c r="AJ7" s="26">
        <f t="shared" si="5"/>
        <v>0.01307716973</v>
      </c>
      <c r="AK7" s="26">
        <f t="shared" si="6"/>
        <v>0.1194424968</v>
      </c>
      <c r="AL7" s="26">
        <f t="shared" si="7"/>
        <v>0.02381787088</v>
      </c>
      <c r="AM7" s="26">
        <f t="shared" si="8"/>
        <v>0.08961522018</v>
      </c>
      <c r="AN7" s="26">
        <f t="shared" si="9"/>
        <v>0.000009619495511</v>
      </c>
      <c r="AO7" s="26">
        <f t="shared" si="10"/>
        <v>0.01677575887</v>
      </c>
      <c r="AP7" s="26">
        <f t="shared" si="11"/>
        <v>0.02421120137</v>
      </c>
      <c r="AQ7" s="26">
        <f t="shared" si="12"/>
        <v>0.09503976058</v>
      </c>
      <c r="AR7" s="24">
        <f t="shared" si="13"/>
        <v>935609</v>
      </c>
      <c r="AS7" s="26">
        <v>0.289729126289</v>
      </c>
      <c r="AT7" s="26">
        <v>0.181472917556</v>
      </c>
      <c r="AU7" s="26">
        <v>0.401059211091</v>
      </c>
      <c r="AV7" s="26">
        <v>0.277850119453</v>
      </c>
      <c r="AW7" s="26">
        <v>0.340683741154</v>
      </c>
      <c r="AX7" s="26">
        <v>0.197259423054</v>
      </c>
      <c r="AY7" s="26">
        <v>0.412154647327</v>
      </c>
      <c r="AZ7" s="26">
        <v>0.241422142773</v>
      </c>
      <c r="BA7" s="26">
        <v>0.432477548928</v>
      </c>
      <c r="BB7" s="26">
        <v>0.287243906328</v>
      </c>
      <c r="BC7" s="26">
        <v>0.25346839635</v>
      </c>
      <c r="BD7" s="26">
        <v>0.135631962725</v>
      </c>
      <c r="BE7" s="24">
        <v>935609.0</v>
      </c>
      <c r="BF7" s="24">
        <v>0.54421</v>
      </c>
      <c r="BG7" s="24">
        <v>935609.0</v>
      </c>
      <c r="BH7" s="24">
        <v>0.550024</v>
      </c>
      <c r="BI7" s="26">
        <f t="shared" si="14"/>
        <v>0.000009619495511</v>
      </c>
      <c r="BJ7" s="26">
        <f t="shared" si="15"/>
        <v>0.000009619495511</v>
      </c>
      <c r="BK7" s="24">
        <v>935609.0</v>
      </c>
      <c r="BL7" s="24">
        <v>0.061231</v>
      </c>
      <c r="BM7" s="24">
        <v>935609.0</v>
      </c>
      <c r="BN7" s="24">
        <v>0.064388</v>
      </c>
      <c r="BO7" s="26">
        <f t="shared" si="16"/>
        <v>0.000009619495511</v>
      </c>
      <c r="BP7" s="26">
        <f t="shared" si="17"/>
        <v>0.000009619495511</v>
      </c>
    </row>
    <row r="8" ht="12.0" customHeight="1">
      <c r="A8" s="28"/>
      <c r="B8" s="4" t="s">
        <v>206</v>
      </c>
      <c r="C8" s="4">
        <v>984250.0</v>
      </c>
      <c r="D8" s="4">
        <v>6.47872</v>
      </c>
      <c r="E8" s="24">
        <v>1568153.9</v>
      </c>
      <c r="F8" s="24">
        <v>2.47E-4</v>
      </c>
      <c r="H8" s="24">
        <v>992131.0</v>
      </c>
      <c r="I8" s="24">
        <v>0.001255</v>
      </c>
      <c r="J8" s="24">
        <v>1048970.1</v>
      </c>
      <c r="K8" s="24">
        <v>0.001655</v>
      </c>
      <c r="L8" s="24">
        <v>984256.0</v>
      </c>
      <c r="M8" s="24">
        <v>0.002896</v>
      </c>
      <c r="N8" s="24">
        <v>993252.4</v>
      </c>
      <c r="O8" s="24">
        <v>0.003803</v>
      </c>
      <c r="P8" s="24">
        <v>986125.0</v>
      </c>
      <c r="Q8" s="24">
        <v>0.001463</v>
      </c>
      <c r="R8" s="24">
        <v>1011317.5</v>
      </c>
      <c r="S8" s="24">
        <v>0.00213</v>
      </c>
      <c r="T8" s="24">
        <v>992095.0</v>
      </c>
      <c r="U8" s="24">
        <v>7.21E-4</v>
      </c>
      <c r="V8" s="24">
        <v>1023077.2</v>
      </c>
      <c r="W8" s="24">
        <v>0.001759</v>
      </c>
      <c r="X8" s="24">
        <v>992095.0</v>
      </c>
      <c r="Y8" s="24">
        <v>0.001017</v>
      </c>
      <c r="Z8" s="24">
        <v>1045780.5</v>
      </c>
      <c r="AA8" s="24">
        <v>0.00156</v>
      </c>
      <c r="AB8" s="24">
        <v>992257.0</v>
      </c>
      <c r="AC8" s="24">
        <v>9.36E-4</v>
      </c>
      <c r="AD8" s="24">
        <v>1018585.2</v>
      </c>
      <c r="AE8" s="24">
        <v>0.001283</v>
      </c>
      <c r="AF8" s="26">
        <f t="shared" si="1"/>
        <v>0.008007112014</v>
      </c>
      <c r="AG8" s="26">
        <f t="shared" si="2"/>
        <v>0.06575575311</v>
      </c>
      <c r="AH8" s="26">
        <f t="shared" si="3"/>
        <v>0.000006096012192</v>
      </c>
      <c r="AI8" s="26">
        <f t="shared" si="4"/>
        <v>0.009146456693</v>
      </c>
      <c r="AJ8" s="26">
        <f t="shared" si="5"/>
        <v>0.00190500381</v>
      </c>
      <c r="AK8" s="26">
        <f t="shared" si="6"/>
        <v>0.027500635</v>
      </c>
      <c r="AL8" s="26">
        <f t="shared" si="7"/>
        <v>0.007970535941</v>
      </c>
      <c r="AM8" s="26">
        <f t="shared" si="8"/>
        <v>0.0394485141</v>
      </c>
      <c r="AN8" s="26">
        <f t="shared" si="9"/>
        <v>0.007970535941</v>
      </c>
      <c r="AO8" s="26">
        <f t="shared" si="10"/>
        <v>0.06251511303</v>
      </c>
      <c r="AP8" s="26">
        <f t="shared" si="11"/>
        <v>0.00813512827</v>
      </c>
      <c r="AQ8" s="26">
        <f t="shared" si="12"/>
        <v>0.03488463297</v>
      </c>
      <c r="AR8" s="24">
        <f t="shared" si="13"/>
        <v>984256</v>
      </c>
      <c r="AS8" s="26">
        <v>0.445639950764</v>
      </c>
      <c r="AT8" s="26">
        <v>0.358778261933</v>
      </c>
      <c r="AU8" s="26">
        <v>0.390494966536</v>
      </c>
      <c r="AV8" s="26">
        <v>0.328439809055</v>
      </c>
      <c r="AW8" s="26">
        <v>0.407975587192</v>
      </c>
      <c r="AX8" s="26">
        <v>0.357240326386</v>
      </c>
      <c r="AY8" s="26">
        <v>0.397089289697</v>
      </c>
      <c r="AZ8" s="26">
        <v>0.326422533897</v>
      </c>
      <c r="BA8" s="26">
        <v>0.415617883679</v>
      </c>
      <c r="BB8" s="26">
        <v>0.33273833538</v>
      </c>
      <c r="BC8" s="26">
        <v>0.404294214445</v>
      </c>
      <c r="BD8" s="26">
        <v>0.297166762253</v>
      </c>
      <c r="BE8" s="24">
        <v>984256.0</v>
      </c>
      <c r="BF8" s="24">
        <v>0.343187</v>
      </c>
      <c r="BG8" s="24">
        <v>988175.5</v>
      </c>
      <c r="BH8" s="24">
        <v>0.410447</v>
      </c>
      <c r="BI8" s="26">
        <f t="shared" si="14"/>
        <v>0.000006096012192</v>
      </c>
      <c r="BJ8" s="26">
        <f t="shared" si="15"/>
        <v>0.003988315977</v>
      </c>
      <c r="BK8" s="24">
        <v>984256.0</v>
      </c>
      <c r="BL8" s="24">
        <v>0.046022</v>
      </c>
      <c r="BM8" s="24">
        <v>984256.0</v>
      </c>
      <c r="BN8" s="24">
        <v>0.053423</v>
      </c>
      <c r="BO8" s="26">
        <f t="shared" si="16"/>
        <v>0.000006096012192</v>
      </c>
      <c r="BP8" s="26">
        <f t="shared" si="17"/>
        <v>0.000006096012192</v>
      </c>
    </row>
    <row r="9" ht="12.0" customHeight="1">
      <c r="A9" s="28"/>
      <c r="B9" s="4" t="s">
        <v>207</v>
      </c>
      <c r="C9" s="4">
        <v>1030530.0</v>
      </c>
      <c r="D9" s="4">
        <v>9.138414</v>
      </c>
      <c r="E9" s="24">
        <v>1781464.6</v>
      </c>
      <c r="F9" s="24">
        <v>2.71E-4</v>
      </c>
      <c r="H9" s="24">
        <v>1031944.0</v>
      </c>
      <c r="I9" s="24">
        <v>0.001355</v>
      </c>
      <c r="J9" s="24">
        <v>1050475.3</v>
      </c>
      <c r="K9" s="24">
        <v>0.001904</v>
      </c>
      <c r="L9" s="24">
        <v>1030525.0</v>
      </c>
      <c r="M9" s="24">
        <v>0.002632</v>
      </c>
      <c r="N9" s="24">
        <v>1058011.9</v>
      </c>
      <c r="O9" s="24">
        <v>0.004226</v>
      </c>
      <c r="P9" s="24">
        <v>1030525.0</v>
      </c>
      <c r="Q9" s="24">
        <v>0.001431</v>
      </c>
      <c r="R9" s="24">
        <v>1113676.9</v>
      </c>
      <c r="S9" s="24">
        <v>0.002602</v>
      </c>
      <c r="T9" s="24">
        <v>1032121.0</v>
      </c>
      <c r="U9" s="24">
        <v>8.73E-4</v>
      </c>
      <c r="V9" s="24">
        <v>1114741.5</v>
      </c>
      <c r="W9" s="24">
        <v>0.001737</v>
      </c>
      <c r="X9" s="24">
        <v>1030525.0</v>
      </c>
      <c r="Y9" s="24">
        <v>0.001558</v>
      </c>
      <c r="Z9" s="24">
        <v>1082070.9</v>
      </c>
      <c r="AA9" s="24">
        <v>0.002605</v>
      </c>
      <c r="AB9" s="24">
        <v>1030702.0</v>
      </c>
      <c r="AC9" s="24">
        <v>0.001174</v>
      </c>
      <c r="AD9" s="24">
        <v>1106764.7</v>
      </c>
      <c r="AE9" s="24">
        <v>0.001824</v>
      </c>
      <c r="AF9" s="26">
        <f t="shared" si="1"/>
        <v>0.001372109497</v>
      </c>
      <c r="AG9" s="26">
        <f t="shared" si="2"/>
        <v>0.01935440987</v>
      </c>
      <c r="AH9" s="26">
        <f t="shared" si="3"/>
        <v>-0.000004851872338</v>
      </c>
      <c r="AI9" s="26">
        <f t="shared" si="4"/>
        <v>0.02666773408</v>
      </c>
      <c r="AJ9" s="26">
        <f t="shared" si="5"/>
        <v>-0.000004851872338</v>
      </c>
      <c r="AK9" s="26">
        <f t="shared" si="6"/>
        <v>0.08068362881</v>
      </c>
      <c r="AL9" s="26">
        <f t="shared" si="7"/>
        <v>0.001543865778</v>
      </c>
      <c r="AM9" s="26">
        <f t="shared" si="8"/>
        <v>0.08171668947</v>
      </c>
      <c r="AN9" s="26">
        <f t="shared" si="9"/>
        <v>-0.000004851872338</v>
      </c>
      <c r="AO9" s="26">
        <f t="shared" si="10"/>
        <v>0.05001397339</v>
      </c>
      <c r="AP9" s="26">
        <f t="shared" si="11"/>
        <v>0.0001669044084</v>
      </c>
      <c r="AQ9" s="26">
        <f t="shared" si="12"/>
        <v>0.07397620642</v>
      </c>
      <c r="AR9" s="24">
        <f t="shared" si="13"/>
        <v>1030525</v>
      </c>
      <c r="AS9" s="26">
        <v>0.452029829886</v>
      </c>
      <c r="AT9" s="26">
        <v>0.357193168478</v>
      </c>
      <c r="AU9" s="26">
        <v>0.501500782439</v>
      </c>
      <c r="AV9" s="26">
        <v>0.367700464234</v>
      </c>
      <c r="AW9" s="26">
        <v>0.452788793205</v>
      </c>
      <c r="AX9" s="26">
        <v>0.335756104417</v>
      </c>
      <c r="AY9" s="26">
        <v>0.48946996239</v>
      </c>
      <c r="AZ9" s="26">
        <v>0.362517303286</v>
      </c>
      <c r="BA9" s="26">
        <v>0.485278472326</v>
      </c>
      <c r="BB9" s="26">
        <v>0.38644056811</v>
      </c>
      <c r="BC9" s="26">
        <v>0.400480372681</v>
      </c>
      <c r="BD9" s="26">
        <v>0.313320609842</v>
      </c>
      <c r="BE9" s="24">
        <v>1030525.0</v>
      </c>
      <c r="BF9" s="24">
        <v>0.427744</v>
      </c>
      <c r="BG9" s="24">
        <v>1030525.0</v>
      </c>
      <c r="BH9" s="24">
        <v>0.491363</v>
      </c>
      <c r="BI9" s="26">
        <f t="shared" si="14"/>
        <v>-0.000004851872338</v>
      </c>
      <c r="BJ9" s="26">
        <f t="shared" si="15"/>
        <v>-0.000004851872338</v>
      </c>
      <c r="BK9" s="24">
        <v>1030525.0</v>
      </c>
      <c r="BL9" s="24">
        <v>0.063865</v>
      </c>
      <c r="BM9" s="24">
        <v>1030525.0</v>
      </c>
      <c r="BN9" s="24">
        <v>0.068265</v>
      </c>
      <c r="BO9" s="26">
        <f t="shared" si="16"/>
        <v>-0.000004851872338</v>
      </c>
      <c r="BP9" s="26">
        <f t="shared" si="17"/>
        <v>-0.000004851872338</v>
      </c>
    </row>
    <row r="10" ht="12.0" customHeight="1">
      <c r="A10" s="28"/>
      <c r="B10" s="4" t="s">
        <v>208</v>
      </c>
      <c r="C10" s="4">
        <v>881430.0</v>
      </c>
      <c r="D10" s="4">
        <v>6.463788</v>
      </c>
      <c r="E10" s="24">
        <v>1330625.8</v>
      </c>
      <c r="F10" s="24">
        <v>2.57E-4</v>
      </c>
      <c r="H10" s="24">
        <v>881470.0</v>
      </c>
      <c r="I10" s="24">
        <v>5.87E-4</v>
      </c>
      <c r="J10" s="24">
        <v>998175.6</v>
      </c>
      <c r="K10" s="24">
        <v>0.001722</v>
      </c>
      <c r="L10" s="24">
        <v>881429.0</v>
      </c>
      <c r="M10" s="24">
        <v>0.003307</v>
      </c>
      <c r="N10" s="24">
        <v>917962.6</v>
      </c>
      <c r="O10" s="24">
        <v>0.004549</v>
      </c>
      <c r="P10" s="24">
        <v>881442.0</v>
      </c>
      <c r="Q10" s="24">
        <v>9.63E-4</v>
      </c>
      <c r="R10" s="24">
        <v>1016126.2</v>
      </c>
      <c r="S10" s="24">
        <v>0.001928</v>
      </c>
      <c r="T10" s="24">
        <v>882433.0</v>
      </c>
      <c r="U10" s="24">
        <v>9.52E-4</v>
      </c>
      <c r="V10" s="24">
        <v>984114.8</v>
      </c>
      <c r="W10" s="24">
        <v>0.00133</v>
      </c>
      <c r="X10" s="24">
        <v>881429.0</v>
      </c>
      <c r="Y10" s="24">
        <v>0.001659</v>
      </c>
      <c r="Z10" s="24">
        <v>934076.4</v>
      </c>
      <c r="AA10" s="24">
        <v>0.002371</v>
      </c>
      <c r="AB10" s="24">
        <v>909484.0</v>
      </c>
      <c r="AC10" s="24">
        <v>0.001312</v>
      </c>
      <c r="AD10" s="24">
        <v>1008613.6</v>
      </c>
      <c r="AE10" s="24">
        <v>0.001714</v>
      </c>
      <c r="AF10" s="26">
        <f t="shared" si="1"/>
        <v>0.00004538080165</v>
      </c>
      <c r="AG10" s="26">
        <f t="shared" si="2"/>
        <v>0.1324502229</v>
      </c>
      <c r="AH10" s="26">
        <f t="shared" si="3"/>
        <v>-0.000001134520041</v>
      </c>
      <c r="AI10" s="26">
        <f t="shared" si="4"/>
        <v>0.04144696686</v>
      </c>
      <c r="AJ10" s="26">
        <f t="shared" si="5"/>
        <v>0.0000136142405</v>
      </c>
      <c r="AK10" s="26">
        <f t="shared" si="6"/>
        <v>0.1528155384</v>
      </c>
      <c r="AL10" s="26">
        <f t="shared" si="7"/>
        <v>0.001137923601</v>
      </c>
      <c r="AM10" s="26">
        <f t="shared" si="8"/>
        <v>0.1164979635</v>
      </c>
      <c r="AN10" s="26">
        <f t="shared" si="9"/>
        <v>-0.000001134520041</v>
      </c>
      <c r="AO10" s="26">
        <f t="shared" si="10"/>
        <v>0.0597283959</v>
      </c>
      <c r="AP10" s="26">
        <f t="shared" si="11"/>
        <v>0.03182782524</v>
      </c>
      <c r="AQ10" s="26">
        <f t="shared" si="12"/>
        <v>0.1442923431</v>
      </c>
      <c r="AR10" s="24">
        <f t="shared" si="13"/>
        <v>881429</v>
      </c>
      <c r="AS10" s="26">
        <v>0.386557320752</v>
      </c>
      <c r="AT10" s="26">
        <v>0.26291829184</v>
      </c>
      <c r="AU10" s="26">
        <v>0.43670415671</v>
      </c>
      <c r="AV10" s="26">
        <v>0.330029918191</v>
      </c>
      <c r="AW10" s="26">
        <v>0.391170107835</v>
      </c>
      <c r="AX10" s="26">
        <v>0.196011057505</v>
      </c>
      <c r="AY10" s="26">
        <v>0.424866177543</v>
      </c>
      <c r="AZ10" s="26">
        <v>0.282866324861</v>
      </c>
      <c r="BA10" s="26">
        <v>0.388071112142</v>
      </c>
      <c r="BB10" s="26">
        <v>0.283118892614</v>
      </c>
      <c r="BC10" s="26">
        <v>0.364414046726</v>
      </c>
      <c r="BD10" s="26">
        <v>0.27356063699</v>
      </c>
      <c r="BE10" s="24">
        <v>881429.0</v>
      </c>
      <c r="BF10" s="24">
        <v>0.485424</v>
      </c>
      <c r="BG10" s="24">
        <v>881429.0</v>
      </c>
      <c r="BH10" s="24">
        <v>0.569355</v>
      </c>
      <c r="BI10" s="26">
        <f t="shared" si="14"/>
        <v>-0.000001134520041</v>
      </c>
      <c r="BJ10" s="26">
        <f t="shared" si="15"/>
        <v>-0.000001134520041</v>
      </c>
      <c r="BK10" s="24">
        <v>881429.0</v>
      </c>
      <c r="BL10" s="24">
        <v>0.06761</v>
      </c>
      <c r="BM10" s="24">
        <v>881429.0</v>
      </c>
      <c r="BN10" s="24">
        <v>0.070613</v>
      </c>
      <c r="BO10" s="26">
        <f t="shared" si="16"/>
        <v>-0.000001134520041</v>
      </c>
      <c r="BP10" s="26">
        <f t="shared" si="17"/>
        <v>-0.000001134520041</v>
      </c>
    </row>
    <row r="11" ht="12.0" customHeight="1">
      <c r="A11" s="28"/>
      <c r="B11" s="4" t="s">
        <v>209</v>
      </c>
      <c r="C11" s="4">
        <v>917590.0</v>
      </c>
      <c r="D11" s="4">
        <v>8.007583</v>
      </c>
      <c r="E11" s="24">
        <v>1321263.2</v>
      </c>
      <c r="F11" s="24">
        <v>2.38E-4</v>
      </c>
      <c r="H11" s="24">
        <v>917587.0</v>
      </c>
      <c r="I11" s="24">
        <v>7.98E-4</v>
      </c>
      <c r="J11" s="24">
        <v>983959.8</v>
      </c>
      <c r="K11" s="24">
        <v>0.001435</v>
      </c>
      <c r="L11" s="24">
        <v>917587.0</v>
      </c>
      <c r="M11" s="24">
        <v>0.001426</v>
      </c>
      <c r="N11" s="24">
        <v>933697.1</v>
      </c>
      <c r="O11" s="24">
        <v>0.002791</v>
      </c>
      <c r="P11" s="24">
        <v>922070.0</v>
      </c>
      <c r="Q11" s="24">
        <v>0.001035</v>
      </c>
      <c r="R11" s="24">
        <v>1001168.7</v>
      </c>
      <c r="S11" s="24">
        <v>0.001476</v>
      </c>
      <c r="T11" s="24">
        <v>917587.0</v>
      </c>
      <c r="U11" s="24">
        <v>8.18E-4</v>
      </c>
      <c r="V11" s="24">
        <v>950585.2</v>
      </c>
      <c r="W11" s="24">
        <v>0.001521</v>
      </c>
      <c r="X11" s="24">
        <v>917587.0</v>
      </c>
      <c r="Y11" s="24">
        <v>0.001339</v>
      </c>
      <c r="Z11" s="24">
        <v>984700.5</v>
      </c>
      <c r="AA11" s="24">
        <v>0.00239</v>
      </c>
      <c r="AB11" s="24">
        <v>922070.0</v>
      </c>
      <c r="AC11" s="24">
        <v>6.53E-4</v>
      </c>
      <c r="AD11" s="24">
        <v>984960.8</v>
      </c>
      <c r="AE11" s="24">
        <v>0.001407</v>
      </c>
      <c r="AF11" s="26">
        <f t="shared" si="1"/>
        <v>-0.000003269434061</v>
      </c>
      <c r="AG11" s="26">
        <f t="shared" si="2"/>
        <v>0.07233056158</v>
      </c>
      <c r="AH11" s="26">
        <f t="shared" si="3"/>
        <v>-0.000003269434061</v>
      </c>
      <c r="AI11" s="26">
        <f t="shared" si="4"/>
        <v>0.01755370045</v>
      </c>
      <c r="AJ11" s="26">
        <f t="shared" si="5"/>
        <v>0.004882354864</v>
      </c>
      <c r="AK11" s="26">
        <f t="shared" si="6"/>
        <v>0.09108501618</v>
      </c>
      <c r="AL11" s="26">
        <f t="shared" si="7"/>
        <v>-0.000003269434061</v>
      </c>
      <c r="AM11" s="26">
        <f t="shared" si="8"/>
        <v>0.03595854358</v>
      </c>
      <c r="AN11" s="26">
        <f t="shared" si="9"/>
        <v>-0.000003269434061</v>
      </c>
      <c r="AO11" s="26">
        <f t="shared" si="10"/>
        <v>0.07313778485</v>
      </c>
      <c r="AP11" s="26">
        <f t="shared" si="11"/>
        <v>0.004882354864</v>
      </c>
      <c r="AQ11" s="26">
        <f t="shared" si="12"/>
        <v>0.07342146274</v>
      </c>
      <c r="AR11" s="24">
        <f t="shared" si="13"/>
        <v>917587</v>
      </c>
      <c r="AS11" s="26">
        <v>0.308012120517</v>
      </c>
      <c r="AT11" s="26">
        <v>0.182087104954</v>
      </c>
      <c r="AU11" s="26">
        <v>0.358430369551</v>
      </c>
      <c r="AV11" s="26">
        <v>0.243805083752</v>
      </c>
      <c r="AW11" s="26">
        <v>0.304631316666</v>
      </c>
      <c r="AX11" s="26">
        <v>0.165043486678</v>
      </c>
      <c r="AY11" s="26">
        <v>0.330186671744</v>
      </c>
      <c r="AZ11" s="26">
        <v>0.233099236318</v>
      </c>
      <c r="BA11" s="26">
        <v>0.296517433908</v>
      </c>
      <c r="BB11" s="26">
        <v>0.24487483922</v>
      </c>
      <c r="BC11" s="26">
        <v>0.344918953254</v>
      </c>
      <c r="BD11" s="26">
        <v>0.218840376791</v>
      </c>
      <c r="BE11" s="24">
        <v>917587.0</v>
      </c>
      <c r="BF11" s="24">
        <v>0.301419</v>
      </c>
      <c r="BG11" s="24">
        <v>917587.0</v>
      </c>
      <c r="BH11" s="24">
        <v>0.347015</v>
      </c>
      <c r="BI11" s="26">
        <f t="shared" si="14"/>
        <v>-0.000003269434061</v>
      </c>
      <c r="BJ11" s="26">
        <f t="shared" si="15"/>
        <v>-0.000003269434061</v>
      </c>
      <c r="BK11" s="24">
        <v>917587.0</v>
      </c>
      <c r="BL11" s="24">
        <v>0.052675</v>
      </c>
      <c r="BM11" s="24">
        <v>917587.0</v>
      </c>
      <c r="BN11" s="24">
        <v>0.056329</v>
      </c>
      <c r="BO11" s="26">
        <f t="shared" si="16"/>
        <v>-0.000003269434061</v>
      </c>
      <c r="BP11" s="26">
        <f t="shared" si="17"/>
        <v>-0.000003269434061</v>
      </c>
    </row>
    <row r="12" ht="12.0" customHeight="1">
      <c r="A12" s="28"/>
      <c r="B12" s="4" t="s">
        <v>210</v>
      </c>
      <c r="C12" s="4">
        <v>912580.0</v>
      </c>
      <c r="D12" s="4">
        <v>3.612847</v>
      </c>
      <c r="E12" s="24">
        <v>1276463.6</v>
      </c>
      <c r="F12" s="24">
        <v>2.6E-4</v>
      </c>
      <c r="H12" s="24">
        <v>912593.0</v>
      </c>
      <c r="I12" s="24">
        <v>0.001123</v>
      </c>
      <c r="J12" s="24">
        <v>988470.0</v>
      </c>
      <c r="K12" s="24">
        <v>0.00164</v>
      </c>
      <c r="L12" s="24">
        <v>912593.0</v>
      </c>
      <c r="M12" s="24">
        <v>0.002048</v>
      </c>
      <c r="N12" s="24">
        <v>931554.8</v>
      </c>
      <c r="O12" s="24">
        <v>0.003539</v>
      </c>
      <c r="P12" s="24">
        <v>931116.0</v>
      </c>
      <c r="Q12" s="24">
        <v>0.001215</v>
      </c>
      <c r="R12" s="24">
        <v>1003812.3</v>
      </c>
      <c r="S12" s="24">
        <v>0.002135</v>
      </c>
      <c r="T12" s="24">
        <v>915215.0</v>
      </c>
      <c r="U12" s="24">
        <v>7.72E-4</v>
      </c>
      <c r="V12" s="24">
        <v>957518.8</v>
      </c>
      <c r="W12" s="24">
        <v>0.001099</v>
      </c>
      <c r="X12" s="24">
        <v>912593.0</v>
      </c>
      <c r="Y12" s="24">
        <v>0.001063</v>
      </c>
      <c r="Z12" s="24">
        <v>962035.2</v>
      </c>
      <c r="AA12" s="24">
        <v>0.00235</v>
      </c>
      <c r="AB12" s="24">
        <v>912593.0</v>
      </c>
      <c r="AC12" s="24">
        <v>8.88E-4</v>
      </c>
      <c r="AD12" s="24">
        <v>996215.1</v>
      </c>
      <c r="AE12" s="24">
        <v>0.001455</v>
      </c>
      <c r="AF12" s="26">
        <f t="shared" si="1"/>
        <v>0.00001424532644</v>
      </c>
      <c r="AG12" s="26">
        <f t="shared" si="2"/>
        <v>0.08315983256</v>
      </c>
      <c r="AH12" s="26">
        <f t="shared" si="3"/>
        <v>0.00001424532644</v>
      </c>
      <c r="AI12" s="26">
        <f t="shared" si="4"/>
        <v>0.02079247847</v>
      </c>
      <c r="AJ12" s="26">
        <f t="shared" si="5"/>
        <v>0.02031164391</v>
      </c>
      <c r="AK12" s="26">
        <f t="shared" si="6"/>
        <v>0.09997183809</v>
      </c>
      <c r="AL12" s="26">
        <f t="shared" si="7"/>
        <v>0.002887418089</v>
      </c>
      <c r="AM12" s="26">
        <f t="shared" si="8"/>
        <v>0.04924368275</v>
      </c>
      <c r="AN12" s="26">
        <f t="shared" si="9"/>
        <v>0.00001424532644</v>
      </c>
      <c r="AO12" s="26">
        <f t="shared" si="10"/>
        <v>0.05419272831</v>
      </c>
      <c r="AP12" s="26">
        <f t="shared" si="11"/>
        <v>0.00001424532644</v>
      </c>
      <c r="AQ12" s="26">
        <f t="shared" si="12"/>
        <v>0.09164686932</v>
      </c>
      <c r="AR12" s="24">
        <f t="shared" si="13"/>
        <v>912593</v>
      </c>
      <c r="AS12" s="26">
        <v>0.390716163066</v>
      </c>
      <c r="AT12" s="26">
        <v>0.233773549862</v>
      </c>
      <c r="AU12" s="26">
        <v>0.402107642415</v>
      </c>
      <c r="AV12" s="26">
        <v>0.250157641081</v>
      </c>
      <c r="AW12" s="26">
        <v>0.366952352548</v>
      </c>
      <c r="AX12" s="26">
        <v>0.246499348996</v>
      </c>
      <c r="AY12" s="26">
        <v>0.406456880629</v>
      </c>
      <c r="AZ12" s="26">
        <v>0.215733196059</v>
      </c>
      <c r="BA12" s="26">
        <v>0.306632476684</v>
      </c>
      <c r="BB12" s="26">
        <v>0.184055934259</v>
      </c>
      <c r="BC12" s="26">
        <v>0.347225580141</v>
      </c>
      <c r="BD12" s="26">
        <v>0.200119348072</v>
      </c>
      <c r="BE12" s="24">
        <v>912593.0</v>
      </c>
      <c r="BF12" s="24">
        <v>0.302788</v>
      </c>
      <c r="BG12" s="24">
        <v>912593.0</v>
      </c>
      <c r="BH12" s="24">
        <v>0.342324</v>
      </c>
      <c r="BI12" s="26">
        <f t="shared" si="14"/>
        <v>0.00001424532644</v>
      </c>
      <c r="BJ12" s="26">
        <f t="shared" si="15"/>
        <v>0.00001424532644</v>
      </c>
      <c r="BK12" s="24">
        <v>912593.0</v>
      </c>
      <c r="BL12" s="24">
        <v>0.058051</v>
      </c>
      <c r="BM12" s="24">
        <v>912593.0</v>
      </c>
      <c r="BN12" s="24">
        <v>0.06214</v>
      </c>
      <c r="BO12" s="26">
        <f t="shared" si="16"/>
        <v>0.00001424532644</v>
      </c>
      <c r="BP12" s="26">
        <f t="shared" si="17"/>
        <v>0.00001424532644</v>
      </c>
    </row>
    <row r="13" ht="12.0" customHeight="1">
      <c r="A13" s="28"/>
      <c r="B13" s="4" t="s">
        <v>211</v>
      </c>
      <c r="C13" s="4">
        <v>760990.0</v>
      </c>
      <c r="D13" s="4">
        <v>4.102333</v>
      </c>
      <c r="E13" s="24">
        <v>917676.9</v>
      </c>
      <c r="F13" s="24">
        <v>2.35E-4</v>
      </c>
      <c r="H13" s="24">
        <v>761791.0</v>
      </c>
      <c r="I13" s="24">
        <v>7.18E-4</v>
      </c>
      <c r="J13" s="24">
        <v>815029.5</v>
      </c>
      <c r="K13" s="24">
        <v>0.001424</v>
      </c>
      <c r="L13" s="24">
        <v>760994.0</v>
      </c>
      <c r="M13" s="24">
        <v>0.001884</v>
      </c>
      <c r="N13" s="24">
        <v>762203.0</v>
      </c>
      <c r="O13" s="24">
        <v>0.002656</v>
      </c>
      <c r="P13" s="24">
        <v>769478.0</v>
      </c>
      <c r="Q13" s="24">
        <v>6.65E-4</v>
      </c>
      <c r="R13" s="24">
        <v>817465.2</v>
      </c>
      <c r="S13" s="24">
        <v>0.001174</v>
      </c>
      <c r="T13" s="24">
        <v>761791.0</v>
      </c>
      <c r="U13" s="24">
        <v>4.84E-4</v>
      </c>
      <c r="V13" s="24">
        <v>794217.9</v>
      </c>
      <c r="W13" s="24">
        <v>9.18E-4</v>
      </c>
      <c r="X13" s="24">
        <v>760994.0</v>
      </c>
      <c r="Y13" s="24">
        <v>0.001574</v>
      </c>
      <c r="Z13" s="24">
        <v>798710.0</v>
      </c>
      <c r="AA13" s="24">
        <v>0.001872</v>
      </c>
      <c r="AB13" s="24">
        <v>770275.0</v>
      </c>
      <c r="AC13" s="24">
        <v>6.15E-4</v>
      </c>
      <c r="AD13" s="24">
        <v>823900.4</v>
      </c>
      <c r="AE13" s="24">
        <v>0.00106</v>
      </c>
      <c r="AF13" s="26">
        <f t="shared" si="1"/>
        <v>0.001052576249</v>
      </c>
      <c r="AG13" s="26">
        <f t="shared" si="2"/>
        <v>0.07101210266</v>
      </c>
      <c r="AH13" s="26">
        <f t="shared" si="3"/>
        <v>0.000005256310858</v>
      </c>
      <c r="AI13" s="26">
        <f t="shared" si="4"/>
        <v>0.001593976268</v>
      </c>
      <c r="AJ13" s="26">
        <f t="shared" si="5"/>
        <v>0.01115389164</v>
      </c>
      <c r="AK13" s="26">
        <f t="shared" si="6"/>
        <v>0.07421280175</v>
      </c>
      <c r="AL13" s="26">
        <f t="shared" si="7"/>
        <v>0.001052576249</v>
      </c>
      <c r="AM13" s="26">
        <f t="shared" si="8"/>
        <v>0.04366404289</v>
      </c>
      <c r="AN13" s="26">
        <f t="shared" si="9"/>
        <v>0.000005256310858</v>
      </c>
      <c r="AO13" s="26">
        <f t="shared" si="10"/>
        <v>0.04956701139</v>
      </c>
      <c r="AP13" s="26">
        <f t="shared" si="11"/>
        <v>0.01220121158</v>
      </c>
      <c r="AQ13" s="26">
        <f t="shared" si="12"/>
        <v>0.08266915465</v>
      </c>
      <c r="AR13" s="24">
        <f t="shared" si="13"/>
        <v>760994</v>
      </c>
      <c r="AS13" s="26">
        <v>0.362624665328</v>
      </c>
      <c r="AT13" s="26">
        <v>0.23183583069</v>
      </c>
      <c r="AU13" s="26">
        <v>0.351753006578</v>
      </c>
      <c r="AV13" s="26">
        <v>0.198939723547</v>
      </c>
      <c r="AW13" s="26">
        <v>0.308085341859</v>
      </c>
      <c r="AX13" s="26">
        <v>0.161726644859</v>
      </c>
      <c r="AY13" s="26">
        <v>0.312943563843</v>
      </c>
      <c r="AZ13" s="26">
        <v>0.187844118083</v>
      </c>
      <c r="BA13" s="26">
        <v>0.427472364603</v>
      </c>
      <c r="BB13" s="26">
        <v>0.279119060635</v>
      </c>
      <c r="BC13" s="26">
        <v>0.320482690845</v>
      </c>
      <c r="BD13" s="26">
        <v>0.196848706581</v>
      </c>
      <c r="BE13" s="24">
        <v>760994.0</v>
      </c>
      <c r="BF13" s="24">
        <v>0.286545</v>
      </c>
      <c r="BG13" s="24">
        <v>760994.0</v>
      </c>
      <c r="BH13" s="24">
        <v>0.317217</v>
      </c>
      <c r="BI13" s="26">
        <f t="shared" si="14"/>
        <v>0.000005256310858</v>
      </c>
      <c r="BJ13" s="26">
        <f t="shared" si="15"/>
        <v>0.000005256310858</v>
      </c>
      <c r="BK13" s="24">
        <v>760994.0</v>
      </c>
      <c r="BL13" s="24">
        <v>0.050436</v>
      </c>
      <c r="BM13" s="24">
        <v>760994.0</v>
      </c>
      <c r="BN13" s="24">
        <v>0.053326</v>
      </c>
      <c r="BO13" s="26">
        <f t="shared" si="16"/>
        <v>0.000005256310858</v>
      </c>
      <c r="BP13" s="26">
        <f t="shared" si="17"/>
        <v>0.000005256310858</v>
      </c>
    </row>
    <row r="14" ht="12.0" customHeight="1">
      <c r="A14" s="28"/>
      <c r="B14" s="4" t="s">
        <v>212</v>
      </c>
      <c r="C14" s="4">
        <v>847630.0</v>
      </c>
      <c r="D14" s="4">
        <v>3.597034</v>
      </c>
      <c r="E14" s="24">
        <v>1258590.4</v>
      </c>
      <c r="F14" s="24">
        <v>3.25E-4</v>
      </c>
      <c r="H14" s="24">
        <v>847636.0</v>
      </c>
      <c r="I14" s="24">
        <v>0.001428</v>
      </c>
      <c r="J14" s="24">
        <v>891131.7</v>
      </c>
      <c r="K14" s="24">
        <v>0.002638</v>
      </c>
      <c r="L14" s="24">
        <v>847636.0</v>
      </c>
      <c r="M14" s="24">
        <v>0.003905</v>
      </c>
      <c r="N14" s="24">
        <v>850949.7</v>
      </c>
      <c r="O14" s="24">
        <v>0.005416</v>
      </c>
      <c r="P14" s="24">
        <v>847636.0</v>
      </c>
      <c r="Q14" s="24">
        <v>0.002089</v>
      </c>
      <c r="R14" s="24">
        <v>939745.1</v>
      </c>
      <c r="S14" s="24">
        <v>0.003134</v>
      </c>
      <c r="T14" s="24">
        <v>849265.0</v>
      </c>
      <c r="U14" s="24">
        <v>0.001188</v>
      </c>
      <c r="V14" s="24">
        <v>931387.4</v>
      </c>
      <c r="W14" s="24">
        <v>0.001986</v>
      </c>
      <c r="X14" s="24">
        <v>847636.0</v>
      </c>
      <c r="Y14" s="24">
        <v>0.001766</v>
      </c>
      <c r="Z14" s="24">
        <v>888886.2</v>
      </c>
      <c r="AA14" s="24">
        <v>0.002908</v>
      </c>
      <c r="AB14" s="24">
        <v>847636.0</v>
      </c>
      <c r="AC14" s="24">
        <v>0.001067</v>
      </c>
      <c r="AD14" s="24">
        <v>947678.5</v>
      </c>
      <c r="AE14" s="24">
        <v>0.00212</v>
      </c>
      <c r="AF14" s="26">
        <f t="shared" si="1"/>
        <v>0.000007078560221</v>
      </c>
      <c r="AG14" s="26">
        <f t="shared" si="2"/>
        <v>0.05132156719</v>
      </c>
      <c r="AH14" s="26">
        <f t="shared" si="3"/>
        <v>0.000007078560221</v>
      </c>
      <c r="AI14" s="26">
        <f t="shared" si="4"/>
        <v>0.003916449394</v>
      </c>
      <c r="AJ14" s="26">
        <f t="shared" si="5"/>
        <v>0.000007078560221</v>
      </c>
      <c r="AK14" s="26">
        <f t="shared" si="6"/>
        <v>0.1086737138</v>
      </c>
      <c r="AL14" s="26">
        <f t="shared" si="7"/>
        <v>0.00192890766</v>
      </c>
      <c r="AM14" s="26">
        <f t="shared" si="8"/>
        <v>0.09881363331</v>
      </c>
      <c r="AN14" s="26">
        <f t="shared" si="9"/>
        <v>0.000007078560221</v>
      </c>
      <c r="AO14" s="26">
        <f t="shared" si="10"/>
        <v>0.04867241603</v>
      </c>
      <c r="AP14" s="26">
        <f t="shared" si="11"/>
        <v>0.000007078560221</v>
      </c>
      <c r="AQ14" s="26">
        <f t="shared" si="12"/>
        <v>0.118033222</v>
      </c>
      <c r="AR14" s="24">
        <f t="shared" si="13"/>
        <v>847636</v>
      </c>
      <c r="AS14" s="26">
        <v>0.391752991593</v>
      </c>
      <c r="AT14" s="26">
        <v>0.289207071238</v>
      </c>
      <c r="AU14" s="26">
        <v>0.396425313909</v>
      </c>
      <c r="AV14" s="26">
        <v>0.331072748852</v>
      </c>
      <c r="AW14" s="26">
        <v>0.318163893402</v>
      </c>
      <c r="AX14" s="26">
        <v>0.249381605735</v>
      </c>
      <c r="AY14" s="26">
        <v>0.348191373457</v>
      </c>
      <c r="AZ14" s="26">
        <v>0.262324164614</v>
      </c>
      <c r="BA14" s="26">
        <v>0.35719702485</v>
      </c>
      <c r="BB14" s="26">
        <v>0.266305403914</v>
      </c>
      <c r="BC14" s="26">
        <v>0.367279830214</v>
      </c>
      <c r="BD14" s="26">
        <v>0.226179925135</v>
      </c>
      <c r="BE14" s="24">
        <v>847636.0</v>
      </c>
      <c r="BF14" s="24">
        <v>0.385328</v>
      </c>
      <c r="BG14" s="24">
        <v>847636.0</v>
      </c>
      <c r="BH14" s="24">
        <v>0.481397</v>
      </c>
      <c r="BI14" s="26">
        <f t="shared" si="14"/>
        <v>0.000007078560221</v>
      </c>
      <c r="BJ14" s="26">
        <f t="shared" si="15"/>
        <v>0.000007078560221</v>
      </c>
      <c r="BK14" s="24">
        <v>847636.0</v>
      </c>
      <c r="BL14" s="24">
        <v>0.066891</v>
      </c>
      <c r="BM14" s="24">
        <v>847636.0</v>
      </c>
      <c r="BN14" s="24">
        <v>0.069187</v>
      </c>
      <c r="BO14" s="26">
        <f t="shared" si="16"/>
        <v>0.000007078560221</v>
      </c>
      <c r="BP14" s="26">
        <f t="shared" si="17"/>
        <v>0.000007078560221</v>
      </c>
    </row>
    <row r="15" ht="12.0" customHeight="1">
      <c r="A15" s="28"/>
      <c r="B15" s="4" t="s">
        <v>213</v>
      </c>
      <c r="C15" s="4">
        <v>941070.0</v>
      </c>
      <c r="D15" s="4">
        <v>10.569603</v>
      </c>
      <c r="E15" s="24">
        <v>1133665.6</v>
      </c>
      <c r="F15" s="24">
        <v>3.69E-4</v>
      </c>
      <c r="H15" s="24">
        <v>953644.0</v>
      </c>
      <c r="I15" s="24">
        <v>0.00135</v>
      </c>
      <c r="J15" s="24">
        <v>955837.0</v>
      </c>
      <c r="K15" s="24">
        <v>0.002528</v>
      </c>
      <c r="L15" s="24">
        <v>941064.0</v>
      </c>
      <c r="M15" s="24">
        <v>0.003789</v>
      </c>
      <c r="N15" s="24">
        <v>941064.0</v>
      </c>
      <c r="O15" s="24">
        <v>0.006195</v>
      </c>
      <c r="P15" s="24">
        <v>944719.0</v>
      </c>
      <c r="Q15" s="24">
        <v>0.001018</v>
      </c>
      <c r="R15" s="24">
        <v>977472.9</v>
      </c>
      <c r="S15" s="24">
        <v>0.003224</v>
      </c>
      <c r="T15" s="24">
        <v>957299.0</v>
      </c>
      <c r="U15" s="24">
        <v>0.0013</v>
      </c>
      <c r="V15" s="24">
        <v>980918.1</v>
      </c>
      <c r="W15" s="24">
        <v>0.001729</v>
      </c>
      <c r="X15" s="24">
        <v>941064.0</v>
      </c>
      <c r="Y15" s="24">
        <v>0.002354</v>
      </c>
      <c r="Z15" s="24">
        <v>941064.0</v>
      </c>
      <c r="AA15" s="24">
        <v>0.0032</v>
      </c>
      <c r="AB15" s="24">
        <v>944719.0</v>
      </c>
      <c r="AC15" s="24">
        <v>0.001097</v>
      </c>
      <c r="AD15" s="24">
        <v>971960.2</v>
      </c>
      <c r="AE15" s="24">
        <v>0.002392</v>
      </c>
      <c r="AF15" s="26">
        <f t="shared" si="1"/>
        <v>0.01336138651</v>
      </c>
      <c r="AG15" s="26">
        <f t="shared" si="2"/>
        <v>0.01569171262</v>
      </c>
      <c r="AH15" s="26">
        <f t="shared" si="3"/>
        <v>-0.000006375721253</v>
      </c>
      <c r="AI15" s="26">
        <f t="shared" si="4"/>
        <v>-0.000006375721253</v>
      </c>
      <c r="AJ15" s="26">
        <f t="shared" si="5"/>
        <v>0.003877501142</v>
      </c>
      <c r="AK15" s="26">
        <f t="shared" si="6"/>
        <v>0.0386824572</v>
      </c>
      <c r="AL15" s="26">
        <f t="shared" si="7"/>
        <v>0.01724526337</v>
      </c>
      <c r="AM15" s="26">
        <f t="shared" si="8"/>
        <v>0.04234339635</v>
      </c>
      <c r="AN15" s="26">
        <f t="shared" si="9"/>
        <v>-0.000006375721253</v>
      </c>
      <c r="AO15" s="26">
        <f t="shared" si="10"/>
        <v>-0.000006375721253</v>
      </c>
      <c r="AP15" s="26">
        <f t="shared" si="11"/>
        <v>0.003877501142</v>
      </c>
      <c r="AQ15" s="26">
        <f t="shared" si="12"/>
        <v>0.03282455078</v>
      </c>
      <c r="AR15" s="24">
        <f t="shared" si="13"/>
        <v>941064</v>
      </c>
      <c r="AS15" s="26">
        <v>0.160339162636</v>
      </c>
      <c r="AT15" s="26">
        <v>0.109847658208</v>
      </c>
      <c r="AU15" s="26">
        <v>0.178586391822</v>
      </c>
      <c r="AV15" s="26">
        <v>0.132945179847</v>
      </c>
      <c r="AW15" s="26">
        <v>0.186007397904</v>
      </c>
      <c r="AX15" s="26">
        <v>0.0893600663905</v>
      </c>
      <c r="AY15" s="26">
        <v>0.107007535088</v>
      </c>
      <c r="AZ15" s="26">
        <v>0.0788246294777</v>
      </c>
      <c r="BA15" s="26">
        <v>0.189156633773</v>
      </c>
      <c r="BB15" s="26">
        <v>0.145955992047</v>
      </c>
      <c r="BC15" s="26">
        <v>0.163562009525</v>
      </c>
      <c r="BD15" s="26">
        <v>0.106366972829</v>
      </c>
      <c r="BE15" s="24">
        <v>941064.0</v>
      </c>
      <c r="BF15" s="24">
        <v>0.598379</v>
      </c>
      <c r="BG15" s="24">
        <v>941064.0</v>
      </c>
      <c r="BH15" s="24">
        <v>0.73989</v>
      </c>
      <c r="BI15" s="26">
        <f t="shared" si="14"/>
        <v>-0.000006375721253</v>
      </c>
      <c r="BJ15" s="26">
        <f t="shared" si="15"/>
        <v>-0.000006375721253</v>
      </c>
      <c r="BK15" s="24">
        <v>941064.0</v>
      </c>
      <c r="BL15" s="24">
        <v>0.092492</v>
      </c>
      <c r="BM15" s="24">
        <v>941064.0</v>
      </c>
      <c r="BN15" s="24">
        <v>0.096187</v>
      </c>
      <c r="BO15" s="26">
        <f t="shared" si="16"/>
        <v>-0.000006375721253</v>
      </c>
      <c r="BP15" s="26">
        <f t="shared" si="17"/>
        <v>-0.000006375721253</v>
      </c>
    </row>
    <row r="16" ht="12.0" customHeight="1">
      <c r="A16" s="28"/>
      <c r="B16" s="4" t="s">
        <v>214</v>
      </c>
      <c r="C16" s="4">
        <v>962780.0</v>
      </c>
      <c r="D16" s="4">
        <v>3.847515</v>
      </c>
      <c r="E16" s="24">
        <v>1340016.5</v>
      </c>
      <c r="F16" s="24">
        <v>2.58E-4</v>
      </c>
      <c r="H16" s="24">
        <v>971903.0</v>
      </c>
      <c r="I16" s="24">
        <v>5.72E-4</v>
      </c>
      <c r="J16" s="24">
        <v>977539.4</v>
      </c>
      <c r="K16" s="24">
        <v>0.001352</v>
      </c>
      <c r="L16" s="24">
        <v>962773.0</v>
      </c>
      <c r="M16" s="24">
        <v>0.002987</v>
      </c>
      <c r="N16" s="24">
        <v>1007469.1</v>
      </c>
      <c r="O16" s="24">
        <v>0.003732</v>
      </c>
      <c r="P16" s="24">
        <v>1037618.0</v>
      </c>
      <c r="Q16" s="24">
        <v>7.51E-4</v>
      </c>
      <c r="R16" s="24">
        <v>1111728.0</v>
      </c>
      <c r="S16" s="24">
        <v>0.001666</v>
      </c>
      <c r="T16" s="24">
        <v>971903.0</v>
      </c>
      <c r="U16" s="24">
        <v>7.25E-4</v>
      </c>
      <c r="V16" s="24">
        <v>996476.8</v>
      </c>
      <c r="W16" s="24">
        <v>0.001322</v>
      </c>
      <c r="X16" s="24">
        <v>962773.0</v>
      </c>
      <c r="Y16" s="24">
        <v>0.001711</v>
      </c>
      <c r="Z16" s="24">
        <v>992570.4</v>
      </c>
      <c r="AA16" s="24">
        <v>0.00245</v>
      </c>
      <c r="AB16" s="24">
        <v>985994.0</v>
      </c>
      <c r="AC16" s="24">
        <v>7.75E-4</v>
      </c>
      <c r="AD16" s="24">
        <v>1119461.4</v>
      </c>
      <c r="AE16" s="24">
        <v>0.001389</v>
      </c>
      <c r="AF16" s="26">
        <f t="shared" si="1"/>
        <v>0.009475684996</v>
      </c>
      <c r="AG16" s="26">
        <f t="shared" si="2"/>
        <v>0.01532998193</v>
      </c>
      <c r="AH16" s="26">
        <f t="shared" si="3"/>
        <v>-0.000007270612186</v>
      </c>
      <c r="AI16" s="26">
        <f t="shared" si="4"/>
        <v>0.04641673072</v>
      </c>
      <c r="AJ16" s="26">
        <f t="shared" si="5"/>
        <v>0.07773115353</v>
      </c>
      <c r="AK16" s="26">
        <f t="shared" si="6"/>
        <v>0.1547061634</v>
      </c>
      <c r="AL16" s="26">
        <f t="shared" si="7"/>
        <v>0.009475684996</v>
      </c>
      <c r="AM16" s="26">
        <f t="shared" si="8"/>
        <v>0.03499948067</v>
      </c>
      <c r="AN16" s="26">
        <f t="shared" si="9"/>
        <v>-0.000007270612186</v>
      </c>
      <c r="AO16" s="26">
        <f t="shared" si="10"/>
        <v>0.03094206361</v>
      </c>
      <c r="AP16" s="26">
        <f t="shared" si="11"/>
        <v>0.02411142733</v>
      </c>
      <c r="AQ16" s="26">
        <f t="shared" si="12"/>
        <v>0.162738528</v>
      </c>
      <c r="AR16" s="24">
        <f t="shared" si="13"/>
        <v>962773</v>
      </c>
      <c r="AS16" s="26">
        <v>0.448883679602</v>
      </c>
      <c r="AT16" s="26">
        <v>0.239403034928</v>
      </c>
      <c r="AU16" s="26">
        <v>0.413509399159</v>
      </c>
      <c r="AV16" s="26">
        <v>0.238928439217</v>
      </c>
      <c r="AW16" s="26">
        <v>0.373907368061</v>
      </c>
      <c r="AX16" s="26">
        <v>0.20612039789</v>
      </c>
      <c r="AY16" s="26">
        <v>0.468405242529</v>
      </c>
      <c r="AZ16" s="26">
        <v>0.289720106091</v>
      </c>
      <c r="BA16" s="26">
        <v>0.280483885914</v>
      </c>
      <c r="BB16" s="26">
        <v>0.18336340469</v>
      </c>
      <c r="BC16" s="26">
        <v>0.292626255036</v>
      </c>
      <c r="BD16" s="26">
        <v>0.206338739109</v>
      </c>
      <c r="BE16" s="24">
        <v>962773.0</v>
      </c>
      <c r="BF16" s="24">
        <v>0.434667</v>
      </c>
      <c r="BG16" s="24">
        <v>962773.0</v>
      </c>
      <c r="BH16" s="24">
        <v>0.499691</v>
      </c>
      <c r="BI16" s="26">
        <f t="shared" si="14"/>
        <v>-0.000007270612186</v>
      </c>
      <c r="BJ16" s="26">
        <f t="shared" si="15"/>
        <v>-0.000007270612186</v>
      </c>
      <c r="BK16" s="24">
        <v>962773.0</v>
      </c>
      <c r="BL16" s="24">
        <v>0.07067</v>
      </c>
      <c r="BM16" s="24">
        <v>962773.0</v>
      </c>
      <c r="BN16" s="24">
        <v>0.071986</v>
      </c>
      <c r="BO16" s="26">
        <f t="shared" si="16"/>
        <v>-0.000007270612186</v>
      </c>
      <c r="BP16" s="26">
        <f t="shared" si="17"/>
        <v>-0.000007270612186</v>
      </c>
    </row>
    <row r="17" ht="12.0" customHeight="1">
      <c r="A17" s="28"/>
      <c r="B17" s="4" t="s">
        <v>215</v>
      </c>
      <c r="C17" s="4">
        <v>869490.0</v>
      </c>
      <c r="D17" s="4">
        <v>13.265292</v>
      </c>
      <c r="E17" s="24">
        <v>1037248.3</v>
      </c>
      <c r="F17" s="24">
        <v>3.53E-4</v>
      </c>
      <c r="H17" s="24">
        <v>869488.0</v>
      </c>
      <c r="I17" s="24">
        <v>9.71E-4</v>
      </c>
      <c r="J17" s="24">
        <v>922293.5</v>
      </c>
      <c r="K17" s="24">
        <v>0.00228</v>
      </c>
      <c r="L17" s="24">
        <v>869488.0</v>
      </c>
      <c r="M17" s="24">
        <v>0.001714</v>
      </c>
      <c r="N17" s="24">
        <v>874801.0</v>
      </c>
      <c r="O17" s="24">
        <v>0.005026</v>
      </c>
      <c r="P17" s="24">
        <v>869488.0</v>
      </c>
      <c r="Q17" s="24">
        <v>0.001478</v>
      </c>
      <c r="R17" s="24">
        <v>883096.2</v>
      </c>
      <c r="S17" s="24">
        <v>0.003197</v>
      </c>
      <c r="T17" s="24">
        <v>869995.0</v>
      </c>
      <c r="U17" s="24">
        <v>7.95E-4</v>
      </c>
      <c r="V17" s="24">
        <v>923711.1</v>
      </c>
      <c r="W17" s="24">
        <v>0.002143</v>
      </c>
      <c r="X17" s="24">
        <v>869488.0</v>
      </c>
      <c r="Y17" s="24">
        <v>0.00131</v>
      </c>
      <c r="Z17" s="24">
        <v>881506.6</v>
      </c>
      <c r="AA17" s="24">
        <v>0.002454</v>
      </c>
      <c r="AB17" s="24">
        <v>869488.0</v>
      </c>
      <c r="AC17" s="24">
        <v>8.48E-4</v>
      </c>
      <c r="AD17" s="24">
        <v>916802.4</v>
      </c>
      <c r="AE17" s="24">
        <v>0.002259</v>
      </c>
      <c r="AF17" s="26">
        <f t="shared" si="1"/>
        <v>-0.000002300198967</v>
      </c>
      <c r="AG17" s="26">
        <f t="shared" si="2"/>
        <v>0.06072927808</v>
      </c>
      <c r="AH17" s="26">
        <f t="shared" si="3"/>
        <v>-0.000002300198967</v>
      </c>
      <c r="AI17" s="26">
        <f t="shared" si="4"/>
        <v>0.006108178357</v>
      </c>
      <c r="AJ17" s="26">
        <f t="shared" si="5"/>
        <v>-0.000002300198967</v>
      </c>
      <c r="AK17" s="26">
        <f t="shared" si="6"/>
        <v>0.01564848359</v>
      </c>
      <c r="AL17" s="26">
        <f t="shared" si="7"/>
        <v>0.0005808002392</v>
      </c>
      <c r="AM17" s="26">
        <f t="shared" si="8"/>
        <v>0.06235965911</v>
      </c>
      <c r="AN17" s="26">
        <f t="shared" si="9"/>
        <v>-0.000002300198967</v>
      </c>
      <c r="AO17" s="26">
        <f t="shared" si="10"/>
        <v>0.01382028545</v>
      </c>
      <c r="AP17" s="26">
        <f t="shared" si="11"/>
        <v>-0.000002300198967</v>
      </c>
      <c r="AQ17" s="26">
        <f t="shared" si="12"/>
        <v>0.05441396681</v>
      </c>
      <c r="AR17" s="24">
        <f t="shared" si="13"/>
        <v>869488</v>
      </c>
      <c r="AS17" s="26">
        <v>0.20988533865</v>
      </c>
      <c r="AT17" s="26">
        <v>0.112705846885</v>
      </c>
      <c r="AU17" s="26">
        <v>0.233711901615</v>
      </c>
      <c r="AV17" s="26">
        <v>0.160926286732</v>
      </c>
      <c r="AW17" s="26">
        <v>0.219251836288</v>
      </c>
      <c r="AX17" s="26">
        <v>0.143825985232</v>
      </c>
      <c r="AY17" s="26">
        <v>0.2835761777</v>
      </c>
      <c r="AZ17" s="26">
        <v>0.143947831302</v>
      </c>
      <c r="BA17" s="26">
        <v>0.225032802982</v>
      </c>
      <c r="BB17" s="26">
        <v>0.143869037033</v>
      </c>
      <c r="BC17" s="26">
        <v>0.178150884988</v>
      </c>
      <c r="BD17" s="26">
        <v>0.089111442199</v>
      </c>
      <c r="BE17" s="24">
        <v>869488.0</v>
      </c>
      <c r="BF17" s="24">
        <v>0.344654</v>
      </c>
      <c r="BG17" s="24">
        <v>869488.0</v>
      </c>
      <c r="BH17" s="24">
        <v>0.546866</v>
      </c>
      <c r="BI17" s="26">
        <f t="shared" si="14"/>
        <v>-0.000002300198967</v>
      </c>
      <c r="BJ17" s="26">
        <f t="shared" si="15"/>
        <v>-0.000002300198967</v>
      </c>
      <c r="BK17" s="24">
        <v>869488.0</v>
      </c>
      <c r="BL17" s="24">
        <v>0.075994</v>
      </c>
      <c r="BM17" s="24">
        <v>869488.0</v>
      </c>
      <c r="BN17" s="24">
        <v>0.079873</v>
      </c>
      <c r="BO17" s="26">
        <f t="shared" si="16"/>
        <v>-0.000002300198967</v>
      </c>
      <c r="BP17" s="26">
        <f t="shared" si="17"/>
        <v>-0.000002300198967</v>
      </c>
    </row>
    <row r="18" ht="12.0" customHeight="1">
      <c r="A18" s="28"/>
      <c r="B18" s="4" t="s">
        <v>216</v>
      </c>
      <c r="C18" s="4">
        <v>826910.0</v>
      </c>
      <c r="D18" s="4">
        <v>11.901356</v>
      </c>
      <c r="E18" s="24">
        <v>928148.0</v>
      </c>
      <c r="F18" s="24">
        <v>3.93E-4</v>
      </c>
      <c r="H18" s="24">
        <v>843380.0</v>
      </c>
      <c r="I18" s="24">
        <v>0.001548</v>
      </c>
      <c r="J18" s="24">
        <v>880703.7</v>
      </c>
      <c r="K18" s="24">
        <v>0.002162</v>
      </c>
      <c r="L18" s="24">
        <v>826909.0</v>
      </c>
      <c r="M18" s="24">
        <v>0.003056</v>
      </c>
      <c r="N18" s="24">
        <v>831247.6</v>
      </c>
      <c r="O18" s="24">
        <v>0.005529</v>
      </c>
      <c r="P18" s="24">
        <v>827998.0</v>
      </c>
      <c r="Q18" s="24">
        <v>0.00177</v>
      </c>
      <c r="R18" s="24">
        <v>891959.4</v>
      </c>
      <c r="S18" s="24">
        <v>0.002817</v>
      </c>
      <c r="T18" s="24">
        <v>843380.0</v>
      </c>
      <c r="U18" s="24">
        <v>0.001035</v>
      </c>
      <c r="V18" s="24">
        <v>936088.5</v>
      </c>
      <c r="W18" s="24">
        <v>0.001743</v>
      </c>
      <c r="X18" s="24">
        <v>826909.0</v>
      </c>
      <c r="Y18" s="24">
        <v>0.001493</v>
      </c>
      <c r="Z18" s="24">
        <v>843876.3</v>
      </c>
      <c r="AA18" s="24">
        <v>0.002706</v>
      </c>
      <c r="AB18" s="24">
        <v>827998.0</v>
      </c>
      <c r="AC18" s="24">
        <v>0.001054</v>
      </c>
      <c r="AD18" s="24">
        <v>913269.9</v>
      </c>
      <c r="AE18" s="24">
        <v>0.002944</v>
      </c>
      <c r="AF18" s="26">
        <f t="shared" si="1"/>
        <v>0.01991752428</v>
      </c>
      <c r="AG18" s="26">
        <f t="shared" si="2"/>
        <v>0.06505387527</v>
      </c>
      <c r="AH18" s="26">
        <f t="shared" si="3"/>
        <v>-0.00000120932145</v>
      </c>
      <c r="AI18" s="26">
        <f t="shared" si="4"/>
        <v>0.00524555272</v>
      </c>
      <c r="AJ18" s="26">
        <f t="shared" si="5"/>
        <v>0.001315741737</v>
      </c>
      <c r="AK18" s="26">
        <f t="shared" si="6"/>
        <v>0.07866563471</v>
      </c>
      <c r="AL18" s="26">
        <f t="shared" si="7"/>
        <v>0.01991752428</v>
      </c>
      <c r="AM18" s="26">
        <f t="shared" si="8"/>
        <v>0.1320319019</v>
      </c>
      <c r="AN18" s="26">
        <f t="shared" si="9"/>
        <v>-0.00000120932145</v>
      </c>
      <c r="AO18" s="26">
        <f t="shared" si="10"/>
        <v>0.02051771051</v>
      </c>
      <c r="AP18" s="26">
        <f t="shared" si="11"/>
        <v>0.001315741737</v>
      </c>
      <c r="AQ18" s="26">
        <f t="shared" si="12"/>
        <v>0.1044368795</v>
      </c>
      <c r="AR18" s="24">
        <f t="shared" si="13"/>
        <v>826909</v>
      </c>
      <c r="AS18" s="26">
        <v>0.347547248633</v>
      </c>
      <c r="AT18" s="26">
        <v>0.186461848127</v>
      </c>
      <c r="AU18" s="26">
        <v>0.359062780005</v>
      </c>
      <c r="AV18" s="26">
        <v>0.189469861821</v>
      </c>
      <c r="AW18" s="26">
        <v>0.346403014876</v>
      </c>
      <c r="AX18" s="26">
        <v>0.173477896762</v>
      </c>
      <c r="AY18" s="26">
        <v>0.322564246248</v>
      </c>
      <c r="AZ18" s="26">
        <v>0.139629158777</v>
      </c>
      <c r="BA18" s="26">
        <v>0.236909848489</v>
      </c>
      <c r="BB18" s="26">
        <v>0.13349374858</v>
      </c>
      <c r="BC18" s="26">
        <v>0.263139441519</v>
      </c>
      <c r="BD18" s="26">
        <v>0.113828479507</v>
      </c>
      <c r="BE18" s="24">
        <v>826909.0</v>
      </c>
      <c r="BF18" s="24">
        <v>0.551144</v>
      </c>
      <c r="BG18" s="24">
        <v>826909.0</v>
      </c>
      <c r="BH18" s="24">
        <v>0.597489</v>
      </c>
      <c r="BI18" s="26">
        <f t="shared" si="14"/>
        <v>-0.00000120932145</v>
      </c>
      <c r="BJ18" s="26">
        <f t="shared" si="15"/>
        <v>-0.00000120932145</v>
      </c>
      <c r="BK18" s="24">
        <v>826909.0</v>
      </c>
      <c r="BL18" s="24">
        <v>0.083818</v>
      </c>
      <c r="BM18" s="24">
        <v>826909.0</v>
      </c>
      <c r="BN18" s="24">
        <v>0.089882</v>
      </c>
      <c r="BO18" s="26">
        <f t="shared" si="16"/>
        <v>-0.00000120932145</v>
      </c>
      <c r="BP18" s="26">
        <f t="shared" si="17"/>
        <v>-0.00000120932145</v>
      </c>
    </row>
    <row r="19" ht="12.0" customHeight="1">
      <c r="A19" s="28"/>
      <c r="B19" s="4" t="s">
        <v>217</v>
      </c>
      <c r="C19" s="4">
        <v>902950.0</v>
      </c>
      <c r="D19" s="4">
        <v>14.774446</v>
      </c>
      <c r="E19" s="24">
        <v>1060336.2</v>
      </c>
      <c r="F19" s="24">
        <v>3.0E-4</v>
      </c>
      <c r="H19" s="24">
        <v>906962.0</v>
      </c>
      <c r="I19" s="24">
        <v>4.08E-4</v>
      </c>
      <c r="J19" s="24">
        <v>928578.5</v>
      </c>
      <c r="K19" s="24">
        <v>0.00247</v>
      </c>
      <c r="L19" s="24">
        <v>902947.0</v>
      </c>
      <c r="M19" s="24">
        <v>0.002951</v>
      </c>
      <c r="N19" s="24">
        <v>918184.0</v>
      </c>
      <c r="O19" s="24">
        <v>0.005639</v>
      </c>
      <c r="P19" s="24">
        <v>928509.0</v>
      </c>
      <c r="Q19" s="24">
        <v>0.001709</v>
      </c>
      <c r="R19" s="24">
        <v>943842.7</v>
      </c>
      <c r="S19" s="24">
        <v>0.003113</v>
      </c>
      <c r="T19" s="24">
        <v>918785.0</v>
      </c>
      <c r="U19" s="24">
        <v>5.58E-4</v>
      </c>
      <c r="V19" s="24">
        <v>944126.3</v>
      </c>
      <c r="W19" s="24">
        <v>0.001775</v>
      </c>
      <c r="X19" s="24">
        <v>926701.0</v>
      </c>
      <c r="Y19" s="24">
        <v>0.002263</v>
      </c>
      <c r="Z19" s="24">
        <v>927424.2</v>
      </c>
      <c r="AA19" s="24">
        <v>0.002935</v>
      </c>
      <c r="AB19" s="24">
        <v>927440.0</v>
      </c>
      <c r="AC19" s="24">
        <v>0.001465</v>
      </c>
      <c r="AD19" s="24">
        <v>944332.9</v>
      </c>
      <c r="AE19" s="24">
        <v>0.003444</v>
      </c>
      <c r="AF19" s="26">
        <f t="shared" si="1"/>
        <v>0.00444321391</v>
      </c>
      <c r="AG19" s="26">
        <f t="shared" si="2"/>
        <v>0.02838307769</v>
      </c>
      <c r="AH19" s="26">
        <f t="shared" si="3"/>
        <v>-0.000003322443103</v>
      </c>
      <c r="AI19" s="26">
        <f t="shared" si="4"/>
        <v>0.01687136608</v>
      </c>
      <c r="AJ19" s="26">
        <f t="shared" si="5"/>
        <v>0.02830610776</v>
      </c>
      <c r="AK19" s="26">
        <f t="shared" si="6"/>
        <v>0.04528788969</v>
      </c>
      <c r="AL19" s="26">
        <f t="shared" si="7"/>
        <v>0.01753696218</v>
      </c>
      <c r="AM19" s="26">
        <f t="shared" si="8"/>
        <v>0.04560197132</v>
      </c>
      <c r="AN19" s="26">
        <f t="shared" si="9"/>
        <v>0.02630378205</v>
      </c>
      <c r="AO19" s="26">
        <f t="shared" si="10"/>
        <v>0.02710471233</v>
      </c>
      <c r="AP19" s="26">
        <f t="shared" si="11"/>
        <v>0.02712221053</v>
      </c>
      <c r="AQ19" s="26">
        <f t="shared" si="12"/>
        <v>0.0458307769</v>
      </c>
      <c r="AR19" s="24">
        <f t="shared" si="13"/>
        <v>902947</v>
      </c>
      <c r="AS19" s="26">
        <v>0.263401012164</v>
      </c>
      <c r="AT19" s="26">
        <v>0.13759008202</v>
      </c>
      <c r="AU19" s="26">
        <v>0.240924814204</v>
      </c>
      <c r="AV19" s="26">
        <v>0.186177181491</v>
      </c>
      <c r="AW19" s="26">
        <v>0.237005177796</v>
      </c>
      <c r="AX19" s="26">
        <v>0.150801230483</v>
      </c>
      <c r="AY19" s="26">
        <v>0.207023165985</v>
      </c>
      <c r="AZ19" s="26">
        <v>0.117089696379</v>
      </c>
      <c r="BA19" s="26">
        <v>0.238490887292</v>
      </c>
      <c r="BB19" s="26">
        <v>0.170625684959</v>
      </c>
      <c r="BC19" s="26">
        <v>0.24523864282</v>
      </c>
      <c r="BD19" s="26">
        <v>0.130564241569</v>
      </c>
      <c r="BE19" s="24">
        <v>902947.0</v>
      </c>
      <c r="BF19" s="24">
        <v>0.139756</v>
      </c>
      <c r="BG19" s="24">
        <v>913171.8</v>
      </c>
      <c r="BH19" s="24">
        <v>0.505163</v>
      </c>
      <c r="BI19" s="26">
        <f t="shared" si="14"/>
        <v>-0.000003322443103</v>
      </c>
      <c r="BJ19" s="26">
        <f t="shared" si="15"/>
        <v>0.01132044964</v>
      </c>
      <c r="BK19" s="24">
        <v>902947.0</v>
      </c>
      <c r="BL19" s="24">
        <v>0.075813</v>
      </c>
      <c r="BM19" s="24">
        <v>902947.0</v>
      </c>
      <c r="BN19" s="24">
        <v>0.079907</v>
      </c>
      <c r="BO19" s="26">
        <f t="shared" si="16"/>
        <v>-0.000003322443103</v>
      </c>
      <c r="BP19" s="26">
        <f t="shared" si="17"/>
        <v>-0.000003322443103</v>
      </c>
    </row>
    <row r="20" ht="12.0" customHeight="1">
      <c r="A20" s="28"/>
      <c r="B20" s="4" t="s">
        <v>218</v>
      </c>
      <c r="C20" s="4">
        <v>826170.0</v>
      </c>
      <c r="D20" s="4">
        <v>9.940565</v>
      </c>
      <c r="E20" s="24">
        <v>993448.9</v>
      </c>
      <c r="F20" s="24">
        <v>2.63E-4</v>
      </c>
      <c r="H20" s="24">
        <v>826186.0</v>
      </c>
      <c r="I20" s="24">
        <v>8.57E-4</v>
      </c>
      <c r="J20" s="24">
        <v>857119.5</v>
      </c>
      <c r="K20" s="24">
        <v>0.002066</v>
      </c>
      <c r="L20" s="24">
        <v>826186.0</v>
      </c>
      <c r="M20" s="24">
        <v>0.003611</v>
      </c>
      <c r="N20" s="24">
        <v>866954.3</v>
      </c>
      <c r="O20" s="24">
        <v>0.004514</v>
      </c>
      <c r="P20" s="24">
        <v>849361.0</v>
      </c>
      <c r="Q20" s="24">
        <v>6.4E-4</v>
      </c>
      <c r="R20" s="24">
        <v>893327.7</v>
      </c>
      <c r="S20" s="24">
        <v>0.001985</v>
      </c>
      <c r="T20" s="24">
        <v>829077.0</v>
      </c>
      <c r="U20" s="24">
        <v>7.69E-4</v>
      </c>
      <c r="V20" s="24">
        <v>876234.4</v>
      </c>
      <c r="W20" s="24">
        <v>0.00144</v>
      </c>
      <c r="X20" s="24">
        <v>849090.0</v>
      </c>
      <c r="Y20" s="24">
        <v>0.001186</v>
      </c>
      <c r="Z20" s="24">
        <v>883296.3</v>
      </c>
      <c r="AA20" s="24">
        <v>0.00221</v>
      </c>
      <c r="AB20" s="24">
        <v>829077.0</v>
      </c>
      <c r="AC20" s="24">
        <v>0.001253</v>
      </c>
      <c r="AD20" s="24">
        <v>866998.0</v>
      </c>
      <c r="AE20" s="24">
        <v>0.001951</v>
      </c>
      <c r="AF20" s="26">
        <f t="shared" si="1"/>
        <v>0.00001936647421</v>
      </c>
      <c r="AG20" s="26">
        <f t="shared" si="2"/>
        <v>0.03746141835</v>
      </c>
      <c r="AH20" s="26">
        <f t="shared" si="3"/>
        <v>0.00001936647421</v>
      </c>
      <c r="AI20" s="26">
        <f t="shared" si="4"/>
        <v>0.04936550589</v>
      </c>
      <c r="AJ20" s="26">
        <f t="shared" si="5"/>
        <v>0.02807049397</v>
      </c>
      <c r="AK20" s="26">
        <f t="shared" si="6"/>
        <v>0.08128799158</v>
      </c>
      <c r="AL20" s="26">
        <f t="shared" si="7"/>
        <v>0.003518646283</v>
      </c>
      <c r="AM20" s="26">
        <f t="shared" si="8"/>
        <v>0.06059818197</v>
      </c>
      <c r="AN20" s="26">
        <f t="shared" si="9"/>
        <v>0.02774247431</v>
      </c>
      <c r="AO20" s="26">
        <f t="shared" si="10"/>
        <v>0.06914593849</v>
      </c>
      <c r="AP20" s="26">
        <f t="shared" si="11"/>
        <v>0.003518646283</v>
      </c>
      <c r="AQ20" s="26">
        <f t="shared" si="12"/>
        <v>0.04941840057</v>
      </c>
      <c r="AR20" s="24">
        <f t="shared" si="13"/>
        <v>826186</v>
      </c>
      <c r="AS20" s="26">
        <v>0.323734600213</v>
      </c>
      <c r="AT20" s="26">
        <v>0.208591033688</v>
      </c>
      <c r="AU20" s="26">
        <v>0.291402469666</v>
      </c>
      <c r="AV20" s="26">
        <v>0.192396723402</v>
      </c>
      <c r="AW20" s="26">
        <v>0.252663801184</v>
      </c>
      <c r="AX20" s="26">
        <v>0.163482084858</v>
      </c>
      <c r="AY20" s="26">
        <v>0.375870008436</v>
      </c>
      <c r="AZ20" s="26">
        <v>0.226633641885</v>
      </c>
      <c r="BA20" s="26">
        <v>0.285950955328</v>
      </c>
      <c r="BB20" s="26">
        <v>0.158862595197</v>
      </c>
      <c r="BC20" s="26">
        <v>0.296417518837</v>
      </c>
      <c r="BD20" s="26">
        <v>0.18370667086</v>
      </c>
      <c r="BE20" s="24">
        <v>826186.0</v>
      </c>
      <c r="BF20" s="24">
        <v>0.529921</v>
      </c>
      <c r="BG20" s="24">
        <v>826186.0</v>
      </c>
      <c r="BH20" s="24">
        <v>0.549823</v>
      </c>
      <c r="BI20" s="26">
        <f t="shared" si="14"/>
        <v>0.00001936647421</v>
      </c>
      <c r="BJ20" s="26">
        <f t="shared" si="15"/>
        <v>0.00001936647421</v>
      </c>
      <c r="BK20" s="24">
        <v>826186.0</v>
      </c>
      <c r="BL20" s="24">
        <v>0.076835</v>
      </c>
      <c r="BM20" s="24">
        <v>826186.0</v>
      </c>
      <c r="BN20" s="24">
        <v>0.080175</v>
      </c>
      <c r="BO20" s="26">
        <f t="shared" si="16"/>
        <v>0.00001936647421</v>
      </c>
      <c r="BP20" s="26">
        <f t="shared" si="17"/>
        <v>0.00001936647421</v>
      </c>
    </row>
    <row r="21" ht="12.0" customHeight="1">
      <c r="A21" s="28"/>
      <c r="B21" s="4" t="s">
        <v>219</v>
      </c>
      <c r="C21" s="4">
        <v>911840.0</v>
      </c>
      <c r="D21" s="4">
        <v>5.29964</v>
      </c>
      <c r="E21" s="24">
        <v>1240038.7</v>
      </c>
      <c r="F21" s="24">
        <v>2.91E-4</v>
      </c>
      <c r="H21" s="24">
        <v>911845.0</v>
      </c>
      <c r="I21" s="24">
        <v>0.00125</v>
      </c>
      <c r="J21" s="24">
        <v>940142.4</v>
      </c>
      <c r="K21" s="24">
        <v>0.001961</v>
      </c>
      <c r="L21" s="24">
        <v>911844.0</v>
      </c>
      <c r="M21" s="24">
        <v>0.002787</v>
      </c>
      <c r="N21" s="24">
        <v>916772.8</v>
      </c>
      <c r="O21" s="24">
        <v>0.003685</v>
      </c>
      <c r="P21" s="24">
        <v>924685.0</v>
      </c>
      <c r="Q21" s="24">
        <v>0.00188</v>
      </c>
      <c r="R21" s="24">
        <v>967250.8</v>
      </c>
      <c r="S21" s="24">
        <v>0.002472</v>
      </c>
      <c r="T21" s="24">
        <v>911845.0</v>
      </c>
      <c r="U21" s="24">
        <v>0.001025</v>
      </c>
      <c r="V21" s="24">
        <v>937422.0</v>
      </c>
      <c r="W21" s="24">
        <v>0.001627</v>
      </c>
      <c r="X21" s="24">
        <v>911844.0</v>
      </c>
      <c r="Y21" s="24">
        <v>0.001719</v>
      </c>
      <c r="Z21" s="24">
        <v>919237.2</v>
      </c>
      <c r="AA21" s="24">
        <v>0.002279</v>
      </c>
      <c r="AB21" s="24">
        <v>911845.0</v>
      </c>
      <c r="AC21" s="24">
        <v>0.001117</v>
      </c>
      <c r="AD21" s="24">
        <v>940193.1</v>
      </c>
      <c r="AE21" s="24">
        <v>0.001643</v>
      </c>
      <c r="AF21" s="26">
        <f t="shared" si="1"/>
        <v>0.000005483418144</v>
      </c>
      <c r="AG21" s="26">
        <f t="shared" si="2"/>
        <v>0.03103877873</v>
      </c>
      <c r="AH21" s="26">
        <f t="shared" si="3"/>
        <v>0.000004386734515</v>
      </c>
      <c r="AI21" s="26">
        <f t="shared" si="4"/>
        <v>0.005409721004</v>
      </c>
      <c r="AJ21" s="26">
        <f t="shared" si="5"/>
        <v>0.01408690121</v>
      </c>
      <c r="AK21" s="26">
        <f t="shared" si="6"/>
        <v>0.06076811721</v>
      </c>
      <c r="AL21" s="26">
        <f t="shared" si="7"/>
        <v>0.000005483418144</v>
      </c>
      <c r="AM21" s="26">
        <f t="shared" si="8"/>
        <v>0.02805536059</v>
      </c>
      <c r="AN21" s="26">
        <f t="shared" si="9"/>
        <v>0.000004386734515</v>
      </c>
      <c r="AO21" s="26">
        <f t="shared" si="10"/>
        <v>0.008112388138</v>
      </c>
      <c r="AP21" s="26">
        <f t="shared" si="11"/>
        <v>0.000005483418144</v>
      </c>
      <c r="AQ21" s="26">
        <f t="shared" si="12"/>
        <v>0.03109438059</v>
      </c>
      <c r="AR21" s="24">
        <f t="shared" si="13"/>
        <v>911844</v>
      </c>
      <c r="AS21" s="26">
        <v>0.482694259483</v>
      </c>
      <c r="AT21" s="26">
        <v>0.364057610921</v>
      </c>
      <c r="AU21" s="26">
        <v>0.419794131664</v>
      </c>
      <c r="AV21" s="26">
        <v>0.335111423136</v>
      </c>
      <c r="AW21" s="26">
        <v>0.394251873326</v>
      </c>
      <c r="AX21" s="26">
        <v>0.308568526789</v>
      </c>
      <c r="AY21" s="26">
        <v>0.389845072341</v>
      </c>
      <c r="AZ21" s="26">
        <v>0.312392664698</v>
      </c>
      <c r="BA21" s="26">
        <v>0.451375618501</v>
      </c>
      <c r="BB21" s="26">
        <v>0.326882431517</v>
      </c>
      <c r="BC21" s="26">
        <v>0.424259884199</v>
      </c>
      <c r="BD21" s="26">
        <v>0.297676875608</v>
      </c>
      <c r="BE21" s="24">
        <v>911844.0</v>
      </c>
      <c r="BF21" s="24">
        <v>0.468523</v>
      </c>
      <c r="BG21" s="24">
        <v>911844.0</v>
      </c>
      <c r="BH21" s="24">
        <v>0.494736</v>
      </c>
      <c r="BI21" s="26">
        <f t="shared" si="14"/>
        <v>0.000004386734515</v>
      </c>
      <c r="BJ21" s="26">
        <f t="shared" si="15"/>
        <v>0.000004386734515</v>
      </c>
      <c r="BK21" s="24">
        <v>911844.0</v>
      </c>
      <c r="BL21" s="24">
        <v>0.06235</v>
      </c>
      <c r="BM21" s="24">
        <v>911844.0</v>
      </c>
      <c r="BN21" s="24">
        <v>0.064981</v>
      </c>
      <c r="BO21" s="26">
        <f t="shared" si="16"/>
        <v>0.000004386734515</v>
      </c>
      <c r="BP21" s="26">
        <f t="shared" si="17"/>
        <v>0.000004386734515</v>
      </c>
    </row>
    <row r="22" ht="12.0" customHeight="1">
      <c r="A22" s="28"/>
      <c r="B22" s="4" t="s">
        <v>220</v>
      </c>
      <c r="C22" s="4">
        <v>943140.0</v>
      </c>
      <c r="D22" s="4">
        <v>8.354104</v>
      </c>
      <c r="E22" s="24">
        <v>1247338.1</v>
      </c>
      <c r="F22" s="24">
        <v>3.26E-4</v>
      </c>
      <c r="H22" s="24">
        <v>946400.0</v>
      </c>
      <c r="I22" s="24">
        <v>0.001328</v>
      </c>
      <c r="J22" s="24">
        <v>990768.4</v>
      </c>
      <c r="K22" s="24">
        <v>0.002422</v>
      </c>
      <c r="L22" s="24">
        <v>943129.0</v>
      </c>
      <c r="M22" s="24">
        <v>0.003</v>
      </c>
      <c r="N22" s="24">
        <v>966951.8</v>
      </c>
      <c r="O22" s="24">
        <v>0.004157</v>
      </c>
      <c r="P22" s="24">
        <v>943129.0</v>
      </c>
      <c r="Q22" s="24">
        <v>0.001409</v>
      </c>
      <c r="R22" s="24">
        <v>1032956.9</v>
      </c>
      <c r="S22" s="24">
        <v>0.002503</v>
      </c>
      <c r="T22" s="24">
        <v>943129.0</v>
      </c>
      <c r="U22" s="24">
        <v>0.001548</v>
      </c>
      <c r="V22" s="24">
        <v>977802.5</v>
      </c>
      <c r="W22" s="24">
        <v>0.002294</v>
      </c>
      <c r="X22" s="24">
        <v>943129.0</v>
      </c>
      <c r="Y22" s="24">
        <v>0.001065</v>
      </c>
      <c r="Z22" s="24">
        <v>958003.5</v>
      </c>
      <c r="AA22" s="24">
        <v>0.003098</v>
      </c>
      <c r="AB22" s="24">
        <v>943129.0</v>
      </c>
      <c r="AC22" s="24">
        <v>0.001105</v>
      </c>
      <c r="AD22" s="24">
        <v>1017281.6</v>
      </c>
      <c r="AE22" s="24">
        <v>0.001985</v>
      </c>
      <c r="AF22" s="26">
        <f t="shared" si="1"/>
        <v>0.003456538796</v>
      </c>
      <c r="AG22" s="26">
        <f t="shared" si="2"/>
        <v>0.05049981975</v>
      </c>
      <c r="AH22" s="26">
        <f t="shared" si="3"/>
        <v>-0.00001166316772</v>
      </c>
      <c r="AI22" s="26">
        <f t="shared" si="4"/>
        <v>0.02524736518</v>
      </c>
      <c r="AJ22" s="26">
        <f t="shared" si="5"/>
        <v>-0.00001166316772</v>
      </c>
      <c r="AK22" s="26">
        <f t="shared" si="6"/>
        <v>0.09523177895</v>
      </c>
      <c r="AL22" s="26">
        <f t="shared" si="7"/>
        <v>-0.00001166316772</v>
      </c>
      <c r="AM22" s="26">
        <f t="shared" si="8"/>
        <v>0.03675223191</v>
      </c>
      <c r="AN22" s="26">
        <f t="shared" si="9"/>
        <v>-0.00001166316772</v>
      </c>
      <c r="AO22" s="26">
        <f t="shared" si="10"/>
        <v>0.0157595903</v>
      </c>
      <c r="AP22" s="26">
        <f t="shared" si="11"/>
        <v>-0.00001166316772</v>
      </c>
      <c r="AQ22" s="26">
        <f t="shared" si="12"/>
        <v>0.07861144687</v>
      </c>
      <c r="AR22" s="24">
        <f t="shared" si="13"/>
        <v>943129</v>
      </c>
      <c r="AS22" s="26">
        <v>0.377599934387</v>
      </c>
      <c r="AT22" s="26">
        <v>0.28084670462</v>
      </c>
      <c r="AU22" s="26">
        <v>0.349354859406</v>
      </c>
      <c r="AV22" s="26">
        <v>0.203449544814</v>
      </c>
      <c r="AW22" s="26">
        <v>0.345861527492</v>
      </c>
      <c r="AX22" s="26">
        <v>0.188050555178</v>
      </c>
      <c r="AY22" s="26">
        <v>0.409887869966</v>
      </c>
      <c r="AZ22" s="26">
        <v>0.289483061606</v>
      </c>
      <c r="BA22" s="26">
        <v>0.400586919327</v>
      </c>
      <c r="BB22" s="26">
        <v>0.301739466506</v>
      </c>
      <c r="BC22" s="26">
        <v>0.379089671626</v>
      </c>
      <c r="BD22" s="26">
        <v>0.221387715467</v>
      </c>
      <c r="BE22" s="24">
        <v>943129.0</v>
      </c>
      <c r="BF22" s="24">
        <v>0.285582</v>
      </c>
      <c r="BG22" s="24">
        <v>943129.0</v>
      </c>
      <c r="BH22" s="24">
        <v>0.413404</v>
      </c>
      <c r="BI22" s="26">
        <f t="shared" si="14"/>
        <v>-0.00001166316772</v>
      </c>
      <c r="BJ22" s="26">
        <f t="shared" si="15"/>
        <v>-0.00001166316772</v>
      </c>
      <c r="BK22" s="24">
        <v>943129.0</v>
      </c>
      <c r="BL22" s="24">
        <v>0.067829</v>
      </c>
      <c r="BM22" s="24">
        <v>943129.0</v>
      </c>
      <c r="BN22" s="24">
        <v>0.078163</v>
      </c>
      <c r="BO22" s="26">
        <f t="shared" si="16"/>
        <v>-0.00001166316772</v>
      </c>
      <c r="BP22" s="26">
        <f t="shared" si="17"/>
        <v>-0.00001166316772</v>
      </c>
    </row>
    <row r="23" ht="12.0" customHeight="1">
      <c r="A23" s="28"/>
      <c r="B23" s="4" t="s">
        <v>221</v>
      </c>
      <c r="C23" s="4">
        <v>903090.0</v>
      </c>
      <c r="D23" s="4">
        <v>5.137342</v>
      </c>
      <c r="E23" s="24">
        <v>1267017.1</v>
      </c>
      <c r="F23" s="24">
        <v>2.42E-4</v>
      </c>
      <c r="H23" s="24">
        <v>903105.0</v>
      </c>
      <c r="I23" s="24">
        <v>0.001128</v>
      </c>
      <c r="J23" s="24">
        <v>941771.6</v>
      </c>
      <c r="K23" s="24">
        <v>0.001796</v>
      </c>
      <c r="L23" s="24">
        <v>903105.0</v>
      </c>
      <c r="M23" s="24">
        <v>0.0027</v>
      </c>
      <c r="N23" s="24">
        <v>917143.9</v>
      </c>
      <c r="O23" s="24">
        <v>0.003589</v>
      </c>
      <c r="P23" s="24">
        <v>903105.0</v>
      </c>
      <c r="Q23" s="24">
        <v>0.001601</v>
      </c>
      <c r="R23" s="24">
        <v>967403.4</v>
      </c>
      <c r="S23" s="24">
        <v>0.002381</v>
      </c>
      <c r="T23" s="24">
        <v>903105.0</v>
      </c>
      <c r="U23" s="24">
        <v>0.001075</v>
      </c>
      <c r="V23" s="24">
        <v>946552.7</v>
      </c>
      <c r="W23" s="24">
        <v>0.001405</v>
      </c>
      <c r="X23" s="24">
        <v>903105.0</v>
      </c>
      <c r="Y23" s="24">
        <v>0.001419</v>
      </c>
      <c r="Z23" s="24">
        <v>957215.0</v>
      </c>
      <c r="AA23" s="24">
        <v>0.002325</v>
      </c>
      <c r="AB23" s="24">
        <v>948355.0</v>
      </c>
      <c r="AC23" s="24">
        <v>0.001305</v>
      </c>
      <c r="AD23" s="24">
        <v>984294.4</v>
      </c>
      <c r="AE23" s="24">
        <v>0.001638</v>
      </c>
      <c r="AF23" s="26">
        <f t="shared" si="1"/>
        <v>0.00001660964024</v>
      </c>
      <c r="AG23" s="26">
        <f t="shared" si="2"/>
        <v>0.04283249731</v>
      </c>
      <c r="AH23" s="26">
        <f t="shared" si="3"/>
        <v>0.00001660964024</v>
      </c>
      <c r="AI23" s="26">
        <f t="shared" si="4"/>
        <v>0.01556201486</v>
      </c>
      <c r="AJ23" s="26">
        <f t="shared" si="5"/>
        <v>0.00001660964024</v>
      </c>
      <c r="AK23" s="26">
        <f t="shared" si="6"/>
        <v>0.07121482909</v>
      </c>
      <c r="AL23" s="26">
        <f t="shared" si="7"/>
        <v>0.00001660964024</v>
      </c>
      <c r="AM23" s="26">
        <f t="shared" si="8"/>
        <v>0.04812665404</v>
      </c>
      <c r="AN23" s="26">
        <f t="shared" si="9"/>
        <v>0.00001660964024</v>
      </c>
      <c r="AO23" s="26">
        <f t="shared" si="10"/>
        <v>0.05993311852</v>
      </c>
      <c r="AP23" s="26">
        <f t="shared" si="11"/>
        <v>0.05012235768</v>
      </c>
      <c r="AQ23" s="26">
        <f t="shared" si="12"/>
        <v>0.0899183913</v>
      </c>
      <c r="AR23" s="24">
        <f t="shared" si="13"/>
        <v>903105</v>
      </c>
      <c r="AS23" s="26">
        <v>0.449634792627</v>
      </c>
      <c r="AT23" s="26">
        <v>0.307625477248</v>
      </c>
      <c r="AU23" s="26">
        <v>0.332677362466</v>
      </c>
      <c r="AV23" s="26">
        <v>0.285921514745</v>
      </c>
      <c r="AW23" s="26">
        <v>0.367558096705</v>
      </c>
      <c r="AX23" s="26">
        <v>0.241552704035</v>
      </c>
      <c r="AY23" s="26">
        <v>0.477728249014</v>
      </c>
      <c r="AZ23" s="26">
        <v>0.325880170523</v>
      </c>
      <c r="BA23" s="26">
        <v>0.391721913853</v>
      </c>
      <c r="BB23" s="26">
        <v>0.281643712122</v>
      </c>
      <c r="BC23" s="26">
        <v>0.453712557604</v>
      </c>
      <c r="BD23" s="26">
        <v>0.28220427938</v>
      </c>
      <c r="BE23" s="24">
        <v>903105.0</v>
      </c>
      <c r="BF23" s="24">
        <v>0.315354</v>
      </c>
      <c r="BG23" s="24">
        <v>903105.0</v>
      </c>
      <c r="BH23" s="24">
        <v>0.34773</v>
      </c>
      <c r="BI23" s="26">
        <f t="shared" si="14"/>
        <v>0.00001660964024</v>
      </c>
      <c r="BJ23" s="26">
        <f t="shared" si="15"/>
        <v>0.00001660964024</v>
      </c>
      <c r="BK23" s="24">
        <v>903105.0</v>
      </c>
      <c r="BL23" s="24">
        <v>0.052745</v>
      </c>
      <c r="BM23" s="24">
        <v>903105.0</v>
      </c>
      <c r="BN23" s="24">
        <v>0.056286</v>
      </c>
      <c r="BO23" s="26">
        <f t="shared" si="16"/>
        <v>0.00001660964024</v>
      </c>
      <c r="BP23" s="26">
        <f t="shared" si="17"/>
        <v>0.00001660964024</v>
      </c>
    </row>
    <row r="24" ht="12.0" customHeight="1">
      <c r="A24" s="28"/>
      <c r="B24" s="4" t="s">
        <v>222</v>
      </c>
      <c r="C24" s="4">
        <v>793610.0</v>
      </c>
      <c r="D24" s="4">
        <v>9.283412</v>
      </c>
      <c r="E24" s="24">
        <v>1309185.8</v>
      </c>
      <c r="F24" s="24">
        <v>3.51E-4</v>
      </c>
      <c r="H24" s="24">
        <v>793986.0</v>
      </c>
      <c r="I24" s="24">
        <v>0.001556</v>
      </c>
      <c r="J24" s="24">
        <v>817883.8</v>
      </c>
      <c r="K24" s="24">
        <v>0.002447</v>
      </c>
      <c r="L24" s="24">
        <v>793622.0</v>
      </c>
      <c r="M24" s="24">
        <v>0.004872</v>
      </c>
      <c r="N24" s="24">
        <v>793622.0</v>
      </c>
      <c r="O24" s="24">
        <v>0.00615</v>
      </c>
      <c r="P24" s="24">
        <v>793622.0</v>
      </c>
      <c r="Q24" s="24">
        <v>0.001973</v>
      </c>
      <c r="R24" s="24">
        <v>815854.0</v>
      </c>
      <c r="S24" s="24">
        <v>0.002979</v>
      </c>
      <c r="T24" s="24">
        <v>793628.0</v>
      </c>
      <c r="U24" s="24">
        <v>0.001026</v>
      </c>
      <c r="V24" s="24">
        <v>822022.0</v>
      </c>
      <c r="W24" s="24">
        <v>0.002107</v>
      </c>
      <c r="X24" s="24">
        <v>793622.0</v>
      </c>
      <c r="Y24" s="24">
        <v>0.001995</v>
      </c>
      <c r="Z24" s="24">
        <v>793622.0</v>
      </c>
      <c r="AA24" s="24">
        <v>0.002679</v>
      </c>
      <c r="AB24" s="24">
        <v>793622.0</v>
      </c>
      <c r="AC24" s="24">
        <v>0.001492</v>
      </c>
      <c r="AD24" s="24">
        <v>881614.2</v>
      </c>
      <c r="AE24" s="24">
        <v>0.002755</v>
      </c>
      <c r="AF24" s="26">
        <f t="shared" si="1"/>
        <v>0.0004737843525</v>
      </c>
      <c r="AG24" s="26">
        <f t="shared" si="2"/>
        <v>0.03058656015</v>
      </c>
      <c r="AH24" s="26">
        <f t="shared" si="3"/>
        <v>0.00001512077721</v>
      </c>
      <c r="AI24" s="26">
        <f t="shared" si="4"/>
        <v>0.00001512077721</v>
      </c>
      <c r="AJ24" s="26">
        <f t="shared" si="5"/>
        <v>0.00001512077721</v>
      </c>
      <c r="AK24" s="26">
        <f t="shared" si="6"/>
        <v>0.02802888068</v>
      </c>
      <c r="AL24" s="26">
        <f t="shared" si="7"/>
        <v>0.00002268116581</v>
      </c>
      <c r="AM24" s="26">
        <f t="shared" si="8"/>
        <v>0.03580096017</v>
      </c>
      <c r="AN24" s="26">
        <f t="shared" si="9"/>
        <v>0.00001512077721</v>
      </c>
      <c r="AO24" s="26">
        <f t="shared" si="10"/>
        <v>0.00001512077721</v>
      </c>
      <c r="AP24" s="26">
        <f t="shared" si="11"/>
        <v>0.00001512077721</v>
      </c>
      <c r="AQ24" s="26">
        <f t="shared" si="12"/>
        <v>0.1108909918</v>
      </c>
      <c r="AR24" s="24">
        <f t="shared" si="13"/>
        <v>793622</v>
      </c>
      <c r="AS24" s="26">
        <v>0.402063696676</v>
      </c>
      <c r="AT24" s="26">
        <v>0.339326877583</v>
      </c>
      <c r="AU24" s="26">
        <v>0.487953762268</v>
      </c>
      <c r="AV24" s="26">
        <v>0.393331360842</v>
      </c>
      <c r="AW24" s="26">
        <v>0.406033753695</v>
      </c>
      <c r="AX24" s="26">
        <v>0.338560104381</v>
      </c>
      <c r="AY24" s="26">
        <v>0.459241262712</v>
      </c>
      <c r="AZ24" s="26">
        <v>0.297016896748</v>
      </c>
      <c r="BA24" s="26">
        <v>0.487880078468</v>
      </c>
      <c r="BB24" s="26">
        <v>0.367734340762</v>
      </c>
      <c r="BC24" s="26">
        <v>0.415987631291</v>
      </c>
      <c r="BD24" s="26">
        <v>0.290312480794</v>
      </c>
      <c r="BE24" s="24">
        <v>793622.0</v>
      </c>
      <c r="BF24" s="24">
        <v>0.443723</v>
      </c>
      <c r="BG24" s="24">
        <v>793622.0</v>
      </c>
      <c r="BH24" s="24">
        <v>0.526679</v>
      </c>
      <c r="BI24" s="26">
        <f t="shared" si="14"/>
        <v>0.00001512077721</v>
      </c>
      <c r="BJ24" s="26">
        <f t="shared" si="15"/>
        <v>0.00001512077721</v>
      </c>
      <c r="BK24" s="24">
        <v>793622.0</v>
      </c>
      <c r="BL24" s="24">
        <v>0.064313</v>
      </c>
      <c r="BM24" s="24">
        <v>793622.0</v>
      </c>
      <c r="BN24" s="24">
        <v>0.070388</v>
      </c>
      <c r="BO24" s="26">
        <f t="shared" si="16"/>
        <v>0.00001512077721</v>
      </c>
      <c r="BP24" s="26">
        <f t="shared" si="17"/>
        <v>0.00001512077721</v>
      </c>
    </row>
    <row r="25" ht="12.0" customHeight="1">
      <c r="A25" s="28"/>
      <c r="B25" s="4" t="s">
        <v>223</v>
      </c>
      <c r="C25" s="4">
        <v>993120.0</v>
      </c>
      <c r="D25" s="4">
        <v>4.734149</v>
      </c>
      <c r="E25" s="24">
        <v>1406674.5</v>
      </c>
      <c r="F25" s="24">
        <v>2.59E-4</v>
      </c>
      <c r="H25" s="24">
        <v>993113.0</v>
      </c>
      <c r="I25" s="24">
        <v>0.001486</v>
      </c>
      <c r="J25" s="24">
        <v>1004509.0</v>
      </c>
      <c r="K25" s="24">
        <v>0.00226</v>
      </c>
      <c r="L25" s="24">
        <v>993113.0</v>
      </c>
      <c r="M25" s="24">
        <v>0.002523</v>
      </c>
      <c r="N25" s="24">
        <v>1012393.8</v>
      </c>
      <c r="O25" s="24">
        <v>0.003993</v>
      </c>
      <c r="P25" s="24">
        <v>1001499.0</v>
      </c>
      <c r="Q25" s="24">
        <v>0.001568</v>
      </c>
      <c r="R25" s="24">
        <v>1060382.3</v>
      </c>
      <c r="S25" s="24">
        <v>0.002179</v>
      </c>
      <c r="T25" s="24">
        <v>993113.0</v>
      </c>
      <c r="U25" s="24">
        <v>6.48E-4</v>
      </c>
      <c r="V25" s="24">
        <v>1111438.1</v>
      </c>
      <c r="W25" s="24">
        <v>0.00134</v>
      </c>
      <c r="X25" s="24">
        <v>993113.0</v>
      </c>
      <c r="Y25" s="24">
        <v>0.001704</v>
      </c>
      <c r="Z25" s="24">
        <v>1044994.4</v>
      </c>
      <c r="AA25" s="24">
        <v>0.002583</v>
      </c>
      <c r="AB25" s="24">
        <v>993113.0</v>
      </c>
      <c r="AC25" s="24">
        <v>0.001075</v>
      </c>
      <c r="AD25" s="24">
        <v>1038728.5</v>
      </c>
      <c r="AE25" s="24">
        <v>0.00152</v>
      </c>
      <c r="AF25" s="26">
        <f t="shared" si="1"/>
        <v>-0.000007048493636</v>
      </c>
      <c r="AG25" s="26">
        <f t="shared" si="2"/>
        <v>0.01146789915</v>
      </c>
      <c r="AH25" s="26">
        <f t="shared" si="3"/>
        <v>-0.000007048493636</v>
      </c>
      <c r="AI25" s="26">
        <f t="shared" si="4"/>
        <v>0.01940732238</v>
      </c>
      <c r="AJ25" s="26">
        <f t="shared" si="5"/>
        <v>0.008437046883</v>
      </c>
      <c r="AK25" s="26">
        <f t="shared" si="6"/>
        <v>0.0677282705</v>
      </c>
      <c r="AL25" s="26">
        <f t="shared" si="7"/>
        <v>-0.000007048493636</v>
      </c>
      <c r="AM25" s="26">
        <f t="shared" si="8"/>
        <v>0.1191377678</v>
      </c>
      <c r="AN25" s="26">
        <f t="shared" si="9"/>
        <v>-0.000007048493636</v>
      </c>
      <c r="AO25" s="26">
        <f t="shared" si="10"/>
        <v>0.05223376833</v>
      </c>
      <c r="AP25" s="26">
        <f t="shared" si="11"/>
        <v>-0.000007048493636</v>
      </c>
      <c r="AQ25" s="26">
        <f t="shared" si="12"/>
        <v>0.04592446029</v>
      </c>
      <c r="AR25" s="24">
        <f t="shared" si="13"/>
        <v>993113</v>
      </c>
      <c r="AS25" s="26">
        <v>0.287964707472</v>
      </c>
      <c r="AT25" s="26">
        <v>0.240119003961</v>
      </c>
      <c r="AU25" s="26">
        <v>0.318746938826</v>
      </c>
      <c r="AV25" s="26">
        <v>0.25848731459</v>
      </c>
      <c r="AW25" s="26">
        <v>0.280904789976</v>
      </c>
      <c r="AX25" s="26">
        <v>0.191359827446</v>
      </c>
      <c r="AY25" s="26">
        <v>0.286482371313</v>
      </c>
      <c r="AZ25" s="26">
        <v>0.180013778424</v>
      </c>
      <c r="BA25" s="26">
        <v>0.318746938826</v>
      </c>
      <c r="BB25" s="26">
        <v>0.217193833757</v>
      </c>
      <c r="BC25" s="26">
        <v>0.299567011073</v>
      </c>
      <c r="BD25" s="26">
        <v>0.221058882632</v>
      </c>
      <c r="BE25" s="24">
        <v>993113.0</v>
      </c>
      <c r="BF25" s="24">
        <v>0.396473</v>
      </c>
      <c r="BG25" s="24">
        <v>993113.0</v>
      </c>
      <c r="BH25" s="24">
        <v>0.499624</v>
      </c>
      <c r="BI25" s="26">
        <f t="shared" si="14"/>
        <v>-0.000007048493636</v>
      </c>
      <c r="BJ25" s="26">
        <f t="shared" si="15"/>
        <v>-0.000007048493636</v>
      </c>
      <c r="BK25" s="24">
        <v>993113.0</v>
      </c>
      <c r="BL25" s="24">
        <v>0.057039</v>
      </c>
      <c r="BM25" s="24">
        <v>993113.0</v>
      </c>
      <c r="BN25" s="24">
        <v>0.061325</v>
      </c>
      <c r="BO25" s="26">
        <f t="shared" si="16"/>
        <v>-0.000007048493636</v>
      </c>
      <c r="BP25" s="26">
        <f t="shared" si="17"/>
        <v>-0.000007048493636</v>
      </c>
    </row>
    <row r="26" ht="12.0" customHeight="1">
      <c r="A26" s="28"/>
      <c r="B26" s="4" t="s">
        <v>224</v>
      </c>
      <c r="C26" s="4">
        <v>833840.0</v>
      </c>
      <c r="D26" s="4">
        <v>11.986845</v>
      </c>
      <c r="E26" s="24">
        <v>1135640.4</v>
      </c>
      <c r="F26" s="24">
        <v>2.59E-4</v>
      </c>
      <c r="H26" s="24">
        <v>833819.0</v>
      </c>
      <c r="I26" s="24">
        <v>0.001662</v>
      </c>
      <c r="J26" s="24">
        <v>855374.5</v>
      </c>
      <c r="K26" s="24">
        <v>0.002419</v>
      </c>
      <c r="L26" s="24">
        <v>833819.0</v>
      </c>
      <c r="M26" s="24">
        <v>0.002439</v>
      </c>
      <c r="N26" s="24">
        <v>835992.5</v>
      </c>
      <c r="O26" s="24">
        <v>0.004724</v>
      </c>
      <c r="P26" s="24">
        <v>833819.0</v>
      </c>
      <c r="Q26" s="24">
        <v>0.001333</v>
      </c>
      <c r="R26" s="24">
        <v>882852.2</v>
      </c>
      <c r="S26" s="24">
        <v>0.002635</v>
      </c>
      <c r="T26" s="24">
        <v>833819.0</v>
      </c>
      <c r="U26" s="24">
        <v>0.00125</v>
      </c>
      <c r="V26" s="24">
        <v>840341.6</v>
      </c>
      <c r="W26" s="24">
        <v>0.001906</v>
      </c>
      <c r="X26" s="24">
        <v>835934.0</v>
      </c>
      <c r="Y26" s="24">
        <v>0.001813</v>
      </c>
      <c r="Z26" s="24">
        <v>854768.9</v>
      </c>
      <c r="AA26" s="24">
        <v>0.002485</v>
      </c>
      <c r="AB26" s="24">
        <v>833819.0</v>
      </c>
      <c r="AC26" s="24">
        <v>0.001171</v>
      </c>
      <c r="AD26" s="24">
        <v>864139.9</v>
      </c>
      <c r="AE26" s="24">
        <v>0.00193</v>
      </c>
      <c r="AF26" s="26">
        <f t="shared" si="1"/>
        <v>-0.00002518468771</v>
      </c>
      <c r="AG26" s="26">
        <f t="shared" si="2"/>
        <v>0.02582569798</v>
      </c>
      <c r="AH26" s="26">
        <f t="shared" si="3"/>
        <v>-0.00002518468771</v>
      </c>
      <c r="AI26" s="26">
        <f t="shared" si="4"/>
        <v>0.00258143049</v>
      </c>
      <c r="AJ26" s="26">
        <f t="shared" si="5"/>
        <v>-0.00002518468771</v>
      </c>
      <c r="AK26" s="26">
        <f t="shared" si="6"/>
        <v>0.05877890243</v>
      </c>
      <c r="AL26" s="26">
        <f t="shared" si="7"/>
        <v>-0.00002518468771</v>
      </c>
      <c r="AM26" s="26">
        <f t="shared" si="8"/>
        <v>0.007797179315</v>
      </c>
      <c r="AN26" s="26">
        <f t="shared" si="9"/>
        <v>0.002511273146</v>
      </c>
      <c r="AO26" s="26">
        <f t="shared" si="10"/>
        <v>0.02509941955</v>
      </c>
      <c r="AP26" s="26">
        <f t="shared" si="11"/>
        <v>-0.00002518468771</v>
      </c>
      <c r="AQ26" s="26">
        <f t="shared" si="12"/>
        <v>0.03633778663</v>
      </c>
      <c r="AR26" s="24">
        <f t="shared" si="13"/>
        <v>833819</v>
      </c>
      <c r="AS26" s="26">
        <v>0.526220431872</v>
      </c>
      <c r="AT26" s="26">
        <v>0.369783380449</v>
      </c>
      <c r="AU26" s="26">
        <v>0.546352242966</v>
      </c>
      <c r="AV26" s="26">
        <v>0.371890177027</v>
      </c>
      <c r="AW26" s="26">
        <v>0.535022782695</v>
      </c>
      <c r="AX26" s="26">
        <v>0.383343529181</v>
      </c>
      <c r="AY26" s="26">
        <v>0.542826023405</v>
      </c>
      <c r="AZ26" s="26">
        <v>0.372260041476</v>
      </c>
      <c r="BA26" s="26">
        <v>0.549237309705</v>
      </c>
      <c r="BB26" s="26">
        <v>0.376102058992</v>
      </c>
      <c r="BC26" s="26">
        <v>0.50284545271</v>
      </c>
      <c r="BD26" s="26">
        <v>0.376101548503</v>
      </c>
      <c r="BE26" s="24">
        <v>833819.0</v>
      </c>
      <c r="BF26" s="24">
        <v>0.471712</v>
      </c>
      <c r="BG26" s="24">
        <v>833819.0</v>
      </c>
      <c r="BH26" s="24">
        <v>0.486484</v>
      </c>
      <c r="BI26" s="26">
        <f t="shared" si="14"/>
        <v>-0.00002518468771</v>
      </c>
      <c r="BJ26" s="26">
        <f t="shared" si="15"/>
        <v>-0.00002518468771</v>
      </c>
      <c r="BK26" s="24">
        <v>833819.0</v>
      </c>
      <c r="BL26" s="24">
        <v>0.060469</v>
      </c>
      <c r="BM26" s="24">
        <v>833819.0</v>
      </c>
      <c r="BN26" s="24">
        <v>0.068258</v>
      </c>
      <c r="BO26" s="26">
        <f t="shared" si="16"/>
        <v>-0.00002518468771</v>
      </c>
      <c r="BP26" s="26">
        <f t="shared" si="17"/>
        <v>-0.00002518468771</v>
      </c>
    </row>
    <row r="27" ht="12.0" customHeight="1">
      <c r="A27" s="28"/>
      <c r="B27" s="4" t="s">
        <v>225</v>
      </c>
      <c r="C27" s="4">
        <v>966490.0</v>
      </c>
      <c r="D27" s="4">
        <v>11.157016</v>
      </c>
      <c r="E27" s="24">
        <v>1308961.3</v>
      </c>
      <c r="F27" s="24">
        <v>2.89E-4</v>
      </c>
      <c r="H27" s="24">
        <v>966479.0</v>
      </c>
      <c r="I27" s="24">
        <v>0.001079</v>
      </c>
      <c r="J27" s="24">
        <v>1016178.4</v>
      </c>
      <c r="K27" s="24">
        <v>0.001709</v>
      </c>
      <c r="L27" s="24">
        <v>966479.0</v>
      </c>
      <c r="M27" s="24">
        <v>0.002407</v>
      </c>
      <c r="N27" s="24">
        <v>1000552.4</v>
      </c>
      <c r="O27" s="24">
        <v>0.003524</v>
      </c>
      <c r="P27" s="24">
        <v>975569.0</v>
      </c>
      <c r="Q27" s="24">
        <v>0.001286</v>
      </c>
      <c r="R27" s="24">
        <v>1045450.1</v>
      </c>
      <c r="S27" s="24">
        <v>0.002516</v>
      </c>
      <c r="T27" s="24">
        <v>966479.0</v>
      </c>
      <c r="U27" s="24">
        <v>7.8E-4</v>
      </c>
      <c r="V27" s="24">
        <v>1060855.7</v>
      </c>
      <c r="W27" s="24">
        <v>0.001529</v>
      </c>
      <c r="X27" s="24">
        <v>971476.0</v>
      </c>
      <c r="Y27" s="24">
        <v>0.001371</v>
      </c>
      <c r="Z27" s="24">
        <v>1020920.3</v>
      </c>
      <c r="AA27" s="24">
        <v>0.002392</v>
      </c>
      <c r="AB27" s="24">
        <v>971476.0</v>
      </c>
      <c r="AC27" s="24">
        <v>0.0011</v>
      </c>
      <c r="AD27" s="24">
        <v>1041111.1</v>
      </c>
      <c r="AE27" s="24">
        <v>0.002107</v>
      </c>
      <c r="AF27" s="26">
        <f t="shared" si="1"/>
        <v>-0.00001138139039</v>
      </c>
      <c r="AG27" s="26">
        <f t="shared" si="2"/>
        <v>0.05141118894</v>
      </c>
      <c r="AH27" s="26">
        <f t="shared" si="3"/>
        <v>-0.00001138139039</v>
      </c>
      <c r="AI27" s="26">
        <f t="shared" si="4"/>
        <v>0.03524340655</v>
      </c>
      <c r="AJ27" s="26">
        <f t="shared" si="5"/>
        <v>0.009393785761</v>
      </c>
      <c r="AK27" s="26">
        <f t="shared" si="6"/>
        <v>0.08169779304</v>
      </c>
      <c r="AL27" s="26">
        <f t="shared" si="7"/>
        <v>-0.00001138139039</v>
      </c>
      <c r="AM27" s="26">
        <f t="shared" si="8"/>
        <v>0.09763753376</v>
      </c>
      <c r="AN27" s="26">
        <f t="shared" si="9"/>
        <v>0.005158873863</v>
      </c>
      <c r="AO27" s="26">
        <f t="shared" si="10"/>
        <v>0.05631749941</v>
      </c>
      <c r="AP27" s="26">
        <f t="shared" si="11"/>
        <v>0.005158873863</v>
      </c>
      <c r="AQ27" s="26">
        <f t="shared" si="12"/>
        <v>0.07720835187</v>
      </c>
      <c r="AR27" s="24">
        <f t="shared" si="13"/>
        <v>966479</v>
      </c>
      <c r="AS27" s="26">
        <v>0.38994617018</v>
      </c>
      <c r="AT27" s="26">
        <v>0.272507231837</v>
      </c>
      <c r="AU27" s="26">
        <v>0.361726815783</v>
      </c>
      <c r="AV27" s="26">
        <v>0.289233629182</v>
      </c>
      <c r="AW27" s="26">
        <v>0.350171288195</v>
      </c>
      <c r="AX27" s="26">
        <v>0.280298280455</v>
      </c>
      <c r="AY27" s="26">
        <v>0.33781128342</v>
      </c>
      <c r="AZ27" s="26">
        <v>0.220878596971</v>
      </c>
      <c r="BA27" s="26">
        <v>0.35903164212</v>
      </c>
      <c r="BB27" s="26">
        <v>0.247794096959</v>
      </c>
      <c r="BC27" s="26">
        <v>0.384208446636</v>
      </c>
      <c r="BD27" s="26">
        <v>0.265986409288</v>
      </c>
      <c r="BE27" s="24">
        <v>966479.0</v>
      </c>
      <c r="BF27" s="24">
        <v>0.447256</v>
      </c>
      <c r="BG27" s="24">
        <v>966479.0</v>
      </c>
      <c r="BH27" s="24">
        <v>0.482499</v>
      </c>
      <c r="BI27" s="26">
        <f t="shared" si="14"/>
        <v>-0.00001138139039</v>
      </c>
      <c r="BJ27" s="26">
        <f t="shared" si="15"/>
        <v>-0.00001138139039</v>
      </c>
      <c r="BK27" s="24">
        <v>966479.0</v>
      </c>
      <c r="BL27" s="24">
        <v>0.06041</v>
      </c>
      <c r="BM27" s="24">
        <v>966479.0</v>
      </c>
      <c r="BN27" s="24">
        <v>0.066463</v>
      </c>
      <c r="BO27" s="26">
        <f t="shared" si="16"/>
        <v>-0.00001138139039</v>
      </c>
      <c r="BP27" s="26">
        <f t="shared" si="17"/>
        <v>-0.00001138139039</v>
      </c>
    </row>
    <row r="28" ht="12.0" customHeight="1">
      <c r="A28" s="28"/>
      <c r="B28" s="4" t="s">
        <v>226</v>
      </c>
      <c r="C28" s="4">
        <v>825230.0</v>
      </c>
      <c r="D28" s="4">
        <v>11.375273</v>
      </c>
      <c r="E28" s="24">
        <v>1318044.8</v>
      </c>
      <c r="F28" s="24">
        <v>3.57E-4</v>
      </c>
      <c r="H28" s="24">
        <v>828349.0</v>
      </c>
      <c r="I28" s="24">
        <v>0.001482</v>
      </c>
      <c r="J28" s="24">
        <v>883709.5</v>
      </c>
      <c r="K28" s="24">
        <v>0.00241</v>
      </c>
      <c r="L28" s="24">
        <v>825224.0</v>
      </c>
      <c r="M28" s="24">
        <v>0.002791</v>
      </c>
      <c r="N28" s="24">
        <v>825224.0</v>
      </c>
      <c r="O28" s="24">
        <v>0.006477</v>
      </c>
      <c r="P28" s="24">
        <v>825224.0</v>
      </c>
      <c r="Q28" s="24">
        <v>0.001538</v>
      </c>
      <c r="R28" s="24">
        <v>855166.6</v>
      </c>
      <c r="S28" s="24">
        <v>0.002393</v>
      </c>
      <c r="T28" s="24">
        <v>832954.0</v>
      </c>
      <c r="U28" s="24">
        <v>0.001507</v>
      </c>
      <c r="V28" s="24">
        <v>881503.3</v>
      </c>
      <c r="W28" s="24">
        <v>0.002361</v>
      </c>
      <c r="X28" s="24">
        <v>825224.0</v>
      </c>
      <c r="Y28" s="24">
        <v>0.001838</v>
      </c>
      <c r="Z28" s="24">
        <v>825224.0</v>
      </c>
      <c r="AA28" s="24">
        <v>0.002699</v>
      </c>
      <c r="AB28" s="24">
        <v>825224.0</v>
      </c>
      <c r="AC28" s="24">
        <v>0.002116</v>
      </c>
      <c r="AD28" s="24">
        <v>917214.3</v>
      </c>
      <c r="AE28" s="24">
        <v>0.002891</v>
      </c>
      <c r="AF28" s="26">
        <f t="shared" si="1"/>
        <v>0.003779552367</v>
      </c>
      <c r="AG28" s="26">
        <f t="shared" si="2"/>
        <v>0.07086448626</v>
      </c>
      <c r="AH28" s="26">
        <f t="shared" si="3"/>
        <v>-0.00000727070029</v>
      </c>
      <c r="AI28" s="26">
        <f t="shared" si="4"/>
        <v>-0.00000727070029</v>
      </c>
      <c r="AJ28" s="26">
        <f t="shared" si="5"/>
        <v>-0.00000727070029</v>
      </c>
      <c r="AK28" s="26">
        <f t="shared" si="6"/>
        <v>0.03627667438</v>
      </c>
      <c r="AL28" s="26">
        <f t="shared" si="7"/>
        <v>0.009359814839</v>
      </c>
      <c r="AM28" s="26">
        <f t="shared" si="8"/>
        <v>0.06819104977</v>
      </c>
      <c r="AN28" s="26">
        <f t="shared" si="9"/>
        <v>-0.00000727070029</v>
      </c>
      <c r="AO28" s="26">
        <f t="shared" si="10"/>
        <v>-0.00000727070029</v>
      </c>
      <c r="AP28" s="26">
        <f t="shared" si="11"/>
        <v>-0.00000727070029</v>
      </c>
      <c r="AQ28" s="26">
        <f t="shared" si="12"/>
        <v>0.1114650461</v>
      </c>
      <c r="AR28" s="24">
        <f t="shared" si="13"/>
        <v>825224</v>
      </c>
      <c r="AS28" s="26">
        <v>0.408955283188</v>
      </c>
      <c r="AT28" s="26">
        <v>0.321607069768</v>
      </c>
      <c r="AU28" s="26">
        <v>0.464516836536</v>
      </c>
      <c r="AV28" s="26">
        <v>0.370562197036</v>
      </c>
      <c r="AW28" s="26">
        <v>0.47425337167</v>
      </c>
      <c r="AX28" s="26">
        <v>0.356250151057</v>
      </c>
      <c r="AY28" s="26">
        <v>0.406545786215</v>
      </c>
      <c r="AZ28" s="26">
        <v>0.347418092549</v>
      </c>
      <c r="BA28" s="26">
        <v>0.47425337167</v>
      </c>
      <c r="BB28" s="26">
        <v>0.350589085348</v>
      </c>
      <c r="BC28" s="26">
        <v>0.457169826835</v>
      </c>
      <c r="BD28" s="26">
        <v>0.288376830503</v>
      </c>
      <c r="BE28" s="24">
        <v>825224.0</v>
      </c>
      <c r="BF28" s="24">
        <v>0.319307</v>
      </c>
      <c r="BG28" s="24">
        <v>825224.0</v>
      </c>
      <c r="BH28" s="24">
        <v>0.487488</v>
      </c>
      <c r="BI28" s="26">
        <f t="shared" si="14"/>
        <v>-0.00000727070029</v>
      </c>
      <c r="BJ28" s="26">
        <f t="shared" si="15"/>
        <v>-0.00000727070029</v>
      </c>
      <c r="BK28" s="24">
        <v>825224.0</v>
      </c>
      <c r="BL28" s="24">
        <v>0.067291</v>
      </c>
      <c r="BM28" s="24">
        <v>825224.0</v>
      </c>
      <c r="BN28" s="24">
        <v>0.069909</v>
      </c>
      <c r="BO28" s="26">
        <f t="shared" si="16"/>
        <v>-0.00000727070029</v>
      </c>
      <c r="BP28" s="26">
        <f t="shared" si="17"/>
        <v>-0.00000727070029</v>
      </c>
    </row>
    <row r="29" ht="12.0" customHeight="1">
      <c r="A29" s="28"/>
      <c r="B29" s="4" t="s">
        <v>227</v>
      </c>
      <c r="C29" s="4">
        <v>864450.0</v>
      </c>
      <c r="D29" s="4">
        <v>5.913757</v>
      </c>
      <c r="E29" s="24">
        <v>1072411.1</v>
      </c>
      <c r="F29" s="24">
        <v>2.57E-4</v>
      </c>
      <c r="H29" s="24">
        <v>864465.0</v>
      </c>
      <c r="I29" s="24">
        <v>0.001292</v>
      </c>
      <c r="J29" s="24">
        <v>873405.6</v>
      </c>
      <c r="K29" s="24">
        <v>0.001614</v>
      </c>
      <c r="L29" s="24">
        <v>864459.0</v>
      </c>
      <c r="M29" s="24">
        <v>0.002684</v>
      </c>
      <c r="N29" s="24">
        <v>885830.6</v>
      </c>
      <c r="O29" s="24">
        <v>0.003678</v>
      </c>
      <c r="P29" s="24">
        <v>878918.0</v>
      </c>
      <c r="Q29" s="24">
        <v>0.001146</v>
      </c>
      <c r="R29" s="24">
        <v>914502.0</v>
      </c>
      <c r="S29" s="24">
        <v>0.001616</v>
      </c>
      <c r="T29" s="24">
        <v>872451.0</v>
      </c>
      <c r="U29" s="24">
        <v>0.001063</v>
      </c>
      <c r="V29" s="24">
        <v>931121.1</v>
      </c>
      <c r="W29" s="24">
        <v>0.001393</v>
      </c>
      <c r="X29" s="24">
        <v>864459.0</v>
      </c>
      <c r="Y29" s="24">
        <v>0.001392</v>
      </c>
      <c r="Z29" s="24">
        <v>906714.0</v>
      </c>
      <c r="AA29" s="24">
        <v>0.002341</v>
      </c>
      <c r="AB29" s="24">
        <v>864459.0</v>
      </c>
      <c r="AC29" s="24">
        <v>8.47E-4</v>
      </c>
      <c r="AD29" s="24">
        <v>910149.3</v>
      </c>
      <c r="AE29" s="24">
        <v>0.00137</v>
      </c>
      <c r="AF29" s="26">
        <f t="shared" si="1"/>
        <v>0.00001735207357</v>
      </c>
      <c r="AG29" s="26">
        <f t="shared" si="2"/>
        <v>0.01035988201</v>
      </c>
      <c r="AH29" s="26">
        <f t="shared" si="3"/>
        <v>0.00001041124414</v>
      </c>
      <c r="AI29" s="26">
        <f t="shared" si="4"/>
        <v>0.02473318295</v>
      </c>
      <c r="AJ29" s="26">
        <f t="shared" si="5"/>
        <v>0.01673665336</v>
      </c>
      <c r="AK29" s="26">
        <f t="shared" si="6"/>
        <v>0.0579003991</v>
      </c>
      <c r="AL29" s="26">
        <f t="shared" si="7"/>
        <v>0.009255596044</v>
      </c>
      <c r="AM29" s="26">
        <f t="shared" si="8"/>
        <v>0.07712545549</v>
      </c>
      <c r="AN29" s="26">
        <f t="shared" si="9"/>
        <v>0.00001041124414</v>
      </c>
      <c r="AO29" s="26">
        <f t="shared" si="10"/>
        <v>0.0488912025</v>
      </c>
      <c r="AP29" s="26">
        <f t="shared" si="11"/>
        <v>0.00001041124414</v>
      </c>
      <c r="AQ29" s="26">
        <f t="shared" si="12"/>
        <v>0.05286517439</v>
      </c>
      <c r="AR29" s="24">
        <f t="shared" si="13"/>
        <v>864459</v>
      </c>
      <c r="AS29" s="26">
        <v>0.408522546501</v>
      </c>
      <c r="AT29" s="26">
        <v>0.217855462962</v>
      </c>
      <c r="AU29" s="26">
        <v>0.38401512922</v>
      </c>
      <c r="AV29" s="26">
        <v>0.268070535482</v>
      </c>
      <c r="AW29" s="26">
        <v>0.355209125637</v>
      </c>
      <c r="AX29" s="26">
        <v>0.204969218308</v>
      </c>
      <c r="AY29" s="26">
        <v>0.394228846464</v>
      </c>
      <c r="AZ29" s="26">
        <v>0.261603798803</v>
      </c>
      <c r="BA29" s="26">
        <v>0.378180099669</v>
      </c>
      <c r="BB29" s="26">
        <v>0.255883399429</v>
      </c>
      <c r="BC29" s="26">
        <v>0.344195257113</v>
      </c>
      <c r="BD29" s="26">
        <v>0.219234775041</v>
      </c>
      <c r="BE29" s="24">
        <v>864459.0</v>
      </c>
      <c r="BF29" s="24">
        <v>0.480426</v>
      </c>
      <c r="BG29" s="24">
        <v>864459.0</v>
      </c>
      <c r="BH29" s="24">
        <v>0.493004</v>
      </c>
      <c r="BI29" s="26">
        <f t="shared" si="14"/>
        <v>0.00001041124414</v>
      </c>
      <c r="BJ29" s="26">
        <f t="shared" si="15"/>
        <v>0.00001041124414</v>
      </c>
      <c r="BK29" s="24">
        <v>864459.0</v>
      </c>
      <c r="BL29" s="24">
        <v>0.060454</v>
      </c>
      <c r="BM29" s="24">
        <v>864459.0</v>
      </c>
      <c r="BN29" s="24">
        <v>0.063542</v>
      </c>
      <c r="BO29" s="26">
        <f t="shared" si="16"/>
        <v>0.00001041124414</v>
      </c>
      <c r="BP29" s="26">
        <f t="shared" si="17"/>
        <v>0.00001041124414</v>
      </c>
    </row>
    <row r="30" ht="12.0" customHeight="1">
      <c r="A30" s="28"/>
      <c r="B30" s="4" t="s">
        <v>228</v>
      </c>
      <c r="C30" s="4">
        <v>882440.0</v>
      </c>
      <c r="D30" s="4">
        <v>3.60585</v>
      </c>
      <c r="E30" s="24">
        <v>1399384.0</v>
      </c>
      <c r="F30" s="24">
        <v>2.45E-4</v>
      </c>
      <c r="H30" s="24">
        <v>882448.0</v>
      </c>
      <c r="I30" s="24">
        <v>0.001467</v>
      </c>
      <c r="J30" s="24">
        <v>900189.2</v>
      </c>
      <c r="K30" s="24">
        <v>0.001844</v>
      </c>
      <c r="L30" s="24">
        <v>882448.0</v>
      </c>
      <c r="M30" s="24">
        <v>0.002537</v>
      </c>
      <c r="N30" s="24">
        <v>882448.0</v>
      </c>
      <c r="O30" s="24">
        <v>0.003404</v>
      </c>
      <c r="P30" s="24">
        <v>913738.0</v>
      </c>
      <c r="Q30" s="24">
        <v>7.14E-4</v>
      </c>
      <c r="R30" s="24">
        <v>985829.1</v>
      </c>
      <c r="S30" s="24">
        <v>0.001759</v>
      </c>
      <c r="T30" s="24">
        <v>882448.0</v>
      </c>
      <c r="U30" s="24">
        <v>9.84E-4</v>
      </c>
      <c r="V30" s="24">
        <v>883925.7</v>
      </c>
      <c r="W30" s="24">
        <v>0.001654</v>
      </c>
      <c r="X30" s="24">
        <v>882448.0</v>
      </c>
      <c r="Y30" s="24">
        <v>0.001233</v>
      </c>
      <c r="Z30" s="24">
        <v>940950.0</v>
      </c>
      <c r="AA30" s="24">
        <v>0.002377</v>
      </c>
      <c r="AB30" s="24">
        <v>882448.0</v>
      </c>
      <c r="AC30" s="24">
        <v>7.2E-4</v>
      </c>
      <c r="AD30" s="24">
        <v>951982.6</v>
      </c>
      <c r="AE30" s="24">
        <v>0.001595</v>
      </c>
      <c r="AF30" s="26">
        <f t="shared" si="1"/>
        <v>0.000009065772177</v>
      </c>
      <c r="AG30" s="26">
        <f t="shared" si="2"/>
        <v>0.02011377544</v>
      </c>
      <c r="AH30" s="26">
        <f t="shared" si="3"/>
        <v>0.000009065772177</v>
      </c>
      <c r="AI30" s="26">
        <f t="shared" si="4"/>
        <v>0.000009065772177</v>
      </c>
      <c r="AJ30" s="26">
        <f t="shared" si="5"/>
        <v>0.0354675672</v>
      </c>
      <c r="AK30" s="26">
        <f t="shared" si="6"/>
        <v>0.1171627533</v>
      </c>
      <c r="AL30" s="26">
        <f t="shared" si="7"/>
        <v>0.000009065772177</v>
      </c>
      <c r="AM30" s="26">
        <f t="shared" si="8"/>
        <v>0.001683627215</v>
      </c>
      <c r="AN30" s="26">
        <f t="shared" si="9"/>
        <v>0.000009065772177</v>
      </c>
      <c r="AO30" s="26">
        <f t="shared" si="10"/>
        <v>0.06630479126</v>
      </c>
      <c r="AP30" s="26">
        <f t="shared" si="11"/>
        <v>0.000009065772177</v>
      </c>
      <c r="AQ30" s="26">
        <f t="shared" si="12"/>
        <v>0.07880717103</v>
      </c>
      <c r="AR30" s="24">
        <f t="shared" si="13"/>
        <v>882448</v>
      </c>
      <c r="AS30" s="26">
        <v>0.40370785228</v>
      </c>
      <c r="AT30" s="26">
        <v>0.329596576711</v>
      </c>
      <c r="AU30" s="26">
        <v>0.452289935382</v>
      </c>
      <c r="AV30" s="26">
        <v>0.311695774603</v>
      </c>
      <c r="AW30" s="26">
        <v>0.370815855551</v>
      </c>
      <c r="AX30" s="26">
        <v>0.23400599829</v>
      </c>
      <c r="AY30" s="26">
        <v>0.42419552275</v>
      </c>
      <c r="AZ30" s="26">
        <v>0.352328478269</v>
      </c>
      <c r="BA30" s="26">
        <v>0.396493368559</v>
      </c>
      <c r="BB30" s="26">
        <v>0.304493667602</v>
      </c>
      <c r="BC30" s="26">
        <v>0.445946738638</v>
      </c>
      <c r="BD30" s="26">
        <v>0.294073807298</v>
      </c>
      <c r="BE30" s="24">
        <v>882448.0</v>
      </c>
      <c r="BF30" s="24">
        <v>0.341835</v>
      </c>
      <c r="BG30" s="24">
        <v>882448.0</v>
      </c>
      <c r="BH30" s="24">
        <v>0.400833</v>
      </c>
      <c r="BI30" s="26">
        <f t="shared" si="14"/>
        <v>0.000009065772177</v>
      </c>
      <c r="BJ30" s="26">
        <f t="shared" si="15"/>
        <v>0.000009065772177</v>
      </c>
      <c r="BK30" s="24">
        <v>882448.0</v>
      </c>
      <c r="BL30" s="24">
        <v>0.054401</v>
      </c>
      <c r="BM30" s="24">
        <v>882448.0</v>
      </c>
      <c r="BN30" s="24">
        <v>0.061041</v>
      </c>
      <c r="BO30" s="26">
        <f t="shared" si="16"/>
        <v>0.000009065772177</v>
      </c>
      <c r="BP30" s="26">
        <f t="shared" si="17"/>
        <v>0.000009065772177</v>
      </c>
    </row>
    <row r="31" ht="12.0" customHeight="1">
      <c r="A31" s="28"/>
      <c r="B31" s="4" t="s">
        <v>229</v>
      </c>
      <c r="C31" s="4">
        <v>960520.0</v>
      </c>
      <c r="D31" s="4">
        <v>12.70934</v>
      </c>
      <c r="E31" s="24">
        <v>1177576.0</v>
      </c>
      <c r="F31" s="24">
        <v>2.55E-4</v>
      </c>
      <c r="H31" s="24">
        <v>972594.0</v>
      </c>
      <c r="I31" s="24">
        <v>0.001029</v>
      </c>
      <c r="J31" s="24">
        <v>998668.9</v>
      </c>
      <c r="K31" s="24">
        <v>0.00136</v>
      </c>
      <c r="L31" s="24">
        <v>960502.0</v>
      </c>
      <c r="M31" s="24">
        <v>0.002402</v>
      </c>
      <c r="N31" s="24">
        <v>980279.5</v>
      </c>
      <c r="O31" s="24">
        <v>0.003</v>
      </c>
      <c r="P31" s="24">
        <v>961512.0</v>
      </c>
      <c r="Q31" s="24">
        <v>0.001065</v>
      </c>
      <c r="R31" s="24">
        <v>1019969.4</v>
      </c>
      <c r="S31" s="24">
        <v>0.001643</v>
      </c>
      <c r="T31" s="24">
        <v>972594.0</v>
      </c>
      <c r="U31" s="24">
        <v>8.72E-4</v>
      </c>
      <c r="V31" s="24">
        <v>972594.0</v>
      </c>
      <c r="W31" s="24">
        <v>0.001625</v>
      </c>
      <c r="X31" s="24">
        <v>960502.0</v>
      </c>
      <c r="Y31" s="24">
        <v>0.001664</v>
      </c>
      <c r="Z31" s="24">
        <v>1018241.2</v>
      </c>
      <c r="AA31" s="24">
        <v>0.002586</v>
      </c>
      <c r="AB31" s="24">
        <v>972594.0</v>
      </c>
      <c r="AC31" s="24">
        <v>7.88E-4</v>
      </c>
      <c r="AD31" s="24">
        <v>1017532.3</v>
      </c>
      <c r="AE31" s="24">
        <v>0.001314</v>
      </c>
      <c r="AF31" s="26">
        <f t="shared" si="1"/>
        <v>0.01257027443</v>
      </c>
      <c r="AG31" s="26">
        <f t="shared" si="2"/>
        <v>0.03971692417</v>
      </c>
      <c r="AH31" s="26">
        <f t="shared" si="3"/>
        <v>-0.00001873984925</v>
      </c>
      <c r="AI31" s="26">
        <f t="shared" si="4"/>
        <v>0.02057166951</v>
      </c>
      <c r="AJ31" s="26">
        <f t="shared" si="5"/>
        <v>0.001032773914</v>
      </c>
      <c r="AK31" s="26">
        <f t="shared" si="6"/>
        <v>0.06189293299</v>
      </c>
      <c r="AL31" s="26">
        <f t="shared" si="7"/>
        <v>0.01257027443</v>
      </c>
      <c r="AM31" s="26">
        <f t="shared" si="8"/>
        <v>0.01257027443</v>
      </c>
      <c r="AN31" s="26">
        <f t="shared" si="9"/>
        <v>-0.00001873984925</v>
      </c>
      <c r="AO31" s="26">
        <f t="shared" si="10"/>
        <v>0.06009369925</v>
      </c>
      <c r="AP31" s="26">
        <f t="shared" si="11"/>
        <v>0.01257027443</v>
      </c>
      <c r="AQ31" s="26">
        <f t="shared" si="12"/>
        <v>0.05935566152</v>
      </c>
      <c r="AR31" s="24">
        <f t="shared" si="13"/>
        <v>960502</v>
      </c>
      <c r="AS31" s="26">
        <v>0.380671955334</v>
      </c>
      <c r="AT31" s="26">
        <v>0.259479633273</v>
      </c>
      <c r="AU31" s="26">
        <v>0.341860014156</v>
      </c>
      <c r="AV31" s="26">
        <v>0.259660025224</v>
      </c>
      <c r="AW31" s="26">
        <v>0.322120352041</v>
      </c>
      <c r="AX31" s="26">
        <v>0.195768805256</v>
      </c>
      <c r="AY31" s="26">
        <v>0.350842321657</v>
      </c>
      <c r="AZ31" s="26">
        <v>0.292797135278</v>
      </c>
      <c r="BA31" s="26">
        <v>0.331355934364</v>
      </c>
      <c r="BB31" s="26">
        <v>0.228445706225</v>
      </c>
      <c r="BC31" s="26">
        <v>0.318016302919</v>
      </c>
      <c r="BD31" s="26">
        <v>0.217970925003</v>
      </c>
      <c r="BE31" s="24">
        <v>960502.0</v>
      </c>
      <c r="BF31" s="24">
        <v>0.352761</v>
      </c>
      <c r="BG31" s="24">
        <v>960502.0</v>
      </c>
      <c r="BH31" s="24">
        <v>0.355254</v>
      </c>
      <c r="BI31" s="26">
        <f t="shared" si="14"/>
        <v>-0.00001873984925</v>
      </c>
      <c r="BJ31" s="26">
        <f t="shared" si="15"/>
        <v>-0.00001873984925</v>
      </c>
      <c r="BK31" s="24">
        <v>960502.0</v>
      </c>
      <c r="BL31" s="24">
        <v>0.055039</v>
      </c>
      <c r="BM31" s="24">
        <v>960502.0</v>
      </c>
      <c r="BN31" s="24">
        <v>0.057588</v>
      </c>
      <c r="BO31" s="26">
        <f t="shared" si="16"/>
        <v>-0.00001873984925</v>
      </c>
      <c r="BP31" s="26">
        <f t="shared" si="17"/>
        <v>-0.00001873984925</v>
      </c>
    </row>
    <row r="32" ht="12.0" customHeight="1">
      <c r="A32" s="28"/>
      <c r="B32" s="4" t="s">
        <v>230</v>
      </c>
      <c r="C32" s="4">
        <v>916970.0</v>
      </c>
      <c r="D32" s="4">
        <v>10.815204</v>
      </c>
      <c r="E32" s="24">
        <v>1218470.6</v>
      </c>
      <c r="F32" s="24">
        <v>3.23E-4</v>
      </c>
      <c r="H32" s="24">
        <v>917286.0</v>
      </c>
      <c r="I32" s="24">
        <v>0.001205</v>
      </c>
      <c r="J32" s="24">
        <v>947428.2</v>
      </c>
      <c r="K32" s="24">
        <v>0.002424</v>
      </c>
      <c r="L32" s="24">
        <v>916966.0</v>
      </c>
      <c r="M32" s="24">
        <v>0.003041</v>
      </c>
      <c r="N32" s="24">
        <v>959573.0</v>
      </c>
      <c r="O32" s="24">
        <v>0.004983</v>
      </c>
      <c r="P32" s="24">
        <v>916966.0</v>
      </c>
      <c r="Q32" s="24">
        <v>0.002164</v>
      </c>
      <c r="R32" s="24">
        <v>972214.0</v>
      </c>
      <c r="S32" s="24">
        <v>0.003178</v>
      </c>
      <c r="T32" s="24">
        <v>917286.0</v>
      </c>
      <c r="U32" s="24">
        <v>0.001186</v>
      </c>
      <c r="V32" s="24">
        <v>925602.7</v>
      </c>
      <c r="W32" s="24">
        <v>0.002348</v>
      </c>
      <c r="X32" s="24">
        <v>916966.0</v>
      </c>
      <c r="Y32" s="24">
        <v>0.002576</v>
      </c>
      <c r="Z32" s="24">
        <v>950586.6</v>
      </c>
      <c r="AA32" s="24">
        <v>0.003535</v>
      </c>
      <c r="AB32" s="24">
        <v>917286.0</v>
      </c>
      <c r="AC32" s="24">
        <v>0.001162</v>
      </c>
      <c r="AD32" s="24">
        <v>1005232.9</v>
      </c>
      <c r="AE32" s="24">
        <v>0.002518</v>
      </c>
      <c r="AF32" s="26">
        <f t="shared" si="1"/>
        <v>0.0003446132371</v>
      </c>
      <c r="AG32" s="26">
        <f t="shared" si="2"/>
        <v>0.03321613575</v>
      </c>
      <c r="AH32" s="26">
        <f t="shared" si="3"/>
        <v>-0.000004362192874</v>
      </c>
      <c r="AI32" s="26">
        <f t="shared" si="4"/>
        <v>0.04646062576</v>
      </c>
      <c r="AJ32" s="26">
        <f t="shared" si="5"/>
        <v>-0.000004362192874</v>
      </c>
      <c r="AK32" s="26">
        <f t="shared" si="6"/>
        <v>0.06024624579</v>
      </c>
      <c r="AL32" s="26">
        <f t="shared" si="7"/>
        <v>0.0003446132371</v>
      </c>
      <c r="AM32" s="26">
        <f t="shared" si="8"/>
        <v>0.009414375607</v>
      </c>
      <c r="AN32" s="26">
        <f t="shared" si="9"/>
        <v>-0.000004362192874</v>
      </c>
      <c r="AO32" s="26">
        <f t="shared" si="10"/>
        <v>0.03666052325</v>
      </c>
      <c r="AP32" s="26">
        <f t="shared" si="11"/>
        <v>0.0003446132371</v>
      </c>
      <c r="AQ32" s="26">
        <f t="shared" si="12"/>
        <v>0.09625494836</v>
      </c>
      <c r="AR32" s="24">
        <f t="shared" si="13"/>
        <v>916966</v>
      </c>
      <c r="AS32" s="26">
        <v>0.421071598752</v>
      </c>
      <c r="AT32" s="26">
        <v>0.207663891354</v>
      </c>
      <c r="AU32" s="26">
        <v>0.393360830577</v>
      </c>
      <c r="AV32" s="26">
        <v>0.284830717871</v>
      </c>
      <c r="AW32" s="26">
        <v>0.401374995349</v>
      </c>
      <c r="AX32" s="26">
        <v>0.251162341759</v>
      </c>
      <c r="AY32" s="26">
        <v>0.416778331597</v>
      </c>
      <c r="AZ32" s="26">
        <v>0.264684281255</v>
      </c>
      <c r="BA32" s="26">
        <v>0.401374995349</v>
      </c>
      <c r="BB32" s="26">
        <v>0.289745659229</v>
      </c>
      <c r="BC32" s="26">
        <v>0.387187050095</v>
      </c>
      <c r="BD32" s="26">
        <v>0.215325223982</v>
      </c>
      <c r="BE32" s="24">
        <v>916966.0</v>
      </c>
      <c r="BF32" s="24">
        <v>0.54169</v>
      </c>
      <c r="BG32" s="24">
        <v>916966.0</v>
      </c>
      <c r="BH32" s="24">
        <v>0.654643</v>
      </c>
      <c r="BI32" s="26">
        <f t="shared" si="14"/>
        <v>-0.000004362192874</v>
      </c>
      <c r="BJ32" s="26">
        <f t="shared" si="15"/>
        <v>-0.000004362192874</v>
      </c>
      <c r="BK32" s="24">
        <v>916966.0</v>
      </c>
      <c r="BL32" s="24">
        <v>0.084132</v>
      </c>
      <c r="BM32" s="24">
        <v>916966.0</v>
      </c>
      <c r="BN32" s="24">
        <v>0.087264</v>
      </c>
      <c r="BO32" s="26">
        <f t="shared" si="16"/>
        <v>-0.000004362192874</v>
      </c>
      <c r="BP32" s="26">
        <f t="shared" si="17"/>
        <v>-0.000004362192874</v>
      </c>
    </row>
    <row r="33" ht="12.0" customHeight="1">
      <c r="A33" s="28"/>
      <c r="B33" s="4" t="s">
        <v>231</v>
      </c>
      <c r="C33" s="4">
        <v>873810.0</v>
      </c>
      <c r="D33" s="4">
        <v>12.524097</v>
      </c>
      <c r="E33" s="24">
        <v>967486.4</v>
      </c>
      <c r="F33" s="24">
        <v>2.12E-4</v>
      </c>
      <c r="H33" s="24">
        <v>873803.0</v>
      </c>
      <c r="I33" s="24">
        <v>8.85E-4</v>
      </c>
      <c r="J33" s="24">
        <v>921250.2</v>
      </c>
      <c r="K33" s="24">
        <v>0.001221</v>
      </c>
      <c r="L33" s="24">
        <v>873803.0</v>
      </c>
      <c r="M33" s="24">
        <v>0.00171</v>
      </c>
      <c r="N33" s="24">
        <v>912315.8</v>
      </c>
      <c r="O33" s="24">
        <v>0.003435</v>
      </c>
      <c r="P33" s="24">
        <v>908464.0</v>
      </c>
      <c r="Q33" s="24">
        <v>9.23E-4</v>
      </c>
      <c r="R33" s="24">
        <v>939527.4</v>
      </c>
      <c r="S33" s="24">
        <v>0.001659</v>
      </c>
      <c r="T33" s="24">
        <v>906749.0</v>
      </c>
      <c r="U33" s="24">
        <v>5.59E-4</v>
      </c>
      <c r="V33" s="24">
        <v>952693.2</v>
      </c>
      <c r="W33" s="24">
        <v>0.001061</v>
      </c>
      <c r="X33" s="24">
        <v>873803.0</v>
      </c>
      <c r="Y33" s="24">
        <v>0.001112</v>
      </c>
      <c r="Z33" s="24">
        <v>918734.6</v>
      </c>
      <c r="AA33" s="24">
        <v>0.001841</v>
      </c>
      <c r="AB33" s="24">
        <v>887801.0</v>
      </c>
      <c r="AC33" s="24">
        <v>8.43E-4</v>
      </c>
      <c r="AD33" s="24">
        <v>936121.0</v>
      </c>
      <c r="AE33" s="24">
        <v>0.001367</v>
      </c>
      <c r="AF33" s="26">
        <f t="shared" si="1"/>
        <v>-0.000008010894817</v>
      </c>
      <c r="AG33" s="26">
        <f t="shared" si="2"/>
        <v>0.05429120747</v>
      </c>
      <c r="AH33" s="26">
        <f t="shared" si="3"/>
        <v>-0.000008010894817</v>
      </c>
      <c r="AI33" s="26">
        <f t="shared" si="4"/>
        <v>0.04406655909</v>
      </c>
      <c r="AJ33" s="26">
        <f t="shared" si="5"/>
        <v>0.039658507</v>
      </c>
      <c r="AK33" s="26">
        <f t="shared" si="6"/>
        <v>0.07520788272</v>
      </c>
      <c r="AL33" s="26">
        <f t="shared" si="7"/>
        <v>0.03769583777</v>
      </c>
      <c r="AM33" s="26">
        <f t="shared" si="8"/>
        <v>0.09027500257</v>
      </c>
      <c r="AN33" s="26">
        <f t="shared" si="9"/>
        <v>-0.000008010894817</v>
      </c>
      <c r="AO33" s="26">
        <f t="shared" si="10"/>
        <v>0.05141232076</v>
      </c>
      <c r="AP33" s="26">
        <f t="shared" si="11"/>
        <v>0.01601148991</v>
      </c>
      <c r="AQ33" s="26">
        <f t="shared" si="12"/>
        <v>0.07130955242</v>
      </c>
      <c r="AR33" s="24">
        <f t="shared" si="13"/>
        <v>873803</v>
      </c>
      <c r="AS33" s="26">
        <v>0.153815132554</v>
      </c>
      <c r="AT33" s="26">
        <v>0.0849350965834</v>
      </c>
      <c r="AU33" s="26">
        <v>0.229742690162</v>
      </c>
      <c r="AV33" s="26">
        <v>0.0916585788095</v>
      </c>
      <c r="AW33" s="26">
        <v>0.167269260565</v>
      </c>
      <c r="AX33" s="26">
        <v>0.0870387211691</v>
      </c>
      <c r="AY33" s="26">
        <v>0.153897116389</v>
      </c>
      <c r="AZ33" s="26">
        <v>0.0590850278975</v>
      </c>
      <c r="BA33" s="26">
        <v>0.185915017944</v>
      </c>
      <c r="BB33" s="26">
        <v>0.103039282623</v>
      </c>
      <c r="BC33" s="26">
        <v>0.259006333549</v>
      </c>
      <c r="BD33" s="26">
        <v>0.127451630366</v>
      </c>
      <c r="BE33" s="24">
        <v>937991.0</v>
      </c>
      <c r="BF33" s="24">
        <v>0.369634</v>
      </c>
      <c r="BG33" s="24">
        <v>937991.0</v>
      </c>
      <c r="BH33" s="24">
        <v>0.37481</v>
      </c>
      <c r="BI33" s="26">
        <f t="shared" si="14"/>
        <v>0.07344960575</v>
      </c>
      <c r="BJ33" s="26">
        <f t="shared" si="15"/>
        <v>0.07344960575</v>
      </c>
      <c r="BK33" s="24">
        <v>873803.0</v>
      </c>
      <c r="BL33" s="24">
        <v>0.071348</v>
      </c>
      <c r="BM33" s="24">
        <v>873803.0</v>
      </c>
      <c r="BN33" s="24">
        <v>0.077409</v>
      </c>
      <c r="BO33" s="26">
        <f t="shared" si="16"/>
        <v>-0.000008010894817</v>
      </c>
      <c r="BP33" s="26">
        <f t="shared" si="17"/>
        <v>-0.000008010894817</v>
      </c>
    </row>
    <row r="34" ht="12.0" customHeight="1">
      <c r="A34" s="28"/>
      <c r="B34" s="4" t="s">
        <v>232</v>
      </c>
      <c r="C34" s="4">
        <v>741870.0</v>
      </c>
      <c r="D34" s="4">
        <v>3.803072</v>
      </c>
      <c r="E34" s="24">
        <v>1108450.4</v>
      </c>
      <c r="F34" s="24">
        <v>2.29E-4</v>
      </c>
      <c r="H34" s="24">
        <v>741853.0</v>
      </c>
      <c r="I34" s="24">
        <v>2.93E-4</v>
      </c>
      <c r="J34" s="24">
        <v>767878.1</v>
      </c>
      <c r="K34" s="24">
        <v>0.00142</v>
      </c>
      <c r="L34" s="24">
        <v>741853.0</v>
      </c>
      <c r="M34" s="24">
        <v>5.29E-4</v>
      </c>
      <c r="N34" s="24">
        <v>751439.8</v>
      </c>
      <c r="O34" s="24">
        <v>0.003695</v>
      </c>
      <c r="P34" s="24">
        <v>741853.0</v>
      </c>
      <c r="Q34" s="24">
        <v>5.56E-4</v>
      </c>
      <c r="R34" s="24">
        <v>762719.1</v>
      </c>
      <c r="S34" s="24">
        <v>0.001548</v>
      </c>
      <c r="T34" s="24">
        <v>741853.0</v>
      </c>
      <c r="U34" s="24">
        <v>8.15E-4</v>
      </c>
      <c r="V34" s="24">
        <v>777728.8</v>
      </c>
      <c r="W34" s="24">
        <v>0.001165</v>
      </c>
      <c r="X34" s="24">
        <v>741853.0</v>
      </c>
      <c r="Y34" s="24">
        <v>0.001224</v>
      </c>
      <c r="Z34" s="24">
        <v>741853.0</v>
      </c>
      <c r="AA34" s="24">
        <v>0.001895</v>
      </c>
      <c r="AB34" s="24">
        <v>741853.0</v>
      </c>
      <c r="AC34" s="24">
        <v>8.83E-4</v>
      </c>
      <c r="AD34" s="24">
        <v>783409.1</v>
      </c>
      <c r="AE34" s="24">
        <v>0.002004</v>
      </c>
      <c r="AF34" s="26">
        <f t="shared" si="1"/>
        <v>-0.00002291506598</v>
      </c>
      <c r="AG34" s="26">
        <f t="shared" si="2"/>
        <v>0.03505748986</v>
      </c>
      <c r="AH34" s="26">
        <f t="shared" si="3"/>
        <v>-0.00002291506598</v>
      </c>
      <c r="AI34" s="26">
        <f t="shared" si="4"/>
        <v>0.01289956461</v>
      </c>
      <c r="AJ34" s="26">
        <f t="shared" si="5"/>
        <v>-0.00002291506598</v>
      </c>
      <c r="AK34" s="26">
        <f t="shared" si="6"/>
        <v>0.0281034413</v>
      </c>
      <c r="AL34" s="26">
        <f t="shared" si="7"/>
        <v>-0.00002291506598</v>
      </c>
      <c r="AM34" s="26">
        <f t="shared" si="8"/>
        <v>0.04833569224</v>
      </c>
      <c r="AN34" s="26">
        <f t="shared" si="9"/>
        <v>-0.00002291506598</v>
      </c>
      <c r="AO34" s="26">
        <f t="shared" si="10"/>
        <v>-0.00002291506598</v>
      </c>
      <c r="AP34" s="26">
        <f t="shared" si="11"/>
        <v>-0.00002291506598</v>
      </c>
      <c r="AQ34" s="26">
        <f t="shared" si="12"/>
        <v>0.05599242455</v>
      </c>
      <c r="AR34" s="24">
        <f t="shared" si="13"/>
        <v>741853</v>
      </c>
      <c r="AS34" s="26">
        <v>0.415377153294</v>
      </c>
      <c r="AT34" s="26">
        <v>0.264872929131</v>
      </c>
      <c r="AU34" s="26">
        <v>0.419609091391</v>
      </c>
      <c r="AV34" s="26">
        <v>0.313811345553</v>
      </c>
      <c r="AW34" s="26">
        <v>0.39953491158</v>
      </c>
      <c r="AX34" s="26">
        <v>0.284066454282</v>
      </c>
      <c r="AY34" s="26">
        <v>0.377774914497</v>
      </c>
      <c r="AZ34" s="26">
        <v>0.263157277795</v>
      </c>
      <c r="BA34" s="26">
        <v>0.39953491158</v>
      </c>
      <c r="BB34" s="26">
        <v>0.319147131371</v>
      </c>
      <c r="BC34" s="26">
        <v>0.401253205292</v>
      </c>
      <c r="BD34" s="26">
        <v>0.357523283843</v>
      </c>
      <c r="BE34" s="24">
        <v>741853.0</v>
      </c>
      <c r="BF34" s="24">
        <v>0.170529</v>
      </c>
      <c r="BG34" s="24">
        <v>741853.0</v>
      </c>
      <c r="BH34" s="24">
        <v>0.229494</v>
      </c>
      <c r="BI34" s="26">
        <f t="shared" si="14"/>
        <v>-0.00002291506598</v>
      </c>
      <c r="BJ34" s="26">
        <f t="shared" si="15"/>
        <v>-0.00002291506598</v>
      </c>
      <c r="BK34" s="24">
        <v>741853.0</v>
      </c>
      <c r="BL34" s="24">
        <v>0.053228</v>
      </c>
      <c r="BM34" s="24">
        <v>741853.0</v>
      </c>
      <c r="BN34" s="24">
        <v>0.056584</v>
      </c>
      <c r="BO34" s="26">
        <f t="shared" si="16"/>
        <v>-0.00002291506598</v>
      </c>
      <c r="BP34" s="26">
        <f t="shared" si="17"/>
        <v>-0.00002291506598</v>
      </c>
    </row>
    <row r="35" ht="12.0" customHeight="1">
      <c r="A35" s="28"/>
      <c r="B35" s="4" t="s">
        <v>233</v>
      </c>
      <c r="C35" s="4">
        <v>888960.0</v>
      </c>
      <c r="D35" s="4">
        <v>8.65272</v>
      </c>
      <c r="E35" s="24">
        <v>1203637.1</v>
      </c>
      <c r="F35" s="24">
        <v>2.62E-4</v>
      </c>
      <c r="H35" s="24">
        <v>903742.0</v>
      </c>
      <c r="I35" s="24">
        <v>8.7E-4</v>
      </c>
      <c r="J35" s="24">
        <v>914865.7</v>
      </c>
      <c r="K35" s="24">
        <v>0.001751</v>
      </c>
      <c r="L35" s="24">
        <v>888976.0</v>
      </c>
      <c r="M35" s="24">
        <v>0.001696</v>
      </c>
      <c r="N35" s="24">
        <v>902855.2</v>
      </c>
      <c r="O35" s="24">
        <v>0.003525</v>
      </c>
      <c r="P35" s="24">
        <v>912361.0</v>
      </c>
      <c r="Q35" s="24">
        <v>0.001317</v>
      </c>
      <c r="R35" s="24">
        <v>963257.1</v>
      </c>
      <c r="S35" s="24">
        <v>0.002209</v>
      </c>
      <c r="T35" s="24">
        <v>903742.0</v>
      </c>
      <c r="U35" s="24">
        <v>7.52E-4</v>
      </c>
      <c r="V35" s="24">
        <v>943347.7</v>
      </c>
      <c r="W35" s="24">
        <v>0.001326</v>
      </c>
      <c r="X35" s="24">
        <v>888976.0</v>
      </c>
      <c r="Y35" s="24">
        <v>0.001997</v>
      </c>
      <c r="Z35" s="24">
        <v>938276.1</v>
      </c>
      <c r="AA35" s="24">
        <v>0.002507</v>
      </c>
      <c r="AB35" s="24">
        <v>907368.0</v>
      </c>
      <c r="AC35" s="24">
        <v>0.001394</v>
      </c>
      <c r="AD35" s="24">
        <v>953083.5</v>
      </c>
      <c r="AE35" s="24">
        <v>0.001939</v>
      </c>
      <c r="AF35" s="26">
        <f t="shared" si="1"/>
        <v>0.01662841973</v>
      </c>
      <c r="AG35" s="26">
        <f t="shared" si="2"/>
        <v>0.02914158117</v>
      </c>
      <c r="AH35" s="26">
        <f t="shared" si="3"/>
        <v>0.00001799856012</v>
      </c>
      <c r="AI35" s="26">
        <f t="shared" si="4"/>
        <v>0.01563084953</v>
      </c>
      <c r="AJ35" s="26">
        <f t="shared" si="5"/>
        <v>0.02632401908</v>
      </c>
      <c r="AK35" s="26">
        <f t="shared" si="6"/>
        <v>0.0835775513</v>
      </c>
      <c r="AL35" s="26">
        <f t="shared" si="7"/>
        <v>0.01662841973</v>
      </c>
      <c r="AM35" s="26">
        <f t="shared" si="8"/>
        <v>0.061181268</v>
      </c>
      <c r="AN35" s="26">
        <f t="shared" si="9"/>
        <v>0.00001799856012</v>
      </c>
      <c r="AO35" s="26">
        <f t="shared" si="10"/>
        <v>0.05547617441</v>
      </c>
      <c r="AP35" s="26">
        <f t="shared" si="11"/>
        <v>0.02070734341</v>
      </c>
      <c r="AQ35" s="26">
        <f t="shared" si="12"/>
        <v>0.07213316685</v>
      </c>
      <c r="AR35" s="24">
        <f t="shared" si="13"/>
        <v>888976</v>
      </c>
      <c r="AS35" s="26">
        <v>0.362572163112</v>
      </c>
      <c r="AT35" s="26">
        <v>0.235625911841</v>
      </c>
      <c r="AU35" s="26">
        <v>0.391422869837</v>
      </c>
      <c r="AV35" s="26">
        <v>0.222708231137</v>
      </c>
      <c r="AW35" s="26">
        <v>0.285403619658</v>
      </c>
      <c r="AX35" s="26">
        <v>0.153174754509</v>
      </c>
      <c r="AY35" s="26">
        <v>0.349898860272</v>
      </c>
      <c r="AZ35" s="26">
        <v>0.214221223669</v>
      </c>
      <c r="BA35" s="26">
        <v>0.285228186409</v>
      </c>
      <c r="BB35" s="26">
        <v>0.141701315758</v>
      </c>
      <c r="BC35" s="26">
        <v>0.331740584072</v>
      </c>
      <c r="BD35" s="26">
        <v>0.250412967692</v>
      </c>
      <c r="BE35" s="24">
        <v>888976.0</v>
      </c>
      <c r="BF35" s="24">
        <v>0.230684</v>
      </c>
      <c r="BG35" s="24">
        <v>895991.5</v>
      </c>
      <c r="BH35" s="24">
        <v>0.423729</v>
      </c>
      <c r="BI35" s="26">
        <f t="shared" si="14"/>
        <v>0.00001799856012</v>
      </c>
      <c r="BJ35" s="26">
        <f t="shared" si="15"/>
        <v>0.007909804716</v>
      </c>
      <c r="BK35" s="24">
        <v>888976.0</v>
      </c>
      <c r="BL35" s="24">
        <v>0.061154</v>
      </c>
      <c r="BM35" s="24">
        <v>888976.0</v>
      </c>
      <c r="BN35" s="24">
        <v>0.070958</v>
      </c>
      <c r="BO35" s="26">
        <f t="shared" si="16"/>
        <v>0.00001799856012</v>
      </c>
      <c r="BP35" s="26">
        <f t="shared" si="17"/>
        <v>0.00001799856012</v>
      </c>
    </row>
    <row r="36" ht="12.0" customHeight="1">
      <c r="A36" s="28"/>
      <c r="B36" s="4" t="s">
        <v>234</v>
      </c>
      <c r="C36" s="4">
        <v>982110.0</v>
      </c>
      <c r="D36" s="4">
        <v>8.229786</v>
      </c>
      <c r="E36" s="24">
        <v>1476173.0</v>
      </c>
      <c r="F36" s="24">
        <v>2.61E-4</v>
      </c>
      <c r="H36" s="24">
        <v>982125.0</v>
      </c>
      <c r="I36" s="24">
        <v>8.33E-4</v>
      </c>
      <c r="J36" s="24">
        <v>1041418.5</v>
      </c>
      <c r="K36" s="24">
        <v>0.001402</v>
      </c>
      <c r="L36" s="24">
        <v>982125.0</v>
      </c>
      <c r="M36" s="24">
        <v>0.002035</v>
      </c>
      <c r="N36" s="24">
        <v>1002354.7</v>
      </c>
      <c r="O36" s="24">
        <v>0.003117</v>
      </c>
      <c r="P36" s="24">
        <v>982125.0</v>
      </c>
      <c r="Q36" s="24">
        <v>0.001244</v>
      </c>
      <c r="R36" s="24">
        <v>1079490.4</v>
      </c>
      <c r="S36" s="24">
        <v>0.001834</v>
      </c>
      <c r="T36" s="24">
        <v>982125.0</v>
      </c>
      <c r="U36" s="24">
        <v>7.64E-4</v>
      </c>
      <c r="V36" s="24">
        <v>1067281.7</v>
      </c>
      <c r="W36" s="24">
        <v>0.001469</v>
      </c>
      <c r="X36" s="24">
        <v>982125.0</v>
      </c>
      <c r="Y36" s="24">
        <v>0.001871</v>
      </c>
      <c r="Z36" s="24">
        <v>1014471.8</v>
      </c>
      <c r="AA36" s="24">
        <v>0.002416</v>
      </c>
      <c r="AB36" s="24">
        <v>982125.0</v>
      </c>
      <c r="AC36" s="24">
        <v>7.25E-4</v>
      </c>
      <c r="AD36" s="24">
        <v>1093110.7</v>
      </c>
      <c r="AE36" s="24">
        <v>0.001411</v>
      </c>
      <c r="AF36" s="26">
        <f t="shared" si="1"/>
        <v>0.00001527323823</v>
      </c>
      <c r="AG36" s="26">
        <f t="shared" si="2"/>
        <v>0.06038885665</v>
      </c>
      <c r="AH36" s="26">
        <f t="shared" si="3"/>
        <v>0.00001527323823</v>
      </c>
      <c r="AI36" s="26">
        <f t="shared" si="4"/>
        <v>0.02061347507</v>
      </c>
      <c r="AJ36" s="26">
        <f t="shared" si="5"/>
        <v>0.00001527323823</v>
      </c>
      <c r="AK36" s="26">
        <f t="shared" si="6"/>
        <v>0.09915426989</v>
      </c>
      <c r="AL36" s="26">
        <f t="shared" si="7"/>
        <v>0.00001527323823</v>
      </c>
      <c r="AM36" s="26">
        <f t="shared" si="8"/>
        <v>0.08672317765</v>
      </c>
      <c r="AN36" s="26">
        <f t="shared" si="9"/>
        <v>0.00001527323823</v>
      </c>
      <c r="AO36" s="26">
        <f t="shared" si="10"/>
        <v>0.03295129873</v>
      </c>
      <c r="AP36" s="26">
        <f t="shared" si="11"/>
        <v>0.00001527323823</v>
      </c>
      <c r="AQ36" s="26">
        <f t="shared" si="12"/>
        <v>0.1130226757</v>
      </c>
      <c r="AR36" s="24">
        <f t="shared" si="13"/>
        <v>982125</v>
      </c>
      <c r="AS36" s="26">
        <v>0.386008015889</v>
      </c>
      <c r="AT36" s="26">
        <v>0.307395829385</v>
      </c>
      <c r="AU36" s="26">
        <v>0.386696249707</v>
      </c>
      <c r="AV36" s="26">
        <v>0.313375531746</v>
      </c>
      <c r="AW36" s="26">
        <v>0.379050358803</v>
      </c>
      <c r="AX36" s="26">
        <v>0.266798536532</v>
      </c>
      <c r="AY36" s="26">
        <v>0.373059769695</v>
      </c>
      <c r="AZ36" s="26">
        <v>0.296340931677</v>
      </c>
      <c r="BA36" s="26">
        <v>0.385219972558</v>
      </c>
      <c r="BB36" s="26">
        <v>0.30212216293</v>
      </c>
      <c r="BC36" s="26">
        <v>0.385838692491</v>
      </c>
      <c r="BD36" s="26">
        <v>0.260981219872</v>
      </c>
      <c r="BE36" s="24">
        <v>982125.0</v>
      </c>
      <c r="BF36" s="24">
        <v>0.328108</v>
      </c>
      <c r="BG36" s="24">
        <v>1007663.8</v>
      </c>
      <c r="BH36" s="24">
        <v>0.388462</v>
      </c>
      <c r="BI36" s="26">
        <f t="shared" si="14"/>
        <v>0.00001527323823</v>
      </c>
      <c r="BJ36" s="26">
        <f t="shared" si="15"/>
        <v>0.02601928501</v>
      </c>
      <c r="BK36" s="24">
        <v>982125.0</v>
      </c>
      <c r="BL36" s="24">
        <v>0.055056</v>
      </c>
      <c r="BM36" s="24">
        <v>982125.0</v>
      </c>
      <c r="BN36" s="24">
        <v>0.060038</v>
      </c>
      <c r="BO36" s="26">
        <f t="shared" si="16"/>
        <v>0.00001527323823</v>
      </c>
      <c r="BP36" s="26">
        <f t="shared" si="17"/>
        <v>0.00001527323823</v>
      </c>
    </row>
    <row r="37" ht="12.0" customHeight="1">
      <c r="A37" s="28"/>
      <c r="B37" s="4" t="s">
        <v>235</v>
      </c>
      <c r="C37" s="4">
        <v>1007140.0</v>
      </c>
      <c r="D37" s="4">
        <v>10.64206</v>
      </c>
      <c r="E37" s="24">
        <v>1076203.4</v>
      </c>
      <c r="F37" s="24">
        <v>2.91E-4</v>
      </c>
      <c r="H37" s="24">
        <v>1011445.0</v>
      </c>
      <c r="I37" s="24">
        <v>6.02E-4</v>
      </c>
      <c r="J37" s="24">
        <v>1042636.8</v>
      </c>
      <c r="K37" s="24">
        <v>0.00181</v>
      </c>
      <c r="L37" s="24">
        <v>1007137.0</v>
      </c>
      <c r="M37" s="24">
        <v>0.002383</v>
      </c>
      <c r="N37" s="24">
        <v>1062193.6</v>
      </c>
      <c r="O37" s="24">
        <v>0.003931</v>
      </c>
      <c r="P37" s="24">
        <v>1007137.0</v>
      </c>
      <c r="Q37" s="24">
        <v>8.23E-4</v>
      </c>
      <c r="R37" s="24">
        <v>1077030.1</v>
      </c>
      <c r="S37" s="24">
        <v>0.001869</v>
      </c>
      <c r="T37" s="24">
        <v>1013808.0</v>
      </c>
      <c r="U37" s="24">
        <v>7.81E-4</v>
      </c>
      <c r="V37" s="24">
        <v>1135948.9</v>
      </c>
      <c r="W37" s="24">
        <v>0.001391</v>
      </c>
      <c r="X37" s="24">
        <v>1007137.0</v>
      </c>
      <c r="Y37" s="24">
        <v>0.001295</v>
      </c>
      <c r="Z37" s="24">
        <v>1101578.7</v>
      </c>
      <c r="AA37" s="24">
        <v>0.002594</v>
      </c>
      <c r="AB37" s="24">
        <v>1007137.0</v>
      </c>
      <c r="AC37" s="24">
        <v>8.11E-4</v>
      </c>
      <c r="AD37" s="24">
        <v>1086174.6</v>
      </c>
      <c r="AE37" s="24">
        <v>0.001412</v>
      </c>
      <c r="AF37" s="26">
        <f t="shared" si="1"/>
        <v>0.004274480211</v>
      </c>
      <c r="AG37" s="26">
        <f t="shared" si="2"/>
        <v>0.03524514963</v>
      </c>
      <c r="AH37" s="26">
        <f t="shared" si="3"/>
        <v>-0.000002978731855</v>
      </c>
      <c r="AI37" s="26">
        <f t="shared" si="4"/>
        <v>0.05466330401</v>
      </c>
      <c r="AJ37" s="26">
        <f t="shared" si="5"/>
        <v>-0.000002978731855</v>
      </c>
      <c r="AK37" s="26">
        <f t="shared" si="6"/>
        <v>0.0693946224</v>
      </c>
      <c r="AL37" s="26">
        <f t="shared" si="7"/>
        <v>0.006620728002</v>
      </c>
      <c r="AM37" s="26">
        <f t="shared" si="8"/>
        <v>0.1278957245</v>
      </c>
      <c r="AN37" s="26">
        <f t="shared" si="9"/>
        <v>-0.000002978731855</v>
      </c>
      <c r="AO37" s="26">
        <f t="shared" si="10"/>
        <v>0.093769188</v>
      </c>
      <c r="AP37" s="26">
        <f t="shared" si="11"/>
        <v>-0.000002978731855</v>
      </c>
      <c r="AQ37" s="26">
        <f t="shared" si="12"/>
        <v>0.07847429354</v>
      </c>
      <c r="AR37" s="24">
        <f t="shared" si="13"/>
        <v>1007137</v>
      </c>
      <c r="AS37" s="26">
        <v>0.311189849337</v>
      </c>
      <c r="AT37" s="26">
        <v>0.180739715153</v>
      </c>
      <c r="AU37" s="26">
        <v>0.224926274119</v>
      </c>
      <c r="AV37" s="26">
        <v>0.134862234039</v>
      </c>
      <c r="AW37" s="26">
        <v>0.171063587756</v>
      </c>
      <c r="AX37" s="26">
        <v>0.0825987718949</v>
      </c>
      <c r="AY37" s="26">
        <v>0.220063099152</v>
      </c>
      <c r="AZ37" s="26">
        <v>0.111996863632</v>
      </c>
      <c r="BA37" s="26">
        <v>0.247887164069</v>
      </c>
      <c r="BB37" s="26">
        <v>0.109533250899</v>
      </c>
      <c r="BC37" s="26">
        <v>0.268606423623</v>
      </c>
      <c r="BD37" s="26">
        <v>0.116604015914</v>
      </c>
      <c r="BE37" s="24">
        <v>1007137.0</v>
      </c>
      <c r="BF37" s="24">
        <v>0.460697</v>
      </c>
      <c r="BG37" s="24">
        <v>1007137.0</v>
      </c>
      <c r="BH37" s="24">
        <v>0.481059</v>
      </c>
      <c r="BI37" s="26">
        <f t="shared" si="14"/>
        <v>-0.000002978731855</v>
      </c>
      <c r="BJ37" s="26">
        <f t="shared" si="15"/>
        <v>-0.000002978731855</v>
      </c>
      <c r="BK37" s="24">
        <v>1007137.0</v>
      </c>
      <c r="BL37" s="24">
        <v>0.076558</v>
      </c>
      <c r="BM37" s="24">
        <v>1007137.0</v>
      </c>
      <c r="BN37" s="24">
        <v>0.081939</v>
      </c>
      <c r="BO37" s="26">
        <f t="shared" si="16"/>
        <v>-0.000002978731855</v>
      </c>
      <c r="BP37" s="26">
        <f t="shared" si="17"/>
        <v>-0.000002978731855</v>
      </c>
    </row>
    <row r="38" ht="12.0" customHeight="1">
      <c r="A38" s="28"/>
      <c r="B38" s="4" t="s">
        <v>236</v>
      </c>
      <c r="C38" s="4">
        <v>718630.0</v>
      </c>
      <c r="D38" s="4">
        <v>13.061735</v>
      </c>
      <c r="E38" s="24">
        <v>1017233.4</v>
      </c>
      <c r="F38" s="24">
        <v>2.7E-4</v>
      </c>
      <c r="H38" s="24">
        <v>718625.0</v>
      </c>
      <c r="I38" s="24">
        <v>0.001403</v>
      </c>
      <c r="J38" s="24">
        <v>729947.5</v>
      </c>
      <c r="K38" s="24">
        <v>0.002188</v>
      </c>
      <c r="L38" s="24">
        <v>718625.0</v>
      </c>
      <c r="M38" s="24">
        <v>0.002678</v>
      </c>
      <c r="N38" s="24">
        <v>735461.8</v>
      </c>
      <c r="O38" s="24">
        <v>0.004269</v>
      </c>
      <c r="P38" s="24">
        <v>718625.0</v>
      </c>
      <c r="Q38" s="24">
        <v>0.001213</v>
      </c>
      <c r="R38" s="24">
        <v>757484.2</v>
      </c>
      <c r="S38" s="24">
        <v>0.002154</v>
      </c>
      <c r="T38" s="24">
        <v>720766.0</v>
      </c>
      <c r="U38" s="24">
        <v>9.15E-4</v>
      </c>
      <c r="V38" s="24">
        <v>743586.4</v>
      </c>
      <c r="W38" s="24">
        <v>0.001853</v>
      </c>
      <c r="X38" s="24">
        <v>718625.0</v>
      </c>
      <c r="Y38" s="24">
        <v>0.001172</v>
      </c>
      <c r="Z38" s="24">
        <v>733541.3</v>
      </c>
      <c r="AA38" s="24">
        <v>0.002541</v>
      </c>
      <c r="AB38" s="24">
        <v>718625.0</v>
      </c>
      <c r="AC38" s="24">
        <v>0.001048</v>
      </c>
      <c r="AD38" s="24">
        <v>771912.6</v>
      </c>
      <c r="AE38" s="24">
        <v>0.002033</v>
      </c>
      <c r="AF38" s="26">
        <f t="shared" si="1"/>
        <v>-0.00000695768337</v>
      </c>
      <c r="AG38" s="26">
        <f t="shared" si="2"/>
        <v>0.01574871631</v>
      </c>
      <c r="AH38" s="26">
        <f t="shared" si="3"/>
        <v>-0.00000695768337</v>
      </c>
      <c r="AI38" s="26">
        <f t="shared" si="4"/>
        <v>0.02342206699</v>
      </c>
      <c r="AJ38" s="26">
        <f t="shared" si="5"/>
        <v>-0.00000695768337</v>
      </c>
      <c r="AK38" s="26">
        <f t="shared" si="6"/>
        <v>0.05406704424</v>
      </c>
      <c r="AL38" s="26">
        <f t="shared" si="7"/>
        <v>0.002972322336</v>
      </c>
      <c r="AM38" s="26">
        <f t="shared" si="8"/>
        <v>0.03472774585</v>
      </c>
      <c r="AN38" s="26">
        <f t="shared" si="9"/>
        <v>-0.00000695768337</v>
      </c>
      <c r="AO38" s="26">
        <f t="shared" si="10"/>
        <v>0.02074962081</v>
      </c>
      <c r="AP38" s="26">
        <f t="shared" si="11"/>
        <v>-0.00000695768337</v>
      </c>
      <c r="AQ38" s="26">
        <f t="shared" si="12"/>
        <v>0.07414469198</v>
      </c>
      <c r="AR38" s="24">
        <f t="shared" si="13"/>
        <v>718625</v>
      </c>
      <c r="AS38" s="26">
        <v>0.446765559685</v>
      </c>
      <c r="AT38" s="26">
        <v>0.334312030669</v>
      </c>
      <c r="AU38" s="26">
        <v>0.39569930342</v>
      </c>
      <c r="AV38" s="26">
        <v>0.314192752257</v>
      </c>
      <c r="AW38" s="26">
        <v>0.399407529166</v>
      </c>
      <c r="AX38" s="26">
        <v>0.299235038657</v>
      </c>
      <c r="AY38" s="26">
        <v>0.489289844426</v>
      </c>
      <c r="AZ38" s="26">
        <v>0.311580035619</v>
      </c>
      <c r="BA38" s="26">
        <v>0.475402586193</v>
      </c>
      <c r="BB38" s="26">
        <v>0.338276098025</v>
      </c>
      <c r="BC38" s="26">
        <v>0.48905734858</v>
      </c>
      <c r="BD38" s="26">
        <v>0.272331174988</v>
      </c>
      <c r="BE38" s="24">
        <v>718625.0</v>
      </c>
      <c r="BF38" s="24">
        <v>0.455161</v>
      </c>
      <c r="BG38" s="24">
        <v>718625.0</v>
      </c>
      <c r="BH38" s="24">
        <v>0.599731</v>
      </c>
      <c r="BI38" s="26">
        <f t="shared" si="14"/>
        <v>-0.00000695768337</v>
      </c>
      <c r="BJ38" s="26">
        <f t="shared" si="15"/>
        <v>-0.00000695768337</v>
      </c>
      <c r="BK38" s="24">
        <v>718625.0</v>
      </c>
      <c r="BL38" s="24">
        <v>0.065103</v>
      </c>
      <c r="BM38" s="24">
        <v>718625.0</v>
      </c>
      <c r="BN38" s="24">
        <v>0.070312</v>
      </c>
      <c r="BO38" s="26">
        <f t="shared" si="16"/>
        <v>-0.00000695768337</v>
      </c>
      <c r="BP38" s="26">
        <f t="shared" si="17"/>
        <v>-0.00000695768337</v>
      </c>
    </row>
    <row r="39" ht="12.0" customHeight="1">
      <c r="A39" s="28"/>
      <c r="B39" s="4" t="s">
        <v>237</v>
      </c>
      <c r="C39" s="4">
        <v>954570.0</v>
      </c>
      <c r="D39" s="4">
        <v>9.165661</v>
      </c>
      <c r="E39" s="24">
        <v>1121407.2</v>
      </c>
      <c r="F39" s="24">
        <v>2.63E-4</v>
      </c>
      <c r="H39" s="24">
        <v>957548.0</v>
      </c>
      <c r="I39" s="24">
        <v>9.6E-4</v>
      </c>
      <c r="J39" s="24">
        <v>1010819.4</v>
      </c>
      <c r="K39" s="24">
        <v>0.001818</v>
      </c>
      <c r="L39" s="24">
        <v>954565.0</v>
      </c>
      <c r="M39" s="24">
        <v>0.003388</v>
      </c>
      <c r="N39" s="24">
        <v>972743.3</v>
      </c>
      <c r="O39" s="24">
        <v>0.004054</v>
      </c>
      <c r="P39" s="24">
        <v>979813.0</v>
      </c>
      <c r="Q39" s="24">
        <v>0.001263</v>
      </c>
      <c r="R39" s="24">
        <v>1025590.6</v>
      </c>
      <c r="S39" s="24">
        <v>0.002218</v>
      </c>
      <c r="T39" s="24">
        <v>957548.0</v>
      </c>
      <c r="U39" s="24">
        <v>9.12E-4</v>
      </c>
      <c r="V39" s="24">
        <v>1026969.3</v>
      </c>
      <c r="W39" s="24">
        <v>0.001521</v>
      </c>
      <c r="X39" s="24">
        <v>979813.0</v>
      </c>
      <c r="Y39" s="24">
        <v>0.001692</v>
      </c>
      <c r="Z39" s="24">
        <v>1001046.6</v>
      </c>
      <c r="AA39" s="24">
        <v>0.002345</v>
      </c>
      <c r="AB39" s="24">
        <v>957548.0</v>
      </c>
      <c r="AC39" s="24">
        <v>8.23E-4</v>
      </c>
      <c r="AD39" s="24">
        <v>1024226.5</v>
      </c>
      <c r="AE39" s="24">
        <v>0.001848</v>
      </c>
      <c r="AF39" s="26">
        <f t="shared" si="1"/>
        <v>0.003119729302</v>
      </c>
      <c r="AG39" s="26">
        <f t="shared" si="2"/>
        <v>0.05892642761</v>
      </c>
      <c r="AH39" s="26">
        <f t="shared" si="3"/>
        <v>-0.000005237960548</v>
      </c>
      <c r="AI39" s="26">
        <f t="shared" si="4"/>
        <v>0.01903820568</v>
      </c>
      <c r="AJ39" s="26">
        <f t="shared" si="5"/>
        <v>0.02644436762</v>
      </c>
      <c r="AK39" s="26">
        <f t="shared" si="6"/>
        <v>0.07440062017</v>
      </c>
      <c r="AL39" s="26">
        <f t="shared" si="7"/>
        <v>0.003119729302</v>
      </c>
      <c r="AM39" s="26">
        <f t="shared" si="8"/>
        <v>0.07584493542</v>
      </c>
      <c r="AN39" s="26">
        <f t="shared" si="9"/>
        <v>0.02644436762</v>
      </c>
      <c r="AO39" s="26">
        <f t="shared" si="10"/>
        <v>0.04868851944</v>
      </c>
      <c r="AP39" s="26">
        <f t="shared" si="11"/>
        <v>0.003119729302</v>
      </c>
      <c r="AQ39" s="26">
        <f t="shared" si="12"/>
        <v>0.07297159978</v>
      </c>
      <c r="AR39" s="24">
        <f t="shared" si="13"/>
        <v>954565</v>
      </c>
      <c r="AS39" s="26">
        <v>0.246394878733</v>
      </c>
      <c r="AT39" s="26">
        <v>0.102150366805</v>
      </c>
      <c r="AU39" s="26">
        <v>0.222179938227</v>
      </c>
      <c r="AV39" s="26">
        <v>0.123997757667</v>
      </c>
      <c r="AW39" s="26">
        <v>0.255418769553</v>
      </c>
      <c r="AX39" s="26">
        <v>0.102016035207</v>
      </c>
      <c r="AY39" s="26">
        <v>0.203771149938</v>
      </c>
      <c r="AZ39" s="26">
        <v>0.10782518039</v>
      </c>
      <c r="BA39" s="26">
        <v>0.289156110797</v>
      </c>
      <c r="BB39" s="26">
        <v>0.164081330292</v>
      </c>
      <c r="BC39" s="26">
        <v>0.205730762922</v>
      </c>
      <c r="BD39" s="26">
        <v>0.107698552136</v>
      </c>
      <c r="BE39" s="24">
        <v>985162.0</v>
      </c>
      <c r="BF39" s="24">
        <v>0.462224</v>
      </c>
      <c r="BG39" s="24">
        <v>985162.0</v>
      </c>
      <c r="BH39" s="24">
        <v>0.489732</v>
      </c>
      <c r="BI39" s="26">
        <f t="shared" si="14"/>
        <v>0.03204793781</v>
      </c>
      <c r="BJ39" s="26">
        <f t="shared" si="15"/>
        <v>0.03204793781</v>
      </c>
      <c r="BK39" s="24">
        <v>954565.0</v>
      </c>
      <c r="BL39" s="24">
        <v>0.072122</v>
      </c>
      <c r="BM39" s="24">
        <v>954565.0</v>
      </c>
      <c r="BN39" s="24">
        <v>0.076322</v>
      </c>
      <c r="BO39" s="26">
        <f t="shared" si="16"/>
        <v>-0.000005237960548</v>
      </c>
      <c r="BP39" s="26">
        <f t="shared" si="17"/>
        <v>-0.000005237960548</v>
      </c>
    </row>
    <row r="40" ht="12.0" customHeight="1">
      <c r="A40" s="28"/>
      <c r="B40" s="4" t="s">
        <v>238</v>
      </c>
      <c r="C40" s="4">
        <v>914200.0</v>
      </c>
      <c r="D40" s="4">
        <v>5.534575</v>
      </c>
      <c r="E40" s="24">
        <v>1516540.8</v>
      </c>
      <c r="F40" s="24">
        <v>2.39E-4</v>
      </c>
      <c r="H40" s="24">
        <v>914201.0</v>
      </c>
      <c r="I40" s="24">
        <v>7.12E-4</v>
      </c>
      <c r="J40" s="24">
        <v>959963.5</v>
      </c>
      <c r="K40" s="24">
        <v>0.001599</v>
      </c>
      <c r="L40" s="24">
        <v>914201.0</v>
      </c>
      <c r="M40" s="24">
        <v>0.002425</v>
      </c>
      <c r="N40" s="24">
        <v>921855.4</v>
      </c>
      <c r="O40" s="24">
        <v>0.003376</v>
      </c>
      <c r="P40" s="24">
        <v>923722.0</v>
      </c>
      <c r="Q40" s="24">
        <v>0.001497</v>
      </c>
      <c r="R40" s="24">
        <v>1020825.4</v>
      </c>
      <c r="S40" s="24">
        <v>0.002096</v>
      </c>
      <c r="T40" s="24">
        <v>914201.0</v>
      </c>
      <c r="U40" s="24">
        <v>0.001027</v>
      </c>
      <c r="V40" s="24">
        <v>1005537.6</v>
      </c>
      <c r="W40" s="24">
        <v>0.001525</v>
      </c>
      <c r="X40" s="24">
        <v>914201.0</v>
      </c>
      <c r="Y40" s="24">
        <v>0.001772</v>
      </c>
      <c r="Z40" s="24">
        <v>929509.8</v>
      </c>
      <c r="AA40" s="24">
        <v>0.002382</v>
      </c>
      <c r="AB40" s="24">
        <v>942952.0</v>
      </c>
      <c r="AC40" s="24">
        <v>0.001065</v>
      </c>
      <c r="AD40" s="24">
        <v>1016403.8</v>
      </c>
      <c r="AE40" s="24">
        <v>0.0017</v>
      </c>
      <c r="AF40" s="26">
        <f t="shared" si="1"/>
        <v>0.000001093852549</v>
      </c>
      <c r="AG40" s="26">
        <f t="shared" si="2"/>
        <v>0.05005852111</v>
      </c>
      <c r="AH40" s="26">
        <f t="shared" si="3"/>
        <v>0.000001093852549</v>
      </c>
      <c r="AI40" s="26">
        <f t="shared" si="4"/>
        <v>0.008373878801</v>
      </c>
      <c r="AJ40" s="26">
        <f t="shared" si="5"/>
        <v>0.01041566397</v>
      </c>
      <c r="AK40" s="26">
        <f t="shared" si="6"/>
        <v>0.1166324655</v>
      </c>
      <c r="AL40" s="26">
        <f t="shared" si="7"/>
        <v>0.000001093852549</v>
      </c>
      <c r="AM40" s="26">
        <f t="shared" si="8"/>
        <v>0.09990986655</v>
      </c>
      <c r="AN40" s="26">
        <f t="shared" si="9"/>
        <v>0.000001093852549</v>
      </c>
      <c r="AO40" s="26">
        <f t="shared" si="10"/>
        <v>0.01674666375</v>
      </c>
      <c r="AP40" s="26">
        <f t="shared" si="11"/>
        <v>0.03145044848</v>
      </c>
      <c r="AQ40" s="26">
        <f t="shared" si="12"/>
        <v>0.1117958871</v>
      </c>
      <c r="AR40" s="24">
        <f t="shared" si="13"/>
        <v>914201</v>
      </c>
      <c r="AS40" s="26">
        <v>0.387392029806</v>
      </c>
      <c r="AT40" s="26">
        <v>0.324698242456</v>
      </c>
      <c r="AU40" s="26">
        <v>0.417527448023</v>
      </c>
      <c r="AV40" s="26">
        <v>0.370535639848</v>
      </c>
      <c r="AW40" s="26">
        <v>0.441398086152</v>
      </c>
      <c r="AX40" s="26">
        <v>0.315456205956</v>
      </c>
      <c r="AY40" s="26">
        <v>0.426387928455</v>
      </c>
      <c r="AZ40" s="26">
        <v>0.358649514535</v>
      </c>
      <c r="BA40" s="26">
        <v>0.49906410241</v>
      </c>
      <c r="BB40" s="26">
        <v>0.396117443669</v>
      </c>
      <c r="BC40" s="26">
        <v>0.443840351053</v>
      </c>
      <c r="BD40" s="26">
        <v>0.341584107565</v>
      </c>
      <c r="BE40" s="24">
        <v>914201.0</v>
      </c>
      <c r="BF40" s="24">
        <v>0.333214</v>
      </c>
      <c r="BG40" s="24">
        <v>918980.3</v>
      </c>
      <c r="BH40" s="24">
        <v>0.411544</v>
      </c>
      <c r="BI40" s="26">
        <f t="shared" si="14"/>
        <v>0.000001093852549</v>
      </c>
      <c r="BJ40" s="26">
        <f t="shared" si="15"/>
        <v>0.005228943338</v>
      </c>
      <c r="BK40" s="24">
        <v>914201.0</v>
      </c>
      <c r="BL40" s="24">
        <v>0.044591</v>
      </c>
      <c r="BM40" s="24">
        <v>914201.0</v>
      </c>
      <c r="BN40" s="24">
        <v>0.050225</v>
      </c>
      <c r="BO40" s="26">
        <f t="shared" si="16"/>
        <v>0.000001093852549</v>
      </c>
      <c r="BP40" s="26">
        <f t="shared" si="17"/>
        <v>0.000001093852549</v>
      </c>
    </row>
    <row r="41" ht="12.0" customHeight="1">
      <c r="A41" s="28"/>
      <c r="B41" s="4" t="s">
        <v>239</v>
      </c>
      <c r="C41" s="4">
        <v>988720.0</v>
      </c>
      <c r="D41" s="4">
        <v>6.066483</v>
      </c>
      <c r="E41" s="24">
        <v>1394770.0</v>
      </c>
      <c r="F41" s="24">
        <v>2.54E-4</v>
      </c>
      <c r="H41" s="24">
        <v>989659.0</v>
      </c>
      <c r="I41" s="24">
        <v>0.001075</v>
      </c>
      <c r="J41" s="24">
        <v>992446.7</v>
      </c>
      <c r="K41" s="24">
        <v>0.001735</v>
      </c>
      <c r="L41" s="24">
        <v>988714.0</v>
      </c>
      <c r="M41" s="24">
        <v>0.002825</v>
      </c>
      <c r="N41" s="24">
        <v>988986.4</v>
      </c>
      <c r="O41" s="24">
        <v>0.003779</v>
      </c>
      <c r="P41" s="24">
        <v>990567.0</v>
      </c>
      <c r="Q41" s="24">
        <v>0.001184</v>
      </c>
      <c r="R41" s="24">
        <v>1042048.3</v>
      </c>
      <c r="S41" s="24">
        <v>0.002031</v>
      </c>
      <c r="T41" s="24">
        <v>989659.0</v>
      </c>
      <c r="U41" s="24">
        <v>8.51E-4</v>
      </c>
      <c r="V41" s="24">
        <v>1010174.6</v>
      </c>
      <c r="W41" s="24">
        <v>0.001242</v>
      </c>
      <c r="X41" s="24">
        <v>988714.0</v>
      </c>
      <c r="Y41" s="24">
        <v>0.001752</v>
      </c>
      <c r="Z41" s="24">
        <v>1001451.7</v>
      </c>
      <c r="AA41" s="24">
        <v>0.002484</v>
      </c>
      <c r="AB41" s="24">
        <v>990567.0</v>
      </c>
      <c r="AC41" s="24">
        <v>0.001116</v>
      </c>
      <c r="AD41" s="24">
        <v>1066153.1</v>
      </c>
      <c r="AE41" s="24">
        <v>0.00155</v>
      </c>
      <c r="AF41" s="26">
        <f t="shared" si="1"/>
        <v>0.0009497127599</v>
      </c>
      <c r="AG41" s="26">
        <f t="shared" si="2"/>
        <v>0.003769216765</v>
      </c>
      <c r="AH41" s="26">
        <f t="shared" si="3"/>
        <v>-0.00000606845214</v>
      </c>
      <c r="AI41" s="26">
        <f t="shared" si="4"/>
        <v>0.000269439275</v>
      </c>
      <c r="AJ41" s="26">
        <f t="shared" si="5"/>
        <v>0.00186807185</v>
      </c>
      <c r="AK41" s="26">
        <f t="shared" si="6"/>
        <v>0.05393670604</v>
      </c>
      <c r="AL41" s="26">
        <f t="shared" si="7"/>
        <v>0.0009497127599</v>
      </c>
      <c r="AM41" s="26">
        <f t="shared" si="8"/>
        <v>0.02169936888</v>
      </c>
      <c r="AN41" s="26">
        <f t="shared" si="9"/>
        <v>-0.00000606845214</v>
      </c>
      <c r="AO41" s="26">
        <f t="shared" si="10"/>
        <v>0.01287695202</v>
      </c>
      <c r="AP41" s="26">
        <f t="shared" si="11"/>
        <v>0.00186807185</v>
      </c>
      <c r="AQ41" s="26">
        <f t="shared" si="12"/>
        <v>0.07831651024</v>
      </c>
      <c r="AR41" s="24">
        <f t="shared" si="13"/>
        <v>988714</v>
      </c>
      <c r="AS41" s="26">
        <v>0.453152144603</v>
      </c>
      <c r="AT41" s="26">
        <v>0.315783863384</v>
      </c>
      <c r="AU41" s="26">
        <v>0.357962496502</v>
      </c>
      <c r="AV41" s="26">
        <v>0.282458285353</v>
      </c>
      <c r="AW41" s="26">
        <v>0.377727657107</v>
      </c>
      <c r="AX41" s="26">
        <v>0.284820124984</v>
      </c>
      <c r="AY41" s="26">
        <v>0.431593064195</v>
      </c>
      <c r="AZ41" s="26">
        <v>0.2674894821</v>
      </c>
      <c r="BA41" s="26">
        <v>0.420887948171</v>
      </c>
      <c r="BB41" s="26">
        <v>0.293359370468</v>
      </c>
      <c r="BC41" s="26">
        <v>0.395676988168</v>
      </c>
      <c r="BD41" s="26">
        <v>0.276685204359</v>
      </c>
      <c r="BE41" s="24">
        <v>988714.0</v>
      </c>
      <c r="BF41" s="24">
        <v>0.416</v>
      </c>
      <c r="BG41" s="24">
        <v>988714.0</v>
      </c>
      <c r="BH41" s="24">
        <v>0.47194</v>
      </c>
      <c r="BI41" s="26">
        <f t="shared" si="14"/>
        <v>-0.00000606845214</v>
      </c>
      <c r="BJ41" s="26">
        <f t="shared" si="15"/>
        <v>-0.00000606845214</v>
      </c>
      <c r="BK41" s="24">
        <v>988714.0</v>
      </c>
      <c r="BL41" s="24">
        <v>0.058579</v>
      </c>
      <c r="BM41" s="24">
        <v>988714.0</v>
      </c>
      <c r="BN41" s="24">
        <v>0.061235</v>
      </c>
      <c r="BO41" s="26">
        <f t="shared" si="16"/>
        <v>-0.00000606845214</v>
      </c>
      <c r="BP41" s="26">
        <f t="shared" si="17"/>
        <v>-0.00000606845214</v>
      </c>
    </row>
    <row r="42" ht="12.0" customHeight="1">
      <c r="A42" s="28"/>
      <c r="B42" s="4" t="s">
        <v>240</v>
      </c>
      <c r="C42" s="4">
        <v>1033210.0</v>
      </c>
      <c r="D42" s="4">
        <v>2.676594</v>
      </c>
      <c r="E42" s="24">
        <v>1287481.8</v>
      </c>
      <c r="F42" s="24">
        <v>2.6E-4</v>
      </c>
      <c r="H42" s="24">
        <v>1035103.0</v>
      </c>
      <c r="I42" s="24">
        <v>0.001105</v>
      </c>
      <c r="J42" s="24">
        <v>1069354.9</v>
      </c>
      <c r="K42" s="24">
        <v>0.001502</v>
      </c>
      <c r="L42" s="24">
        <v>1033208.0</v>
      </c>
      <c r="M42" s="24">
        <v>0.002636</v>
      </c>
      <c r="N42" s="24">
        <v>1054290.0</v>
      </c>
      <c r="O42" s="24">
        <v>0.003424</v>
      </c>
      <c r="P42" s="24">
        <v>1033208.0</v>
      </c>
      <c r="Q42" s="24">
        <v>0.001248</v>
      </c>
      <c r="R42" s="24">
        <v>1067543.9</v>
      </c>
      <c r="S42" s="24">
        <v>0.001908</v>
      </c>
      <c r="T42" s="24">
        <v>1058824.0</v>
      </c>
      <c r="U42" s="24">
        <v>0.00116</v>
      </c>
      <c r="V42" s="24">
        <v>1068612.0</v>
      </c>
      <c r="W42" s="24">
        <v>0.001498</v>
      </c>
      <c r="X42" s="24">
        <v>1033208.0</v>
      </c>
      <c r="Y42" s="24">
        <v>0.001381</v>
      </c>
      <c r="Z42" s="24">
        <v>1033208.0</v>
      </c>
      <c r="AA42" s="24">
        <v>0.001846</v>
      </c>
      <c r="AB42" s="24">
        <v>1033208.0</v>
      </c>
      <c r="AC42" s="24">
        <v>9.14E-4</v>
      </c>
      <c r="AD42" s="24">
        <v>1094907.6</v>
      </c>
      <c r="AE42" s="24">
        <v>0.001611</v>
      </c>
      <c r="AF42" s="26">
        <f t="shared" si="1"/>
        <v>0.00183215416</v>
      </c>
      <c r="AG42" s="26">
        <f t="shared" si="2"/>
        <v>0.03498311089</v>
      </c>
      <c r="AH42" s="26">
        <f t="shared" si="3"/>
        <v>-0.000001935714908</v>
      </c>
      <c r="AI42" s="26">
        <f t="shared" si="4"/>
        <v>0.02040243513</v>
      </c>
      <c r="AJ42" s="26">
        <f t="shared" si="5"/>
        <v>-0.000001935714908</v>
      </c>
      <c r="AK42" s="26">
        <f t="shared" si="6"/>
        <v>0.03323032104</v>
      </c>
      <c r="AL42" s="26">
        <f t="shared" si="7"/>
        <v>0.02479070083</v>
      </c>
      <c r="AM42" s="26">
        <f t="shared" si="8"/>
        <v>0.03426408958</v>
      </c>
      <c r="AN42" s="26">
        <f t="shared" si="9"/>
        <v>-0.000001935714908</v>
      </c>
      <c r="AO42" s="26">
        <f t="shared" si="10"/>
        <v>-0.000001935714908</v>
      </c>
      <c r="AP42" s="26">
        <f t="shared" si="11"/>
        <v>-0.000001935714908</v>
      </c>
      <c r="AQ42" s="26">
        <f t="shared" si="12"/>
        <v>0.05971448205</v>
      </c>
      <c r="AR42" s="24">
        <f t="shared" si="13"/>
        <v>1033208</v>
      </c>
      <c r="AS42" s="26">
        <v>0.326555534447</v>
      </c>
      <c r="AT42" s="26">
        <v>0.204000845697</v>
      </c>
      <c r="AU42" s="26">
        <v>0.339274192053</v>
      </c>
      <c r="AV42" s="26">
        <v>0.217804341359</v>
      </c>
      <c r="AW42" s="26">
        <v>0.30989603817</v>
      </c>
      <c r="AX42" s="26">
        <v>0.219507320816</v>
      </c>
      <c r="AY42" s="26">
        <v>0.273743415277</v>
      </c>
      <c r="AZ42" s="26">
        <v>0.212591715352</v>
      </c>
      <c r="BA42" s="26">
        <v>0.351205397286</v>
      </c>
      <c r="BB42" s="26">
        <v>0.239673400181</v>
      </c>
      <c r="BC42" s="26">
        <v>0.323122392669</v>
      </c>
      <c r="BD42" s="26">
        <v>0.231290584735</v>
      </c>
      <c r="BE42" s="24">
        <v>1033208.0</v>
      </c>
      <c r="BF42" s="24">
        <v>0.371465</v>
      </c>
      <c r="BG42" s="24">
        <v>1033208.0</v>
      </c>
      <c r="BH42" s="24">
        <v>0.441909</v>
      </c>
      <c r="BI42" s="26">
        <f t="shared" si="14"/>
        <v>-0.000001935714908</v>
      </c>
      <c r="BJ42" s="26">
        <f t="shared" si="15"/>
        <v>-0.000001935714908</v>
      </c>
      <c r="BK42" s="24">
        <v>1033208.0</v>
      </c>
      <c r="BL42" s="24">
        <v>0.055854</v>
      </c>
      <c r="BM42" s="24">
        <v>1033208.0</v>
      </c>
      <c r="BN42" s="24">
        <v>0.059507</v>
      </c>
      <c r="BO42" s="26">
        <f t="shared" si="16"/>
        <v>-0.000001935714908</v>
      </c>
      <c r="BP42" s="26">
        <f t="shared" si="17"/>
        <v>-0.000001935714908</v>
      </c>
    </row>
    <row r="43" ht="12.0" customHeight="1">
      <c r="A43" s="28"/>
      <c r="B43" s="4" t="s">
        <v>241</v>
      </c>
      <c r="C43" s="4">
        <v>959390.0</v>
      </c>
      <c r="D43" s="4">
        <v>10.754407</v>
      </c>
      <c r="E43" s="24">
        <v>1274794.4</v>
      </c>
      <c r="F43" s="24">
        <v>3.5E-4</v>
      </c>
      <c r="H43" s="24">
        <v>959387.0</v>
      </c>
      <c r="I43" s="24">
        <v>0.00111</v>
      </c>
      <c r="J43" s="24">
        <v>979178.8</v>
      </c>
      <c r="K43" s="24">
        <v>0.002293</v>
      </c>
      <c r="L43" s="24">
        <v>959387.0</v>
      </c>
      <c r="M43" s="24">
        <v>0.003885</v>
      </c>
      <c r="N43" s="24">
        <v>960305.6</v>
      </c>
      <c r="O43" s="24">
        <v>0.005403</v>
      </c>
      <c r="P43" s="24">
        <v>959387.0</v>
      </c>
      <c r="Q43" s="24">
        <v>0.001847</v>
      </c>
      <c r="R43" s="24">
        <v>1014311.9</v>
      </c>
      <c r="S43" s="24">
        <v>0.002884</v>
      </c>
      <c r="T43" s="24">
        <v>970726.0</v>
      </c>
      <c r="U43" s="24">
        <v>9.07E-4</v>
      </c>
      <c r="V43" s="24">
        <v>1078235.5</v>
      </c>
      <c r="W43" s="24">
        <v>0.001689</v>
      </c>
      <c r="X43" s="24">
        <v>959387.0</v>
      </c>
      <c r="Y43" s="24">
        <v>0.002566</v>
      </c>
      <c r="Z43" s="24">
        <v>959540.1</v>
      </c>
      <c r="AA43" s="24">
        <v>0.002861</v>
      </c>
      <c r="AB43" s="24">
        <v>959387.0</v>
      </c>
      <c r="AC43" s="24">
        <v>0.001416</v>
      </c>
      <c r="AD43" s="24">
        <v>983049.5</v>
      </c>
      <c r="AE43" s="24">
        <v>0.002473</v>
      </c>
      <c r="AF43" s="26">
        <f t="shared" si="1"/>
        <v>-0.00000312698694</v>
      </c>
      <c r="AG43" s="26">
        <f t="shared" si="2"/>
        <v>0.02062643972</v>
      </c>
      <c r="AH43" s="26">
        <f t="shared" si="3"/>
        <v>-0.00000312698694</v>
      </c>
      <c r="AI43" s="26">
        <f t="shared" si="4"/>
        <v>0.000954356414</v>
      </c>
      <c r="AJ43" s="26">
        <f t="shared" si="5"/>
        <v>-0.00000312698694</v>
      </c>
      <c r="AK43" s="26">
        <f t="shared" si="6"/>
        <v>0.057246688</v>
      </c>
      <c r="AL43" s="26">
        <f t="shared" si="7"/>
        <v>0.01181584132</v>
      </c>
      <c r="AM43" s="26">
        <f t="shared" si="8"/>
        <v>0.1238761088</v>
      </c>
      <c r="AN43" s="26">
        <f t="shared" si="9"/>
        <v>-0.00000312698694</v>
      </c>
      <c r="AO43" s="26">
        <f t="shared" si="10"/>
        <v>0.0001564535799</v>
      </c>
      <c r="AP43" s="26">
        <f t="shared" si="11"/>
        <v>-0.00000312698694</v>
      </c>
      <c r="AQ43" s="26">
        <f t="shared" si="12"/>
        <v>0.0246609825</v>
      </c>
      <c r="AR43" s="24">
        <f t="shared" si="13"/>
        <v>959387</v>
      </c>
      <c r="AS43" s="26">
        <v>0.366174182614</v>
      </c>
      <c r="AT43" s="26">
        <v>0.231051148382</v>
      </c>
      <c r="AU43" s="26">
        <v>0.998086222494</v>
      </c>
      <c r="AV43" s="26">
        <v>0.360401707737</v>
      </c>
      <c r="AW43" s="26">
        <v>0.412327207218</v>
      </c>
      <c r="AX43" s="26">
        <v>0.277731212137</v>
      </c>
      <c r="AY43" s="26">
        <v>0.390405629695</v>
      </c>
      <c r="AZ43" s="26">
        <v>0.21000213492</v>
      </c>
      <c r="BA43" s="26">
        <v>0.38237398165</v>
      </c>
      <c r="BB43" s="26">
        <v>0.279243871725</v>
      </c>
      <c r="BC43" s="26">
        <v>0.998066510517</v>
      </c>
      <c r="BD43" s="26">
        <v>0.317151868576</v>
      </c>
      <c r="BE43" s="24">
        <v>959387.0</v>
      </c>
      <c r="BF43" s="24">
        <v>0.574895</v>
      </c>
      <c r="BG43" s="24">
        <v>959387.0</v>
      </c>
      <c r="BH43" s="24">
        <v>0.671183</v>
      </c>
      <c r="BI43" s="26">
        <f t="shared" si="14"/>
        <v>-0.00000312698694</v>
      </c>
      <c r="BJ43" s="26">
        <f t="shared" si="15"/>
        <v>-0.00000312698694</v>
      </c>
      <c r="BK43" s="24">
        <v>959387.0</v>
      </c>
      <c r="BL43" s="24">
        <v>0.081451</v>
      </c>
      <c r="BM43" s="24">
        <v>959387.0</v>
      </c>
      <c r="BN43" s="24">
        <v>0.085642</v>
      </c>
      <c r="BO43" s="26">
        <f t="shared" si="16"/>
        <v>-0.00000312698694</v>
      </c>
      <c r="BP43" s="26">
        <f t="shared" si="17"/>
        <v>-0.00000312698694</v>
      </c>
    </row>
    <row r="44" ht="12.0" customHeight="1">
      <c r="A44" s="28"/>
      <c r="B44" s="4" t="s">
        <v>242</v>
      </c>
      <c r="C44" s="4">
        <v>855170.0</v>
      </c>
      <c r="D44" s="4">
        <v>10.21657</v>
      </c>
      <c r="E44" s="24">
        <v>1027072.3</v>
      </c>
      <c r="F44" s="24">
        <v>2.77E-4</v>
      </c>
      <c r="H44" s="24">
        <v>869194.0</v>
      </c>
      <c r="I44" s="24">
        <v>8.99E-4</v>
      </c>
      <c r="J44" s="24">
        <v>887418.5</v>
      </c>
      <c r="K44" s="24">
        <v>0.001328</v>
      </c>
      <c r="L44" s="24">
        <v>855188.0</v>
      </c>
      <c r="M44" s="24">
        <v>0.002341</v>
      </c>
      <c r="N44" s="24">
        <v>863474.1</v>
      </c>
      <c r="O44" s="24">
        <v>0.003771</v>
      </c>
      <c r="P44" s="24">
        <v>879584.0</v>
      </c>
      <c r="Q44" s="24">
        <v>7.55E-4</v>
      </c>
      <c r="R44" s="24">
        <v>914118.5</v>
      </c>
      <c r="S44" s="24">
        <v>0.001611</v>
      </c>
      <c r="T44" s="24">
        <v>872434.0</v>
      </c>
      <c r="U44" s="24">
        <v>6.77E-4</v>
      </c>
      <c r="V44" s="24">
        <v>895051.1</v>
      </c>
      <c r="W44" s="24">
        <v>0.001325</v>
      </c>
      <c r="X44" s="24">
        <v>855188.0</v>
      </c>
      <c r="Y44" s="24">
        <v>8.76E-4</v>
      </c>
      <c r="Z44" s="24">
        <v>879463.7</v>
      </c>
      <c r="AA44" s="24">
        <v>0.002273</v>
      </c>
      <c r="AB44" s="24">
        <v>875094.0</v>
      </c>
      <c r="AC44" s="24">
        <v>9.18E-4</v>
      </c>
      <c r="AD44" s="24">
        <v>924785.8</v>
      </c>
      <c r="AE44" s="24">
        <v>0.00152</v>
      </c>
      <c r="AF44" s="26">
        <f t="shared" si="1"/>
        <v>0.01639907855</v>
      </c>
      <c r="AG44" s="26">
        <f t="shared" si="2"/>
        <v>0.03771004596</v>
      </c>
      <c r="AH44" s="26">
        <f t="shared" si="3"/>
        <v>0.00002104844651</v>
      </c>
      <c r="AI44" s="26">
        <f t="shared" si="4"/>
        <v>0.009710466925</v>
      </c>
      <c r="AJ44" s="26">
        <f t="shared" si="5"/>
        <v>0.02854870961</v>
      </c>
      <c r="AK44" s="26">
        <f t="shared" si="6"/>
        <v>0.06893190828</v>
      </c>
      <c r="AL44" s="26">
        <f t="shared" si="7"/>
        <v>0.02018779892</v>
      </c>
      <c r="AM44" s="26">
        <f t="shared" si="8"/>
        <v>0.04663528889</v>
      </c>
      <c r="AN44" s="26">
        <f t="shared" si="9"/>
        <v>0.00002104844651</v>
      </c>
      <c r="AO44" s="26">
        <f t="shared" si="10"/>
        <v>0.02840803583</v>
      </c>
      <c r="AP44" s="26">
        <f t="shared" si="11"/>
        <v>0.02329829157</v>
      </c>
      <c r="AQ44" s="26">
        <f t="shared" si="12"/>
        <v>0.08140580236</v>
      </c>
      <c r="AR44" s="24">
        <f t="shared" si="13"/>
        <v>855188</v>
      </c>
      <c r="AS44" s="26">
        <v>0.199917043096</v>
      </c>
      <c r="AT44" s="26">
        <v>0.117639894939</v>
      </c>
      <c r="AU44" s="26">
        <v>0.272594582319</v>
      </c>
      <c r="AV44" s="26">
        <v>0.159565608397</v>
      </c>
      <c r="AW44" s="26">
        <v>0.232264972505</v>
      </c>
      <c r="AX44" s="26">
        <v>0.11812584472</v>
      </c>
      <c r="AY44" s="26">
        <v>0.214746185031</v>
      </c>
      <c r="AZ44" s="26">
        <v>0.128170943437</v>
      </c>
      <c r="BA44" s="26">
        <v>0.241337388121</v>
      </c>
      <c r="BB44" s="26">
        <v>0.162808130815</v>
      </c>
      <c r="BC44" s="26">
        <v>0.219177924246</v>
      </c>
      <c r="BD44" s="26">
        <v>0.150362829573</v>
      </c>
      <c r="BE44" s="24">
        <v>855188.0</v>
      </c>
      <c r="BF44" s="24">
        <v>0.467118</v>
      </c>
      <c r="BG44" s="24">
        <v>855188.0</v>
      </c>
      <c r="BH44" s="24">
        <v>0.511594</v>
      </c>
      <c r="BI44" s="26">
        <f t="shared" si="14"/>
        <v>0.00002104844651</v>
      </c>
      <c r="BJ44" s="26">
        <f t="shared" si="15"/>
        <v>0.00002104844651</v>
      </c>
      <c r="BK44" s="24">
        <v>855188.0</v>
      </c>
      <c r="BL44" s="24">
        <v>0.06245</v>
      </c>
      <c r="BM44" s="24">
        <v>855188.0</v>
      </c>
      <c r="BN44" s="24">
        <v>0.065233</v>
      </c>
      <c r="BO44" s="26">
        <f t="shared" si="16"/>
        <v>0.00002104844651</v>
      </c>
      <c r="BP44" s="26">
        <f t="shared" si="17"/>
        <v>0.00002104844651</v>
      </c>
    </row>
    <row r="45" ht="12.0" customHeight="1">
      <c r="A45" s="28"/>
      <c r="B45" s="4" t="s">
        <v>243</v>
      </c>
      <c r="C45" s="4">
        <v>866860.0</v>
      </c>
      <c r="D45" s="4">
        <v>8.781905</v>
      </c>
      <c r="E45" s="24">
        <v>1070626.2</v>
      </c>
      <c r="F45" s="24">
        <v>3.38E-4</v>
      </c>
      <c r="H45" s="24">
        <v>869508.0</v>
      </c>
      <c r="I45" s="24">
        <v>0.00111</v>
      </c>
      <c r="J45" s="24">
        <v>914409.2</v>
      </c>
      <c r="K45" s="24">
        <v>0.00203</v>
      </c>
      <c r="L45" s="24">
        <v>866869.0</v>
      </c>
      <c r="M45" s="24">
        <v>0.002375</v>
      </c>
      <c r="N45" s="24">
        <v>869685.0</v>
      </c>
      <c r="O45" s="24">
        <v>0.003527</v>
      </c>
      <c r="P45" s="24">
        <v>870389.0</v>
      </c>
      <c r="Q45" s="24">
        <v>0.001092</v>
      </c>
      <c r="R45" s="24">
        <v>947768.6</v>
      </c>
      <c r="S45" s="24">
        <v>0.002204</v>
      </c>
      <c r="T45" s="24">
        <v>870451.0</v>
      </c>
      <c r="U45" s="24">
        <v>9.27E-4</v>
      </c>
      <c r="V45" s="24">
        <v>926585.9</v>
      </c>
      <c r="W45" s="24">
        <v>0.001587</v>
      </c>
      <c r="X45" s="24">
        <v>866869.0</v>
      </c>
      <c r="Y45" s="24">
        <v>0.002175</v>
      </c>
      <c r="Z45" s="24">
        <v>885200.4</v>
      </c>
      <c r="AA45" s="24">
        <v>0.003496</v>
      </c>
      <c r="AB45" s="24">
        <v>870389.0</v>
      </c>
      <c r="AC45" s="24">
        <v>9.77E-4</v>
      </c>
      <c r="AD45" s="24">
        <v>943309.9</v>
      </c>
      <c r="AE45" s="24">
        <v>0.002158</v>
      </c>
      <c r="AF45" s="26">
        <f t="shared" si="1"/>
        <v>0.003054703182</v>
      </c>
      <c r="AG45" s="26">
        <f t="shared" si="2"/>
        <v>0.05485222527</v>
      </c>
      <c r="AH45" s="26">
        <f t="shared" si="3"/>
        <v>0.00001038229933</v>
      </c>
      <c r="AI45" s="26">
        <f t="shared" si="4"/>
        <v>0.003258888402</v>
      </c>
      <c r="AJ45" s="26">
        <f t="shared" si="5"/>
        <v>0.004071014927</v>
      </c>
      <c r="AK45" s="26">
        <f t="shared" si="6"/>
        <v>0.09333525598</v>
      </c>
      <c r="AL45" s="26">
        <f t="shared" si="7"/>
        <v>0.004142537434</v>
      </c>
      <c r="AM45" s="26">
        <f t="shared" si="8"/>
        <v>0.06889913019</v>
      </c>
      <c r="AN45" s="26">
        <f t="shared" si="9"/>
        <v>0.00001038229933</v>
      </c>
      <c r="AO45" s="26">
        <f t="shared" si="10"/>
        <v>0.0211572803</v>
      </c>
      <c r="AP45" s="26">
        <f t="shared" si="11"/>
        <v>0.004071014927</v>
      </c>
      <c r="AQ45" s="26">
        <f t="shared" si="12"/>
        <v>0.08819174953</v>
      </c>
      <c r="AR45" s="24">
        <f t="shared" si="13"/>
        <v>866869</v>
      </c>
      <c r="AS45" s="26">
        <v>0.318697618934</v>
      </c>
      <c r="AT45" s="26">
        <v>0.211936094642</v>
      </c>
      <c r="AU45" s="26">
        <v>0.299588658247</v>
      </c>
      <c r="AV45" s="26">
        <v>0.187836089912</v>
      </c>
      <c r="AW45" s="26">
        <v>0.245912409622</v>
      </c>
      <c r="AX45" s="26">
        <v>0.158214749512</v>
      </c>
      <c r="AY45" s="26">
        <v>0.260294091817</v>
      </c>
      <c r="AZ45" s="26">
        <v>0.151863693853</v>
      </c>
      <c r="BA45" s="26">
        <v>0.328672391226</v>
      </c>
      <c r="BB45" s="26">
        <v>0.199128743861</v>
      </c>
      <c r="BC45" s="26">
        <v>0.297507783278</v>
      </c>
      <c r="BD45" s="26">
        <v>0.125863612796</v>
      </c>
      <c r="BE45" s="24">
        <v>866869.0</v>
      </c>
      <c r="BF45" s="24">
        <v>0.285717</v>
      </c>
      <c r="BG45" s="24">
        <v>869685.0</v>
      </c>
      <c r="BH45" s="24">
        <v>0.356539</v>
      </c>
      <c r="BI45" s="26">
        <f t="shared" si="14"/>
        <v>0.00001038229933</v>
      </c>
      <c r="BJ45" s="26">
        <f t="shared" si="15"/>
        <v>0.003258888402</v>
      </c>
      <c r="BK45" s="24">
        <v>866869.0</v>
      </c>
      <c r="BL45" s="24">
        <v>0.074182</v>
      </c>
      <c r="BM45" s="24">
        <v>866869.0</v>
      </c>
      <c r="BN45" s="24">
        <v>0.081374</v>
      </c>
      <c r="BO45" s="26">
        <f t="shared" si="16"/>
        <v>0.00001038229933</v>
      </c>
      <c r="BP45" s="26">
        <f t="shared" si="17"/>
        <v>0.00001038229933</v>
      </c>
    </row>
    <row r="46" ht="12.0" customHeight="1">
      <c r="A46" s="28"/>
      <c r="B46" s="4" t="s">
        <v>244</v>
      </c>
      <c r="C46" s="4">
        <v>962560.0</v>
      </c>
      <c r="D46" s="4">
        <v>3.137579</v>
      </c>
      <c r="E46" s="24">
        <v>1145031.6</v>
      </c>
      <c r="F46" s="24">
        <v>2.44E-4</v>
      </c>
      <c r="H46" s="24">
        <v>962783.0</v>
      </c>
      <c r="I46" s="24">
        <v>7.59E-4</v>
      </c>
      <c r="J46" s="24">
        <v>972349.7</v>
      </c>
      <c r="K46" s="24">
        <v>0.001287</v>
      </c>
      <c r="L46" s="24">
        <v>962564.0</v>
      </c>
      <c r="M46" s="24">
        <v>0.001397</v>
      </c>
      <c r="N46" s="24">
        <v>970089.6</v>
      </c>
      <c r="O46" s="24">
        <v>0.003248</v>
      </c>
      <c r="P46" s="24">
        <v>992924.0</v>
      </c>
      <c r="Q46" s="24">
        <v>6.31E-4</v>
      </c>
      <c r="R46" s="24">
        <v>1050701.5</v>
      </c>
      <c r="S46" s="24">
        <v>0.001523</v>
      </c>
      <c r="T46" s="24">
        <v>962783.0</v>
      </c>
      <c r="U46" s="24">
        <v>6.36E-4</v>
      </c>
      <c r="V46" s="24">
        <v>996860.0</v>
      </c>
      <c r="W46" s="24">
        <v>0.00115</v>
      </c>
      <c r="X46" s="24">
        <v>962564.0</v>
      </c>
      <c r="Y46" s="24">
        <v>0.002149</v>
      </c>
      <c r="Z46" s="24">
        <v>962564.0</v>
      </c>
      <c r="AA46" s="24">
        <v>0.002812</v>
      </c>
      <c r="AB46" s="24">
        <v>965959.0</v>
      </c>
      <c r="AC46" s="24">
        <v>6.69E-4</v>
      </c>
      <c r="AD46" s="24">
        <v>1062397.2</v>
      </c>
      <c r="AE46" s="24">
        <v>0.001038</v>
      </c>
      <c r="AF46" s="26">
        <f t="shared" si="1"/>
        <v>0.0002316738697</v>
      </c>
      <c r="AG46" s="26">
        <f t="shared" si="2"/>
        <v>0.01017048288</v>
      </c>
      <c r="AH46" s="26">
        <f t="shared" si="3"/>
        <v>0.000004155585106</v>
      </c>
      <c r="AI46" s="26">
        <f t="shared" si="4"/>
        <v>0.007822473404</v>
      </c>
      <c r="AJ46" s="26">
        <f t="shared" si="5"/>
        <v>0.03154504654</v>
      </c>
      <c r="AK46" s="26">
        <f t="shared" si="6"/>
        <v>0.09156987616</v>
      </c>
      <c r="AL46" s="26">
        <f t="shared" si="7"/>
        <v>0.0002316738697</v>
      </c>
      <c r="AM46" s="26">
        <f t="shared" si="8"/>
        <v>0.03563414229</v>
      </c>
      <c r="AN46" s="26">
        <f t="shared" si="9"/>
        <v>0.000004155585106</v>
      </c>
      <c r="AO46" s="26">
        <f t="shared" si="10"/>
        <v>0.000004155585106</v>
      </c>
      <c r="AP46" s="26">
        <f t="shared" si="11"/>
        <v>0.003531208444</v>
      </c>
      <c r="AQ46" s="26">
        <f t="shared" si="12"/>
        <v>0.1037204953</v>
      </c>
      <c r="AR46" s="24">
        <f t="shared" si="13"/>
        <v>962564</v>
      </c>
      <c r="AS46" s="26">
        <v>0.357863142551</v>
      </c>
      <c r="AT46" s="26">
        <v>0.189132112512</v>
      </c>
      <c r="AU46" s="26">
        <v>0.275982417133</v>
      </c>
      <c r="AV46" s="26">
        <v>0.175236583019</v>
      </c>
      <c r="AW46" s="26">
        <v>0.212507659344</v>
      </c>
      <c r="AX46" s="26">
        <v>0.09237256853</v>
      </c>
      <c r="AY46" s="26">
        <v>0.264321644134</v>
      </c>
      <c r="AZ46" s="26">
        <v>0.175633528755</v>
      </c>
      <c r="BA46" s="26">
        <v>0.281671337047</v>
      </c>
      <c r="BB46" s="26">
        <v>0.218283021175</v>
      </c>
      <c r="BC46" s="26">
        <v>0.154072969995</v>
      </c>
      <c r="BD46" s="26">
        <v>0.0786289608197</v>
      </c>
      <c r="BE46" s="24">
        <v>962564.0</v>
      </c>
      <c r="BF46" s="24">
        <v>0.372865</v>
      </c>
      <c r="BG46" s="24">
        <v>962564.0</v>
      </c>
      <c r="BH46" s="24">
        <v>0.398791</v>
      </c>
      <c r="BI46" s="26">
        <f t="shared" si="14"/>
        <v>0.000004155585106</v>
      </c>
      <c r="BJ46" s="26">
        <f t="shared" si="15"/>
        <v>0.000004155585106</v>
      </c>
      <c r="BK46" s="24">
        <v>962564.0</v>
      </c>
      <c r="BL46" s="24">
        <v>0.060544</v>
      </c>
      <c r="BM46" s="24">
        <v>962564.0</v>
      </c>
      <c r="BN46" s="24">
        <v>0.065052</v>
      </c>
      <c r="BO46" s="26">
        <f t="shared" si="16"/>
        <v>0.000004155585106</v>
      </c>
      <c r="BP46" s="26">
        <f t="shared" si="17"/>
        <v>0.000004155585106</v>
      </c>
    </row>
    <row r="47" ht="12.0" customHeight="1">
      <c r="A47" s="28"/>
      <c r="B47" s="4" t="s">
        <v>245</v>
      </c>
      <c r="C47" s="4">
        <v>1104960.0</v>
      </c>
      <c r="D47" s="4">
        <v>11.918448</v>
      </c>
      <c r="E47" s="24">
        <v>1705720.6</v>
      </c>
      <c r="F47" s="24">
        <v>3.55E-4</v>
      </c>
      <c r="H47" s="24">
        <v>1107080.0</v>
      </c>
      <c r="I47" s="24">
        <v>0.002582</v>
      </c>
      <c r="J47" s="24">
        <v>1157914.1</v>
      </c>
      <c r="K47" s="24">
        <v>0.003558</v>
      </c>
      <c r="L47" s="24">
        <v>1104956.0</v>
      </c>
      <c r="M47" s="24">
        <v>0.004918</v>
      </c>
      <c r="N47" s="24">
        <v>1105229.4</v>
      </c>
      <c r="O47" s="24">
        <v>0.00591</v>
      </c>
      <c r="P47" s="24">
        <v>1115694.0</v>
      </c>
      <c r="Q47" s="24">
        <v>0.002114</v>
      </c>
      <c r="R47" s="24">
        <v>1193460.7</v>
      </c>
      <c r="S47" s="24">
        <v>0.003231</v>
      </c>
      <c r="T47" s="24">
        <v>1115694.0</v>
      </c>
      <c r="U47" s="24">
        <v>0.001417</v>
      </c>
      <c r="V47" s="24">
        <v>1290807.5</v>
      </c>
      <c r="W47" s="24">
        <v>0.002095</v>
      </c>
      <c r="X47" s="24">
        <v>1104956.0</v>
      </c>
      <c r="Y47" s="24">
        <v>0.001926</v>
      </c>
      <c r="Z47" s="24">
        <v>1148622.4</v>
      </c>
      <c r="AA47" s="24">
        <v>0.002723</v>
      </c>
      <c r="AB47" s="24">
        <v>1104956.0</v>
      </c>
      <c r="AC47" s="24">
        <v>0.001329</v>
      </c>
      <c r="AD47" s="24">
        <v>1180736.6</v>
      </c>
      <c r="AE47" s="24">
        <v>0.002818</v>
      </c>
      <c r="AF47" s="26">
        <f t="shared" si="1"/>
        <v>0.001918621489</v>
      </c>
      <c r="AG47" s="26">
        <f t="shared" si="2"/>
        <v>0.04792399725</v>
      </c>
      <c r="AH47" s="26">
        <f t="shared" si="3"/>
        <v>-0.000003620040544</v>
      </c>
      <c r="AI47" s="26">
        <f t="shared" si="4"/>
        <v>0.0002438097307</v>
      </c>
      <c r="AJ47" s="26">
        <f t="shared" si="5"/>
        <v>0.009714378801</v>
      </c>
      <c r="AK47" s="26">
        <f t="shared" si="6"/>
        <v>0.08009403055</v>
      </c>
      <c r="AL47" s="26">
        <f t="shared" si="7"/>
        <v>0.009714378801</v>
      </c>
      <c r="AM47" s="26">
        <f t="shared" si="8"/>
        <v>0.1681938713</v>
      </c>
      <c r="AN47" s="26">
        <f t="shared" si="9"/>
        <v>-0.000003620040544</v>
      </c>
      <c r="AO47" s="26">
        <f t="shared" si="10"/>
        <v>0.03951491457</v>
      </c>
      <c r="AP47" s="26">
        <f t="shared" si="11"/>
        <v>-0.000003620040544</v>
      </c>
      <c r="AQ47" s="26">
        <f t="shared" si="12"/>
        <v>0.06857859108</v>
      </c>
      <c r="AR47" s="24">
        <f t="shared" si="13"/>
        <v>1104956</v>
      </c>
      <c r="AS47" s="26">
        <v>0.383469546014</v>
      </c>
      <c r="AT47" s="26">
        <v>0.306889258479</v>
      </c>
      <c r="AU47" s="26">
        <v>0.42904032066</v>
      </c>
      <c r="AV47" s="26">
        <v>0.315789286253</v>
      </c>
      <c r="AW47" s="26">
        <v>0.407277562429</v>
      </c>
      <c r="AX47" s="26">
        <v>0.283800093663</v>
      </c>
      <c r="AY47" s="26">
        <v>0.35899379434</v>
      </c>
      <c r="AZ47" s="26">
        <v>0.232872057733</v>
      </c>
      <c r="BA47" s="26">
        <v>0.439838053732</v>
      </c>
      <c r="BB47" s="26">
        <v>0.304464430641</v>
      </c>
      <c r="BC47" s="26">
        <v>0.395443777107</v>
      </c>
      <c r="BD47" s="26">
        <v>0.308419051505</v>
      </c>
      <c r="BE47" s="24">
        <v>1104956.0</v>
      </c>
      <c r="BF47" s="24">
        <v>0.677827</v>
      </c>
      <c r="BG47" s="24">
        <v>1104956.0</v>
      </c>
      <c r="BH47" s="24">
        <v>0.705431</v>
      </c>
      <c r="BI47" s="26">
        <f t="shared" si="14"/>
        <v>-0.000003620040544</v>
      </c>
      <c r="BJ47" s="26">
        <f t="shared" si="15"/>
        <v>-0.000003620040544</v>
      </c>
      <c r="BK47" s="24">
        <v>1104956.0</v>
      </c>
      <c r="BL47" s="24">
        <v>0.078163</v>
      </c>
      <c r="BM47" s="24">
        <v>1104956.0</v>
      </c>
      <c r="BN47" s="24">
        <v>0.085556</v>
      </c>
      <c r="BO47" s="26">
        <f t="shared" si="16"/>
        <v>-0.000003620040544</v>
      </c>
      <c r="BP47" s="26">
        <f t="shared" si="17"/>
        <v>-0.000003620040544</v>
      </c>
    </row>
    <row r="48" ht="12.0" customHeight="1">
      <c r="A48" s="28"/>
      <c r="B48" s="4" t="s">
        <v>246</v>
      </c>
      <c r="C48" s="4">
        <v>988110.0</v>
      </c>
      <c r="D48" s="4">
        <v>4.936678</v>
      </c>
      <c r="E48" s="24">
        <v>1395824.4</v>
      </c>
      <c r="F48" s="24">
        <v>2.65E-4</v>
      </c>
      <c r="H48" s="24">
        <v>988722.0</v>
      </c>
      <c r="I48" s="24">
        <v>0.001182</v>
      </c>
      <c r="J48" s="24">
        <v>1039213.1</v>
      </c>
      <c r="K48" s="24">
        <v>0.002285</v>
      </c>
      <c r="L48" s="24">
        <v>988104.0</v>
      </c>
      <c r="M48" s="24">
        <v>0.002794</v>
      </c>
      <c r="N48" s="24">
        <v>992107.2</v>
      </c>
      <c r="O48" s="24">
        <v>0.005</v>
      </c>
      <c r="P48" s="24">
        <v>988104.0</v>
      </c>
      <c r="Q48" s="24">
        <v>0.001437</v>
      </c>
      <c r="R48" s="24">
        <v>1053269.1</v>
      </c>
      <c r="S48" s="24">
        <v>0.002234</v>
      </c>
      <c r="T48" s="24">
        <v>1002463.0</v>
      </c>
      <c r="U48" s="24">
        <v>9.03E-4</v>
      </c>
      <c r="V48" s="24">
        <v>1032359.0</v>
      </c>
      <c r="W48" s="24">
        <v>0.001391</v>
      </c>
      <c r="X48" s="24">
        <v>988104.0</v>
      </c>
      <c r="Y48" s="24">
        <v>0.001934</v>
      </c>
      <c r="Z48" s="24">
        <v>988104.0</v>
      </c>
      <c r="AA48" s="24">
        <v>0.002648</v>
      </c>
      <c r="AB48" s="24">
        <v>988104.0</v>
      </c>
      <c r="AC48" s="24">
        <v>0.001351</v>
      </c>
      <c r="AD48" s="24">
        <v>1171952.5</v>
      </c>
      <c r="AE48" s="24">
        <v>0.001937</v>
      </c>
      <c r="AF48" s="26">
        <f t="shared" si="1"/>
        <v>0.0006193642408</v>
      </c>
      <c r="AG48" s="26">
        <f t="shared" si="2"/>
        <v>0.05171802735</v>
      </c>
      <c r="AH48" s="26">
        <f t="shared" si="3"/>
        <v>-0.000006072198439</v>
      </c>
      <c r="AI48" s="26">
        <f t="shared" si="4"/>
        <v>0.0040452986</v>
      </c>
      <c r="AJ48" s="26">
        <f t="shared" si="5"/>
        <v>-0.000006072198439</v>
      </c>
      <c r="AK48" s="26">
        <f t="shared" si="6"/>
        <v>0.06594316422</v>
      </c>
      <c r="AL48" s="26">
        <f t="shared" si="7"/>
        <v>0.0145257107</v>
      </c>
      <c r="AM48" s="26">
        <f t="shared" si="8"/>
        <v>0.04478145146</v>
      </c>
      <c r="AN48" s="26">
        <f t="shared" si="9"/>
        <v>-0.000006072198439</v>
      </c>
      <c r="AO48" s="26">
        <f t="shared" si="10"/>
        <v>-0.000006072198439</v>
      </c>
      <c r="AP48" s="26">
        <f t="shared" si="11"/>
        <v>-0.000006072198439</v>
      </c>
      <c r="AQ48" s="26">
        <f t="shared" si="12"/>
        <v>0.1860546903</v>
      </c>
      <c r="AR48" s="24">
        <f t="shared" si="13"/>
        <v>988104</v>
      </c>
      <c r="AS48" s="26">
        <v>0.360799303452</v>
      </c>
      <c r="AT48" s="26">
        <v>0.288362798161</v>
      </c>
      <c r="AU48" s="26">
        <v>0.369425663948</v>
      </c>
      <c r="AV48" s="26">
        <v>0.316237268127</v>
      </c>
      <c r="AW48" s="26">
        <v>0.333833130628</v>
      </c>
      <c r="AX48" s="26">
        <v>0.259374084798</v>
      </c>
      <c r="AY48" s="26">
        <v>0.372026490498</v>
      </c>
      <c r="AZ48" s="26">
        <v>0.244534029826</v>
      </c>
      <c r="BA48" s="26">
        <v>0.349282145404</v>
      </c>
      <c r="BB48" s="26">
        <v>0.271151465717</v>
      </c>
      <c r="BC48" s="26">
        <v>0.324021593458</v>
      </c>
      <c r="BD48" s="26">
        <v>0.209666121497</v>
      </c>
      <c r="BE48" s="24">
        <v>988104.0</v>
      </c>
      <c r="BF48" s="24">
        <v>0.329513</v>
      </c>
      <c r="BG48" s="24">
        <v>988104.0</v>
      </c>
      <c r="BH48" s="24">
        <v>0.401109</v>
      </c>
      <c r="BI48" s="26">
        <f t="shared" si="14"/>
        <v>-0.000006072198439</v>
      </c>
      <c r="BJ48" s="26">
        <f t="shared" si="15"/>
        <v>-0.000006072198439</v>
      </c>
      <c r="BK48" s="24">
        <v>988104.0</v>
      </c>
      <c r="BL48" s="24">
        <v>0.062959</v>
      </c>
      <c r="BM48" s="24">
        <v>988104.0</v>
      </c>
      <c r="BN48" s="24">
        <v>0.067554</v>
      </c>
      <c r="BO48" s="26">
        <f t="shared" si="16"/>
        <v>-0.000006072198439</v>
      </c>
      <c r="BP48" s="26">
        <f t="shared" si="17"/>
        <v>-0.000006072198439</v>
      </c>
    </row>
    <row r="49" ht="12.0" customHeight="1">
      <c r="A49" s="28"/>
      <c r="B49" s="4" t="s">
        <v>247</v>
      </c>
      <c r="C49" s="4">
        <v>1117070.0</v>
      </c>
      <c r="D49" s="4">
        <v>13.303395</v>
      </c>
      <c r="E49" s="24">
        <v>1492138.0</v>
      </c>
      <c r="F49" s="24">
        <v>3.35E-4</v>
      </c>
      <c r="H49" s="24">
        <v>1131965.0</v>
      </c>
      <c r="I49" s="24">
        <v>0.001378</v>
      </c>
      <c r="J49" s="24">
        <v>1139826.3</v>
      </c>
      <c r="K49" s="24">
        <v>0.002478</v>
      </c>
      <c r="L49" s="24">
        <v>1117078.0</v>
      </c>
      <c r="M49" s="24">
        <v>0.003448</v>
      </c>
      <c r="N49" s="24">
        <v>1117078.0</v>
      </c>
      <c r="O49" s="24">
        <v>0.006154</v>
      </c>
      <c r="P49" s="24">
        <v>1119227.0</v>
      </c>
      <c r="Q49" s="24">
        <v>0.002749</v>
      </c>
      <c r="R49" s="24">
        <v>1142893.7</v>
      </c>
      <c r="S49" s="24">
        <v>0.003697</v>
      </c>
      <c r="T49" s="24">
        <v>1132055.0</v>
      </c>
      <c r="U49" s="24">
        <v>0.001887</v>
      </c>
      <c r="V49" s="24">
        <v>1132269.9</v>
      </c>
      <c r="W49" s="24">
        <v>0.002754</v>
      </c>
      <c r="X49" s="24">
        <v>1117078.0</v>
      </c>
      <c r="Y49" s="24">
        <v>0.002231</v>
      </c>
      <c r="Z49" s="24">
        <v>1164425.7</v>
      </c>
      <c r="AA49" s="24">
        <v>0.002813</v>
      </c>
      <c r="AB49" s="24">
        <v>1132058.0</v>
      </c>
      <c r="AC49" s="24">
        <v>0.001111</v>
      </c>
      <c r="AD49" s="24">
        <v>1168805.1</v>
      </c>
      <c r="AE49" s="24">
        <v>0.002366</v>
      </c>
      <c r="AF49" s="26">
        <f t="shared" si="1"/>
        <v>0.01333398981</v>
      </c>
      <c r="AG49" s="26">
        <f t="shared" si="2"/>
        <v>0.02037141808</v>
      </c>
      <c r="AH49" s="26">
        <f t="shared" si="3"/>
        <v>0.00000716159238</v>
      </c>
      <c r="AI49" s="26">
        <f t="shared" si="4"/>
        <v>0.00000716159238</v>
      </c>
      <c r="AJ49" s="26">
        <f t="shared" si="5"/>
        <v>0.001930944345</v>
      </c>
      <c r="AK49" s="26">
        <f t="shared" si="6"/>
        <v>0.02311735164</v>
      </c>
      <c r="AL49" s="26">
        <f t="shared" si="7"/>
        <v>0.01341455773</v>
      </c>
      <c r="AM49" s="26">
        <f t="shared" si="8"/>
        <v>0.013606936</v>
      </c>
      <c r="AN49" s="26">
        <f t="shared" si="9"/>
        <v>0.00000716159238</v>
      </c>
      <c r="AO49" s="26">
        <f t="shared" si="10"/>
        <v>0.04239277753</v>
      </c>
      <c r="AP49" s="26">
        <f t="shared" si="11"/>
        <v>0.01341724332</v>
      </c>
      <c r="AQ49" s="26">
        <f t="shared" si="12"/>
        <v>0.04631321224</v>
      </c>
      <c r="AR49" s="24">
        <f t="shared" si="13"/>
        <v>1117078</v>
      </c>
      <c r="AS49" s="26">
        <v>0.299100985207</v>
      </c>
      <c r="AT49" s="26">
        <v>0.233528456372</v>
      </c>
      <c r="AU49" s="26">
        <v>0.317037114026</v>
      </c>
      <c r="AV49" s="26">
        <v>0.258920537256</v>
      </c>
      <c r="AW49" s="26">
        <v>0.270985149981</v>
      </c>
      <c r="AX49" s="26">
        <v>0.227205169862</v>
      </c>
      <c r="AY49" s="26">
        <v>0.313371322515</v>
      </c>
      <c r="AZ49" s="26">
        <v>0.246542254646</v>
      </c>
      <c r="BA49" s="26">
        <v>0.322455366755</v>
      </c>
      <c r="BB49" s="26">
        <v>0.244130534341</v>
      </c>
      <c r="BC49" s="26">
        <v>0.295370029074</v>
      </c>
      <c r="BD49" s="26">
        <v>0.211078951356</v>
      </c>
      <c r="BE49" s="24">
        <v>1117078.0</v>
      </c>
      <c r="BF49" s="24">
        <v>0.684341</v>
      </c>
      <c r="BG49" s="24">
        <v>1117078.0</v>
      </c>
      <c r="BH49" s="24">
        <v>0.717866</v>
      </c>
      <c r="BI49" s="26">
        <f t="shared" si="14"/>
        <v>0.00000716159238</v>
      </c>
      <c r="BJ49" s="26">
        <f t="shared" si="15"/>
        <v>0.00000716159238</v>
      </c>
      <c r="BK49" s="24">
        <v>1117078.0</v>
      </c>
      <c r="BL49" s="24">
        <v>0.07906</v>
      </c>
      <c r="BM49" s="24">
        <v>1117078.0</v>
      </c>
      <c r="BN49" s="24">
        <v>0.086428</v>
      </c>
      <c r="BO49" s="26">
        <f t="shared" si="16"/>
        <v>0.00000716159238</v>
      </c>
      <c r="BP49" s="26">
        <f t="shared" si="17"/>
        <v>0.00000716159238</v>
      </c>
    </row>
    <row r="50" ht="12.0" customHeight="1">
      <c r="A50" s="28"/>
      <c r="B50" s="4" t="s">
        <v>248</v>
      </c>
      <c r="C50" s="4">
        <v>827010.0</v>
      </c>
      <c r="D50" s="4">
        <v>20.882566</v>
      </c>
      <c r="E50" s="24">
        <v>1014798.3</v>
      </c>
      <c r="F50" s="24">
        <v>3.31E-4</v>
      </c>
      <c r="H50" s="24">
        <v>827015.0</v>
      </c>
      <c r="I50" s="24">
        <v>0.001187</v>
      </c>
      <c r="J50" s="24">
        <v>851117.3</v>
      </c>
      <c r="K50" s="24">
        <v>0.002618</v>
      </c>
      <c r="L50" s="24">
        <v>827015.0</v>
      </c>
      <c r="M50" s="24">
        <v>6.36E-4</v>
      </c>
      <c r="N50" s="24">
        <v>829126.1</v>
      </c>
      <c r="O50" s="24">
        <v>0.003991</v>
      </c>
      <c r="P50" s="24">
        <v>827015.0</v>
      </c>
      <c r="Q50" s="24">
        <v>0.001409</v>
      </c>
      <c r="R50" s="24">
        <v>827986.7</v>
      </c>
      <c r="S50" s="24">
        <v>0.003044</v>
      </c>
      <c r="T50" s="24">
        <v>827015.0</v>
      </c>
      <c r="U50" s="24">
        <v>3.82E-4</v>
      </c>
      <c r="V50" s="24">
        <v>853726.5</v>
      </c>
      <c r="W50" s="24">
        <v>0.002035</v>
      </c>
      <c r="X50" s="24">
        <v>827015.0</v>
      </c>
      <c r="Y50" s="24">
        <v>9.13E-4</v>
      </c>
      <c r="Z50" s="24">
        <v>827015.0</v>
      </c>
      <c r="AA50" s="24">
        <v>0.002116</v>
      </c>
      <c r="AB50" s="24">
        <v>827015.0</v>
      </c>
      <c r="AC50" s="24">
        <v>5.63E-4</v>
      </c>
      <c r="AD50" s="24">
        <v>827015.0</v>
      </c>
      <c r="AE50" s="24">
        <v>0.002082</v>
      </c>
      <c r="AF50" s="26">
        <f t="shared" si="1"/>
        <v>0.000006045876108</v>
      </c>
      <c r="AG50" s="26">
        <f t="shared" si="2"/>
        <v>0.02914994982</v>
      </c>
      <c r="AH50" s="26">
        <f t="shared" si="3"/>
        <v>0.000006045876108</v>
      </c>
      <c r="AI50" s="26">
        <f t="shared" si="4"/>
        <v>0.002558735686</v>
      </c>
      <c r="AJ50" s="26">
        <f t="shared" si="5"/>
        <v>0.000006045876108</v>
      </c>
      <c r="AK50" s="26">
        <f t="shared" si="6"/>
        <v>0.001181001439</v>
      </c>
      <c r="AL50" s="26">
        <f t="shared" si="7"/>
        <v>0.000006045876108</v>
      </c>
      <c r="AM50" s="26">
        <f t="shared" si="8"/>
        <v>0.03230492981</v>
      </c>
      <c r="AN50" s="26">
        <f t="shared" si="9"/>
        <v>0.000006045876108</v>
      </c>
      <c r="AO50" s="26">
        <f t="shared" si="10"/>
        <v>0.000006045876108</v>
      </c>
      <c r="AP50" s="26">
        <f t="shared" si="11"/>
        <v>0.000006045876108</v>
      </c>
      <c r="AQ50" s="26">
        <f t="shared" si="12"/>
        <v>0.000006045876108</v>
      </c>
      <c r="AR50" s="24">
        <f t="shared" si="13"/>
        <v>827015</v>
      </c>
      <c r="AS50" s="26">
        <v>0.373546571082</v>
      </c>
      <c r="AT50" s="26">
        <v>0.191671878021</v>
      </c>
      <c r="AU50" s="26">
        <v>0.381339380309</v>
      </c>
      <c r="AV50" s="26">
        <v>0.132361301515</v>
      </c>
      <c r="AW50" s="26">
        <v>0.297445363988</v>
      </c>
      <c r="AX50" s="26">
        <v>0.18990802465</v>
      </c>
      <c r="AY50" s="26">
        <v>0.310720100311</v>
      </c>
      <c r="AZ50" s="26">
        <v>0.170391893985</v>
      </c>
      <c r="BA50" s="26">
        <v>0.297445363988</v>
      </c>
      <c r="BB50" s="26">
        <v>0.210182383382</v>
      </c>
      <c r="BC50" s="26">
        <v>0.379745572799</v>
      </c>
      <c r="BD50" s="26">
        <v>0.150830081048</v>
      </c>
      <c r="BE50" s="24">
        <v>827015.0</v>
      </c>
      <c r="BF50" s="24">
        <v>0.270819</v>
      </c>
      <c r="BG50" s="24">
        <v>827015.0</v>
      </c>
      <c r="BH50" s="24">
        <v>0.317726</v>
      </c>
      <c r="BI50" s="26">
        <f t="shared" si="14"/>
        <v>0.000006045876108</v>
      </c>
      <c r="BJ50" s="26">
        <f t="shared" si="15"/>
        <v>0.000006045876108</v>
      </c>
      <c r="BK50" s="24">
        <v>827015.0</v>
      </c>
      <c r="BL50" s="24">
        <v>0.060265</v>
      </c>
      <c r="BM50" s="24">
        <v>827015.0</v>
      </c>
      <c r="BN50" s="24">
        <v>0.061681</v>
      </c>
      <c r="BO50" s="26">
        <f t="shared" si="16"/>
        <v>0.000006045876108</v>
      </c>
      <c r="BP50" s="26">
        <f t="shared" si="17"/>
        <v>0.000006045876108</v>
      </c>
    </row>
    <row r="51" ht="12.0" customHeight="1">
      <c r="A51" s="28"/>
      <c r="B51" s="4" t="s">
        <v>249</v>
      </c>
      <c r="C51" s="4">
        <v>798600.0</v>
      </c>
      <c r="D51" s="4">
        <v>4.165511</v>
      </c>
      <c r="E51" s="24">
        <v>1029503.2</v>
      </c>
      <c r="F51" s="24">
        <v>3.14E-4</v>
      </c>
      <c r="H51" s="24">
        <v>798732.0</v>
      </c>
      <c r="I51" s="24">
        <v>5.61E-4</v>
      </c>
      <c r="J51" s="24">
        <v>821220.5</v>
      </c>
      <c r="K51" s="24">
        <v>0.001742</v>
      </c>
      <c r="L51" s="24">
        <v>798625.0</v>
      </c>
      <c r="M51" s="24">
        <v>0.002486</v>
      </c>
      <c r="N51" s="24">
        <v>802942.2</v>
      </c>
      <c r="O51" s="24">
        <v>0.004079</v>
      </c>
      <c r="P51" s="24">
        <v>798732.0</v>
      </c>
      <c r="Q51" s="24">
        <v>0.00161</v>
      </c>
      <c r="R51" s="24">
        <v>842191.6</v>
      </c>
      <c r="S51" s="24">
        <v>0.002133</v>
      </c>
      <c r="T51" s="24">
        <v>824136.0</v>
      </c>
      <c r="U51" s="24">
        <v>8.92E-4</v>
      </c>
      <c r="V51" s="24">
        <v>847838.8</v>
      </c>
      <c r="W51" s="24">
        <v>0.001298</v>
      </c>
      <c r="X51" s="24">
        <v>798625.0</v>
      </c>
      <c r="Y51" s="24">
        <v>0.001582</v>
      </c>
      <c r="Z51" s="24">
        <v>807259.4</v>
      </c>
      <c r="AA51" s="24">
        <v>0.002491</v>
      </c>
      <c r="AB51" s="24">
        <v>798732.0</v>
      </c>
      <c r="AC51" s="24">
        <v>0.00104</v>
      </c>
      <c r="AD51" s="24">
        <v>857348.0</v>
      </c>
      <c r="AE51" s="24">
        <v>0.001521</v>
      </c>
      <c r="AF51" s="26">
        <f t="shared" si="1"/>
        <v>0.0001652892562</v>
      </c>
      <c r="AG51" s="26">
        <f t="shared" si="2"/>
        <v>0.02832519409</v>
      </c>
      <c r="AH51" s="26">
        <f t="shared" si="3"/>
        <v>0.00003130478337</v>
      </c>
      <c r="AI51" s="26">
        <f t="shared" si="4"/>
        <v>0.005437265214</v>
      </c>
      <c r="AJ51" s="26">
        <f t="shared" si="5"/>
        <v>0.0001652892562</v>
      </c>
      <c r="AK51" s="26">
        <f t="shared" si="6"/>
        <v>0.05458502379</v>
      </c>
      <c r="AL51" s="26">
        <f t="shared" si="7"/>
        <v>0.03197595793</v>
      </c>
      <c r="AM51" s="26">
        <f t="shared" si="8"/>
        <v>0.0616563987</v>
      </c>
      <c r="AN51" s="26">
        <f t="shared" si="9"/>
        <v>0.00003130478337</v>
      </c>
      <c r="AO51" s="26">
        <f t="shared" si="10"/>
        <v>0.01084322564</v>
      </c>
      <c r="AP51" s="26">
        <f t="shared" si="11"/>
        <v>0.0001652892562</v>
      </c>
      <c r="AQ51" s="26">
        <f t="shared" si="12"/>
        <v>0.07356373654</v>
      </c>
      <c r="AR51" s="24">
        <f t="shared" si="13"/>
        <v>798625</v>
      </c>
      <c r="AS51" s="26">
        <v>0.38993942953</v>
      </c>
      <c r="AT51" s="26">
        <v>0.206371373147</v>
      </c>
      <c r="AU51" s="26">
        <v>0.277190489551</v>
      </c>
      <c r="AV51" s="26">
        <v>0.216827386203</v>
      </c>
      <c r="AW51" s="26">
        <v>0.350994850513</v>
      </c>
      <c r="AX51" s="26">
        <v>0.217344796096</v>
      </c>
      <c r="AY51" s="26">
        <v>0.39229817743</v>
      </c>
      <c r="AZ51" s="26">
        <v>0.232870342277</v>
      </c>
      <c r="BA51" s="26">
        <v>0.321644077161</v>
      </c>
      <c r="BB51" s="26">
        <v>0.191118490103</v>
      </c>
      <c r="BC51" s="26">
        <v>0.433387176066</v>
      </c>
      <c r="BD51" s="26">
        <v>0.214244633612</v>
      </c>
      <c r="BE51" s="24">
        <v>798625.0</v>
      </c>
      <c r="BF51" s="24">
        <v>0.478086</v>
      </c>
      <c r="BG51" s="24">
        <v>798625.0</v>
      </c>
      <c r="BH51" s="24">
        <v>0.509561</v>
      </c>
      <c r="BI51" s="26">
        <f t="shared" si="14"/>
        <v>0.00003130478337</v>
      </c>
      <c r="BJ51" s="26">
        <f t="shared" si="15"/>
        <v>0.00003130478337</v>
      </c>
      <c r="BK51" s="24">
        <v>798625.0</v>
      </c>
      <c r="BL51" s="24">
        <v>0.071461</v>
      </c>
      <c r="BM51" s="24">
        <v>798625.0</v>
      </c>
      <c r="BN51" s="24">
        <v>0.075699</v>
      </c>
      <c r="BO51" s="26">
        <f t="shared" si="16"/>
        <v>0.00003130478337</v>
      </c>
      <c r="BP51" s="26">
        <f t="shared" si="17"/>
        <v>0.00003130478337</v>
      </c>
    </row>
    <row r="52" ht="12.0" customHeight="1">
      <c r="A52" s="28"/>
      <c r="B52" s="4" t="s">
        <v>250</v>
      </c>
      <c r="C52" s="4">
        <v>960950.0</v>
      </c>
      <c r="D52" s="4">
        <v>9.944541</v>
      </c>
      <c r="E52" s="24">
        <v>1178208.2</v>
      </c>
      <c r="F52" s="24">
        <v>2.44E-4</v>
      </c>
      <c r="H52" s="24">
        <v>960945.0</v>
      </c>
      <c r="I52" s="24">
        <v>0.001264</v>
      </c>
      <c r="J52" s="24">
        <v>1035315.3</v>
      </c>
      <c r="K52" s="24">
        <v>0.001936</v>
      </c>
      <c r="L52" s="24">
        <v>960945.0</v>
      </c>
      <c r="M52" s="24">
        <v>0.002174</v>
      </c>
      <c r="N52" s="24">
        <v>1011782.1</v>
      </c>
      <c r="O52" s="24">
        <v>0.00398</v>
      </c>
      <c r="P52" s="24">
        <v>978564.0</v>
      </c>
      <c r="Q52" s="24">
        <v>0.001288</v>
      </c>
      <c r="R52" s="24">
        <v>1050500.5</v>
      </c>
      <c r="S52" s="24">
        <v>0.002464</v>
      </c>
      <c r="T52" s="24">
        <v>960945.0</v>
      </c>
      <c r="U52" s="24">
        <v>7.47E-4</v>
      </c>
      <c r="V52" s="24">
        <v>1079287.9</v>
      </c>
      <c r="W52" s="24">
        <v>0.001376</v>
      </c>
      <c r="X52" s="24">
        <v>978471.0</v>
      </c>
      <c r="Y52" s="24">
        <v>0.001833</v>
      </c>
      <c r="Z52" s="24">
        <v>1022334.9</v>
      </c>
      <c r="AA52" s="24">
        <v>0.002219</v>
      </c>
      <c r="AB52" s="24">
        <v>996090.0</v>
      </c>
      <c r="AC52" s="24">
        <v>0.001032</v>
      </c>
      <c r="AD52" s="24">
        <v>1082793.9</v>
      </c>
      <c r="AE52" s="24">
        <v>0.00151</v>
      </c>
      <c r="AF52" s="26">
        <f t="shared" si="1"/>
        <v>-0.000005203184349</v>
      </c>
      <c r="AG52" s="26">
        <f t="shared" si="2"/>
        <v>0.07738727301</v>
      </c>
      <c r="AH52" s="26">
        <f t="shared" si="3"/>
        <v>-0.000005203184349</v>
      </c>
      <c r="AI52" s="26">
        <f t="shared" si="4"/>
        <v>0.05289775743</v>
      </c>
      <c r="AJ52" s="26">
        <f t="shared" si="5"/>
        <v>0.01832977782</v>
      </c>
      <c r="AK52" s="26">
        <f t="shared" si="6"/>
        <v>0.09318955201</v>
      </c>
      <c r="AL52" s="26">
        <f t="shared" si="7"/>
        <v>-0.000005203184349</v>
      </c>
      <c r="AM52" s="26">
        <f t="shared" si="8"/>
        <v>0.1231467818</v>
      </c>
      <c r="AN52" s="26">
        <f t="shared" si="9"/>
        <v>0.0182329986</v>
      </c>
      <c r="AO52" s="26">
        <f t="shared" si="10"/>
        <v>0.06387939019</v>
      </c>
      <c r="AP52" s="26">
        <f t="shared" si="11"/>
        <v>0.0365679796</v>
      </c>
      <c r="AQ52" s="26">
        <f t="shared" si="12"/>
        <v>0.1267952547</v>
      </c>
      <c r="AR52" s="24">
        <f t="shared" si="13"/>
        <v>960945</v>
      </c>
      <c r="AS52" s="26">
        <v>0.362650381933</v>
      </c>
      <c r="AT52" s="26">
        <v>0.21624153648</v>
      </c>
      <c r="AU52" s="26">
        <v>0.371621764802</v>
      </c>
      <c r="AV52" s="26">
        <v>0.226072963649</v>
      </c>
      <c r="AW52" s="26">
        <v>0.369830842118</v>
      </c>
      <c r="AX52" s="26">
        <v>0.179696645944</v>
      </c>
      <c r="AY52" s="26">
        <v>0.248214256687</v>
      </c>
      <c r="AZ52" s="26">
        <v>0.161096496006</v>
      </c>
      <c r="BA52" s="26">
        <v>0.372161871537</v>
      </c>
      <c r="BB52" s="26">
        <v>0.286001892596</v>
      </c>
      <c r="BC52" s="26">
        <v>0.406098731134</v>
      </c>
      <c r="BD52" s="26">
        <v>0.197903500338</v>
      </c>
      <c r="BE52" s="24">
        <v>960945.0</v>
      </c>
      <c r="BF52" s="24">
        <v>0.393782</v>
      </c>
      <c r="BG52" s="24">
        <v>971516.4</v>
      </c>
      <c r="BH52" s="24">
        <v>0.503507</v>
      </c>
      <c r="BI52" s="26">
        <f t="shared" si="14"/>
        <v>-0.000005203184349</v>
      </c>
      <c r="BJ52" s="26">
        <f t="shared" si="15"/>
        <v>0.01099578542</v>
      </c>
      <c r="BK52" s="24">
        <v>960945.0</v>
      </c>
      <c r="BL52" s="24">
        <v>0.062874</v>
      </c>
      <c r="BM52" s="24">
        <v>960945.0</v>
      </c>
      <c r="BN52" s="24">
        <v>0.067976</v>
      </c>
      <c r="BO52" s="26">
        <f t="shared" si="16"/>
        <v>-0.000005203184349</v>
      </c>
      <c r="BP52" s="26">
        <f t="shared" si="17"/>
        <v>-0.000005203184349</v>
      </c>
    </row>
    <row r="53" ht="12.0" customHeight="1">
      <c r="A53" s="32"/>
      <c r="B53" s="30" t="s">
        <v>251</v>
      </c>
      <c r="C53" s="4">
        <v>798100.0</v>
      </c>
      <c r="D53" s="4">
        <v>3.372794</v>
      </c>
      <c r="E53" s="24">
        <v>1226668.1</v>
      </c>
      <c r="F53" s="24">
        <v>2.7E-4</v>
      </c>
      <c r="G53" s="46"/>
      <c r="H53" s="24">
        <v>811997.0</v>
      </c>
      <c r="I53" s="24">
        <v>0.001015</v>
      </c>
      <c r="J53" s="24">
        <v>847617.5</v>
      </c>
      <c r="K53" s="24">
        <v>0.001884</v>
      </c>
      <c r="L53" s="24">
        <v>798112.0</v>
      </c>
      <c r="M53" s="24">
        <v>0.002587</v>
      </c>
      <c r="N53" s="24">
        <v>800928.0</v>
      </c>
      <c r="O53" s="24">
        <v>0.004764</v>
      </c>
      <c r="P53" s="24">
        <v>811997.0</v>
      </c>
      <c r="Q53" s="24">
        <v>0.001406</v>
      </c>
      <c r="R53" s="24">
        <v>874433.6</v>
      </c>
      <c r="S53" s="24">
        <v>0.00226</v>
      </c>
      <c r="T53" s="24">
        <v>823920.0</v>
      </c>
      <c r="U53" s="24">
        <v>7.96E-4</v>
      </c>
      <c r="V53" s="24">
        <v>852330.1</v>
      </c>
      <c r="W53" s="24">
        <v>0.001659</v>
      </c>
      <c r="X53" s="24">
        <v>798112.0</v>
      </c>
      <c r="Y53" s="24">
        <v>0.00216</v>
      </c>
      <c r="Z53" s="24">
        <v>798112.0</v>
      </c>
      <c r="AA53" s="24">
        <v>0.002999</v>
      </c>
      <c r="AB53" s="24">
        <v>816388.0</v>
      </c>
      <c r="AC53" s="24">
        <v>0.001025</v>
      </c>
      <c r="AD53" s="24">
        <v>886479.6</v>
      </c>
      <c r="AE53" s="24">
        <v>0.002069</v>
      </c>
      <c r="AF53" s="26">
        <f t="shared" si="1"/>
        <v>0.01741260494</v>
      </c>
      <c r="AG53" s="26">
        <f t="shared" si="2"/>
        <v>0.06204423005</v>
      </c>
      <c r="AH53" s="26">
        <f t="shared" si="3"/>
        <v>0.00001503570981</v>
      </c>
      <c r="AI53" s="26">
        <f t="shared" si="4"/>
        <v>0.003543415612</v>
      </c>
      <c r="AJ53" s="26">
        <f t="shared" si="5"/>
        <v>0.01741260494</v>
      </c>
      <c r="AK53" s="26">
        <f t="shared" si="6"/>
        <v>0.09564415487</v>
      </c>
      <c r="AL53" s="26">
        <f t="shared" si="7"/>
        <v>0.03235183561</v>
      </c>
      <c r="AM53" s="26">
        <f t="shared" si="8"/>
        <v>0.06794900388</v>
      </c>
      <c r="AN53" s="26">
        <f t="shared" si="9"/>
        <v>0.00001503570981</v>
      </c>
      <c r="AO53" s="26">
        <f t="shared" si="10"/>
        <v>0.00001503570981</v>
      </c>
      <c r="AP53" s="26">
        <f t="shared" si="11"/>
        <v>0.02291442175</v>
      </c>
      <c r="AQ53" s="26">
        <f t="shared" si="12"/>
        <v>0.1107375016</v>
      </c>
      <c r="AR53" s="24">
        <f t="shared" si="13"/>
        <v>798112</v>
      </c>
      <c r="AS53" s="26">
        <v>0.39682612393</v>
      </c>
      <c r="AT53" s="26">
        <v>0.318385765913</v>
      </c>
      <c r="AU53" s="26">
        <v>0.458681416319</v>
      </c>
      <c r="AV53" s="26">
        <v>0.368502543647</v>
      </c>
      <c r="AW53" s="26">
        <v>0.482556448838</v>
      </c>
      <c r="AX53" s="26">
        <v>0.348167719425</v>
      </c>
      <c r="AY53" s="26">
        <v>0.45541872015</v>
      </c>
      <c r="AZ53" s="26">
        <v>0.313478461953</v>
      </c>
      <c r="BA53" s="26">
        <v>0.452497441231</v>
      </c>
      <c r="BB53" s="26">
        <v>0.353233252119</v>
      </c>
      <c r="BC53" s="26">
        <v>0.399393657233</v>
      </c>
      <c r="BD53" s="26">
        <v>0.336905485363</v>
      </c>
      <c r="BE53" s="24">
        <v>798112.0</v>
      </c>
      <c r="BF53" s="24">
        <v>0.563094</v>
      </c>
      <c r="BG53" s="24">
        <v>798112.0</v>
      </c>
      <c r="BH53" s="24">
        <v>0.585512</v>
      </c>
      <c r="BI53" s="26">
        <f t="shared" si="14"/>
        <v>0.00001503570981</v>
      </c>
      <c r="BJ53" s="26">
        <f t="shared" si="15"/>
        <v>0.00001503570981</v>
      </c>
      <c r="BK53" s="24">
        <v>798112.0</v>
      </c>
      <c r="BL53" s="24">
        <v>0.071473</v>
      </c>
      <c r="BM53" s="24">
        <v>798112.0</v>
      </c>
      <c r="BN53" s="24">
        <v>0.073988</v>
      </c>
      <c r="BO53" s="26">
        <f t="shared" si="16"/>
        <v>0.00001503570981</v>
      </c>
      <c r="BP53" s="26">
        <f t="shared" si="17"/>
        <v>0.00001503570981</v>
      </c>
    </row>
    <row r="54" ht="12.0" customHeight="1">
      <c r="C54" s="5"/>
      <c r="D54" s="5"/>
      <c r="E54" s="5"/>
      <c r="F54" s="5"/>
      <c r="AF54" s="31"/>
      <c r="AG54" s="31"/>
      <c r="AH54" s="31"/>
      <c r="AI54" s="31"/>
      <c r="AJ54" s="31"/>
      <c r="AK54" s="31"/>
      <c r="AL54" s="31"/>
      <c r="AM54" s="31"/>
      <c r="AN54" s="31"/>
      <c r="AO54" s="31"/>
      <c r="AP54" s="31"/>
      <c r="AQ54" s="31"/>
    </row>
    <row r="55" ht="12.0" customHeight="1">
      <c r="C55" s="5"/>
      <c r="D55" s="5"/>
      <c r="E55" s="5"/>
      <c r="F55" s="5"/>
    </row>
    <row r="56" ht="12.0" customHeight="1">
      <c r="C56" s="5"/>
      <c r="D56" s="5"/>
      <c r="E56" s="5"/>
      <c r="F56" s="5"/>
    </row>
    <row r="57" ht="12.0" customHeight="1">
      <c r="C57" s="5"/>
      <c r="D57" s="5"/>
      <c r="E57" s="5"/>
      <c r="F57" s="5"/>
    </row>
    <row r="58" ht="12.0" customHeight="1">
      <c r="C58" s="5"/>
      <c r="D58" s="5"/>
      <c r="E58" s="5"/>
      <c r="F58" s="5"/>
      <c r="AQ58" s="24" t="s">
        <v>80</v>
      </c>
      <c r="AR58" s="4"/>
      <c r="AV58" s="24" t="s">
        <v>81</v>
      </c>
      <c r="AW58" s="4"/>
    </row>
    <row r="59" ht="12.0" customHeight="1">
      <c r="C59" s="5"/>
      <c r="D59" s="5"/>
      <c r="E59" s="5"/>
      <c r="F59" s="5"/>
      <c r="AF59" s="33"/>
      <c r="AG59" s="7"/>
      <c r="AH59" s="8"/>
      <c r="AI59" s="19" t="s">
        <v>82</v>
      </c>
      <c r="AJ59" s="19" t="s">
        <v>83</v>
      </c>
      <c r="AL59" s="33"/>
      <c r="AM59" s="7"/>
      <c r="AN59" s="8"/>
      <c r="AO59" s="19" t="s">
        <v>84</v>
      </c>
      <c r="AR59" s="4"/>
      <c r="AS59" s="19" t="s">
        <v>82</v>
      </c>
      <c r="AT59" s="19" t="s">
        <v>83</v>
      </c>
      <c r="AW59" s="4"/>
      <c r="AX59" s="19" t="s">
        <v>82</v>
      </c>
      <c r="AY59" s="19" t="s">
        <v>83</v>
      </c>
    </row>
    <row r="60" ht="12.0" customHeight="1">
      <c r="C60" s="5"/>
      <c r="D60" s="5"/>
      <c r="E60" s="5"/>
      <c r="F60" s="5"/>
      <c r="AF60" s="34" t="s">
        <v>85</v>
      </c>
      <c r="AG60" s="34" t="s">
        <v>86</v>
      </c>
      <c r="AH60" s="35" t="s">
        <v>18</v>
      </c>
      <c r="AI60" s="37">
        <f>AVERAGE(AF4:AF53)</f>
        <v>0.003957465931</v>
      </c>
      <c r="AJ60" s="38">
        <f>AVERAGE(I4:I53)</f>
        <v>0.00110072</v>
      </c>
      <c r="AL60" s="34" t="s">
        <v>85</v>
      </c>
      <c r="AM60" s="34" t="s">
        <v>86</v>
      </c>
      <c r="AN60" s="35" t="s">
        <v>87</v>
      </c>
      <c r="AO60" s="37">
        <f>AVERAGE(AS4:AS53)</f>
        <v>0.3586383585</v>
      </c>
      <c r="AQ60" s="39" t="s">
        <v>88</v>
      </c>
      <c r="AR60" s="19" t="s">
        <v>18</v>
      </c>
      <c r="AS60" s="37">
        <f>AVERAGE(BI4:BI53)</f>
        <v>0.002111743351</v>
      </c>
      <c r="AT60" s="38">
        <f>AVERAGE(BF4:BF53)</f>
        <v>0.40942322</v>
      </c>
      <c r="AV60" s="40" t="s">
        <v>88</v>
      </c>
      <c r="AW60" s="19" t="s">
        <v>18</v>
      </c>
      <c r="AX60" s="37">
        <f>AVERAGE(BO4:BO53)</f>
        <v>0.00000152750248</v>
      </c>
      <c r="AY60" s="38">
        <f>AVERAGE(BL4:BL53)</f>
        <v>0.06488028</v>
      </c>
    </row>
    <row r="61" ht="12.0" customHeight="1">
      <c r="C61" s="5"/>
      <c r="D61" s="5"/>
      <c r="E61" s="5"/>
      <c r="F61" s="5"/>
      <c r="AF61" s="28"/>
      <c r="AG61" s="32"/>
      <c r="AH61" s="35" t="s">
        <v>19</v>
      </c>
      <c r="AI61" s="37">
        <f>AVERAGE(AG4:AG53)</f>
        <v>0.04481090097</v>
      </c>
      <c r="AJ61" s="38">
        <f>AVERAGE(K12:K53)</f>
        <v>0.001978833333</v>
      </c>
      <c r="AL61" s="28"/>
      <c r="AM61" s="32"/>
      <c r="AN61" s="35" t="s">
        <v>19</v>
      </c>
      <c r="AO61" s="37">
        <f>AVERAGE(AT4:AT53)</f>
        <v>0.2408213716</v>
      </c>
      <c r="AQ61" s="32"/>
      <c r="AR61" s="19" t="s">
        <v>19</v>
      </c>
      <c r="AS61" s="37">
        <f>AVERAGE(BJ4:BJ53)</f>
        <v>0.00360746298</v>
      </c>
      <c r="AT61" s="38">
        <f>AVERAGE(BH4:BH53)</f>
        <v>0.47981714</v>
      </c>
      <c r="AV61" s="32"/>
      <c r="AW61" s="19" t="s">
        <v>19</v>
      </c>
      <c r="AX61" s="37">
        <f>AVERAGE(BP4:BP53)</f>
        <v>0.00000152750248</v>
      </c>
      <c r="AY61" s="38">
        <f>AVERAGE(BN4:BN53)</f>
        <v>0.06945198</v>
      </c>
    </row>
    <row r="62" ht="12.0" customHeight="1">
      <c r="C62" s="5"/>
      <c r="D62" s="5"/>
      <c r="E62" s="5"/>
      <c r="F62" s="5"/>
      <c r="AF62" s="28"/>
      <c r="AG62" s="34" t="s">
        <v>91</v>
      </c>
      <c r="AH62" s="35" t="s">
        <v>18</v>
      </c>
      <c r="AI62" s="37">
        <f>AVERAGE(AH4:AH53)</f>
        <v>0.00000152750248</v>
      </c>
      <c r="AJ62" s="38">
        <f>AVERAGE(M4:M53)</f>
        <v>0.0026957</v>
      </c>
      <c r="AL62" s="28"/>
      <c r="AM62" s="34" t="s">
        <v>91</v>
      </c>
      <c r="AN62" s="35" t="s">
        <v>87</v>
      </c>
      <c r="AO62" s="37">
        <f>AVERAGE(AU4:AU53)</f>
        <v>0.3694985029</v>
      </c>
      <c r="AQ62" s="39" t="s">
        <v>92</v>
      </c>
      <c r="AR62" s="19" t="s">
        <v>93</v>
      </c>
      <c r="AS62" s="41">
        <f>COUNTIFS(BI4:BI53, "&gt;-0.001",BI4:BI53,"&lt;0.005")</f>
        <v>50</v>
      </c>
      <c r="AT62" s="41" t="s">
        <v>94</v>
      </c>
      <c r="AV62" s="40" t="s">
        <v>92</v>
      </c>
      <c r="AW62" s="19" t="s">
        <v>93</v>
      </c>
      <c r="AX62" s="41">
        <f>COUNTIFS(BO4:BO53, "&gt;-0.001",BO4:BO53,"&lt;0.005")</f>
        <v>50</v>
      </c>
      <c r="AY62" s="41" t="s">
        <v>94</v>
      </c>
    </row>
    <row r="63" ht="12.0" customHeight="1">
      <c r="C63" s="5"/>
      <c r="D63" s="5"/>
      <c r="E63" s="5"/>
      <c r="F63" s="5"/>
      <c r="AF63" s="28"/>
      <c r="AG63" s="32"/>
      <c r="AH63" s="35" t="s">
        <v>19</v>
      </c>
      <c r="AI63" s="37">
        <f>AVERAGE(AI4:AI53)</f>
        <v>0.01587250655</v>
      </c>
      <c r="AJ63" s="38">
        <f>AVERAGE(O4:O53)</f>
        <v>0.00424848</v>
      </c>
      <c r="AL63" s="28"/>
      <c r="AM63" s="32"/>
      <c r="AN63" s="35" t="s">
        <v>19</v>
      </c>
      <c r="AO63" s="37">
        <f>AVERAGE(AV4:AV53)</f>
        <v>0.2552735303</v>
      </c>
      <c r="AQ63" s="28"/>
      <c r="AR63" s="19" t="s">
        <v>95</v>
      </c>
      <c r="AS63" s="41">
        <f>COUNTIFS(BI4:BI53, "&lt;-0.001")</f>
        <v>0</v>
      </c>
      <c r="AT63" s="41" t="s">
        <v>94</v>
      </c>
      <c r="AV63" s="28"/>
      <c r="AW63" s="19" t="s">
        <v>95</v>
      </c>
      <c r="AX63" s="41">
        <f>COUNTIFS(BO4:BO53, "&lt;-0.001")</f>
        <v>0</v>
      </c>
      <c r="AY63" s="41" t="s">
        <v>94</v>
      </c>
    </row>
    <row r="64" ht="12.0" customHeight="1">
      <c r="C64" s="5"/>
      <c r="D64" s="5"/>
      <c r="E64" s="5"/>
      <c r="F64" s="5"/>
      <c r="AF64" s="28"/>
      <c r="AG64" s="34" t="s">
        <v>96</v>
      </c>
      <c r="AH64" s="35" t="s">
        <v>18</v>
      </c>
      <c r="AI64" s="37">
        <f>AVERAGE(AJ4:AJ53)</f>
        <v>0.01055617148</v>
      </c>
      <c r="AJ64" s="38">
        <f>AVERAGE(Q4:Q53)</f>
        <v>0.00133894</v>
      </c>
      <c r="AL64" s="28"/>
      <c r="AM64" s="34" t="s">
        <v>96</v>
      </c>
      <c r="AN64" s="35" t="s">
        <v>87</v>
      </c>
      <c r="AO64" s="37">
        <f>AVERAGE(AW4:AW53)</f>
        <v>0.3357007914</v>
      </c>
      <c r="AQ64" s="28"/>
      <c r="AR64" s="19" t="s">
        <v>97</v>
      </c>
      <c r="AS64" s="41">
        <f>COUNTIFS(BJ4:BJ53, "&gt;-0.001",BJ4:BJ53,"&lt;0.005")</f>
        <v>50</v>
      </c>
      <c r="AV64" s="28"/>
      <c r="AW64" s="19" t="s">
        <v>97</v>
      </c>
      <c r="AX64" s="41">
        <f>COUNTIFS(BP4:BP53, "&gt;-0.001",BP4:BP53,"&lt;0.005")</f>
        <v>50</v>
      </c>
    </row>
    <row r="65" ht="12.0" customHeight="1">
      <c r="C65" s="5"/>
      <c r="D65" s="5"/>
      <c r="E65" s="5"/>
      <c r="F65" s="5"/>
      <c r="AF65" s="32"/>
      <c r="AG65" s="32"/>
      <c r="AH65" s="35" t="s">
        <v>19</v>
      </c>
      <c r="AI65" s="37">
        <f>AVERAGE(AK4:AK53)</f>
        <v>0.07052337117</v>
      </c>
      <c r="AJ65" s="38">
        <f>AVERAGE(S4:S53)</f>
        <v>0.0022848</v>
      </c>
      <c r="AL65" s="32"/>
      <c r="AM65" s="32"/>
      <c r="AN65" s="35" t="s">
        <v>19</v>
      </c>
      <c r="AO65" s="37">
        <f>AVERAGE(AX4:AX53)</f>
        <v>0.21838442</v>
      </c>
      <c r="AQ65" s="32"/>
      <c r="AR65" s="19" t="s">
        <v>98</v>
      </c>
      <c r="AS65" s="41">
        <f>COUNTIFS(BJ4:BJ53, "&lt;-0.001")</f>
        <v>0</v>
      </c>
      <c r="AV65" s="32"/>
      <c r="AW65" s="19" t="s">
        <v>98</v>
      </c>
      <c r="AX65" s="41">
        <f>COUNTIFS(BP4:BP53, "&lt;-0.001")</f>
        <v>0</v>
      </c>
    </row>
    <row r="66" ht="12.0" customHeight="1">
      <c r="C66" s="5"/>
      <c r="D66" s="5"/>
      <c r="E66" s="5"/>
      <c r="F66" s="5"/>
      <c r="AF66" s="42" t="s">
        <v>99</v>
      </c>
      <c r="AG66" s="42" t="s">
        <v>86</v>
      </c>
      <c r="AH66" s="35" t="s">
        <v>18</v>
      </c>
      <c r="AI66" s="37">
        <f>AVERAGE(AL4:AL53)</f>
        <v>0.007735191494</v>
      </c>
      <c r="AJ66" s="38">
        <f>AVERAGE(U4:U53)</f>
        <v>0.0009325</v>
      </c>
      <c r="AL66" s="42" t="s">
        <v>99</v>
      </c>
      <c r="AM66" s="42" t="s">
        <v>86</v>
      </c>
      <c r="AN66" s="35" t="s">
        <v>87</v>
      </c>
      <c r="AO66" s="37">
        <f>AVERAGE(AY4:AY53)</f>
        <v>0.3522639983</v>
      </c>
      <c r="AR66" s="4" t="s">
        <v>100</v>
      </c>
      <c r="AS66" s="24">
        <f>AVERAGE(D4:D53)</f>
        <v>8.65576136</v>
      </c>
    </row>
    <row r="67" ht="12.0" customHeight="1">
      <c r="C67" s="5"/>
      <c r="D67" s="5"/>
      <c r="E67" s="5"/>
      <c r="F67" s="5"/>
      <c r="AF67" s="28"/>
      <c r="AG67" s="32"/>
      <c r="AH67" s="35" t="s">
        <v>19</v>
      </c>
      <c r="AI67" s="37">
        <f>AVERAGE(AM4:AM53)</f>
        <v>0.06144906908</v>
      </c>
      <c r="AJ67" s="38">
        <f>AVERAGE(W4:W53)</f>
        <v>0.00162516</v>
      </c>
      <c r="AL67" s="28"/>
      <c r="AM67" s="32"/>
      <c r="AN67" s="35" t="s">
        <v>19</v>
      </c>
      <c r="AO67" s="37">
        <f>AVERAGE(AZ4:AZ53)</f>
        <v>0.234759852</v>
      </c>
    </row>
    <row r="68" ht="12.0" customHeight="1">
      <c r="C68" s="5"/>
      <c r="D68" s="5"/>
      <c r="E68" s="5"/>
      <c r="F68" s="5"/>
      <c r="AF68" s="28"/>
      <c r="AG68" s="42" t="s">
        <v>91</v>
      </c>
      <c r="AH68" s="35" t="s">
        <v>18</v>
      </c>
      <c r="AI68" s="37">
        <f>AVERAGE(AN4:AN53)</f>
        <v>0.002561938565</v>
      </c>
      <c r="AJ68" s="38">
        <f>AVERAGE(Y4:Y53)</f>
        <v>0.0016722</v>
      </c>
      <c r="AL68" s="28"/>
      <c r="AM68" s="42" t="s">
        <v>91</v>
      </c>
      <c r="AN68" s="35" t="s">
        <v>87</v>
      </c>
      <c r="AO68" s="37">
        <f>AVERAGE(BA4:BA53)</f>
        <v>0.3537172299</v>
      </c>
    </row>
    <row r="69" ht="12.0" customHeight="1">
      <c r="C69" s="5"/>
      <c r="D69" s="5"/>
      <c r="E69" s="5"/>
      <c r="F69" s="5"/>
      <c r="AF69" s="28"/>
      <c r="AG69" s="32"/>
      <c r="AH69" s="35" t="s">
        <v>19</v>
      </c>
      <c r="AI69" s="37">
        <f>AVERAGE(AO4:AO53)</f>
        <v>0.03172887731</v>
      </c>
      <c r="AJ69" s="38">
        <f>AVERAGE(AA4:AA53)</f>
        <v>0.002514</v>
      </c>
      <c r="AL69" s="28"/>
      <c r="AM69" s="32"/>
      <c r="AN69" s="35" t="s">
        <v>19</v>
      </c>
      <c r="AO69" s="37">
        <f>AVERAGE(BB4:BB53)</f>
        <v>0.2498865538</v>
      </c>
    </row>
    <row r="70" ht="12.0" customHeight="1">
      <c r="C70" s="5"/>
      <c r="D70" s="5"/>
      <c r="E70" s="5"/>
      <c r="F70" s="5"/>
      <c r="AF70" s="28"/>
      <c r="AG70" s="42" t="s">
        <v>96</v>
      </c>
      <c r="AH70" s="35" t="s">
        <v>18</v>
      </c>
      <c r="AI70" s="37">
        <f>AVERAGE(AP4:AP53)</f>
        <v>0.009037648448</v>
      </c>
      <c r="AJ70" s="38">
        <f>AVERAGE(AC4:AC53)</f>
        <v>0.00104868</v>
      </c>
      <c r="AL70" s="28"/>
      <c r="AM70" s="42" t="s">
        <v>96</v>
      </c>
      <c r="AN70" s="35" t="s">
        <v>87</v>
      </c>
      <c r="AO70" s="37">
        <f>AVERAGE(BC4:BC53)</f>
        <v>0.354845037</v>
      </c>
    </row>
    <row r="71" ht="12.0" customHeight="1">
      <c r="C71" s="5"/>
      <c r="D71" s="5"/>
      <c r="E71" s="5"/>
      <c r="F71" s="5"/>
      <c r="AF71" s="32"/>
      <c r="AG71" s="32"/>
      <c r="AH71" s="35" t="s">
        <v>19</v>
      </c>
      <c r="AI71" s="37">
        <f>AVERAGE(AQ4:AQ53)</f>
        <v>0.07836471181</v>
      </c>
      <c r="AJ71" s="38">
        <f>AVERAGE(AE4:AE53)</f>
        <v>0.0018739</v>
      </c>
      <c r="AL71" s="32"/>
      <c r="AM71" s="32"/>
      <c r="AN71" s="35" t="s">
        <v>19</v>
      </c>
      <c r="AO71" s="37">
        <f>AVERAGE(BD4:BD53)</f>
        <v>0.2219123167</v>
      </c>
    </row>
    <row r="72" ht="12.0" customHeight="1">
      <c r="C72" s="5"/>
      <c r="D72" s="5"/>
      <c r="E72" s="5"/>
      <c r="F72" s="5"/>
    </row>
    <row r="73" ht="12.0" customHeight="1">
      <c r="C73" s="5"/>
      <c r="D73" s="5"/>
      <c r="E73" s="5"/>
      <c r="F73" s="5"/>
    </row>
    <row r="74" ht="12.0" customHeight="1">
      <c r="C74" s="5"/>
      <c r="D74" s="5"/>
      <c r="E74" s="5"/>
      <c r="F74" s="5"/>
    </row>
    <row r="75" ht="12.0" customHeight="1">
      <c r="C75" s="5"/>
      <c r="D75" s="5"/>
      <c r="E75" s="5"/>
      <c r="F75" s="5"/>
    </row>
    <row r="76" ht="12.0" customHeight="1">
      <c r="C76" s="5"/>
      <c r="D76" s="5"/>
      <c r="E76" s="5"/>
      <c r="F76" s="5"/>
    </row>
    <row r="77" ht="12.0" customHeight="1">
      <c r="C77" s="5"/>
      <c r="D77" s="5"/>
      <c r="E77" s="5"/>
      <c r="F77" s="5"/>
    </row>
    <row r="78" ht="12.0" customHeight="1">
      <c r="C78" s="5"/>
      <c r="D78" s="5"/>
      <c r="E78" s="5"/>
      <c r="F78" s="5"/>
    </row>
    <row r="79" ht="12.0" customHeight="1">
      <c r="C79" s="5"/>
      <c r="D79" s="5"/>
      <c r="E79" s="5"/>
      <c r="F79" s="5"/>
    </row>
    <row r="80" ht="12.0" customHeight="1">
      <c r="C80" s="5"/>
      <c r="D80" s="5"/>
      <c r="E80" s="5"/>
      <c r="F80" s="5"/>
    </row>
    <row r="81" ht="12.0" customHeight="1">
      <c r="C81" s="5"/>
      <c r="D81" s="5"/>
      <c r="E81" s="5"/>
      <c r="F81" s="5"/>
    </row>
    <row r="82" ht="12.0" customHeight="1">
      <c r="C82" s="5"/>
      <c r="D82" s="5"/>
      <c r="E82" s="5"/>
      <c r="F82" s="5"/>
    </row>
    <row r="83" ht="12.0" customHeight="1">
      <c r="C83" s="5"/>
      <c r="D83" s="5"/>
      <c r="E83" s="5"/>
      <c r="F83" s="5"/>
    </row>
    <row r="84" ht="12.0" customHeight="1">
      <c r="C84" s="5"/>
      <c r="D84" s="5"/>
      <c r="E84" s="5"/>
      <c r="F84" s="5"/>
    </row>
    <row r="85" ht="12.0" customHeight="1">
      <c r="C85" s="5"/>
      <c r="D85" s="5"/>
      <c r="E85" s="5"/>
      <c r="F85" s="5"/>
    </row>
    <row r="86" ht="12.0" customHeight="1">
      <c r="C86" s="5"/>
      <c r="D86" s="5"/>
      <c r="E86" s="5"/>
      <c r="F86" s="5"/>
    </row>
    <row r="87" ht="12.0" customHeight="1">
      <c r="C87" s="5"/>
      <c r="D87" s="5"/>
      <c r="E87" s="5"/>
      <c r="F87" s="5"/>
    </row>
    <row r="88" ht="12.0" customHeight="1">
      <c r="C88" s="5"/>
      <c r="D88" s="5"/>
      <c r="E88" s="5"/>
      <c r="F88" s="5"/>
    </row>
    <row r="89" ht="12.0" customHeight="1">
      <c r="C89" s="5"/>
      <c r="D89" s="5"/>
      <c r="E89" s="5"/>
      <c r="F89" s="5"/>
    </row>
    <row r="90" ht="12.0" customHeight="1">
      <c r="C90" s="5"/>
      <c r="D90" s="5"/>
      <c r="E90" s="5"/>
      <c r="F90" s="5"/>
    </row>
    <row r="91" ht="12.0" customHeight="1">
      <c r="C91" s="5"/>
      <c r="D91" s="5"/>
      <c r="E91" s="5"/>
      <c r="F91" s="5"/>
    </row>
    <row r="92" ht="12.0" customHeight="1">
      <c r="C92" s="5"/>
      <c r="D92" s="5"/>
      <c r="E92" s="5"/>
      <c r="F92" s="5"/>
    </row>
    <row r="93" ht="12.0" customHeight="1">
      <c r="C93" s="5"/>
      <c r="D93" s="5"/>
      <c r="E93" s="5"/>
      <c r="F93" s="5"/>
    </row>
    <row r="94" ht="12.0" customHeight="1">
      <c r="C94" s="5"/>
      <c r="D94" s="5"/>
      <c r="E94" s="5"/>
      <c r="F94" s="5"/>
    </row>
    <row r="95" ht="12.0" customHeight="1">
      <c r="C95" s="5"/>
      <c r="D95" s="5"/>
      <c r="E95" s="5"/>
      <c r="F95" s="5"/>
    </row>
    <row r="96" ht="12.0" customHeight="1">
      <c r="C96" s="5"/>
      <c r="D96" s="5"/>
      <c r="E96" s="5"/>
      <c r="F96" s="5"/>
    </row>
    <row r="97" ht="12.0" customHeight="1">
      <c r="C97" s="5"/>
      <c r="D97" s="5"/>
      <c r="E97" s="5"/>
      <c r="F97" s="5"/>
    </row>
    <row r="98" ht="12.0" customHeight="1">
      <c r="C98" s="5"/>
      <c r="D98" s="5"/>
      <c r="E98" s="5"/>
      <c r="F98" s="5"/>
    </row>
    <row r="99" ht="12.0" customHeight="1">
      <c r="C99" s="5"/>
      <c r="D99" s="5"/>
      <c r="E99" s="5"/>
      <c r="F99" s="5"/>
    </row>
    <row r="100" ht="12.0" customHeight="1">
      <c r="C100" s="5"/>
      <c r="D100" s="5"/>
      <c r="E100" s="5"/>
      <c r="F100" s="5"/>
    </row>
    <row r="101" ht="12.0" customHeight="1">
      <c r="C101" s="5"/>
      <c r="D101" s="5"/>
      <c r="E101" s="5"/>
      <c r="F101" s="5"/>
    </row>
    <row r="102" ht="12.0" customHeight="1">
      <c r="C102" s="5"/>
      <c r="D102" s="5"/>
      <c r="E102" s="5"/>
      <c r="F102" s="5"/>
    </row>
    <row r="103" ht="12.0" customHeight="1">
      <c r="C103" s="5"/>
      <c r="D103" s="5"/>
      <c r="E103" s="5"/>
      <c r="F103" s="5"/>
    </row>
    <row r="104" ht="12.0" customHeight="1">
      <c r="C104" s="5"/>
      <c r="D104" s="5"/>
      <c r="E104" s="5"/>
      <c r="F104" s="5"/>
    </row>
    <row r="105" ht="12.0" customHeight="1">
      <c r="C105" s="5"/>
      <c r="D105" s="5"/>
      <c r="E105" s="5"/>
      <c r="F105" s="5"/>
    </row>
    <row r="106" ht="12.0" customHeight="1">
      <c r="C106" s="5"/>
      <c r="D106" s="5"/>
      <c r="E106" s="5"/>
      <c r="F106" s="5"/>
    </row>
    <row r="107" ht="12.0" customHeight="1">
      <c r="C107" s="5"/>
      <c r="D107" s="5"/>
      <c r="E107" s="5"/>
      <c r="F107" s="5"/>
    </row>
    <row r="108" ht="12.0" customHeight="1">
      <c r="C108" s="5"/>
      <c r="D108" s="5"/>
      <c r="E108" s="5"/>
      <c r="F108" s="5"/>
    </row>
    <row r="109" ht="12.0" customHeight="1">
      <c r="C109" s="5"/>
      <c r="D109" s="5"/>
      <c r="E109" s="5"/>
      <c r="F109" s="5"/>
    </row>
    <row r="110" ht="12.0" customHeight="1">
      <c r="C110" s="5"/>
      <c r="D110" s="5"/>
      <c r="E110" s="5"/>
      <c r="F110" s="5"/>
    </row>
    <row r="111" ht="12.0" customHeight="1">
      <c r="C111" s="5"/>
      <c r="D111" s="5"/>
      <c r="E111" s="5"/>
      <c r="F111" s="5"/>
    </row>
    <row r="112" ht="12.0" customHeight="1">
      <c r="C112" s="5"/>
      <c r="D112" s="5"/>
      <c r="E112" s="5"/>
      <c r="F112" s="5"/>
    </row>
    <row r="113" ht="12.0" customHeight="1">
      <c r="C113" s="5"/>
      <c r="D113" s="5"/>
      <c r="E113" s="5"/>
      <c r="F113" s="5"/>
    </row>
    <row r="114" ht="12.0" customHeight="1">
      <c r="C114" s="5"/>
      <c r="D114" s="5"/>
      <c r="E114" s="5"/>
      <c r="F114" s="5"/>
    </row>
    <row r="115" ht="12.0" customHeight="1">
      <c r="C115" s="5"/>
      <c r="D115" s="5"/>
      <c r="E115" s="5"/>
      <c r="F115" s="5"/>
    </row>
    <row r="116" ht="12.0" customHeight="1">
      <c r="C116" s="5"/>
      <c r="D116" s="5"/>
      <c r="E116" s="5"/>
      <c r="F116" s="5"/>
    </row>
    <row r="117" ht="12.0" customHeight="1">
      <c r="C117" s="5"/>
      <c r="D117" s="5"/>
      <c r="E117" s="5"/>
      <c r="F117" s="5"/>
    </row>
    <row r="118" ht="12.0" customHeight="1">
      <c r="C118" s="5"/>
      <c r="D118" s="5"/>
      <c r="E118" s="5"/>
      <c r="F118" s="5"/>
    </row>
    <row r="119" ht="12.0" customHeight="1">
      <c r="C119" s="5"/>
      <c r="D119" s="5"/>
      <c r="E119" s="5"/>
      <c r="F119" s="5"/>
    </row>
    <row r="120" ht="12.0" customHeight="1">
      <c r="C120" s="5"/>
      <c r="D120" s="5"/>
      <c r="E120" s="5"/>
      <c r="F120" s="5"/>
    </row>
    <row r="121" ht="12.0" customHeight="1">
      <c r="C121" s="5"/>
      <c r="D121" s="5"/>
      <c r="E121" s="5"/>
      <c r="F121" s="5"/>
    </row>
    <row r="122" ht="12.0" customHeight="1">
      <c r="C122" s="5"/>
      <c r="D122" s="5"/>
      <c r="E122" s="5"/>
      <c r="F122" s="5"/>
    </row>
    <row r="123" ht="12.0" customHeight="1">
      <c r="C123" s="5"/>
      <c r="D123" s="5"/>
      <c r="E123" s="5"/>
      <c r="F123" s="5"/>
    </row>
    <row r="124" ht="12.0" customHeight="1">
      <c r="C124" s="5"/>
      <c r="D124" s="5"/>
      <c r="E124" s="5"/>
      <c r="F124" s="5"/>
    </row>
    <row r="125" ht="12.0" customHeight="1">
      <c r="C125" s="5"/>
      <c r="D125" s="5"/>
      <c r="E125" s="5"/>
      <c r="F125" s="5"/>
    </row>
    <row r="126" ht="12.0" customHeight="1">
      <c r="C126" s="5"/>
      <c r="D126" s="5"/>
      <c r="E126" s="5"/>
      <c r="F126" s="5"/>
    </row>
    <row r="127" ht="12.0" customHeight="1">
      <c r="C127" s="5"/>
      <c r="D127" s="5"/>
      <c r="E127" s="5"/>
      <c r="F127" s="5"/>
    </row>
    <row r="128" ht="12.0" customHeight="1">
      <c r="C128" s="5"/>
      <c r="D128" s="5"/>
      <c r="E128" s="5"/>
      <c r="F128" s="5"/>
    </row>
    <row r="129" ht="12.0" customHeight="1">
      <c r="C129" s="5"/>
      <c r="D129" s="5"/>
      <c r="E129" s="5"/>
      <c r="F129" s="5"/>
    </row>
    <row r="130" ht="12.0" customHeight="1">
      <c r="C130" s="5"/>
      <c r="D130" s="5"/>
      <c r="E130" s="5"/>
      <c r="F130" s="5"/>
    </row>
    <row r="131" ht="12.0" customHeight="1">
      <c r="C131" s="5"/>
      <c r="D131" s="5"/>
      <c r="E131" s="5"/>
      <c r="F131" s="5"/>
    </row>
    <row r="132" ht="12.0" customHeight="1">
      <c r="C132" s="5"/>
      <c r="D132" s="5"/>
      <c r="E132" s="5"/>
      <c r="F132" s="5"/>
    </row>
    <row r="133" ht="12.0" customHeight="1">
      <c r="C133" s="5"/>
      <c r="D133" s="5"/>
      <c r="E133" s="5"/>
      <c r="F133" s="5"/>
    </row>
    <row r="134" ht="12.0" customHeight="1">
      <c r="C134" s="5"/>
      <c r="D134" s="5"/>
      <c r="E134" s="5"/>
      <c r="F134" s="5"/>
    </row>
    <row r="135" ht="12.0" customHeight="1">
      <c r="C135" s="5"/>
      <c r="D135" s="5"/>
      <c r="E135" s="5"/>
      <c r="F135" s="5"/>
    </row>
    <row r="136" ht="12.0" customHeight="1">
      <c r="C136" s="5"/>
      <c r="D136" s="5"/>
      <c r="E136" s="5"/>
      <c r="F136" s="5"/>
    </row>
    <row r="137" ht="12.0" customHeight="1">
      <c r="C137" s="5"/>
      <c r="D137" s="5"/>
      <c r="E137" s="5"/>
      <c r="F137" s="5"/>
    </row>
    <row r="138" ht="12.0" customHeight="1">
      <c r="C138" s="5"/>
      <c r="D138" s="5"/>
      <c r="E138" s="5"/>
      <c r="F138" s="5"/>
    </row>
    <row r="139" ht="12.0" customHeight="1">
      <c r="C139" s="5"/>
      <c r="D139" s="5"/>
      <c r="E139" s="5"/>
      <c r="F139" s="5"/>
    </row>
    <row r="140" ht="12.0" customHeight="1">
      <c r="C140" s="5"/>
      <c r="D140" s="5"/>
      <c r="E140" s="5"/>
      <c r="F140" s="5"/>
    </row>
    <row r="141" ht="12.0" customHeight="1">
      <c r="C141" s="5"/>
      <c r="D141" s="5"/>
      <c r="E141" s="5"/>
      <c r="F141" s="5"/>
    </row>
    <row r="142" ht="12.0" customHeight="1">
      <c r="C142" s="5"/>
      <c r="D142" s="5"/>
      <c r="E142" s="5"/>
      <c r="F142" s="5"/>
    </row>
    <row r="143" ht="12.0" customHeight="1">
      <c r="C143" s="5"/>
      <c r="D143" s="5"/>
      <c r="E143" s="5"/>
      <c r="F143" s="5"/>
    </row>
    <row r="144" ht="12.0" customHeight="1">
      <c r="C144" s="5"/>
      <c r="D144" s="5"/>
      <c r="E144" s="5"/>
      <c r="F144" s="5"/>
    </row>
    <row r="145" ht="12.0" customHeight="1">
      <c r="C145" s="5"/>
      <c r="D145" s="5"/>
      <c r="E145" s="5"/>
      <c r="F145" s="5"/>
    </row>
    <row r="146" ht="12.0" customHeight="1">
      <c r="C146" s="5"/>
      <c r="D146" s="5"/>
      <c r="E146" s="5"/>
      <c r="F146" s="5"/>
    </row>
    <row r="147" ht="12.0" customHeight="1">
      <c r="C147" s="5"/>
      <c r="D147" s="5"/>
      <c r="E147" s="5"/>
      <c r="F147" s="5"/>
    </row>
    <row r="148" ht="12.0" customHeight="1">
      <c r="C148" s="5"/>
      <c r="D148" s="5"/>
      <c r="E148" s="5"/>
      <c r="F148" s="5"/>
    </row>
    <row r="149" ht="12.0" customHeight="1">
      <c r="C149" s="5"/>
      <c r="D149" s="5"/>
      <c r="E149" s="5"/>
      <c r="F149" s="5"/>
    </row>
    <row r="150" ht="12.0" customHeight="1">
      <c r="C150" s="5"/>
      <c r="D150" s="5"/>
      <c r="E150" s="5"/>
      <c r="F150" s="5"/>
    </row>
    <row r="151" ht="12.0" customHeight="1">
      <c r="C151" s="5"/>
      <c r="D151" s="5"/>
      <c r="E151" s="5"/>
      <c r="F151" s="5"/>
    </row>
    <row r="152" ht="12.0" customHeight="1">
      <c r="C152" s="5"/>
      <c r="D152" s="5"/>
      <c r="E152" s="5"/>
      <c r="F152" s="5"/>
    </row>
    <row r="153" ht="12.0" customHeight="1">
      <c r="C153" s="5"/>
      <c r="D153" s="5"/>
      <c r="E153" s="5"/>
      <c r="F153" s="5"/>
    </row>
    <row r="154" ht="12.0" customHeight="1">
      <c r="C154" s="5"/>
      <c r="D154" s="5"/>
      <c r="E154" s="5"/>
      <c r="F154" s="5"/>
    </row>
    <row r="155" ht="12.0" customHeight="1">
      <c r="C155" s="5"/>
      <c r="D155" s="5"/>
      <c r="E155" s="5"/>
      <c r="F155" s="5"/>
    </row>
    <row r="156" ht="12.0" customHeight="1">
      <c r="C156" s="5"/>
      <c r="D156" s="5"/>
      <c r="E156" s="5"/>
      <c r="F156" s="5"/>
    </row>
    <row r="157" ht="12.0" customHeight="1">
      <c r="C157" s="5"/>
      <c r="D157" s="5"/>
      <c r="E157" s="5"/>
      <c r="F157" s="5"/>
    </row>
    <row r="158" ht="12.0" customHeight="1">
      <c r="C158" s="5"/>
      <c r="D158" s="5"/>
      <c r="E158" s="5"/>
      <c r="F158" s="5"/>
    </row>
    <row r="159" ht="12.0" customHeight="1">
      <c r="C159" s="5"/>
      <c r="D159" s="5"/>
      <c r="E159" s="5"/>
      <c r="F159" s="5"/>
    </row>
    <row r="160" ht="12.0" customHeight="1">
      <c r="C160" s="5"/>
      <c r="D160" s="5"/>
      <c r="E160" s="5"/>
      <c r="F160" s="5"/>
    </row>
    <row r="161" ht="12.0" customHeight="1">
      <c r="C161" s="5"/>
      <c r="D161" s="5"/>
      <c r="E161" s="5"/>
      <c r="F161" s="5"/>
    </row>
    <row r="162" ht="12.0" customHeight="1">
      <c r="C162" s="5"/>
      <c r="D162" s="5"/>
      <c r="E162" s="5"/>
      <c r="F162" s="5"/>
    </row>
    <row r="163" ht="12.0" customHeight="1">
      <c r="C163" s="5"/>
      <c r="D163" s="5"/>
      <c r="E163" s="5"/>
      <c r="F163" s="5"/>
    </row>
    <row r="164" ht="12.0" customHeight="1">
      <c r="C164" s="5"/>
      <c r="D164" s="5"/>
      <c r="E164" s="5"/>
      <c r="F164" s="5"/>
    </row>
    <row r="165" ht="12.0" customHeight="1">
      <c r="C165" s="5"/>
      <c r="D165" s="5"/>
      <c r="E165" s="5"/>
      <c r="F165" s="5"/>
    </row>
    <row r="166" ht="12.0" customHeight="1">
      <c r="C166" s="5"/>
      <c r="D166" s="5"/>
      <c r="E166" s="5"/>
      <c r="F166" s="5"/>
    </row>
    <row r="167" ht="12.0" customHeight="1">
      <c r="C167" s="5"/>
      <c r="D167" s="5"/>
      <c r="E167" s="5"/>
      <c r="F167" s="5"/>
    </row>
    <row r="168" ht="12.0" customHeight="1">
      <c r="C168" s="5"/>
      <c r="D168" s="5"/>
      <c r="E168" s="5"/>
      <c r="F168" s="5"/>
    </row>
    <row r="169" ht="12.0" customHeight="1">
      <c r="C169" s="5"/>
      <c r="D169" s="5"/>
      <c r="E169" s="5"/>
      <c r="F169" s="5"/>
    </row>
    <row r="170" ht="12.0" customHeight="1">
      <c r="C170" s="5"/>
      <c r="D170" s="5"/>
      <c r="E170" s="5"/>
      <c r="F170" s="5"/>
    </row>
    <row r="171" ht="12.0" customHeight="1">
      <c r="C171" s="5"/>
      <c r="D171" s="5"/>
      <c r="E171" s="5"/>
      <c r="F171" s="5"/>
    </row>
    <row r="172" ht="12.0" customHeight="1">
      <c r="C172" s="5"/>
      <c r="D172" s="5"/>
      <c r="E172" s="5"/>
      <c r="F172" s="5"/>
    </row>
    <row r="173" ht="12.0" customHeight="1">
      <c r="C173" s="5"/>
      <c r="D173" s="5"/>
      <c r="E173" s="5"/>
      <c r="F173" s="5"/>
    </row>
    <row r="174" ht="12.0" customHeight="1">
      <c r="C174" s="5"/>
      <c r="D174" s="5"/>
      <c r="E174" s="5"/>
      <c r="F174" s="5"/>
    </row>
    <row r="175" ht="12.0" customHeight="1">
      <c r="C175" s="5"/>
      <c r="D175" s="5"/>
      <c r="E175" s="5"/>
      <c r="F175" s="5"/>
    </row>
    <row r="176" ht="12.0" customHeight="1">
      <c r="C176" s="5"/>
      <c r="D176" s="5"/>
      <c r="E176" s="5"/>
      <c r="F176" s="5"/>
    </row>
    <row r="177" ht="12.0" customHeight="1">
      <c r="C177" s="5"/>
      <c r="D177" s="5"/>
      <c r="E177" s="5"/>
      <c r="F177" s="5"/>
    </row>
    <row r="178" ht="12.0" customHeight="1">
      <c r="C178" s="5"/>
      <c r="D178" s="5"/>
      <c r="E178" s="5"/>
      <c r="F178" s="5"/>
    </row>
    <row r="179" ht="12.0" customHeight="1">
      <c r="C179" s="5"/>
      <c r="D179" s="5"/>
      <c r="E179" s="5"/>
      <c r="F179" s="5"/>
    </row>
    <row r="180" ht="12.0" customHeight="1">
      <c r="C180" s="5"/>
      <c r="D180" s="5"/>
      <c r="E180" s="5"/>
      <c r="F180" s="5"/>
    </row>
    <row r="181" ht="12.0" customHeight="1">
      <c r="C181" s="5"/>
      <c r="D181" s="5"/>
      <c r="E181" s="5"/>
      <c r="F181" s="5"/>
    </row>
    <row r="182" ht="12.0" customHeight="1">
      <c r="C182" s="5"/>
      <c r="D182" s="5"/>
      <c r="E182" s="5"/>
      <c r="F182" s="5"/>
    </row>
    <row r="183" ht="12.0" customHeight="1">
      <c r="C183" s="5"/>
      <c r="D183" s="5"/>
      <c r="E183" s="5"/>
      <c r="F183" s="5"/>
    </row>
    <row r="184" ht="12.0" customHeight="1">
      <c r="C184" s="5"/>
      <c r="D184" s="5"/>
      <c r="E184" s="5"/>
      <c r="F184" s="5"/>
    </row>
    <row r="185" ht="12.0" customHeight="1">
      <c r="C185" s="5"/>
      <c r="D185" s="5"/>
      <c r="E185" s="5"/>
      <c r="F185" s="5"/>
    </row>
    <row r="186" ht="12.0" customHeight="1">
      <c r="C186" s="5"/>
      <c r="D186" s="5"/>
      <c r="E186" s="5"/>
      <c r="F186" s="5"/>
    </row>
    <row r="187" ht="12.0" customHeight="1">
      <c r="C187" s="5"/>
      <c r="D187" s="5"/>
      <c r="E187" s="5"/>
      <c r="F187" s="5"/>
    </row>
    <row r="188" ht="12.0" customHeight="1">
      <c r="C188" s="5"/>
      <c r="D188" s="5"/>
      <c r="E188" s="5"/>
      <c r="F188" s="5"/>
    </row>
    <row r="189" ht="12.0" customHeight="1">
      <c r="C189" s="5"/>
      <c r="D189" s="5"/>
      <c r="E189" s="5"/>
      <c r="F189" s="5"/>
    </row>
    <row r="190" ht="12.0" customHeight="1">
      <c r="C190" s="5"/>
      <c r="D190" s="5"/>
      <c r="E190" s="5"/>
      <c r="F190" s="5"/>
    </row>
    <row r="191" ht="12.0" customHeight="1">
      <c r="C191" s="5"/>
      <c r="D191" s="5"/>
      <c r="E191" s="5"/>
      <c r="F191" s="5"/>
    </row>
    <row r="192" ht="12.0" customHeight="1">
      <c r="C192" s="5"/>
      <c r="D192" s="5"/>
      <c r="E192" s="5"/>
      <c r="F192" s="5"/>
    </row>
    <row r="193" ht="12.0" customHeight="1">
      <c r="C193" s="5"/>
      <c r="D193" s="5"/>
      <c r="E193" s="5"/>
      <c r="F193" s="5"/>
    </row>
    <row r="194" ht="12.0" customHeight="1">
      <c r="C194" s="5"/>
      <c r="D194" s="5"/>
      <c r="E194" s="5"/>
      <c r="F194" s="5"/>
    </row>
    <row r="195" ht="12.0" customHeight="1">
      <c r="C195" s="5"/>
      <c r="D195" s="5"/>
      <c r="E195" s="5"/>
      <c r="F195" s="5"/>
    </row>
    <row r="196" ht="12.0" customHeight="1">
      <c r="C196" s="5"/>
      <c r="D196" s="5"/>
      <c r="E196" s="5"/>
      <c r="F196" s="5"/>
    </row>
    <row r="197" ht="12.0" customHeight="1">
      <c r="C197" s="5"/>
      <c r="D197" s="5"/>
      <c r="E197" s="5"/>
      <c r="F197" s="5"/>
    </row>
    <row r="198" ht="12.0" customHeight="1">
      <c r="C198" s="5"/>
      <c r="D198" s="5"/>
      <c r="E198" s="5"/>
      <c r="F198" s="5"/>
    </row>
    <row r="199" ht="12.0" customHeight="1">
      <c r="C199" s="5"/>
      <c r="D199" s="5"/>
      <c r="E199" s="5"/>
      <c r="F199" s="5"/>
    </row>
    <row r="200" ht="12.0" customHeight="1">
      <c r="C200" s="5"/>
      <c r="D200" s="5"/>
      <c r="E200" s="5"/>
      <c r="F200" s="5"/>
    </row>
    <row r="201" ht="12.0" customHeight="1">
      <c r="C201" s="5"/>
      <c r="D201" s="5"/>
      <c r="E201" s="5"/>
      <c r="F201" s="5"/>
    </row>
    <row r="202" ht="12.0" customHeight="1">
      <c r="C202" s="5"/>
      <c r="D202" s="5"/>
      <c r="E202" s="5"/>
      <c r="F202" s="5"/>
    </row>
    <row r="203" ht="12.0" customHeight="1">
      <c r="C203" s="5"/>
      <c r="D203" s="5"/>
      <c r="E203" s="5"/>
      <c r="F203" s="5"/>
    </row>
    <row r="204" ht="12.0" customHeight="1">
      <c r="C204" s="5"/>
      <c r="D204" s="5"/>
      <c r="E204" s="5"/>
      <c r="F204" s="5"/>
    </row>
    <row r="205" ht="12.0" customHeight="1">
      <c r="C205" s="5"/>
      <c r="D205" s="5"/>
      <c r="E205" s="5"/>
      <c r="F205" s="5"/>
    </row>
    <row r="206" ht="12.0" customHeight="1">
      <c r="C206" s="5"/>
      <c r="D206" s="5"/>
      <c r="E206" s="5"/>
      <c r="F206" s="5"/>
    </row>
    <row r="207" ht="12.0" customHeight="1">
      <c r="C207" s="5"/>
      <c r="D207" s="5"/>
      <c r="E207" s="5"/>
      <c r="F207" s="5"/>
    </row>
    <row r="208" ht="12.0" customHeight="1">
      <c r="C208" s="5"/>
      <c r="D208" s="5"/>
      <c r="E208" s="5"/>
      <c r="F208" s="5"/>
    </row>
    <row r="209" ht="12.0" customHeight="1">
      <c r="C209" s="5"/>
      <c r="D209" s="5"/>
      <c r="E209" s="5"/>
      <c r="F209" s="5"/>
    </row>
    <row r="210" ht="12.0" customHeight="1">
      <c r="C210" s="5"/>
      <c r="D210" s="5"/>
      <c r="E210" s="5"/>
      <c r="F210" s="5"/>
    </row>
    <row r="211" ht="12.0" customHeight="1">
      <c r="C211" s="5"/>
      <c r="D211" s="5"/>
      <c r="E211" s="5"/>
      <c r="F211" s="5"/>
    </row>
    <row r="212" ht="12.0" customHeight="1">
      <c r="C212" s="5"/>
      <c r="D212" s="5"/>
      <c r="E212" s="5"/>
      <c r="F212" s="5"/>
    </row>
    <row r="213" ht="12.0" customHeight="1">
      <c r="C213" s="5"/>
      <c r="D213" s="5"/>
      <c r="E213" s="5"/>
      <c r="F213" s="5"/>
    </row>
    <row r="214" ht="12.0" customHeight="1">
      <c r="C214" s="5"/>
      <c r="D214" s="5"/>
      <c r="E214" s="5"/>
      <c r="F214" s="5"/>
    </row>
    <row r="215" ht="12.0" customHeight="1">
      <c r="C215" s="5"/>
      <c r="D215" s="5"/>
      <c r="E215" s="5"/>
      <c r="F215" s="5"/>
    </row>
    <row r="216" ht="12.0" customHeight="1">
      <c r="C216" s="5"/>
      <c r="D216" s="5"/>
      <c r="E216" s="5"/>
      <c r="F216" s="5"/>
    </row>
    <row r="217" ht="12.0" customHeight="1">
      <c r="C217" s="5"/>
      <c r="D217" s="5"/>
      <c r="E217" s="5"/>
      <c r="F217" s="5"/>
    </row>
    <row r="218" ht="12.0" customHeight="1">
      <c r="C218" s="5"/>
      <c r="D218" s="5"/>
      <c r="E218" s="5"/>
      <c r="F218" s="5"/>
    </row>
    <row r="219" ht="12.0" customHeight="1">
      <c r="C219" s="5"/>
      <c r="D219" s="5"/>
      <c r="E219" s="5"/>
      <c r="F219" s="5"/>
    </row>
    <row r="220" ht="12.0" customHeight="1">
      <c r="C220" s="5"/>
      <c r="D220" s="5"/>
      <c r="E220" s="5"/>
      <c r="F220" s="5"/>
    </row>
    <row r="221" ht="12.0" customHeight="1">
      <c r="C221" s="5"/>
      <c r="D221" s="5"/>
      <c r="E221" s="5"/>
      <c r="F221" s="5"/>
    </row>
    <row r="222" ht="12.0" customHeight="1">
      <c r="C222" s="5"/>
      <c r="D222" s="5"/>
      <c r="E222" s="5"/>
      <c r="F222" s="5"/>
    </row>
    <row r="223" ht="12.0" customHeight="1">
      <c r="C223" s="5"/>
      <c r="D223" s="5"/>
      <c r="E223" s="5"/>
      <c r="F223" s="5"/>
    </row>
    <row r="224" ht="12.0" customHeight="1">
      <c r="C224" s="5"/>
      <c r="D224" s="5"/>
      <c r="E224" s="5"/>
      <c r="F224" s="5"/>
    </row>
    <row r="225" ht="12.0" customHeight="1">
      <c r="C225" s="5"/>
      <c r="D225" s="5"/>
      <c r="E225" s="5"/>
      <c r="F225" s="5"/>
    </row>
    <row r="226" ht="12.0" customHeight="1">
      <c r="C226" s="5"/>
      <c r="D226" s="5"/>
      <c r="E226" s="5"/>
      <c r="F226" s="5"/>
    </row>
    <row r="227" ht="12.0" customHeight="1">
      <c r="C227" s="5"/>
      <c r="D227" s="5"/>
      <c r="E227" s="5"/>
      <c r="F227" s="5"/>
    </row>
    <row r="228" ht="12.0" customHeight="1">
      <c r="C228" s="5"/>
      <c r="D228" s="5"/>
      <c r="E228" s="5"/>
      <c r="F228" s="5"/>
    </row>
    <row r="229" ht="12.0" customHeight="1">
      <c r="C229" s="5"/>
      <c r="D229" s="5"/>
      <c r="E229" s="5"/>
      <c r="F229" s="5"/>
    </row>
    <row r="230" ht="12.0" customHeight="1">
      <c r="C230" s="5"/>
      <c r="D230" s="5"/>
      <c r="E230" s="5"/>
      <c r="F230" s="5"/>
    </row>
    <row r="231" ht="12.0" customHeight="1">
      <c r="C231" s="5"/>
      <c r="D231" s="5"/>
      <c r="E231" s="5"/>
      <c r="F231" s="5"/>
    </row>
    <row r="232" ht="12.0" customHeight="1">
      <c r="C232" s="5"/>
      <c r="D232" s="5"/>
      <c r="E232" s="5"/>
      <c r="F232" s="5"/>
    </row>
    <row r="233" ht="12.0" customHeight="1">
      <c r="C233" s="5"/>
      <c r="D233" s="5"/>
      <c r="E233" s="5"/>
      <c r="F233" s="5"/>
    </row>
    <row r="234" ht="12.0" customHeight="1">
      <c r="C234" s="5"/>
      <c r="D234" s="5"/>
      <c r="E234" s="5"/>
      <c r="F234" s="5"/>
    </row>
    <row r="235" ht="12.0" customHeight="1">
      <c r="C235" s="5"/>
      <c r="D235" s="5"/>
      <c r="E235" s="5"/>
      <c r="F235" s="5"/>
    </row>
    <row r="236" ht="12.0" customHeight="1">
      <c r="C236" s="5"/>
      <c r="D236" s="5"/>
      <c r="E236" s="5"/>
      <c r="F236" s="5"/>
    </row>
    <row r="237" ht="12.0" customHeight="1">
      <c r="C237" s="5"/>
      <c r="D237" s="5"/>
      <c r="E237" s="5"/>
      <c r="F237" s="5"/>
    </row>
    <row r="238" ht="12.0" customHeight="1">
      <c r="C238" s="5"/>
      <c r="D238" s="5"/>
      <c r="E238" s="5"/>
      <c r="F238" s="5"/>
    </row>
    <row r="239" ht="12.0" customHeight="1">
      <c r="C239" s="5"/>
      <c r="D239" s="5"/>
      <c r="E239" s="5"/>
      <c r="F239" s="5"/>
    </row>
    <row r="240" ht="12.0" customHeight="1">
      <c r="C240" s="5"/>
      <c r="D240" s="5"/>
      <c r="E240" s="5"/>
      <c r="F240" s="5"/>
    </row>
    <row r="241" ht="12.0" customHeight="1">
      <c r="C241" s="5"/>
      <c r="D241" s="5"/>
      <c r="E241" s="5"/>
      <c r="F241" s="5"/>
    </row>
    <row r="242" ht="12.0" customHeight="1">
      <c r="C242" s="5"/>
      <c r="D242" s="5"/>
      <c r="E242" s="5"/>
      <c r="F242" s="5"/>
    </row>
    <row r="243" ht="12.0" customHeight="1">
      <c r="C243" s="5"/>
      <c r="D243" s="5"/>
      <c r="E243" s="5"/>
      <c r="F243" s="5"/>
    </row>
    <row r="244" ht="12.0" customHeight="1">
      <c r="C244" s="5"/>
      <c r="D244" s="5"/>
      <c r="E244" s="5"/>
      <c r="F244" s="5"/>
    </row>
    <row r="245" ht="12.0" customHeight="1">
      <c r="C245" s="5"/>
      <c r="D245" s="5"/>
      <c r="E245" s="5"/>
      <c r="F245" s="5"/>
    </row>
    <row r="246" ht="12.0" customHeight="1">
      <c r="C246" s="5"/>
      <c r="D246" s="5"/>
      <c r="E246" s="5"/>
      <c r="F246" s="5"/>
    </row>
    <row r="247" ht="12.0" customHeight="1">
      <c r="C247" s="5"/>
      <c r="D247" s="5"/>
      <c r="E247" s="5"/>
      <c r="F247" s="5"/>
    </row>
    <row r="248" ht="12.0" customHeight="1">
      <c r="C248" s="5"/>
      <c r="D248" s="5"/>
      <c r="E248" s="5"/>
      <c r="F248" s="5"/>
    </row>
    <row r="249" ht="12.0" customHeight="1">
      <c r="C249" s="5"/>
      <c r="D249" s="5"/>
      <c r="E249" s="5"/>
      <c r="F249" s="5"/>
    </row>
    <row r="250" ht="12.0" customHeight="1">
      <c r="C250" s="5"/>
      <c r="D250" s="5"/>
      <c r="E250" s="5"/>
      <c r="F250" s="5"/>
    </row>
    <row r="251" ht="12.0" customHeight="1">
      <c r="C251" s="5"/>
      <c r="D251" s="5"/>
      <c r="E251" s="5"/>
      <c r="F251" s="5"/>
    </row>
    <row r="252" ht="12.0" customHeight="1">
      <c r="C252" s="5"/>
      <c r="D252" s="5"/>
      <c r="E252" s="5"/>
      <c r="F252" s="5"/>
    </row>
    <row r="253" ht="12.0" customHeight="1">
      <c r="C253" s="5"/>
      <c r="D253" s="5"/>
      <c r="E253" s="5"/>
      <c r="F253" s="5"/>
    </row>
    <row r="254" ht="12.0" customHeight="1">
      <c r="C254" s="5"/>
      <c r="D254" s="5"/>
      <c r="E254" s="5"/>
      <c r="F254" s="5"/>
    </row>
    <row r="255" ht="12.0" customHeight="1">
      <c r="C255" s="5"/>
      <c r="D255" s="5"/>
      <c r="E255" s="5"/>
      <c r="F255" s="5"/>
    </row>
    <row r="256" ht="12.0" customHeight="1">
      <c r="C256" s="5"/>
      <c r="D256" s="5"/>
      <c r="E256" s="5"/>
      <c r="F256" s="5"/>
    </row>
    <row r="257" ht="12.0" customHeight="1">
      <c r="C257" s="5"/>
      <c r="D257" s="5"/>
      <c r="E257" s="5"/>
      <c r="F257" s="5"/>
    </row>
    <row r="258" ht="12.0" customHeight="1">
      <c r="C258" s="5"/>
      <c r="D258" s="5"/>
      <c r="E258" s="5"/>
      <c r="F258" s="5"/>
    </row>
    <row r="259" ht="12.0" customHeight="1">
      <c r="C259" s="5"/>
      <c r="D259" s="5"/>
      <c r="E259" s="5"/>
      <c r="F259" s="5"/>
    </row>
    <row r="260" ht="12.0" customHeight="1">
      <c r="C260" s="5"/>
      <c r="D260" s="5"/>
      <c r="E260" s="5"/>
      <c r="F260" s="5"/>
    </row>
    <row r="261" ht="12.0" customHeight="1">
      <c r="C261" s="5"/>
      <c r="D261" s="5"/>
      <c r="E261" s="5"/>
      <c r="F261" s="5"/>
    </row>
    <row r="262" ht="12.0" customHeight="1">
      <c r="C262" s="5"/>
      <c r="D262" s="5"/>
      <c r="E262" s="5"/>
      <c r="F262" s="5"/>
    </row>
    <row r="263" ht="12.0" customHeight="1">
      <c r="C263" s="5"/>
      <c r="D263" s="5"/>
      <c r="E263" s="5"/>
      <c r="F263" s="5"/>
    </row>
    <row r="264" ht="12.0" customHeight="1">
      <c r="C264" s="5"/>
      <c r="D264" s="5"/>
      <c r="E264" s="5"/>
      <c r="F264" s="5"/>
    </row>
    <row r="265" ht="12.0" customHeight="1">
      <c r="C265" s="5"/>
      <c r="D265" s="5"/>
      <c r="E265" s="5"/>
      <c r="F265" s="5"/>
    </row>
    <row r="266" ht="12.0" customHeight="1">
      <c r="C266" s="5"/>
      <c r="D266" s="5"/>
      <c r="E266" s="5"/>
      <c r="F266" s="5"/>
    </row>
    <row r="267" ht="12.0" customHeight="1">
      <c r="C267" s="5"/>
      <c r="D267" s="5"/>
      <c r="E267" s="5"/>
      <c r="F267" s="5"/>
    </row>
    <row r="268" ht="12.0" customHeight="1">
      <c r="C268" s="5"/>
      <c r="D268" s="5"/>
      <c r="E268" s="5"/>
      <c r="F268" s="5"/>
    </row>
    <row r="269" ht="12.0" customHeight="1">
      <c r="C269" s="5"/>
      <c r="D269" s="5"/>
      <c r="E269" s="5"/>
      <c r="F269" s="5"/>
    </row>
    <row r="270" ht="12.0" customHeight="1">
      <c r="C270" s="5"/>
      <c r="D270" s="5"/>
      <c r="E270" s="5"/>
      <c r="F270" s="5"/>
    </row>
    <row r="271" ht="12.0" customHeight="1">
      <c r="C271" s="5"/>
      <c r="D271" s="5"/>
      <c r="E271" s="5"/>
      <c r="F271" s="5"/>
    </row>
    <row r="272" ht="12.0" customHeight="1">
      <c r="C272" s="5"/>
      <c r="D272" s="5"/>
      <c r="E272" s="5"/>
      <c r="F272" s="5"/>
    </row>
    <row r="273" ht="12.0" customHeight="1">
      <c r="C273" s="5"/>
      <c r="D273" s="5"/>
      <c r="E273" s="5"/>
      <c r="F273" s="5"/>
    </row>
    <row r="274" ht="12.0" customHeight="1">
      <c r="C274" s="5"/>
      <c r="D274" s="5"/>
      <c r="E274" s="5"/>
      <c r="F274" s="5"/>
    </row>
    <row r="275" ht="12.0" customHeight="1">
      <c r="C275" s="5"/>
      <c r="D275" s="5"/>
      <c r="E275" s="5"/>
      <c r="F275" s="5"/>
    </row>
    <row r="276" ht="12.0" customHeight="1">
      <c r="C276" s="5"/>
      <c r="D276" s="5"/>
      <c r="E276" s="5"/>
      <c r="F276" s="5"/>
    </row>
    <row r="277" ht="12.0" customHeight="1">
      <c r="C277" s="5"/>
      <c r="D277" s="5"/>
      <c r="E277" s="5"/>
      <c r="F277" s="5"/>
    </row>
    <row r="278" ht="12.0" customHeight="1">
      <c r="C278" s="5"/>
      <c r="D278" s="5"/>
      <c r="E278" s="5"/>
      <c r="F278" s="5"/>
    </row>
    <row r="279" ht="12.0" customHeight="1">
      <c r="C279" s="5"/>
      <c r="D279" s="5"/>
      <c r="E279" s="5"/>
      <c r="F279" s="5"/>
    </row>
    <row r="280" ht="12.0" customHeight="1">
      <c r="C280" s="5"/>
      <c r="D280" s="5"/>
      <c r="E280" s="5"/>
      <c r="F280" s="5"/>
    </row>
    <row r="281" ht="12.0" customHeight="1">
      <c r="C281" s="5"/>
      <c r="D281" s="5"/>
      <c r="E281" s="5"/>
      <c r="F281" s="5"/>
    </row>
    <row r="282" ht="12.0" customHeight="1">
      <c r="C282" s="5"/>
      <c r="D282" s="5"/>
      <c r="E282" s="5"/>
      <c r="F282" s="5"/>
    </row>
    <row r="283" ht="12.0" customHeight="1">
      <c r="C283" s="5"/>
      <c r="D283" s="5"/>
      <c r="E283" s="5"/>
      <c r="F283" s="5"/>
    </row>
    <row r="284" ht="12.0" customHeight="1">
      <c r="C284" s="5"/>
      <c r="D284" s="5"/>
      <c r="E284" s="5"/>
      <c r="F284" s="5"/>
    </row>
    <row r="285" ht="12.0" customHeight="1">
      <c r="C285" s="5"/>
      <c r="D285" s="5"/>
      <c r="E285" s="5"/>
      <c r="F285" s="5"/>
    </row>
    <row r="286" ht="12.0" customHeight="1">
      <c r="C286" s="5"/>
      <c r="D286" s="5"/>
      <c r="E286" s="5"/>
      <c r="F286" s="5"/>
    </row>
    <row r="287" ht="12.0" customHeight="1">
      <c r="C287" s="5"/>
      <c r="D287" s="5"/>
      <c r="E287" s="5"/>
      <c r="F287" s="5"/>
    </row>
    <row r="288" ht="12.0" customHeight="1">
      <c r="C288" s="5"/>
      <c r="D288" s="5"/>
      <c r="E288" s="5"/>
      <c r="F288" s="5"/>
    </row>
    <row r="289" ht="12.0" customHeight="1">
      <c r="C289" s="5"/>
      <c r="D289" s="5"/>
      <c r="E289" s="5"/>
      <c r="F289" s="5"/>
    </row>
    <row r="290" ht="12.0" customHeight="1">
      <c r="C290" s="5"/>
      <c r="D290" s="5"/>
      <c r="E290" s="5"/>
      <c r="F290" s="5"/>
    </row>
    <row r="291" ht="12.0" customHeight="1">
      <c r="C291" s="5"/>
      <c r="D291" s="5"/>
      <c r="E291" s="5"/>
      <c r="F291" s="5"/>
    </row>
    <row r="292" ht="12.0" customHeight="1">
      <c r="C292" s="5"/>
      <c r="D292" s="5"/>
      <c r="E292" s="5"/>
      <c r="F292" s="5"/>
    </row>
    <row r="293" ht="12.0" customHeight="1">
      <c r="C293" s="5"/>
      <c r="D293" s="5"/>
      <c r="E293" s="5"/>
      <c r="F293" s="5"/>
    </row>
    <row r="294" ht="12.0" customHeight="1">
      <c r="C294" s="5"/>
      <c r="D294" s="5"/>
      <c r="E294" s="5"/>
      <c r="F294" s="5"/>
    </row>
    <row r="295" ht="12.0" customHeight="1">
      <c r="C295" s="5"/>
      <c r="D295" s="5"/>
      <c r="E295" s="5"/>
      <c r="F295" s="5"/>
    </row>
    <row r="296" ht="12.0" customHeight="1">
      <c r="C296" s="5"/>
      <c r="D296" s="5"/>
      <c r="E296" s="5"/>
      <c r="F296" s="5"/>
    </row>
    <row r="297" ht="12.0" customHeight="1">
      <c r="C297" s="5"/>
      <c r="D297" s="5"/>
      <c r="E297" s="5"/>
      <c r="F297" s="5"/>
    </row>
    <row r="298" ht="12.0" customHeight="1">
      <c r="C298" s="5"/>
      <c r="D298" s="5"/>
      <c r="E298" s="5"/>
      <c r="F298" s="5"/>
    </row>
    <row r="299" ht="12.0" customHeight="1">
      <c r="C299" s="5"/>
      <c r="D299" s="5"/>
      <c r="E299" s="5"/>
      <c r="F299" s="5"/>
    </row>
    <row r="300" ht="12.0" customHeight="1">
      <c r="C300" s="5"/>
      <c r="D300" s="5"/>
      <c r="E300" s="5"/>
      <c r="F300" s="5"/>
    </row>
    <row r="301" ht="12.0" customHeight="1">
      <c r="C301" s="5"/>
      <c r="D301" s="5"/>
      <c r="E301" s="5"/>
      <c r="F301" s="5"/>
    </row>
    <row r="302" ht="12.0" customHeight="1">
      <c r="C302" s="5"/>
      <c r="D302" s="5"/>
      <c r="E302" s="5"/>
      <c r="F302" s="5"/>
    </row>
    <row r="303" ht="12.0" customHeight="1">
      <c r="C303" s="5"/>
      <c r="D303" s="5"/>
      <c r="E303" s="5"/>
      <c r="F303" s="5"/>
    </row>
    <row r="304" ht="12.0" customHeight="1">
      <c r="C304" s="5"/>
      <c r="D304" s="5"/>
      <c r="E304" s="5"/>
      <c r="F304" s="5"/>
    </row>
    <row r="305" ht="12.0" customHeight="1">
      <c r="C305" s="5"/>
      <c r="D305" s="5"/>
      <c r="E305" s="5"/>
      <c r="F305" s="5"/>
    </row>
    <row r="306" ht="12.0" customHeight="1">
      <c r="C306" s="5"/>
      <c r="D306" s="5"/>
      <c r="E306" s="5"/>
      <c r="F306" s="5"/>
    </row>
    <row r="307" ht="12.0" customHeight="1">
      <c r="C307" s="5"/>
      <c r="D307" s="5"/>
      <c r="E307" s="5"/>
      <c r="F307" s="5"/>
    </row>
    <row r="308" ht="12.0" customHeight="1">
      <c r="C308" s="5"/>
      <c r="D308" s="5"/>
      <c r="E308" s="5"/>
      <c r="F308" s="5"/>
    </row>
    <row r="309" ht="12.0" customHeight="1">
      <c r="C309" s="5"/>
      <c r="D309" s="5"/>
      <c r="E309" s="5"/>
      <c r="F309" s="5"/>
    </row>
    <row r="310" ht="12.0" customHeight="1">
      <c r="C310" s="5"/>
      <c r="D310" s="5"/>
      <c r="E310" s="5"/>
      <c r="F310" s="5"/>
    </row>
    <row r="311" ht="12.0" customHeight="1">
      <c r="C311" s="5"/>
      <c r="D311" s="5"/>
      <c r="E311" s="5"/>
      <c r="F311" s="5"/>
    </row>
    <row r="312" ht="12.0" customHeight="1">
      <c r="C312" s="5"/>
      <c r="D312" s="5"/>
      <c r="E312" s="5"/>
      <c r="F312" s="5"/>
    </row>
    <row r="313" ht="12.0" customHeight="1">
      <c r="C313" s="5"/>
      <c r="D313" s="5"/>
      <c r="E313" s="5"/>
      <c r="F313" s="5"/>
    </row>
    <row r="314" ht="12.0" customHeight="1">
      <c r="C314" s="5"/>
      <c r="D314" s="5"/>
      <c r="E314" s="5"/>
      <c r="F314" s="5"/>
    </row>
    <row r="315" ht="12.0" customHeight="1">
      <c r="C315" s="5"/>
      <c r="D315" s="5"/>
      <c r="E315" s="5"/>
      <c r="F315" s="5"/>
    </row>
    <row r="316" ht="12.0" customHeight="1">
      <c r="C316" s="5"/>
      <c r="D316" s="5"/>
      <c r="E316" s="5"/>
      <c r="F316" s="5"/>
    </row>
    <row r="317" ht="12.0" customHeight="1">
      <c r="C317" s="5"/>
      <c r="D317" s="5"/>
      <c r="E317" s="5"/>
      <c r="F317" s="5"/>
    </row>
    <row r="318" ht="12.0" customHeight="1">
      <c r="C318" s="5"/>
      <c r="D318" s="5"/>
      <c r="E318" s="5"/>
      <c r="F318" s="5"/>
    </row>
    <row r="319" ht="12.0" customHeight="1">
      <c r="C319" s="5"/>
      <c r="D319" s="5"/>
      <c r="E319" s="5"/>
      <c r="F319" s="5"/>
    </row>
    <row r="320" ht="12.0" customHeight="1">
      <c r="C320" s="5"/>
      <c r="D320" s="5"/>
      <c r="E320" s="5"/>
      <c r="F320" s="5"/>
    </row>
    <row r="321" ht="12.0" customHeight="1">
      <c r="C321" s="5"/>
      <c r="D321" s="5"/>
      <c r="E321" s="5"/>
      <c r="F321" s="5"/>
    </row>
    <row r="322" ht="12.0" customHeight="1">
      <c r="C322" s="5"/>
      <c r="D322" s="5"/>
      <c r="E322" s="5"/>
      <c r="F322" s="5"/>
    </row>
    <row r="323" ht="12.0" customHeight="1">
      <c r="C323" s="5"/>
      <c r="D323" s="5"/>
      <c r="E323" s="5"/>
      <c r="F323" s="5"/>
    </row>
    <row r="324" ht="12.0" customHeight="1">
      <c r="C324" s="5"/>
      <c r="D324" s="5"/>
      <c r="E324" s="5"/>
      <c r="F324" s="5"/>
    </row>
    <row r="325" ht="12.0" customHeight="1">
      <c r="C325" s="5"/>
      <c r="D325" s="5"/>
      <c r="E325" s="5"/>
      <c r="F325" s="5"/>
    </row>
    <row r="326" ht="12.0" customHeight="1">
      <c r="C326" s="5"/>
      <c r="D326" s="5"/>
      <c r="E326" s="5"/>
      <c r="F326" s="5"/>
    </row>
    <row r="327" ht="12.0" customHeight="1">
      <c r="C327" s="5"/>
      <c r="D327" s="5"/>
      <c r="E327" s="5"/>
      <c r="F327" s="5"/>
    </row>
    <row r="328" ht="12.0" customHeight="1">
      <c r="C328" s="5"/>
      <c r="D328" s="5"/>
      <c r="E328" s="5"/>
      <c r="F328" s="5"/>
    </row>
    <row r="329" ht="12.0" customHeight="1">
      <c r="C329" s="5"/>
      <c r="D329" s="5"/>
      <c r="E329" s="5"/>
      <c r="F329" s="5"/>
    </row>
    <row r="330" ht="12.0" customHeight="1">
      <c r="C330" s="5"/>
      <c r="D330" s="5"/>
      <c r="E330" s="5"/>
      <c r="F330" s="5"/>
    </row>
    <row r="331" ht="12.0" customHeight="1">
      <c r="C331" s="5"/>
      <c r="D331" s="5"/>
      <c r="E331" s="5"/>
      <c r="F331" s="5"/>
    </row>
    <row r="332" ht="12.0" customHeight="1">
      <c r="C332" s="5"/>
      <c r="D332" s="5"/>
      <c r="E332" s="5"/>
      <c r="F332" s="5"/>
    </row>
    <row r="333" ht="12.0" customHeight="1">
      <c r="C333" s="5"/>
      <c r="D333" s="5"/>
      <c r="E333" s="5"/>
      <c r="F333" s="5"/>
    </row>
    <row r="334" ht="12.0" customHeight="1">
      <c r="C334" s="5"/>
      <c r="D334" s="5"/>
      <c r="E334" s="5"/>
      <c r="F334" s="5"/>
    </row>
    <row r="335" ht="12.0" customHeight="1">
      <c r="C335" s="5"/>
      <c r="D335" s="5"/>
      <c r="E335" s="5"/>
      <c r="F335" s="5"/>
    </row>
    <row r="336" ht="12.0" customHeight="1">
      <c r="C336" s="5"/>
      <c r="D336" s="5"/>
      <c r="E336" s="5"/>
      <c r="F336" s="5"/>
    </row>
    <row r="337" ht="12.0" customHeight="1">
      <c r="C337" s="5"/>
      <c r="D337" s="5"/>
      <c r="E337" s="5"/>
      <c r="F337" s="5"/>
    </row>
    <row r="338" ht="12.0" customHeight="1">
      <c r="C338" s="5"/>
      <c r="D338" s="5"/>
      <c r="E338" s="5"/>
      <c r="F338" s="5"/>
    </row>
    <row r="339" ht="12.0" customHeight="1">
      <c r="C339" s="5"/>
      <c r="D339" s="5"/>
      <c r="E339" s="5"/>
      <c r="F339" s="5"/>
    </row>
    <row r="340" ht="12.0" customHeight="1">
      <c r="C340" s="5"/>
      <c r="D340" s="5"/>
      <c r="E340" s="5"/>
      <c r="F340" s="5"/>
    </row>
    <row r="341" ht="12.0" customHeight="1">
      <c r="C341" s="5"/>
      <c r="D341" s="5"/>
      <c r="E341" s="5"/>
      <c r="F341" s="5"/>
    </row>
    <row r="342" ht="12.0" customHeight="1">
      <c r="C342" s="5"/>
      <c r="D342" s="5"/>
      <c r="E342" s="5"/>
      <c r="F342" s="5"/>
    </row>
    <row r="343" ht="12.0" customHeight="1">
      <c r="C343" s="5"/>
      <c r="D343" s="5"/>
      <c r="E343" s="5"/>
      <c r="F343" s="5"/>
    </row>
    <row r="344" ht="12.0" customHeight="1">
      <c r="C344" s="5"/>
      <c r="D344" s="5"/>
      <c r="E344" s="5"/>
      <c r="F344" s="5"/>
    </row>
    <row r="345" ht="12.0" customHeight="1">
      <c r="C345" s="5"/>
      <c r="D345" s="5"/>
      <c r="E345" s="5"/>
      <c r="F345" s="5"/>
    </row>
    <row r="346" ht="12.0" customHeight="1">
      <c r="C346" s="5"/>
      <c r="D346" s="5"/>
      <c r="E346" s="5"/>
      <c r="F346" s="5"/>
    </row>
    <row r="347" ht="12.0" customHeight="1">
      <c r="C347" s="5"/>
      <c r="D347" s="5"/>
      <c r="E347" s="5"/>
      <c r="F347" s="5"/>
    </row>
    <row r="348" ht="12.0" customHeight="1">
      <c r="C348" s="5"/>
      <c r="D348" s="5"/>
      <c r="E348" s="5"/>
      <c r="F348" s="5"/>
    </row>
    <row r="349" ht="12.0" customHeight="1">
      <c r="C349" s="5"/>
      <c r="D349" s="5"/>
      <c r="E349" s="5"/>
      <c r="F349" s="5"/>
    </row>
    <row r="350" ht="12.0" customHeight="1">
      <c r="C350" s="5"/>
      <c r="D350" s="5"/>
      <c r="E350" s="5"/>
      <c r="F350" s="5"/>
    </row>
    <row r="351" ht="12.0" customHeight="1">
      <c r="C351" s="5"/>
      <c r="D351" s="5"/>
      <c r="E351" s="5"/>
      <c r="F351" s="5"/>
    </row>
    <row r="352" ht="12.0" customHeight="1">
      <c r="C352" s="5"/>
      <c r="D352" s="5"/>
      <c r="E352" s="5"/>
      <c r="F352" s="5"/>
    </row>
    <row r="353" ht="12.0" customHeight="1">
      <c r="C353" s="5"/>
      <c r="D353" s="5"/>
      <c r="E353" s="5"/>
      <c r="F353" s="5"/>
    </row>
    <row r="354" ht="12.0" customHeight="1">
      <c r="C354" s="5"/>
      <c r="D354" s="5"/>
      <c r="E354" s="5"/>
      <c r="F354" s="5"/>
    </row>
    <row r="355" ht="12.0" customHeight="1">
      <c r="C355" s="5"/>
      <c r="D355" s="5"/>
      <c r="E355" s="5"/>
      <c r="F355" s="5"/>
    </row>
    <row r="356" ht="12.0" customHeight="1">
      <c r="C356" s="5"/>
      <c r="D356" s="5"/>
      <c r="E356" s="5"/>
      <c r="F356" s="5"/>
    </row>
    <row r="357" ht="12.0" customHeight="1">
      <c r="C357" s="5"/>
      <c r="D357" s="5"/>
      <c r="E357" s="5"/>
      <c r="F357" s="5"/>
    </row>
    <row r="358" ht="12.0" customHeight="1">
      <c r="C358" s="5"/>
      <c r="D358" s="5"/>
      <c r="E358" s="5"/>
      <c r="F358" s="5"/>
    </row>
    <row r="359" ht="12.0" customHeight="1">
      <c r="C359" s="5"/>
      <c r="D359" s="5"/>
      <c r="E359" s="5"/>
      <c r="F359" s="5"/>
    </row>
    <row r="360" ht="12.0" customHeight="1">
      <c r="C360" s="5"/>
      <c r="D360" s="5"/>
      <c r="E360" s="5"/>
      <c r="F360" s="5"/>
    </row>
    <row r="361" ht="12.0" customHeight="1">
      <c r="C361" s="5"/>
      <c r="D361" s="5"/>
      <c r="E361" s="5"/>
      <c r="F361" s="5"/>
    </row>
    <row r="362" ht="12.0" customHeight="1">
      <c r="C362" s="5"/>
      <c r="D362" s="5"/>
      <c r="E362" s="5"/>
      <c r="F362" s="5"/>
    </row>
    <row r="363" ht="12.0" customHeight="1">
      <c r="C363" s="5"/>
      <c r="D363" s="5"/>
      <c r="E363" s="5"/>
      <c r="F363" s="5"/>
    </row>
    <row r="364" ht="12.0" customHeight="1">
      <c r="C364" s="5"/>
      <c r="D364" s="5"/>
      <c r="E364" s="5"/>
      <c r="F364" s="5"/>
    </row>
    <row r="365" ht="12.0" customHeight="1">
      <c r="C365" s="5"/>
      <c r="D365" s="5"/>
      <c r="E365" s="5"/>
      <c r="F365" s="5"/>
    </row>
    <row r="366" ht="12.0" customHeight="1">
      <c r="C366" s="5"/>
      <c r="D366" s="5"/>
      <c r="E366" s="5"/>
      <c r="F366" s="5"/>
    </row>
    <row r="367" ht="12.0" customHeight="1">
      <c r="C367" s="5"/>
      <c r="D367" s="5"/>
      <c r="E367" s="5"/>
      <c r="F367" s="5"/>
    </row>
    <row r="368" ht="12.0" customHeight="1">
      <c r="C368" s="5"/>
      <c r="D368" s="5"/>
      <c r="E368" s="5"/>
      <c r="F368" s="5"/>
    </row>
    <row r="369" ht="12.0" customHeight="1">
      <c r="C369" s="5"/>
      <c r="D369" s="5"/>
      <c r="E369" s="5"/>
      <c r="F369" s="5"/>
    </row>
    <row r="370" ht="12.0" customHeight="1">
      <c r="C370" s="5"/>
      <c r="D370" s="5"/>
      <c r="E370" s="5"/>
      <c r="F370" s="5"/>
    </row>
    <row r="371" ht="12.0" customHeight="1">
      <c r="C371" s="5"/>
      <c r="D371" s="5"/>
      <c r="E371" s="5"/>
      <c r="F371" s="5"/>
    </row>
    <row r="372" ht="12.0" customHeight="1">
      <c r="C372" s="5"/>
      <c r="D372" s="5"/>
      <c r="E372" s="5"/>
      <c r="F372" s="5"/>
    </row>
    <row r="373" ht="12.0" customHeight="1">
      <c r="C373" s="5"/>
      <c r="D373" s="5"/>
      <c r="E373" s="5"/>
      <c r="F373" s="5"/>
    </row>
    <row r="374" ht="12.0" customHeight="1">
      <c r="C374" s="5"/>
      <c r="D374" s="5"/>
      <c r="E374" s="5"/>
      <c r="F374" s="5"/>
    </row>
    <row r="375" ht="12.0" customHeight="1">
      <c r="C375" s="5"/>
      <c r="D375" s="5"/>
      <c r="E375" s="5"/>
      <c r="F375" s="5"/>
    </row>
    <row r="376" ht="12.0" customHeight="1">
      <c r="C376" s="5"/>
      <c r="D376" s="5"/>
      <c r="E376" s="5"/>
      <c r="F376" s="5"/>
    </row>
    <row r="377" ht="12.0" customHeight="1">
      <c r="C377" s="5"/>
      <c r="D377" s="5"/>
      <c r="E377" s="5"/>
      <c r="F377" s="5"/>
    </row>
    <row r="378" ht="12.0" customHeight="1">
      <c r="C378" s="5"/>
      <c r="D378" s="5"/>
      <c r="E378" s="5"/>
      <c r="F378" s="5"/>
    </row>
    <row r="379" ht="12.0" customHeight="1">
      <c r="C379" s="5"/>
      <c r="D379" s="5"/>
      <c r="E379" s="5"/>
      <c r="F379" s="5"/>
    </row>
    <row r="380" ht="12.0" customHeight="1">
      <c r="C380" s="5"/>
      <c r="D380" s="5"/>
      <c r="E380" s="5"/>
      <c r="F380" s="5"/>
    </row>
    <row r="381" ht="12.0" customHeight="1">
      <c r="C381" s="5"/>
      <c r="D381" s="5"/>
      <c r="E381" s="5"/>
      <c r="F381" s="5"/>
    </row>
    <row r="382" ht="12.0" customHeight="1">
      <c r="C382" s="5"/>
      <c r="D382" s="5"/>
      <c r="E382" s="5"/>
      <c r="F382" s="5"/>
    </row>
    <row r="383" ht="12.0" customHeight="1">
      <c r="C383" s="5"/>
      <c r="D383" s="5"/>
      <c r="E383" s="5"/>
      <c r="F383" s="5"/>
    </row>
    <row r="384" ht="12.0" customHeight="1">
      <c r="C384" s="5"/>
      <c r="D384" s="5"/>
      <c r="E384" s="5"/>
      <c r="F384" s="5"/>
    </row>
    <row r="385" ht="12.0" customHeight="1">
      <c r="C385" s="5"/>
      <c r="D385" s="5"/>
      <c r="E385" s="5"/>
      <c r="F385" s="5"/>
    </row>
    <row r="386" ht="12.0" customHeight="1">
      <c r="C386" s="5"/>
      <c r="D386" s="5"/>
      <c r="E386" s="5"/>
      <c r="F386" s="5"/>
    </row>
    <row r="387" ht="12.0" customHeight="1">
      <c r="C387" s="5"/>
      <c r="D387" s="5"/>
      <c r="E387" s="5"/>
      <c r="F387" s="5"/>
    </row>
    <row r="388" ht="12.0" customHeight="1">
      <c r="C388" s="5"/>
      <c r="D388" s="5"/>
      <c r="E388" s="5"/>
      <c r="F388" s="5"/>
    </row>
    <row r="389" ht="12.0" customHeight="1">
      <c r="C389" s="5"/>
      <c r="D389" s="5"/>
      <c r="E389" s="5"/>
      <c r="F389" s="5"/>
    </row>
    <row r="390" ht="12.0" customHeight="1">
      <c r="C390" s="5"/>
      <c r="D390" s="5"/>
      <c r="E390" s="5"/>
      <c r="F390" s="5"/>
    </row>
    <row r="391" ht="12.0" customHeight="1">
      <c r="C391" s="5"/>
      <c r="D391" s="5"/>
      <c r="E391" s="5"/>
      <c r="F391" s="5"/>
    </row>
    <row r="392" ht="12.0" customHeight="1">
      <c r="C392" s="5"/>
      <c r="D392" s="5"/>
      <c r="E392" s="5"/>
      <c r="F392" s="5"/>
    </row>
    <row r="393" ht="12.0" customHeight="1">
      <c r="C393" s="5"/>
      <c r="D393" s="5"/>
      <c r="E393" s="5"/>
      <c r="F393" s="5"/>
    </row>
    <row r="394" ht="12.0" customHeight="1">
      <c r="C394" s="5"/>
      <c r="D394" s="5"/>
      <c r="E394" s="5"/>
      <c r="F394" s="5"/>
    </row>
    <row r="395" ht="12.0" customHeight="1">
      <c r="C395" s="5"/>
      <c r="D395" s="5"/>
      <c r="E395" s="5"/>
      <c r="F395" s="5"/>
    </row>
    <row r="396" ht="12.0" customHeight="1">
      <c r="C396" s="5"/>
      <c r="D396" s="5"/>
      <c r="E396" s="5"/>
      <c r="F396" s="5"/>
    </row>
    <row r="397" ht="12.0" customHeight="1">
      <c r="C397" s="5"/>
      <c r="D397" s="5"/>
      <c r="E397" s="5"/>
      <c r="F397" s="5"/>
    </row>
    <row r="398" ht="12.0" customHeight="1">
      <c r="C398" s="5"/>
      <c r="D398" s="5"/>
      <c r="E398" s="5"/>
      <c r="F398" s="5"/>
    </row>
    <row r="399" ht="12.0" customHeight="1">
      <c r="C399" s="5"/>
      <c r="D399" s="5"/>
      <c r="E399" s="5"/>
      <c r="F399" s="5"/>
    </row>
    <row r="400" ht="12.0" customHeight="1">
      <c r="C400" s="5"/>
      <c r="D400" s="5"/>
      <c r="E400" s="5"/>
      <c r="F400" s="5"/>
    </row>
    <row r="401" ht="12.0" customHeight="1">
      <c r="C401" s="5"/>
      <c r="D401" s="5"/>
      <c r="E401" s="5"/>
      <c r="F401" s="5"/>
    </row>
    <row r="402" ht="12.0" customHeight="1">
      <c r="C402" s="5"/>
      <c r="D402" s="5"/>
      <c r="E402" s="5"/>
      <c r="F402" s="5"/>
    </row>
    <row r="403" ht="12.0" customHeight="1">
      <c r="C403" s="5"/>
      <c r="D403" s="5"/>
      <c r="E403" s="5"/>
      <c r="F403" s="5"/>
    </row>
    <row r="404" ht="12.0" customHeight="1">
      <c r="C404" s="5"/>
      <c r="D404" s="5"/>
      <c r="E404" s="5"/>
      <c r="F404" s="5"/>
    </row>
    <row r="405" ht="12.0" customHeight="1">
      <c r="C405" s="5"/>
      <c r="D405" s="5"/>
      <c r="E405" s="5"/>
      <c r="F405" s="5"/>
    </row>
    <row r="406" ht="12.0" customHeight="1">
      <c r="C406" s="5"/>
      <c r="D406" s="5"/>
      <c r="E406" s="5"/>
      <c r="F406" s="5"/>
    </row>
    <row r="407" ht="12.0" customHeight="1">
      <c r="C407" s="5"/>
      <c r="D407" s="5"/>
      <c r="E407" s="5"/>
      <c r="F407" s="5"/>
    </row>
    <row r="408" ht="12.0" customHeight="1">
      <c r="C408" s="5"/>
      <c r="D408" s="5"/>
      <c r="E408" s="5"/>
      <c r="F408" s="5"/>
    </row>
    <row r="409" ht="12.0" customHeight="1">
      <c r="C409" s="5"/>
      <c r="D409" s="5"/>
      <c r="E409" s="5"/>
      <c r="F409" s="5"/>
    </row>
    <row r="410" ht="12.0" customHeight="1">
      <c r="C410" s="5"/>
      <c r="D410" s="5"/>
      <c r="E410" s="5"/>
      <c r="F410" s="5"/>
    </row>
    <row r="411" ht="12.0" customHeight="1">
      <c r="C411" s="5"/>
      <c r="D411" s="5"/>
      <c r="E411" s="5"/>
      <c r="F411" s="5"/>
    </row>
    <row r="412" ht="12.0" customHeight="1">
      <c r="C412" s="5"/>
      <c r="D412" s="5"/>
      <c r="E412" s="5"/>
      <c r="F412" s="5"/>
    </row>
    <row r="413" ht="12.0" customHeight="1">
      <c r="C413" s="5"/>
      <c r="D413" s="5"/>
      <c r="E413" s="5"/>
      <c r="F413" s="5"/>
    </row>
    <row r="414" ht="12.0" customHeight="1">
      <c r="C414" s="5"/>
      <c r="D414" s="5"/>
      <c r="E414" s="5"/>
      <c r="F414" s="5"/>
    </row>
    <row r="415" ht="12.0" customHeight="1">
      <c r="C415" s="5"/>
      <c r="D415" s="5"/>
      <c r="E415" s="5"/>
      <c r="F415" s="5"/>
    </row>
    <row r="416" ht="12.0" customHeight="1">
      <c r="C416" s="5"/>
      <c r="D416" s="5"/>
      <c r="E416" s="5"/>
      <c r="F416" s="5"/>
    </row>
    <row r="417" ht="12.0" customHeight="1">
      <c r="C417" s="5"/>
      <c r="D417" s="5"/>
      <c r="E417" s="5"/>
      <c r="F417" s="5"/>
    </row>
    <row r="418" ht="12.0" customHeight="1">
      <c r="C418" s="5"/>
      <c r="D418" s="5"/>
      <c r="E418" s="5"/>
      <c r="F418" s="5"/>
    </row>
    <row r="419" ht="12.0" customHeight="1">
      <c r="C419" s="5"/>
      <c r="D419" s="5"/>
      <c r="E419" s="5"/>
      <c r="F419" s="5"/>
    </row>
    <row r="420" ht="12.0" customHeight="1">
      <c r="C420" s="5"/>
      <c r="D420" s="5"/>
      <c r="E420" s="5"/>
      <c r="F420" s="5"/>
    </row>
    <row r="421" ht="12.0" customHeight="1">
      <c r="C421" s="5"/>
      <c r="D421" s="5"/>
      <c r="E421" s="5"/>
      <c r="F421" s="5"/>
    </row>
    <row r="422" ht="12.0" customHeight="1">
      <c r="C422" s="5"/>
      <c r="D422" s="5"/>
      <c r="E422" s="5"/>
      <c r="F422" s="5"/>
    </row>
    <row r="423" ht="12.0" customHeight="1">
      <c r="C423" s="5"/>
      <c r="D423" s="5"/>
      <c r="E423" s="5"/>
      <c r="F423" s="5"/>
    </row>
    <row r="424" ht="12.0" customHeight="1">
      <c r="C424" s="5"/>
      <c r="D424" s="5"/>
      <c r="E424" s="5"/>
      <c r="F424" s="5"/>
    </row>
    <row r="425" ht="12.0" customHeight="1">
      <c r="C425" s="5"/>
      <c r="D425" s="5"/>
      <c r="E425" s="5"/>
      <c r="F425" s="5"/>
    </row>
    <row r="426" ht="12.0" customHeight="1">
      <c r="C426" s="5"/>
      <c r="D426" s="5"/>
      <c r="E426" s="5"/>
      <c r="F426" s="5"/>
    </row>
    <row r="427" ht="12.0" customHeight="1">
      <c r="C427" s="5"/>
      <c r="D427" s="5"/>
      <c r="E427" s="5"/>
      <c r="F427" s="5"/>
    </row>
    <row r="428" ht="12.0" customHeight="1">
      <c r="C428" s="5"/>
      <c r="D428" s="5"/>
      <c r="E428" s="5"/>
      <c r="F428" s="5"/>
    </row>
    <row r="429" ht="12.0" customHeight="1">
      <c r="C429" s="5"/>
      <c r="D429" s="5"/>
      <c r="E429" s="5"/>
      <c r="F429" s="5"/>
    </row>
    <row r="430" ht="12.0" customHeight="1">
      <c r="C430" s="5"/>
      <c r="D430" s="5"/>
      <c r="E430" s="5"/>
      <c r="F430" s="5"/>
    </row>
    <row r="431" ht="12.0" customHeight="1">
      <c r="C431" s="5"/>
      <c r="D431" s="5"/>
      <c r="E431" s="5"/>
      <c r="F431" s="5"/>
    </row>
    <row r="432" ht="12.0" customHeight="1">
      <c r="C432" s="5"/>
      <c r="D432" s="5"/>
      <c r="E432" s="5"/>
      <c r="F432" s="5"/>
    </row>
    <row r="433" ht="12.0" customHeight="1">
      <c r="C433" s="5"/>
      <c r="D433" s="5"/>
      <c r="E433" s="5"/>
      <c r="F433" s="5"/>
    </row>
    <row r="434" ht="12.0" customHeight="1">
      <c r="C434" s="5"/>
      <c r="D434" s="5"/>
      <c r="E434" s="5"/>
      <c r="F434" s="5"/>
    </row>
    <row r="435" ht="12.0" customHeight="1">
      <c r="C435" s="5"/>
      <c r="D435" s="5"/>
      <c r="E435" s="5"/>
      <c r="F435" s="5"/>
    </row>
    <row r="436" ht="12.0" customHeight="1">
      <c r="C436" s="5"/>
      <c r="D436" s="5"/>
      <c r="E436" s="5"/>
      <c r="F436" s="5"/>
    </row>
    <row r="437" ht="12.0" customHeight="1">
      <c r="C437" s="5"/>
      <c r="D437" s="5"/>
      <c r="E437" s="5"/>
      <c r="F437" s="5"/>
    </row>
    <row r="438" ht="12.0" customHeight="1">
      <c r="C438" s="5"/>
      <c r="D438" s="5"/>
      <c r="E438" s="5"/>
      <c r="F438" s="5"/>
    </row>
    <row r="439" ht="12.0" customHeight="1">
      <c r="C439" s="5"/>
      <c r="D439" s="5"/>
      <c r="E439" s="5"/>
      <c r="F439" s="5"/>
    </row>
    <row r="440" ht="12.0" customHeight="1">
      <c r="C440" s="5"/>
      <c r="D440" s="5"/>
      <c r="E440" s="5"/>
      <c r="F440" s="5"/>
    </row>
    <row r="441" ht="12.0" customHeight="1">
      <c r="C441" s="5"/>
      <c r="D441" s="5"/>
      <c r="E441" s="5"/>
      <c r="F441" s="5"/>
    </row>
    <row r="442" ht="12.0" customHeight="1">
      <c r="C442" s="5"/>
      <c r="D442" s="5"/>
      <c r="E442" s="5"/>
      <c r="F442" s="5"/>
    </row>
    <row r="443" ht="12.0" customHeight="1">
      <c r="C443" s="5"/>
      <c r="D443" s="5"/>
      <c r="E443" s="5"/>
      <c r="F443" s="5"/>
    </row>
    <row r="444" ht="12.0" customHeight="1">
      <c r="C444" s="5"/>
      <c r="D444" s="5"/>
      <c r="E444" s="5"/>
      <c r="F444" s="5"/>
    </row>
    <row r="445" ht="12.0" customHeight="1">
      <c r="C445" s="5"/>
      <c r="D445" s="5"/>
      <c r="E445" s="5"/>
      <c r="F445" s="5"/>
    </row>
    <row r="446" ht="12.0" customHeight="1">
      <c r="C446" s="5"/>
      <c r="D446" s="5"/>
      <c r="E446" s="5"/>
      <c r="F446" s="5"/>
    </row>
    <row r="447" ht="12.0" customHeight="1">
      <c r="C447" s="5"/>
      <c r="D447" s="5"/>
      <c r="E447" s="5"/>
      <c r="F447" s="5"/>
    </row>
    <row r="448" ht="12.0" customHeight="1">
      <c r="C448" s="5"/>
      <c r="D448" s="5"/>
      <c r="E448" s="5"/>
      <c r="F448" s="5"/>
    </row>
    <row r="449" ht="12.0" customHeight="1">
      <c r="C449" s="5"/>
      <c r="D449" s="5"/>
      <c r="E449" s="5"/>
      <c r="F449" s="5"/>
    </row>
    <row r="450" ht="12.0" customHeight="1">
      <c r="C450" s="5"/>
      <c r="D450" s="5"/>
      <c r="E450" s="5"/>
      <c r="F450" s="5"/>
    </row>
    <row r="451" ht="12.0" customHeight="1">
      <c r="C451" s="5"/>
      <c r="D451" s="5"/>
      <c r="E451" s="5"/>
      <c r="F451" s="5"/>
    </row>
    <row r="452" ht="12.0" customHeight="1">
      <c r="C452" s="5"/>
      <c r="D452" s="5"/>
      <c r="E452" s="5"/>
      <c r="F452" s="5"/>
    </row>
    <row r="453" ht="12.0" customHeight="1">
      <c r="C453" s="5"/>
      <c r="D453" s="5"/>
      <c r="E453" s="5"/>
      <c r="F453" s="5"/>
    </row>
    <row r="454" ht="12.0" customHeight="1">
      <c r="C454" s="5"/>
      <c r="D454" s="5"/>
      <c r="E454" s="5"/>
      <c r="F454" s="5"/>
    </row>
    <row r="455" ht="12.0" customHeight="1">
      <c r="C455" s="5"/>
      <c r="D455" s="5"/>
      <c r="E455" s="5"/>
      <c r="F455" s="5"/>
    </row>
    <row r="456" ht="12.0" customHeight="1">
      <c r="C456" s="5"/>
      <c r="D456" s="5"/>
      <c r="E456" s="5"/>
      <c r="F456" s="5"/>
    </row>
    <row r="457" ht="12.0" customHeight="1">
      <c r="C457" s="5"/>
      <c r="D457" s="5"/>
      <c r="E457" s="5"/>
      <c r="F457" s="5"/>
    </row>
    <row r="458" ht="12.0" customHeight="1">
      <c r="C458" s="5"/>
      <c r="D458" s="5"/>
      <c r="E458" s="5"/>
      <c r="F458" s="5"/>
    </row>
    <row r="459" ht="12.0" customHeight="1">
      <c r="C459" s="5"/>
      <c r="D459" s="5"/>
      <c r="E459" s="5"/>
      <c r="F459" s="5"/>
    </row>
    <row r="460" ht="12.0" customHeight="1">
      <c r="C460" s="5"/>
      <c r="D460" s="5"/>
      <c r="E460" s="5"/>
      <c r="F460" s="5"/>
    </row>
    <row r="461" ht="12.0" customHeight="1">
      <c r="C461" s="5"/>
      <c r="D461" s="5"/>
      <c r="E461" s="5"/>
      <c r="F461" s="5"/>
    </row>
    <row r="462" ht="12.0" customHeight="1">
      <c r="C462" s="5"/>
      <c r="D462" s="5"/>
      <c r="E462" s="5"/>
      <c r="F462" s="5"/>
    </row>
    <row r="463" ht="12.0" customHeight="1">
      <c r="C463" s="5"/>
      <c r="D463" s="5"/>
      <c r="E463" s="5"/>
      <c r="F463" s="5"/>
    </row>
    <row r="464" ht="12.0" customHeight="1">
      <c r="C464" s="5"/>
      <c r="D464" s="5"/>
      <c r="E464" s="5"/>
      <c r="F464" s="5"/>
    </row>
    <row r="465" ht="12.0" customHeight="1">
      <c r="C465" s="5"/>
      <c r="D465" s="5"/>
      <c r="E465" s="5"/>
      <c r="F465" s="5"/>
    </row>
    <row r="466" ht="12.0" customHeight="1">
      <c r="C466" s="5"/>
      <c r="D466" s="5"/>
      <c r="E466" s="5"/>
      <c r="F466" s="5"/>
    </row>
    <row r="467" ht="12.0" customHeight="1">
      <c r="C467" s="5"/>
      <c r="D467" s="5"/>
      <c r="E467" s="5"/>
      <c r="F467" s="5"/>
    </row>
    <row r="468" ht="12.0" customHeight="1">
      <c r="C468" s="5"/>
      <c r="D468" s="5"/>
      <c r="E468" s="5"/>
      <c r="F468" s="5"/>
    </row>
    <row r="469" ht="12.0" customHeight="1">
      <c r="C469" s="5"/>
      <c r="D469" s="5"/>
      <c r="E469" s="5"/>
      <c r="F469" s="5"/>
    </row>
    <row r="470" ht="12.0" customHeight="1">
      <c r="C470" s="5"/>
      <c r="D470" s="5"/>
      <c r="E470" s="5"/>
      <c r="F470" s="5"/>
    </row>
    <row r="471" ht="12.0" customHeight="1">
      <c r="C471" s="5"/>
      <c r="D471" s="5"/>
      <c r="E471" s="5"/>
      <c r="F471" s="5"/>
    </row>
    <row r="472" ht="12.0" customHeight="1">
      <c r="C472" s="5"/>
      <c r="D472" s="5"/>
      <c r="E472" s="5"/>
      <c r="F472" s="5"/>
    </row>
    <row r="473" ht="12.0" customHeight="1">
      <c r="C473" s="5"/>
      <c r="D473" s="5"/>
      <c r="E473" s="5"/>
      <c r="F473" s="5"/>
    </row>
    <row r="474" ht="12.0" customHeight="1">
      <c r="C474" s="5"/>
      <c r="D474" s="5"/>
      <c r="E474" s="5"/>
      <c r="F474" s="5"/>
    </row>
    <row r="475" ht="12.0" customHeight="1">
      <c r="C475" s="5"/>
      <c r="D475" s="5"/>
      <c r="E475" s="5"/>
      <c r="F475" s="5"/>
    </row>
    <row r="476" ht="12.0" customHeight="1">
      <c r="C476" s="5"/>
      <c r="D476" s="5"/>
      <c r="E476" s="5"/>
      <c r="F476" s="5"/>
    </row>
    <row r="477" ht="12.0" customHeight="1">
      <c r="C477" s="5"/>
      <c r="D477" s="5"/>
      <c r="E477" s="5"/>
      <c r="F477" s="5"/>
    </row>
    <row r="478" ht="12.0" customHeight="1">
      <c r="C478" s="5"/>
      <c r="D478" s="5"/>
      <c r="E478" s="5"/>
      <c r="F478" s="5"/>
    </row>
    <row r="479" ht="12.0" customHeight="1">
      <c r="C479" s="5"/>
      <c r="D479" s="5"/>
      <c r="E479" s="5"/>
      <c r="F479" s="5"/>
    </row>
    <row r="480" ht="12.0" customHeight="1">
      <c r="C480" s="5"/>
      <c r="D480" s="5"/>
      <c r="E480" s="5"/>
      <c r="F480" s="5"/>
    </row>
    <row r="481" ht="12.0" customHeight="1">
      <c r="C481" s="5"/>
      <c r="D481" s="5"/>
      <c r="E481" s="5"/>
      <c r="F481" s="5"/>
    </row>
    <row r="482" ht="12.0" customHeight="1">
      <c r="C482" s="5"/>
      <c r="D482" s="5"/>
      <c r="E482" s="5"/>
      <c r="F482" s="5"/>
    </row>
    <row r="483" ht="12.0" customHeight="1">
      <c r="C483" s="5"/>
      <c r="D483" s="5"/>
      <c r="E483" s="5"/>
      <c r="F483" s="5"/>
    </row>
    <row r="484" ht="12.0" customHeight="1">
      <c r="C484" s="5"/>
      <c r="D484" s="5"/>
      <c r="E484" s="5"/>
      <c r="F484" s="5"/>
    </row>
    <row r="485" ht="12.0" customHeight="1">
      <c r="C485" s="5"/>
      <c r="D485" s="5"/>
      <c r="E485" s="5"/>
      <c r="F485" s="5"/>
    </row>
    <row r="486" ht="12.0" customHeight="1">
      <c r="C486" s="5"/>
      <c r="D486" s="5"/>
      <c r="E486" s="5"/>
      <c r="F486" s="5"/>
    </row>
    <row r="487" ht="12.0" customHeight="1">
      <c r="C487" s="5"/>
      <c r="D487" s="5"/>
      <c r="E487" s="5"/>
      <c r="F487" s="5"/>
    </row>
    <row r="488" ht="12.0" customHeight="1">
      <c r="C488" s="5"/>
      <c r="D488" s="5"/>
      <c r="E488" s="5"/>
      <c r="F488" s="5"/>
    </row>
    <row r="489" ht="12.0" customHeight="1">
      <c r="C489" s="5"/>
      <c r="D489" s="5"/>
      <c r="E489" s="5"/>
      <c r="F489" s="5"/>
    </row>
    <row r="490" ht="12.0" customHeight="1">
      <c r="C490" s="5"/>
      <c r="D490" s="5"/>
      <c r="E490" s="5"/>
      <c r="F490" s="5"/>
    </row>
    <row r="491" ht="12.0" customHeight="1">
      <c r="C491" s="5"/>
      <c r="D491" s="5"/>
      <c r="E491" s="5"/>
      <c r="F491" s="5"/>
    </row>
    <row r="492" ht="12.0" customHeight="1">
      <c r="C492" s="5"/>
      <c r="D492" s="5"/>
      <c r="E492" s="5"/>
      <c r="F492" s="5"/>
    </row>
    <row r="493" ht="12.0" customHeight="1">
      <c r="C493" s="5"/>
      <c r="D493" s="5"/>
      <c r="E493" s="5"/>
      <c r="F493" s="5"/>
    </row>
    <row r="494" ht="12.0" customHeight="1">
      <c r="C494" s="5"/>
      <c r="D494" s="5"/>
      <c r="E494" s="5"/>
      <c r="F494" s="5"/>
    </row>
    <row r="495" ht="12.0" customHeight="1">
      <c r="C495" s="5"/>
      <c r="D495" s="5"/>
      <c r="E495" s="5"/>
      <c r="F495" s="5"/>
    </row>
    <row r="496" ht="12.0" customHeight="1">
      <c r="C496" s="5"/>
      <c r="D496" s="5"/>
      <c r="E496" s="5"/>
      <c r="F496" s="5"/>
    </row>
    <row r="497" ht="12.0" customHeight="1">
      <c r="C497" s="5"/>
      <c r="D497" s="5"/>
      <c r="E497" s="5"/>
      <c r="F497" s="5"/>
    </row>
    <row r="498" ht="12.0" customHeight="1">
      <c r="C498" s="5"/>
      <c r="D498" s="5"/>
      <c r="E498" s="5"/>
      <c r="F498" s="5"/>
    </row>
    <row r="499" ht="12.0" customHeight="1">
      <c r="C499" s="5"/>
      <c r="D499" s="5"/>
      <c r="E499" s="5"/>
      <c r="F499" s="5"/>
    </row>
    <row r="500" ht="12.0" customHeight="1">
      <c r="C500" s="5"/>
      <c r="D500" s="5"/>
      <c r="E500" s="5"/>
      <c r="F500" s="5"/>
    </row>
    <row r="501" ht="12.0" customHeight="1">
      <c r="C501" s="5"/>
      <c r="D501" s="5"/>
      <c r="E501" s="5"/>
      <c r="F501" s="5"/>
    </row>
    <row r="502" ht="12.0" customHeight="1">
      <c r="C502" s="5"/>
      <c r="D502" s="5"/>
      <c r="E502" s="5"/>
      <c r="F502" s="5"/>
    </row>
    <row r="503" ht="12.0" customHeight="1">
      <c r="C503" s="5"/>
      <c r="D503" s="5"/>
      <c r="E503" s="5"/>
      <c r="F503" s="5"/>
    </row>
    <row r="504" ht="12.0" customHeight="1">
      <c r="C504" s="5"/>
      <c r="D504" s="5"/>
      <c r="E504" s="5"/>
      <c r="F504" s="5"/>
    </row>
    <row r="505" ht="12.0" customHeight="1">
      <c r="C505" s="5"/>
      <c r="D505" s="5"/>
      <c r="E505" s="5"/>
      <c r="F505" s="5"/>
    </row>
    <row r="506" ht="12.0" customHeight="1">
      <c r="C506" s="5"/>
      <c r="D506" s="5"/>
      <c r="E506" s="5"/>
      <c r="F506" s="5"/>
    </row>
    <row r="507" ht="12.0" customHeight="1">
      <c r="C507" s="5"/>
      <c r="D507" s="5"/>
      <c r="E507" s="5"/>
      <c r="F507" s="5"/>
    </row>
    <row r="508" ht="12.0" customHeight="1">
      <c r="C508" s="5"/>
      <c r="D508" s="5"/>
      <c r="E508" s="5"/>
      <c r="F508" s="5"/>
    </row>
    <row r="509" ht="12.0" customHeight="1">
      <c r="C509" s="5"/>
      <c r="D509" s="5"/>
      <c r="E509" s="5"/>
      <c r="F509" s="5"/>
    </row>
    <row r="510" ht="12.0" customHeight="1">
      <c r="C510" s="5"/>
      <c r="D510" s="5"/>
      <c r="E510" s="5"/>
      <c r="F510" s="5"/>
    </row>
    <row r="511" ht="12.0" customHeight="1">
      <c r="C511" s="5"/>
      <c r="D511" s="5"/>
      <c r="E511" s="5"/>
      <c r="F511" s="5"/>
    </row>
    <row r="512" ht="12.0" customHeight="1">
      <c r="C512" s="5"/>
      <c r="D512" s="5"/>
      <c r="E512" s="5"/>
      <c r="F512" s="5"/>
    </row>
    <row r="513" ht="12.0" customHeight="1">
      <c r="C513" s="5"/>
      <c r="D513" s="5"/>
      <c r="E513" s="5"/>
      <c r="F513" s="5"/>
    </row>
    <row r="514" ht="12.0" customHeight="1">
      <c r="C514" s="5"/>
      <c r="D514" s="5"/>
      <c r="E514" s="5"/>
      <c r="F514" s="5"/>
    </row>
    <row r="515" ht="12.0" customHeight="1">
      <c r="C515" s="5"/>
      <c r="D515" s="5"/>
      <c r="E515" s="5"/>
      <c r="F515" s="5"/>
    </row>
    <row r="516" ht="12.0" customHeight="1">
      <c r="C516" s="5"/>
      <c r="D516" s="5"/>
      <c r="E516" s="5"/>
      <c r="F516" s="5"/>
    </row>
    <row r="517" ht="12.0" customHeight="1">
      <c r="C517" s="5"/>
      <c r="D517" s="5"/>
      <c r="E517" s="5"/>
      <c r="F517" s="5"/>
    </row>
    <row r="518" ht="12.0" customHeight="1">
      <c r="C518" s="5"/>
      <c r="D518" s="5"/>
      <c r="E518" s="5"/>
      <c r="F518" s="5"/>
    </row>
    <row r="519" ht="12.0" customHeight="1">
      <c r="C519" s="5"/>
      <c r="D519" s="5"/>
      <c r="E519" s="5"/>
      <c r="F519" s="5"/>
    </row>
    <row r="520" ht="12.0" customHeight="1">
      <c r="C520" s="5"/>
      <c r="D520" s="5"/>
      <c r="E520" s="5"/>
      <c r="F520" s="5"/>
    </row>
    <row r="521" ht="12.0" customHeight="1">
      <c r="C521" s="5"/>
      <c r="D521" s="5"/>
      <c r="E521" s="5"/>
      <c r="F521" s="5"/>
    </row>
    <row r="522" ht="12.0" customHeight="1">
      <c r="C522" s="5"/>
      <c r="D522" s="5"/>
      <c r="E522" s="5"/>
      <c r="F522" s="5"/>
    </row>
    <row r="523" ht="12.0" customHeight="1">
      <c r="C523" s="5"/>
      <c r="D523" s="5"/>
      <c r="E523" s="5"/>
      <c r="F523" s="5"/>
    </row>
    <row r="524" ht="12.0" customHeight="1">
      <c r="C524" s="5"/>
      <c r="D524" s="5"/>
      <c r="E524" s="5"/>
      <c r="F524" s="5"/>
    </row>
    <row r="525" ht="12.0" customHeight="1">
      <c r="C525" s="5"/>
      <c r="D525" s="5"/>
      <c r="E525" s="5"/>
      <c r="F525" s="5"/>
    </row>
    <row r="526" ht="12.0" customHeight="1">
      <c r="C526" s="5"/>
      <c r="D526" s="5"/>
      <c r="E526" s="5"/>
      <c r="F526" s="5"/>
    </row>
    <row r="527" ht="12.0" customHeight="1">
      <c r="C527" s="5"/>
      <c r="D527" s="5"/>
      <c r="E527" s="5"/>
      <c r="F527" s="5"/>
    </row>
    <row r="528" ht="12.0" customHeight="1">
      <c r="C528" s="5"/>
      <c r="D528" s="5"/>
      <c r="E528" s="5"/>
      <c r="F528" s="5"/>
    </row>
    <row r="529" ht="12.0" customHeight="1">
      <c r="C529" s="5"/>
      <c r="D529" s="5"/>
      <c r="E529" s="5"/>
      <c r="F529" s="5"/>
    </row>
    <row r="530" ht="12.0" customHeight="1">
      <c r="C530" s="5"/>
      <c r="D530" s="5"/>
      <c r="E530" s="5"/>
      <c r="F530" s="5"/>
    </row>
    <row r="531" ht="12.0" customHeight="1">
      <c r="C531" s="5"/>
      <c r="D531" s="5"/>
      <c r="E531" s="5"/>
      <c r="F531" s="5"/>
    </row>
    <row r="532" ht="12.0" customHeight="1">
      <c r="C532" s="5"/>
      <c r="D532" s="5"/>
      <c r="E532" s="5"/>
      <c r="F532" s="5"/>
    </row>
    <row r="533" ht="12.0" customHeight="1">
      <c r="C533" s="5"/>
      <c r="D533" s="5"/>
      <c r="E533" s="5"/>
      <c r="F533" s="5"/>
    </row>
    <row r="534" ht="12.0" customHeight="1">
      <c r="C534" s="5"/>
      <c r="D534" s="5"/>
      <c r="E534" s="5"/>
      <c r="F534" s="5"/>
    </row>
    <row r="535" ht="12.0" customHeight="1">
      <c r="C535" s="5"/>
      <c r="D535" s="5"/>
      <c r="E535" s="5"/>
      <c r="F535" s="5"/>
    </row>
    <row r="536" ht="12.0" customHeight="1">
      <c r="C536" s="5"/>
      <c r="D536" s="5"/>
      <c r="E536" s="5"/>
      <c r="F536" s="5"/>
    </row>
    <row r="537" ht="12.0" customHeight="1">
      <c r="C537" s="5"/>
      <c r="D537" s="5"/>
      <c r="E537" s="5"/>
      <c r="F537" s="5"/>
    </row>
    <row r="538" ht="12.0" customHeight="1">
      <c r="C538" s="5"/>
      <c r="D538" s="5"/>
      <c r="E538" s="5"/>
      <c r="F538" s="5"/>
    </row>
    <row r="539" ht="12.0" customHeight="1">
      <c r="C539" s="5"/>
      <c r="D539" s="5"/>
      <c r="E539" s="5"/>
      <c r="F539" s="5"/>
    </row>
    <row r="540" ht="12.0" customHeight="1">
      <c r="C540" s="5"/>
      <c r="D540" s="5"/>
      <c r="E540" s="5"/>
      <c r="F540" s="5"/>
    </row>
    <row r="541" ht="12.0" customHeight="1">
      <c r="C541" s="5"/>
      <c r="D541" s="5"/>
      <c r="E541" s="5"/>
      <c r="F541" s="5"/>
    </row>
    <row r="542" ht="12.0" customHeight="1">
      <c r="C542" s="5"/>
      <c r="D542" s="5"/>
      <c r="E542" s="5"/>
      <c r="F542" s="5"/>
    </row>
    <row r="543" ht="12.0" customHeight="1">
      <c r="C543" s="5"/>
      <c r="D543" s="5"/>
      <c r="E543" s="5"/>
      <c r="F543" s="5"/>
    </row>
    <row r="544" ht="12.0" customHeight="1">
      <c r="C544" s="5"/>
      <c r="D544" s="5"/>
      <c r="E544" s="5"/>
      <c r="F544" s="5"/>
    </row>
    <row r="545" ht="12.0" customHeight="1">
      <c r="C545" s="5"/>
      <c r="D545" s="5"/>
      <c r="E545" s="5"/>
      <c r="F545" s="5"/>
    </row>
    <row r="546" ht="12.0" customHeight="1">
      <c r="C546" s="5"/>
      <c r="D546" s="5"/>
      <c r="E546" s="5"/>
      <c r="F546" s="5"/>
    </row>
    <row r="547" ht="12.0" customHeight="1">
      <c r="C547" s="5"/>
      <c r="D547" s="5"/>
      <c r="E547" s="5"/>
      <c r="F547" s="5"/>
    </row>
    <row r="548" ht="12.0" customHeight="1">
      <c r="C548" s="5"/>
      <c r="D548" s="5"/>
      <c r="E548" s="5"/>
      <c r="F548" s="5"/>
    </row>
    <row r="549" ht="12.0" customHeight="1">
      <c r="C549" s="5"/>
      <c r="D549" s="5"/>
      <c r="E549" s="5"/>
      <c r="F549" s="5"/>
    </row>
    <row r="550" ht="12.0" customHeight="1">
      <c r="C550" s="5"/>
      <c r="D550" s="5"/>
      <c r="E550" s="5"/>
      <c r="F550" s="5"/>
    </row>
    <row r="551" ht="12.0" customHeight="1">
      <c r="C551" s="5"/>
      <c r="D551" s="5"/>
      <c r="E551" s="5"/>
      <c r="F551" s="5"/>
    </row>
    <row r="552" ht="12.0" customHeight="1">
      <c r="C552" s="5"/>
      <c r="D552" s="5"/>
      <c r="E552" s="5"/>
      <c r="F552" s="5"/>
    </row>
    <row r="553" ht="12.0" customHeight="1">
      <c r="C553" s="5"/>
      <c r="D553" s="5"/>
      <c r="E553" s="5"/>
      <c r="F553" s="5"/>
    </row>
    <row r="554" ht="12.0" customHeight="1">
      <c r="C554" s="5"/>
      <c r="D554" s="5"/>
      <c r="E554" s="5"/>
      <c r="F554" s="5"/>
    </row>
    <row r="555" ht="12.0" customHeight="1">
      <c r="C555" s="5"/>
      <c r="D555" s="5"/>
      <c r="E555" s="5"/>
      <c r="F555" s="5"/>
    </row>
    <row r="556" ht="12.0" customHeight="1">
      <c r="C556" s="5"/>
      <c r="D556" s="5"/>
      <c r="E556" s="5"/>
      <c r="F556" s="5"/>
    </row>
    <row r="557" ht="12.0" customHeight="1">
      <c r="C557" s="5"/>
      <c r="D557" s="5"/>
      <c r="E557" s="5"/>
      <c r="F557" s="5"/>
    </row>
    <row r="558" ht="12.0" customHeight="1">
      <c r="C558" s="5"/>
      <c r="D558" s="5"/>
      <c r="E558" s="5"/>
      <c r="F558" s="5"/>
    </row>
    <row r="559" ht="12.0" customHeight="1">
      <c r="C559" s="5"/>
      <c r="D559" s="5"/>
      <c r="E559" s="5"/>
      <c r="F559" s="5"/>
    </row>
    <row r="560" ht="12.0" customHeight="1">
      <c r="C560" s="5"/>
      <c r="D560" s="5"/>
      <c r="E560" s="5"/>
      <c r="F560" s="5"/>
    </row>
    <row r="561" ht="12.0" customHeight="1">
      <c r="C561" s="5"/>
      <c r="D561" s="5"/>
      <c r="E561" s="5"/>
      <c r="F561" s="5"/>
    </row>
    <row r="562" ht="12.0" customHeight="1">
      <c r="C562" s="5"/>
      <c r="D562" s="5"/>
      <c r="E562" s="5"/>
      <c r="F562" s="5"/>
    </row>
    <row r="563" ht="12.0" customHeight="1">
      <c r="C563" s="5"/>
      <c r="D563" s="5"/>
      <c r="E563" s="5"/>
      <c r="F563" s="5"/>
    </row>
    <row r="564" ht="12.0" customHeight="1">
      <c r="C564" s="5"/>
      <c r="D564" s="5"/>
      <c r="E564" s="5"/>
      <c r="F564" s="5"/>
    </row>
    <row r="565" ht="12.0" customHeight="1">
      <c r="C565" s="5"/>
      <c r="D565" s="5"/>
      <c r="E565" s="5"/>
      <c r="F565" s="5"/>
    </row>
    <row r="566" ht="12.0" customHeight="1">
      <c r="C566" s="5"/>
      <c r="D566" s="5"/>
      <c r="E566" s="5"/>
      <c r="F566" s="5"/>
    </row>
    <row r="567" ht="12.0" customHeight="1">
      <c r="C567" s="5"/>
      <c r="D567" s="5"/>
      <c r="E567" s="5"/>
      <c r="F567" s="5"/>
    </row>
    <row r="568" ht="12.0" customHeight="1">
      <c r="C568" s="5"/>
      <c r="D568" s="5"/>
      <c r="E568" s="5"/>
      <c r="F568" s="5"/>
    </row>
    <row r="569" ht="12.0" customHeight="1">
      <c r="C569" s="5"/>
      <c r="D569" s="5"/>
      <c r="E569" s="5"/>
      <c r="F569" s="5"/>
    </row>
    <row r="570" ht="12.0" customHeight="1">
      <c r="C570" s="5"/>
      <c r="D570" s="5"/>
      <c r="E570" s="5"/>
      <c r="F570" s="5"/>
    </row>
    <row r="571" ht="12.0" customHeight="1">
      <c r="C571" s="5"/>
      <c r="D571" s="5"/>
      <c r="E571" s="5"/>
      <c r="F571" s="5"/>
    </row>
    <row r="572" ht="12.0" customHeight="1">
      <c r="C572" s="5"/>
      <c r="D572" s="5"/>
      <c r="E572" s="5"/>
      <c r="F572" s="5"/>
    </row>
    <row r="573" ht="12.0" customHeight="1">
      <c r="C573" s="5"/>
      <c r="D573" s="5"/>
      <c r="E573" s="5"/>
      <c r="F573" s="5"/>
    </row>
    <row r="574" ht="12.0" customHeight="1">
      <c r="C574" s="5"/>
      <c r="D574" s="5"/>
      <c r="E574" s="5"/>
      <c r="F574" s="5"/>
    </row>
    <row r="575" ht="12.0" customHeight="1">
      <c r="C575" s="5"/>
      <c r="D575" s="5"/>
      <c r="E575" s="5"/>
      <c r="F575" s="5"/>
    </row>
    <row r="576" ht="12.0" customHeight="1">
      <c r="C576" s="5"/>
      <c r="D576" s="5"/>
      <c r="E576" s="5"/>
      <c r="F576" s="5"/>
    </row>
    <row r="577" ht="12.0" customHeight="1">
      <c r="C577" s="5"/>
      <c r="D577" s="5"/>
      <c r="E577" s="5"/>
      <c r="F577" s="5"/>
    </row>
    <row r="578" ht="12.0" customHeight="1">
      <c r="C578" s="5"/>
      <c r="D578" s="5"/>
      <c r="E578" s="5"/>
      <c r="F578" s="5"/>
    </row>
    <row r="579" ht="12.0" customHeight="1">
      <c r="C579" s="5"/>
      <c r="D579" s="5"/>
      <c r="E579" s="5"/>
      <c r="F579" s="5"/>
    </row>
    <row r="580" ht="12.0" customHeight="1">
      <c r="C580" s="5"/>
      <c r="D580" s="5"/>
      <c r="E580" s="5"/>
      <c r="F580" s="5"/>
    </row>
    <row r="581" ht="12.0" customHeight="1">
      <c r="C581" s="5"/>
      <c r="D581" s="5"/>
      <c r="E581" s="5"/>
      <c r="F581" s="5"/>
    </row>
    <row r="582" ht="12.0" customHeight="1">
      <c r="C582" s="5"/>
      <c r="D582" s="5"/>
      <c r="E582" s="5"/>
      <c r="F582" s="5"/>
    </row>
    <row r="583" ht="12.0" customHeight="1">
      <c r="C583" s="5"/>
      <c r="D583" s="5"/>
      <c r="E583" s="5"/>
      <c r="F583" s="5"/>
    </row>
    <row r="584" ht="12.0" customHeight="1">
      <c r="C584" s="5"/>
      <c r="D584" s="5"/>
      <c r="E584" s="5"/>
      <c r="F584" s="5"/>
    </row>
    <row r="585" ht="12.0" customHeight="1">
      <c r="C585" s="5"/>
      <c r="D585" s="5"/>
      <c r="E585" s="5"/>
      <c r="F585" s="5"/>
    </row>
    <row r="586" ht="12.0" customHeight="1">
      <c r="C586" s="5"/>
      <c r="D586" s="5"/>
      <c r="E586" s="5"/>
      <c r="F586" s="5"/>
    </row>
    <row r="587" ht="12.0" customHeight="1">
      <c r="C587" s="5"/>
      <c r="D587" s="5"/>
      <c r="E587" s="5"/>
      <c r="F587" s="5"/>
    </row>
    <row r="588" ht="12.0" customHeight="1">
      <c r="C588" s="5"/>
      <c r="D588" s="5"/>
      <c r="E588" s="5"/>
      <c r="F588" s="5"/>
    </row>
    <row r="589" ht="12.0" customHeight="1">
      <c r="C589" s="5"/>
      <c r="D589" s="5"/>
      <c r="E589" s="5"/>
      <c r="F589" s="5"/>
    </row>
    <row r="590" ht="12.0" customHeight="1">
      <c r="C590" s="5"/>
      <c r="D590" s="5"/>
      <c r="E590" s="5"/>
      <c r="F590" s="5"/>
    </row>
    <row r="591" ht="12.0" customHeight="1">
      <c r="C591" s="5"/>
      <c r="D591" s="5"/>
      <c r="E591" s="5"/>
      <c r="F591" s="5"/>
    </row>
    <row r="592" ht="12.0" customHeight="1">
      <c r="C592" s="5"/>
      <c r="D592" s="5"/>
      <c r="E592" s="5"/>
      <c r="F592" s="5"/>
    </row>
    <row r="593" ht="12.0" customHeight="1">
      <c r="C593" s="5"/>
      <c r="D593" s="5"/>
      <c r="E593" s="5"/>
      <c r="F593" s="5"/>
    </row>
    <row r="594" ht="12.0" customHeight="1">
      <c r="C594" s="5"/>
      <c r="D594" s="5"/>
      <c r="E594" s="5"/>
      <c r="F594" s="5"/>
    </row>
    <row r="595" ht="12.0" customHeight="1">
      <c r="C595" s="5"/>
      <c r="D595" s="5"/>
      <c r="E595" s="5"/>
      <c r="F595" s="5"/>
    </row>
    <row r="596" ht="12.0" customHeight="1">
      <c r="C596" s="5"/>
      <c r="D596" s="5"/>
      <c r="E596" s="5"/>
      <c r="F596" s="5"/>
    </row>
    <row r="597" ht="12.0" customHeight="1">
      <c r="C597" s="5"/>
      <c r="D597" s="5"/>
      <c r="E597" s="5"/>
      <c r="F597" s="5"/>
    </row>
    <row r="598" ht="12.0" customHeight="1">
      <c r="C598" s="5"/>
      <c r="D598" s="5"/>
      <c r="E598" s="5"/>
      <c r="F598" s="5"/>
    </row>
    <row r="599" ht="12.0" customHeight="1">
      <c r="C599" s="5"/>
      <c r="D599" s="5"/>
      <c r="E599" s="5"/>
      <c r="F599" s="5"/>
    </row>
    <row r="600" ht="12.0" customHeight="1">
      <c r="C600" s="5"/>
      <c r="D600" s="5"/>
      <c r="E600" s="5"/>
      <c r="F600" s="5"/>
    </row>
    <row r="601" ht="12.0" customHeight="1">
      <c r="C601" s="5"/>
      <c r="D601" s="5"/>
      <c r="E601" s="5"/>
      <c r="F601" s="5"/>
    </row>
    <row r="602" ht="12.0" customHeight="1">
      <c r="C602" s="5"/>
      <c r="D602" s="5"/>
      <c r="E602" s="5"/>
      <c r="F602" s="5"/>
    </row>
    <row r="603" ht="12.0" customHeight="1">
      <c r="C603" s="5"/>
      <c r="D603" s="5"/>
      <c r="E603" s="5"/>
      <c r="F603" s="5"/>
    </row>
    <row r="604" ht="12.0" customHeight="1">
      <c r="C604" s="5"/>
      <c r="D604" s="5"/>
      <c r="E604" s="5"/>
      <c r="F604" s="5"/>
    </row>
    <row r="605" ht="12.0" customHeight="1">
      <c r="C605" s="5"/>
      <c r="D605" s="5"/>
      <c r="E605" s="5"/>
      <c r="F605" s="5"/>
    </row>
    <row r="606" ht="12.0" customHeight="1">
      <c r="C606" s="5"/>
      <c r="D606" s="5"/>
      <c r="E606" s="5"/>
      <c r="F606" s="5"/>
    </row>
    <row r="607" ht="12.0" customHeight="1">
      <c r="C607" s="5"/>
      <c r="D607" s="5"/>
      <c r="E607" s="5"/>
      <c r="F607" s="5"/>
    </row>
    <row r="608" ht="12.0" customHeight="1">
      <c r="C608" s="5"/>
      <c r="D608" s="5"/>
      <c r="E608" s="5"/>
      <c r="F608" s="5"/>
    </row>
    <row r="609" ht="12.0" customHeight="1">
      <c r="C609" s="5"/>
      <c r="D609" s="5"/>
      <c r="E609" s="5"/>
      <c r="F609" s="5"/>
    </row>
    <row r="610" ht="12.0" customHeight="1">
      <c r="C610" s="5"/>
      <c r="D610" s="5"/>
      <c r="E610" s="5"/>
      <c r="F610" s="5"/>
    </row>
    <row r="611" ht="12.0" customHeight="1">
      <c r="C611" s="5"/>
      <c r="D611" s="5"/>
      <c r="E611" s="5"/>
      <c r="F611" s="5"/>
    </row>
    <row r="612" ht="12.0" customHeight="1">
      <c r="C612" s="5"/>
      <c r="D612" s="5"/>
      <c r="E612" s="5"/>
      <c r="F612" s="5"/>
    </row>
    <row r="613" ht="12.0" customHeight="1">
      <c r="C613" s="5"/>
      <c r="D613" s="5"/>
      <c r="E613" s="5"/>
      <c r="F613" s="5"/>
    </row>
    <row r="614" ht="12.0" customHeight="1">
      <c r="C614" s="5"/>
      <c r="D614" s="5"/>
      <c r="E614" s="5"/>
      <c r="F614" s="5"/>
    </row>
    <row r="615" ht="12.0" customHeight="1">
      <c r="C615" s="5"/>
      <c r="D615" s="5"/>
      <c r="E615" s="5"/>
      <c r="F615" s="5"/>
    </row>
    <row r="616" ht="12.0" customHeight="1">
      <c r="C616" s="5"/>
      <c r="D616" s="5"/>
      <c r="E616" s="5"/>
      <c r="F616" s="5"/>
    </row>
    <row r="617" ht="12.0" customHeight="1">
      <c r="C617" s="5"/>
      <c r="D617" s="5"/>
      <c r="E617" s="5"/>
      <c r="F617" s="5"/>
    </row>
    <row r="618" ht="12.0" customHeight="1">
      <c r="C618" s="5"/>
      <c r="D618" s="5"/>
      <c r="E618" s="5"/>
      <c r="F618" s="5"/>
    </row>
    <row r="619" ht="12.0" customHeight="1">
      <c r="C619" s="5"/>
      <c r="D619" s="5"/>
      <c r="E619" s="5"/>
      <c r="F619" s="5"/>
    </row>
    <row r="620" ht="12.0" customHeight="1">
      <c r="C620" s="5"/>
      <c r="D620" s="5"/>
      <c r="E620" s="5"/>
      <c r="F620" s="5"/>
    </row>
    <row r="621" ht="12.0" customHeight="1">
      <c r="C621" s="5"/>
      <c r="D621" s="5"/>
      <c r="E621" s="5"/>
      <c r="F621" s="5"/>
    </row>
    <row r="622" ht="12.0" customHeight="1">
      <c r="C622" s="5"/>
      <c r="D622" s="5"/>
      <c r="E622" s="5"/>
      <c r="F622" s="5"/>
    </row>
    <row r="623" ht="12.0" customHeight="1">
      <c r="C623" s="5"/>
      <c r="D623" s="5"/>
      <c r="E623" s="5"/>
      <c r="F623" s="5"/>
    </row>
    <row r="624" ht="12.0" customHeight="1">
      <c r="C624" s="5"/>
      <c r="D624" s="5"/>
      <c r="E624" s="5"/>
      <c r="F624" s="5"/>
    </row>
    <row r="625" ht="12.0" customHeight="1">
      <c r="C625" s="5"/>
      <c r="D625" s="5"/>
      <c r="E625" s="5"/>
      <c r="F625" s="5"/>
    </row>
    <row r="626" ht="12.0" customHeight="1">
      <c r="C626" s="5"/>
      <c r="D626" s="5"/>
      <c r="E626" s="5"/>
      <c r="F626" s="5"/>
    </row>
    <row r="627" ht="12.0" customHeight="1">
      <c r="C627" s="5"/>
      <c r="D627" s="5"/>
      <c r="E627" s="5"/>
      <c r="F627" s="5"/>
    </row>
    <row r="628" ht="12.0" customHeight="1">
      <c r="C628" s="5"/>
      <c r="D628" s="5"/>
      <c r="E628" s="5"/>
      <c r="F628" s="5"/>
    </row>
    <row r="629" ht="12.0" customHeight="1">
      <c r="C629" s="5"/>
      <c r="D629" s="5"/>
      <c r="E629" s="5"/>
      <c r="F629" s="5"/>
    </row>
    <row r="630" ht="12.0" customHeight="1">
      <c r="C630" s="5"/>
      <c r="D630" s="5"/>
      <c r="E630" s="5"/>
      <c r="F630" s="5"/>
    </row>
    <row r="631" ht="12.0" customHeight="1">
      <c r="C631" s="5"/>
      <c r="D631" s="5"/>
      <c r="E631" s="5"/>
      <c r="F631" s="5"/>
    </row>
    <row r="632" ht="12.0" customHeight="1">
      <c r="C632" s="5"/>
      <c r="D632" s="5"/>
      <c r="E632" s="5"/>
      <c r="F632" s="5"/>
    </row>
    <row r="633" ht="12.0" customHeight="1">
      <c r="C633" s="5"/>
      <c r="D633" s="5"/>
      <c r="E633" s="5"/>
      <c r="F633" s="5"/>
    </row>
    <row r="634" ht="12.0" customHeight="1">
      <c r="C634" s="5"/>
      <c r="D634" s="5"/>
      <c r="E634" s="5"/>
      <c r="F634" s="5"/>
    </row>
    <row r="635" ht="12.0" customHeight="1">
      <c r="C635" s="5"/>
      <c r="D635" s="5"/>
      <c r="E635" s="5"/>
      <c r="F635" s="5"/>
    </row>
    <row r="636" ht="12.0" customHeight="1">
      <c r="C636" s="5"/>
      <c r="D636" s="5"/>
      <c r="E636" s="5"/>
      <c r="F636" s="5"/>
    </row>
    <row r="637" ht="12.0" customHeight="1">
      <c r="C637" s="5"/>
      <c r="D637" s="5"/>
      <c r="E637" s="5"/>
      <c r="F637" s="5"/>
    </row>
    <row r="638" ht="12.0" customHeight="1">
      <c r="C638" s="5"/>
      <c r="D638" s="5"/>
      <c r="E638" s="5"/>
      <c r="F638" s="5"/>
    </row>
    <row r="639" ht="12.0" customHeight="1">
      <c r="C639" s="5"/>
      <c r="D639" s="5"/>
      <c r="E639" s="5"/>
      <c r="F639" s="5"/>
    </row>
    <row r="640" ht="12.0" customHeight="1">
      <c r="C640" s="5"/>
      <c r="D640" s="5"/>
      <c r="E640" s="5"/>
      <c r="F640" s="5"/>
    </row>
    <row r="641" ht="12.0" customHeight="1">
      <c r="C641" s="5"/>
      <c r="D641" s="5"/>
      <c r="E641" s="5"/>
      <c r="F641" s="5"/>
    </row>
    <row r="642" ht="12.0" customHeight="1">
      <c r="C642" s="5"/>
      <c r="D642" s="5"/>
      <c r="E642" s="5"/>
      <c r="F642" s="5"/>
    </row>
    <row r="643" ht="12.0" customHeight="1">
      <c r="C643" s="5"/>
      <c r="D643" s="5"/>
      <c r="E643" s="5"/>
      <c r="F643" s="5"/>
    </row>
    <row r="644" ht="12.0" customHeight="1">
      <c r="C644" s="5"/>
      <c r="D644" s="5"/>
      <c r="E644" s="5"/>
      <c r="F644" s="5"/>
    </row>
    <row r="645" ht="12.0" customHeight="1">
      <c r="C645" s="5"/>
      <c r="D645" s="5"/>
      <c r="E645" s="5"/>
      <c r="F645" s="5"/>
    </row>
    <row r="646" ht="12.0" customHeight="1">
      <c r="C646" s="5"/>
      <c r="D646" s="5"/>
      <c r="E646" s="5"/>
      <c r="F646" s="5"/>
    </row>
    <row r="647" ht="12.0" customHeight="1">
      <c r="C647" s="5"/>
      <c r="D647" s="5"/>
      <c r="E647" s="5"/>
      <c r="F647" s="5"/>
    </row>
    <row r="648" ht="12.0" customHeight="1">
      <c r="C648" s="5"/>
      <c r="D648" s="5"/>
      <c r="E648" s="5"/>
      <c r="F648" s="5"/>
    </row>
    <row r="649" ht="12.0" customHeight="1">
      <c r="C649" s="5"/>
      <c r="D649" s="5"/>
      <c r="E649" s="5"/>
      <c r="F649" s="5"/>
    </row>
    <row r="650" ht="12.0" customHeight="1">
      <c r="C650" s="5"/>
      <c r="D650" s="5"/>
      <c r="E650" s="5"/>
      <c r="F650" s="5"/>
    </row>
    <row r="651" ht="12.0" customHeight="1">
      <c r="C651" s="5"/>
      <c r="D651" s="5"/>
      <c r="E651" s="5"/>
      <c r="F651" s="5"/>
    </row>
    <row r="652" ht="12.0" customHeight="1">
      <c r="C652" s="5"/>
      <c r="D652" s="5"/>
      <c r="E652" s="5"/>
      <c r="F652" s="5"/>
    </row>
    <row r="653" ht="12.0" customHeight="1">
      <c r="C653" s="5"/>
      <c r="D653" s="5"/>
      <c r="E653" s="5"/>
      <c r="F653" s="5"/>
    </row>
    <row r="654" ht="12.0" customHeight="1">
      <c r="C654" s="5"/>
      <c r="D654" s="5"/>
      <c r="E654" s="5"/>
      <c r="F654" s="5"/>
    </row>
    <row r="655" ht="12.0" customHeight="1">
      <c r="C655" s="5"/>
      <c r="D655" s="5"/>
      <c r="E655" s="5"/>
      <c r="F655" s="5"/>
    </row>
    <row r="656" ht="12.0" customHeight="1">
      <c r="C656" s="5"/>
      <c r="D656" s="5"/>
      <c r="E656" s="5"/>
      <c r="F656" s="5"/>
    </row>
    <row r="657" ht="12.0" customHeight="1">
      <c r="C657" s="5"/>
      <c r="D657" s="5"/>
      <c r="E657" s="5"/>
      <c r="F657" s="5"/>
    </row>
    <row r="658" ht="12.0" customHeight="1">
      <c r="C658" s="5"/>
      <c r="D658" s="5"/>
      <c r="E658" s="5"/>
      <c r="F658" s="5"/>
    </row>
    <row r="659" ht="12.0" customHeight="1">
      <c r="C659" s="5"/>
      <c r="D659" s="5"/>
      <c r="E659" s="5"/>
      <c r="F659" s="5"/>
    </row>
    <row r="660" ht="12.0" customHeight="1">
      <c r="C660" s="5"/>
      <c r="D660" s="5"/>
      <c r="E660" s="5"/>
      <c r="F660" s="5"/>
    </row>
    <row r="661" ht="12.0" customHeight="1">
      <c r="C661" s="5"/>
      <c r="D661" s="5"/>
      <c r="E661" s="5"/>
      <c r="F661" s="5"/>
    </row>
    <row r="662" ht="12.0" customHeight="1">
      <c r="C662" s="5"/>
      <c r="D662" s="5"/>
      <c r="E662" s="5"/>
      <c r="F662" s="5"/>
    </row>
    <row r="663" ht="12.0" customHeight="1">
      <c r="C663" s="5"/>
      <c r="D663" s="5"/>
      <c r="E663" s="5"/>
      <c r="F663" s="5"/>
    </row>
    <row r="664" ht="12.0" customHeight="1">
      <c r="C664" s="5"/>
      <c r="D664" s="5"/>
      <c r="E664" s="5"/>
      <c r="F664" s="5"/>
    </row>
    <row r="665" ht="12.0" customHeight="1">
      <c r="C665" s="5"/>
      <c r="D665" s="5"/>
      <c r="E665" s="5"/>
      <c r="F665" s="5"/>
    </row>
    <row r="666" ht="12.0" customHeight="1">
      <c r="C666" s="5"/>
      <c r="D666" s="5"/>
      <c r="E666" s="5"/>
      <c r="F666" s="5"/>
    </row>
    <row r="667" ht="12.0" customHeight="1">
      <c r="C667" s="5"/>
      <c r="D667" s="5"/>
      <c r="E667" s="5"/>
      <c r="F667" s="5"/>
    </row>
    <row r="668" ht="12.0" customHeight="1">
      <c r="C668" s="5"/>
      <c r="D668" s="5"/>
      <c r="E668" s="5"/>
      <c r="F668" s="5"/>
    </row>
    <row r="669" ht="12.0" customHeight="1">
      <c r="C669" s="5"/>
      <c r="D669" s="5"/>
      <c r="E669" s="5"/>
      <c r="F669" s="5"/>
    </row>
    <row r="670" ht="12.0" customHeight="1">
      <c r="C670" s="5"/>
      <c r="D670" s="5"/>
      <c r="E670" s="5"/>
      <c r="F670" s="5"/>
    </row>
    <row r="671" ht="12.0" customHeight="1">
      <c r="C671" s="5"/>
      <c r="D671" s="5"/>
      <c r="E671" s="5"/>
      <c r="F671" s="5"/>
    </row>
    <row r="672" ht="12.0" customHeight="1">
      <c r="C672" s="5"/>
      <c r="D672" s="5"/>
      <c r="E672" s="5"/>
      <c r="F672" s="5"/>
    </row>
    <row r="673" ht="12.0" customHeight="1">
      <c r="C673" s="5"/>
      <c r="D673" s="5"/>
      <c r="E673" s="5"/>
      <c r="F673" s="5"/>
    </row>
    <row r="674" ht="12.0" customHeight="1">
      <c r="C674" s="5"/>
      <c r="D674" s="5"/>
      <c r="E674" s="5"/>
      <c r="F674" s="5"/>
    </row>
    <row r="675" ht="12.0" customHeight="1">
      <c r="C675" s="5"/>
      <c r="D675" s="5"/>
      <c r="E675" s="5"/>
      <c r="F675" s="5"/>
    </row>
    <row r="676" ht="12.0" customHeight="1">
      <c r="C676" s="5"/>
      <c r="D676" s="5"/>
      <c r="E676" s="5"/>
      <c r="F676" s="5"/>
    </row>
    <row r="677" ht="12.0" customHeight="1">
      <c r="C677" s="5"/>
      <c r="D677" s="5"/>
      <c r="E677" s="5"/>
      <c r="F677" s="5"/>
    </row>
    <row r="678" ht="12.0" customHeight="1">
      <c r="C678" s="5"/>
      <c r="D678" s="5"/>
      <c r="E678" s="5"/>
      <c r="F678" s="5"/>
    </row>
    <row r="679" ht="12.0" customHeight="1">
      <c r="C679" s="5"/>
      <c r="D679" s="5"/>
      <c r="E679" s="5"/>
      <c r="F679" s="5"/>
    </row>
    <row r="680" ht="12.0" customHeight="1">
      <c r="C680" s="5"/>
      <c r="D680" s="5"/>
      <c r="E680" s="5"/>
      <c r="F680" s="5"/>
    </row>
    <row r="681" ht="12.0" customHeight="1">
      <c r="C681" s="5"/>
      <c r="D681" s="5"/>
      <c r="E681" s="5"/>
      <c r="F681" s="5"/>
    </row>
    <row r="682" ht="12.0" customHeight="1">
      <c r="C682" s="5"/>
      <c r="D682" s="5"/>
      <c r="E682" s="5"/>
      <c r="F682" s="5"/>
    </row>
    <row r="683" ht="12.0" customHeight="1">
      <c r="C683" s="5"/>
      <c r="D683" s="5"/>
      <c r="E683" s="5"/>
      <c r="F683" s="5"/>
    </row>
    <row r="684" ht="12.0" customHeight="1">
      <c r="C684" s="5"/>
      <c r="D684" s="5"/>
      <c r="E684" s="5"/>
      <c r="F684" s="5"/>
    </row>
    <row r="685" ht="12.0" customHeight="1">
      <c r="C685" s="5"/>
      <c r="D685" s="5"/>
      <c r="E685" s="5"/>
      <c r="F685" s="5"/>
    </row>
    <row r="686" ht="12.0" customHeight="1">
      <c r="C686" s="5"/>
      <c r="D686" s="5"/>
      <c r="E686" s="5"/>
      <c r="F686" s="5"/>
    </row>
    <row r="687" ht="12.0" customHeight="1">
      <c r="C687" s="5"/>
      <c r="D687" s="5"/>
      <c r="E687" s="5"/>
      <c r="F687" s="5"/>
    </row>
    <row r="688" ht="12.0" customHeight="1">
      <c r="C688" s="5"/>
      <c r="D688" s="5"/>
      <c r="E688" s="5"/>
      <c r="F688" s="5"/>
    </row>
    <row r="689" ht="12.0" customHeight="1">
      <c r="C689" s="5"/>
      <c r="D689" s="5"/>
      <c r="E689" s="5"/>
      <c r="F689" s="5"/>
    </row>
    <row r="690" ht="12.0" customHeight="1">
      <c r="C690" s="5"/>
      <c r="D690" s="5"/>
      <c r="E690" s="5"/>
      <c r="F690" s="5"/>
    </row>
    <row r="691" ht="12.0" customHeight="1">
      <c r="C691" s="5"/>
      <c r="D691" s="5"/>
      <c r="E691" s="5"/>
      <c r="F691" s="5"/>
    </row>
    <row r="692" ht="12.0" customHeight="1">
      <c r="C692" s="5"/>
      <c r="D692" s="5"/>
      <c r="E692" s="5"/>
      <c r="F692" s="5"/>
    </row>
    <row r="693" ht="12.0" customHeight="1">
      <c r="C693" s="5"/>
      <c r="D693" s="5"/>
      <c r="E693" s="5"/>
      <c r="F693" s="5"/>
    </row>
    <row r="694" ht="12.0" customHeight="1">
      <c r="C694" s="5"/>
      <c r="D694" s="5"/>
      <c r="E694" s="5"/>
      <c r="F694" s="5"/>
    </row>
    <row r="695" ht="12.0" customHeight="1">
      <c r="C695" s="5"/>
      <c r="D695" s="5"/>
      <c r="E695" s="5"/>
      <c r="F695" s="5"/>
    </row>
    <row r="696" ht="12.0" customHeight="1">
      <c r="C696" s="5"/>
      <c r="D696" s="5"/>
      <c r="E696" s="5"/>
      <c r="F696" s="5"/>
    </row>
    <row r="697" ht="12.0" customHeight="1">
      <c r="C697" s="5"/>
      <c r="D697" s="5"/>
      <c r="E697" s="5"/>
      <c r="F697" s="5"/>
    </row>
    <row r="698" ht="12.0" customHeight="1">
      <c r="C698" s="5"/>
      <c r="D698" s="5"/>
      <c r="E698" s="5"/>
      <c r="F698" s="5"/>
    </row>
    <row r="699" ht="12.0" customHeight="1">
      <c r="C699" s="5"/>
      <c r="D699" s="5"/>
      <c r="E699" s="5"/>
      <c r="F699" s="5"/>
    </row>
    <row r="700" ht="12.0" customHeight="1">
      <c r="C700" s="5"/>
      <c r="D700" s="5"/>
      <c r="E700" s="5"/>
      <c r="F700" s="5"/>
    </row>
    <row r="701" ht="12.0" customHeight="1">
      <c r="C701" s="5"/>
      <c r="D701" s="5"/>
      <c r="E701" s="5"/>
      <c r="F701" s="5"/>
    </row>
    <row r="702" ht="12.0" customHeight="1">
      <c r="C702" s="5"/>
      <c r="D702" s="5"/>
      <c r="E702" s="5"/>
      <c r="F702" s="5"/>
    </row>
    <row r="703" ht="12.0" customHeight="1">
      <c r="C703" s="5"/>
      <c r="D703" s="5"/>
      <c r="E703" s="5"/>
      <c r="F703" s="5"/>
    </row>
    <row r="704" ht="12.0" customHeight="1">
      <c r="C704" s="5"/>
      <c r="D704" s="5"/>
      <c r="E704" s="5"/>
      <c r="F704" s="5"/>
    </row>
    <row r="705" ht="12.0" customHeight="1">
      <c r="C705" s="5"/>
      <c r="D705" s="5"/>
      <c r="E705" s="5"/>
      <c r="F705" s="5"/>
    </row>
    <row r="706" ht="12.0" customHeight="1">
      <c r="C706" s="5"/>
      <c r="D706" s="5"/>
      <c r="E706" s="5"/>
      <c r="F706" s="5"/>
    </row>
    <row r="707" ht="12.0" customHeight="1">
      <c r="C707" s="5"/>
      <c r="D707" s="5"/>
      <c r="E707" s="5"/>
      <c r="F707" s="5"/>
    </row>
    <row r="708" ht="12.0" customHeight="1">
      <c r="C708" s="5"/>
      <c r="D708" s="5"/>
      <c r="E708" s="5"/>
      <c r="F708" s="5"/>
    </row>
    <row r="709" ht="12.0" customHeight="1">
      <c r="C709" s="5"/>
      <c r="D709" s="5"/>
      <c r="E709" s="5"/>
      <c r="F709" s="5"/>
    </row>
    <row r="710" ht="12.0" customHeight="1">
      <c r="C710" s="5"/>
      <c r="D710" s="5"/>
      <c r="E710" s="5"/>
      <c r="F710" s="5"/>
    </row>
    <row r="711" ht="12.0" customHeight="1">
      <c r="C711" s="5"/>
      <c r="D711" s="5"/>
      <c r="E711" s="5"/>
      <c r="F711" s="5"/>
    </row>
    <row r="712" ht="12.0" customHeight="1">
      <c r="C712" s="5"/>
      <c r="D712" s="5"/>
      <c r="E712" s="5"/>
      <c r="F712" s="5"/>
    </row>
    <row r="713" ht="12.0" customHeight="1">
      <c r="C713" s="5"/>
      <c r="D713" s="5"/>
      <c r="E713" s="5"/>
      <c r="F713" s="5"/>
    </row>
    <row r="714" ht="12.0" customHeight="1">
      <c r="C714" s="5"/>
      <c r="D714" s="5"/>
      <c r="E714" s="5"/>
      <c r="F714" s="5"/>
    </row>
    <row r="715" ht="12.0" customHeight="1">
      <c r="C715" s="5"/>
      <c r="D715" s="5"/>
      <c r="E715" s="5"/>
      <c r="F715" s="5"/>
    </row>
    <row r="716" ht="12.0" customHeight="1">
      <c r="C716" s="5"/>
      <c r="D716" s="5"/>
      <c r="E716" s="5"/>
      <c r="F716" s="5"/>
    </row>
    <row r="717" ht="12.0" customHeight="1">
      <c r="C717" s="5"/>
      <c r="D717" s="5"/>
      <c r="E717" s="5"/>
      <c r="F717" s="5"/>
    </row>
    <row r="718" ht="12.0" customHeight="1">
      <c r="C718" s="5"/>
      <c r="D718" s="5"/>
      <c r="E718" s="5"/>
      <c r="F718" s="5"/>
    </row>
    <row r="719" ht="12.0" customHeight="1">
      <c r="C719" s="5"/>
      <c r="D719" s="5"/>
      <c r="E719" s="5"/>
      <c r="F719" s="5"/>
    </row>
    <row r="720" ht="12.0" customHeight="1">
      <c r="C720" s="5"/>
      <c r="D720" s="5"/>
      <c r="E720" s="5"/>
      <c r="F720" s="5"/>
    </row>
    <row r="721" ht="12.0" customHeight="1">
      <c r="C721" s="5"/>
      <c r="D721" s="5"/>
      <c r="E721" s="5"/>
      <c r="F721" s="5"/>
    </row>
    <row r="722" ht="12.0" customHeight="1">
      <c r="C722" s="5"/>
      <c r="D722" s="5"/>
      <c r="E722" s="5"/>
      <c r="F722" s="5"/>
    </row>
    <row r="723" ht="12.0" customHeight="1">
      <c r="C723" s="5"/>
      <c r="D723" s="5"/>
      <c r="E723" s="5"/>
      <c r="F723" s="5"/>
    </row>
    <row r="724" ht="12.0" customHeight="1">
      <c r="C724" s="5"/>
      <c r="D724" s="5"/>
      <c r="E724" s="5"/>
      <c r="F724" s="5"/>
    </row>
    <row r="725" ht="12.0" customHeight="1">
      <c r="C725" s="5"/>
      <c r="D725" s="5"/>
      <c r="E725" s="5"/>
      <c r="F725" s="5"/>
    </row>
    <row r="726" ht="12.0" customHeight="1">
      <c r="C726" s="5"/>
      <c r="D726" s="5"/>
      <c r="E726" s="5"/>
      <c r="F726" s="5"/>
    </row>
    <row r="727" ht="12.0" customHeight="1">
      <c r="C727" s="5"/>
      <c r="D727" s="5"/>
      <c r="E727" s="5"/>
      <c r="F727" s="5"/>
    </row>
    <row r="728" ht="12.0" customHeight="1">
      <c r="C728" s="5"/>
      <c r="D728" s="5"/>
      <c r="E728" s="5"/>
      <c r="F728" s="5"/>
    </row>
    <row r="729" ht="12.0" customHeight="1">
      <c r="C729" s="5"/>
      <c r="D729" s="5"/>
      <c r="E729" s="5"/>
      <c r="F729" s="5"/>
    </row>
    <row r="730" ht="12.0" customHeight="1">
      <c r="C730" s="5"/>
      <c r="D730" s="5"/>
      <c r="E730" s="5"/>
      <c r="F730" s="5"/>
    </row>
    <row r="731" ht="12.0" customHeight="1">
      <c r="C731" s="5"/>
      <c r="D731" s="5"/>
      <c r="E731" s="5"/>
      <c r="F731" s="5"/>
    </row>
    <row r="732" ht="12.0" customHeight="1">
      <c r="C732" s="5"/>
      <c r="D732" s="5"/>
      <c r="E732" s="5"/>
      <c r="F732" s="5"/>
    </row>
    <row r="733" ht="12.0" customHeight="1">
      <c r="C733" s="5"/>
      <c r="D733" s="5"/>
      <c r="E733" s="5"/>
      <c r="F733" s="5"/>
    </row>
    <row r="734" ht="12.0" customHeight="1">
      <c r="C734" s="5"/>
      <c r="D734" s="5"/>
      <c r="E734" s="5"/>
      <c r="F734" s="5"/>
    </row>
    <row r="735" ht="12.0" customHeight="1">
      <c r="C735" s="5"/>
      <c r="D735" s="5"/>
      <c r="E735" s="5"/>
      <c r="F735" s="5"/>
    </row>
    <row r="736" ht="12.0" customHeight="1">
      <c r="C736" s="5"/>
      <c r="D736" s="5"/>
      <c r="E736" s="5"/>
      <c r="F736" s="5"/>
    </row>
    <row r="737" ht="12.0" customHeight="1">
      <c r="C737" s="5"/>
      <c r="D737" s="5"/>
      <c r="E737" s="5"/>
      <c r="F737" s="5"/>
    </row>
    <row r="738" ht="12.0" customHeight="1">
      <c r="C738" s="5"/>
      <c r="D738" s="5"/>
      <c r="E738" s="5"/>
      <c r="F738" s="5"/>
    </row>
    <row r="739" ht="12.0" customHeight="1">
      <c r="C739" s="5"/>
      <c r="D739" s="5"/>
      <c r="E739" s="5"/>
      <c r="F739" s="5"/>
    </row>
    <row r="740" ht="12.0" customHeight="1">
      <c r="C740" s="5"/>
      <c r="D740" s="5"/>
      <c r="E740" s="5"/>
      <c r="F740" s="5"/>
    </row>
    <row r="741" ht="12.0" customHeight="1">
      <c r="C741" s="5"/>
      <c r="D741" s="5"/>
      <c r="E741" s="5"/>
      <c r="F741" s="5"/>
    </row>
    <row r="742" ht="12.0" customHeight="1">
      <c r="C742" s="5"/>
      <c r="D742" s="5"/>
      <c r="E742" s="5"/>
      <c r="F742" s="5"/>
    </row>
    <row r="743" ht="12.0" customHeight="1">
      <c r="C743" s="5"/>
      <c r="D743" s="5"/>
      <c r="E743" s="5"/>
      <c r="F743" s="5"/>
    </row>
    <row r="744" ht="12.0" customHeight="1">
      <c r="C744" s="5"/>
      <c r="D744" s="5"/>
      <c r="E744" s="5"/>
      <c r="F744" s="5"/>
    </row>
    <row r="745" ht="12.0" customHeight="1">
      <c r="C745" s="5"/>
      <c r="D745" s="5"/>
      <c r="E745" s="5"/>
      <c r="F745" s="5"/>
    </row>
    <row r="746" ht="12.0" customHeight="1">
      <c r="C746" s="5"/>
      <c r="D746" s="5"/>
      <c r="E746" s="5"/>
      <c r="F746" s="5"/>
    </row>
    <row r="747" ht="12.0" customHeight="1">
      <c r="C747" s="5"/>
      <c r="D747" s="5"/>
      <c r="E747" s="5"/>
      <c r="F747" s="5"/>
    </row>
    <row r="748" ht="12.0" customHeight="1">
      <c r="C748" s="5"/>
      <c r="D748" s="5"/>
      <c r="E748" s="5"/>
      <c r="F748" s="5"/>
    </row>
    <row r="749" ht="12.0" customHeight="1">
      <c r="C749" s="5"/>
      <c r="D749" s="5"/>
      <c r="E749" s="5"/>
      <c r="F749" s="5"/>
    </row>
    <row r="750" ht="12.0" customHeight="1">
      <c r="C750" s="5"/>
      <c r="D750" s="5"/>
      <c r="E750" s="5"/>
      <c r="F750" s="5"/>
    </row>
    <row r="751" ht="12.0" customHeight="1">
      <c r="C751" s="5"/>
      <c r="D751" s="5"/>
      <c r="E751" s="5"/>
      <c r="F751" s="5"/>
    </row>
    <row r="752" ht="12.0" customHeight="1">
      <c r="C752" s="5"/>
      <c r="D752" s="5"/>
      <c r="E752" s="5"/>
      <c r="F752" s="5"/>
    </row>
    <row r="753" ht="12.0" customHeight="1">
      <c r="C753" s="5"/>
      <c r="D753" s="5"/>
      <c r="E753" s="5"/>
      <c r="F753" s="5"/>
    </row>
    <row r="754" ht="12.0" customHeight="1">
      <c r="C754" s="5"/>
      <c r="D754" s="5"/>
      <c r="E754" s="5"/>
      <c r="F754" s="5"/>
    </row>
    <row r="755" ht="12.0" customHeight="1">
      <c r="C755" s="5"/>
      <c r="D755" s="5"/>
      <c r="E755" s="5"/>
      <c r="F755" s="5"/>
    </row>
    <row r="756" ht="12.0" customHeight="1">
      <c r="C756" s="5"/>
      <c r="D756" s="5"/>
      <c r="E756" s="5"/>
      <c r="F756" s="5"/>
    </row>
    <row r="757" ht="12.0" customHeight="1">
      <c r="C757" s="5"/>
      <c r="D757" s="5"/>
      <c r="E757" s="5"/>
      <c r="F757" s="5"/>
    </row>
    <row r="758" ht="12.0" customHeight="1">
      <c r="C758" s="5"/>
      <c r="D758" s="5"/>
      <c r="E758" s="5"/>
      <c r="F758" s="5"/>
    </row>
    <row r="759" ht="12.0" customHeight="1">
      <c r="C759" s="5"/>
      <c r="D759" s="5"/>
      <c r="E759" s="5"/>
      <c r="F759" s="5"/>
    </row>
    <row r="760" ht="12.0" customHeight="1">
      <c r="C760" s="5"/>
      <c r="D760" s="5"/>
      <c r="E760" s="5"/>
      <c r="F760" s="5"/>
    </row>
    <row r="761" ht="12.0" customHeight="1">
      <c r="C761" s="5"/>
      <c r="D761" s="5"/>
      <c r="E761" s="5"/>
      <c r="F761" s="5"/>
    </row>
    <row r="762" ht="12.0" customHeight="1">
      <c r="C762" s="5"/>
      <c r="D762" s="5"/>
      <c r="E762" s="5"/>
      <c r="F762" s="5"/>
    </row>
    <row r="763" ht="12.0" customHeight="1">
      <c r="C763" s="5"/>
      <c r="D763" s="5"/>
      <c r="E763" s="5"/>
      <c r="F763" s="5"/>
    </row>
    <row r="764" ht="12.0" customHeight="1">
      <c r="C764" s="5"/>
      <c r="D764" s="5"/>
      <c r="E764" s="5"/>
      <c r="F764" s="5"/>
    </row>
    <row r="765" ht="12.0" customHeight="1">
      <c r="C765" s="5"/>
      <c r="D765" s="5"/>
      <c r="E765" s="5"/>
      <c r="F765" s="5"/>
    </row>
    <row r="766" ht="12.0" customHeight="1">
      <c r="C766" s="5"/>
      <c r="D766" s="5"/>
      <c r="E766" s="5"/>
      <c r="F766" s="5"/>
    </row>
    <row r="767" ht="12.0" customHeight="1">
      <c r="C767" s="5"/>
      <c r="D767" s="5"/>
      <c r="E767" s="5"/>
      <c r="F767" s="5"/>
    </row>
    <row r="768" ht="12.0" customHeight="1">
      <c r="C768" s="5"/>
      <c r="D768" s="5"/>
      <c r="E768" s="5"/>
      <c r="F768" s="5"/>
    </row>
    <row r="769" ht="12.0" customHeight="1">
      <c r="C769" s="5"/>
      <c r="D769" s="5"/>
      <c r="E769" s="5"/>
      <c r="F769" s="5"/>
    </row>
    <row r="770" ht="12.0" customHeight="1">
      <c r="C770" s="5"/>
      <c r="D770" s="5"/>
      <c r="E770" s="5"/>
      <c r="F770" s="5"/>
    </row>
    <row r="771" ht="12.0" customHeight="1">
      <c r="C771" s="5"/>
      <c r="D771" s="5"/>
      <c r="E771" s="5"/>
      <c r="F771" s="5"/>
    </row>
    <row r="772" ht="12.0" customHeight="1">
      <c r="C772" s="5"/>
      <c r="D772" s="5"/>
      <c r="E772" s="5"/>
      <c r="F772" s="5"/>
    </row>
    <row r="773" ht="12.0" customHeight="1">
      <c r="C773" s="5"/>
      <c r="D773" s="5"/>
      <c r="E773" s="5"/>
      <c r="F773" s="5"/>
    </row>
    <row r="774" ht="12.0" customHeight="1">
      <c r="C774" s="5"/>
      <c r="D774" s="5"/>
      <c r="E774" s="5"/>
      <c r="F774" s="5"/>
    </row>
    <row r="775" ht="12.0" customHeight="1">
      <c r="C775" s="5"/>
      <c r="D775" s="5"/>
      <c r="E775" s="5"/>
      <c r="F775" s="5"/>
    </row>
    <row r="776" ht="12.0" customHeight="1">
      <c r="C776" s="5"/>
      <c r="D776" s="5"/>
      <c r="E776" s="5"/>
      <c r="F776" s="5"/>
    </row>
    <row r="777" ht="12.0" customHeight="1">
      <c r="C777" s="5"/>
      <c r="D777" s="5"/>
      <c r="E777" s="5"/>
      <c r="F777" s="5"/>
    </row>
    <row r="778" ht="12.0" customHeight="1">
      <c r="C778" s="5"/>
      <c r="D778" s="5"/>
      <c r="E778" s="5"/>
      <c r="F778" s="5"/>
    </row>
    <row r="779" ht="12.0" customHeight="1">
      <c r="C779" s="5"/>
      <c r="D779" s="5"/>
      <c r="E779" s="5"/>
      <c r="F779" s="5"/>
    </row>
    <row r="780" ht="12.0" customHeight="1">
      <c r="C780" s="5"/>
      <c r="D780" s="5"/>
      <c r="E780" s="5"/>
      <c r="F780" s="5"/>
    </row>
    <row r="781" ht="12.0" customHeight="1">
      <c r="C781" s="5"/>
      <c r="D781" s="5"/>
      <c r="E781" s="5"/>
      <c r="F781" s="5"/>
    </row>
    <row r="782" ht="12.0" customHeight="1">
      <c r="C782" s="5"/>
      <c r="D782" s="5"/>
      <c r="E782" s="5"/>
      <c r="F782" s="5"/>
    </row>
    <row r="783" ht="12.0" customHeight="1">
      <c r="C783" s="5"/>
      <c r="D783" s="5"/>
      <c r="E783" s="5"/>
      <c r="F783" s="5"/>
    </row>
    <row r="784" ht="12.0" customHeight="1">
      <c r="C784" s="5"/>
      <c r="D784" s="5"/>
      <c r="E784" s="5"/>
      <c r="F784" s="5"/>
    </row>
    <row r="785" ht="12.0" customHeight="1">
      <c r="C785" s="5"/>
      <c r="D785" s="5"/>
      <c r="E785" s="5"/>
      <c r="F785" s="5"/>
    </row>
    <row r="786" ht="12.0" customHeight="1">
      <c r="C786" s="5"/>
      <c r="D786" s="5"/>
      <c r="E786" s="5"/>
      <c r="F786" s="5"/>
    </row>
    <row r="787" ht="12.0" customHeight="1">
      <c r="C787" s="5"/>
      <c r="D787" s="5"/>
      <c r="E787" s="5"/>
      <c r="F787" s="5"/>
    </row>
    <row r="788" ht="12.0" customHeight="1">
      <c r="C788" s="5"/>
      <c r="D788" s="5"/>
      <c r="E788" s="5"/>
      <c r="F788" s="5"/>
    </row>
    <row r="789" ht="12.0" customHeight="1">
      <c r="C789" s="5"/>
      <c r="D789" s="5"/>
      <c r="E789" s="5"/>
      <c r="F789" s="5"/>
    </row>
    <row r="790" ht="12.0" customHeight="1">
      <c r="C790" s="5"/>
      <c r="D790" s="5"/>
      <c r="E790" s="5"/>
      <c r="F790" s="5"/>
    </row>
    <row r="791" ht="12.0" customHeight="1">
      <c r="C791" s="5"/>
      <c r="D791" s="5"/>
      <c r="E791" s="5"/>
      <c r="F791" s="5"/>
    </row>
    <row r="792" ht="12.0" customHeight="1">
      <c r="C792" s="5"/>
      <c r="D792" s="5"/>
      <c r="E792" s="5"/>
      <c r="F792" s="5"/>
    </row>
    <row r="793" ht="12.0" customHeight="1">
      <c r="C793" s="5"/>
      <c r="D793" s="5"/>
      <c r="E793" s="5"/>
      <c r="F793" s="5"/>
    </row>
    <row r="794" ht="12.0" customHeight="1">
      <c r="C794" s="5"/>
      <c r="D794" s="5"/>
      <c r="E794" s="5"/>
      <c r="F794" s="5"/>
    </row>
    <row r="795" ht="12.0" customHeight="1">
      <c r="C795" s="5"/>
      <c r="D795" s="5"/>
      <c r="E795" s="5"/>
      <c r="F795" s="5"/>
    </row>
    <row r="796" ht="12.0" customHeight="1">
      <c r="C796" s="5"/>
      <c r="D796" s="5"/>
      <c r="E796" s="5"/>
      <c r="F796" s="5"/>
    </row>
    <row r="797" ht="12.0" customHeight="1">
      <c r="C797" s="5"/>
      <c r="D797" s="5"/>
      <c r="E797" s="5"/>
      <c r="F797" s="5"/>
    </row>
    <row r="798" ht="12.0" customHeight="1">
      <c r="C798" s="5"/>
      <c r="D798" s="5"/>
      <c r="E798" s="5"/>
      <c r="F798" s="5"/>
    </row>
    <row r="799" ht="12.0" customHeight="1">
      <c r="C799" s="5"/>
      <c r="D799" s="5"/>
      <c r="E799" s="5"/>
      <c r="F799" s="5"/>
    </row>
    <row r="800" ht="12.0" customHeight="1">
      <c r="C800" s="5"/>
      <c r="D800" s="5"/>
      <c r="E800" s="5"/>
      <c r="F800" s="5"/>
    </row>
    <row r="801" ht="12.0" customHeight="1">
      <c r="C801" s="5"/>
      <c r="D801" s="5"/>
      <c r="E801" s="5"/>
      <c r="F801" s="5"/>
    </row>
    <row r="802" ht="12.0" customHeight="1">
      <c r="C802" s="5"/>
      <c r="D802" s="5"/>
      <c r="E802" s="5"/>
      <c r="F802" s="5"/>
    </row>
    <row r="803" ht="12.0" customHeight="1">
      <c r="C803" s="5"/>
      <c r="D803" s="5"/>
      <c r="E803" s="5"/>
      <c r="F803" s="5"/>
    </row>
    <row r="804" ht="12.0" customHeight="1">
      <c r="C804" s="5"/>
      <c r="D804" s="5"/>
      <c r="E804" s="5"/>
      <c r="F804" s="5"/>
    </row>
    <row r="805" ht="12.0" customHeight="1">
      <c r="C805" s="5"/>
      <c r="D805" s="5"/>
      <c r="E805" s="5"/>
      <c r="F805" s="5"/>
    </row>
    <row r="806" ht="12.0" customHeight="1">
      <c r="C806" s="5"/>
      <c r="D806" s="5"/>
      <c r="E806" s="5"/>
      <c r="F806" s="5"/>
    </row>
    <row r="807" ht="12.0" customHeight="1">
      <c r="C807" s="5"/>
      <c r="D807" s="5"/>
      <c r="E807" s="5"/>
      <c r="F807" s="5"/>
    </row>
    <row r="808" ht="12.0" customHeight="1">
      <c r="C808" s="5"/>
      <c r="D808" s="5"/>
      <c r="E808" s="5"/>
      <c r="F808" s="5"/>
    </row>
    <row r="809" ht="12.0" customHeight="1">
      <c r="C809" s="5"/>
      <c r="D809" s="5"/>
      <c r="E809" s="5"/>
      <c r="F809" s="5"/>
    </row>
    <row r="810" ht="12.0" customHeight="1">
      <c r="C810" s="5"/>
      <c r="D810" s="5"/>
      <c r="E810" s="5"/>
      <c r="F810" s="5"/>
    </row>
    <row r="811" ht="12.0" customHeight="1">
      <c r="C811" s="5"/>
      <c r="D811" s="5"/>
      <c r="E811" s="5"/>
      <c r="F811" s="5"/>
    </row>
    <row r="812" ht="12.0" customHeight="1">
      <c r="C812" s="5"/>
      <c r="D812" s="5"/>
      <c r="E812" s="5"/>
      <c r="F812" s="5"/>
    </row>
    <row r="813" ht="12.0" customHeight="1">
      <c r="C813" s="5"/>
      <c r="D813" s="5"/>
      <c r="E813" s="5"/>
      <c r="F813" s="5"/>
    </row>
    <row r="814" ht="12.0" customHeight="1">
      <c r="C814" s="5"/>
      <c r="D814" s="5"/>
      <c r="E814" s="5"/>
      <c r="F814" s="5"/>
    </row>
    <row r="815" ht="12.0" customHeight="1">
      <c r="C815" s="5"/>
      <c r="D815" s="5"/>
      <c r="E815" s="5"/>
      <c r="F815" s="5"/>
    </row>
    <row r="816" ht="12.0" customHeight="1">
      <c r="C816" s="5"/>
      <c r="D816" s="5"/>
      <c r="E816" s="5"/>
      <c r="F816" s="5"/>
    </row>
    <row r="817" ht="12.0" customHeight="1">
      <c r="C817" s="5"/>
      <c r="D817" s="5"/>
      <c r="E817" s="5"/>
      <c r="F817" s="5"/>
    </row>
    <row r="818" ht="12.0" customHeight="1">
      <c r="C818" s="5"/>
      <c r="D818" s="5"/>
      <c r="E818" s="5"/>
      <c r="F818" s="5"/>
    </row>
    <row r="819" ht="12.0" customHeight="1">
      <c r="C819" s="5"/>
      <c r="D819" s="5"/>
      <c r="E819" s="5"/>
      <c r="F819" s="5"/>
    </row>
    <row r="820" ht="12.0" customHeight="1">
      <c r="C820" s="5"/>
      <c r="D820" s="5"/>
      <c r="E820" s="5"/>
      <c r="F820" s="5"/>
    </row>
    <row r="821" ht="12.0" customHeight="1">
      <c r="C821" s="5"/>
      <c r="D821" s="5"/>
      <c r="E821" s="5"/>
      <c r="F821" s="5"/>
    </row>
    <row r="822" ht="12.0" customHeight="1">
      <c r="C822" s="5"/>
      <c r="D822" s="5"/>
      <c r="E822" s="5"/>
      <c r="F822" s="5"/>
    </row>
    <row r="823" ht="12.0" customHeight="1">
      <c r="C823" s="5"/>
      <c r="D823" s="5"/>
      <c r="E823" s="5"/>
      <c r="F823" s="5"/>
    </row>
    <row r="824" ht="12.0" customHeight="1">
      <c r="C824" s="5"/>
      <c r="D824" s="5"/>
      <c r="E824" s="5"/>
      <c r="F824" s="5"/>
    </row>
    <row r="825" ht="12.0" customHeight="1">
      <c r="C825" s="5"/>
      <c r="D825" s="5"/>
      <c r="E825" s="5"/>
      <c r="F825" s="5"/>
    </row>
    <row r="826" ht="12.0" customHeight="1">
      <c r="C826" s="5"/>
      <c r="D826" s="5"/>
      <c r="E826" s="5"/>
      <c r="F826" s="5"/>
    </row>
    <row r="827" ht="12.0" customHeight="1">
      <c r="C827" s="5"/>
      <c r="D827" s="5"/>
      <c r="E827" s="5"/>
      <c r="F827" s="5"/>
    </row>
    <row r="828" ht="12.0" customHeight="1">
      <c r="C828" s="5"/>
      <c r="D828" s="5"/>
      <c r="E828" s="5"/>
      <c r="F828" s="5"/>
    </row>
    <row r="829" ht="12.0" customHeight="1">
      <c r="C829" s="5"/>
      <c r="D829" s="5"/>
      <c r="E829" s="5"/>
      <c r="F829" s="5"/>
    </row>
    <row r="830" ht="12.0" customHeight="1">
      <c r="C830" s="5"/>
      <c r="D830" s="5"/>
      <c r="E830" s="5"/>
      <c r="F830" s="5"/>
    </row>
    <row r="831" ht="12.0" customHeight="1">
      <c r="C831" s="5"/>
      <c r="D831" s="5"/>
      <c r="E831" s="5"/>
      <c r="F831" s="5"/>
    </row>
    <row r="832" ht="12.0" customHeight="1">
      <c r="C832" s="5"/>
      <c r="D832" s="5"/>
      <c r="E832" s="5"/>
      <c r="F832" s="5"/>
    </row>
    <row r="833" ht="12.0" customHeight="1">
      <c r="C833" s="5"/>
      <c r="D833" s="5"/>
      <c r="E833" s="5"/>
      <c r="F833" s="5"/>
    </row>
    <row r="834" ht="12.0" customHeight="1">
      <c r="C834" s="5"/>
      <c r="D834" s="5"/>
      <c r="E834" s="5"/>
      <c r="F834" s="5"/>
    </row>
    <row r="835" ht="12.0" customHeight="1">
      <c r="C835" s="5"/>
      <c r="D835" s="5"/>
      <c r="E835" s="5"/>
      <c r="F835" s="5"/>
    </row>
    <row r="836" ht="12.0" customHeight="1">
      <c r="C836" s="5"/>
      <c r="D836" s="5"/>
      <c r="E836" s="5"/>
      <c r="F836" s="5"/>
    </row>
    <row r="837" ht="12.0" customHeight="1">
      <c r="C837" s="5"/>
      <c r="D837" s="5"/>
      <c r="E837" s="5"/>
      <c r="F837" s="5"/>
    </row>
    <row r="838" ht="12.0" customHeight="1">
      <c r="C838" s="5"/>
      <c r="D838" s="5"/>
      <c r="E838" s="5"/>
      <c r="F838" s="5"/>
    </row>
    <row r="839" ht="12.0" customHeight="1">
      <c r="C839" s="5"/>
      <c r="D839" s="5"/>
      <c r="E839" s="5"/>
      <c r="F839" s="5"/>
    </row>
    <row r="840" ht="12.0" customHeight="1">
      <c r="C840" s="5"/>
      <c r="D840" s="5"/>
      <c r="E840" s="5"/>
      <c r="F840" s="5"/>
    </row>
    <row r="841" ht="12.0" customHeight="1">
      <c r="C841" s="5"/>
      <c r="D841" s="5"/>
      <c r="E841" s="5"/>
      <c r="F841" s="5"/>
    </row>
    <row r="842" ht="12.0" customHeight="1">
      <c r="C842" s="5"/>
      <c r="D842" s="5"/>
      <c r="E842" s="5"/>
      <c r="F842" s="5"/>
    </row>
    <row r="843" ht="12.0" customHeight="1">
      <c r="C843" s="5"/>
      <c r="D843" s="5"/>
      <c r="E843" s="5"/>
      <c r="F843" s="5"/>
    </row>
    <row r="844" ht="12.0" customHeight="1">
      <c r="C844" s="5"/>
      <c r="D844" s="5"/>
      <c r="E844" s="5"/>
      <c r="F844" s="5"/>
    </row>
    <row r="845" ht="12.0" customHeight="1">
      <c r="C845" s="5"/>
      <c r="D845" s="5"/>
      <c r="E845" s="5"/>
      <c r="F845" s="5"/>
    </row>
    <row r="846" ht="12.0" customHeight="1">
      <c r="C846" s="5"/>
      <c r="D846" s="5"/>
      <c r="E846" s="5"/>
      <c r="F846" s="5"/>
    </row>
    <row r="847" ht="12.0" customHeight="1">
      <c r="C847" s="5"/>
      <c r="D847" s="5"/>
      <c r="E847" s="5"/>
      <c r="F847" s="5"/>
    </row>
    <row r="848" ht="12.0" customHeight="1">
      <c r="C848" s="5"/>
      <c r="D848" s="5"/>
      <c r="E848" s="5"/>
      <c r="F848" s="5"/>
    </row>
    <row r="849" ht="12.0" customHeight="1">
      <c r="C849" s="5"/>
      <c r="D849" s="5"/>
      <c r="E849" s="5"/>
      <c r="F849" s="5"/>
    </row>
    <row r="850" ht="12.0" customHeight="1">
      <c r="C850" s="5"/>
      <c r="D850" s="5"/>
      <c r="E850" s="5"/>
      <c r="F850" s="5"/>
    </row>
    <row r="851" ht="12.0" customHeight="1">
      <c r="C851" s="5"/>
      <c r="D851" s="5"/>
      <c r="E851" s="5"/>
      <c r="F851" s="5"/>
    </row>
    <row r="852" ht="12.0" customHeight="1">
      <c r="C852" s="5"/>
      <c r="D852" s="5"/>
      <c r="E852" s="5"/>
      <c r="F852" s="5"/>
    </row>
    <row r="853" ht="12.0" customHeight="1">
      <c r="C853" s="5"/>
      <c r="D853" s="5"/>
      <c r="E853" s="5"/>
      <c r="F853" s="5"/>
    </row>
    <row r="854" ht="12.0" customHeight="1">
      <c r="C854" s="5"/>
      <c r="D854" s="5"/>
      <c r="E854" s="5"/>
      <c r="F854" s="5"/>
    </row>
    <row r="855" ht="12.0" customHeight="1">
      <c r="C855" s="5"/>
      <c r="D855" s="5"/>
      <c r="E855" s="5"/>
      <c r="F855" s="5"/>
    </row>
    <row r="856" ht="12.0" customHeight="1">
      <c r="C856" s="5"/>
      <c r="D856" s="5"/>
      <c r="E856" s="5"/>
      <c r="F856" s="5"/>
    </row>
    <row r="857" ht="12.0" customHeight="1">
      <c r="C857" s="5"/>
      <c r="D857" s="5"/>
      <c r="E857" s="5"/>
      <c r="F857" s="5"/>
    </row>
    <row r="858" ht="12.0" customHeight="1">
      <c r="C858" s="5"/>
      <c r="D858" s="5"/>
      <c r="E858" s="5"/>
      <c r="F858" s="5"/>
    </row>
    <row r="859" ht="12.0" customHeight="1">
      <c r="C859" s="5"/>
      <c r="D859" s="5"/>
      <c r="E859" s="5"/>
      <c r="F859" s="5"/>
    </row>
    <row r="860" ht="12.0" customHeight="1">
      <c r="C860" s="5"/>
      <c r="D860" s="5"/>
      <c r="E860" s="5"/>
      <c r="F860" s="5"/>
    </row>
    <row r="861" ht="12.0" customHeight="1">
      <c r="C861" s="5"/>
      <c r="D861" s="5"/>
      <c r="E861" s="5"/>
      <c r="F861" s="5"/>
    </row>
    <row r="862" ht="12.0" customHeight="1">
      <c r="C862" s="5"/>
      <c r="D862" s="5"/>
      <c r="E862" s="5"/>
      <c r="F862" s="5"/>
    </row>
    <row r="863" ht="12.0" customHeight="1">
      <c r="C863" s="5"/>
      <c r="D863" s="5"/>
      <c r="E863" s="5"/>
      <c r="F863" s="5"/>
    </row>
    <row r="864" ht="12.0" customHeight="1">
      <c r="C864" s="5"/>
      <c r="D864" s="5"/>
      <c r="E864" s="5"/>
      <c r="F864" s="5"/>
    </row>
    <row r="865" ht="12.0" customHeight="1">
      <c r="C865" s="5"/>
      <c r="D865" s="5"/>
      <c r="E865" s="5"/>
      <c r="F865" s="5"/>
    </row>
    <row r="866" ht="12.0" customHeight="1">
      <c r="C866" s="5"/>
      <c r="D866" s="5"/>
      <c r="E866" s="5"/>
      <c r="F866" s="5"/>
    </row>
    <row r="867" ht="12.0" customHeight="1">
      <c r="C867" s="5"/>
      <c r="D867" s="5"/>
      <c r="E867" s="5"/>
      <c r="F867" s="5"/>
    </row>
    <row r="868" ht="12.0" customHeight="1">
      <c r="C868" s="5"/>
      <c r="D868" s="5"/>
      <c r="E868" s="5"/>
      <c r="F868" s="5"/>
    </row>
    <row r="869" ht="12.0" customHeight="1">
      <c r="C869" s="5"/>
      <c r="D869" s="5"/>
      <c r="E869" s="5"/>
      <c r="F869" s="5"/>
    </row>
    <row r="870" ht="12.0" customHeight="1">
      <c r="C870" s="5"/>
      <c r="D870" s="5"/>
      <c r="E870" s="5"/>
      <c r="F870" s="5"/>
    </row>
    <row r="871" ht="12.0" customHeight="1">
      <c r="C871" s="5"/>
      <c r="D871" s="5"/>
      <c r="E871" s="5"/>
      <c r="F871" s="5"/>
    </row>
    <row r="872" ht="12.0" customHeight="1">
      <c r="C872" s="5"/>
      <c r="D872" s="5"/>
      <c r="E872" s="5"/>
      <c r="F872" s="5"/>
    </row>
    <row r="873" ht="12.0" customHeight="1">
      <c r="C873" s="5"/>
      <c r="D873" s="5"/>
      <c r="E873" s="5"/>
      <c r="F873" s="5"/>
    </row>
    <row r="874" ht="12.0" customHeight="1">
      <c r="C874" s="5"/>
      <c r="D874" s="5"/>
      <c r="E874" s="5"/>
      <c r="F874" s="5"/>
    </row>
    <row r="875" ht="12.0" customHeight="1">
      <c r="C875" s="5"/>
      <c r="D875" s="5"/>
      <c r="E875" s="5"/>
      <c r="F875" s="5"/>
    </row>
    <row r="876" ht="12.0" customHeight="1">
      <c r="C876" s="5"/>
      <c r="D876" s="5"/>
      <c r="E876" s="5"/>
      <c r="F876" s="5"/>
    </row>
    <row r="877" ht="12.0" customHeight="1">
      <c r="C877" s="5"/>
      <c r="D877" s="5"/>
      <c r="E877" s="5"/>
      <c r="F877" s="5"/>
    </row>
    <row r="878" ht="12.0" customHeight="1">
      <c r="C878" s="5"/>
      <c r="D878" s="5"/>
      <c r="E878" s="5"/>
      <c r="F878" s="5"/>
    </row>
    <row r="879" ht="12.0" customHeight="1">
      <c r="C879" s="5"/>
      <c r="D879" s="5"/>
      <c r="E879" s="5"/>
      <c r="F879" s="5"/>
    </row>
    <row r="880" ht="12.0" customHeight="1">
      <c r="C880" s="5"/>
      <c r="D880" s="5"/>
      <c r="E880" s="5"/>
      <c r="F880" s="5"/>
    </row>
    <row r="881" ht="12.0" customHeight="1">
      <c r="C881" s="5"/>
      <c r="D881" s="5"/>
      <c r="E881" s="5"/>
      <c r="F881" s="5"/>
    </row>
    <row r="882" ht="12.0" customHeight="1">
      <c r="C882" s="5"/>
      <c r="D882" s="5"/>
      <c r="E882" s="5"/>
      <c r="F882" s="5"/>
    </row>
    <row r="883" ht="12.0" customHeight="1">
      <c r="C883" s="5"/>
      <c r="D883" s="5"/>
      <c r="E883" s="5"/>
      <c r="F883" s="5"/>
    </row>
    <row r="884" ht="12.0" customHeight="1">
      <c r="C884" s="5"/>
      <c r="D884" s="5"/>
      <c r="E884" s="5"/>
      <c r="F884" s="5"/>
    </row>
    <row r="885" ht="12.0" customHeight="1">
      <c r="C885" s="5"/>
      <c r="D885" s="5"/>
      <c r="E885" s="5"/>
      <c r="F885" s="5"/>
    </row>
    <row r="886" ht="12.0" customHeight="1">
      <c r="C886" s="5"/>
      <c r="D886" s="5"/>
      <c r="E886" s="5"/>
      <c r="F886" s="5"/>
    </row>
    <row r="887" ht="12.0" customHeight="1">
      <c r="C887" s="5"/>
      <c r="D887" s="5"/>
      <c r="E887" s="5"/>
      <c r="F887" s="5"/>
    </row>
    <row r="888" ht="12.0" customHeight="1">
      <c r="C888" s="5"/>
      <c r="D888" s="5"/>
      <c r="E888" s="5"/>
      <c r="F888" s="5"/>
    </row>
    <row r="889" ht="12.0" customHeight="1">
      <c r="C889" s="5"/>
      <c r="D889" s="5"/>
      <c r="E889" s="5"/>
      <c r="F889" s="5"/>
    </row>
    <row r="890" ht="12.0" customHeight="1">
      <c r="C890" s="5"/>
      <c r="D890" s="5"/>
      <c r="E890" s="5"/>
      <c r="F890" s="5"/>
    </row>
    <row r="891" ht="12.0" customHeight="1">
      <c r="C891" s="5"/>
      <c r="D891" s="5"/>
      <c r="E891" s="5"/>
      <c r="F891" s="5"/>
    </row>
    <row r="892" ht="12.0" customHeight="1">
      <c r="C892" s="5"/>
      <c r="D892" s="5"/>
      <c r="E892" s="5"/>
      <c r="F892" s="5"/>
    </row>
    <row r="893" ht="12.0" customHeight="1">
      <c r="C893" s="5"/>
      <c r="D893" s="5"/>
      <c r="E893" s="5"/>
      <c r="F893" s="5"/>
    </row>
    <row r="894" ht="12.0" customHeight="1">
      <c r="C894" s="5"/>
      <c r="D894" s="5"/>
      <c r="E894" s="5"/>
      <c r="F894" s="5"/>
    </row>
    <row r="895" ht="12.0" customHeight="1">
      <c r="C895" s="5"/>
      <c r="D895" s="5"/>
      <c r="E895" s="5"/>
      <c r="F895" s="5"/>
    </row>
    <row r="896" ht="12.0" customHeight="1">
      <c r="C896" s="5"/>
      <c r="D896" s="5"/>
      <c r="E896" s="5"/>
      <c r="F896" s="5"/>
    </row>
    <row r="897" ht="12.0" customHeight="1">
      <c r="C897" s="5"/>
      <c r="D897" s="5"/>
      <c r="E897" s="5"/>
      <c r="F897" s="5"/>
    </row>
    <row r="898" ht="12.0" customHeight="1">
      <c r="C898" s="5"/>
      <c r="D898" s="5"/>
      <c r="E898" s="5"/>
      <c r="F898" s="5"/>
    </row>
    <row r="899" ht="12.0" customHeight="1">
      <c r="C899" s="5"/>
      <c r="D899" s="5"/>
      <c r="E899" s="5"/>
      <c r="F899" s="5"/>
    </row>
    <row r="900" ht="12.0" customHeight="1">
      <c r="C900" s="5"/>
      <c r="D900" s="5"/>
      <c r="E900" s="5"/>
      <c r="F900" s="5"/>
    </row>
    <row r="901" ht="12.0" customHeight="1">
      <c r="C901" s="5"/>
      <c r="D901" s="5"/>
      <c r="E901" s="5"/>
      <c r="F901" s="5"/>
    </row>
    <row r="902" ht="12.0" customHeight="1">
      <c r="C902" s="5"/>
      <c r="D902" s="5"/>
      <c r="E902" s="5"/>
      <c r="F902" s="5"/>
    </row>
    <row r="903" ht="12.0" customHeight="1">
      <c r="C903" s="5"/>
      <c r="D903" s="5"/>
      <c r="E903" s="5"/>
      <c r="F903" s="5"/>
    </row>
    <row r="904" ht="12.0" customHeight="1">
      <c r="C904" s="5"/>
      <c r="D904" s="5"/>
      <c r="E904" s="5"/>
      <c r="F904" s="5"/>
    </row>
    <row r="905" ht="12.0" customHeight="1">
      <c r="C905" s="5"/>
      <c r="D905" s="5"/>
      <c r="E905" s="5"/>
      <c r="F905" s="5"/>
    </row>
    <row r="906" ht="12.0" customHeight="1">
      <c r="C906" s="5"/>
      <c r="D906" s="5"/>
      <c r="E906" s="5"/>
      <c r="F906" s="5"/>
    </row>
    <row r="907" ht="12.0" customHeight="1">
      <c r="C907" s="5"/>
      <c r="D907" s="5"/>
      <c r="E907" s="5"/>
      <c r="F907" s="5"/>
    </row>
    <row r="908" ht="12.0" customHeight="1">
      <c r="C908" s="5"/>
      <c r="D908" s="5"/>
      <c r="E908" s="5"/>
      <c r="F908" s="5"/>
    </row>
    <row r="909" ht="12.0" customHeight="1">
      <c r="C909" s="5"/>
      <c r="D909" s="5"/>
      <c r="E909" s="5"/>
      <c r="F909" s="5"/>
    </row>
    <row r="910" ht="12.0" customHeight="1">
      <c r="C910" s="5"/>
      <c r="D910" s="5"/>
      <c r="E910" s="5"/>
      <c r="F910" s="5"/>
    </row>
    <row r="911" ht="12.0" customHeight="1">
      <c r="C911" s="5"/>
      <c r="D911" s="5"/>
      <c r="E911" s="5"/>
      <c r="F911" s="5"/>
    </row>
    <row r="912" ht="12.0" customHeight="1">
      <c r="C912" s="5"/>
      <c r="D912" s="5"/>
      <c r="E912" s="5"/>
      <c r="F912" s="5"/>
    </row>
    <row r="913" ht="12.0" customHeight="1">
      <c r="C913" s="5"/>
      <c r="D913" s="5"/>
      <c r="E913" s="5"/>
      <c r="F913" s="5"/>
    </row>
    <row r="914" ht="12.0" customHeight="1">
      <c r="C914" s="5"/>
      <c r="D914" s="5"/>
      <c r="E914" s="5"/>
      <c r="F914" s="5"/>
    </row>
    <row r="915" ht="12.0" customHeight="1">
      <c r="C915" s="5"/>
      <c r="D915" s="5"/>
      <c r="E915" s="5"/>
      <c r="F915" s="5"/>
    </row>
    <row r="916" ht="12.0" customHeight="1">
      <c r="C916" s="5"/>
      <c r="D916" s="5"/>
      <c r="E916" s="5"/>
      <c r="F916" s="5"/>
    </row>
    <row r="917" ht="12.0" customHeight="1">
      <c r="C917" s="5"/>
      <c r="D917" s="5"/>
      <c r="E917" s="5"/>
      <c r="F917" s="5"/>
    </row>
    <row r="918" ht="12.0" customHeight="1">
      <c r="C918" s="5"/>
      <c r="D918" s="5"/>
      <c r="E918" s="5"/>
      <c r="F918" s="5"/>
    </row>
    <row r="919" ht="12.0" customHeight="1">
      <c r="C919" s="5"/>
      <c r="D919" s="5"/>
      <c r="E919" s="5"/>
      <c r="F919" s="5"/>
    </row>
    <row r="920" ht="12.0" customHeight="1">
      <c r="C920" s="5"/>
      <c r="D920" s="5"/>
      <c r="E920" s="5"/>
      <c r="F920" s="5"/>
    </row>
    <row r="921" ht="12.0" customHeight="1">
      <c r="C921" s="5"/>
      <c r="D921" s="5"/>
      <c r="E921" s="5"/>
      <c r="F921" s="5"/>
    </row>
    <row r="922" ht="12.0" customHeight="1">
      <c r="C922" s="5"/>
      <c r="D922" s="5"/>
      <c r="E922" s="5"/>
      <c r="F922" s="5"/>
    </row>
    <row r="923" ht="12.0" customHeight="1">
      <c r="C923" s="5"/>
      <c r="D923" s="5"/>
      <c r="E923" s="5"/>
      <c r="F923" s="5"/>
    </row>
    <row r="924" ht="12.0" customHeight="1">
      <c r="C924" s="5"/>
      <c r="D924" s="5"/>
      <c r="E924" s="5"/>
      <c r="F924" s="5"/>
    </row>
    <row r="925" ht="12.0" customHeight="1">
      <c r="C925" s="5"/>
      <c r="D925" s="5"/>
      <c r="E925" s="5"/>
      <c r="F925" s="5"/>
    </row>
    <row r="926" ht="12.0" customHeight="1">
      <c r="C926" s="5"/>
      <c r="D926" s="5"/>
      <c r="E926" s="5"/>
      <c r="F926" s="5"/>
    </row>
    <row r="927" ht="12.0" customHeight="1">
      <c r="C927" s="5"/>
      <c r="D927" s="5"/>
      <c r="E927" s="5"/>
      <c r="F927" s="5"/>
    </row>
    <row r="928" ht="12.0" customHeight="1">
      <c r="C928" s="5"/>
      <c r="D928" s="5"/>
      <c r="E928" s="5"/>
      <c r="F928" s="5"/>
    </row>
    <row r="929" ht="12.0" customHeight="1">
      <c r="C929" s="5"/>
      <c r="D929" s="5"/>
      <c r="E929" s="5"/>
      <c r="F929" s="5"/>
    </row>
    <row r="930" ht="12.0" customHeight="1">
      <c r="C930" s="5"/>
      <c r="D930" s="5"/>
      <c r="E930" s="5"/>
      <c r="F930" s="5"/>
    </row>
    <row r="931" ht="12.0" customHeight="1">
      <c r="C931" s="5"/>
      <c r="D931" s="5"/>
      <c r="E931" s="5"/>
      <c r="F931" s="5"/>
    </row>
    <row r="932" ht="12.0" customHeight="1">
      <c r="C932" s="5"/>
      <c r="D932" s="5"/>
      <c r="E932" s="5"/>
      <c r="F932" s="5"/>
    </row>
    <row r="933" ht="12.0" customHeight="1">
      <c r="C933" s="5"/>
      <c r="D933" s="5"/>
      <c r="E933" s="5"/>
      <c r="F933" s="5"/>
    </row>
    <row r="934" ht="12.0" customHeight="1">
      <c r="C934" s="5"/>
      <c r="D934" s="5"/>
      <c r="E934" s="5"/>
      <c r="F934" s="5"/>
    </row>
    <row r="935" ht="12.0" customHeight="1">
      <c r="C935" s="5"/>
      <c r="D935" s="5"/>
      <c r="E935" s="5"/>
      <c r="F935" s="5"/>
    </row>
    <row r="936" ht="12.0" customHeight="1">
      <c r="C936" s="5"/>
      <c r="D936" s="5"/>
      <c r="E936" s="5"/>
      <c r="F936" s="5"/>
    </row>
    <row r="937" ht="12.0" customHeight="1">
      <c r="C937" s="5"/>
      <c r="D937" s="5"/>
      <c r="E937" s="5"/>
      <c r="F937" s="5"/>
    </row>
    <row r="938" ht="12.0" customHeight="1">
      <c r="C938" s="5"/>
      <c r="D938" s="5"/>
      <c r="E938" s="5"/>
      <c r="F938" s="5"/>
    </row>
    <row r="939" ht="12.0" customHeight="1">
      <c r="C939" s="5"/>
      <c r="D939" s="5"/>
      <c r="E939" s="5"/>
      <c r="F939" s="5"/>
    </row>
    <row r="940" ht="12.0" customHeight="1">
      <c r="C940" s="5"/>
      <c r="D940" s="5"/>
      <c r="E940" s="5"/>
      <c r="F940" s="5"/>
    </row>
    <row r="941" ht="12.0" customHeight="1">
      <c r="C941" s="5"/>
      <c r="D941" s="5"/>
      <c r="E941" s="5"/>
      <c r="F941" s="5"/>
    </row>
    <row r="942" ht="12.0" customHeight="1">
      <c r="C942" s="5"/>
      <c r="D942" s="5"/>
      <c r="E942" s="5"/>
      <c r="F942" s="5"/>
    </row>
    <row r="943" ht="12.0" customHeight="1">
      <c r="C943" s="5"/>
      <c r="D943" s="5"/>
      <c r="E943" s="5"/>
      <c r="F943" s="5"/>
    </row>
    <row r="944" ht="12.0" customHeight="1">
      <c r="C944" s="5"/>
      <c r="D944" s="5"/>
      <c r="E944" s="5"/>
      <c r="F944" s="5"/>
    </row>
    <row r="945" ht="12.0" customHeight="1">
      <c r="C945" s="5"/>
      <c r="D945" s="5"/>
      <c r="E945" s="5"/>
      <c r="F945" s="5"/>
    </row>
    <row r="946" ht="12.0" customHeight="1">
      <c r="C946" s="5"/>
      <c r="D946" s="5"/>
      <c r="E946" s="5"/>
      <c r="F946" s="5"/>
    </row>
    <row r="947" ht="12.0" customHeight="1">
      <c r="C947" s="5"/>
      <c r="D947" s="5"/>
      <c r="E947" s="5"/>
      <c r="F947" s="5"/>
    </row>
    <row r="948" ht="12.0" customHeight="1">
      <c r="C948" s="5"/>
      <c r="D948" s="5"/>
      <c r="E948" s="5"/>
      <c r="F948" s="5"/>
    </row>
    <row r="949" ht="12.0" customHeight="1">
      <c r="C949" s="5"/>
      <c r="D949" s="5"/>
      <c r="E949" s="5"/>
      <c r="F949" s="5"/>
    </row>
    <row r="950" ht="12.0" customHeight="1">
      <c r="C950" s="5"/>
      <c r="D950" s="5"/>
      <c r="E950" s="5"/>
      <c r="F950" s="5"/>
    </row>
    <row r="951" ht="12.0" customHeight="1">
      <c r="C951" s="5"/>
      <c r="D951" s="5"/>
      <c r="E951" s="5"/>
      <c r="F951" s="5"/>
    </row>
    <row r="952" ht="12.0" customHeight="1">
      <c r="C952" s="5"/>
      <c r="D952" s="5"/>
      <c r="E952" s="5"/>
      <c r="F952" s="5"/>
    </row>
    <row r="953" ht="12.0" customHeight="1">
      <c r="C953" s="5"/>
      <c r="D953" s="5"/>
      <c r="E953" s="5"/>
      <c r="F953" s="5"/>
    </row>
    <row r="954" ht="12.0" customHeight="1">
      <c r="C954" s="5"/>
      <c r="D954" s="5"/>
      <c r="E954" s="5"/>
      <c r="F954" s="5"/>
    </row>
    <row r="955" ht="12.0" customHeight="1">
      <c r="C955" s="5"/>
      <c r="D955" s="5"/>
      <c r="E955" s="5"/>
      <c r="F955" s="5"/>
    </row>
    <row r="956" ht="12.0" customHeight="1">
      <c r="C956" s="5"/>
      <c r="D956" s="5"/>
      <c r="E956" s="5"/>
      <c r="F956" s="5"/>
    </row>
    <row r="957" ht="12.0" customHeight="1">
      <c r="C957" s="5"/>
      <c r="D957" s="5"/>
      <c r="E957" s="5"/>
      <c r="F957" s="5"/>
    </row>
    <row r="958" ht="12.0" customHeight="1">
      <c r="C958" s="5"/>
      <c r="D958" s="5"/>
      <c r="E958" s="5"/>
      <c r="F958" s="5"/>
    </row>
    <row r="959" ht="12.0" customHeight="1">
      <c r="C959" s="5"/>
      <c r="D959" s="5"/>
      <c r="E959" s="5"/>
      <c r="F959" s="5"/>
    </row>
    <row r="960" ht="12.0" customHeight="1">
      <c r="C960" s="5"/>
      <c r="D960" s="5"/>
      <c r="E960" s="5"/>
      <c r="F960" s="5"/>
    </row>
    <row r="961" ht="12.0" customHeight="1">
      <c r="C961" s="5"/>
      <c r="D961" s="5"/>
      <c r="E961" s="5"/>
      <c r="F961" s="5"/>
    </row>
    <row r="962" ht="12.0" customHeight="1">
      <c r="C962" s="5"/>
      <c r="D962" s="5"/>
      <c r="E962" s="5"/>
      <c r="F962" s="5"/>
    </row>
    <row r="963" ht="12.0" customHeight="1">
      <c r="C963" s="5"/>
      <c r="D963" s="5"/>
      <c r="E963" s="5"/>
      <c r="F963" s="5"/>
    </row>
    <row r="964" ht="12.0" customHeight="1">
      <c r="C964" s="5"/>
      <c r="D964" s="5"/>
      <c r="E964" s="5"/>
      <c r="F964" s="5"/>
    </row>
    <row r="965" ht="12.0" customHeight="1">
      <c r="C965" s="5"/>
      <c r="D965" s="5"/>
      <c r="E965" s="5"/>
      <c r="F965" s="5"/>
    </row>
    <row r="966" ht="12.0" customHeight="1">
      <c r="C966" s="5"/>
      <c r="D966" s="5"/>
      <c r="E966" s="5"/>
      <c r="F966" s="5"/>
    </row>
    <row r="967" ht="12.0" customHeight="1">
      <c r="C967" s="5"/>
      <c r="D967" s="5"/>
      <c r="E967" s="5"/>
      <c r="F967" s="5"/>
    </row>
    <row r="968" ht="12.0" customHeight="1">
      <c r="C968" s="5"/>
      <c r="D968" s="5"/>
      <c r="E968" s="5"/>
      <c r="F968" s="5"/>
    </row>
    <row r="969" ht="12.0" customHeight="1">
      <c r="C969" s="5"/>
      <c r="D969" s="5"/>
      <c r="E969" s="5"/>
      <c r="F969" s="5"/>
    </row>
    <row r="970" ht="12.0" customHeight="1">
      <c r="C970" s="5"/>
      <c r="D970" s="5"/>
      <c r="E970" s="5"/>
      <c r="F970" s="5"/>
    </row>
    <row r="971" ht="12.0" customHeight="1">
      <c r="C971" s="5"/>
      <c r="D971" s="5"/>
      <c r="E971" s="5"/>
      <c r="F971" s="5"/>
    </row>
    <row r="972" ht="12.0" customHeight="1">
      <c r="C972" s="5"/>
      <c r="D972" s="5"/>
      <c r="E972" s="5"/>
      <c r="F972" s="5"/>
    </row>
    <row r="973" ht="12.0" customHeight="1">
      <c r="C973" s="5"/>
      <c r="D973" s="5"/>
      <c r="E973" s="5"/>
      <c r="F973" s="5"/>
    </row>
    <row r="974" ht="12.0" customHeight="1">
      <c r="C974" s="5"/>
      <c r="D974" s="5"/>
      <c r="E974" s="5"/>
      <c r="F974" s="5"/>
    </row>
    <row r="975" ht="12.0" customHeight="1">
      <c r="C975" s="5"/>
      <c r="D975" s="5"/>
      <c r="E975" s="5"/>
      <c r="F975" s="5"/>
    </row>
    <row r="976" ht="12.0" customHeight="1">
      <c r="C976" s="5"/>
      <c r="D976" s="5"/>
      <c r="E976" s="5"/>
      <c r="F976" s="5"/>
    </row>
    <row r="977" ht="12.0" customHeight="1">
      <c r="C977" s="5"/>
      <c r="D977" s="5"/>
      <c r="E977" s="5"/>
      <c r="F977" s="5"/>
    </row>
    <row r="978" ht="12.0" customHeight="1">
      <c r="C978" s="5"/>
      <c r="D978" s="5"/>
      <c r="E978" s="5"/>
      <c r="F978" s="5"/>
    </row>
    <row r="979" ht="12.0" customHeight="1">
      <c r="C979" s="5"/>
      <c r="D979" s="5"/>
      <c r="E979" s="5"/>
      <c r="F979" s="5"/>
    </row>
    <row r="980" ht="12.0" customHeight="1">
      <c r="C980" s="5"/>
      <c r="D980" s="5"/>
      <c r="E980" s="5"/>
      <c r="F980" s="5"/>
    </row>
    <row r="981" ht="12.0" customHeight="1">
      <c r="C981" s="5"/>
      <c r="D981" s="5"/>
      <c r="E981" s="5"/>
      <c r="F981" s="5"/>
    </row>
    <row r="982" ht="12.0" customHeight="1">
      <c r="C982" s="5"/>
      <c r="D982" s="5"/>
      <c r="E982" s="5"/>
      <c r="F982" s="5"/>
    </row>
    <row r="983" ht="12.0" customHeight="1">
      <c r="C983" s="5"/>
      <c r="D983" s="5"/>
      <c r="E983" s="5"/>
      <c r="F983" s="5"/>
    </row>
    <row r="984" ht="12.0" customHeight="1">
      <c r="C984" s="5"/>
      <c r="D984" s="5"/>
      <c r="E984" s="5"/>
      <c r="F984" s="5"/>
    </row>
    <row r="985" ht="12.0" customHeight="1">
      <c r="C985" s="5"/>
      <c r="D985" s="5"/>
      <c r="E985" s="5"/>
      <c r="F985" s="5"/>
    </row>
    <row r="986" ht="12.0" customHeight="1">
      <c r="C986" s="5"/>
      <c r="D986" s="5"/>
      <c r="E986" s="5"/>
      <c r="F986" s="5"/>
    </row>
    <row r="987" ht="12.0" customHeight="1">
      <c r="C987" s="5"/>
      <c r="D987" s="5"/>
      <c r="E987" s="5"/>
      <c r="F987" s="5"/>
    </row>
    <row r="988" ht="12.0" customHeight="1">
      <c r="C988" s="5"/>
      <c r="D988" s="5"/>
      <c r="E988" s="5"/>
      <c r="F988" s="5"/>
    </row>
    <row r="989" ht="12.0" customHeight="1">
      <c r="C989" s="5"/>
      <c r="D989" s="5"/>
      <c r="E989" s="5"/>
      <c r="F989" s="5"/>
    </row>
    <row r="990" ht="12.0" customHeight="1">
      <c r="C990" s="5"/>
      <c r="D990" s="5"/>
      <c r="E990" s="5"/>
      <c r="F990" s="5"/>
    </row>
    <row r="991" ht="12.0" customHeight="1">
      <c r="C991" s="5"/>
      <c r="D991" s="5"/>
      <c r="E991" s="5"/>
      <c r="F991" s="5"/>
    </row>
    <row r="992" ht="12.0" customHeight="1">
      <c r="C992" s="5"/>
      <c r="D992" s="5"/>
      <c r="E992" s="5"/>
      <c r="F992" s="5"/>
    </row>
    <row r="993" ht="12.0" customHeight="1">
      <c r="C993" s="5"/>
      <c r="D993" s="5"/>
      <c r="E993" s="5"/>
      <c r="F993" s="5"/>
    </row>
    <row r="994" ht="12.0" customHeight="1">
      <c r="C994" s="5"/>
      <c r="D994" s="5"/>
      <c r="E994" s="5"/>
      <c r="F994" s="5"/>
    </row>
    <row r="995" ht="12.0" customHeight="1">
      <c r="C995" s="5"/>
      <c r="D995" s="5"/>
      <c r="E995" s="5"/>
      <c r="F995" s="5"/>
    </row>
    <row r="996" ht="12.0" customHeight="1">
      <c r="C996" s="5"/>
      <c r="D996" s="5"/>
      <c r="E996" s="5"/>
      <c r="F996" s="5"/>
    </row>
    <row r="997" ht="12.0" customHeight="1">
      <c r="C997" s="5"/>
      <c r="D997" s="5"/>
      <c r="E997" s="5"/>
      <c r="F997" s="5"/>
    </row>
    <row r="998" ht="12.0" customHeight="1">
      <c r="C998" s="5"/>
      <c r="D998" s="5"/>
      <c r="E998" s="5"/>
      <c r="F998" s="5"/>
    </row>
    <row r="999" ht="12.0" customHeight="1">
      <c r="C999" s="5"/>
      <c r="D999" s="5"/>
      <c r="E999" s="5"/>
      <c r="F999" s="5"/>
    </row>
    <row r="1000" ht="12.0" customHeight="1">
      <c r="C1000" s="5"/>
      <c r="D1000" s="5"/>
      <c r="E1000" s="5"/>
      <c r="F1000" s="5"/>
    </row>
  </sheetData>
  <mergeCells count="69">
    <mergeCell ref="X1:AA1"/>
    <mergeCell ref="AB1:AE1"/>
    <mergeCell ref="A1:C1"/>
    <mergeCell ref="C2:D2"/>
    <mergeCell ref="E2:G2"/>
    <mergeCell ref="A4:A53"/>
    <mergeCell ref="H2:I2"/>
    <mergeCell ref="J2:K2"/>
    <mergeCell ref="L2:M2"/>
    <mergeCell ref="N2:O2"/>
    <mergeCell ref="AD2:AE2"/>
    <mergeCell ref="AF1:AG1"/>
    <mergeCell ref="AG62:AG63"/>
    <mergeCell ref="AG64:AG65"/>
    <mergeCell ref="H1:K1"/>
    <mergeCell ref="L1:O1"/>
    <mergeCell ref="P1:S1"/>
    <mergeCell ref="T1:W1"/>
    <mergeCell ref="P2:Q2"/>
    <mergeCell ref="AS1:AT1"/>
    <mergeCell ref="AU1:AV1"/>
    <mergeCell ref="AW1:AX1"/>
    <mergeCell ref="AY1:AZ1"/>
    <mergeCell ref="BA1:BB1"/>
    <mergeCell ref="BC1:BD1"/>
    <mergeCell ref="AB2:AC2"/>
    <mergeCell ref="AH1:AI1"/>
    <mergeCell ref="AJ1:AK1"/>
    <mergeCell ref="AL1:AM1"/>
    <mergeCell ref="AN1:AO1"/>
    <mergeCell ref="AP1:AQ1"/>
    <mergeCell ref="AR1:AR3"/>
    <mergeCell ref="Z2:AA2"/>
    <mergeCell ref="BE1:BI1"/>
    <mergeCell ref="BE2:BF2"/>
    <mergeCell ref="BG2:BH2"/>
    <mergeCell ref="BI2:BJ2"/>
    <mergeCell ref="BK2:BL2"/>
    <mergeCell ref="BK1:BP1"/>
    <mergeCell ref="AQ60:AQ61"/>
    <mergeCell ref="AV60:AV61"/>
    <mergeCell ref="AV62:AV65"/>
    <mergeCell ref="AM62:AM63"/>
    <mergeCell ref="AM64:AM65"/>
    <mergeCell ref="AL66:AL71"/>
    <mergeCell ref="AM66:AM67"/>
    <mergeCell ref="AM68:AM69"/>
    <mergeCell ref="AM70:AM71"/>
    <mergeCell ref="AG68:AG69"/>
    <mergeCell ref="AG70:AG71"/>
    <mergeCell ref="AF66:AF71"/>
    <mergeCell ref="AG66:AG67"/>
    <mergeCell ref="AG60:AG61"/>
    <mergeCell ref="AQ62:AQ65"/>
    <mergeCell ref="AF59:AH59"/>
    <mergeCell ref="AL59:AN59"/>
    <mergeCell ref="AL60:AL65"/>
    <mergeCell ref="AM60:AM61"/>
    <mergeCell ref="AF60:AF65"/>
    <mergeCell ref="R2:S2"/>
    <mergeCell ref="T2:U2"/>
    <mergeCell ref="V2:W2"/>
    <mergeCell ref="X2:Y2"/>
    <mergeCell ref="AF3:AK3"/>
    <mergeCell ref="AL3:AQ3"/>
    <mergeCell ref="AS3:AX3"/>
    <mergeCell ref="AY3:BD3"/>
    <mergeCell ref="BM2:BN2"/>
    <mergeCell ref="BO2:BP2"/>
  </mergeCells>
  <printOptions/>
  <pageMargins bottom="1.025" footer="0.0" header="0.0" left="0.7875" right="0.7875" top="1.025"/>
  <pageSetup paperSize="9" orientation="landscape"/>
  <headerFooter>
    <oddHeader>&amp;C&amp;A</oddHeader>
    <oddFooter>&amp;CPage &amp;P</oddFooter>
  </headerFooter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4" width="11.57"/>
    <col customWidth="1" min="5" max="5" width="12.86"/>
    <col customWidth="1" min="6" max="6" width="11.57"/>
    <col customWidth="1" hidden="1" min="7" max="7" width="11.57"/>
    <col customWidth="1" min="8" max="68" width="11.57"/>
  </cols>
  <sheetData>
    <row r="1" ht="15.0" customHeight="1">
      <c r="A1" s="1" t="s">
        <v>0</v>
      </c>
      <c r="B1" s="2"/>
      <c r="C1" s="3"/>
      <c r="D1" s="4"/>
      <c r="E1" s="5"/>
      <c r="F1" s="5"/>
      <c r="G1" s="4"/>
      <c r="H1" s="6" t="s">
        <v>1</v>
      </c>
      <c r="I1" s="7"/>
      <c r="J1" s="7"/>
      <c r="K1" s="8"/>
      <c r="L1" s="6" t="s">
        <v>2</v>
      </c>
      <c r="M1" s="7"/>
      <c r="N1" s="7"/>
      <c r="O1" s="8"/>
      <c r="P1" s="6" t="s">
        <v>3</v>
      </c>
      <c r="Q1" s="7"/>
      <c r="R1" s="7"/>
      <c r="S1" s="8"/>
      <c r="T1" s="9" t="s">
        <v>4</v>
      </c>
      <c r="U1" s="7"/>
      <c r="V1" s="7"/>
      <c r="W1" s="8"/>
      <c r="X1" s="9" t="s">
        <v>5</v>
      </c>
      <c r="Y1" s="7"/>
      <c r="Z1" s="7"/>
      <c r="AA1" s="8"/>
      <c r="AB1" s="9" t="s">
        <v>6</v>
      </c>
      <c r="AC1" s="7"/>
      <c r="AD1" s="7"/>
      <c r="AE1" s="8"/>
      <c r="AF1" s="6" t="s">
        <v>1</v>
      </c>
      <c r="AG1" s="8"/>
      <c r="AH1" s="6" t="s">
        <v>2</v>
      </c>
      <c r="AI1" s="8"/>
      <c r="AJ1" s="6" t="s">
        <v>3</v>
      </c>
      <c r="AK1" s="8"/>
      <c r="AL1" s="9" t="s">
        <v>4</v>
      </c>
      <c r="AM1" s="8"/>
      <c r="AN1" s="9" t="s">
        <v>5</v>
      </c>
      <c r="AO1" s="8"/>
      <c r="AP1" s="9" t="s">
        <v>6</v>
      </c>
      <c r="AQ1" s="8"/>
      <c r="AR1" s="10" t="s">
        <v>7</v>
      </c>
      <c r="AS1" s="6" t="s">
        <v>1</v>
      </c>
      <c r="AT1" s="8"/>
      <c r="AU1" s="6" t="s">
        <v>2</v>
      </c>
      <c r="AV1" s="8"/>
      <c r="AW1" s="6" t="s">
        <v>3</v>
      </c>
      <c r="AX1" s="8"/>
      <c r="AY1" s="9" t="s">
        <v>4</v>
      </c>
      <c r="AZ1" s="8"/>
      <c r="BA1" s="9" t="s">
        <v>5</v>
      </c>
      <c r="BB1" s="8"/>
      <c r="BC1" s="9" t="s">
        <v>6</v>
      </c>
      <c r="BD1" s="8"/>
      <c r="BE1" s="11" t="s">
        <v>8</v>
      </c>
      <c r="BF1" s="7"/>
      <c r="BG1" s="7"/>
      <c r="BH1" s="7"/>
      <c r="BI1" s="8"/>
      <c r="BK1" s="12" t="s">
        <v>9</v>
      </c>
      <c r="BL1" s="7"/>
      <c r="BM1" s="7"/>
      <c r="BN1" s="7"/>
      <c r="BO1" s="7"/>
      <c r="BP1" s="8"/>
    </row>
    <row r="2" ht="12.0" customHeight="1">
      <c r="C2" s="13" t="s">
        <v>10</v>
      </c>
      <c r="D2" s="8"/>
      <c r="E2" s="13" t="s">
        <v>11</v>
      </c>
      <c r="F2" s="7"/>
      <c r="G2" s="8"/>
      <c r="H2" s="6" t="s">
        <v>12</v>
      </c>
      <c r="I2" s="8"/>
      <c r="J2" s="6" t="s">
        <v>13</v>
      </c>
      <c r="K2" s="8"/>
      <c r="L2" s="6" t="s">
        <v>12</v>
      </c>
      <c r="M2" s="8"/>
      <c r="N2" s="6" t="s">
        <v>13</v>
      </c>
      <c r="O2" s="8"/>
      <c r="P2" s="6" t="s">
        <v>12</v>
      </c>
      <c r="Q2" s="8"/>
      <c r="R2" s="6" t="s">
        <v>13</v>
      </c>
      <c r="S2" s="8"/>
      <c r="T2" s="9" t="s">
        <v>12</v>
      </c>
      <c r="U2" s="8"/>
      <c r="V2" s="9" t="s">
        <v>13</v>
      </c>
      <c r="W2" s="8"/>
      <c r="X2" s="9" t="s">
        <v>12</v>
      </c>
      <c r="Y2" s="8"/>
      <c r="Z2" s="9" t="s">
        <v>13</v>
      </c>
      <c r="AA2" s="8"/>
      <c r="AB2" s="9" t="s">
        <v>12</v>
      </c>
      <c r="AC2" s="8"/>
      <c r="AD2" s="9" t="s">
        <v>13</v>
      </c>
      <c r="AE2" s="8"/>
      <c r="AF2" s="14" t="s">
        <v>14</v>
      </c>
      <c r="AG2" s="14" t="s">
        <v>15</v>
      </c>
      <c r="AH2" s="14" t="s">
        <v>14</v>
      </c>
      <c r="AI2" s="14" t="s">
        <v>15</v>
      </c>
      <c r="AJ2" s="14" t="s">
        <v>14</v>
      </c>
      <c r="AK2" s="14" t="s">
        <v>15</v>
      </c>
      <c r="AL2" s="15" t="s">
        <v>14</v>
      </c>
      <c r="AM2" s="15" t="s">
        <v>15</v>
      </c>
      <c r="AN2" s="15" t="s">
        <v>14</v>
      </c>
      <c r="AO2" s="15" t="s">
        <v>15</v>
      </c>
      <c r="AP2" s="15" t="s">
        <v>14</v>
      </c>
      <c r="AQ2" s="15" t="s">
        <v>15</v>
      </c>
      <c r="AS2" s="14" t="s">
        <v>16</v>
      </c>
      <c r="AT2" s="14" t="s">
        <v>17</v>
      </c>
      <c r="AU2" s="14" t="s">
        <v>16</v>
      </c>
      <c r="AV2" s="14" t="s">
        <v>17</v>
      </c>
      <c r="AW2" s="14" t="s">
        <v>16</v>
      </c>
      <c r="AX2" s="14" t="s">
        <v>17</v>
      </c>
      <c r="AY2" s="15" t="s">
        <v>16</v>
      </c>
      <c r="AZ2" s="15" t="s">
        <v>17</v>
      </c>
      <c r="BA2" s="15" t="s">
        <v>16</v>
      </c>
      <c r="BB2" s="15" t="s">
        <v>17</v>
      </c>
      <c r="BC2" s="15" t="s">
        <v>16</v>
      </c>
      <c r="BD2" s="15" t="s">
        <v>17</v>
      </c>
      <c r="BE2" s="11" t="s">
        <v>18</v>
      </c>
      <c r="BF2" s="8"/>
      <c r="BG2" s="11" t="s">
        <v>19</v>
      </c>
      <c r="BH2" s="8"/>
      <c r="BI2" s="11" t="s">
        <v>20</v>
      </c>
      <c r="BJ2" s="8"/>
      <c r="BK2" s="12" t="s">
        <v>18</v>
      </c>
      <c r="BL2" s="8"/>
      <c r="BM2" s="12" t="s">
        <v>19</v>
      </c>
      <c r="BN2" s="8"/>
      <c r="BO2" s="12" t="s">
        <v>20</v>
      </c>
      <c r="BP2" s="8"/>
    </row>
    <row r="3" ht="12.0" customHeight="1">
      <c r="B3" s="16" t="s">
        <v>21</v>
      </c>
      <c r="C3" s="17" t="s">
        <v>22</v>
      </c>
      <c r="D3" s="17" t="s">
        <v>23</v>
      </c>
      <c r="E3" s="17" t="s">
        <v>24</v>
      </c>
      <c r="F3" s="17" t="s">
        <v>23</v>
      </c>
      <c r="G3" s="18" t="s">
        <v>25</v>
      </c>
      <c r="H3" s="19" t="s">
        <v>26</v>
      </c>
      <c r="I3" s="19" t="s">
        <v>23</v>
      </c>
      <c r="J3" s="19" t="s">
        <v>26</v>
      </c>
      <c r="K3" s="19" t="s">
        <v>23</v>
      </c>
      <c r="L3" s="19" t="s">
        <v>26</v>
      </c>
      <c r="M3" s="19" t="s">
        <v>23</v>
      </c>
      <c r="N3" s="19" t="s">
        <v>26</v>
      </c>
      <c r="O3" s="19" t="s">
        <v>23</v>
      </c>
      <c r="P3" s="19" t="s">
        <v>26</v>
      </c>
      <c r="Q3" s="19" t="s">
        <v>23</v>
      </c>
      <c r="R3" s="19" t="s">
        <v>26</v>
      </c>
      <c r="S3" s="19" t="s">
        <v>23</v>
      </c>
      <c r="T3" s="19" t="s">
        <v>26</v>
      </c>
      <c r="U3" s="19" t="s">
        <v>23</v>
      </c>
      <c r="V3" s="19" t="s">
        <v>26</v>
      </c>
      <c r="W3" s="19" t="s">
        <v>23</v>
      </c>
      <c r="X3" s="19" t="s">
        <v>26</v>
      </c>
      <c r="Y3" s="19" t="s">
        <v>23</v>
      </c>
      <c r="Z3" s="19" t="s">
        <v>26</v>
      </c>
      <c r="AA3" s="19" t="s">
        <v>23</v>
      </c>
      <c r="AB3" s="19" t="s">
        <v>26</v>
      </c>
      <c r="AC3" s="19" t="s">
        <v>23</v>
      </c>
      <c r="AD3" s="19" t="s">
        <v>26</v>
      </c>
      <c r="AE3" s="19" t="s">
        <v>23</v>
      </c>
      <c r="AF3" s="20" t="s">
        <v>27</v>
      </c>
      <c r="AG3" s="7"/>
      <c r="AH3" s="7"/>
      <c r="AI3" s="7"/>
      <c r="AJ3" s="7"/>
      <c r="AK3" s="8"/>
      <c r="AL3" s="20" t="s">
        <v>27</v>
      </c>
      <c r="AM3" s="7"/>
      <c r="AN3" s="7"/>
      <c r="AO3" s="7"/>
      <c r="AP3" s="7"/>
      <c r="AQ3" s="8"/>
      <c r="AS3" s="20" t="s">
        <v>28</v>
      </c>
      <c r="AT3" s="7"/>
      <c r="AU3" s="7"/>
      <c r="AV3" s="7"/>
      <c r="AW3" s="7"/>
      <c r="AX3" s="8"/>
      <c r="AY3" s="20" t="s">
        <v>28</v>
      </c>
      <c r="AZ3" s="7"/>
      <c r="BA3" s="7"/>
      <c r="BB3" s="7"/>
      <c r="BC3" s="7"/>
      <c r="BD3" s="8"/>
      <c r="BE3" s="19" t="s">
        <v>26</v>
      </c>
      <c r="BF3" s="19" t="s">
        <v>23</v>
      </c>
      <c r="BG3" s="19" t="s">
        <v>26</v>
      </c>
      <c r="BH3" s="19" t="s">
        <v>23</v>
      </c>
      <c r="BI3" s="19" t="s">
        <v>18</v>
      </c>
      <c r="BJ3" s="19" t="s">
        <v>19</v>
      </c>
      <c r="BK3" s="19" t="s">
        <v>26</v>
      </c>
      <c r="BL3" s="19" t="s">
        <v>23</v>
      </c>
      <c r="BM3" s="19" t="s">
        <v>26</v>
      </c>
      <c r="BN3" s="19" t="s">
        <v>23</v>
      </c>
      <c r="BO3" s="19" t="s">
        <v>18</v>
      </c>
      <c r="BP3" s="19" t="s">
        <v>19</v>
      </c>
    </row>
    <row r="4" ht="12.0" customHeight="1">
      <c r="A4" s="21" t="s">
        <v>29</v>
      </c>
      <c r="B4" s="23" t="s">
        <v>202</v>
      </c>
      <c r="C4" s="4">
        <v>644740.0</v>
      </c>
      <c r="D4" s="4">
        <v>8.045492</v>
      </c>
      <c r="E4" s="24">
        <v>749968.0</v>
      </c>
      <c r="F4" s="24">
        <v>2.76E-4</v>
      </c>
      <c r="G4" s="44"/>
      <c r="H4" s="24">
        <v>651262.0</v>
      </c>
      <c r="I4" s="24">
        <v>0.001083</v>
      </c>
      <c r="J4" s="24">
        <v>656042.9</v>
      </c>
      <c r="K4" s="24">
        <v>0.00145</v>
      </c>
      <c r="L4" s="24">
        <v>644739.0</v>
      </c>
      <c r="M4" s="24">
        <v>0.00205</v>
      </c>
      <c r="N4" s="24">
        <v>652885.6</v>
      </c>
      <c r="O4" s="24">
        <v>0.002769</v>
      </c>
      <c r="P4" s="24">
        <v>670426.0</v>
      </c>
      <c r="Q4" s="24">
        <v>6.96E-4</v>
      </c>
      <c r="R4" s="24">
        <v>686358.6</v>
      </c>
      <c r="S4" s="24">
        <v>0.001599</v>
      </c>
      <c r="T4" s="24">
        <v>650741.0</v>
      </c>
      <c r="U4" s="24">
        <v>6.43E-4</v>
      </c>
      <c r="V4" s="24">
        <v>661631.8</v>
      </c>
      <c r="W4" s="24">
        <v>0.001132</v>
      </c>
      <c r="X4" s="24">
        <v>644739.0</v>
      </c>
      <c r="Y4" s="24">
        <v>9.94E-4</v>
      </c>
      <c r="Z4" s="24">
        <v>657177.6</v>
      </c>
      <c r="AA4" s="24">
        <v>0.001685</v>
      </c>
      <c r="AB4" s="24">
        <v>673012.0</v>
      </c>
      <c r="AC4" s="24">
        <v>8.09E-4</v>
      </c>
      <c r="AD4" s="24">
        <v>698933.0</v>
      </c>
      <c r="AE4" s="24">
        <v>0.001405</v>
      </c>
      <c r="AF4" s="26">
        <f t="shared" ref="AF4:AF53" si="1">(H4-C4)/C4</f>
        <v>0.01011570556</v>
      </c>
      <c r="AG4" s="26">
        <f t="shared" ref="AG4:AG53" si="2">(J4-C4)/C4</f>
        <v>0.01753094271</v>
      </c>
      <c r="AH4" s="26">
        <f t="shared" ref="AH4:AH53" si="3">(L4-C4)/C4</f>
        <v>-0.000001551012811</v>
      </c>
      <c r="AI4" s="26">
        <f t="shared" ref="AI4:AI53" si="4">(N4-C4)/C4</f>
        <v>0.01263392996</v>
      </c>
      <c r="AJ4" s="26">
        <f t="shared" ref="AJ4:AJ53" si="5">(P4-C4)/C4</f>
        <v>0.03983931507</v>
      </c>
      <c r="AK4" s="26">
        <f t="shared" ref="AK4:AK53" si="6">(R4-C4)/C4</f>
        <v>0.06455098179</v>
      </c>
      <c r="AL4" s="26">
        <f t="shared" ref="AL4:AL53" si="7">(T4-C4)/C4</f>
        <v>0.009307627881</v>
      </c>
      <c r="AM4" s="26">
        <f t="shared" ref="AM4:AM53" si="8">(V4-C4)/C4</f>
        <v>0.02619939821</v>
      </c>
      <c r="AN4" s="26">
        <f t="shared" ref="AN4:AN53" si="9">(X4-C4)/C4</f>
        <v>-0.000001551012811</v>
      </c>
      <c r="AO4" s="26">
        <f t="shared" ref="AO4:AO53" si="10">(Z4-C4)/C4</f>
        <v>0.01929087694</v>
      </c>
      <c r="AP4" s="26">
        <f t="shared" ref="AP4:AP53" si="11">(AB4-C4)/C4</f>
        <v>0.0438502342</v>
      </c>
      <c r="AQ4" s="26">
        <f t="shared" ref="AQ4:AQ53" si="12">(AD4-C4)/C4</f>
        <v>0.08405403729</v>
      </c>
      <c r="AR4" s="24">
        <f t="shared" ref="AR4:AR53" si="13">MIN(H4,J4,L4,N4,P4,R4,T4,V4,X4,Z4,AB4,AD4)</f>
        <v>644739</v>
      </c>
      <c r="AS4" s="26">
        <v>0.267317149791</v>
      </c>
      <c r="AT4" s="26">
        <v>0.103662397713</v>
      </c>
      <c r="AU4" s="26">
        <v>0.367636356503</v>
      </c>
      <c r="AV4" s="26">
        <v>0.129025813786</v>
      </c>
      <c r="AW4" s="26">
        <v>0.187794615956</v>
      </c>
      <c r="AX4" s="26">
        <v>0.0665218383543</v>
      </c>
      <c r="AY4" s="26">
        <v>0.215625983118</v>
      </c>
      <c r="AZ4" s="26">
        <v>0.103306917076</v>
      </c>
      <c r="BA4" s="26">
        <v>0.173300251957</v>
      </c>
      <c r="BB4" s="26">
        <v>0.0812863080368</v>
      </c>
      <c r="BC4" s="26">
        <v>0.242116660329</v>
      </c>
      <c r="BD4" s="26">
        <v>0.085412033953</v>
      </c>
      <c r="BE4" s="24">
        <v>644739.0</v>
      </c>
      <c r="BF4" s="24">
        <v>0.350002</v>
      </c>
      <c r="BG4" s="24">
        <v>644739.0</v>
      </c>
      <c r="BH4" s="24">
        <v>0.399535</v>
      </c>
      <c r="BI4" s="26">
        <f t="shared" ref="BI4:BI53" si="14">(BE4-C4)/C4</f>
        <v>-0.000001551012811</v>
      </c>
      <c r="BJ4" s="26">
        <f t="shared" ref="BJ4:BJ53" si="15">(BG4-C4)/C4</f>
        <v>-0.000001551012811</v>
      </c>
      <c r="BK4" s="24">
        <v>644739.0</v>
      </c>
      <c r="BL4" s="24">
        <v>0.054303</v>
      </c>
      <c r="BM4" s="24">
        <v>644739.0</v>
      </c>
      <c r="BN4" s="24">
        <v>0.060613</v>
      </c>
      <c r="BO4" s="26">
        <f t="shared" ref="BO4:BO53" si="16">(BK4-C4)/C4</f>
        <v>-0.000001551012811</v>
      </c>
      <c r="BP4" s="26">
        <f t="shared" ref="BP4:BP53" si="17">(BM4-C4)/C4</f>
        <v>-0.000001551012811</v>
      </c>
    </row>
    <row r="5" ht="12.0" customHeight="1">
      <c r="A5" s="28"/>
      <c r="B5" s="4" t="s">
        <v>203</v>
      </c>
      <c r="C5" s="4">
        <v>603190.0</v>
      </c>
      <c r="D5" s="4">
        <v>8.345849</v>
      </c>
      <c r="E5" s="24">
        <v>749941.0</v>
      </c>
      <c r="F5" s="24">
        <v>2.64E-4</v>
      </c>
      <c r="H5" s="24">
        <v>603190.0</v>
      </c>
      <c r="I5" s="24">
        <v>0.001461</v>
      </c>
      <c r="J5" s="24">
        <v>623249.7</v>
      </c>
      <c r="K5" s="24">
        <v>0.001958</v>
      </c>
      <c r="L5" s="24">
        <v>603190.0</v>
      </c>
      <c r="M5" s="24">
        <v>0.002138</v>
      </c>
      <c r="N5" s="24">
        <v>617172.7</v>
      </c>
      <c r="O5" s="24">
        <v>0.003492</v>
      </c>
      <c r="P5" s="24">
        <v>603190.0</v>
      </c>
      <c r="Q5" s="24">
        <v>0.001316</v>
      </c>
      <c r="R5" s="24">
        <v>638331.5</v>
      </c>
      <c r="S5" s="24">
        <v>0.001869</v>
      </c>
      <c r="T5" s="24">
        <v>603190.0</v>
      </c>
      <c r="U5" s="24">
        <v>0.001046</v>
      </c>
      <c r="V5" s="24">
        <v>633999.6</v>
      </c>
      <c r="W5" s="24">
        <v>0.002001</v>
      </c>
      <c r="X5" s="24">
        <v>603190.0</v>
      </c>
      <c r="Y5" s="24">
        <v>0.001317</v>
      </c>
      <c r="Z5" s="24">
        <v>618070.3</v>
      </c>
      <c r="AA5" s="24">
        <v>0.001954</v>
      </c>
      <c r="AB5" s="24">
        <v>603272.0</v>
      </c>
      <c r="AC5" s="24">
        <v>8.73E-4</v>
      </c>
      <c r="AD5" s="24">
        <v>647880.4</v>
      </c>
      <c r="AE5" s="24">
        <v>0.001286</v>
      </c>
      <c r="AF5" s="26">
        <f t="shared" si="1"/>
        <v>0</v>
      </c>
      <c r="AG5" s="26">
        <f t="shared" si="2"/>
        <v>0.03325602215</v>
      </c>
      <c r="AH5" s="26">
        <f t="shared" si="3"/>
        <v>0</v>
      </c>
      <c r="AI5" s="26">
        <f t="shared" si="4"/>
        <v>0.023181253</v>
      </c>
      <c r="AJ5" s="26">
        <f t="shared" si="5"/>
        <v>0</v>
      </c>
      <c r="AK5" s="26">
        <f t="shared" si="6"/>
        <v>0.05825942075</v>
      </c>
      <c r="AL5" s="26">
        <f t="shared" si="7"/>
        <v>0</v>
      </c>
      <c r="AM5" s="26">
        <f t="shared" si="8"/>
        <v>0.05107776986</v>
      </c>
      <c r="AN5" s="26">
        <f t="shared" si="9"/>
        <v>0</v>
      </c>
      <c r="AO5" s="26">
        <f t="shared" si="10"/>
        <v>0.02466934134</v>
      </c>
      <c r="AP5" s="26">
        <f t="shared" si="11"/>
        <v>0.0001359438983</v>
      </c>
      <c r="AQ5" s="26">
        <f t="shared" si="12"/>
        <v>0.0740900877</v>
      </c>
      <c r="AR5" s="24">
        <f t="shared" si="13"/>
        <v>603190</v>
      </c>
      <c r="AS5" s="26">
        <v>0.382462892824</v>
      </c>
      <c r="AT5" s="26">
        <v>0.264616746205</v>
      </c>
      <c r="AU5" s="26">
        <v>0.383129875405</v>
      </c>
      <c r="AV5" s="26">
        <v>0.293820991425</v>
      </c>
      <c r="AW5" s="26">
        <v>0.343457450629</v>
      </c>
      <c r="AX5" s="26">
        <v>0.230595487745</v>
      </c>
      <c r="AY5" s="26">
        <v>0.44374306627</v>
      </c>
      <c r="AZ5" s="26">
        <v>0.276158593629</v>
      </c>
      <c r="BA5" s="26">
        <v>0.370933343067</v>
      </c>
      <c r="BB5" s="26">
        <v>0.263626317113</v>
      </c>
      <c r="BC5" s="26">
        <v>0.269655261812</v>
      </c>
      <c r="BD5" s="26">
        <v>0.172480397813</v>
      </c>
      <c r="BE5" s="24">
        <v>603190.0</v>
      </c>
      <c r="BF5" s="24">
        <v>0.335527</v>
      </c>
      <c r="BG5" s="24">
        <v>603190.0</v>
      </c>
      <c r="BH5" s="24">
        <v>0.407161</v>
      </c>
      <c r="BI5" s="26">
        <f t="shared" si="14"/>
        <v>0</v>
      </c>
      <c r="BJ5" s="26">
        <f t="shared" si="15"/>
        <v>0</v>
      </c>
      <c r="BK5" s="24">
        <v>603190.0</v>
      </c>
      <c r="BL5" s="24">
        <v>0.059649</v>
      </c>
      <c r="BM5" s="24">
        <v>603190.0</v>
      </c>
      <c r="BN5" s="24">
        <v>0.064963</v>
      </c>
      <c r="BO5" s="26">
        <f t="shared" si="16"/>
        <v>0</v>
      </c>
      <c r="BP5" s="26">
        <f t="shared" si="17"/>
        <v>0</v>
      </c>
    </row>
    <row r="6" ht="12.0" customHeight="1">
      <c r="A6" s="28"/>
      <c r="B6" s="4" t="s">
        <v>204</v>
      </c>
      <c r="C6" s="4">
        <v>862080.0</v>
      </c>
      <c r="D6" s="4">
        <v>8.806161</v>
      </c>
      <c r="E6" s="24">
        <v>1402928.4</v>
      </c>
      <c r="F6" s="24">
        <v>3.79E-4</v>
      </c>
      <c r="H6" s="24">
        <v>862080.0</v>
      </c>
      <c r="I6" s="24">
        <v>0.001952</v>
      </c>
      <c r="J6" s="24">
        <v>871874.1</v>
      </c>
      <c r="K6" s="24">
        <v>0.002785</v>
      </c>
      <c r="L6" s="24">
        <v>862080.0</v>
      </c>
      <c r="M6" s="24">
        <v>0.004226</v>
      </c>
      <c r="N6" s="24">
        <v>870499.6</v>
      </c>
      <c r="O6" s="24">
        <v>0.005149</v>
      </c>
      <c r="P6" s="24">
        <v>862080.0</v>
      </c>
      <c r="Q6" s="24">
        <v>0.002933</v>
      </c>
      <c r="R6" s="24">
        <v>909021.9</v>
      </c>
      <c r="S6" s="24">
        <v>0.003797</v>
      </c>
      <c r="T6" s="24">
        <v>872412.0</v>
      </c>
      <c r="U6" s="24">
        <v>0.001148</v>
      </c>
      <c r="V6" s="24">
        <v>969306.5</v>
      </c>
      <c r="W6" s="24">
        <v>0.002712</v>
      </c>
      <c r="X6" s="24">
        <v>862080.0</v>
      </c>
      <c r="Y6" s="24">
        <v>0.001615</v>
      </c>
      <c r="Z6" s="24">
        <v>870499.6</v>
      </c>
      <c r="AA6" s="24">
        <v>0.002894</v>
      </c>
      <c r="AB6" s="24">
        <v>862080.0</v>
      </c>
      <c r="AC6" s="24">
        <v>0.001896</v>
      </c>
      <c r="AD6" s="24">
        <v>886778.2</v>
      </c>
      <c r="AE6" s="24">
        <v>0.003101</v>
      </c>
      <c r="AF6" s="26">
        <f t="shared" si="1"/>
        <v>0</v>
      </c>
      <c r="AG6" s="26">
        <f t="shared" si="2"/>
        <v>0.01136101058</v>
      </c>
      <c r="AH6" s="26">
        <f t="shared" si="3"/>
        <v>0</v>
      </c>
      <c r="AI6" s="26">
        <f t="shared" si="4"/>
        <v>0.009766610987</v>
      </c>
      <c r="AJ6" s="26">
        <f t="shared" si="5"/>
        <v>0</v>
      </c>
      <c r="AK6" s="26">
        <f t="shared" si="6"/>
        <v>0.05445190702</v>
      </c>
      <c r="AL6" s="26">
        <f t="shared" si="7"/>
        <v>0.01198496659</v>
      </c>
      <c r="AM6" s="26">
        <f t="shared" si="8"/>
        <v>0.1243811479</v>
      </c>
      <c r="AN6" s="26">
        <f t="shared" si="9"/>
        <v>0</v>
      </c>
      <c r="AO6" s="26">
        <f t="shared" si="10"/>
        <v>0.009766610987</v>
      </c>
      <c r="AP6" s="26">
        <f t="shared" si="11"/>
        <v>0</v>
      </c>
      <c r="AQ6" s="26">
        <f t="shared" si="12"/>
        <v>0.02864954529</v>
      </c>
      <c r="AR6" s="24">
        <f t="shared" si="13"/>
        <v>862080</v>
      </c>
      <c r="AS6" s="26">
        <v>0.493033086225</v>
      </c>
      <c r="AT6" s="26">
        <v>0.420301959258</v>
      </c>
      <c r="AU6" s="26">
        <v>0.474143625986</v>
      </c>
      <c r="AV6" s="26">
        <v>0.436066980931</v>
      </c>
      <c r="AW6" s="26">
        <v>0.48829925724</v>
      </c>
      <c r="AX6" s="26">
        <v>0.412438388004</v>
      </c>
      <c r="AY6" s="26">
        <v>0.437238034227</v>
      </c>
      <c r="AZ6" s="26">
        <v>0.359246689255</v>
      </c>
      <c r="BA6" s="26">
        <v>0.47232600616</v>
      </c>
      <c r="BB6" s="26">
        <v>0.380894723567</v>
      </c>
      <c r="BC6" s="26">
        <v>0.479835955561</v>
      </c>
      <c r="BD6" s="26">
        <v>0.413211686875</v>
      </c>
      <c r="BE6" s="24">
        <v>862080.0</v>
      </c>
      <c r="BF6" s="24">
        <v>0.488137</v>
      </c>
      <c r="BG6" s="24">
        <v>862080.0</v>
      </c>
      <c r="BH6" s="24">
        <v>0.528924</v>
      </c>
      <c r="BI6" s="26">
        <f t="shared" si="14"/>
        <v>0</v>
      </c>
      <c r="BJ6" s="26">
        <f t="shared" si="15"/>
        <v>0</v>
      </c>
      <c r="BK6" s="24">
        <v>862080.0</v>
      </c>
      <c r="BL6" s="24">
        <v>0.070721</v>
      </c>
      <c r="BM6" s="24">
        <v>862080.0</v>
      </c>
      <c r="BN6" s="24">
        <v>0.076122</v>
      </c>
      <c r="BO6" s="26">
        <f t="shared" si="16"/>
        <v>0</v>
      </c>
      <c r="BP6" s="26">
        <f t="shared" si="17"/>
        <v>0</v>
      </c>
    </row>
    <row r="7" ht="12.0" customHeight="1">
      <c r="A7" s="28"/>
      <c r="B7" s="4" t="s">
        <v>205</v>
      </c>
      <c r="C7" s="4">
        <v>878800.0</v>
      </c>
      <c r="D7" s="4">
        <v>10.606781</v>
      </c>
      <c r="E7" s="24">
        <v>1102282.8</v>
      </c>
      <c r="F7" s="24">
        <v>2.54E-4</v>
      </c>
      <c r="H7" s="24">
        <v>890764.0</v>
      </c>
      <c r="I7" s="24">
        <v>0.00105</v>
      </c>
      <c r="J7" s="24">
        <v>956028.7</v>
      </c>
      <c r="K7" s="24">
        <v>0.001444</v>
      </c>
      <c r="L7" s="24">
        <v>878815.0</v>
      </c>
      <c r="M7" s="24">
        <v>0.00291</v>
      </c>
      <c r="N7" s="24">
        <v>880100.8</v>
      </c>
      <c r="O7" s="24">
        <v>0.004725</v>
      </c>
      <c r="P7" s="24">
        <v>878815.0</v>
      </c>
      <c r="Q7" s="24">
        <v>0.001566</v>
      </c>
      <c r="R7" s="24">
        <v>923685.6</v>
      </c>
      <c r="S7" s="24">
        <v>0.002017</v>
      </c>
      <c r="T7" s="24">
        <v>890764.0</v>
      </c>
      <c r="U7" s="24">
        <v>5.96E-4</v>
      </c>
      <c r="V7" s="24">
        <v>932042.4</v>
      </c>
      <c r="W7" s="24">
        <v>0.001337</v>
      </c>
      <c r="X7" s="24">
        <v>878815.0</v>
      </c>
      <c r="Y7" s="24">
        <v>0.001764</v>
      </c>
      <c r="Z7" s="24">
        <v>904411.2</v>
      </c>
      <c r="AA7" s="24">
        <v>0.00232</v>
      </c>
      <c r="AB7" s="24">
        <v>894597.0</v>
      </c>
      <c r="AC7" s="24">
        <v>8.57E-4</v>
      </c>
      <c r="AD7" s="24">
        <v>970758.1</v>
      </c>
      <c r="AE7" s="24">
        <v>0.001384</v>
      </c>
      <c r="AF7" s="26">
        <f t="shared" si="1"/>
        <v>0.01361401912</v>
      </c>
      <c r="AG7" s="26">
        <f t="shared" si="2"/>
        <v>0.08787972235</v>
      </c>
      <c r="AH7" s="26">
        <f t="shared" si="3"/>
        <v>0.00001706873009</v>
      </c>
      <c r="AI7" s="26">
        <f t="shared" si="4"/>
        <v>0.001480200273</v>
      </c>
      <c r="AJ7" s="26">
        <f t="shared" si="5"/>
        <v>0.00001706873009</v>
      </c>
      <c r="AK7" s="26">
        <f t="shared" si="6"/>
        <v>0.05107601274</v>
      </c>
      <c r="AL7" s="26">
        <f t="shared" si="7"/>
        <v>0.01361401912</v>
      </c>
      <c r="AM7" s="26">
        <f t="shared" si="8"/>
        <v>0.06058534365</v>
      </c>
      <c r="AN7" s="26">
        <f t="shared" si="9"/>
        <v>0.00001706873009</v>
      </c>
      <c r="AO7" s="26">
        <f t="shared" si="10"/>
        <v>0.02914337733</v>
      </c>
      <c r="AP7" s="26">
        <f t="shared" si="11"/>
        <v>0.01797564861</v>
      </c>
      <c r="AQ7" s="26">
        <f t="shared" si="12"/>
        <v>0.1046405325</v>
      </c>
      <c r="AR7" s="24">
        <f t="shared" si="13"/>
        <v>878815</v>
      </c>
      <c r="AS7" s="26">
        <v>0.310864444471</v>
      </c>
      <c r="AT7" s="26">
        <v>0.207467608382</v>
      </c>
      <c r="AU7" s="26">
        <v>0.403630813873</v>
      </c>
      <c r="AV7" s="26">
        <v>0.282410033141</v>
      </c>
      <c r="AW7" s="26">
        <v>0.355894393143</v>
      </c>
      <c r="AX7" s="26">
        <v>0.232367674232</v>
      </c>
      <c r="AY7" s="26">
        <v>0.377012200491</v>
      </c>
      <c r="AZ7" s="26">
        <v>0.243398072561</v>
      </c>
      <c r="BA7" s="26">
        <v>0.452405312849</v>
      </c>
      <c r="BB7" s="26">
        <v>0.273240541747</v>
      </c>
      <c r="BC7" s="26">
        <v>0.329587427873</v>
      </c>
      <c r="BD7" s="26">
        <v>0.200465244924</v>
      </c>
      <c r="BE7" s="24">
        <v>878815.0</v>
      </c>
      <c r="BF7" s="24">
        <v>0.48892</v>
      </c>
      <c r="BG7" s="24">
        <v>878815.0</v>
      </c>
      <c r="BH7" s="24">
        <v>0.501029</v>
      </c>
      <c r="BI7" s="26">
        <f t="shared" si="14"/>
        <v>0.00001706873009</v>
      </c>
      <c r="BJ7" s="26">
        <f t="shared" si="15"/>
        <v>0.00001706873009</v>
      </c>
      <c r="BK7" s="24">
        <v>878815.0</v>
      </c>
      <c r="BL7" s="24">
        <v>0.057189</v>
      </c>
      <c r="BM7" s="24">
        <v>878815.0</v>
      </c>
      <c r="BN7" s="24">
        <v>0.061111</v>
      </c>
      <c r="BO7" s="26">
        <f t="shared" si="16"/>
        <v>0.00001706873009</v>
      </c>
      <c r="BP7" s="26">
        <f t="shared" si="17"/>
        <v>0.00001706873009</v>
      </c>
    </row>
    <row r="8" ht="12.0" customHeight="1">
      <c r="A8" s="28"/>
      <c r="B8" s="4" t="s">
        <v>206</v>
      </c>
      <c r="C8" s="4">
        <v>898820.0</v>
      </c>
      <c r="D8" s="4">
        <v>3.999348</v>
      </c>
      <c r="E8" s="24">
        <v>1110430.5</v>
      </c>
      <c r="F8" s="24">
        <v>2.4E-4</v>
      </c>
      <c r="H8" s="24">
        <v>899383.0</v>
      </c>
      <c r="I8" s="24">
        <v>4.72E-4</v>
      </c>
      <c r="J8" s="24">
        <v>957433.3</v>
      </c>
      <c r="K8" s="24">
        <v>0.001156</v>
      </c>
      <c r="L8" s="24">
        <v>898831.0</v>
      </c>
      <c r="M8" s="24">
        <v>0.001294</v>
      </c>
      <c r="N8" s="24">
        <v>942368.2</v>
      </c>
      <c r="O8" s="24">
        <v>0.003062</v>
      </c>
      <c r="P8" s="24">
        <v>899383.0</v>
      </c>
      <c r="Q8" s="24">
        <v>9.01E-4</v>
      </c>
      <c r="R8" s="24">
        <v>945022.1</v>
      </c>
      <c r="S8" s="24">
        <v>0.001461</v>
      </c>
      <c r="T8" s="24">
        <v>899383.0</v>
      </c>
      <c r="U8" s="24">
        <v>4.73E-4</v>
      </c>
      <c r="V8" s="24">
        <v>974967.4</v>
      </c>
      <c r="W8" s="24">
        <v>9.08E-4</v>
      </c>
      <c r="X8" s="24">
        <v>924738.0</v>
      </c>
      <c r="Y8" s="24">
        <v>8.98E-4</v>
      </c>
      <c r="Z8" s="24">
        <v>955602.1</v>
      </c>
      <c r="AA8" s="24">
        <v>0.001747</v>
      </c>
      <c r="AB8" s="24">
        <v>907199.0</v>
      </c>
      <c r="AC8" s="24">
        <v>6.41E-4</v>
      </c>
      <c r="AD8" s="24">
        <v>1003736.6</v>
      </c>
      <c r="AE8" s="24">
        <v>0.001303</v>
      </c>
      <c r="AF8" s="26">
        <f t="shared" si="1"/>
        <v>0.0006263768051</v>
      </c>
      <c r="AG8" s="26">
        <f t="shared" si="2"/>
        <v>0.06521138826</v>
      </c>
      <c r="AH8" s="26">
        <f t="shared" si="3"/>
        <v>0.00001223826795</v>
      </c>
      <c r="AI8" s="26">
        <f t="shared" si="4"/>
        <v>0.04845041276</v>
      </c>
      <c r="AJ8" s="26">
        <f t="shared" si="5"/>
        <v>0.0006263768051</v>
      </c>
      <c r="AK8" s="26">
        <f t="shared" si="6"/>
        <v>0.05140306179</v>
      </c>
      <c r="AL8" s="26">
        <f t="shared" si="7"/>
        <v>0.0006263768051</v>
      </c>
      <c r="AM8" s="26">
        <f t="shared" si="8"/>
        <v>0.08471929864</v>
      </c>
      <c r="AN8" s="26">
        <f t="shared" si="9"/>
        <v>0.02883558443</v>
      </c>
      <c r="AO8" s="26">
        <f t="shared" si="10"/>
        <v>0.06317405042</v>
      </c>
      <c r="AP8" s="26">
        <f t="shared" si="11"/>
        <v>0.009322222469</v>
      </c>
      <c r="AQ8" s="26">
        <f t="shared" si="12"/>
        <v>0.1167270421</v>
      </c>
      <c r="AR8" s="24">
        <f t="shared" si="13"/>
        <v>898831</v>
      </c>
      <c r="AS8" s="26">
        <v>0.272971566314</v>
      </c>
      <c r="AT8" s="26">
        <v>0.144990245257</v>
      </c>
      <c r="AU8" s="26">
        <v>0.297807481827</v>
      </c>
      <c r="AV8" s="26">
        <v>0.21000184089</v>
      </c>
      <c r="AW8" s="26">
        <v>0.313496705961</v>
      </c>
      <c r="AX8" s="26">
        <v>0.193582536273</v>
      </c>
      <c r="AY8" s="26">
        <v>0.277568191495</v>
      </c>
      <c r="AZ8" s="26">
        <v>0.156735200318</v>
      </c>
      <c r="BA8" s="26">
        <v>0.305174274096</v>
      </c>
      <c r="BB8" s="26">
        <v>0.207735150146</v>
      </c>
      <c r="BC8" s="26">
        <v>0.278561351776</v>
      </c>
      <c r="BD8" s="26">
        <v>0.142204616571</v>
      </c>
      <c r="BE8" s="24">
        <v>898831.0</v>
      </c>
      <c r="BF8" s="24">
        <v>0.261245</v>
      </c>
      <c r="BG8" s="24">
        <v>898831.0</v>
      </c>
      <c r="BH8" s="24">
        <v>0.35907</v>
      </c>
      <c r="BI8" s="26">
        <f t="shared" si="14"/>
        <v>0.00001223826795</v>
      </c>
      <c r="BJ8" s="26">
        <f t="shared" si="15"/>
        <v>0.00001223826795</v>
      </c>
      <c r="BK8" s="24">
        <v>898831.0</v>
      </c>
      <c r="BL8" s="24">
        <v>0.04898</v>
      </c>
      <c r="BM8" s="24">
        <v>898831.0</v>
      </c>
      <c r="BN8" s="24">
        <v>0.052042</v>
      </c>
      <c r="BO8" s="26">
        <f t="shared" si="16"/>
        <v>0.00001223826795</v>
      </c>
      <c r="BP8" s="26">
        <f t="shared" si="17"/>
        <v>0.00001223826795</v>
      </c>
    </row>
    <row r="9" ht="12.0" customHeight="1">
      <c r="A9" s="28"/>
      <c r="B9" s="4" t="s">
        <v>207</v>
      </c>
      <c r="C9" s="4">
        <v>929310.0</v>
      </c>
      <c r="D9" s="4">
        <v>11.597913</v>
      </c>
      <c r="E9" s="24">
        <v>1067373.9</v>
      </c>
      <c r="F9" s="24">
        <v>3.18E-4</v>
      </c>
      <c r="H9" s="24">
        <v>930731.0</v>
      </c>
      <c r="I9" s="24">
        <v>9.35E-4</v>
      </c>
      <c r="J9" s="24">
        <v>976895.1</v>
      </c>
      <c r="K9" s="24">
        <v>0.001528</v>
      </c>
      <c r="L9" s="24">
        <v>929312.0</v>
      </c>
      <c r="M9" s="24">
        <v>0.001664</v>
      </c>
      <c r="N9" s="24">
        <v>941739.4</v>
      </c>
      <c r="O9" s="24">
        <v>0.003843</v>
      </c>
      <c r="P9" s="24">
        <v>984098.0</v>
      </c>
      <c r="Q9" s="24">
        <v>8.29E-4</v>
      </c>
      <c r="R9" s="24">
        <v>1010099.8</v>
      </c>
      <c r="S9" s="24">
        <v>0.002094</v>
      </c>
      <c r="T9" s="24">
        <v>930731.0</v>
      </c>
      <c r="U9" s="24">
        <v>8.81E-4</v>
      </c>
      <c r="V9" s="24">
        <v>965585.8</v>
      </c>
      <c r="W9" s="24">
        <v>0.001239</v>
      </c>
      <c r="X9" s="24">
        <v>929312.0</v>
      </c>
      <c r="Y9" s="24">
        <v>0.001618</v>
      </c>
      <c r="Z9" s="24">
        <v>979438.9</v>
      </c>
      <c r="AA9" s="24">
        <v>0.002174</v>
      </c>
      <c r="AB9" s="24">
        <v>947914.0</v>
      </c>
      <c r="AC9" s="24">
        <v>7.2E-4</v>
      </c>
      <c r="AD9" s="24">
        <v>1003607.1</v>
      </c>
      <c r="AE9" s="24">
        <v>0.001321</v>
      </c>
      <c r="AF9" s="26">
        <f t="shared" si="1"/>
        <v>0.001529091476</v>
      </c>
      <c r="AG9" s="26">
        <f t="shared" si="2"/>
        <v>0.05120476483</v>
      </c>
      <c r="AH9" s="26">
        <f t="shared" si="3"/>
        <v>0.000002152134379</v>
      </c>
      <c r="AI9" s="26">
        <f t="shared" si="4"/>
        <v>0.01337486953</v>
      </c>
      <c r="AJ9" s="26">
        <f t="shared" si="5"/>
        <v>0.05895556919</v>
      </c>
      <c r="AK9" s="26">
        <f t="shared" si="6"/>
        <v>0.08693525304</v>
      </c>
      <c r="AL9" s="26">
        <f t="shared" si="7"/>
        <v>0.001529091476</v>
      </c>
      <c r="AM9" s="26">
        <f t="shared" si="8"/>
        <v>0.03903519816</v>
      </c>
      <c r="AN9" s="26">
        <f t="shared" si="9"/>
        <v>0.000002152134379</v>
      </c>
      <c r="AO9" s="26">
        <f t="shared" si="10"/>
        <v>0.05394206454</v>
      </c>
      <c r="AP9" s="26">
        <f t="shared" si="11"/>
        <v>0.020019154</v>
      </c>
      <c r="AQ9" s="26">
        <f t="shared" si="12"/>
        <v>0.0799486716</v>
      </c>
      <c r="AR9" s="24">
        <f t="shared" si="13"/>
        <v>929312</v>
      </c>
      <c r="AS9" s="26">
        <v>0.192624685156</v>
      </c>
      <c r="AT9" s="26">
        <v>0.110517850853</v>
      </c>
      <c r="AU9" s="26">
        <v>0.241120869519</v>
      </c>
      <c r="AV9" s="26">
        <v>0.176300872528</v>
      </c>
      <c r="AW9" s="26">
        <v>0.200168226547</v>
      </c>
      <c r="AX9" s="26">
        <v>0.117367835308</v>
      </c>
      <c r="AY9" s="26">
        <v>0.152942811479</v>
      </c>
      <c r="AZ9" s="26">
        <v>0.0821485183731</v>
      </c>
      <c r="BA9" s="26">
        <v>0.199941562034</v>
      </c>
      <c r="BB9" s="26">
        <v>0.114751466609</v>
      </c>
      <c r="BC9" s="26">
        <v>0.197727365057</v>
      </c>
      <c r="BD9" s="26">
        <v>0.0939173935715</v>
      </c>
      <c r="BE9" s="24">
        <v>929312.0</v>
      </c>
      <c r="BF9" s="24">
        <v>0.428195</v>
      </c>
      <c r="BG9" s="24">
        <v>929312.0</v>
      </c>
      <c r="BH9" s="24">
        <v>0.490089</v>
      </c>
      <c r="BI9" s="26">
        <f t="shared" si="14"/>
        <v>0.000002152134379</v>
      </c>
      <c r="BJ9" s="26">
        <f t="shared" si="15"/>
        <v>0.000002152134379</v>
      </c>
      <c r="BK9" s="24">
        <v>929312.0</v>
      </c>
      <c r="BL9" s="24">
        <v>0.060855</v>
      </c>
      <c r="BM9" s="24">
        <v>929312.0</v>
      </c>
      <c r="BN9" s="24">
        <v>0.065336</v>
      </c>
      <c r="BO9" s="26">
        <f t="shared" si="16"/>
        <v>0.000002152134379</v>
      </c>
      <c r="BP9" s="26">
        <f t="shared" si="17"/>
        <v>0.000002152134379</v>
      </c>
    </row>
    <row r="10" ht="12.0" customHeight="1">
      <c r="A10" s="28"/>
      <c r="B10" s="4" t="s">
        <v>208</v>
      </c>
      <c r="C10" s="4">
        <v>720110.0</v>
      </c>
      <c r="D10" s="4">
        <v>9.755756</v>
      </c>
      <c r="E10" s="24">
        <v>1110390.8</v>
      </c>
      <c r="F10" s="24">
        <v>2.81E-4</v>
      </c>
      <c r="H10" s="24">
        <v>720107.0</v>
      </c>
      <c r="I10" s="24">
        <v>0.001382</v>
      </c>
      <c r="J10" s="24">
        <v>787277.7</v>
      </c>
      <c r="K10" s="24">
        <v>0.002196</v>
      </c>
      <c r="L10" s="24">
        <v>720079.0</v>
      </c>
      <c r="M10" s="24">
        <v>0.002767</v>
      </c>
      <c r="N10" s="24">
        <v>727345.9</v>
      </c>
      <c r="O10" s="24">
        <v>0.003881</v>
      </c>
      <c r="P10" s="24">
        <v>720079.0</v>
      </c>
      <c r="Q10" s="24">
        <v>0.001318</v>
      </c>
      <c r="R10" s="24">
        <v>812432.5</v>
      </c>
      <c r="S10" s="24">
        <v>0.002316</v>
      </c>
      <c r="T10" s="24">
        <v>720107.0</v>
      </c>
      <c r="U10" s="24">
        <v>8.02E-4</v>
      </c>
      <c r="V10" s="24">
        <v>799047.9</v>
      </c>
      <c r="W10" s="24">
        <v>0.001598</v>
      </c>
      <c r="X10" s="24">
        <v>720079.0</v>
      </c>
      <c r="Y10" s="24">
        <v>0.001859</v>
      </c>
      <c r="Z10" s="24">
        <v>741879.7</v>
      </c>
      <c r="AA10" s="24">
        <v>0.002326</v>
      </c>
      <c r="AB10" s="24">
        <v>747600.0</v>
      </c>
      <c r="AC10" s="24">
        <v>9.95E-4</v>
      </c>
      <c r="AD10" s="24">
        <v>807641.7</v>
      </c>
      <c r="AE10" s="24">
        <v>0.002048</v>
      </c>
      <c r="AF10" s="26">
        <f t="shared" si="1"/>
        <v>-0.00000416603019</v>
      </c>
      <c r="AG10" s="26">
        <f t="shared" si="2"/>
        <v>0.09327422199</v>
      </c>
      <c r="AH10" s="26">
        <f t="shared" si="3"/>
        <v>-0.00004304897863</v>
      </c>
      <c r="AI10" s="26">
        <f t="shared" si="4"/>
        <v>0.01004832595</v>
      </c>
      <c r="AJ10" s="26">
        <f t="shared" si="5"/>
        <v>-0.00004304897863</v>
      </c>
      <c r="AK10" s="26">
        <f t="shared" si="6"/>
        <v>0.1282061074</v>
      </c>
      <c r="AL10" s="26">
        <f t="shared" si="7"/>
        <v>-0.00000416603019</v>
      </c>
      <c r="AM10" s="26">
        <f t="shared" si="8"/>
        <v>0.1096192248</v>
      </c>
      <c r="AN10" s="26">
        <f t="shared" si="9"/>
        <v>-0.00004304897863</v>
      </c>
      <c r="AO10" s="26">
        <f t="shared" si="10"/>
        <v>0.03023107581</v>
      </c>
      <c r="AP10" s="26">
        <f t="shared" si="11"/>
        <v>0.03817472331</v>
      </c>
      <c r="AQ10" s="26">
        <f t="shared" si="12"/>
        <v>0.1215532349</v>
      </c>
      <c r="AR10" s="24">
        <f t="shared" si="13"/>
        <v>720079</v>
      </c>
      <c r="AS10" s="26">
        <v>0.410753618692</v>
      </c>
      <c r="AT10" s="26">
        <v>0.294810700461</v>
      </c>
      <c r="AU10" s="26">
        <v>0.38494370717</v>
      </c>
      <c r="AV10" s="26">
        <v>0.3497544427</v>
      </c>
      <c r="AW10" s="26">
        <v>0.392587374748</v>
      </c>
      <c r="AX10" s="26">
        <v>0.258678431195</v>
      </c>
      <c r="AY10" s="26">
        <v>0.299219425147</v>
      </c>
      <c r="AZ10" s="26">
        <v>0.225687382315</v>
      </c>
      <c r="BA10" s="26">
        <v>0.384413453379</v>
      </c>
      <c r="BB10" s="26">
        <v>0.301458911668</v>
      </c>
      <c r="BC10" s="26">
        <v>0.374280860039</v>
      </c>
      <c r="BD10" s="26">
        <v>0.247147913423</v>
      </c>
      <c r="BE10" s="24">
        <v>720079.0</v>
      </c>
      <c r="BF10" s="24">
        <v>0.386335</v>
      </c>
      <c r="BG10" s="24">
        <v>720079.0</v>
      </c>
      <c r="BH10" s="24">
        <v>0.489969</v>
      </c>
      <c r="BI10" s="26">
        <f t="shared" si="14"/>
        <v>-0.00004304897863</v>
      </c>
      <c r="BJ10" s="26">
        <f t="shared" si="15"/>
        <v>-0.00004304897863</v>
      </c>
      <c r="BK10" s="24">
        <v>720079.0</v>
      </c>
      <c r="BL10" s="24">
        <v>0.061537</v>
      </c>
      <c r="BM10" s="24">
        <v>720079.0</v>
      </c>
      <c r="BN10" s="24">
        <v>0.064563</v>
      </c>
      <c r="BO10" s="26">
        <f t="shared" si="16"/>
        <v>-0.00004304897863</v>
      </c>
      <c r="BP10" s="26">
        <f t="shared" si="17"/>
        <v>-0.00004304897863</v>
      </c>
    </row>
    <row r="11" ht="12.0" customHeight="1">
      <c r="A11" s="28"/>
      <c r="B11" s="4" t="s">
        <v>209</v>
      </c>
      <c r="C11" s="4">
        <v>982580.0</v>
      </c>
      <c r="D11" s="4">
        <v>7.674961</v>
      </c>
      <c r="E11" s="24">
        <v>1181053.3</v>
      </c>
      <c r="F11" s="24">
        <v>2.4E-4</v>
      </c>
      <c r="H11" s="24">
        <v>982583.0</v>
      </c>
      <c r="I11" s="24">
        <v>0.00101</v>
      </c>
      <c r="J11" s="24">
        <v>1010966.2</v>
      </c>
      <c r="K11" s="24">
        <v>0.001579</v>
      </c>
      <c r="L11" s="24">
        <v>982583.0</v>
      </c>
      <c r="M11" s="24">
        <v>0.001404</v>
      </c>
      <c r="N11" s="24">
        <v>1001447.3</v>
      </c>
      <c r="O11" s="24">
        <v>0.003089</v>
      </c>
      <c r="P11" s="24">
        <v>982646.0</v>
      </c>
      <c r="Q11" s="24">
        <v>0.001116</v>
      </c>
      <c r="R11" s="24">
        <v>1051491.9</v>
      </c>
      <c r="S11" s="24">
        <v>0.001538</v>
      </c>
      <c r="T11" s="24">
        <v>982583.0</v>
      </c>
      <c r="U11" s="24">
        <v>9.25E-4</v>
      </c>
      <c r="V11" s="24">
        <v>1003722.1</v>
      </c>
      <c r="W11" s="24">
        <v>0.001294</v>
      </c>
      <c r="X11" s="24">
        <v>982583.0</v>
      </c>
      <c r="Y11" s="24">
        <v>0.001261</v>
      </c>
      <c r="Z11" s="24">
        <v>1001447.3</v>
      </c>
      <c r="AA11" s="24">
        <v>0.00246</v>
      </c>
      <c r="AB11" s="24">
        <v>1004336.0</v>
      </c>
      <c r="AC11" s="24">
        <v>7.26E-4</v>
      </c>
      <c r="AD11" s="24">
        <v>1069594.3</v>
      </c>
      <c r="AE11" s="24">
        <v>0.001232</v>
      </c>
      <c r="AF11" s="26">
        <f t="shared" si="1"/>
        <v>0.000003053186509</v>
      </c>
      <c r="AG11" s="26">
        <f t="shared" si="2"/>
        <v>0.02888945429</v>
      </c>
      <c r="AH11" s="26">
        <f t="shared" si="3"/>
        <v>0.000003053186509</v>
      </c>
      <c r="AI11" s="26">
        <f t="shared" si="4"/>
        <v>0.01920179527</v>
      </c>
      <c r="AJ11" s="26">
        <f t="shared" si="5"/>
        <v>0.0000671701032</v>
      </c>
      <c r="AK11" s="26">
        <f t="shared" si="6"/>
        <v>0.0701336278</v>
      </c>
      <c r="AL11" s="26">
        <f t="shared" si="7"/>
        <v>0.000003053186509</v>
      </c>
      <c r="AM11" s="26">
        <f t="shared" si="8"/>
        <v>0.02151692483</v>
      </c>
      <c r="AN11" s="26">
        <f t="shared" si="9"/>
        <v>0.000003053186509</v>
      </c>
      <c r="AO11" s="26">
        <f t="shared" si="10"/>
        <v>0.01920179527</v>
      </c>
      <c r="AP11" s="26">
        <f t="shared" si="11"/>
        <v>0.02214170856</v>
      </c>
      <c r="AQ11" s="26">
        <f t="shared" si="12"/>
        <v>0.08855696228</v>
      </c>
      <c r="AR11" s="24">
        <f t="shared" si="13"/>
        <v>982583</v>
      </c>
      <c r="AS11" s="26">
        <v>0.202352644732</v>
      </c>
      <c r="AT11" s="26">
        <v>0.152821072967</v>
      </c>
      <c r="AU11" s="26">
        <v>0.253127667515</v>
      </c>
      <c r="AV11" s="26">
        <v>0.182531360977</v>
      </c>
      <c r="AW11" s="26">
        <v>0.233071047814</v>
      </c>
      <c r="AX11" s="26">
        <v>0.137622195897</v>
      </c>
      <c r="AY11" s="26">
        <v>0.209879185</v>
      </c>
      <c r="AZ11" s="26">
        <v>0.157582688707</v>
      </c>
      <c r="BA11" s="26">
        <v>0.282370744526</v>
      </c>
      <c r="BB11" s="26">
        <v>0.159347167579</v>
      </c>
      <c r="BC11" s="26">
        <v>0.188272204683</v>
      </c>
      <c r="BD11" s="26">
        <v>0.103270488337</v>
      </c>
      <c r="BE11" s="24">
        <v>982583.0</v>
      </c>
      <c r="BF11" s="24">
        <v>0.275644</v>
      </c>
      <c r="BG11" s="24">
        <v>990513.6</v>
      </c>
      <c r="BH11" s="24">
        <v>0.395562</v>
      </c>
      <c r="BI11" s="26">
        <f t="shared" si="14"/>
        <v>0.000003053186509</v>
      </c>
      <c r="BJ11" s="26">
        <f t="shared" si="15"/>
        <v>0.008074253496</v>
      </c>
      <c r="BK11" s="24">
        <v>982583.0</v>
      </c>
      <c r="BL11" s="24">
        <v>0.055079</v>
      </c>
      <c r="BM11" s="24">
        <v>982583.0</v>
      </c>
      <c r="BN11" s="24">
        <v>0.061277</v>
      </c>
      <c r="BO11" s="26">
        <f t="shared" si="16"/>
        <v>0.000003053186509</v>
      </c>
      <c r="BP11" s="26">
        <f t="shared" si="17"/>
        <v>0.000003053186509</v>
      </c>
    </row>
    <row r="12" ht="12.0" customHeight="1">
      <c r="A12" s="28"/>
      <c r="B12" s="4" t="s">
        <v>210</v>
      </c>
      <c r="C12" s="4">
        <v>762840.0</v>
      </c>
      <c r="D12" s="4">
        <v>8.890249</v>
      </c>
      <c r="E12" s="24">
        <v>982425.2</v>
      </c>
      <c r="F12" s="24">
        <v>2.62E-4</v>
      </c>
      <c r="H12" s="24">
        <v>762965.0</v>
      </c>
      <c r="I12" s="24">
        <v>7.99E-4</v>
      </c>
      <c r="J12" s="24">
        <v>811837.4</v>
      </c>
      <c r="K12" s="24">
        <v>0.001616</v>
      </c>
      <c r="L12" s="24">
        <v>762845.0</v>
      </c>
      <c r="M12" s="24">
        <v>0.002071</v>
      </c>
      <c r="N12" s="24">
        <v>827906.6</v>
      </c>
      <c r="O12" s="24">
        <v>0.003238</v>
      </c>
      <c r="P12" s="24">
        <v>762845.0</v>
      </c>
      <c r="Q12" s="24">
        <v>0.001132</v>
      </c>
      <c r="R12" s="24">
        <v>812341.5</v>
      </c>
      <c r="S12" s="24">
        <v>0.001664</v>
      </c>
      <c r="T12" s="24">
        <v>765467.0</v>
      </c>
      <c r="U12" s="24">
        <v>9.89E-4</v>
      </c>
      <c r="V12" s="24">
        <v>776791.0</v>
      </c>
      <c r="W12" s="24">
        <v>0.001356</v>
      </c>
      <c r="X12" s="24">
        <v>762845.0</v>
      </c>
      <c r="Y12" s="24">
        <v>0.001671</v>
      </c>
      <c r="Z12" s="24">
        <v>823095.6</v>
      </c>
      <c r="AA12" s="24">
        <v>0.002389</v>
      </c>
      <c r="AB12" s="24">
        <v>765467.0</v>
      </c>
      <c r="AC12" s="24">
        <v>0.001358</v>
      </c>
      <c r="AD12" s="24">
        <v>813878.6</v>
      </c>
      <c r="AE12" s="24">
        <v>0.002051</v>
      </c>
      <c r="AF12" s="26">
        <f t="shared" si="1"/>
        <v>0.0001638613602</v>
      </c>
      <c r="AG12" s="26">
        <f t="shared" si="2"/>
        <v>0.06423024487</v>
      </c>
      <c r="AH12" s="26">
        <f t="shared" si="3"/>
        <v>0.000006554454407</v>
      </c>
      <c r="AI12" s="26">
        <f t="shared" si="4"/>
        <v>0.08529521263</v>
      </c>
      <c r="AJ12" s="26">
        <f t="shared" si="5"/>
        <v>0.000006554454407</v>
      </c>
      <c r="AK12" s="26">
        <f t="shared" si="6"/>
        <v>0.06489106497</v>
      </c>
      <c r="AL12" s="26">
        <f t="shared" si="7"/>
        <v>0.003443710346</v>
      </c>
      <c r="AM12" s="26">
        <f t="shared" si="8"/>
        <v>0.01828823869</v>
      </c>
      <c r="AN12" s="26">
        <f t="shared" si="9"/>
        <v>0.000006554454407</v>
      </c>
      <c r="AO12" s="26">
        <f t="shared" si="10"/>
        <v>0.0789885166</v>
      </c>
      <c r="AP12" s="26">
        <f t="shared" si="11"/>
        <v>0.003443710346</v>
      </c>
      <c r="AQ12" s="26">
        <f t="shared" si="12"/>
        <v>0.06690603534</v>
      </c>
      <c r="AR12" s="24">
        <f t="shared" si="13"/>
        <v>762845</v>
      </c>
      <c r="AS12" s="26">
        <v>0.299501884291</v>
      </c>
      <c r="AT12" s="26">
        <v>0.23803021336</v>
      </c>
      <c r="AU12" s="26">
        <v>0.270363668014</v>
      </c>
      <c r="AV12" s="26">
        <v>0.188665157325</v>
      </c>
      <c r="AW12" s="26">
        <v>0.262215994801</v>
      </c>
      <c r="AX12" s="26">
        <v>0.191167985621</v>
      </c>
      <c r="AY12" s="26">
        <v>0.418390296311</v>
      </c>
      <c r="AZ12" s="26">
        <v>0.262682254036</v>
      </c>
      <c r="BA12" s="26">
        <v>0.308732939089</v>
      </c>
      <c r="BB12" s="26">
        <v>0.194323264674</v>
      </c>
      <c r="BC12" s="26">
        <v>0.26427699119</v>
      </c>
      <c r="BD12" s="26">
        <v>0.221005198292</v>
      </c>
      <c r="BE12" s="24">
        <v>762845.0</v>
      </c>
      <c r="BF12" s="24">
        <v>0.207188</v>
      </c>
      <c r="BG12" s="24">
        <v>806973.0</v>
      </c>
      <c r="BH12" s="24">
        <v>0.252653</v>
      </c>
      <c r="BI12" s="26">
        <f t="shared" si="14"/>
        <v>0.000006554454407</v>
      </c>
      <c r="BJ12" s="26">
        <f t="shared" si="15"/>
        <v>0.05785354727</v>
      </c>
      <c r="BK12" s="24">
        <v>762845.0</v>
      </c>
      <c r="BL12" s="24">
        <v>0.064461</v>
      </c>
      <c r="BM12" s="24">
        <v>762845.0</v>
      </c>
      <c r="BN12" s="24">
        <v>0.068348</v>
      </c>
      <c r="BO12" s="26">
        <f t="shared" si="16"/>
        <v>0.000006554454407</v>
      </c>
      <c r="BP12" s="26">
        <f t="shared" si="17"/>
        <v>0.000006554454407</v>
      </c>
    </row>
    <row r="13" ht="12.0" customHeight="1">
      <c r="A13" s="28"/>
      <c r="B13" s="4" t="s">
        <v>211</v>
      </c>
      <c r="C13" s="4">
        <v>813130.0</v>
      </c>
      <c r="D13" s="4">
        <v>5.870004</v>
      </c>
      <c r="E13" s="24">
        <v>1215255.3</v>
      </c>
      <c r="F13" s="24">
        <v>2.43E-4</v>
      </c>
      <c r="H13" s="24">
        <v>816367.0</v>
      </c>
      <c r="I13" s="24">
        <v>6.96E-4</v>
      </c>
      <c r="J13" s="24">
        <v>849714.3</v>
      </c>
      <c r="K13" s="24">
        <v>0.001591</v>
      </c>
      <c r="L13" s="24">
        <v>813131.0</v>
      </c>
      <c r="M13" s="24">
        <v>0.001149</v>
      </c>
      <c r="N13" s="24">
        <v>854544.1</v>
      </c>
      <c r="O13" s="24">
        <v>0.002663</v>
      </c>
      <c r="P13" s="24">
        <v>815570.0</v>
      </c>
      <c r="Q13" s="24">
        <v>0.00105</v>
      </c>
      <c r="R13" s="24">
        <v>922372.9</v>
      </c>
      <c r="S13" s="24">
        <v>0.001836</v>
      </c>
      <c r="T13" s="24">
        <v>813131.0</v>
      </c>
      <c r="U13" s="24">
        <v>9.49E-4</v>
      </c>
      <c r="V13" s="24">
        <v>831959.2</v>
      </c>
      <c r="W13" s="24">
        <v>0.001367</v>
      </c>
      <c r="X13" s="24">
        <v>813131.0</v>
      </c>
      <c r="Y13" s="24">
        <v>0.001078</v>
      </c>
      <c r="Z13" s="24">
        <v>948357.6</v>
      </c>
      <c r="AA13" s="24">
        <v>0.002119</v>
      </c>
      <c r="AB13" s="24">
        <v>816404.0</v>
      </c>
      <c r="AC13" s="24">
        <v>7.93E-4</v>
      </c>
      <c r="AD13" s="24">
        <v>897389.9</v>
      </c>
      <c r="AE13" s="24">
        <v>0.001238</v>
      </c>
      <c r="AF13" s="26">
        <f t="shared" si="1"/>
        <v>0.003980913261</v>
      </c>
      <c r="AG13" s="26">
        <f t="shared" si="2"/>
        <v>0.04499194471</v>
      </c>
      <c r="AH13" s="26">
        <f t="shared" si="3"/>
        <v>0.000001229815651</v>
      </c>
      <c r="AI13" s="26">
        <f t="shared" si="4"/>
        <v>0.05093170834</v>
      </c>
      <c r="AJ13" s="26">
        <f t="shared" si="5"/>
        <v>0.003000750188</v>
      </c>
      <c r="AK13" s="26">
        <f t="shared" si="6"/>
        <v>0.1343486281</v>
      </c>
      <c r="AL13" s="26">
        <f t="shared" si="7"/>
        <v>0.000001229815651</v>
      </c>
      <c r="AM13" s="26">
        <f t="shared" si="8"/>
        <v>0.02315644485</v>
      </c>
      <c r="AN13" s="26">
        <f t="shared" si="9"/>
        <v>0.000001229815651</v>
      </c>
      <c r="AO13" s="26">
        <f t="shared" si="10"/>
        <v>0.1663050189</v>
      </c>
      <c r="AP13" s="26">
        <f t="shared" si="11"/>
        <v>0.00402641644</v>
      </c>
      <c r="AQ13" s="26">
        <f t="shared" si="12"/>
        <v>0.1036241437</v>
      </c>
      <c r="AR13" s="24">
        <f t="shared" si="13"/>
        <v>813131</v>
      </c>
      <c r="AS13" s="26">
        <v>0.454899525589</v>
      </c>
      <c r="AT13" s="26">
        <v>0.286465577827</v>
      </c>
      <c r="AU13" s="26">
        <v>0.424708367765</v>
      </c>
      <c r="AV13" s="26">
        <v>0.307538542721</v>
      </c>
      <c r="AW13" s="26">
        <v>0.406485257526</v>
      </c>
      <c r="AX13" s="26">
        <v>0.253718884121</v>
      </c>
      <c r="AY13" s="26">
        <v>0.357605101596</v>
      </c>
      <c r="AZ13" s="26">
        <v>0.302797205948</v>
      </c>
      <c r="BA13" s="26">
        <v>0.457060251261</v>
      </c>
      <c r="BB13" s="26">
        <v>0.239961271456</v>
      </c>
      <c r="BC13" s="26">
        <v>0.344531759814</v>
      </c>
      <c r="BD13" s="26">
        <v>0.215818601524</v>
      </c>
      <c r="BE13" s="24">
        <v>813131.0</v>
      </c>
      <c r="BF13" s="24">
        <v>0.228565</v>
      </c>
      <c r="BG13" s="24">
        <v>813131.0</v>
      </c>
      <c r="BH13" s="24">
        <v>0.272157</v>
      </c>
      <c r="BI13" s="26">
        <f t="shared" si="14"/>
        <v>0.000001229815651</v>
      </c>
      <c r="BJ13" s="26">
        <f t="shared" si="15"/>
        <v>0.000001229815651</v>
      </c>
      <c r="BK13" s="24">
        <v>813131.0</v>
      </c>
      <c r="BL13" s="24">
        <v>0.052564</v>
      </c>
      <c r="BM13" s="24">
        <v>813131.0</v>
      </c>
      <c r="BN13" s="24">
        <v>0.055559</v>
      </c>
      <c r="BO13" s="26">
        <f t="shared" si="16"/>
        <v>0.000001229815651</v>
      </c>
      <c r="BP13" s="26">
        <f t="shared" si="17"/>
        <v>0.000001229815651</v>
      </c>
    </row>
    <row r="14" ht="12.0" customHeight="1">
      <c r="A14" s="28"/>
      <c r="B14" s="4" t="s">
        <v>212</v>
      </c>
      <c r="C14" s="4">
        <v>617200.0</v>
      </c>
      <c r="D14" s="4">
        <v>4.540106</v>
      </c>
      <c r="E14" s="24">
        <v>910547.0</v>
      </c>
      <c r="F14" s="24">
        <v>2.96E-4</v>
      </c>
      <c r="H14" s="24">
        <v>617279.0</v>
      </c>
      <c r="I14" s="24">
        <v>0.001102</v>
      </c>
      <c r="J14" s="24">
        <v>704218.8</v>
      </c>
      <c r="K14" s="24">
        <v>0.002026</v>
      </c>
      <c r="L14" s="24">
        <v>617213.0</v>
      </c>
      <c r="M14" s="24">
        <v>0.002254</v>
      </c>
      <c r="N14" s="24">
        <v>639500.0</v>
      </c>
      <c r="O14" s="24">
        <v>0.003928</v>
      </c>
      <c r="P14" s="24">
        <v>617213.0</v>
      </c>
      <c r="Q14" s="24">
        <v>0.001387</v>
      </c>
      <c r="R14" s="24">
        <v>712303.9</v>
      </c>
      <c r="S14" s="24">
        <v>0.002369</v>
      </c>
      <c r="T14" s="24">
        <v>656800.0</v>
      </c>
      <c r="U14" s="24">
        <v>0.00148</v>
      </c>
      <c r="V14" s="24">
        <v>729760.2</v>
      </c>
      <c r="W14" s="24">
        <v>0.001859</v>
      </c>
      <c r="X14" s="24">
        <v>617213.0</v>
      </c>
      <c r="Y14" s="24">
        <v>0.002141</v>
      </c>
      <c r="Z14" s="24">
        <v>636157.4</v>
      </c>
      <c r="AA14" s="24">
        <v>0.002951</v>
      </c>
      <c r="AB14" s="24">
        <v>655137.0</v>
      </c>
      <c r="AC14" s="24">
        <v>9.74E-4</v>
      </c>
      <c r="AD14" s="24">
        <v>736121.3</v>
      </c>
      <c r="AE14" s="24">
        <v>0.002268</v>
      </c>
      <c r="AF14" s="26">
        <f t="shared" si="1"/>
        <v>0.0001279974076</v>
      </c>
      <c r="AG14" s="26">
        <f t="shared" si="2"/>
        <v>0.1409896306</v>
      </c>
      <c r="AH14" s="26">
        <f t="shared" si="3"/>
        <v>0.00002106286455</v>
      </c>
      <c r="AI14" s="26">
        <f t="shared" si="4"/>
        <v>0.0361309138</v>
      </c>
      <c r="AJ14" s="26">
        <f t="shared" si="5"/>
        <v>0.00002106286455</v>
      </c>
      <c r="AK14" s="26">
        <f t="shared" si="6"/>
        <v>0.1540892741</v>
      </c>
      <c r="AL14" s="26">
        <f t="shared" si="7"/>
        <v>0.06416072586</v>
      </c>
      <c r="AM14" s="26">
        <f t="shared" si="8"/>
        <v>0.1823723266</v>
      </c>
      <c r="AN14" s="26">
        <f t="shared" si="9"/>
        <v>0.00002106286455</v>
      </c>
      <c r="AO14" s="26">
        <f t="shared" si="10"/>
        <v>0.03071516526</v>
      </c>
      <c r="AP14" s="26">
        <f t="shared" si="11"/>
        <v>0.06146629942</v>
      </c>
      <c r="AQ14" s="26">
        <f t="shared" si="12"/>
        <v>0.1926787103</v>
      </c>
      <c r="AR14" s="24">
        <f t="shared" si="13"/>
        <v>617213</v>
      </c>
      <c r="AS14" s="26">
        <v>0.462174499077</v>
      </c>
      <c r="AT14" s="26">
        <v>0.258273126443</v>
      </c>
      <c r="AU14" s="26">
        <v>0.396248249039</v>
      </c>
      <c r="AV14" s="26">
        <v>0.294792727002</v>
      </c>
      <c r="AW14" s="26">
        <v>0.99958875998</v>
      </c>
      <c r="AX14" s="26">
        <v>0.306333309283</v>
      </c>
      <c r="AY14" s="26">
        <v>0.339284355646</v>
      </c>
      <c r="AZ14" s="26">
        <v>0.251757201938</v>
      </c>
      <c r="BA14" s="26">
        <v>0.39293590798</v>
      </c>
      <c r="BB14" s="26">
        <v>0.326451378069</v>
      </c>
      <c r="BC14" s="26">
        <v>0.360907340322</v>
      </c>
      <c r="BD14" s="26">
        <v>0.238525985058</v>
      </c>
      <c r="BE14" s="24">
        <v>617213.0</v>
      </c>
      <c r="BF14" s="24">
        <v>0.478446</v>
      </c>
      <c r="BG14" s="24">
        <v>617213.0</v>
      </c>
      <c r="BH14" s="24">
        <v>0.516593</v>
      </c>
      <c r="BI14" s="26">
        <f t="shared" si="14"/>
        <v>0.00002106286455</v>
      </c>
      <c r="BJ14" s="26">
        <f t="shared" si="15"/>
        <v>0.00002106286455</v>
      </c>
      <c r="BK14" s="24">
        <v>617213.0</v>
      </c>
      <c r="BL14" s="24">
        <v>0.070764</v>
      </c>
      <c r="BM14" s="24">
        <v>617213.0</v>
      </c>
      <c r="BN14" s="24">
        <v>0.076765</v>
      </c>
      <c r="BO14" s="26">
        <f t="shared" si="16"/>
        <v>0.00002106286455</v>
      </c>
      <c r="BP14" s="26">
        <f t="shared" si="17"/>
        <v>0.00002106286455</v>
      </c>
    </row>
    <row r="15" ht="12.0" customHeight="1">
      <c r="A15" s="28"/>
      <c r="B15" s="4" t="s">
        <v>213</v>
      </c>
      <c r="C15" s="4">
        <v>689760.0</v>
      </c>
      <c r="D15" s="4">
        <v>11.065269</v>
      </c>
      <c r="E15" s="24">
        <v>4.509484934E8</v>
      </c>
      <c r="F15" s="24">
        <v>3.39E-4</v>
      </c>
      <c r="H15" s="24">
        <v>697756.0</v>
      </c>
      <c r="I15" s="24">
        <v>0.002629</v>
      </c>
      <c r="J15" s="24">
        <v>705375.0</v>
      </c>
      <c r="K15" s="24">
        <v>0.003606</v>
      </c>
      <c r="L15" s="24">
        <v>689749.0</v>
      </c>
      <c r="M15" s="24">
        <v>0.003765</v>
      </c>
      <c r="N15" s="24">
        <v>690184.2</v>
      </c>
      <c r="O15" s="24">
        <v>0.006858</v>
      </c>
      <c r="P15" s="24">
        <v>697756.0</v>
      </c>
      <c r="Q15" s="24">
        <v>0.002297</v>
      </c>
      <c r="R15" s="24">
        <v>713223.1</v>
      </c>
      <c r="S15" s="24">
        <v>0.003964</v>
      </c>
      <c r="T15" s="24">
        <v>693025.0</v>
      </c>
      <c r="U15" s="24">
        <v>0.002152</v>
      </c>
      <c r="V15" s="24">
        <v>705602.3</v>
      </c>
      <c r="W15" s="24">
        <v>0.002742</v>
      </c>
      <c r="X15" s="24">
        <v>689749.0</v>
      </c>
      <c r="Y15" s="24">
        <v>0.002362</v>
      </c>
      <c r="Z15" s="24">
        <v>692360.2</v>
      </c>
      <c r="AA15" s="24">
        <v>0.004287</v>
      </c>
      <c r="AB15" s="24">
        <v>697756.0</v>
      </c>
      <c r="AC15" s="24">
        <v>0.001115</v>
      </c>
      <c r="AD15" s="24">
        <v>718533.5</v>
      </c>
      <c r="AE15" s="24">
        <v>0.003063</v>
      </c>
      <c r="AF15" s="26">
        <f t="shared" si="1"/>
        <v>0.01159243795</v>
      </c>
      <c r="AG15" s="26">
        <f t="shared" si="2"/>
        <v>0.02263830898</v>
      </c>
      <c r="AH15" s="26">
        <f t="shared" si="3"/>
        <v>-0.00001594757597</v>
      </c>
      <c r="AI15" s="26">
        <f t="shared" si="4"/>
        <v>0.0006149965205</v>
      </c>
      <c r="AJ15" s="26">
        <f t="shared" si="5"/>
        <v>0.01159243795</v>
      </c>
      <c r="AK15" s="26">
        <f t="shared" si="6"/>
        <v>0.03401632452</v>
      </c>
      <c r="AL15" s="26">
        <f t="shared" si="7"/>
        <v>0.004733530503</v>
      </c>
      <c r="AM15" s="26">
        <f t="shared" si="8"/>
        <v>0.02296784389</v>
      </c>
      <c r="AN15" s="26">
        <f t="shared" si="9"/>
        <v>-0.00001594757597</v>
      </c>
      <c r="AO15" s="26">
        <f t="shared" si="10"/>
        <v>0.003769717003</v>
      </c>
      <c r="AP15" s="26">
        <f t="shared" si="11"/>
        <v>0.01159243795</v>
      </c>
      <c r="AQ15" s="26">
        <f t="shared" si="12"/>
        <v>0.04171523428</v>
      </c>
      <c r="AR15" s="24">
        <f t="shared" si="13"/>
        <v>689749</v>
      </c>
      <c r="AS15" s="26">
        <v>0.312573981071</v>
      </c>
      <c r="AT15" s="26">
        <v>0.272736303529</v>
      </c>
      <c r="AU15" s="26">
        <v>0.999234385256</v>
      </c>
      <c r="AV15" s="26">
        <v>0.345019886223</v>
      </c>
      <c r="AW15" s="26">
        <v>0.999162813098</v>
      </c>
      <c r="AX15" s="26">
        <v>0.3320939426</v>
      </c>
      <c r="AY15" s="26">
        <v>0.28993864562</v>
      </c>
      <c r="AZ15" s="26">
        <v>0.253853124207</v>
      </c>
      <c r="BA15" s="26">
        <v>0.318031224516</v>
      </c>
      <c r="BB15" s="26">
        <v>0.286113007251</v>
      </c>
      <c r="BC15" s="26">
        <v>0.311143264913</v>
      </c>
      <c r="BD15" s="26">
        <v>0.252168515075</v>
      </c>
      <c r="BE15" s="24">
        <v>689749.0</v>
      </c>
      <c r="BF15" s="24">
        <v>0.581292</v>
      </c>
      <c r="BG15" s="24">
        <v>689749.0</v>
      </c>
      <c r="BH15" s="24">
        <v>0.709371</v>
      </c>
      <c r="BI15" s="26">
        <f t="shared" si="14"/>
        <v>-0.00001594757597</v>
      </c>
      <c r="BJ15" s="26">
        <f t="shared" si="15"/>
        <v>-0.00001594757597</v>
      </c>
      <c r="BK15" s="24">
        <v>689749.0</v>
      </c>
      <c r="BL15" s="24">
        <v>0.103586</v>
      </c>
      <c r="BM15" s="24">
        <v>689749.0</v>
      </c>
      <c r="BN15" s="24">
        <v>0.108285</v>
      </c>
      <c r="BO15" s="26">
        <f t="shared" si="16"/>
        <v>-0.00001594757597</v>
      </c>
      <c r="BP15" s="26">
        <f t="shared" si="17"/>
        <v>-0.00001594757597</v>
      </c>
    </row>
    <row r="16" ht="12.0" customHeight="1">
      <c r="A16" s="28"/>
      <c r="B16" s="4" t="s">
        <v>214</v>
      </c>
      <c r="C16" s="4">
        <v>885830.0</v>
      </c>
      <c r="D16" s="4">
        <v>3.743642</v>
      </c>
      <c r="E16" s="24">
        <v>1245543.4</v>
      </c>
      <c r="F16" s="24">
        <v>2.48E-4</v>
      </c>
      <c r="H16" s="24">
        <v>885829.0</v>
      </c>
      <c r="I16" s="24">
        <v>5.07E-4</v>
      </c>
      <c r="J16" s="24">
        <v>944599.5</v>
      </c>
      <c r="K16" s="24">
        <v>0.001186</v>
      </c>
      <c r="L16" s="24">
        <v>885829.0</v>
      </c>
      <c r="M16" s="24">
        <v>0.002281</v>
      </c>
      <c r="N16" s="24">
        <v>911540.8</v>
      </c>
      <c r="O16" s="24">
        <v>0.003254</v>
      </c>
      <c r="P16" s="24">
        <v>887024.0</v>
      </c>
      <c r="Q16" s="24">
        <v>6.56E-4</v>
      </c>
      <c r="R16" s="24">
        <v>1022576.2</v>
      </c>
      <c r="S16" s="24">
        <v>0.001371</v>
      </c>
      <c r="T16" s="24">
        <v>885829.0</v>
      </c>
      <c r="U16" s="24">
        <v>6.79E-4</v>
      </c>
      <c r="V16" s="24">
        <v>984016.1</v>
      </c>
      <c r="W16" s="24">
        <v>0.001158</v>
      </c>
      <c r="X16" s="24">
        <v>885829.0</v>
      </c>
      <c r="Y16" s="24">
        <v>0.00104</v>
      </c>
      <c r="Z16" s="24">
        <v>885829.0</v>
      </c>
      <c r="AA16" s="24">
        <v>0.001832</v>
      </c>
      <c r="AB16" s="24">
        <v>885829.0</v>
      </c>
      <c r="AC16" s="24">
        <v>7.39E-4</v>
      </c>
      <c r="AD16" s="24">
        <v>1008136.6</v>
      </c>
      <c r="AE16" s="24">
        <v>0.001017</v>
      </c>
      <c r="AF16" s="26">
        <f t="shared" si="1"/>
        <v>-0.000001128884775</v>
      </c>
      <c r="AG16" s="26">
        <f t="shared" si="2"/>
        <v>0.06634399377</v>
      </c>
      <c r="AH16" s="26">
        <f t="shared" si="3"/>
        <v>-0.000001128884775</v>
      </c>
      <c r="AI16" s="26">
        <f t="shared" si="4"/>
        <v>0.02902453067</v>
      </c>
      <c r="AJ16" s="26">
        <f t="shared" si="5"/>
        <v>0.001347888421</v>
      </c>
      <c r="AK16" s="26">
        <f t="shared" si="6"/>
        <v>0.1543707032</v>
      </c>
      <c r="AL16" s="26">
        <f t="shared" si="7"/>
        <v>-0.000001128884775</v>
      </c>
      <c r="AM16" s="26">
        <f t="shared" si="8"/>
        <v>0.1108407934</v>
      </c>
      <c r="AN16" s="26">
        <f t="shared" si="9"/>
        <v>-0.000001128884775</v>
      </c>
      <c r="AO16" s="26">
        <f t="shared" si="10"/>
        <v>-0.000001128884775</v>
      </c>
      <c r="AP16" s="26">
        <f t="shared" si="11"/>
        <v>-0.000001128884775</v>
      </c>
      <c r="AQ16" s="26">
        <f t="shared" si="12"/>
        <v>0.1380700586</v>
      </c>
      <c r="AR16" s="24">
        <f t="shared" si="13"/>
        <v>885829</v>
      </c>
      <c r="AS16" s="26">
        <v>0.343548255291</v>
      </c>
      <c r="AT16" s="26">
        <v>0.1619127893</v>
      </c>
      <c r="AU16" s="26">
        <v>0.292924608499</v>
      </c>
      <c r="AV16" s="26">
        <v>0.21391492217</v>
      </c>
      <c r="AW16" s="26">
        <v>0.270247447742</v>
      </c>
      <c r="AX16" s="26">
        <v>0.100637644537</v>
      </c>
      <c r="AY16" s="26">
        <v>0.206773044932</v>
      </c>
      <c r="AZ16" s="26">
        <v>0.143437268295</v>
      </c>
      <c r="BA16" s="26">
        <v>0.308671448629</v>
      </c>
      <c r="BB16" s="26">
        <v>0.169184294895</v>
      </c>
      <c r="BC16" s="26">
        <v>0.26412143941</v>
      </c>
      <c r="BD16" s="26">
        <v>0.0640248669172</v>
      </c>
      <c r="BE16" s="24">
        <v>885829.0</v>
      </c>
      <c r="BF16" s="24">
        <v>0.322673</v>
      </c>
      <c r="BG16" s="24">
        <v>885829.0</v>
      </c>
      <c r="BH16" s="24">
        <v>0.428897</v>
      </c>
      <c r="BI16" s="26">
        <f t="shared" si="14"/>
        <v>-0.000001128884775</v>
      </c>
      <c r="BJ16" s="26">
        <f t="shared" si="15"/>
        <v>-0.000001128884775</v>
      </c>
      <c r="BK16" s="24">
        <v>885829.0</v>
      </c>
      <c r="BL16" s="24">
        <v>0.071088</v>
      </c>
      <c r="BM16" s="24">
        <v>885829.0</v>
      </c>
      <c r="BN16" s="24">
        <v>0.075966</v>
      </c>
      <c r="BO16" s="26">
        <f t="shared" si="16"/>
        <v>-0.000001128884775</v>
      </c>
      <c r="BP16" s="26">
        <f t="shared" si="17"/>
        <v>-0.000001128884775</v>
      </c>
    </row>
    <row r="17" ht="12.0" customHeight="1">
      <c r="A17" s="28"/>
      <c r="B17" s="4" t="s">
        <v>215</v>
      </c>
      <c r="C17" s="4">
        <v>437460.0</v>
      </c>
      <c r="D17" s="4">
        <v>14.877111</v>
      </c>
      <c r="E17" s="24">
        <v>548168.9</v>
      </c>
      <c r="F17" s="24">
        <v>4.15E-4</v>
      </c>
      <c r="H17" s="24">
        <v>444818.0</v>
      </c>
      <c r="I17" s="24">
        <v>0.001833</v>
      </c>
      <c r="J17" s="24">
        <v>460971.6</v>
      </c>
      <c r="K17" s="24">
        <v>0.002639</v>
      </c>
      <c r="L17" s="24">
        <v>437449.0</v>
      </c>
      <c r="M17" s="24">
        <v>0.001713</v>
      </c>
      <c r="N17" s="24">
        <v>462238.6</v>
      </c>
      <c r="O17" s="24">
        <v>0.003603</v>
      </c>
      <c r="P17" s="24">
        <v>437449.0</v>
      </c>
      <c r="Q17" s="24">
        <v>0.001491</v>
      </c>
      <c r="R17" s="24">
        <v>455562.3</v>
      </c>
      <c r="S17" s="24">
        <v>0.002641</v>
      </c>
      <c r="T17" s="24">
        <v>437933.0</v>
      </c>
      <c r="U17" s="24">
        <v>9.96E-4</v>
      </c>
      <c r="V17" s="24">
        <v>458080.1</v>
      </c>
      <c r="W17" s="24">
        <v>0.001654</v>
      </c>
      <c r="X17" s="24">
        <v>437449.0</v>
      </c>
      <c r="Y17" s="24">
        <v>0.001701</v>
      </c>
      <c r="Z17" s="24">
        <v>445087.4</v>
      </c>
      <c r="AA17" s="24">
        <v>0.00218</v>
      </c>
      <c r="AB17" s="24">
        <v>437449.0</v>
      </c>
      <c r="AC17" s="24">
        <v>0.001362</v>
      </c>
      <c r="AD17" s="24">
        <v>464213.9</v>
      </c>
      <c r="AE17" s="24">
        <v>0.001991</v>
      </c>
      <c r="AF17" s="26">
        <f t="shared" si="1"/>
        <v>0.01681982353</v>
      </c>
      <c r="AG17" s="26">
        <f t="shared" si="2"/>
        <v>0.05374571389</v>
      </c>
      <c r="AH17" s="26">
        <f t="shared" si="3"/>
        <v>-0.00002514515613</v>
      </c>
      <c r="AI17" s="26">
        <f t="shared" si="4"/>
        <v>0.0566419787</v>
      </c>
      <c r="AJ17" s="26">
        <f t="shared" si="5"/>
        <v>-0.00002514515613</v>
      </c>
      <c r="AK17" s="26">
        <f t="shared" si="6"/>
        <v>0.04138046907</v>
      </c>
      <c r="AL17" s="26">
        <f t="shared" si="7"/>
        <v>0.001081241714</v>
      </c>
      <c r="AM17" s="26">
        <f t="shared" si="8"/>
        <v>0.04713596672</v>
      </c>
      <c r="AN17" s="26">
        <f t="shared" si="9"/>
        <v>-0.00002514515613</v>
      </c>
      <c r="AO17" s="26">
        <f t="shared" si="10"/>
        <v>0.01743565126</v>
      </c>
      <c r="AP17" s="26">
        <f t="shared" si="11"/>
        <v>-0.00002514515613</v>
      </c>
      <c r="AQ17" s="26">
        <f t="shared" si="12"/>
        <v>0.06115736296</v>
      </c>
      <c r="AR17" s="24">
        <f t="shared" si="13"/>
        <v>437449</v>
      </c>
      <c r="AS17" s="26">
        <v>0.388206881595</v>
      </c>
      <c r="AT17" s="26">
        <v>0.255959920761</v>
      </c>
      <c r="AU17" s="26">
        <v>0.999518048223</v>
      </c>
      <c r="AV17" s="26">
        <v>0.287827372873</v>
      </c>
      <c r="AW17" s="26">
        <v>0.35719082417</v>
      </c>
      <c r="AX17" s="26">
        <v>0.246991618802</v>
      </c>
      <c r="AY17" s="26">
        <v>0.445026400104</v>
      </c>
      <c r="AZ17" s="26">
        <v>0.239026911498</v>
      </c>
      <c r="BA17" s="26">
        <v>0.402881971034</v>
      </c>
      <c r="BB17" s="26">
        <v>0.284173665322</v>
      </c>
      <c r="BC17" s="26">
        <v>0.344340209446</v>
      </c>
      <c r="BD17" s="26">
        <v>0.236966693357</v>
      </c>
      <c r="BE17" s="24">
        <v>437449.0</v>
      </c>
      <c r="BF17" s="24">
        <v>0.517554</v>
      </c>
      <c r="BG17" s="24">
        <v>437449.0</v>
      </c>
      <c r="BH17" s="24">
        <v>0.575468</v>
      </c>
      <c r="BI17" s="26">
        <f t="shared" si="14"/>
        <v>-0.00002514515613</v>
      </c>
      <c r="BJ17" s="26">
        <f t="shared" si="15"/>
        <v>-0.00002514515613</v>
      </c>
      <c r="BK17" s="24">
        <v>437449.0</v>
      </c>
      <c r="BL17" s="24">
        <v>0.071773</v>
      </c>
      <c r="BM17" s="24">
        <v>437449.0</v>
      </c>
      <c r="BN17" s="24">
        <v>0.076294</v>
      </c>
      <c r="BO17" s="26">
        <f t="shared" si="16"/>
        <v>-0.00002514515613</v>
      </c>
      <c r="BP17" s="26">
        <f t="shared" si="17"/>
        <v>-0.00002514515613</v>
      </c>
    </row>
    <row r="18" ht="12.0" customHeight="1">
      <c r="A18" s="28"/>
      <c r="B18" s="4" t="s">
        <v>216</v>
      </c>
      <c r="C18" s="4">
        <v>684490.0</v>
      </c>
      <c r="D18" s="4">
        <v>12.485113</v>
      </c>
      <c r="E18" s="24">
        <v>741220.1</v>
      </c>
      <c r="F18" s="24">
        <v>3.63E-4</v>
      </c>
      <c r="H18" s="24">
        <v>729338.0</v>
      </c>
      <c r="I18" s="24">
        <v>7.55E-4</v>
      </c>
      <c r="J18" s="24">
        <v>781813.0</v>
      </c>
      <c r="K18" s="24">
        <v>0.001913</v>
      </c>
      <c r="L18" s="24">
        <v>684500.0</v>
      </c>
      <c r="M18" s="24">
        <v>0.00243</v>
      </c>
      <c r="N18" s="24">
        <v>709362.0</v>
      </c>
      <c r="O18" s="24">
        <v>0.004176</v>
      </c>
      <c r="P18" s="24">
        <v>684500.0</v>
      </c>
      <c r="Q18" s="24">
        <v>0.001007</v>
      </c>
      <c r="R18" s="24">
        <v>773502.1</v>
      </c>
      <c r="S18" s="24">
        <v>0.002417</v>
      </c>
      <c r="T18" s="24">
        <v>729338.0</v>
      </c>
      <c r="U18" s="24">
        <v>8.53E-4</v>
      </c>
      <c r="V18" s="24">
        <v>781677.9</v>
      </c>
      <c r="W18" s="24">
        <v>0.001288</v>
      </c>
      <c r="X18" s="24">
        <v>684500.0</v>
      </c>
      <c r="Y18" s="24">
        <v>0.00181</v>
      </c>
      <c r="Z18" s="24">
        <v>732815.6</v>
      </c>
      <c r="AA18" s="24">
        <v>0.002537</v>
      </c>
      <c r="AB18" s="24">
        <v>684500.0</v>
      </c>
      <c r="AC18" s="24">
        <v>0.001006</v>
      </c>
      <c r="AD18" s="24">
        <v>753771.1</v>
      </c>
      <c r="AE18" s="24">
        <v>0.001615</v>
      </c>
      <c r="AF18" s="26">
        <f t="shared" si="1"/>
        <v>0.06552031439</v>
      </c>
      <c r="AG18" s="26">
        <f t="shared" si="2"/>
        <v>0.1421832313</v>
      </c>
      <c r="AH18" s="26">
        <f t="shared" si="3"/>
        <v>0.00001460941723</v>
      </c>
      <c r="AI18" s="26">
        <f t="shared" si="4"/>
        <v>0.03633654254</v>
      </c>
      <c r="AJ18" s="26">
        <f t="shared" si="5"/>
        <v>0.00001460941723</v>
      </c>
      <c r="AK18" s="26">
        <f t="shared" si="6"/>
        <v>0.1300414907</v>
      </c>
      <c r="AL18" s="26">
        <f t="shared" si="7"/>
        <v>0.06552031439</v>
      </c>
      <c r="AM18" s="26">
        <f t="shared" si="8"/>
        <v>0.1419858581</v>
      </c>
      <c r="AN18" s="26">
        <f t="shared" si="9"/>
        <v>0.00001460941723</v>
      </c>
      <c r="AO18" s="26">
        <f t="shared" si="10"/>
        <v>0.07060088533</v>
      </c>
      <c r="AP18" s="26">
        <f t="shared" si="11"/>
        <v>0.00001460941723</v>
      </c>
      <c r="AQ18" s="26">
        <f t="shared" si="12"/>
        <v>0.1012156496</v>
      </c>
      <c r="AR18" s="24">
        <f t="shared" si="13"/>
        <v>684500</v>
      </c>
      <c r="AS18" s="26">
        <v>0.206698064979</v>
      </c>
      <c r="AT18" s="26">
        <v>0.107650760925</v>
      </c>
      <c r="AU18" s="26">
        <v>0.18793806263</v>
      </c>
      <c r="AV18" s="26">
        <v>0.108798065781</v>
      </c>
      <c r="AW18" s="26">
        <v>0.227731708693</v>
      </c>
      <c r="AX18" s="26">
        <v>0.0788897210434</v>
      </c>
      <c r="AY18" s="26">
        <v>0.1480510592</v>
      </c>
      <c r="AZ18" s="26">
        <v>0.0537173503377</v>
      </c>
      <c r="BA18" s="26">
        <v>0.203556455111</v>
      </c>
      <c r="BB18" s="26">
        <v>0.0881251886317</v>
      </c>
      <c r="BC18" s="26">
        <v>0.141320059253</v>
      </c>
      <c r="BD18" s="26">
        <v>0.042877559099</v>
      </c>
      <c r="BE18" s="24">
        <v>684500.0</v>
      </c>
      <c r="BF18" s="24">
        <v>0.423339</v>
      </c>
      <c r="BG18" s="24">
        <v>684500.0</v>
      </c>
      <c r="BH18" s="24">
        <v>0.446328</v>
      </c>
      <c r="BI18" s="26">
        <f t="shared" si="14"/>
        <v>0.00001460941723</v>
      </c>
      <c r="BJ18" s="26">
        <f t="shared" si="15"/>
        <v>0.00001460941723</v>
      </c>
      <c r="BK18" s="24">
        <v>684500.0</v>
      </c>
      <c r="BL18" s="24">
        <v>0.073372</v>
      </c>
      <c r="BM18" s="24">
        <v>684500.0</v>
      </c>
      <c r="BN18" s="24">
        <v>0.082261</v>
      </c>
      <c r="BO18" s="26">
        <f t="shared" si="16"/>
        <v>0.00001460941723</v>
      </c>
      <c r="BP18" s="26">
        <f t="shared" si="17"/>
        <v>0.00001460941723</v>
      </c>
    </row>
    <row r="19" ht="12.0" customHeight="1">
      <c r="A19" s="28"/>
      <c r="B19" s="4" t="s">
        <v>217</v>
      </c>
      <c r="C19" s="4">
        <v>750260.0</v>
      </c>
      <c r="D19" s="4">
        <v>15.54628</v>
      </c>
      <c r="E19" s="24">
        <v>1040139.5</v>
      </c>
      <c r="F19" s="24">
        <v>3.71E-4</v>
      </c>
      <c r="H19" s="24">
        <v>754433.0</v>
      </c>
      <c r="I19" s="24">
        <v>0.003171</v>
      </c>
      <c r="J19" s="24">
        <v>766932.2</v>
      </c>
      <c r="K19" s="24">
        <v>0.003903</v>
      </c>
      <c r="L19" s="24">
        <v>750274.0</v>
      </c>
      <c r="M19" s="24">
        <v>0.003183</v>
      </c>
      <c r="N19" s="24">
        <v>757499.6</v>
      </c>
      <c r="O19" s="24">
        <v>0.005855</v>
      </c>
      <c r="P19" s="24">
        <v>750274.0</v>
      </c>
      <c r="Q19" s="24">
        <v>0.002503</v>
      </c>
      <c r="R19" s="24">
        <v>768685.9</v>
      </c>
      <c r="S19" s="24">
        <v>0.003773</v>
      </c>
      <c r="T19" s="24">
        <v>756003.0</v>
      </c>
      <c r="U19" s="24">
        <v>0.001148</v>
      </c>
      <c r="V19" s="24">
        <v>766982.3</v>
      </c>
      <c r="W19" s="24">
        <v>0.002863</v>
      </c>
      <c r="X19" s="24">
        <v>758929.0</v>
      </c>
      <c r="Y19" s="24">
        <v>0.002187</v>
      </c>
      <c r="Z19" s="24">
        <v>758984.3</v>
      </c>
      <c r="AA19" s="24">
        <v>0.00361</v>
      </c>
      <c r="AB19" s="24">
        <v>762705.0</v>
      </c>
      <c r="AC19" s="24">
        <v>0.001428</v>
      </c>
      <c r="AD19" s="24">
        <v>775804.9</v>
      </c>
      <c r="AE19" s="24">
        <v>0.002605</v>
      </c>
      <c r="AF19" s="26">
        <f t="shared" si="1"/>
        <v>0.005562071815</v>
      </c>
      <c r="AG19" s="26">
        <f t="shared" si="2"/>
        <v>0.02222189641</v>
      </c>
      <c r="AH19" s="26">
        <f t="shared" si="3"/>
        <v>0.0000186601978</v>
      </c>
      <c r="AI19" s="26">
        <f t="shared" si="4"/>
        <v>0.009649454856</v>
      </c>
      <c r="AJ19" s="26">
        <f t="shared" si="5"/>
        <v>0.0000186601978</v>
      </c>
      <c r="AK19" s="26">
        <f t="shared" si="6"/>
        <v>0.02455935276</v>
      </c>
      <c r="AL19" s="26">
        <f t="shared" si="7"/>
        <v>0.007654679711</v>
      </c>
      <c r="AM19" s="26">
        <f t="shared" si="8"/>
        <v>0.02228867326</v>
      </c>
      <c r="AN19" s="26">
        <f t="shared" si="9"/>
        <v>0.01155466105</v>
      </c>
      <c r="AO19" s="26">
        <f t="shared" si="10"/>
        <v>0.01162836883</v>
      </c>
      <c r="AP19" s="26">
        <f t="shared" si="11"/>
        <v>0.01658758297</v>
      </c>
      <c r="AQ19" s="26">
        <f t="shared" si="12"/>
        <v>0.03404806334</v>
      </c>
      <c r="AR19" s="24">
        <f t="shared" si="13"/>
        <v>750274</v>
      </c>
      <c r="AS19" s="26">
        <v>0.307318833328</v>
      </c>
      <c r="AT19" s="26">
        <v>0.248430155914</v>
      </c>
      <c r="AU19" s="26">
        <v>0.310813252875</v>
      </c>
      <c r="AV19" s="26">
        <v>0.255628174104</v>
      </c>
      <c r="AW19" s="26">
        <v>0.286053945773</v>
      </c>
      <c r="AX19" s="26">
        <v>0.256860229071</v>
      </c>
      <c r="AY19" s="26">
        <v>0.272915303563</v>
      </c>
      <c r="AZ19" s="26">
        <v>0.210732718819</v>
      </c>
      <c r="BA19" s="26">
        <v>0.282892697861</v>
      </c>
      <c r="BB19" s="26">
        <v>0.245696743413</v>
      </c>
      <c r="BC19" s="26">
        <v>0.272906883041</v>
      </c>
      <c r="BD19" s="26">
        <v>0.195213719451</v>
      </c>
      <c r="BE19" s="24">
        <v>750274.0</v>
      </c>
      <c r="BF19" s="24">
        <v>0.506205</v>
      </c>
      <c r="BG19" s="24">
        <v>750274.0</v>
      </c>
      <c r="BH19" s="24">
        <v>0.69777</v>
      </c>
      <c r="BI19" s="26">
        <f t="shared" si="14"/>
        <v>0.0000186601978</v>
      </c>
      <c r="BJ19" s="26">
        <f t="shared" si="15"/>
        <v>0.0000186601978</v>
      </c>
      <c r="BK19" s="24">
        <v>750274.0</v>
      </c>
      <c r="BL19" s="24">
        <v>0.082097</v>
      </c>
      <c r="BM19" s="24">
        <v>750274.0</v>
      </c>
      <c r="BN19" s="24">
        <v>0.092474</v>
      </c>
      <c r="BO19" s="26">
        <f t="shared" si="16"/>
        <v>0.0000186601978</v>
      </c>
      <c r="BP19" s="26">
        <f t="shared" si="17"/>
        <v>0.0000186601978</v>
      </c>
    </row>
    <row r="20" ht="12.0" customHeight="1">
      <c r="A20" s="28"/>
      <c r="B20" s="4" t="s">
        <v>218</v>
      </c>
      <c r="C20" s="4">
        <v>853810.0</v>
      </c>
      <c r="D20" s="4">
        <v>8.41591</v>
      </c>
      <c r="E20" s="24">
        <v>1394794.4</v>
      </c>
      <c r="F20" s="24">
        <v>3.39E-4</v>
      </c>
      <c r="H20" s="24">
        <v>853835.0</v>
      </c>
      <c r="I20" s="24">
        <v>0.002132</v>
      </c>
      <c r="J20" s="24">
        <v>905839.0</v>
      </c>
      <c r="K20" s="24">
        <v>0.002734</v>
      </c>
      <c r="L20" s="24">
        <v>876739.0</v>
      </c>
      <c r="M20" s="24">
        <v>0.003317</v>
      </c>
      <c r="N20" s="24">
        <v>897064.1</v>
      </c>
      <c r="O20" s="24">
        <v>0.004025</v>
      </c>
      <c r="P20" s="24">
        <v>853835.0</v>
      </c>
      <c r="Q20" s="24">
        <v>0.002158</v>
      </c>
      <c r="R20" s="24">
        <v>947039.0</v>
      </c>
      <c r="S20" s="24">
        <v>0.002764</v>
      </c>
      <c r="T20" s="24">
        <v>877010.0</v>
      </c>
      <c r="U20" s="24">
        <v>0.001487</v>
      </c>
      <c r="V20" s="24">
        <v>996432.8</v>
      </c>
      <c r="W20" s="24">
        <v>0.001853</v>
      </c>
      <c r="X20" s="24">
        <v>922644.0</v>
      </c>
      <c r="Y20" s="24">
        <v>0.001868</v>
      </c>
      <c r="Z20" s="24">
        <v>926524.8</v>
      </c>
      <c r="AA20" s="24">
        <v>0.002732</v>
      </c>
      <c r="AB20" s="24">
        <v>876739.0</v>
      </c>
      <c r="AC20" s="24">
        <v>0.001151</v>
      </c>
      <c r="AD20" s="24">
        <v>944299.8</v>
      </c>
      <c r="AE20" s="24">
        <v>0.001893</v>
      </c>
      <c r="AF20" s="26">
        <f t="shared" si="1"/>
        <v>0.00002928051909</v>
      </c>
      <c r="AG20" s="26">
        <f t="shared" si="2"/>
        <v>0.0609374451</v>
      </c>
      <c r="AH20" s="26">
        <f t="shared" si="3"/>
        <v>0.02685492088</v>
      </c>
      <c r="AI20" s="26">
        <f t="shared" si="4"/>
        <v>0.05066010002</v>
      </c>
      <c r="AJ20" s="26">
        <f t="shared" si="5"/>
        <v>0.00002928051909</v>
      </c>
      <c r="AK20" s="26">
        <f t="shared" si="6"/>
        <v>0.1091917406</v>
      </c>
      <c r="AL20" s="26">
        <f t="shared" si="7"/>
        <v>0.02717232171</v>
      </c>
      <c r="AM20" s="26">
        <f t="shared" si="8"/>
        <v>0.1670427847</v>
      </c>
      <c r="AN20" s="26">
        <f t="shared" si="9"/>
        <v>0.08061981003</v>
      </c>
      <c r="AO20" s="26">
        <f t="shared" si="10"/>
        <v>0.08516508357</v>
      </c>
      <c r="AP20" s="26">
        <f t="shared" si="11"/>
        <v>0.02685492088</v>
      </c>
      <c r="AQ20" s="26">
        <f t="shared" si="12"/>
        <v>0.1059835326</v>
      </c>
      <c r="AR20" s="24">
        <f t="shared" si="13"/>
        <v>853835</v>
      </c>
      <c r="AS20" s="26">
        <v>0.427364981776</v>
      </c>
      <c r="AT20" s="26">
        <v>0.348060548832</v>
      </c>
      <c r="AU20" s="26">
        <v>0.374729705829</v>
      </c>
      <c r="AV20" s="26">
        <v>0.331343109356</v>
      </c>
      <c r="AW20" s="26">
        <v>0.427364981776</v>
      </c>
      <c r="AX20" s="26">
        <v>0.319398992045</v>
      </c>
      <c r="AY20" s="26">
        <v>0.407812997985</v>
      </c>
      <c r="AZ20" s="26">
        <v>0.305903338971</v>
      </c>
      <c r="BA20" s="26">
        <v>0.434912019925</v>
      </c>
      <c r="BB20" s="26">
        <v>0.358670574593</v>
      </c>
      <c r="BC20" s="26">
        <v>0.441971725376</v>
      </c>
      <c r="BD20" s="26">
        <v>0.333713276905</v>
      </c>
      <c r="BE20" s="24">
        <v>853835.0</v>
      </c>
      <c r="BF20" s="24">
        <v>0.413281</v>
      </c>
      <c r="BG20" s="24">
        <v>853835.0</v>
      </c>
      <c r="BH20" s="24">
        <v>0.478176</v>
      </c>
      <c r="BI20" s="26">
        <f t="shared" si="14"/>
        <v>0.00002928051909</v>
      </c>
      <c r="BJ20" s="26">
        <f t="shared" si="15"/>
        <v>0.00002928051909</v>
      </c>
      <c r="BK20" s="24">
        <v>853835.0</v>
      </c>
      <c r="BL20" s="24">
        <v>0.074243</v>
      </c>
      <c r="BM20" s="24">
        <v>853835.0</v>
      </c>
      <c r="BN20" s="24">
        <v>0.078315</v>
      </c>
      <c r="BO20" s="26">
        <f t="shared" si="16"/>
        <v>0.00002928051909</v>
      </c>
      <c r="BP20" s="26">
        <f t="shared" si="17"/>
        <v>0.00002928051909</v>
      </c>
    </row>
    <row r="21" ht="12.0" customHeight="1">
      <c r="A21" s="28"/>
      <c r="B21" s="4" t="s">
        <v>219</v>
      </c>
      <c r="C21" s="4">
        <v>720300.0</v>
      </c>
      <c r="D21" s="4">
        <v>7.697223</v>
      </c>
      <c r="E21" s="24">
        <v>896503.6</v>
      </c>
      <c r="F21" s="24">
        <v>2.73E-4</v>
      </c>
      <c r="H21" s="24">
        <v>720304.0</v>
      </c>
      <c r="I21" s="24">
        <v>0.001254</v>
      </c>
      <c r="J21" s="24">
        <v>801914.1</v>
      </c>
      <c r="K21" s="24">
        <v>0.002047</v>
      </c>
      <c r="L21" s="24">
        <v>720303.0</v>
      </c>
      <c r="M21" s="24">
        <v>0.002756</v>
      </c>
      <c r="N21" s="24">
        <v>720303.0</v>
      </c>
      <c r="O21" s="24">
        <v>0.004354</v>
      </c>
      <c r="P21" s="24">
        <v>748804.0</v>
      </c>
      <c r="Q21" s="24">
        <v>0.001222</v>
      </c>
      <c r="R21" s="24">
        <v>822743.9</v>
      </c>
      <c r="S21" s="24">
        <v>0.002256</v>
      </c>
      <c r="T21" s="24">
        <v>748805.0</v>
      </c>
      <c r="U21" s="24">
        <v>6.35E-4</v>
      </c>
      <c r="V21" s="24">
        <v>787424.6</v>
      </c>
      <c r="W21" s="24">
        <v>0.001297</v>
      </c>
      <c r="X21" s="24">
        <v>720303.0</v>
      </c>
      <c r="Y21" s="24">
        <v>0.001365</v>
      </c>
      <c r="Z21" s="24">
        <v>727696.2</v>
      </c>
      <c r="AA21" s="24">
        <v>0.002287</v>
      </c>
      <c r="AB21" s="24">
        <v>780288.0</v>
      </c>
      <c r="AC21" s="24">
        <v>8.36E-4</v>
      </c>
      <c r="AD21" s="24">
        <v>860193.2</v>
      </c>
      <c r="AE21" s="24">
        <v>0.001639</v>
      </c>
      <c r="AF21" s="26">
        <f t="shared" si="1"/>
        <v>0.000005553241705</v>
      </c>
      <c r="AG21" s="26">
        <f t="shared" si="2"/>
        <v>0.113305706</v>
      </c>
      <c r="AH21" s="26">
        <f t="shared" si="3"/>
        <v>0.000004164931279</v>
      </c>
      <c r="AI21" s="26">
        <f t="shared" si="4"/>
        <v>0.000004164931279</v>
      </c>
      <c r="AJ21" s="26">
        <f t="shared" si="5"/>
        <v>0.03957240039</v>
      </c>
      <c r="AK21" s="26">
        <f t="shared" si="6"/>
        <v>0.1422239345</v>
      </c>
      <c r="AL21" s="26">
        <f t="shared" si="7"/>
        <v>0.0395737887</v>
      </c>
      <c r="AM21" s="26">
        <f t="shared" si="8"/>
        <v>0.09318978204</v>
      </c>
      <c r="AN21" s="26">
        <f t="shared" si="9"/>
        <v>0.000004164931279</v>
      </c>
      <c r="AO21" s="26">
        <f t="shared" si="10"/>
        <v>0.01026822157</v>
      </c>
      <c r="AP21" s="26">
        <f t="shared" si="11"/>
        <v>0.08328196585</v>
      </c>
      <c r="AQ21" s="26">
        <f t="shared" si="12"/>
        <v>0.1942151881</v>
      </c>
      <c r="AR21" s="24">
        <f t="shared" si="13"/>
        <v>720303</v>
      </c>
      <c r="AS21" s="26">
        <v>0.39543460398</v>
      </c>
      <c r="AT21" s="26">
        <v>0.279177878027</v>
      </c>
      <c r="AU21" s="26">
        <v>0.451931812475</v>
      </c>
      <c r="AV21" s="26">
        <v>0.362978758939</v>
      </c>
      <c r="AW21" s="26">
        <v>0.379806720712</v>
      </c>
      <c r="AX21" s="26">
        <v>0.233690077544</v>
      </c>
      <c r="AY21" s="26">
        <v>0.350382333899</v>
      </c>
      <c r="AZ21" s="26">
        <v>0.222062605801</v>
      </c>
      <c r="BA21" s="26">
        <v>0.408262875457</v>
      </c>
      <c r="BB21" s="26">
        <v>0.31441275312</v>
      </c>
      <c r="BC21" s="26">
        <v>0.36976573631</v>
      </c>
      <c r="BD21" s="26">
        <v>0.213589010804</v>
      </c>
      <c r="BE21" s="24">
        <v>720303.0</v>
      </c>
      <c r="BF21" s="24">
        <v>0.408541</v>
      </c>
      <c r="BG21" s="24">
        <v>720303.0</v>
      </c>
      <c r="BH21" s="24">
        <v>0.415095</v>
      </c>
      <c r="BI21" s="26">
        <f t="shared" si="14"/>
        <v>0.000004164931279</v>
      </c>
      <c r="BJ21" s="26">
        <f t="shared" si="15"/>
        <v>0.000004164931279</v>
      </c>
      <c r="BK21" s="24">
        <v>720303.0</v>
      </c>
      <c r="BL21" s="24">
        <v>0.065617</v>
      </c>
      <c r="BM21" s="24">
        <v>720303.0</v>
      </c>
      <c r="BN21" s="24">
        <v>0.069288</v>
      </c>
      <c r="BO21" s="26">
        <f t="shared" si="16"/>
        <v>0.000004164931279</v>
      </c>
      <c r="BP21" s="26">
        <f t="shared" si="17"/>
        <v>0.000004164931279</v>
      </c>
    </row>
    <row r="22" ht="12.0" customHeight="1">
      <c r="A22" s="28"/>
      <c r="B22" s="4" t="s">
        <v>220</v>
      </c>
      <c r="C22" s="4">
        <v>944040.0</v>
      </c>
      <c r="D22" s="4">
        <v>5.046691</v>
      </c>
      <c r="E22" s="24">
        <v>1435304.6</v>
      </c>
      <c r="F22" s="24">
        <v>3.25E-4</v>
      </c>
      <c r="H22" s="24">
        <v>953315.0</v>
      </c>
      <c r="I22" s="24">
        <v>0.001412</v>
      </c>
      <c r="J22" s="24">
        <v>1021694.9</v>
      </c>
      <c r="K22" s="24">
        <v>0.00243</v>
      </c>
      <c r="L22" s="24">
        <v>944030.0</v>
      </c>
      <c r="M22" s="24">
        <v>0.004323</v>
      </c>
      <c r="N22" s="24">
        <v>964875.4</v>
      </c>
      <c r="O22" s="24">
        <v>0.005256</v>
      </c>
      <c r="P22" s="24">
        <v>944030.0</v>
      </c>
      <c r="Q22" s="24">
        <v>0.002774</v>
      </c>
      <c r="R22" s="24">
        <v>986190.2</v>
      </c>
      <c r="S22" s="24">
        <v>0.004044</v>
      </c>
      <c r="T22" s="24">
        <v>953315.0</v>
      </c>
      <c r="U22" s="24">
        <v>0.001487</v>
      </c>
      <c r="V22" s="24">
        <v>1025529.2</v>
      </c>
      <c r="W22" s="24">
        <v>0.002002</v>
      </c>
      <c r="X22" s="24">
        <v>944030.0</v>
      </c>
      <c r="Y22" s="24">
        <v>0.00234</v>
      </c>
      <c r="Z22" s="24">
        <v>960093.2</v>
      </c>
      <c r="AA22" s="24">
        <v>0.003418</v>
      </c>
      <c r="AB22" s="24">
        <v>944030.0</v>
      </c>
      <c r="AC22" s="24">
        <v>0.001613</v>
      </c>
      <c r="AD22" s="24">
        <v>1032080.6</v>
      </c>
      <c r="AE22" s="24">
        <v>0.002673</v>
      </c>
      <c r="AF22" s="26">
        <f t="shared" si="1"/>
        <v>0.00982479556</v>
      </c>
      <c r="AG22" s="26">
        <f t="shared" si="2"/>
        <v>0.0822580611</v>
      </c>
      <c r="AH22" s="26">
        <f t="shared" si="3"/>
        <v>-0.00001059277149</v>
      </c>
      <c r="AI22" s="26">
        <f t="shared" si="4"/>
        <v>0.02207046312</v>
      </c>
      <c r="AJ22" s="26">
        <f t="shared" si="5"/>
        <v>-0.00001059277149</v>
      </c>
      <c r="AK22" s="26">
        <f t="shared" si="6"/>
        <v>0.0446487437</v>
      </c>
      <c r="AL22" s="26">
        <f t="shared" si="7"/>
        <v>0.00982479556</v>
      </c>
      <c r="AM22" s="26">
        <f t="shared" si="8"/>
        <v>0.08631964747</v>
      </c>
      <c r="AN22" s="26">
        <f t="shared" si="9"/>
        <v>-0.00001059277149</v>
      </c>
      <c r="AO22" s="26">
        <f t="shared" si="10"/>
        <v>0.01700478793</v>
      </c>
      <c r="AP22" s="26">
        <f t="shared" si="11"/>
        <v>-0.00001059277149</v>
      </c>
      <c r="AQ22" s="26">
        <f t="shared" si="12"/>
        <v>0.09325939579</v>
      </c>
      <c r="AR22" s="24">
        <f t="shared" si="13"/>
        <v>944030</v>
      </c>
      <c r="AS22" s="26">
        <v>0.408248178064</v>
      </c>
      <c r="AT22" s="26">
        <v>0.290009720823</v>
      </c>
      <c r="AU22" s="26">
        <v>0.405472502088</v>
      </c>
      <c r="AV22" s="26">
        <v>0.332033405307</v>
      </c>
      <c r="AW22" s="26">
        <v>0.408755779128</v>
      </c>
      <c r="AX22" s="26">
        <v>0.339220874975</v>
      </c>
      <c r="AY22" s="26">
        <v>0.347517347018</v>
      </c>
      <c r="AZ22" s="26">
        <v>0.292370148823</v>
      </c>
      <c r="BA22" s="26">
        <v>0.440630503156</v>
      </c>
      <c r="BB22" s="26">
        <v>0.346986407858</v>
      </c>
      <c r="BC22" s="26">
        <v>0.412278760312</v>
      </c>
      <c r="BD22" s="26">
        <v>0.301521562998</v>
      </c>
      <c r="BE22" s="24">
        <v>944030.0</v>
      </c>
      <c r="BF22" s="24">
        <v>0.46032</v>
      </c>
      <c r="BG22" s="24">
        <v>944030.0</v>
      </c>
      <c r="BH22" s="24">
        <v>0.642046</v>
      </c>
      <c r="BI22" s="26">
        <f t="shared" si="14"/>
        <v>-0.00001059277149</v>
      </c>
      <c r="BJ22" s="26">
        <f t="shared" si="15"/>
        <v>-0.00001059277149</v>
      </c>
      <c r="BK22" s="24">
        <v>944030.0</v>
      </c>
      <c r="BL22" s="24">
        <v>0.064917</v>
      </c>
      <c r="BM22" s="24">
        <v>944030.0</v>
      </c>
      <c r="BN22" s="24">
        <v>0.071462</v>
      </c>
      <c r="BO22" s="26">
        <f t="shared" si="16"/>
        <v>-0.00001059277149</v>
      </c>
      <c r="BP22" s="26">
        <f t="shared" si="17"/>
        <v>-0.00001059277149</v>
      </c>
    </row>
    <row r="23" ht="12.0" customHeight="1">
      <c r="A23" s="28"/>
      <c r="B23" s="4" t="s">
        <v>221</v>
      </c>
      <c r="C23" s="4">
        <v>840730.0</v>
      </c>
      <c r="D23" s="4">
        <v>10.725784</v>
      </c>
      <c r="E23" s="24">
        <v>1350132.7</v>
      </c>
      <c r="F23" s="24">
        <v>2.51E-4</v>
      </c>
      <c r="H23" s="24">
        <v>842956.0</v>
      </c>
      <c r="I23" s="24">
        <v>0.001121</v>
      </c>
      <c r="J23" s="24">
        <v>887004.1</v>
      </c>
      <c r="K23" s="24">
        <v>0.001664</v>
      </c>
      <c r="L23" s="24">
        <v>840734.0</v>
      </c>
      <c r="M23" s="24">
        <v>0.002615</v>
      </c>
      <c r="N23" s="24">
        <v>864801.8</v>
      </c>
      <c r="O23" s="24">
        <v>0.003658</v>
      </c>
      <c r="P23" s="24">
        <v>874179.0</v>
      </c>
      <c r="Q23" s="24">
        <v>0.001754</v>
      </c>
      <c r="R23" s="24">
        <v>905450.0</v>
      </c>
      <c r="S23" s="24">
        <v>0.002453</v>
      </c>
      <c r="T23" s="24">
        <v>842956.0</v>
      </c>
      <c r="U23" s="24">
        <v>9.89E-4</v>
      </c>
      <c r="V23" s="24">
        <v>884952.2</v>
      </c>
      <c r="W23" s="24">
        <v>0.001285</v>
      </c>
      <c r="X23" s="24">
        <v>888712.0</v>
      </c>
      <c r="Y23" s="24">
        <v>0.001734</v>
      </c>
      <c r="Z23" s="24">
        <v>915922.7</v>
      </c>
      <c r="AA23" s="24">
        <v>0.00225</v>
      </c>
      <c r="AB23" s="24">
        <v>842956.0</v>
      </c>
      <c r="AC23" s="24">
        <v>0.00121</v>
      </c>
      <c r="AD23" s="24">
        <v>879379.9</v>
      </c>
      <c r="AE23" s="24">
        <v>0.001707</v>
      </c>
      <c r="AF23" s="26">
        <f t="shared" si="1"/>
        <v>0.002647699023</v>
      </c>
      <c r="AG23" s="26">
        <f t="shared" si="2"/>
        <v>0.05504038157</v>
      </c>
      <c r="AH23" s="26">
        <f t="shared" si="3"/>
        <v>0.000004757770033</v>
      </c>
      <c r="AI23" s="26">
        <f t="shared" si="4"/>
        <v>0.02863202217</v>
      </c>
      <c r="AJ23" s="26">
        <f t="shared" si="5"/>
        <v>0.03978566246</v>
      </c>
      <c r="AK23" s="26">
        <f t="shared" si="6"/>
        <v>0.07698071914</v>
      </c>
      <c r="AL23" s="26">
        <f t="shared" si="7"/>
        <v>0.002647699023</v>
      </c>
      <c r="AM23" s="26">
        <f t="shared" si="8"/>
        <v>0.05259976449</v>
      </c>
      <c r="AN23" s="26">
        <f t="shared" si="9"/>
        <v>0.05707183043</v>
      </c>
      <c r="AO23" s="26">
        <f t="shared" si="10"/>
        <v>0.08943739369</v>
      </c>
      <c r="AP23" s="26">
        <f t="shared" si="11"/>
        <v>0.002647699023</v>
      </c>
      <c r="AQ23" s="26">
        <f t="shared" si="12"/>
        <v>0.045971834</v>
      </c>
      <c r="AR23" s="24">
        <f t="shared" si="13"/>
        <v>840734</v>
      </c>
      <c r="AS23" s="26">
        <v>0.437072356339</v>
      </c>
      <c r="AT23" s="26">
        <v>0.326262548845</v>
      </c>
      <c r="AU23" s="26">
        <v>0.416738990327</v>
      </c>
      <c r="AV23" s="26">
        <v>0.342231100331</v>
      </c>
      <c r="AW23" s="26">
        <v>0.349945853928</v>
      </c>
      <c r="AX23" s="26">
        <v>0.334297211692</v>
      </c>
      <c r="AY23" s="26">
        <v>0.426304527735</v>
      </c>
      <c r="AZ23" s="26">
        <v>0.331592081612</v>
      </c>
      <c r="BA23" s="26">
        <v>0.347279203849</v>
      </c>
      <c r="BB23" s="26">
        <v>0.273650219776</v>
      </c>
      <c r="BC23" s="26">
        <v>0.432595489471</v>
      </c>
      <c r="BD23" s="26">
        <v>0.340258384166</v>
      </c>
      <c r="BE23" s="24">
        <v>840734.0</v>
      </c>
      <c r="BF23" s="24">
        <v>0.421884</v>
      </c>
      <c r="BG23" s="24">
        <v>840734.0</v>
      </c>
      <c r="BH23" s="24">
        <v>0.433747</v>
      </c>
      <c r="BI23" s="26">
        <f t="shared" si="14"/>
        <v>0.000004757770033</v>
      </c>
      <c r="BJ23" s="26">
        <f t="shared" si="15"/>
        <v>0.000004757770033</v>
      </c>
      <c r="BK23" s="24">
        <v>840734.0</v>
      </c>
      <c r="BL23" s="24">
        <v>0.055842</v>
      </c>
      <c r="BM23" s="24">
        <v>840734.0</v>
      </c>
      <c r="BN23" s="24">
        <v>0.059997</v>
      </c>
      <c r="BO23" s="26">
        <f t="shared" si="16"/>
        <v>0.000004757770033</v>
      </c>
      <c r="BP23" s="26">
        <f t="shared" si="17"/>
        <v>0.000004757770033</v>
      </c>
    </row>
    <row r="24" ht="12.0" customHeight="1">
      <c r="A24" s="28"/>
      <c r="B24" s="4" t="s">
        <v>222</v>
      </c>
      <c r="C24" s="4">
        <v>680760.0</v>
      </c>
      <c r="D24" s="4">
        <v>10.249993</v>
      </c>
      <c r="E24" s="24">
        <v>1002118.5</v>
      </c>
      <c r="F24" s="24">
        <v>3.37E-4</v>
      </c>
      <c r="H24" s="24">
        <v>724853.0</v>
      </c>
      <c r="I24" s="24">
        <v>0.001443</v>
      </c>
      <c r="J24" s="24">
        <v>743342.0</v>
      </c>
      <c r="K24" s="24">
        <v>0.002029</v>
      </c>
      <c r="L24" s="24">
        <v>680695.0</v>
      </c>
      <c r="M24" s="24">
        <v>0.00466</v>
      </c>
      <c r="N24" s="24">
        <v>680695.0</v>
      </c>
      <c r="O24" s="24">
        <v>0.005723</v>
      </c>
      <c r="P24" s="24">
        <v>680695.0</v>
      </c>
      <c r="Q24" s="24">
        <v>0.001893</v>
      </c>
      <c r="R24" s="24">
        <v>756605.6</v>
      </c>
      <c r="S24" s="24">
        <v>0.002853</v>
      </c>
      <c r="T24" s="24">
        <v>724853.0</v>
      </c>
      <c r="U24" s="24">
        <v>0.001043</v>
      </c>
      <c r="V24" s="24">
        <v>798782.8</v>
      </c>
      <c r="W24" s="24">
        <v>0.001812</v>
      </c>
      <c r="X24" s="24">
        <v>680695.0</v>
      </c>
      <c r="Y24" s="24">
        <v>0.002215</v>
      </c>
      <c r="Z24" s="24">
        <v>704598.0</v>
      </c>
      <c r="AA24" s="24">
        <v>0.002989</v>
      </c>
      <c r="AB24" s="24">
        <v>724795.0</v>
      </c>
      <c r="AC24" s="24">
        <v>0.001852</v>
      </c>
      <c r="AD24" s="24">
        <v>758962.2</v>
      </c>
      <c r="AE24" s="24">
        <v>0.002373</v>
      </c>
      <c r="AF24" s="26">
        <f t="shared" si="1"/>
        <v>0.06477025677</v>
      </c>
      <c r="AG24" s="26">
        <f t="shared" si="2"/>
        <v>0.09192960809</v>
      </c>
      <c r="AH24" s="26">
        <f t="shared" si="3"/>
        <v>-0.00009548152065</v>
      </c>
      <c r="AI24" s="26">
        <f t="shared" si="4"/>
        <v>-0.00009548152065</v>
      </c>
      <c r="AJ24" s="26">
        <f t="shared" si="5"/>
        <v>-0.00009548152065</v>
      </c>
      <c r="AK24" s="26">
        <f t="shared" si="6"/>
        <v>0.1114131265</v>
      </c>
      <c r="AL24" s="26">
        <f t="shared" si="7"/>
        <v>0.06477025677</v>
      </c>
      <c r="AM24" s="26">
        <f t="shared" si="8"/>
        <v>0.1733691756</v>
      </c>
      <c r="AN24" s="26">
        <f t="shared" si="9"/>
        <v>-0.00009548152065</v>
      </c>
      <c r="AO24" s="26">
        <f t="shared" si="10"/>
        <v>0.03501674599</v>
      </c>
      <c r="AP24" s="26">
        <f t="shared" si="11"/>
        <v>0.06468505788</v>
      </c>
      <c r="AQ24" s="26">
        <f t="shared" si="12"/>
        <v>0.1148748458</v>
      </c>
      <c r="AR24" s="24">
        <f t="shared" si="13"/>
        <v>680695</v>
      </c>
      <c r="AS24" s="26">
        <v>0.25710043843</v>
      </c>
      <c r="AT24" s="26">
        <v>0.219110733766</v>
      </c>
      <c r="AU24" s="26">
        <v>0.311378275327</v>
      </c>
      <c r="AV24" s="26">
        <v>0.250021394951</v>
      </c>
      <c r="AW24" s="26">
        <v>0.331215584951</v>
      </c>
      <c r="AX24" s="26">
        <v>0.200638347143</v>
      </c>
      <c r="AY24" s="26">
        <v>0.339723374525</v>
      </c>
      <c r="AZ24" s="26">
        <v>0.195077709689</v>
      </c>
      <c r="BA24" s="26">
        <v>0.355442136611</v>
      </c>
      <c r="BB24" s="26">
        <v>0.266958652307</v>
      </c>
      <c r="BC24" s="26">
        <v>0.352441718869</v>
      </c>
      <c r="BD24" s="26">
        <v>0.240124313456</v>
      </c>
      <c r="BE24" s="24">
        <v>680695.0</v>
      </c>
      <c r="BF24" s="24">
        <v>0.3917</v>
      </c>
      <c r="BG24" s="24">
        <v>680695.0</v>
      </c>
      <c r="BH24" s="24">
        <v>0.540322</v>
      </c>
      <c r="BI24" s="26">
        <f t="shared" si="14"/>
        <v>-0.00009548152065</v>
      </c>
      <c r="BJ24" s="26">
        <f t="shared" si="15"/>
        <v>-0.00009548152065</v>
      </c>
      <c r="BK24" s="24">
        <v>680695.0</v>
      </c>
      <c r="BL24" s="24">
        <v>0.077999</v>
      </c>
      <c r="BM24" s="24">
        <v>680695.0</v>
      </c>
      <c r="BN24" s="24">
        <v>0.080103</v>
      </c>
      <c r="BO24" s="26">
        <f t="shared" si="16"/>
        <v>-0.00009548152065</v>
      </c>
      <c r="BP24" s="26">
        <f t="shared" si="17"/>
        <v>-0.00009548152065</v>
      </c>
    </row>
    <row r="25" ht="12.0" customHeight="1">
      <c r="A25" s="28"/>
      <c r="B25" s="4" t="s">
        <v>223</v>
      </c>
      <c r="C25" s="4">
        <v>882870.0</v>
      </c>
      <c r="D25" s="4">
        <v>12.724356</v>
      </c>
      <c r="E25" s="24">
        <v>1325261.3</v>
      </c>
      <c r="F25" s="24">
        <v>2.69E-4</v>
      </c>
      <c r="H25" s="24">
        <v>884284.0</v>
      </c>
      <c r="I25" s="24">
        <v>0.001215</v>
      </c>
      <c r="J25" s="24">
        <v>910713.3</v>
      </c>
      <c r="K25" s="24">
        <v>0.001808</v>
      </c>
      <c r="L25" s="24">
        <v>882864.0</v>
      </c>
      <c r="M25" s="24">
        <v>0.002947</v>
      </c>
      <c r="N25" s="24">
        <v>882864.0</v>
      </c>
      <c r="O25" s="24">
        <v>0.003927</v>
      </c>
      <c r="P25" s="24">
        <v>902337.0</v>
      </c>
      <c r="Q25" s="24">
        <v>0.001353</v>
      </c>
      <c r="R25" s="24">
        <v>938504.8</v>
      </c>
      <c r="S25" s="24">
        <v>0.002152</v>
      </c>
      <c r="T25" s="24">
        <v>892048.0</v>
      </c>
      <c r="U25" s="24">
        <v>9.94E-4</v>
      </c>
      <c r="V25" s="24">
        <v>938956.5</v>
      </c>
      <c r="W25" s="24">
        <v>0.001514</v>
      </c>
      <c r="X25" s="24">
        <v>882864.0</v>
      </c>
      <c r="Y25" s="24">
        <v>0.001796</v>
      </c>
      <c r="Z25" s="24">
        <v>907036.0</v>
      </c>
      <c r="AA25" s="24">
        <v>0.002579</v>
      </c>
      <c r="AB25" s="24">
        <v>884284.0</v>
      </c>
      <c r="AC25" s="24">
        <v>9.97E-4</v>
      </c>
      <c r="AD25" s="24">
        <v>957593.5</v>
      </c>
      <c r="AE25" s="24">
        <v>0.002083</v>
      </c>
      <c r="AF25" s="26">
        <f t="shared" si="1"/>
        <v>0.001601594799</v>
      </c>
      <c r="AG25" s="26">
        <f t="shared" si="2"/>
        <v>0.03153725917</v>
      </c>
      <c r="AH25" s="26">
        <f t="shared" si="3"/>
        <v>-0.000006796017534</v>
      </c>
      <c r="AI25" s="26">
        <f t="shared" si="4"/>
        <v>-0.000006796017534</v>
      </c>
      <c r="AJ25" s="26">
        <f t="shared" si="5"/>
        <v>0.02204967889</v>
      </c>
      <c r="AK25" s="26">
        <f t="shared" si="6"/>
        <v>0.06301584605</v>
      </c>
      <c r="AL25" s="26">
        <f t="shared" si="7"/>
        <v>0.01039564149</v>
      </c>
      <c r="AM25" s="26">
        <f t="shared" si="8"/>
        <v>0.0635274729</v>
      </c>
      <c r="AN25" s="26">
        <f t="shared" si="9"/>
        <v>-0.000006796017534</v>
      </c>
      <c r="AO25" s="26">
        <f t="shared" si="10"/>
        <v>0.02737209329</v>
      </c>
      <c r="AP25" s="26">
        <f t="shared" si="11"/>
        <v>0.001601594799</v>
      </c>
      <c r="AQ25" s="26">
        <f t="shared" si="12"/>
        <v>0.08463703603</v>
      </c>
      <c r="AR25" s="24">
        <f t="shared" si="13"/>
        <v>882864</v>
      </c>
      <c r="AS25" s="26">
        <v>0.341955614886</v>
      </c>
      <c r="AT25" s="26">
        <v>0.276892234643</v>
      </c>
      <c r="AU25" s="26">
        <v>0.358248468064</v>
      </c>
      <c r="AV25" s="26">
        <v>0.290051198449</v>
      </c>
      <c r="AW25" s="26">
        <v>0.296579547639</v>
      </c>
      <c r="AX25" s="26">
        <v>0.230483651854</v>
      </c>
      <c r="AY25" s="26">
        <v>0.323993015981</v>
      </c>
      <c r="AZ25" s="26">
        <v>0.241457123649</v>
      </c>
      <c r="BA25" s="26">
        <v>0.341355167204</v>
      </c>
      <c r="BB25" s="26">
        <v>0.283004684077</v>
      </c>
      <c r="BC25" s="26">
        <v>0.318767025355</v>
      </c>
      <c r="BD25" s="26">
        <v>0.25153415295</v>
      </c>
      <c r="BE25" s="24">
        <v>882864.0</v>
      </c>
      <c r="BF25" s="24">
        <v>0.475723</v>
      </c>
      <c r="BG25" s="24">
        <v>882864.0</v>
      </c>
      <c r="BH25" s="24">
        <v>0.518494</v>
      </c>
      <c r="BI25" s="26">
        <f t="shared" si="14"/>
        <v>-0.000006796017534</v>
      </c>
      <c r="BJ25" s="26">
        <f t="shared" si="15"/>
        <v>-0.000006796017534</v>
      </c>
      <c r="BK25" s="24">
        <v>882864.0</v>
      </c>
      <c r="BL25" s="24">
        <v>0.057867</v>
      </c>
      <c r="BM25" s="24">
        <v>882864.0</v>
      </c>
      <c r="BN25" s="24">
        <v>0.062904</v>
      </c>
      <c r="BO25" s="26">
        <f t="shared" si="16"/>
        <v>-0.000006796017534</v>
      </c>
      <c r="BP25" s="26">
        <f t="shared" si="17"/>
        <v>-0.000006796017534</v>
      </c>
    </row>
    <row r="26" ht="12.0" customHeight="1">
      <c r="A26" s="28"/>
      <c r="B26" s="4" t="s">
        <v>224</v>
      </c>
      <c r="C26" s="4">
        <v>868410.0</v>
      </c>
      <c r="D26" s="4">
        <v>12.63849</v>
      </c>
      <c r="E26" s="24">
        <v>1404425.5</v>
      </c>
      <c r="F26" s="24">
        <v>2.96E-4</v>
      </c>
      <c r="H26" s="24">
        <v>869566.0</v>
      </c>
      <c r="I26" s="24">
        <v>0.001745</v>
      </c>
      <c r="J26" s="24">
        <v>905915.0</v>
      </c>
      <c r="K26" s="24">
        <v>0.002437</v>
      </c>
      <c r="L26" s="24">
        <v>869566.0</v>
      </c>
      <c r="M26" s="24">
        <v>0.003543</v>
      </c>
      <c r="N26" s="24">
        <v>885333.9</v>
      </c>
      <c r="O26" s="24">
        <v>0.005383</v>
      </c>
      <c r="P26" s="24">
        <v>869566.0</v>
      </c>
      <c r="Q26" s="24">
        <v>0.00198</v>
      </c>
      <c r="R26" s="24">
        <v>928513.6</v>
      </c>
      <c r="S26" s="24">
        <v>0.002554</v>
      </c>
      <c r="T26" s="24">
        <v>892677.0</v>
      </c>
      <c r="U26" s="24">
        <v>0.00142</v>
      </c>
      <c r="V26" s="24">
        <v>908543.8</v>
      </c>
      <c r="W26" s="24">
        <v>0.001783</v>
      </c>
      <c r="X26" s="24">
        <v>874395.0</v>
      </c>
      <c r="Y26" s="24">
        <v>0.001815</v>
      </c>
      <c r="Z26" s="24">
        <v>912241.5</v>
      </c>
      <c r="AA26" s="24">
        <v>0.002854</v>
      </c>
      <c r="AB26" s="24">
        <v>869566.0</v>
      </c>
      <c r="AC26" s="24">
        <v>0.001108</v>
      </c>
      <c r="AD26" s="24">
        <v>937613.3</v>
      </c>
      <c r="AE26" s="24">
        <v>0.002031</v>
      </c>
      <c r="AF26" s="26">
        <f t="shared" si="1"/>
        <v>0.001331168457</v>
      </c>
      <c r="AG26" s="26">
        <f t="shared" si="2"/>
        <v>0.04318812542</v>
      </c>
      <c r="AH26" s="26">
        <f t="shared" si="3"/>
        <v>0.001331168457</v>
      </c>
      <c r="AI26" s="26">
        <f t="shared" si="4"/>
        <v>0.01948837531</v>
      </c>
      <c r="AJ26" s="26">
        <f t="shared" si="5"/>
        <v>0.001331168457</v>
      </c>
      <c r="AK26" s="26">
        <f t="shared" si="6"/>
        <v>0.06921108693</v>
      </c>
      <c r="AL26" s="26">
        <f t="shared" si="7"/>
        <v>0.02794417383</v>
      </c>
      <c r="AM26" s="26">
        <f t="shared" si="8"/>
        <v>0.04621526698</v>
      </c>
      <c r="AN26" s="26">
        <f t="shared" si="9"/>
        <v>0.006891905897</v>
      </c>
      <c r="AO26" s="26">
        <f t="shared" si="10"/>
        <v>0.05047327875</v>
      </c>
      <c r="AP26" s="26">
        <f t="shared" si="11"/>
        <v>0.001331168457</v>
      </c>
      <c r="AQ26" s="26">
        <f t="shared" si="12"/>
        <v>0.07968966272</v>
      </c>
      <c r="AR26" s="24">
        <f t="shared" si="13"/>
        <v>869566</v>
      </c>
      <c r="AS26" s="26">
        <v>0.434408115432</v>
      </c>
      <c r="AT26" s="26">
        <v>0.361861193059</v>
      </c>
      <c r="AU26" s="26">
        <v>0.48306440981</v>
      </c>
      <c r="AV26" s="26">
        <v>0.381162710955</v>
      </c>
      <c r="AW26" s="26">
        <v>0.438977456723</v>
      </c>
      <c r="AX26" s="26">
        <v>0.337747945838</v>
      </c>
      <c r="AY26" s="26">
        <v>0.446480812039</v>
      </c>
      <c r="AZ26" s="26">
        <v>0.355780118754</v>
      </c>
      <c r="BA26" s="26">
        <v>0.461139120451</v>
      </c>
      <c r="BB26" s="26">
        <v>0.365594997484</v>
      </c>
      <c r="BC26" s="26">
        <v>0.422841393166</v>
      </c>
      <c r="BD26" s="26">
        <v>0.309356566709</v>
      </c>
      <c r="BE26" s="24">
        <v>868404.0</v>
      </c>
      <c r="BF26" s="24">
        <v>0.415783</v>
      </c>
      <c r="BG26" s="24">
        <v>869101.2</v>
      </c>
      <c r="BH26" s="24">
        <v>0.512632</v>
      </c>
      <c r="BI26" s="26">
        <f t="shared" si="14"/>
        <v>-0.000006909178844</v>
      </c>
      <c r="BJ26" s="26">
        <f t="shared" si="15"/>
        <v>0.0007959374028</v>
      </c>
      <c r="BK26" s="24">
        <v>868404.0</v>
      </c>
      <c r="BL26" s="24">
        <v>0.067309</v>
      </c>
      <c r="BM26" s="24">
        <v>868404.0</v>
      </c>
      <c r="BN26" s="24">
        <v>0.073853</v>
      </c>
      <c r="BO26" s="26">
        <f t="shared" si="16"/>
        <v>-0.000006909178844</v>
      </c>
      <c r="BP26" s="26">
        <f t="shared" si="17"/>
        <v>-0.000006909178844</v>
      </c>
    </row>
    <row r="27" ht="12.0" customHeight="1">
      <c r="A27" s="28"/>
      <c r="B27" s="4" t="s">
        <v>225</v>
      </c>
      <c r="C27" s="4">
        <v>854360.0</v>
      </c>
      <c r="D27" s="4">
        <v>12.123058</v>
      </c>
      <c r="E27" s="24">
        <v>1022738.0</v>
      </c>
      <c r="F27" s="24">
        <v>3.06E-4</v>
      </c>
      <c r="H27" s="24">
        <v>859389.0</v>
      </c>
      <c r="I27" s="24">
        <v>0.001444</v>
      </c>
      <c r="J27" s="24">
        <v>904255.2</v>
      </c>
      <c r="K27" s="24">
        <v>0.002063</v>
      </c>
      <c r="L27" s="24">
        <v>854354.0</v>
      </c>
      <c r="M27" s="24">
        <v>0.002791</v>
      </c>
      <c r="N27" s="24">
        <v>861827.6</v>
      </c>
      <c r="O27" s="24">
        <v>0.00387</v>
      </c>
      <c r="P27" s="24">
        <v>885783.0</v>
      </c>
      <c r="Q27" s="24">
        <v>0.001444</v>
      </c>
      <c r="R27" s="24">
        <v>904267.8</v>
      </c>
      <c r="S27" s="24">
        <v>0.002265</v>
      </c>
      <c r="T27" s="24">
        <v>854354.0</v>
      </c>
      <c r="U27" s="24">
        <v>0.001194</v>
      </c>
      <c r="V27" s="24">
        <v>897066.4</v>
      </c>
      <c r="W27" s="24">
        <v>0.001692</v>
      </c>
      <c r="X27" s="24">
        <v>854354.0</v>
      </c>
      <c r="Y27" s="24">
        <v>0.001812</v>
      </c>
      <c r="Z27" s="24">
        <v>915312.4</v>
      </c>
      <c r="AA27" s="24">
        <v>0.002583</v>
      </c>
      <c r="AB27" s="24">
        <v>854354.0</v>
      </c>
      <c r="AC27" s="24">
        <v>0.001276</v>
      </c>
      <c r="AD27" s="24">
        <v>903468.0</v>
      </c>
      <c r="AE27" s="24">
        <v>0.00215</v>
      </c>
      <c r="AF27" s="26">
        <f t="shared" si="1"/>
        <v>0.005886277447</v>
      </c>
      <c r="AG27" s="26">
        <f t="shared" si="2"/>
        <v>0.05840067419</v>
      </c>
      <c r="AH27" s="26">
        <f t="shared" si="3"/>
        <v>-0.000007022800693</v>
      </c>
      <c r="AI27" s="26">
        <f t="shared" si="4"/>
        <v>0.008740577742</v>
      </c>
      <c r="AJ27" s="26">
        <f t="shared" si="5"/>
        <v>0.0367795777</v>
      </c>
      <c r="AK27" s="26">
        <f t="shared" si="6"/>
        <v>0.05841542207</v>
      </c>
      <c r="AL27" s="26">
        <f t="shared" si="7"/>
        <v>-0.000007022800693</v>
      </c>
      <c r="AM27" s="26">
        <f t="shared" si="8"/>
        <v>0.04998642259</v>
      </c>
      <c r="AN27" s="26">
        <f t="shared" si="9"/>
        <v>-0.000007022800693</v>
      </c>
      <c r="AO27" s="26">
        <f t="shared" si="10"/>
        <v>0.07134275949</v>
      </c>
      <c r="AP27" s="26">
        <f t="shared" si="11"/>
        <v>-0.000007022800693</v>
      </c>
      <c r="AQ27" s="26">
        <f t="shared" si="12"/>
        <v>0.05747928274</v>
      </c>
      <c r="AR27" s="24">
        <f t="shared" si="13"/>
        <v>854354</v>
      </c>
      <c r="AS27" s="26">
        <v>0.418846134298</v>
      </c>
      <c r="AT27" s="26">
        <v>0.243140070014</v>
      </c>
      <c r="AU27" s="26">
        <v>0.406531914511</v>
      </c>
      <c r="AV27" s="26">
        <v>0.25040158947</v>
      </c>
      <c r="AW27" s="26">
        <v>0.28466388829</v>
      </c>
      <c r="AX27" s="26">
        <v>0.181211583959</v>
      </c>
      <c r="AY27" s="26">
        <v>0.371787905237</v>
      </c>
      <c r="AZ27" s="26">
        <v>0.230927542266</v>
      </c>
      <c r="BA27" s="26">
        <v>0.392382378774</v>
      </c>
      <c r="BB27" s="26">
        <v>0.201376993895</v>
      </c>
      <c r="BC27" s="26">
        <v>0.36719066181</v>
      </c>
      <c r="BD27" s="26">
        <v>0.197968682749</v>
      </c>
      <c r="BE27" s="24">
        <v>854354.0</v>
      </c>
      <c r="BF27" s="24">
        <v>0.400848</v>
      </c>
      <c r="BG27" s="24">
        <v>854354.0</v>
      </c>
      <c r="BH27" s="24">
        <v>0.481843</v>
      </c>
      <c r="BI27" s="26">
        <f t="shared" si="14"/>
        <v>-0.000007022800693</v>
      </c>
      <c r="BJ27" s="26">
        <f t="shared" si="15"/>
        <v>-0.000007022800693</v>
      </c>
      <c r="BK27" s="24">
        <v>854354.0</v>
      </c>
      <c r="BL27" s="24">
        <v>0.063863</v>
      </c>
      <c r="BM27" s="24">
        <v>854354.0</v>
      </c>
      <c r="BN27" s="24">
        <v>0.067021</v>
      </c>
      <c r="BO27" s="26">
        <f t="shared" si="16"/>
        <v>-0.000007022800693</v>
      </c>
      <c r="BP27" s="26">
        <f t="shared" si="17"/>
        <v>-0.000007022800693</v>
      </c>
    </row>
    <row r="28" ht="12.0" customHeight="1">
      <c r="A28" s="28"/>
      <c r="B28" s="4" t="s">
        <v>226</v>
      </c>
      <c r="C28" s="4">
        <v>684290.0</v>
      </c>
      <c r="D28" s="4">
        <v>8.857958</v>
      </c>
      <c r="E28" s="24">
        <v>949632.4</v>
      </c>
      <c r="F28" s="24">
        <v>3.15E-4</v>
      </c>
      <c r="H28" s="24">
        <v>684379.0</v>
      </c>
      <c r="I28" s="24">
        <v>0.001241</v>
      </c>
      <c r="J28" s="24">
        <v>704264.0</v>
      </c>
      <c r="K28" s="24">
        <v>0.001698</v>
      </c>
      <c r="L28" s="24">
        <v>684295.0</v>
      </c>
      <c r="M28" s="24">
        <v>0.003874</v>
      </c>
      <c r="N28" s="24">
        <v>684295.0</v>
      </c>
      <c r="O28" s="24">
        <v>0.005438</v>
      </c>
      <c r="P28" s="24">
        <v>684379.0</v>
      </c>
      <c r="Q28" s="24">
        <v>0.001743</v>
      </c>
      <c r="R28" s="24">
        <v>736581.9</v>
      </c>
      <c r="S28" s="24">
        <v>0.002374</v>
      </c>
      <c r="T28" s="24">
        <v>692025.0</v>
      </c>
      <c r="U28" s="24">
        <v>8.02E-4</v>
      </c>
      <c r="V28" s="24">
        <v>736912.5</v>
      </c>
      <c r="W28" s="24">
        <v>0.00124</v>
      </c>
      <c r="X28" s="24">
        <v>684295.0</v>
      </c>
      <c r="Y28" s="24">
        <v>0.002024</v>
      </c>
      <c r="Z28" s="24">
        <v>684295.0</v>
      </c>
      <c r="AA28" s="24">
        <v>0.002438</v>
      </c>
      <c r="AB28" s="24">
        <v>684295.0</v>
      </c>
      <c r="AC28" s="24">
        <v>0.00134</v>
      </c>
      <c r="AD28" s="24">
        <v>781984.0</v>
      </c>
      <c r="AE28" s="24">
        <v>0.001993</v>
      </c>
      <c r="AF28" s="26">
        <f t="shared" si="1"/>
        <v>0.0001300618159</v>
      </c>
      <c r="AG28" s="26">
        <f t="shared" si="2"/>
        <v>0.02918937877</v>
      </c>
      <c r="AH28" s="26">
        <f t="shared" si="3"/>
        <v>0.00000730684359</v>
      </c>
      <c r="AI28" s="26">
        <f t="shared" si="4"/>
        <v>0.00000730684359</v>
      </c>
      <c r="AJ28" s="26">
        <f t="shared" si="5"/>
        <v>0.0001300618159</v>
      </c>
      <c r="AK28" s="26">
        <f t="shared" si="6"/>
        <v>0.07641774686</v>
      </c>
      <c r="AL28" s="26">
        <f t="shared" si="7"/>
        <v>0.01130368703</v>
      </c>
      <c r="AM28" s="26">
        <f t="shared" si="8"/>
        <v>0.07690087536</v>
      </c>
      <c r="AN28" s="26">
        <f t="shared" si="9"/>
        <v>0.00000730684359</v>
      </c>
      <c r="AO28" s="26">
        <f t="shared" si="10"/>
        <v>0.00000730684359</v>
      </c>
      <c r="AP28" s="26">
        <f t="shared" si="11"/>
        <v>0.00000730684359</v>
      </c>
      <c r="AQ28" s="26">
        <f t="shared" si="12"/>
        <v>0.1427669555</v>
      </c>
      <c r="AR28" s="24">
        <f t="shared" si="13"/>
        <v>684295</v>
      </c>
      <c r="AS28" s="26">
        <v>0.348469369815</v>
      </c>
      <c r="AT28" s="26">
        <v>0.237843838771</v>
      </c>
      <c r="AU28" s="26">
        <v>0.272834986637</v>
      </c>
      <c r="AV28" s="26">
        <v>0.23622139333</v>
      </c>
      <c r="AW28" s="26">
        <v>0.27936874771</v>
      </c>
      <c r="AX28" s="26">
        <v>0.198832745851</v>
      </c>
      <c r="AY28" s="26">
        <v>0.281740574483</v>
      </c>
      <c r="AZ28" s="26">
        <v>0.17739400996</v>
      </c>
      <c r="BA28" s="26">
        <v>0.320404403549</v>
      </c>
      <c r="BB28" s="26">
        <v>0.261566753847</v>
      </c>
      <c r="BC28" s="26">
        <v>0.411525684344</v>
      </c>
      <c r="BD28" s="26">
        <v>0.176394167497</v>
      </c>
      <c r="BE28" s="24">
        <v>684295.0</v>
      </c>
      <c r="BF28" s="24">
        <v>0.512599</v>
      </c>
      <c r="BG28" s="24">
        <v>684295.0</v>
      </c>
      <c r="BH28" s="24">
        <v>0.602943</v>
      </c>
      <c r="BI28" s="26">
        <f t="shared" si="14"/>
        <v>0.00000730684359</v>
      </c>
      <c r="BJ28" s="26">
        <f t="shared" si="15"/>
        <v>0.00000730684359</v>
      </c>
      <c r="BK28" s="24">
        <v>684295.0</v>
      </c>
      <c r="BL28" s="24">
        <v>0.076921</v>
      </c>
      <c r="BM28" s="24">
        <v>684295.0</v>
      </c>
      <c r="BN28" s="24">
        <v>0.080334</v>
      </c>
      <c r="BO28" s="26">
        <f t="shared" si="16"/>
        <v>0.00000730684359</v>
      </c>
      <c r="BP28" s="26">
        <f t="shared" si="17"/>
        <v>0.00000730684359</v>
      </c>
    </row>
    <row r="29" ht="12.0" customHeight="1">
      <c r="A29" s="28"/>
      <c r="B29" s="4" t="s">
        <v>227</v>
      </c>
      <c r="C29" s="4">
        <v>767740.0</v>
      </c>
      <c r="D29" s="4">
        <v>5.489647</v>
      </c>
      <c r="E29" s="24">
        <v>1332353.2</v>
      </c>
      <c r="F29" s="24">
        <v>2.66E-4</v>
      </c>
      <c r="H29" s="24">
        <v>767737.0</v>
      </c>
      <c r="I29" s="24">
        <v>0.001205</v>
      </c>
      <c r="J29" s="24">
        <v>791421.4</v>
      </c>
      <c r="K29" s="24">
        <v>0.001814</v>
      </c>
      <c r="L29" s="24">
        <v>767737.0</v>
      </c>
      <c r="M29" s="24">
        <v>0.003445</v>
      </c>
      <c r="N29" s="24">
        <v>771392.1</v>
      </c>
      <c r="O29" s="24">
        <v>0.004146</v>
      </c>
      <c r="P29" s="24">
        <v>799644.0</v>
      </c>
      <c r="Q29" s="24">
        <v>0.001189</v>
      </c>
      <c r="R29" s="24">
        <v>838938.3</v>
      </c>
      <c r="S29" s="24">
        <v>0.001708</v>
      </c>
      <c r="T29" s="24">
        <v>775723.0</v>
      </c>
      <c r="U29" s="24">
        <v>9.24E-4</v>
      </c>
      <c r="V29" s="24">
        <v>790171.4</v>
      </c>
      <c r="W29" s="24">
        <v>0.001666</v>
      </c>
      <c r="X29" s="24">
        <v>767737.0</v>
      </c>
      <c r="Y29" s="24">
        <v>0.002171</v>
      </c>
      <c r="Z29" s="24">
        <v>784707.8</v>
      </c>
      <c r="AA29" s="24">
        <v>0.002894</v>
      </c>
      <c r="AB29" s="24">
        <v>775723.0</v>
      </c>
      <c r="AC29" s="24">
        <v>0.001013</v>
      </c>
      <c r="AD29" s="24">
        <v>850592.3</v>
      </c>
      <c r="AE29" s="24">
        <v>0.001532</v>
      </c>
      <c r="AF29" s="26">
        <f t="shared" si="1"/>
        <v>-0.000003907572876</v>
      </c>
      <c r="AG29" s="26">
        <f t="shared" si="2"/>
        <v>0.03084559877</v>
      </c>
      <c r="AH29" s="26">
        <f t="shared" si="3"/>
        <v>-0.000003907572876</v>
      </c>
      <c r="AI29" s="26">
        <f t="shared" si="4"/>
        <v>0.004756948967</v>
      </c>
      <c r="AJ29" s="26">
        <f t="shared" si="5"/>
        <v>0.04155573501</v>
      </c>
      <c r="AK29" s="26">
        <f t="shared" si="6"/>
        <v>0.0927375153</v>
      </c>
      <c r="AL29" s="26">
        <f t="shared" si="7"/>
        <v>0.01039805142</v>
      </c>
      <c r="AM29" s="26">
        <f t="shared" si="8"/>
        <v>0.02921744341</v>
      </c>
      <c r="AN29" s="26">
        <f t="shared" si="9"/>
        <v>-0.000003907572876</v>
      </c>
      <c r="AO29" s="26">
        <f t="shared" si="10"/>
        <v>0.02210097168</v>
      </c>
      <c r="AP29" s="26">
        <f t="shared" si="11"/>
        <v>0.01039805142</v>
      </c>
      <c r="AQ29" s="26">
        <f t="shared" si="12"/>
        <v>0.1079171334</v>
      </c>
      <c r="AR29" s="24">
        <f t="shared" si="13"/>
        <v>767737</v>
      </c>
      <c r="AS29" s="26">
        <v>0.420365414069</v>
      </c>
      <c r="AT29" s="26">
        <v>0.327056541586</v>
      </c>
      <c r="AU29" s="26">
        <v>0.512724902448</v>
      </c>
      <c r="AV29" s="26">
        <v>0.349756486805</v>
      </c>
      <c r="AW29" s="26">
        <v>0.411757003392</v>
      </c>
      <c r="AX29" s="26">
        <v>0.256139804251</v>
      </c>
      <c r="AY29" s="26">
        <v>0.373126772462</v>
      </c>
      <c r="AZ29" s="26">
        <v>0.291716956106</v>
      </c>
      <c r="BA29" s="26">
        <v>0.457082828889</v>
      </c>
      <c r="BB29" s="26">
        <v>0.340381453354</v>
      </c>
      <c r="BC29" s="26">
        <v>0.419494150961</v>
      </c>
      <c r="BD29" s="26">
        <v>0.320351625664</v>
      </c>
      <c r="BE29" s="24">
        <v>767737.0</v>
      </c>
      <c r="BF29" s="24">
        <v>0.493397</v>
      </c>
      <c r="BG29" s="24">
        <v>767737.0</v>
      </c>
      <c r="BH29" s="24">
        <v>0.585834</v>
      </c>
      <c r="BI29" s="26">
        <f t="shared" si="14"/>
        <v>-0.000003907572876</v>
      </c>
      <c r="BJ29" s="26">
        <f t="shared" si="15"/>
        <v>-0.000003907572876</v>
      </c>
      <c r="BK29" s="24">
        <v>767737.0</v>
      </c>
      <c r="BL29" s="24">
        <v>0.06517</v>
      </c>
      <c r="BM29" s="24">
        <v>767737.0</v>
      </c>
      <c r="BN29" s="24">
        <v>0.068586</v>
      </c>
      <c r="BO29" s="26">
        <f t="shared" si="16"/>
        <v>-0.000003907572876</v>
      </c>
      <c r="BP29" s="26">
        <f t="shared" si="17"/>
        <v>-0.000003907572876</v>
      </c>
    </row>
    <row r="30" ht="12.0" customHeight="1">
      <c r="A30" s="28"/>
      <c r="B30" s="4" t="s">
        <v>228</v>
      </c>
      <c r="C30" s="4">
        <v>764210.0</v>
      </c>
      <c r="D30" s="4">
        <v>3.58387</v>
      </c>
      <c r="E30" s="24">
        <v>886690.0</v>
      </c>
      <c r="F30" s="24">
        <v>2.46E-4</v>
      </c>
      <c r="H30" s="24">
        <v>764223.0</v>
      </c>
      <c r="I30" s="24">
        <v>0.001026</v>
      </c>
      <c r="J30" s="24">
        <v>787992.2</v>
      </c>
      <c r="K30" s="24">
        <v>0.001352</v>
      </c>
      <c r="L30" s="24">
        <v>764223.0</v>
      </c>
      <c r="M30" s="24">
        <v>0.00135</v>
      </c>
      <c r="N30" s="24">
        <v>764223.0</v>
      </c>
      <c r="O30" s="24">
        <v>0.00284</v>
      </c>
      <c r="P30" s="24">
        <v>764223.0</v>
      </c>
      <c r="Q30" s="24">
        <v>7.1E-4</v>
      </c>
      <c r="R30" s="24">
        <v>807880.8</v>
      </c>
      <c r="S30" s="24">
        <v>0.001317</v>
      </c>
      <c r="T30" s="24">
        <v>764301.0</v>
      </c>
      <c r="U30" s="24">
        <v>5.24E-4</v>
      </c>
      <c r="V30" s="24">
        <v>801330.7</v>
      </c>
      <c r="W30" s="24">
        <v>0.0011</v>
      </c>
      <c r="X30" s="24">
        <v>764223.0</v>
      </c>
      <c r="Y30" s="24">
        <v>9.98E-4</v>
      </c>
      <c r="Z30" s="24">
        <v>803042.4</v>
      </c>
      <c r="AA30" s="24">
        <v>0.001894</v>
      </c>
      <c r="AB30" s="24">
        <v>794317.0</v>
      </c>
      <c r="AC30" s="24">
        <v>8.18E-4</v>
      </c>
      <c r="AD30" s="24">
        <v>843661.3</v>
      </c>
      <c r="AE30" s="24">
        <v>0.001152</v>
      </c>
      <c r="AF30" s="26">
        <f t="shared" si="1"/>
        <v>0.000017011031</v>
      </c>
      <c r="AG30" s="26">
        <f t="shared" si="2"/>
        <v>0.03111998011</v>
      </c>
      <c r="AH30" s="26">
        <f t="shared" si="3"/>
        <v>0.000017011031</v>
      </c>
      <c r="AI30" s="26">
        <f t="shared" si="4"/>
        <v>0.000017011031</v>
      </c>
      <c r="AJ30" s="26">
        <f t="shared" si="5"/>
        <v>0.000017011031</v>
      </c>
      <c r="AK30" s="26">
        <f t="shared" si="6"/>
        <v>0.05714502558</v>
      </c>
      <c r="AL30" s="26">
        <f t="shared" si="7"/>
        <v>0.000119077217</v>
      </c>
      <c r="AM30" s="26">
        <f t="shared" si="8"/>
        <v>0.04857395219</v>
      </c>
      <c r="AN30" s="26">
        <f t="shared" si="9"/>
        <v>0.000017011031</v>
      </c>
      <c r="AO30" s="26">
        <f t="shared" si="10"/>
        <v>0.05081378155</v>
      </c>
      <c r="AP30" s="26">
        <f t="shared" si="11"/>
        <v>0.03939623925</v>
      </c>
      <c r="AQ30" s="26">
        <f t="shared" si="12"/>
        <v>0.1039652713</v>
      </c>
      <c r="AR30" s="24">
        <f t="shared" si="13"/>
        <v>764223</v>
      </c>
      <c r="AS30" s="26">
        <v>0.317855769033</v>
      </c>
      <c r="AT30" s="26">
        <v>0.235908945334</v>
      </c>
      <c r="AU30" s="26">
        <v>0.380428887262</v>
      </c>
      <c r="AV30" s="26">
        <v>0.232036079109</v>
      </c>
      <c r="AW30" s="26">
        <v>0.282580934911</v>
      </c>
      <c r="AX30" s="26">
        <v>0.132921070159</v>
      </c>
      <c r="AY30" s="26">
        <v>0.310728914717</v>
      </c>
      <c r="AZ30" s="26">
        <v>0.21384648648</v>
      </c>
      <c r="BA30" s="26">
        <v>0.324597196482</v>
      </c>
      <c r="BB30" s="26">
        <v>0.177610568232</v>
      </c>
      <c r="BC30" s="26">
        <v>0.293761857372</v>
      </c>
      <c r="BD30" s="26">
        <v>0.161475650068</v>
      </c>
      <c r="BE30" s="24">
        <v>764223.0</v>
      </c>
      <c r="BF30" s="24">
        <v>0.247617</v>
      </c>
      <c r="BG30" s="24">
        <v>764223.0</v>
      </c>
      <c r="BH30" s="24">
        <v>0.283848</v>
      </c>
      <c r="BI30" s="26">
        <f t="shared" si="14"/>
        <v>0.000017011031</v>
      </c>
      <c r="BJ30" s="26">
        <f t="shared" si="15"/>
        <v>0.000017011031</v>
      </c>
      <c r="BK30" s="24">
        <v>764223.0</v>
      </c>
      <c r="BL30" s="24">
        <v>0.055907</v>
      </c>
      <c r="BM30" s="24">
        <v>764223.0</v>
      </c>
      <c r="BN30" s="24">
        <v>0.060635</v>
      </c>
      <c r="BO30" s="26">
        <f t="shared" si="16"/>
        <v>0.000017011031</v>
      </c>
      <c r="BP30" s="26">
        <f t="shared" si="17"/>
        <v>0.000017011031</v>
      </c>
    </row>
    <row r="31" ht="12.0" customHeight="1">
      <c r="A31" s="28"/>
      <c r="B31" s="4" t="s">
        <v>229</v>
      </c>
      <c r="C31" s="4">
        <v>814410.0</v>
      </c>
      <c r="D31" s="4">
        <v>13.443472</v>
      </c>
      <c r="E31" s="24">
        <v>1139287.8</v>
      </c>
      <c r="F31" s="24">
        <v>2.49E-4</v>
      </c>
      <c r="H31" s="24">
        <v>814404.0</v>
      </c>
      <c r="I31" s="24">
        <v>7.52E-4</v>
      </c>
      <c r="J31" s="24">
        <v>860259.1</v>
      </c>
      <c r="K31" s="24">
        <v>0.001506</v>
      </c>
      <c r="L31" s="24">
        <v>814398.0</v>
      </c>
      <c r="M31" s="24">
        <v>0.002281</v>
      </c>
      <c r="N31" s="24">
        <v>817271.2</v>
      </c>
      <c r="O31" s="24">
        <v>0.003907</v>
      </c>
      <c r="P31" s="24">
        <v>814398.0</v>
      </c>
      <c r="Q31" s="24">
        <v>0.001061</v>
      </c>
      <c r="R31" s="24">
        <v>879296.1</v>
      </c>
      <c r="S31" s="24">
        <v>0.001786</v>
      </c>
      <c r="T31" s="24">
        <v>814404.0</v>
      </c>
      <c r="U31" s="24">
        <v>8.78E-4</v>
      </c>
      <c r="V31" s="24">
        <v>836566.1</v>
      </c>
      <c r="W31" s="24">
        <v>0.001454</v>
      </c>
      <c r="X31" s="24">
        <v>814398.0</v>
      </c>
      <c r="Y31" s="24">
        <v>7.17E-4</v>
      </c>
      <c r="Z31" s="24">
        <v>831258.2</v>
      </c>
      <c r="AA31" s="24">
        <v>0.002254</v>
      </c>
      <c r="AB31" s="24">
        <v>814398.0</v>
      </c>
      <c r="AC31" s="24">
        <v>9.26E-4</v>
      </c>
      <c r="AD31" s="24">
        <v>854432.1</v>
      </c>
      <c r="AE31" s="24">
        <v>0.00163</v>
      </c>
      <c r="AF31" s="26">
        <f t="shared" si="1"/>
        <v>-0.000007367296571</v>
      </c>
      <c r="AG31" s="26">
        <f t="shared" si="2"/>
        <v>0.05629731953</v>
      </c>
      <c r="AH31" s="26">
        <f t="shared" si="3"/>
        <v>-0.00001473459314</v>
      </c>
      <c r="AI31" s="26">
        <f t="shared" si="4"/>
        <v>0.003513218158</v>
      </c>
      <c r="AJ31" s="26">
        <f t="shared" si="5"/>
        <v>-0.00001473459314</v>
      </c>
      <c r="AK31" s="26">
        <f t="shared" si="6"/>
        <v>0.07967252367</v>
      </c>
      <c r="AL31" s="26">
        <f t="shared" si="7"/>
        <v>-0.000007367296571</v>
      </c>
      <c r="AM31" s="26">
        <f t="shared" si="8"/>
        <v>0.02720509326</v>
      </c>
      <c r="AN31" s="26">
        <f t="shared" si="9"/>
        <v>-0.00001473459314</v>
      </c>
      <c r="AO31" s="26">
        <f t="shared" si="10"/>
        <v>0.02068761435</v>
      </c>
      <c r="AP31" s="26">
        <f t="shared" si="11"/>
        <v>-0.00001473459314</v>
      </c>
      <c r="AQ31" s="26">
        <f t="shared" si="12"/>
        <v>0.04914244668</v>
      </c>
      <c r="AR31" s="24">
        <f t="shared" si="13"/>
        <v>814398</v>
      </c>
      <c r="AS31" s="26">
        <v>0.320269620608</v>
      </c>
      <c r="AT31" s="26">
        <v>0.212239415968</v>
      </c>
      <c r="AU31" s="26">
        <v>0.394536256075</v>
      </c>
      <c r="AV31" s="26">
        <v>0.238147536259</v>
      </c>
      <c r="AW31" s="26">
        <v>0.32027462842</v>
      </c>
      <c r="AX31" s="26">
        <v>0.190827705712</v>
      </c>
      <c r="AY31" s="26">
        <v>0.312100085076</v>
      </c>
      <c r="AZ31" s="26">
        <v>0.255083638089</v>
      </c>
      <c r="BA31" s="26">
        <v>0.305313799501</v>
      </c>
      <c r="BB31" s="26">
        <v>0.203898807461</v>
      </c>
      <c r="BC31" s="26">
        <v>0.252311720812</v>
      </c>
      <c r="BD31" s="26">
        <v>0.191861108466</v>
      </c>
      <c r="BE31" s="24">
        <v>814398.0</v>
      </c>
      <c r="BF31" s="24">
        <v>0.429382</v>
      </c>
      <c r="BG31" s="24">
        <v>814398.0</v>
      </c>
      <c r="BH31" s="24">
        <v>0.45878</v>
      </c>
      <c r="BI31" s="26">
        <f t="shared" si="14"/>
        <v>-0.00001473459314</v>
      </c>
      <c r="BJ31" s="26">
        <f t="shared" si="15"/>
        <v>-0.00001473459314</v>
      </c>
      <c r="BK31" s="24">
        <v>814398.0</v>
      </c>
      <c r="BL31" s="24">
        <v>0.056675</v>
      </c>
      <c r="BM31" s="24">
        <v>814398.0</v>
      </c>
      <c r="BN31" s="24">
        <v>0.061201</v>
      </c>
      <c r="BO31" s="26">
        <f t="shared" si="16"/>
        <v>-0.00001473459314</v>
      </c>
      <c r="BP31" s="26">
        <f t="shared" si="17"/>
        <v>-0.00001473459314</v>
      </c>
    </row>
    <row r="32" ht="12.0" customHeight="1">
      <c r="A32" s="28"/>
      <c r="B32" s="4" t="s">
        <v>230</v>
      </c>
      <c r="C32" s="4">
        <v>694590.0</v>
      </c>
      <c r="D32" s="4">
        <v>12.969931</v>
      </c>
      <c r="E32" s="24">
        <v>911647.1</v>
      </c>
      <c r="F32" s="24">
        <v>3.24E-4</v>
      </c>
      <c r="H32" s="24">
        <v>721821.0</v>
      </c>
      <c r="I32" s="24">
        <v>0.001777</v>
      </c>
      <c r="J32" s="24">
        <v>753554.0</v>
      </c>
      <c r="K32" s="24">
        <v>0.002512</v>
      </c>
      <c r="L32" s="24">
        <v>694588.0</v>
      </c>
      <c r="M32" s="24">
        <v>0.004889</v>
      </c>
      <c r="N32" s="24">
        <v>704621.2</v>
      </c>
      <c r="O32" s="24">
        <v>0.00575</v>
      </c>
      <c r="P32" s="24">
        <v>711757.0</v>
      </c>
      <c r="Q32" s="24">
        <v>0.001795</v>
      </c>
      <c r="R32" s="24">
        <v>746487.4</v>
      </c>
      <c r="S32" s="24">
        <v>0.003044</v>
      </c>
      <c r="T32" s="24">
        <v>722141.0</v>
      </c>
      <c r="U32" s="24">
        <v>9.72E-4</v>
      </c>
      <c r="V32" s="24">
        <v>747964.1</v>
      </c>
      <c r="W32" s="24">
        <v>0.001593</v>
      </c>
      <c r="X32" s="24">
        <v>694588.0</v>
      </c>
      <c r="Y32" s="24">
        <v>0.00231</v>
      </c>
      <c r="Z32" s="24">
        <v>714654.4</v>
      </c>
      <c r="AA32" s="24">
        <v>0.002928</v>
      </c>
      <c r="AB32" s="24">
        <v>694588.0</v>
      </c>
      <c r="AC32" s="24">
        <v>0.002468</v>
      </c>
      <c r="AD32" s="24">
        <v>753381.0</v>
      </c>
      <c r="AE32" s="24">
        <v>0.003416</v>
      </c>
      <c r="AF32" s="26">
        <f t="shared" si="1"/>
        <v>0.03920442275</v>
      </c>
      <c r="AG32" s="26">
        <f t="shared" si="2"/>
        <v>0.08489036698</v>
      </c>
      <c r="AH32" s="26">
        <f t="shared" si="3"/>
        <v>-0.000002879396478</v>
      </c>
      <c r="AI32" s="26">
        <f t="shared" si="4"/>
        <v>0.01444190098</v>
      </c>
      <c r="AJ32" s="26">
        <f t="shared" si="5"/>
        <v>0.02471529967</v>
      </c>
      <c r="AK32" s="26">
        <f t="shared" si="6"/>
        <v>0.0747165954</v>
      </c>
      <c r="AL32" s="26">
        <f t="shared" si="7"/>
        <v>0.03966512619</v>
      </c>
      <c r="AM32" s="26">
        <f t="shared" si="8"/>
        <v>0.07684259779</v>
      </c>
      <c r="AN32" s="26">
        <f t="shared" si="9"/>
        <v>-0.000002879396478</v>
      </c>
      <c r="AO32" s="26">
        <f t="shared" si="10"/>
        <v>0.02888668135</v>
      </c>
      <c r="AP32" s="26">
        <f t="shared" si="11"/>
        <v>-0.000002879396478</v>
      </c>
      <c r="AQ32" s="26">
        <f t="shared" si="12"/>
        <v>0.08464129918</v>
      </c>
      <c r="AR32" s="24">
        <f t="shared" si="13"/>
        <v>694588</v>
      </c>
      <c r="AS32" s="26">
        <v>0.417195822707</v>
      </c>
      <c r="AT32" s="26">
        <v>0.215369527466</v>
      </c>
      <c r="AU32" s="26">
        <v>0.431633194962</v>
      </c>
      <c r="AV32" s="26">
        <v>0.304454813107</v>
      </c>
      <c r="AW32" s="26">
        <v>0.388883024556</v>
      </c>
      <c r="AX32" s="26">
        <v>0.210053606679</v>
      </c>
      <c r="AY32" s="26">
        <v>0.416587964508</v>
      </c>
      <c r="AZ32" s="26">
        <v>0.239077590765</v>
      </c>
      <c r="BA32" s="26">
        <v>0.43884781655</v>
      </c>
      <c r="BB32" s="26">
        <v>0.30640037167</v>
      </c>
      <c r="BC32" s="26">
        <v>0.368665418743</v>
      </c>
      <c r="BD32" s="26">
        <v>0.230469475687</v>
      </c>
      <c r="BE32" s="24">
        <v>694588.0</v>
      </c>
      <c r="BF32" s="24">
        <v>0.628632</v>
      </c>
      <c r="BG32" s="24">
        <v>694588.0</v>
      </c>
      <c r="BH32" s="24">
        <v>0.699835</v>
      </c>
      <c r="BI32" s="26">
        <f t="shared" si="14"/>
        <v>-0.000002879396478</v>
      </c>
      <c r="BJ32" s="26">
        <f t="shared" si="15"/>
        <v>-0.000002879396478</v>
      </c>
      <c r="BK32" s="24">
        <v>694588.0</v>
      </c>
      <c r="BL32" s="24">
        <v>0.077033</v>
      </c>
      <c r="BM32" s="24">
        <v>694588.0</v>
      </c>
      <c r="BN32" s="24">
        <v>0.080397</v>
      </c>
      <c r="BO32" s="26">
        <f t="shared" si="16"/>
        <v>-0.000002879396478</v>
      </c>
      <c r="BP32" s="26">
        <f t="shared" si="17"/>
        <v>-0.000002879396478</v>
      </c>
    </row>
    <row r="33" ht="12.0" customHeight="1">
      <c r="A33" s="28"/>
      <c r="B33" s="4" t="s">
        <v>231</v>
      </c>
      <c r="C33" s="4">
        <v>855250.0</v>
      </c>
      <c r="D33" s="4">
        <v>13.145912</v>
      </c>
      <c r="E33" s="24">
        <v>1126374.0</v>
      </c>
      <c r="F33" s="24">
        <v>2.95E-4</v>
      </c>
      <c r="H33" s="24">
        <v>873940.0</v>
      </c>
      <c r="I33" s="24">
        <v>0.001003</v>
      </c>
      <c r="J33" s="24">
        <v>903757.2</v>
      </c>
      <c r="K33" s="24">
        <v>0.002037</v>
      </c>
      <c r="L33" s="24">
        <v>855246.0</v>
      </c>
      <c r="M33" s="24">
        <v>0.004082</v>
      </c>
      <c r="N33" s="24">
        <v>855246.0</v>
      </c>
      <c r="O33" s="24">
        <v>0.005379</v>
      </c>
      <c r="P33" s="24">
        <v>882398.0</v>
      </c>
      <c r="Q33" s="24">
        <v>0.001522</v>
      </c>
      <c r="R33" s="24">
        <v>938644.0</v>
      </c>
      <c r="S33" s="24">
        <v>0.002447</v>
      </c>
      <c r="T33" s="24">
        <v>891522.0</v>
      </c>
      <c r="U33" s="24">
        <v>7.23E-4</v>
      </c>
      <c r="V33" s="24">
        <v>938301.9</v>
      </c>
      <c r="W33" s="24">
        <v>0.001876</v>
      </c>
      <c r="X33" s="24">
        <v>855246.0</v>
      </c>
      <c r="Y33" s="24">
        <v>0.00156</v>
      </c>
      <c r="Z33" s="24">
        <v>894764.7</v>
      </c>
      <c r="AA33" s="24">
        <v>0.002813</v>
      </c>
      <c r="AB33" s="24">
        <v>882398.0</v>
      </c>
      <c r="AC33" s="24">
        <v>0.001152</v>
      </c>
      <c r="AD33" s="24">
        <v>962076.3</v>
      </c>
      <c r="AE33" s="24">
        <v>0.001932</v>
      </c>
      <c r="AF33" s="26">
        <f t="shared" si="1"/>
        <v>0.02185325928</v>
      </c>
      <c r="AG33" s="26">
        <f t="shared" si="2"/>
        <v>0.05671698334</v>
      </c>
      <c r="AH33" s="26">
        <f t="shared" si="3"/>
        <v>-0.000004676995031</v>
      </c>
      <c r="AI33" s="26">
        <f t="shared" si="4"/>
        <v>-0.000004676995031</v>
      </c>
      <c r="AJ33" s="26">
        <f t="shared" si="5"/>
        <v>0.03174276527</v>
      </c>
      <c r="AK33" s="26">
        <f t="shared" si="6"/>
        <v>0.0975083309</v>
      </c>
      <c r="AL33" s="26">
        <f t="shared" si="7"/>
        <v>0.04241099094</v>
      </c>
      <c r="AM33" s="26">
        <f t="shared" si="8"/>
        <v>0.0971083309</v>
      </c>
      <c r="AN33" s="26">
        <f t="shared" si="9"/>
        <v>-0.000004676995031</v>
      </c>
      <c r="AO33" s="26">
        <f t="shared" si="10"/>
        <v>0.04620251388</v>
      </c>
      <c r="AP33" s="26">
        <f t="shared" si="11"/>
        <v>0.03174276527</v>
      </c>
      <c r="AQ33" s="26">
        <f t="shared" si="12"/>
        <v>0.1249065186</v>
      </c>
      <c r="AR33" s="24">
        <f t="shared" si="13"/>
        <v>855246</v>
      </c>
      <c r="AS33" s="26">
        <v>0.389639392927</v>
      </c>
      <c r="AT33" s="26">
        <v>0.18488135215</v>
      </c>
      <c r="AU33" s="26">
        <v>0.43807568356</v>
      </c>
      <c r="AV33" s="26">
        <v>0.306451743761</v>
      </c>
      <c r="AW33" s="26">
        <v>0.32259636102</v>
      </c>
      <c r="AX33" s="26">
        <v>0.212954446889</v>
      </c>
      <c r="AY33" s="26">
        <v>0.335323838907</v>
      </c>
      <c r="AZ33" s="26">
        <v>0.206098795307</v>
      </c>
      <c r="BA33" s="26">
        <v>0.37647106856</v>
      </c>
      <c r="BB33" s="26">
        <v>0.256298636157</v>
      </c>
      <c r="BC33" s="26">
        <v>0.295606791179</v>
      </c>
      <c r="BD33" s="26">
        <v>0.199375037835</v>
      </c>
      <c r="BE33" s="24">
        <v>855246.0</v>
      </c>
      <c r="BF33" s="24">
        <v>0.551892</v>
      </c>
      <c r="BG33" s="24">
        <v>855246.0</v>
      </c>
      <c r="BH33" s="24">
        <v>0.646496</v>
      </c>
      <c r="BI33" s="26">
        <f t="shared" si="14"/>
        <v>-0.000004676995031</v>
      </c>
      <c r="BJ33" s="26">
        <f t="shared" si="15"/>
        <v>-0.000004676995031</v>
      </c>
      <c r="BK33" s="24">
        <v>855246.0</v>
      </c>
      <c r="BL33" s="24">
        <v>0.078078</v>
      </c>
      <c r="BM33" s="24">
        <v>855246.0</v>
      </c>
      <c r="BN33" s="24">
        <v>0.083616</v>
      </c>
      <c r="BO33" s="26">
        <f t="shared" si="16"/>
        <v>-0.000004676995031</v>
      </c>
      <c r="BP33" s="26">
        <f t="shared" si="17"/>
        <v>-0.000004676995031</v>
      </c>
    </row>
    <row r="34" ht="12.0" customHeight="1">
      <c r="A34" s="28"/>
      <c r="B34" s="4" t="s">
        <v>232</v>
      </c>
      <c r="C34" s="4">
        <v>586870.0</v>
      </c>
      <c r="D34" s="4">
        <v>5.32115</v>
      </c>
      <c r="E34" s="24">
        <v>998384.8</v>
      </c>
      <c r="F34" s="24">
        <v>2.39E-4</v>
      </c>
      <c r="H34" s="24">
        <v>586861.0</v>
      </c>
      <c r="I34" s="24">
        <v>0.001298</v>
      </c>
      <c r="J34" s="24">
        <v>644869.1</v>
      </c>
      <c r="K34" s="24">
        <v>0.001833</v>
      </c>
      <c r="L34" s="24">
        <v>586861.0</v>
      </c>
      <c r="M34" s="24">
        <v>0.001914</v>
      </c>
      <c r="N34" s="24">
        <v>641978.3</v>
      </c>
      <c r="O34" s="24">
        <v>0.003554</v>
      </c>
      <c r="P34" s="24">
        <v>591012.0</v>
      </c>
      <c r="Q34" s="24">
        <v>0.001263</v>
      </c>
      <c r="R34" s="24">
        <v>662069.8</v>
      </c>
      <c r="S34" s="24">
        <v>0.002221</v>
      </c>
      <c r="T34" s="24">
        <v>623561.0</v>
      </c>
      <c r="U34" s="24">
        <v>7.73E-4</v>
      </c>
      <c r="V34" s="24">
        <v>720548.4</v>
      </c>
      <c r="W34" s="24">
        <v>0.00127</v>
      </c>
      <c r="X34" s="24">
        <v>586861.0</v>
      </c>
      <c r="Y34" s="24">
        <v>0.00159</v>
      </c>
      <c r="Z34" s="24">
        <v>662824.0</v>
      </c>
      <c r="AA34" s="24">
        <v>0.0021</v>
      </c>
      <c r="AB34" s="24">
        <v>591012.0</v>
      </c>
      <c r="AC34" s="24">
        <v>0.001224</v>
      </c>
      <c r="AD34" s="24">
        <v>693252.2</v>
      </c>
      <c r="AE34" s="24">
        <v>0.001774</v>
      </c>
      <c r="AF34" s="26">
        <f t="shared" si="1"/>
        <v>-0.00001533559391</v>
      </c>
      <c r="AG34" s="26">
        <f t="shared" si="2"/>
        <v>0.09882784944</v>
      </c>
      <c r="AH34" s="26">
        <f t="shared" si="3"/>
        <v>-0.00001533559391</v>
      </c>
      <c r="AI34" s="26">
        <f t="shared" si="4"/>
        <v>0.09390205667</v>
      </c>
      <c r="AJ34" s="26">
        <f t="shared" si="5"/>
        <v>0.00705778111</v>
      </c>
      <c r="AK34" s="26">
        <f t="shared" si="6"/>
        <v>0.1281370661</v>
      </c>
      <c r="AL34" s="26">
        <f t="shared" si="7"/>
        <v>0.06251980848</v>
      </c>
      <c r="AM34" s="26">
        <f t="shared" si="8"/>
        <v>0.2277819619</v>
      </c>
      <c r="AN34" s="26">
        <f t="shared" si="9"/>
        <v>-0.00001533559391</v>
      </c>
      <c r="AO34" s="26">
        <f t="shared" si="10"/>
        <v>0.1294221889</v>
      </c>
      <c r="AP34" s="26">
        <f t="shared" si="11"/>
        <v>0.00705778111</v>
      </c>
      <c r="AQ34" s="26">
        <f t="shared" si="12"/>
        <v>0.1812704688</v>
      </c>
      <c r="AR34" s="24">
        <f t="shared" si="13"/>
        <v>586861</v>
      </c>
      <c r="AS34" s="26">
        <v>0.513285769174</v>
      </c>
      <c r="AT34" s="26">
        <v>0.401579830069</v>
      </c>
      <c r="AU34" s="26">
        <v>0.515685759935</v>
      </c>
      <c r="AV34" s="26">
        <v>0.405950238526</v>
      </c>
      <c r="AW34" s="26">
        <v>0.470890153622</v>
      </c>
      <c r="AX34" s="26">
        <v>0.328177240948</v>
      </c>
      <c r="AY34" s="26">
        <v>0.40814131842</v>
      </c>
      <c r="AZ34" s="26">
        <v>0.294504995097</v>
      </c>
      <c r="BA34" s="26">
        <v>0.478270648751</v>
      </c>
      <c r="BB34" s="26">
        <v>0.338527389599</v>
      </c>
      <c r="BC34" s="26">
        <v>0.443362323998</v>
      </c>
      <c r="BD34" s="26">
        <v>0.324366001665</v>
      </c>
      <c r="BE34" s="24">
        <v>586861.0</v>
      </c>
      <c r="BF34" s="24">
        <v>0.430773</v>
      </c>
      <c r="BG34" s="24">
        <v>586861.0</v>
      </c>
      <c r="BH34" s="24">
        <v>0.452518</v>
      </c>
      <c r="BI34" s="26">
        <f t="shared" si="14"/>
        <v>-0.00001533559391</v>
      </c>
      <c r="BJ34" s="26">
        <f t="shared" si="15"/>
        <v>-0.00001533559391</v>
      </c>
      <c r="BK34" s="24">
        <v>586861.0</v>
      </c>
      <c r="BL34" s="24">
        <v>0.061196</v>
      </c>
      <c r="BM34" s="24">
        <v>586861.0</v>
      </c>
      <c r="BN34" s="24">
        <v>0.063224</v>
      </c>
      <c r="BO34" s="26">
        <f t="shared" si="16"/>
        <v>-0.00001533559391</v>
      </c>
      <c r="BP34" s="26">
        <f t="shared" si="17"/>
        <v>-0.00001533559391</v>
      </c>
    </row>
    <row r="35" ht="12.0" customHeight="1">
      <c r="A35" s="28"/>
      <c r="B35" s="4" t="s">
        <v>233</v>
      </c>
      <c r="C35" s="4">
        <v>895700.0</v>
      </c>
      <c r="D35" s="4">
        <v>6.09955</v>
      </c>
      <c r="E35" s="24">
        <v>961557.4</v>
      </c>
      <c r="F35" s="24">
        <v>3.27E-4</v>
      </c>
      <c r="H35" s="24">
        <v>910582.0</v>
      </c>
      <c r="I35" s="24">
        <v>9.09E-4</v>
      </c>
      <c r="J35" s="24">
        <v>921112.4</v>
      </c>
      <c r="K35" s="24">
        <v>0.001593</v>
      </c>
      <c r="L35" s="24">
        <v>895712.0</v>
      </c>
      <c r="M35" s="24">
        <v>0.002504</v>
      </c>
      <c r="N35" s="24">
        <v>902275.2</v>
      </c>
      <c r="O35" s="24">
        <v>0.0036</v>
      </c>
      <c r="P35" s="24">
        <v>910582.0</v>
      </c>
      <c r="Q35" s="24">
        <v>0.001361</v>
      </c>
      <c r="R35" s="24">
        <v>932126.1</v>
      </c>
      <c r="S35" s="24">
        <v>0.002045</v>
      </c>
      <c r="T35" s="24">
        <v>910582.0</v>
      </c>
      <c r="U35" s="24">
        <v>9.71E-4</v>
      </c>
      <c r="V35" s="24">
        <v>913193.0</v>
      </c>
      <c r="W35" s="24">
        <v>0.001367</v>
      </c>
      <c r="X35" s="24">
        <v>895712.0</v>
      </c>
      <c r="Y35" s="24">
        <v>0.001462</v>
      </c>
      <c r="Z35" s="24">
        <v>912785.3</v>
      </c>
      <c r="AA35" s="24">
        <v>0.002403</v>
      </c>
      <c r="AB35" s="24">
        <v>908494.0</v>
      </c>
      <c r="AC35" s="24">
        <v>8.68E-4</v>
      </c>
      <c r="AD35" s="24">
        <v>965195.0</v>
      </c>
      <c r="AE35" s="24">
        <v>0.001235</v>
      </c>
      <c r="AF35" s="26">
        <f t="shared" si="1"/>
        <v>0.01661493804</v>
      </c>
      <c r="AG35" s="26">
        <f t="shared" si="2"/>
        <v>0.02837155298</v>
      </c>
      <c r="AH35" s="26">
        <f t="shared" si="3"/>
        <v>0.00001339734286</v>
      </c>
      <c r="AI35" s="26">
        <f t="shared" si="4"/>
        <v>0.007340850731</v>
      </c>
      <c r="AJ35" s="26">
        <f t="shared" si="5"/>
        <v>0.01661493804</v>
      </c>
      <c r="AK35" s="26">
        <f t="shared" si="6"/>
        <v>0.0406677459</v>
      </c>
      <c r="AL35" s="26">
        <f t="shared" si="7"/>
        <v>0.01661493804</v>
      </c>
      <c r="AM35" s="26">
        <f t="shared" si="8"/>
        <v>0.01952997655</v>
      </c>
      <c r="AN35" s="26">
        <f t="shared" si="9"/>
        <v>0.00001339734286</v>
      </c>
      <c r="AO35" s="26">
        <f t="shared" si="10"/>
        <v>0.01907480183</v>
      </c>
      <c r="AP35" s="26">
        <f t="shared" si="11"/>
        <v>0.01428380038</v>
      </c>
      <c r="AQ35" s="26">
        <f t="shared" si="12"/>
        <v>0.07758736184</v>
      </c>
      <c r="AR35" s="24">
        <f t="shared" si="13"/>
        <v>895712</v>
      </c>
      <c r="AS35" s="26">
        <v>0.164992063325</v>
      </c>
      <c r="AT35" s="26">
        <v>0.0990031682929</v>
      </c>
      <c r="AU35" s="26">
        <v>0.178627922608</v>
      </c>
      <c r="AV35" s="26">
        <v>0.0883785279033</v>
      </c>
      <c r="AW35" s="26">
        <v>0.208873827643</v>
      </c>
      <c r="AX35" s="26">
        <v>0.108283719481</v>
      </c>
      <c r="AY35" s="26">
        <v>0.166941221062</v>
      </c>
      <c r="AZ35" s="26">
        <v>0.0815944620237</v>
      </c>
      <c r="BA35" s="26">
        <v>0.216260614333</v>
      </c>
      <c r="BB35" s="26">
        <v>0.0989260136981</v>
      </c>
      <c r="BC35" s="26">
        <v>0.178429013315</v>
      </c>
      <c r="BD35" s="26">
        <v>0.0596713964422</v>
      </c>
      <c r="BE35" s="24">
        <v>899442.0</v>
      </c>
      <c r="BF35" s="24">
        <v>0.485954</v>
      </c>
      <c r="BG35" s="24">
        <v>899442.0</v>
      </c>
      <c r="BH35" s="24">
        <v>0.493703</v>
      </c>
      <c r="BI35" s="26">
        <f t="shared" si="14"/>
        <v>0.004177738082</v>
      </c>
      <c r="BJ35" s="26">
        <f t="shared" si="15"/>
        <v>0.004177738082</v>
      </c>
      <c r="BK35" s="24">
        <v>895712.0</v>
      </c>
      <c r="BL35" s="24">
        <v>0.073973</v>
      </c>
      <c r="BM35" s="24">
        <v>895712.0</v>
      </c>
      <c r="BN35" s="24">
        <v>0.079822</v>
      </c>
      <c r="BO35" s="26">
        <f t="shared" si="16"/>
        <v>0.00001339734286</v>
      </c>
      <c r="BP35" s="26">
        <f t="shared" si="17"/>
        <v>0.00001339734286</v>
      </c>
    </row>
    <row r="36" ht="12.0" customHeight="1">
      <c r="A36" s="28"/>
      <c r="B36" s="4" t="s">
        <v>234</v>
      </c>
      <c r="C36" s="4">
        <v>849040.0</v>
      </c>
      <c r="D36" s="4">
        <v>6.648294</v>
      </c>
      <c r="E36" s="24">
        <v>1281416.0</v>
      </c>
      <c r="F36" s="24">
        <v>2.48E-4</v>
      </c>
      <c r="H36" s="24">
        <v>870208.0</v>
      </c>
      <c r="I36" s="24">
        <v>8.2E-4</v>
      </c>
      <c r="J36" s="24">
        <v>908057.7</v>
      </c>
      <c r="K36" s="24">
        <v>0.001142</v>
      </c>
      <c r="L36" s="24">
        <v>849050.0</v>
      </c>
      <c r="M36" s="24">
        <v>0.00211</v>
      </c>
      <c r="N36" s="24">
        <v>859341.9</v>
      </c>
      <c r="O36" s="24">
        <v>0.00315</v>
      </c>
      <c r="P36" s="24">
        <v>849050.0</v>
      </c>
      <c r="Q36" s="24">
        <v>0.001203</v>
      </c>
      <c r="R36" s="24">
        <v>920812.1</v>
      </c>
      <c r="S36" s="24">
        <v>0.001767</v>
      </c>
      <c r="T36" s="24">
        <v>870208.0</v>
      </c>
      <c r="U36" s="24">
        <v>6.44E-4</v>
      </c>
      <c r="V36" s="24">
        <v>916964.5</v>
      </c>
      <c r="W36" s="24">
        <v>0.001088</v>
      </c>
      <c r="X36" s="24">
        <v>849050.0</v>
      </c>
      <c r="Y36" s="24">
        <v>0.00162</v>
      </c>
      <c r="Z36" s="24">
        <v>872299.2</v>
      </c>
      <c r="AA36" s="24">
        <v>0.002138</v>
      </c>
      <c r="AB36" s="24">
        <v>879692.0</v>
      </c>
      <c r="AC36" s="24">
        <v>7.27E-4</v>
      </c>
      <c r="AD36" s="24">
        <v>926650.8</v>
      </c>
      <c r="AE36" s="24">
        <v>0.001379</v>
      </c>
      <c r="AF36" s="26">
        <f t="shared" si="1"/>
        <v>0.02493168755</v>
      </c>
      <c r="AG36" s="26">
        <f t="shared" si="2"/>
        <v>0.06951109488</v>
      </c>
      <c r="AH36" s="26">
        <f t="shared" si="3"/>
        <v>0.0000117780081</v>
      </c>
      <c r="AI36" s="26">
        <f t="shared" si="4"/>
        <v>0.01213358617</v>
      </c>
      <c r="AJ36" s="26">
        <f t="shared" si="5"/>
        <v>0.0000117780081</v>
      </c>
      <c r="AK36" s="26">
        <f t="shared" si="6"/>
        <v>0.08453323754</v>
      </c>
      <c r="AL36" s="26">
        <f t="shared" si="7"/>
        <v>0.02493168755</v>
      </c>
      <c r="AM36" s="26">
        <f t="shared" si="8"/>
        <v>0.08000153114</v>
      </c>
      <c r="AN36" s="26">
        <f t="shared" si="9"/>
        <v>0.0000117780081</v>
      </c>
      <c r="AO36" s="26">
        <f t="shared" si="10"/>
        <v>0.02739470461</v>
      </c>
      <c r="AP36" s="26">
        <f t="shared" si="11"/>
        <v>0.03610195044</v>
      </c>
      <c r="AQ36" s="26">
        <f t="shared" si="12"/>
        <v>0.09141006313</v>
      </c>
      <c r="AR36" s="24">
        <f t="shared" si="13"/>
        <v>849050</v>
      </c>
      <c r="AS36" s="26">
        <v>0.33475910435</v>
      </c>
      <c r="AT36" s="26">
        <v>0.207572068004</v>
      </c>
      <c r="AU36" s="26">
        <v>0.384996984124</v>
      </c>
      <c r="AV36" s="26">
        <v>0.332813224717</v>
      </c>
      <c r="AW36" s="26">
        <v>0.401803221054</v>
      </c>
      <c r="AX36" s="26">
        <v>0.264634449915</v>
      </c>
      <c r="AY36" s="26">
        <v>0.369823761091</v>
      </c>
      <c r="AZ36" s="26">
        <v>0.254409707513</v>
      </c>
      <c r="BA36" s="26">
        <v>0.343268636121</v>
      </c>
      <c r="BB36" s="26">
        <v>0.279153453412</v>
      </c>
      <c r="BC36" s="26">
        <v>0.319042689589</v>
      </c>
      <c r="BD36" s="26">
        <v>0.20949456312</v>
      </c>
      <c r="BE36" s="24">
        <v>849050.0</v>
      </c>
      <c r="BF36" s="24">
        <v>0.360094</v>
      </c>
      <c r="BG36" s="24">
        <v>850942.2</v>
      </c>
      <c r="BH36" s="24">
        <v>0.409376</v>
      </c>
      <c r="BI36" s="26">
        <f t="shared" si="14"/>
        <v>0.0000117780081</v>
      </c>
      <c r="BJ36" s="26">
        <f t="shared" si="15"/>
        <v>0.002240412701</v>
      </c>
      <c r="BK36" s="24">
        <v>849050.0</v>
      </c>
      <c r="BL36" s="24">
        <v>0.05575</v>
      </c>
      <c r="BM36" s="24">
        <v>849050.0</v>
      </c>
      <c r="BN36" s="24">
        <v>0.060445</v>
      </c>
      <c r="BO36" s="26">
        <f t="shared" si="16"/>
        <v>0.0000117780081</v>
      </c>
      <c r="BP36" s="26">
        <f t="shared" si="17"/>
        <v>0.0000117780081</v>
      </c>
    </row>
    <row r="37" ht="12.0" customHeight="1">
      <c r="A37" s="28"/>
      <c r="B37" s="4" t="s">
        <v>235</v>
      </c>
      <c r="C37" s="4">
        <v>772450.0</v>
      </c>
      <c r="D37" s="4">
        <v>11.621337</v>
      </c>
      <c r="E37" s="24">
        <v>920553.9</v>
      </c>
      <c r="F37" s="24">
        <v>3.17E-4</v>
      </c>
      <c r="H37" s="24">
        <v>772452.0</v>
      </c>
      <c r="I37" s="24">
        <v>0.001172</v>
      </c>
      <c r="J37" s="24">
        <v>805456.2</v>
      </c>
      <c r="K37" s="24">
        <v>0.001914</v>
      </c>
      <c r="L37" s="24">
        <v>772452.0</v>
      </c>
      <c r="M37" s="24">
        <v>0.002547</v>
      </c>
      <c r="N37" s="24">
        <v>784281.4</v>
      </c>
      <c r="O37" s="24">
        <v>0.004444</v>
      </c>
      <c r="P37" s="24">
        <v>780721.0</v>
      </c>
      <c r="Q37" s="24">
        <v>8.93E-4</v>
      </c>
      <c r="R37" s="24">
        <v>812249.8</v>
      </c>
      <c r="S37" s="24">
        <v>0.001953</v>
      </c>
      <c r="T37" s="24">
        <v>772452.0</v>
      </c>
      <c r="U37" s="24">
        <v>9.64E-4</v>
      </c>
      <c r="V37" s="24">
        <v>813327.2</v>
      </c>
      <c r="W37" s="24">
        <v>0.001961</v>
      </c>
      <c r="X37" s="24">
        <v>772452.0</v>
      </c>
      <c r="Y37" s="24">
        <v>0.001705</v>
      </c>
      <c r="Z37" s="24">
        <v>786298.7</v>
      </c>
      <c r="AA37" s="24">
        <v>0.002309</v>
      </c>
      <c r="AB37" s="24">
        <v>780721.0</v>
      </c>
      <c r="AC37" s="24">
        <v>0.001091</v>
      </c>
      <c r="AD37" s="24">
        <v>823585.7</v>
      </c>
      <c r="AE37" s="24">
        <v>0.001815</v>
      </c>
      <c r="AF37" s="26">
        <f t="shared" si="1"/>
        <v>0.000002589164347</v>
      </c>
      <c r="AG37" s="26">
        <f t="shared" si="2"/>
        <v>0.04272923814</v>
      </c>
      <c r="AH37" s="26">
        <f t="shared" si="3"/>
        <v>0.000002589164347</v>
      </c>
      <c r="AI37" s="26">
        <f t="shared" si="4"/>
        <v>0.01531671953</v>
      </c>
      <c r="AJ37" s="26">
        <f t="shared" si="5"/>
        <v>0.01070748916</v>
      </c>
      <c r="AK37" s="26">
        <f t="shared" si="6"/>
        <v>0.05152411159</v>
      </c>
      <c r="AL37" s="26">
        <f t="shared" si="7"/>
        <v>0.000002589164347</v>
      </c>
      <c r="AM37" s="26">
        <f t="shared" si="8"/>
        <v>0.05291889443</v>
      </c>
      <c r="AN37" s="26">
        <f t="shared" si="9"/>
        <v>0.000002589164347</v>
      </c>
      <c r="AO37" s="26">
        <f t="shared" si="10"/>
        <v>0.01792828015</v>
      </c>
      <c r="AP37" s="26">
        <f t="shared" si="11"/>
        <v>0.01070748916</v>
      </c>
      <c r="AQ37" s="26">
        <f t="shared" si="12"/>
        <v>0.06619936565</v>
      </c>
      <c r="AR37" s="24">
        <f t="shared" si="13"/>
        <v>772452</v>
      </c>
      <c r="AS37" s="26">
        <v>0.311384830982</v>
      </c>
      <c r="AT37" s="26">
        <v>0.168074604904</v>
      </c>
      <c r="AU37" s="26">
        <v>0.383207837939</v>
      </c>
      <c r="AV37" s="26">
        <v>0.208192017489</v>
      </c>
      <c r="AW37" s="26">
        <v>0.254205635856</v>
      </c>
      <c r="AX37" s="26">
        <v>0.125348966916</v>
      </c>
      <c r="AY37" s="26">
        <v>0.318734529487</v>
      </c>
      <c r="AZ37" s="26">
        <v>0.163962249759</v>
      </c>
      <c r="BA37" s="26">
        <v>0.255034256087</v>
      </c>
      <c r="BB37" s="26">
        <v>0.173677786884</v>
      </c>
      <c r="BC37" s="26">
        <v>0.329355541893</v>
      </c>
      <c r="BD37" s="26">
        <v>0.160063343341</v>
      </c>
      <c r="BE37" s="24">
        <v>772452.0</v>
      </c>
      <c r="BF37" s="24">
        <v>0.436895</v>
      </c>
      <c r="BG37" s="24">
        <v>772452.0</v>
      </c>
      <c r="BH37" s="24">
        <v>0.456097</v>
      </c>
      <c r="BI37" s="26">
        <f t="shared" si="14"/>
        <v>0.000002589164347</v>
      </c>
      <c r="BJ37" s="26">
        <f t="shared" si="15"/>
        <v>0.000002589164347</v>
      </c>
      <c r="BK37" s="24">
        <v>772452.0</v>
      </c>
      <c r="BL37" s="24">
        <v>0.068549</v>
      </c>
      <c r="BM37" s="24">
        <v>772452.0</v>
      </c>
      <c r="BN37" s="24">
        <v>0.070441</v>
      </c>
      <c r="BO37" s="26">
        <f t="shared" si="16"/>
        <v>0.000002589164347</v>
      </c>
      <c r="BP37" s="26">
        <f t="shared" si="17"/>
        <v>0.000002589164347</v>
      </c>
    </row>
    <row r="38" ht="12.0" customHeight="1">
      <c r="A38" s="28"/>
      <c r="B38" s="4" t="s">
        <v>236</v>
      </c>
      <c r="C38" s="4">
        <v>665310.0</v>
      </c>
      <c r="D38" s="4">
        <v>14.013624</v>
      </c>
      <c r="E38" s="24">
        <v>1076942.5</v>
      </c>
      <c r="F38" s="24">
        <v>3.4E-4</v>
      </c>
      <c r="H38" s="24">
        <v>686574.0</v>
      </c>
      <c r="I38" s="24">
        <v>0.001225</v>
      </c>
      <c r="J38" s="24">
        <v>702889.4</v>
      </c>
      <c r="K38" s="24">
        <v>0.002008</v>
      </c>
      <c r="L38" s="24">
        <v>679352.0</v>
      </c>
      <c r="M38" s="24">
        <v>0.003326</v>
      </c>
      <c r="N38" s="24">
        <v>684566.7</v>
      </c>
      <c r="O38" s="24">
        <v>0.004611</v>
      </c>
      <c r="P38" s="24">
        <v>695092.0</v>
      </c>
      <c r="Q38" s="24">
        <v>0.001579</v>
      </c>
      <c r="R38" s="24">
        <v>758201.5</v>
      </c>
      <c r="S38" s="24">
        <v>0.002391</v>
      </c>
      <c r="T38" s="24">
        <v>665314.0</v>
      </c>
      <c r="U38" s="24">
        <v>5.53E-4</v>
      </c>
      <c r="V38" s="24">
        <v>697876.0</v>
      </c>
      <c r="W38" s="24">
        <v>0.001487</v>
      </c>
      <c r="X38" s="24">
        <v>665314.0</v>
      </c>
      <c r="Y38" s="24">
        <v>0.00186</v>
      </c>
      <c r="Z38" s="24">
        <v>675515.6</v>
      </c>
      <c r="AA38" s="24">
        <v>0.002489</v>
      </c>
      <c r="AB38" s="24">
        <v>681894.0</v>
      </c>
      <c r="AC38" s="24">
        <v>0.001408</v>
      </c>
      <c r="AD38" s="24">
        <v>715375.5</v>
      </c>
      <c r="AE38" s="24">
        <v>0.001669</v>
      </c>
      <c r="AF38" s="26">
        <f t="shared" si="1"/>
        <v>0.03196104072</v>
      </c>
      <c r="AG38" s="26">
        <f t="shared" si="2"/>
        <v>0.05648404503</v>
      </c>
      <c r="AH38" s="26">
        <f t="shared" si="3"/>
        <v>0.02110595061</v>
      </c>
      <c r="AI38" s="26">
        <f t="shared" si="4"/>
        <v>0.02894395094</v>
      </c>
      <c r="AJ38" s="26">
        <f t="shared" si="5"/>
        <v>0.04476409493</v>
      </c>
      <c r="AK38" s="26">
        <f t="shared" si="6"/>
        <v>0.1396213795</v>
      </c>
      <c r="AL38" s="26">
        <f t="shared" si="7"/>
        <v>0.000006012234898</v>
      </c>
      <c r="AM38" s="26">
        <f t="shared" si="8"/>
        <v>0.04894861042</v>
      </c>
      <c r="AN38" s="26">
        <f t="shared" si="9"/>
        <v>0.000006012234898</v>
      </c>
      <c r="AO38" s="26">
        <f t="shared" si="10"/>
        <v>0.01533961612</v>
      </c>
      <c r="AP38" s="26">
        <f t="shared" si="11"/>
        <v>0.02492672589</v>
      </c>
      <c r="AQ38" s="26">
        <f t="shared" si="12"/>
        <v>0.07525138657</v>
      </c>
      <c r="AR38" s="24">
        <f t="shared" si="13"/>
        <v>665314</v>
      </c>
      <c r="AS38" s="26">
        <v>0.464844651887</v>
      </c>
      <c r="AT38" s="26">
        <v>0.282210881648</v>
      </c>
      <c r="AU38" s="26">
        <v>0.434020789058</v>
      </c>
      <c r="AV38" s="26">
        <v>0.284677343601</v>
      </c>
      <c r="AW38" s="26">
        <v>0.437443879789</v>
      </c>
      <c r="AX38" s="26">
        <v>0.257250606357</v>
      </c>
      <c r="AY38" s="26">
        <v>0.420434839068</v>
      </c>
      <c r="AZ38" s="26">
        <v>0.246298333398</v>
      </c>
      <c r="BA38" s="26">
        <v>0.471546478388</v>
      </c>
      <c r="BB38" s="26">
        <v>0.315686655385</v>
      </c>
      <c r="BC38" s="26">
        <v>0.425445366133</v>
      </c>
      <c r="BD38" s="26">
        <v>0.261344749546</v>
      </c>
      <c r="BE38" s="24">
        <v>665314.0</v>
      </c>
      <c r="BF38" s="24">
        <v>0.489234</v>
      </c>
      <c r="BG38" s="24">
        <v>665314.0</v>
      </c>
      <c r="BH38" s="24">
        <v>0.583996</v>
      </c>
      <c r="BI38" s="26">
        <f t="shared" si="14"/>
        <v>0.000006012234898</v>
      </c>
      <c r="BJ38" s="26">
        <f t="shared" si="15"/>
        <v>0.000006012234898</v>
      </c>
      <c r="BK38" s="24">
        <v>665314.0</v>
      </c>
      <c r="BL38" s="24">
        <v>0.067604</v>
      </c>
      <c r="BM38" s="24">
        <v>665314.0</v>
      </c>
      <c r="BN38" s="24">
        <v>0.071223</v>
      </c>
      <c r="BO38" s="26">
        <f t="shared" si="16"/>
        <v>0.000006012234898</v>
      </c>
      <c r="BP38" s="26">
        <f t="shared" si="17"/>
        <v>0.000006012234898</v>
      </c>
    </row>
    <row r="39" ht="12.0" customHeight="1">
      <c r="A39" s="28"/>
      <c r="B39" s="4" t="s">
        <v>237</v>
      </c>
      <c r="C39" s="4">
        <v>748100.0</v>
      </c>
      <c r="D39" s="4">
        <v>8.143826</v>
      </c>
      <c r="E39" s="24">
        <v>812744.8</v>
      </c>
      <c r="F39" s="24">
        <v>3.06E-4</v>
      </c>
      <c r="H39" s="24">
        <v>776503.0</v>
      </c>
      <c r="I39" s="24">
        <v>9.38E-4</v>
      </c>
      <c r="J39" s="24">
        <v>782861.1</v>
      </c>
      <c r="K39" s="24">
        <v>0.001911</v>
      </c>
      <c r="L39" s="24">
        <v>748090.0</v>
      </c>
      <c r="M39" s="24">
        <v>0.003209</v>
      </c>
      <c r="N39" s="24">
        <v>748090.0</v>
      </c>
      <c r="O39" s="24">
        <v>0.0048</v>
      </c>
      <c r="P39" s="24">
        <v>773520.0</v>
      </c>
      <c r="Q39" s="24">
        <v>0.001602</v>
      </c>
      <c r="R39" s="24">
        <v>804084.6</v>
      </c>
      <c r="S39" s="24">
        <v>0.002244</v>
      </c>
      <c r="T39" s="24">
        <v>776503.0</v>
      </c>
      <c r="U39" s="24">
        <v>0.001251</v>
      </c>
      <c r="V39" s="24">
        <v>776503.0</v>
      </c>
      <c r="W39" s="24">
        <v>0.001737</v>
      </c>
      <c r="X39" s="24">
        <v>748090.0</v>
      </c>
      <c r="Y39" s="24">
        <v>0.002293</v>
      </c>
      <c r="Z39" s="24">
        <v>748090.0</v>
      </c>
      <c r="AA39" s="24">
        <v>0.002881</v>
      </c>
      <c r="AB39" s="24">
        <v>808504.0</v>
      </c>
      <c r="AC39" s="24">
        <v>0.001011</v>
      </c>
      <c r="AD39" s="24">
        <v>851050.7</v>
      </c>
      <c r="AE39" s="24">
        <v>0.001687</v>
      </c>
      <c r="AF39" s="26">
        <f t="shared" si="1"/>
        <v>0.03796684935</v>
      </c>
      <c r="AG39" s="26">
        <f t="shared" si="2"/>
        <v>0.04646584681</v>
      </c>
      <c r="AH39" s="26">
        <f t="shared" si="3"/>
        <v>-0.0000133671969</v>
      </c>
      <c r="AI39" s="26">
        <f t="shared" si="4"/>
        <v>-0.0000133671969</v>
      </c>
      <c r="AJ39" s="26">
        <f t="shared" si="5"/>
        <v>0.03397941452</v>
      </c>
      <c r="AK39" s="26">
        <f t="shared" si="6"/>
        <v>0.07483571715</v>
      </c>
      <c r="AL39" s="26">
        <f t="shared" si="7"/>
        <v>0.03796684935</v>
      </c>
      <c r="AM39" s="26">
        <f t="shared" si="8"/>
        <v>0.03796684935</v>
      </c>
      <c r="AN39" s="26">
        <f t="shared" si="9"/>
        <v>-0.0000133671969</v>
      </c>
      <c r="AO39" s="26">
        <f t="shared" si="10"/>
        <v>-0.0000133671969</v>
      </c>
      <c r="AP39" s="26">
        <f t="shared" si="11"/>
        <v>0.08074321615</v>
      </c>
      <c r="AQ39" s="26">
        <f t="shared" si="12"/>
        <v>0.1376162278</v>
      </c>
      <c r="AR39" s="24">
        <f t="shared" si="13"/>
        <v>748090</v>
      </c>
      <c r="AS39" s="26">
        <v>0.255402982212</v>
      </c>
      <c r="AT39" s="26">
        <v>0.111891010898</v>
      </c>
      <c r="AU39" s="26">
        <v>0.272270418239</v>
      </c>
      <c r="AV39" s="26">
        <v>0.180420411144</v>
      </c>
      <c r="AW39" s="26">
        <v>0.237746863609</v>
      </c>
      <c r="AX39" s="26">
        <v>0.13296513475</v>
      </c>
      <c r="AY39" s="26">
        <v>0.202444731123</v>
      </c>
      <c r="AZ39" s="26">
        <v>0.161821342441</v>
      </c>
      <c r="BA39" s="26">
        <v>0.287373840812</v>
      </c>
      <c r="BB39" s="26">
        <v>0.19594959119</v>
      </c>
      <c r="BC39" s="26">
        <v>0.145139740413</v>
      </c>
      <c r="BD39" s="26">
        <v>0.0746628321714</v>
      </c>
      <c r="BE39" s="24">
        <v>748090.0</v>
      </c>
      <c r="BF39" s="24">
        <v>0.501776</v>
      </c>
      <c r="BG39" s="24">
        <v>748090.0</v>
      </c>
      <c r="BH39" s="24">
        <v>0.554406</v>
      </c>
      <c r="BI39" s="26">
        <f t="shared" si="14"/>
        <v>-0.0000133671969</v>
      </c>
      <c r="BJ39" s="26">
        <f t="shared" si="15"/>
        <v>-0.0000133671969</v>
      </c>
      <c r="BK39" s="24">
        <v>748090.0</v>
      </c>
      <c r="BL39" s="24">
        <v>0.075616</v>
      </c>
      <c r="BM39" s="24">
        <v>748090.0</v>
      </c>
      <c r="BN39" s="24">
        <v>0.078084</v>
      </c>
      <c r="BO39" s="26">
        <f t="shared" si="16"/>
        <v>-0.0000133671969</v>
      </c>
      <c r="BP39" s="26">
        <f t="shared" si="17"/>
        <v>-0.0000133671969</v>
      </c>
    </row>
    <row r="40" ht="12.0" customHeight="1">
      <c r="A40" s="28"/>
      <c r="B40" s="4" t="s">
        <v>238</v>
      </c>
      <c r="C40" s="4">
        <v>825670.0</v>
      </c>
      <c r="D40" s="4">
        <v>5.349003</v>
      </c>
      <c r="E40" s="24">
        <v>1331391.3</v>
      </c>
      <c r="F40" s="24">
        <v>2.42E-4</v>
      </c>
      <c r="H40" s="24">
        <v>825681.0</v>
      </c>
      <c r="I40" s="24">
        <v>9.64E-4</v>
      </c>
      <c r="J40" s="24">
        <v>873412.1</v>
      </c>
      <c r="K40" s="24">
        <v>0.00159</v>
      </c>
      <c r="L40" s="24">
        <v>825681.0</v>
      </c>
      <c r="M40" s="24">
        <v>0.002312</v>
      </c>
      <c r="N40" s="24">
        <v>838027.2</v>
      </c>
      <c r="O40" s="24">
        <v>0.002823</v>
      </c>
      <c r="P40" s="24">
        <v>834278.0</v>
      </c>
      <c r="Q40" s="24">
        <v>0.001378</v>
      </c>
      <c r="R40" s="24">
        <v>927605.3</v>
      </c>
      <c r="S40" s="24">
        <v>0.001621</v>
      </c>
      <c r="T40" s="24">
        <v>825681.0</v>
      </c>
      <c r="U40" s="24">
        <v>8.72E-4</v>
      </c>
      <c r="V40" s="24">
        <v>883934.5</v>
      </c>
      <c r="W40" s="24">
        <v>0.001282</v>
      </c>
      <c r="X40" s="24">
        <v>825681.0</v>
      </c>
      <c r="Y40" s="24">
        <v>0.001316</v>
      </c>
      <c r="Z40" s="24">
        <v>871242.9</v>
      </c>
      <c r="AA40" s="24">
        <v>0.002109</v>
      </c>
      <c r="AB40" s="24">
        <v>835564.0</v>
      </c>
      <c r="AC40" s="24">
        <v>7.91E-4</v>
      </c>
      <c r="AD40" s="24">
        <v>901402.3</v>
      </c>
      <c r="AE40" s="24">
        <v>0.00141</v>
      </c>
      <c r="AF40" s="26">
        <f t="shared" si="1"/>
        <v>0.00001332251384</v>
      </c>
      <c r="AG40" s="26">
        <f t="shared" si="2"/>
        <v>0.05782225344</v>
      </c>
      <c r="AH40" s="26">
        <f t="shared" si="3"/>
        <v>0.00001332251384</v>
      </c>
      <c r="AI40" s="26">
        <f t="shared" si="4"/>
        <v>0.01496626982</v>
      </c>
      <c r="AJ40" s="26">
        <f t="shared" si="5"/>
        <v>0.01042547265</v>
      </c>
      <c r="AK40" s="26">
        <f t="shared" si="6"/>
        <v>0.1234576768</v>
      </c>
      <c r="AL40" s="26">
        <f t="shared" si="7"/>
        <v>0.00001332251384</v>
      </c>
      <c r="AM40" s="26">
        <f t="shared" si="8"/>
        <v>0.07056632795</v>
      </c>
      <c r="AN40" s="26">
        <f t="shared" si="9"/>
        <v>0.00001332251384</v>
      </c>
      <c r="AO40" s="26">
        <f t="shared" si="10"/>
        <v>0.05519505371</v>
      </c>
      <c r="AP40" s="26">
        <f t="shared" si="11"/>
        <v>0.01198299563</v>
      </c>
      <c r="AQ40" s="26">
        <f t="shared" si="12"/>
        <v>0.0917222377</v>
      </c>
      <c r="AR40" s="24">
        <f t="shared" si="13"/>
        <v>825681</v>
      </c>
      <c r="AS40" s="26">
        <v>0.388056714818</v>
      </c>
      <c r="AT40" s="26">
        <v>0.304667762864</v>
      </c>
      <c r="AU40" s="26">
        <v>0.410927591012</v>
      </c>
      <c r="AV40" s="26">
        <v>0.321577500596</v>
      </c>
      <c r="AW40" s="26">
        <v>0.393457044314</v>
      </c>
      <c r="AX40" s="26">
        <v>0.260161943711</v>
      </c>
      <c r="AY40" s="26">
        <v>0.405198813108</v>
      </c>
      <c r="AZ40" s="26">
        <v>0.318800915069</v>
      </c>
      <c r="BA40" s="26">
        <v>0.405512723775</v>
      </c>
      <c r="BB40" s="26">
        <v>0.296579402002</v>
      </c>
      <c r="BC40" s="26">
        <v>0.415595918334</v>
      </c>
      <c r="BD40" s="26">
        <v>0.271717382585</v>
      </c>
      <c r="BE40" s="24">
        <v>825681.0</v>
      </c>
      <c r="BF40" s="24">
        <v>0.304293</v>
      </c>
      <c r="BG40" s="24">
        <v>825681.0</v>
      </c>
      <c r="BH40" s="24">
        <v>0.334717</v>
      </c>
      <c r="BI40" s="26">
        <f t="shared" si="14"/>
        <v>0.00001332251384</v>
      </c>
      <c r="BJ40" s="26">
        <f t="shared" si="15"/>
        <v>0.00001332251384</v>
      </c>
      <c r="BK40" s="24">
        <v>825681.0</v>
      </c>
      <c r="BL40" s="24">
        <v>0.04699</v>
      </c>
      <c r="BM40" s="24">
        <v>825681.0</v>
      </c>
      <c r="BN40" s="24">
        <v>0.052373</v>
      </c>
      <c r="BO40" s="26">
        <f t="shared" si="16"/>
        <v>0.00001332251384</v>
      </c>
      <c r="BP40" s="26">
        <f t="shared" si="17"/>
        <v>0.00001332251384</v>
      </c>
    </row>
    <row r="41" ht="12.0" customHeight="1">
      <c r="A41" s="28"/>
      <c r="B41" s="4" t="s">
        <v>239</v>
      </c>
      <c r="C41" s="4">
        <v>973380.0</v>
      </c>
      <c r="D41" s="4">
        <v>4.588167</v>
      </c>
      <c r="E41" s="24">
        <v>1352332.7</v>
      </c>
      <c r="F41" s="24">
        <v>2.6E-4</v>
      </c>
      <c r="H41" s="24">
        <v>973968.0</v>
      </c>
      <c r="I41" s="24">
        <v>0.001036</v>
      </c>
      <c r="J41" s="24">
        <v>1005596.0</v>
      </c>
      <c r="K41" s="24">
        <v>0.001415</v>
      </c>
      <c r="L41" s="24">
        <v>973375.0</v>
      </c>
      <c r="M41" s="24">
        <v>0.00252</v>
      </c>
      <c r="N41" s="24">
        <v>973375.0</v>
      </c>
      <c r="O41" s="24">
        <v>0.003532</v>
      </c>
      <c r="P41" s="24">
        <v>974913.0</v>
      </c>
      <c r="Q41" s="24">
        <v>0.00101</v>
      </c>
      <c r="R41" s="24">
        <v>1081741.4</v>
      </c>
      <c r="S41" s="24">
        <v>0.001368</v>
      </c>
      <c r="T41" s="24">
        <v>974913.0</v>
      </c>
      <c r="U41" s="24">
        <v>7.58E-4</v>
      </c>
      <c r="V41" s="24">
        <v>1012018.4</v>
      </c>
      <c r="W41" s="24">
        <v>0.001024</v>
      </c>
      <c r="X41" s="24">
        <v>973375.0</v>
      </c>
      <c r="Y41" s="24">
        <v>0.001409</v>
      </c>
      <c r="Z41" s="24">
        <v>984536.7</v>
      </c>
      <c r="AA41" s="24">
        <v>0.002239</v>
      </c>
      <c r="AB41" s="24">
        <v>974913.0</v>
      </c>
      <c r="AC41" s="24">
        <v>7.41E-4</v>
      </c>
      <c r="AD41" s="24">
        <v>1067883.8</v>
      </c>
      <c r="AE41" s="24">
        <v>0.001119</v>
      </c>
      <c r="AF41" s="26">
        <f t="shared" si="1"/>
        <v>0.0006040806263</v>
      </c>
      <c r="AG41" s="26">
        <f t="shared" si="2"/>
        <v>0.03309704329</v>
      </c>
      <c r="AH41" s="26">
        <f t="shared" si="3"/>
        <v>-0.000005136740019</v>
      </c>
      <c r="AI41" s="26">
        <f t="shared" si="4"/>
        <v>-0.000005136740019</v>
      </c>
      <c r="AJ41" s="26">
        <f t="shared" si="5"/>
        <v>0.00157492449</v>
      </c>
      <c r="AK41" s="26">
        <f t="shared" si="6"/>
        <v>0.111324868</v>
      </c>
      <c r="AL41" s="26">
        <f t="shared" si="7"/>
        <v>0.00157492449</v>
      </c>
      <c r="AM41" s="26">
        <f t="shared" si="8"/>
        <v>0.03969508311</v>
      </c>
      <c r="AN41" s="26">
        <f t="shared" si="9"/>
        <v>-0.000005136740019</v>
      </c>
      <c r="AO41" s="26">
        <f t="shared" si="10"/>
        <v>0.01146181347</v>
      </c>
      <c r="AP41" s="26">
        <f t="shared" si="11"/>
        <v>0.00157492449</v>
      </c>
      <c r="AQ41" s="26">
        <f t="shared" si="12"/>
        <v>0.09708829029</v>
      </c>
      <c r="AR41" s="24">
        <f t="shared" si="13"/>
        <v>973375</v>
      </c>
      <c r="AS41" s="26">
        <v>0.355181951916</v>
      </c>
      <c r="AT41" s="26">
        <v>0.23314865503</v>
      </c>
      <c r="AU41" s="26">
        <v>0.329599684834</v>
      </c>
      <c r="AV41" s="26">
        <v>0.22435124366</v>
      </c>
      <c r="AW41" s="26">
        <v>0.207395152758</v>
      </c>
      <c r="AX41" s="26">
        <v>0.115626432069</v>
      </c>
      <c r="AY41" s="26">
        <v>0.288923734956</v>
      </c>
      <c r="AZ41" s="26">
        <v>0.185011540986</v>
      </c>
      <c r="BA41" s="26">
        <v>0.280179582576</v>
      </c>
      <c r="BB41" s="26">
        <v>0.218748143122</v>
      </c>
      <c r="BC41" s="26">
        <v>0.25868531392</v>
      </c>
      <c r="BD41" s="26">
        <v>0.107161563213</v>
      </c>
      <c r="BE41" s="24">
        <v>973375.0</v>
      </c>
      <c r="BF41" s="24">
        <v>0.437256</v>
      </c>
      <c r="BG41" s="24">
        <v>973375.0</v>
      </c>
      <c r="BH41" s="24">
        <v>0.469594</v>
      </c>
      <c r="BI41" s="26">
        <f t="shared" si="14"/>
        <v>-0.000005136740019</v>
      </c>
      <c r="BJ41" s="26">
        <f t="shared" si="15"/>
        <v>-0.000005136740019</v>
      </c>
      <c r="BK41" s="24">
        <v>973375.0</v>
      </c>
      <c r="BL41" s="24">
        <v>0.063822</v>
      </c>
      <c r="BM41" s="24">
        <v>973375.0</v>
      </c>
      <c r="BN41" s="24">
        <v>0.068414</v>
      </c>
      <c r="BO41" s="26">
        <f t="shared" si="16"/>
        <v>-0.000005136740019</v>
      </c>
      <c r="BP41" s="26">
        <f t="shared" si="17"/>
        <v>-0.000005136740019</v>
      </c>
    </row>
    <row r="42" ht="12.0" customHeight="1">
      <c r="A42" s="28"/>
      <c r="B42" s="4" t="s">
        <v>240</v>
      </c>
      <c r="C42" s="4">
        <v>823470.0</v>
      </c>
      <c r="D42" s="4">
        <v>3.553732</v>
      </c>
      <c r="E42" s="24">
        <v>1060811.0</v>
      </c>
      <c r="F42" s="24">
        <v>2.48E-4</v>
      </c>
      <c r="H42" s="24">
        <v>823474.0</v>
      </c>
      <c r="I42" s="24">
        <v>8.93E-4</v>
      </c>
      <c r="J42" s="24">
        <v>840531.0</v>
      </c>
      <c r="K42" s="24">
        <v>0.001387</v>
      </c>
      <c r="L42" s="24">
        <v>823474.0</v>
      </c>
      <c r="M42" s="24">
        <v>0.002568</v>
      </c>
      <c r="N42" s="24">
        <v>823474.0</v>
      </c>
      <c r="O42" s="24">
        <v>0.003406</v>
      </c>
      <c r="P42" s="24">
        <v>823474.0</v>
      </c>
      <c r="Q42" s="24">
        <v>6.81E-4</v>
      </c>
      <c r="R42" s="24">
        <v>878813.0</v>
      </c>
      <c r="S42" s="24">
        <v>0.0015</v>
      </c>
      <c r="T42" s="24">
        <v>825369.0</v>
      </c>
      <c r="U42" s="24">
        <v>8.77E-4</v>
      </c>
      <c r="V42" s="24">
        <v>845860.5</v>
      </c>
      <c r="W42" s="24">
        <v>0.00167</v>
      </c>
      <c r="X42" s="24">
        <v>823474.0</v>
      </c>
      <c r="Y42" s="24">
        <v>0.001394</v>
      </c>
      <c r="Z42" s="24">
        <v>823474.0</v>
      </c>
      <c r="AA42" s="24">
        <v>0.001896</v>
      </c>
      <c r="AB42" s="24">
        <v>849623.0</v>
      </c>
      <c r="AC42" s="24">
        <v>7.75E-4</v>
      </c>
      <c r="AD42" s="24">
        <v>872448.0</v>
      </c>
      <c r="AE42" s="24">
        <v>0.001408</v>
      </c>
      <c r="AF42" s="26">
        <f t="shared" si="1"/>
        <v>0.000004857493291</v>
      </c>
      <c r="AG42" s="26">
        <f t="shared" si="2"/>
        <v>0.02071842326</v>
      </c>
      <c r="AH42" s="26">
        <f t="shared" si="3"/>
        <v>0.000004857493291</v>
      </c>
      <c r="AI42" s="26">
        <f t="shared" si="4"/>
        <v>0.000004857493291</v>
      </c>
      <c r="AJ42" s="26">
        <f t="shared" si="5"/>
        <v>0.000004857493291</v>
      </c>
      <c r="AK42" s="26">
        <f t="shared" si="6"/>
        <v>0.0672070628</v>
      </c>
      <c r="AL42" s="26">
        <f t="shared" si="7"/>
        <v>0.00230609494</v>
      </c>
      <c r="AM42" s="26">
        <f t="shared" si="8"/>
        <v>0.02719042588</v>
      </c>
      <c r="AN42" s="26">
        <f t="shared" si="9"/>
        <v>0.000004857493291</v>
      </c>
      <c r="AO42" s="26">
        <f t="shared" si="10"/>
        <v>0.000004857493291</v>
      </c>
      <c r="AP42" s="26">
        <f t="shared" si="11"/>
        <v>0.03175950551</v>
      </c>
      <c r="AQ42" s="26">
        <f t="shared" si="12"/>
        <v>0.0594775766</v>
      </c>
      <c r="AR42" s="24">
        <f t="shared" si="13"/>
        <v>823474</v>
      </c>
      <c r="AS42" s="26">
        <v>0.26217534111</v>
      </c>
      <c r="AT42" s="26">
        <v>0.181431547239</v>
      </c>
      <c r="AU42" s="26">
        <v>0.297761806246</v>
      </c>
      <c r="AV42" s="26">
        <v>0.226993121897</v>
      </c>
      <c r="AW42" s="26">
        <v>0.214914333819</v>
      </c>
      <c r="AX42" s="26">
        <v>0.113930974793</v>
      </c>
      <c r="AY42" s="26">
        <v>0.293795278501</v>
      </c>
      <c r="AZ42" s="26">
        <v>0.196978102993</v>
      </c>
      <c r="BA42" s="26">
        <v>0.316625892522</v>
      </c>
      <c r="BB42" s="26">
        <v>0.198624871495</v>
      </c>
      <c r="BC42" s="26">
        <v>0.229522950712</v>
      </c>
      <c r="BD42" s="26">
        <v>0.144369153944</v>
      </c>
      <c r="BE42" s="24">
        <v>823474.0</v>
      </c>
      <c r="BF42" s="24">
        <v>0.217004</v>
      </c>
      <c r="BG42" s="24">
        <v>823474.0</v>
      </c>
      <c r="BH42" s="24">
        <v>0.325459</v>
      </c>
      <c r="BI42" s="26">
        <f t="shared" si="14"/>
        <v>0.000004857493291</v>
      </c>
      <c r="BJ42" s="26">
        <f t="shared" si="15"/>
        <v>0.000004857493291</v>
      </c>
      <c r="BK42" s="24">
        <v>823474.0</v>
      </c>
      <c r="BL42" s="24">
        <v>0.054337</v>
      </c>
      <c r="BM42" s="24">
        <v>823474.0</v>
      </c>
      <c r="BN42" s="24">
        <v>0.057829</v>
      </c>
      <c r="BO42" s="26">
        <f t="shared" si="16"/>
        <v>0.000004857493291</v>
      </c>
      <c r="BP42" s="26">
        <f t="shared" si="17"/>
        <v>0.000004857493291</v>
      </c>
    </row>
    <row r="43" ht="12.0" customHeight="1">
      <c r="A43" s="28"/>
      <c r="B43" s="4" t="s">
        <v>241</v>
      </c>
      <c r="C43" s="4">
        <v>814100.0</v>
      </c>
      <c r="D43" s="4">
        <v>11.274772</v>
      </c>
      <c r="E43" s="24">
        <v>1027377.2</v>
      </c>
      <c r="F43" s="24">
        <v>3.44E-4</v>
      </c>
      <c r="H43" s="24">
        <v>819017.0</v>
      </c>
      <c r="I43" s="24">
        <v>0.001604</v>
      </c>
      <c r="J43" s="24">
        <v>879907.5</v>
      </c>
      <c r="K43" s="24">
        <v>0.002653</v>
      </c>
      <c r="L43" s="24">
        <v>814113.0</v>
      </c>
      <c r="M43" s="24">
        <v>0.003425</v>
      </c>
      <c r="N43" s="24">
        <v>817697.5</v>
      </c>
      <c r="O43" s="24">
        <v>0.004206</v>
      </c>
      <c r="P43" s="24">
        <v>816517.0</v>
      </c>
      <c r="Q43" s="24">
        <v>0.001641</v>
      </c>
      <c r="R43" s="24">
        <v>882956.9</v>
      </c>
      <c r="S43" s="24">
        <v>0.002421</v>
      </c>
      <c r="T43" s="24">
        <v>825452.0</v>
      </c>
      <c r="U43" s="24">
        <v>0.001178</v>
      </c>
      <c r="V43" s="24">
        <v>907901.4</v>
      </c>
      <c r="W43" s="24">
        <v>0.001837</v>
      </c>
      <c r="X43" s="24">
        <v>814113.0</v>
      </c>
      <c r="Y43" s="24">
        <v>0.001594</v>
      </c>
      <c r="Z43" s="24">
        <v>814419.2</v>
      </c>
      <c r="AA43" s="24">
        <v>0.003416</v>
      </c>
      <c r="AB43" s="24">
        <v>814113.0</v>
      </c>
      <c r="AC43" s="24">
        <v>0.001327</v>
      </c>
      <c r="AD43" s="24">
        <v>867273.4</v>
      </c>
      <c r="AE43" s="24">
        <v>0.001889</v>
      </c>
      <c r="AF43" s="26">
        <f t="shared" si="1"/>
        <v>0.006039798551</v>
      </c>
      <c r="AG43" s="26">
        <f t="shared" si="2"/>
        <v>0.08083466405</v>
      </c>
      <c r="AH43" s="26">
        <f t="shared" si="3"/>
        <v>0.00001596855423</v>
      </c>
      <c r="AI43" s="26">
        <f t="shared" si="4"/>
        <v>0.004418990296</v>
      </c>
      <c r="AJ43" s="26">
        <f t="shared" si="5"/>
        <v>0.002968922737</v>
      </c>
      <c r="AK43" s="26">
        <f t="shared" si="6"/>
        <v>0.08458039553</v>
      </c>
      <c r="AL43" s="26">
        <f t="shared" si="7"/>
        <v>0.0139442329</v>
      </c>
      <c r="AM43" s="26">
        <f t="shared" si="8"/>
        <v>0.1152209802</v>
      </c>
      <c r="AN43" s="26">
        <f t="shared" si="9"/>
        <v>0.00001596855423</v>
      </c>
      <c r="AO43" s="26">
        <f t="shared" si="10"/>
        <v>0.0003920894239</v>
      </c>
      <c r="AP43" s="26">
        <f t="shared" si="11"/>
        <v>0.00001596855423</v>
      </c>
      <c r="AQ43" s="26">
        <f t="shared" si="12"/>
        <v>0.0653155632</v>
      </c>
      <c r="AR43" s="24">
        <f t="shared" si="13"/>
        <v>814113</v>
      </c>
      <c r="AS43" s="26">
        <v>0.999569222766</v>
      </c>
      <c r="AT43" s="26">
        <v>0.296819650304</v>
      </c>
      <c r="AU43" s="26">
        <v>0.398452699663</v>
      </c>
      <c r="AV43" s="26">
        <v>0.21744837377</v>
      </c>
      <c r="AW43" s="26">
        <v>0.325216848844</v>
      </c>
      <c r="AX43" s="26">
        <v>0.187100709325</v>
      </c>
      <c r="AY43" s="26">
        <v>0.19901842395</v>
      </c>
      <c r="AZ43" s="26">
        <v>0.154296031025</v>
      </c>
      <c r="BA43" s="26">
        <v>0.452048441886</v>
      </c>
      <c r="BB43" s="26">
        <v>0.277618534244</v>
      </c>
      <c r="BC43" s="26">
        <v>0.259709508139</v>
      </c>
      <c r="BD43" s="26">
        <v>0.173083307883</v>
      </c>
      <c r="BE43" s="24">
        <v>814113.0</v>
      </c>
      <c r="BF43" s="24">
        <v>0.525644</v>
      </c>
      <c r="BG43" s="24">
        <v>814113.0</v>
      </c>
      <c r="BH43" s="24">
        <v>0.609339</v>
      </c>
      <c r="BI43" s="26">
        <f t="shared" si="14"/>
        <v>0.00001596855423</v>
      </c>
      <c r="BJ43" s="26">
        <f t="shared" si="15"/>
        <v>0.00001596855423</v>
      </c>
      <c r="BK43" s="24">
        <v>814113.0</v>
      </c>
      <c r="BL43" s="24">
        <v>0.09474</v>
      </c>
      <c r="BM43" s="24">
        <v>814113.0</v>
      </c>
      <c r="BN43" s="24">
        <v>0.099463</v>
      </c>
      <c r="BO43" s="26">
        <f t="shared" si="16"/>
        <v>0.00001596855423</v>
      </c>
      <c r="BP43" s="26">
        <f t="shared" si="17"/>
        <v>0.00001596855423</v>
      </c>
    </row>
    <row r="44" ht="12.0" customHeight="1">
      <c r="A44" s="28"/>
      <c r="B44" s="4" t="s">
        <v>242</v>
      </c>
      <c r="C44" s="4">
        <v>620480.0</v>
      </c>
      <c r="D44" s="4">
        <v>6.839625</v>
      </c>
      <c r="E44" s="24">
        <v>873111.1</v>
      </c>
      <c r="F44" s="24">
        <v>3.13E-4</v>
      </c>
      <c r="H44" s="24">
        <v>633866.0</v>
      </c>
      <c r="I44" s="24">
        <v>0.001343</v>
      </c>
      <c r="J44" s="24">
        <v>698418.3</v>
      </c>
      <c r="K44" s="24">
        <v>0.002048</v>
      </c>
      <c r="L44" s="24">
        <v>620490.0</v>
      </c>
      <c r="M44" s="24">
        <v>0.002511</v>
      </c>
      <c r="N44" s="24">
        <v>641211.3</v>
      </c>
      <c r="O44" s="24">
        <v>0.003678</v>
      </c>
      <c r="P44" s="24">
        <v>620490.0</v>
      </c>
      <c r="Q44" s="24">
        <v>0.001309</v>
      </c>
      <c r="R44" s="24">
        <v>684725.9</v>
      </c>
      <c r="S44" s="24">
        <v>0.002071</v>
      </c>
      <c r="T44" s="24">
        <v>646217.0</v>
      </c>
      <c r="U44" s="24">
        <v>0.001051</v>
      </c>
      <c r="V44" s="24">
        <v>698039.3</v>
      </c>
      <c r="W44" s="24">
        <v>0.001796</v>
      </c>
      <c r="X44" s="24">
        <v>633866.0</v>
      </c>
      <c r="Y44" s="24">
        <v>0.001611</v>
      </c>
      <c r="Z44" s="24">
        <v>650001.8</v>
      </c>
      <c r="AA44" s="24">
        <v>0.002384</v>
      </c>
      <c r="AB44" s="24">
        <v>674474.0</v>
      </c>
      <c r="AC44" s="24">
        <v>0.001429</v>
      </c>
      <c r="AD44" s="24">
        <v>735902.2</v>
      </c>
      <c r="AE44" s="24">
        <v>0.001733</v>
      </c>
      <c r="AF44" s="26">
        <f t="shared" si="1"/>
        <v>0.02157362042</v>
      </c>
      <c r="AG44" s="26">
        <f t="shared" si="2"/>
        <v>0.1256096893</v>
      </c>
      <c r="AH44" s="26">
        <f t="shared" si="3"/>
        <v>0.00001611655493</v>
      </c>
      <c r="AI44" s="26">
        <f t="shared" si="4"/>
        <v>0.03341171351</v>
      </c>
      <c r="AJ44" s="26">
        <f t="shared" si="5"/>
        <v>0.00001611655493</v>
      </c>
      <c r="AK44" s="26">
        <f t="shared" si="6"/>
        <v>0.1035422576</v>
      </c>
      <c r="AL44" s="26">
        <f t="shared" si="7"/>
        <v>0.04147917741</v>
      </c>
      <c r="AM44" s="26">
        <f t="shared" si="8"/>
        <v>0.1249988718</v>
      </c>
      <c r="AN44" s="26">
        <f t="shared" si="9"/>
        <v>0.02157362042</v>
      </c>
      <c r="AO44" s="26">
        <f t="shared" si="10"/>
        <v>0.04757897112</v>
      </c>
      <c r="AP44" s="26">
        <f t="shared" si="11"/>
        <v>0.08701972666</v>
      </c>
      <c r="AQ44" s="26">
        <f t="shared" si="12"/>
        <v>0.1860208226</v>
      </c>
      <c r="AR44" s="24">
        <f t="shared" si="13"/>
        <v>620490</v>
      </c>
      <c r="AS44" s="26">
        <v>0.424431705836</v>
      </c>
      <c r="AT44" s="26">
        <v>0.239943998121</v>
      </c>
      <c r="AU44" s="26">
        <v>0.349206870707</v>
      </c>
      <c r="AV44" s="26">
        <v>0.283446181538</v>
      </c>
      <c r="AW44" s="26">
        <v>0.395216703634</v>
      </c>
      <c r="AX44" s="26">
        <v>0.225465950554</v>
      </c>
      <c r="AY44" s="26">
        <v>0.268101569119</v>
      </c>
      <c r="AZ44" s="26">
        <v>0.219281043582</v>
      </c>
      <c r="BA44" s="26">
        <v>0.325691083246</v>
      </c>
      <c r="BB44" s="26">
        <v>0.260831070471</v>
      </c>
      <c r="BC44" s="26">
        <v>0.27423013561</v>
      </c>
      <c r="BD44" s="26">
        <v>0.172278919514</v>
      </c>
      <c r="BE44" s="24">
        <v>620490.0</v>
      </c>
      <c r="BF44" s="24">
        <v>0.477578</v>
      </c>
      <c r="BG44" s="24">
        <v>620490.0</v>
      </c>
      <c r="BH44" s="24">
        <v>0.498763</v>
      </c>
      <c r="BI44" s="26">
        <f t="shared" si="14"/>
        <v>0.00001611655493</v>
      </c>
      <c r="BJ44" s="26">
        <f t="shared" si="15"/>
        <v>0.00001611655493</v>
      </c>
      <c r="BK44" s="24">
        <v>620490.0</v>
      </c>
      <c r="BL44" s="24">
        <v>0.061344</v>
      </c>
      <c r="BM44" s="24">
        <v>620490.0</v>
      </c>
      <c r="BN44" s="24">
        <v>0.06472</v>
      </c>
      <c r="BO44" s="26">
        <f t="shared" si="16"/>
        <v>0.00001611655493</v>
      </c>
      <c r="BP44" s="26">
        <f t="shared" si="17"/>
        <v>0.00001611655493</v>
      </c>
    </row>
    <row r="45" ht="12.0" customHeight="1">
      <c r="A45" s="28"/>
      <c r="B45" s="4" t="s">
        <v>243</v>
      </c>
      <c r="C45" s="4">
        <v>666550.0</v>
      </c>
      <c r="D45" s="4">
        <v>3.794143</v>
      </c>
      <c r="E45" s="24">
        <v>1049307.5</v>
      </c>
      <c r="F45" s="24">
        <v>3.12E-4</v>
      </c>
      <c r="H45" s="24">
        <v>666597.0</v>
      </c>
      <c r="I45" s="24">
        <v>0.001222</v>
      </c>
      <c r="J45" s="24">
        <v>680942.6</v>
      </c>
      <c r="K45" s="24">
        <v>0.002328</v>
      </c>
      <c r="L45" s="24">
        <v>666571.0</v>
      </c>
      <c r="M45" s="24">
        <v>0.00303</v>
      </c>
      <c r="N45" s="24">
        <v>674169.8</v>
      </c>
      <c r="O45" s="24">
        <v>0.004398</v>
      </c>
      <c r="P45" s="24">
        <v>666571.0</v>
      </c>
      <c r="Q45" s="24">
        <v>0.001884</v>
      </c>
      <c r="R45" s="24">
        <v>698367.3</v>
      </c>
      <c r="S45" s="24">
        <v>0.002697</v>
      </c>
      <c r="T45" s="24">
        <v>681467.0</v>
      </c>
      <c r="U45" s="24">
        <v>6.85E-4</v>
      </c>
      <c r="V45" s="24">
        <v>701134.2</v>
      </c>
      <c r="W45" s="24">
        <v>0.002172</v>
      </c>
      <c r="X45" s="24">
        <v>678913.0</v>
      </c>
      <c r="Y45" s="24">
        <v>0.002373</v>
      </c>
      <c r="Z45" s="24">
        <v>680411.8</v>
      </c>
      <c r="AA45" s="24">
        <v>0.002945</v>
      </c>
      <c r="AB45" s="24">
        <v>679625.0</v>
      </c>
      <c r="AC45" s="24">
        <v>0.001347</v>
      </c>
      <c r="AD45" s="24">
        <v>714819.5</v>
      </c>
      <c r="AE45" s="24">
        <v>0.002235</v>
      </c>
      <c r="AF45" s="26">
        <f t="shared" si="1"/>
        <v>0.00007051233966</v>
      </c>
      <c r="AG45" s="26">
        <f t="shared" si="2"/>
        <v>0.02159267872</v>
      </c>
      <c r="AH45" s="26">
        <f t="shared" si="3"/>
        <v>0.00003150551346</v>
      </c>
      <c r="AI45" s="26">
        <f t="shared" si="4"/>
        <v>0.01143170055</v>
      </c>
      <c r="AJ45" s="26">
        <f t="shared" si="5"/>
        <v>0.00003150551346</v>
      </c>
      <c r="AK45" s="26">
        <f t="shared" si="6"/>
        <v>0.0477343035</v>
      </c>
      <c r="AL45" s="26">
        <f t="shared" si="7"/>
        <v>0.0223794164</v>
      </c>
      <c r="AM45" s="26">
        <f t="shared" si="8"/>
        <v>0.05188537994</v>
      </c>
      <c r="AN45" s="26">
        <f t="shared" si="9"/>
        <v>0.01854774586</v>
      </c>
      <c r="AO45" s="26">
        <f t="shared" si="10"/>
        <v>0.02079633936</v>
      </c>
      <c r="AP45" s="26">
        <f t="shared" si="11"/>
        <v>0.01961593279</v>
      </c>
      <c r="AQ45" s="26">
        <f t="shared" si="12"/>
        <v>0.07241692296</v>
      </c>
      <c r="AR45" s="24">
        <f t="shared" si="13"/>
        <v>666571</v>
      </c>
      <c r="AS45" s="26">
        <v>0.374739538652</v>
      </c>
      <c r="AT45" s="26">
        <v>0.289578505921</v>
      </c>
      <c r="AU45" s="26">
        <v>0.366484114816</v>
      </c>
      <c r="AV45" s="26">
        <v>0.299987224363</v>
      </c>
      <c r="AW45" s="26">
        <v>0.393831287523</v>
      </c>
      <c r="AX45" s="26">
        <v>0.293606057404</v>
      </c>
      <c r="AY45" s="26">
        <v>0.379817350946</v>
      </c>
      <c r="AZ45" s="26">
        <v>0.279446612381</v>
      </c>
      <c r="BA45" s="26">
        <v>0.393807111313</v>
      </c>
      <c r="BB45" s="26">
        <v>0.297999862757</v>
      </c>
      <c r="BC45" s="26">
        <v>0.365656450639</v>
      </c>
      <c r="BD45" s="26">
        <v>0.255146359088</v>
      </c>
      <c r="BE45" s="24">
        <v>666571.0</v>
      </c>
      <c r="BF45" s="24">
        <v>0.603918</v>
      </c>
      <c r="BG45" s="24">
        <v>666571.0</v>
      </c>
      <c r="BH45" s="24">
        <v>0.629779</v>
      </c>
      <c r="BI45" s="26">
        <f t="shared" si="14"/>
        <v>0.00003150551346</v>
      </c>
      <c r="BJ45" s="26">
        <f t="shared" si="15"/>
        <v>0.00003150551346</v>
      </c>
      <c r="BK45" s="24">
        <v>666571.0</v>
      </c>
      <c r="BL45" s="24">
        <v>0.078996</v>
      </c>
      <c r="BM45" s="24">
        <v>666571.0</v>
      </c>
      <c r="BN45" s="24">
        <v>0.085112</v>
      </c>
      <c r="BO45" s="26">
        <f t="shared" si="16"/>
        <v>0.00003150551346</v>
      </c>
      <c r="BP45" s="26">
        <f t="shared" si="17"/>
        <v>0.00003150551346</v>
      </c>
    </row>
    <row r="46" ht="12.0" customHeight="1">
      <c r="A46" s="28"/>
      <c r="B46" s="4" t="s">
        <v>244</v>
      </c>
      <c r="C46" s="4">
        <v>880290.0</v>
      </c>
      <c r="D46" s="4">
        <v>3.70446</v>
      </c>
      <c r="E46" s="24">
        <v>1004164.8</v>
      </c>
      <c r="F46" s="24">
        <v>2.46E-4</v>
      </c>
      <c r="H46" s="24">
        <v>880506.0</v>
      </c>
      <c r="I46" s="24">
        <v>5.03E-4</v>
      </c>
      <c r="J46" s="24">
        <v>926979.2</v>
      </c>
      <c r="K46" s="24">
        <v>0.001027</v>
      </c>
      <c r="L46" s="24">
        <v>880287.0</v>
      </c>
      <c r="M46" s="24">
        <v>0.001352</v>
      </c>
      <c r="N46" s="24">
        <v>890640.6</v>
      </c>
      <c r="O46" s="24">
        <v>0.002499</v>
      </c>
      <c r="P46" s="24">
        <v>880506.0</v>
      </c>
      <c r="Q46" s="24">
        <v>0.001073</v>
      </c>
      <c r="R46" s="24">
        <v>932507.4</v>
      </c>
      <c r="S46" s="24">
        <v>0.001267</v>
      </c>
      <c r="T46" s="24">
        <v>880506.0</v>
      </c>
      <c r="U46" s="24">
        <v>6.72E-4</v>
      </c>
      <c r="V46" s="24">
        <v>906166.3</v>
      </c>
      <c r="W46" s="24">
        <v>0.001159</v>
      </c>
      <c r="X46" s="24">
        <v>880287.0</v>
      </c>
      <c r="Y46" s="24">
        <v>0.001267</v>
      </c>
      <c r="Z46" s="24">
        <v>911428.8</v>
      </c>
      <c r="AA46" s="24">
        <v>0.001675</v>
      </c>
      <c r="AB46" s="24">
        <v>905130.0</v>
      </c>
      <c r="AC46" s="24">
        <v>6.99E-4</v>
      </c>
      <c r="AD46" s="24">
        <v>933817.5</v>
      </c>
      <c r="AE46" s="24">
        <v>0.001119</v>
      </c>
      <c r="AF46" s="26">
        <f t="shared" si="1"/>
        <v>0.0002453736837</v>
      </c>
      <c r="AG46" s="26">
        <f t="shared" si="2"/>
        <v>0.05303843052</v>
      </c>
      <c r="AH46" s="26">
        <f t="shared" si="3"/>
        <v>-0.000003407967829</v>
      </c>
      <c r="AI46" s="26">
        <f t="shared" si="4"/>
        <v>0.0117581706</v>
      </c>
      <c r="AJ46" s="26">
        <f t="shared" si="5"/>
        <v>0.0002453736837</v>
      </c>
      <c r="AK46" s="26">
        <f t="shared" si="6"/>
        <v>0.05931840643</v>
      </c>
      <c r="AL46" s="26">
        <f t="shared" si="7"/>
        <v>0.0002453736837</v>
      </c>
      <c r="AM46" s="26">
        <f t="shared" si="8"/>
        <v>0.02939519931</v>
      </c>
      <c r="AN46" s="26">
        <f t="shared" si="9"/>
        <v>-0.000003407967829</v>
      </c>
      <c r="AO46" s="26">
        <f t="shared" si="10"/>
        <v>0.03537334288</v>
      </c>
      <c r="AP46" s="26">
        <f t="shared" si="11"/>
        <v>0.02821797362</v>
      </c>
      <c r="AQ46" s="26">
        <f t="shared" si="12"/>
        <v>0.06080666599</v>
      </c>
      <c r="AR46" s="24">
        <f t="shared" si="13"/>
        <v>880287</v>
      </c>
      <c r="AS46" s="26">
        <v>0.166268442415</v>
      </c>
      <c r="AT46" s="26">
        <v>0.104206560831</v>
      </c>
      <c r="AU46" s="26">
        <v>0.276911678094</v>
      </c>
      <c r="AV46" s="26">
        <v>0.168888220516</v>
      </c>
      <c r="AW46" s="26">
        <v>0.261838792727</v>
      </c>
      <c r="AX46" s="26">
        <v>0.15492587081</v>
      </c>
      <c r="AY46" s="26">
        <v>0.24374320941</v>
      </c>
      <c r="AZ46" s="26">
        <v>0.158343387902</v>
      </c>
      <c r="BA46" s="26">
        <v>0.219885880071</v>
      </c>
      <c r="BB46" s="26">
        <v>0.134908579617</v>
      </c>
      <c r="BC46" s="26">
        <v>0.234217327199</v>
      </c>
      <c r="BD46" s="26">
        <v>0.110924778917</v>
      </c>
      <c r="BE46" s="24">
        <v>880287.0</v>
      </c>
      <c r="BF46" s="24">
        <v>0.254051</v>
      </c>
      <c r="BG46" s="24">
        <v>880287.0</v>
      </c>
      <c r="BH46" s="24">
        <v>0.320838</v>
      </c>
      <c r="BI46" s="26">
        <f t="shared" si="14"/>
        <v>-0.000003407967829</v>
      </c>
      <c r="BJ46" s="26">
        <f t="shared" si="15"/>
        <v>-0.000003407967829</v>
      </c>
      <c r="BK46" s="24">
        <v>880287.0</v>
      </c>
      <c r="BL46" s="24">
        <v>0.048507</v>
      </c>
      <c r="BM46" s="24">
        <v>880287.0</v>
      </c>
      <c r="BN46" s="24">
        <v>0.053273</v>
      </c>
      <c r="BO46" s="26">
        <f t="shared" si="16"/>
        <v>-0.000003407967829</v>
      </c>
      <c r="BP46" s="26">
        <f t="shared" si="17"/>
        <v>-0.000003407967829</v>
      </c>
    </row>
    <row r="47" ht="12.0" customHeight="1">
      <c r="A47" s="28"/>
      <c r="B47" s="4" t="s">
        <v>245</v>
      </c>
      <c r="C47" s="4">
        <v>869400.0</v>
      </c>
      <c r="D47" s="4">
        <v>10.422177</v>
      </c>
      <c r="E47" s="24">
        <v>1333875.6</v>
      </c>
      <c r="F47" s="24">
        <v>3.77E-4</v>
      </c>
      <c r="H47" s="24">
        <v>870132.0</v>
      </c>
      <c r="I47" s="24">
        <v>0.002058</v>
      </c>
      <c r="J47" s="24">
        <v>929396.3</v>
      </c>
      <c r="K47" s="24">
        <v>0.003173</v>
      </c>
      <c r="L47" s="24">
        <v>869391.0</v>
      </c>
      <c r="M47" s="24">
        <v>0.003936</v>
      </c>
      <c r="N47" s="24">
        <v>869761.5</v>
      </c>
      <c r="O47" s="24">
        <v>0.005281</v>
      </c>
      <c r="P47" s="24">
        <v>873430.0</v>
      </c>
      <c r="Q47" s="24">
        <v>0.002029</v>
      </c>
      <c r="R47" s="24">
        <v>931518.5</v>
      </c>
      <c r="S47" s="24">
        <v>0.003119</v>
      </c>
      <c r="T47" s="24">
        <v>876090.0</v>
      </c>
      <c r="U47" s="24">
        <v>0.001131</v>
      </c>
      <c r="V47" s="24">
        <v>958434.0</v>
      </c>
      <c r="W47" s="24">
        <v>0.001912</v>
      </c>
      <c r="X47" s="24">
        <v>869391.0</v>
      </c>
      <c r="Y47" s="24">
        <v>0.001833</v>
      </c>
      <c r="Z47" s="24">
        <v>870057.9</v>
      </c>
      <c r="AA47" s="24">
        <v>0.002451</v>
      </c>
      <c r="AB47" s="24">
        <v>870132.0</v>
      </c>
      <c r="AC47" s="24">
        <v>0.001175</v>
      </c>
      <c r="AD47" s="24">
        <v>935180.0</v>
      </c>
      <c r="AE47" s="24">
        <v>0.002088</v>
      </c>
      <c r="AF47" s="26">
        <f t="shared" si="1"/>
        <v>0.0008419599724</v>
      </c>
      <c r="AG47" s="26">
        <f t="shared" si="2"/>
        <v>0.06900885668</v>
      </c>
      <c r="AH47" s="26">
        <f t="shared" si="3"/>
        <v>-0.00001035196687</v>
      </c>
      <c r="AI47" s="26">
        <f t="shared" si="4"/>
        <v>0.0004158040028</v>
      </c>
      <c r="AJ47" s="26">
        <f t="shared" si="5"/>
        <v>0.004635380722</v>
      </c>
      <c r="AK47" s="26">
        <f t="shared" si="6"/>
        <v>0.07144985047</v>
      </c>
      <c r="AL47" s="26">
        <f t="shared" si="7"/>
        <v>0.007694962043</v>
      </c>
      <c r="AM47" s="26">
        <f t="shared" si="8"/>
        <v>0.1024085576</v>
      </c>
      <c r="AN47" s="26">
        <f t="shared" si="9"/>
        <v>-0.00001035196687</v>
      </c>
      <c r="AO47" s="26">
        <f t="shared" si="10"/>
        <v>0.0007567287785</v>
      </c>
      <c r="AP47" s="26">
        <f t="shared" si="11"/>
        <v>0.0008419599724</v>
      </c>
      <c r="AQ47" s="26">
        <f t="shared" si="12"/>
        <v>0.07566137566</v>
      </c>
      <c r="AR47" s="24">
        <f t="shared" si="13"/>
        <v>869391</v>
      </c>
      <c r="AS47" s="26">
        <v>0.454019750192</v>
      </c>
      <c r="AT47" s="26">
        <v>0.240729027364</v>
      </c>
      <c r="AU47" s="26">
        <v>0.356043396043</v>
      </c>
      <c r="AV47" s="26">
        <v>0.234299214198</v>
      </c>
      <c r="AW47" s="26">
        <v>0.359433310205</v>
      </c>
      <c r="AX47" s="26">
        <v>0.20689180789</v>
      </c>
      <c r="AY47" s="26">
        <v>0.351176207656</v>
      </c>
      <c r="AZ47" s="26">
        <v>0.230217324584</v>
      </c>
      <c r="BA47" s="26">
        <v>0.426307006135</v>
      </c>
      <c r="BB47" s="26">
        <v>0.248297169829</v>
      </c>
      <c r="BC47" s="26">
        <v>0.403615848845</v>
      </c>
      <c r="BD47" s="26">
        <v>0.198883073673</v>
      </c>
      <c r="BE47" s="24">
        <v>869391.0</v>
      </c>
      <c r="BF47" s="24">
        <v>0.41998</v>
      </c>
      <c r="BG47" s="24">
        <v>869687.4</v>
      </c>
      <c r="BH47" s="24">
        <v>0.577448</v>
      </c>
      <c r="BI47" s="26">
        <f t="shared" si="14"/>
        <v>-0.00001035196687</v>
      </c>
      <c r="BJ47" s="26">
        <f t="shared" si="15"/>
        <v>0.0003305728088</v>
      </c>
      <c r="BK47" s="24">
        <v>869391.0</v>
      </c>
      <c r="BL47" s="24">
        <v>0.077899</v>
      </c>
      <c r="BM47" s="24">
        <v>869391.0</v>
      </c>
      <c r="BN47" s="24">
        <v>0.088707</v>
      </c>
      <c r="BO47" s="26">
        <f t="shared" si="16"/>
        <v>-0.00001035196687</v>
      </c>
      <c r="BP47" s="26">
        <f t="shared" si="17"/>
        <v>-0.00001035196687</v>
      </c>
    </row>
    <row r="48" ht="12.0" customHeight="1">
      <c r="A48" s="28"/>
      <c r="B48" s="4" t="s">
        <v>246</v>
      </c>
      <c r="C48" s="4">
        <v>894490.0</v>
      </c>
      <c r="D48" s="4">
        <v>6.054641</v>
      </c>
      <c r="E48" s="24">
        <v>963399.5</v>
      </c>
      <c r="F48" s="24">
        <v>2.72E-4</v>
      </c>
      <c r="H48" s="24">
        <v>894478.0</v>
      </c>
      <c r="I48" s="24">
        <v>7.75E-4</v>
      </c>
      <c r="J48" s="24">
        <v>942003.1</v>
      </c>
      <c r="K48" s="24">
        <v>0.001512</v>
      </c>
      <c r="L48" s="24">
        <v>894478.0</v>
      </c>
      <c r="M48" s="24">
        <v>0.00133</v>
      </c>
      <c r="N48" s="24">
        <v>916138.8</v>
      </c>
      <c r="O48" s="24">
        <v>0.002693</v>
      </c>
      <c r="P48" s="24">
        <v>894478.0</v>
      </c>
      <c r="Q48" s="24">
        <v>6.59E-4</v>
      </c>
      <c r="R48" s="24">
        <v>933296.8</v>
      </c>
      <c r="S48" s="24">
        <v>0.001456</v>
      </c>
      <c r="T48" s="24">
        <v>894478.0</v>
      </c>
      <c r="U48" s="24">
        <v>7.59E-4</v>
      </c>
      <c r="V48" s="24">
        <v>916336.6</v>
      </c>
      <c r="W48" s="24">
        <v>0.001242</v>
      </c>
      <c r="X48" s="24">
        <v>894478.0</v>
      </c>
      <c r="Y48" s="24">
        <v>0.001048</v>
      </c>
      <c r="Z48" s="24">
        <v>924383.6</v>
      </c>
      <c r="AA48" s="24">
        <v>0.001754</v>
      </c>
      <c r="AB48" s="24">
        <v>903230.0</v>
      </c>
      <c r="AC48" s="24">
        <v>0.00116</v>
      </c>
      <c r="AD48" s="24">
        <v>979994.4</v>
      </c>
      <c r="AE48" s="24">
        <v>0.001404</v>
      </c>
      <c r="AF48" s="26">
        <f t="shared" si="1"/>
        <v>-0.0000134154658</v>
      </c>
      <c r="AG48" s="26">
        <f t="shared" si="2"/>
        <v>0.05311753066</v>
      </c>
      <c r="AH48" s="26">
        <f t="shared" si="3"/>
        <v>-0.0000134154658</v>
      </c>
      <c r="AI48" s="26">
        <f t="shared" si="4"/>
        <v>0.02420239466</v>
      </c>
      <c r="AJ48" s="26">
        <f t="shared" si="5"/>
        <v>-0.0000134154658</v>
      </c>
      <c r="AK48" s="26">
        <f t="shared" si="6"/>
        <v>0.04338427484</v>
      </c>
      <c r="AL48" s="26">
        <f t="shared" si="7"/>
        <v>-0.0000134154658</v>
      </c>
      <c r="AM48" s="26">
        <f t="shared" si="8"/>
        <v>0.02442352626</v>
      </c>
      <c r="AN48" s="26">
        <f t="shared" si="9"/>
        <v>-0.0000134154658</v>
      </c>
      <c r="AO48" s="26">
        <f t="shared" si="10"/>
        <v>0.03341971403</v>
      </c>
      <c r="AP48" s="26">
        <f t="shared" si="11"/>
        <v>0.009770930922</v>
      </c>
      <c r="AQ48" s="26">
        <f t="shared" si="12"/>
        <v>0.0955901128</v>
      </c>
      <c r="AR48" s="24">
        <f t="shared" si="13"/>
        <v>894478</v>
      </c>
      <c r="AS48" s="26">
        <v>0.299124925533</v>
      </c>
      <c r="AT48" s="26">
        <v>0.101016345019</v>
      </c>
      <c r="AU48" s="26">
        <v>0.308370660586</v>
      </c>
      <c r="AV48" s="26">
        <v>0.113162735657</v>
      </c>
      <c r="AW48" s="26">
        <v>0.212158475549</v>
      </c>
      <c r="AX48" s="26">
        <v>0.0917984076348</v>
      </c>
      <c r="AY48" s="26">
        <v>0.303887046727</v>
      </c>
      <c r="AZ48" s="26">
        <v>0.166956236488</v>
      </c>
      <c r="BA48" s="26">
        <v>0.271739586292</v>
      </c>
      <c r="BB48" s="26">
        <v>0.113242650431</v>
      </c>
      <c r="BC48" s="26">
        <v>0.221682483894</v>
      </c>
      <c r="BD48" s="26">
        <v>0.0956399108315</v>
      </c>
      <c r="BE48" s="24">
        <v>894478.0</v>
      </c>
      <c r="BF48" s="24">
        <v>0.278626</v>
      </c>
      <c r="BG48" s="24">
        <v>894478.0</v>
      </c>
      <c r="BH48" s="24">
        <v>0.354103</v>
      </c>
      <c r="BI48" s="26">
        <f t="shared" si="14"/>
        <v>-0.0000134154658</v>
      </c>
      <c r="BJ48" s="26">
        <f t="shared" si="15"/>
        <v>-0.0000134154658</v>
      </c>
      <c r="BK48" s="24">
        <v>894478.0</v>
      </c>
      <c r="BL48" s="24">
        <v>0.061138</v>
      </c>
      <c r="BM48" s="24">
        <v>894478.0</v>
      </c>
      <c r="BN48" s="24">
        <v>0.065638</v>
      </c>
      <c r="BO48" s="26">
        <f t="shared" si="16"/>
        <v>-0.0000134154658</v>
      </c>
      <c r="BP48" s="26">
        <f t="shared" si="17"/>
        <v>-0.0000134154658</v>
      </c>
    </row>
    <row r="49" ht="12.0" customHeight="1">
      <c r="A49" s="28"/>
      <c r="B49" s="4" t="s">
        <v>247</v>
      </c>
      <c r="C49" s="4">
        <v>963370.0</v>
      </c>
      <c r="D49" s="4">
        <v>10.869197</v>
      </c>
      <c r="E49" s="24">
        <v>1294164.6</v>
      </c>
      <c r="F49" s="24">
        <v>2.98E-4</v>
      </c>
      <c r="H49" s="24">
        <v>987300.0</v>
      </c>
      <c r="I49" s="24">
        <v>0.001345</v>
      </c>
      <c r="J49" s="24">
        <v>999037.3</v>
      </c>
      <c r="K49" s="24">
        <v>0.002051</v>
      </c>
      <c r="L49" s="24">
        <v>963389.0</v>
      </c>
      <c r="M49" s="24">
        <v>0.001792</v>
      </c>
      <c r="N49" s="24">
        <v>983040.1</v>
      </c>
      <c r="O49" s="24">
        <v>0.0048</v>
      </c>
      <c r="P49" s="24">
        <v>985293.0</v>
      </c>
      <c r="Q49" s="24">
        <v>0.001777</v>
      </c>
      <c r="R49" s="24">
        <v>991798.9</v>
      </c>
      <c r="S49" s="24">
        <v>0.002621</v>
      </c>
      <c r="T49" s="24">
        <v>987300.0</v>
      </c>
      <c r="U49" s="24">
        <v>0.001241</v>
      </c>
      <c r="V49" s="24">
        <v>992107.2</v>
      </c>
      <c r="W49" s="24">
        <v>0.00174</v>
      </c>
      <c r="X49" s="24">
        <v>963389.0</v>
      </c>
      <c r="Y49" s="24">
        <v>0.002008</v>
      </c>
      <c r="Z49" s="24">
        <v>988577.3</v>
      </c>
      <c r="AA49" s="24">
        <v>0.003131</v>
      </c>
      <c r="AB49" s="24">
        <v>989676.0</v>
      </c>
      <c r="AC49" s="24">
        <v>0.001245</v>
      </c>
      <c r="AD49" s="24">
        <v>1020508.6</v>
      </c>
      <c r="AE49" s="24">
        <v>0.002214</v>
      </c>
      <c r="AF49" s="26">
        <f t="shared" si="1"/>
        <v>0.02483988499</v>
      </c>
      <c r="AG49" s="26">
        <f t="shared" si="2"/>
        <v>0.03702346969</v>
      </c>
      <c r="AH49" s="26">
        <f t="shared" si="3"/>
        <v>0.00001972243271</v>
      </c>
      <c r="AI49" s="26">
        <f t="shared" si="4"/>
        <v>0.02041801177</v>
      </c>
      <c r="AJ49" s="26">
        <f t="shared" si="5"/>
        <v>0.02275657328</v>
      </c>
      <c r="AK49" s="26">
        <f t="shared" si="6"/>
        <v>0.02950984565</v>
      </c>
      <c r="AL49" s="26">
        <f t="shared" si="7"/>
        <v>0.02483988499</v>
      </c>
      <c r="AM49" s="26">
        <f t="shared" si="8"/>
        <v>0.02982986807</v>
      </c>
      <c r="AN49" s="26">
        <f t="shared" si="9"/>
        <v>0.00001972243271</v>
      </c>
      <c r="AO49" s="26">
        <f t="shared" si="10"/>
        <v>0.02616575148</v>
      </c>
      <c r="AP49" s="26">
        <f t="shared" si="11"/>
        <v>0.0273062271</v>
      </c>
      <c r="AQ49" s="26">
        <f t="shared" si="12"/>
        <v>0.05931116809</v>
      </c>
      <c r="AR49" s="24">
        <f t="shared" si="13"/>
        <v>963389</v>
      </c>
      <c r="AS49" s="26">
        <v>0.26589307989</v>
      </c>
      <c r="AT49" s="26">
        <v>0.198686884682</v>
      </c>
      <c r="AU49" s="26">
        <v>0.298047386276</v>
      </c>
      <c r="AV49" s="26">
        <v>0.218573170595</v>
      </c>
      <c r="AW49" s="26">
        <v>0.287052394654</v>
      </c>
      <c r="AX49" s="26">
        <v>0.207975116752</v>
      </c>
      <c r="AY49" s="26">
        <v>0.25604924392</v>
      </c>
      <c r="AZ49" s="26">
        <v>0.170845600495</v>
      </c>
      <c r="BA49" s="26">
        <v>0.298047386276</v>
      </c>
      <c r="BB49" s="26">
        <v>0.223790857433</v>
      </c>
      <c r="BC49" s="26">
        <v>0.283785588618</v>
      </c>
      <c r="BD49" s="26">
        <v>0.207144002759</v>
      </c>
      <c r="BE49" s="24">
        <v>963389.0</v>
      </c>
      <c r="BF49" s="24">
        <v>0.577977</v>
      </c>
      <c r="BG49" s="24">
        <v>963389.0</v>
      </c>
      <c r="BH49" s="24">
        <v>0.629511</v>
      </c>
      <c r="BI49" s="26">
        <f t="shared" si="14"/>
        <v>0.00001972243271</v>
      </c>
      <c r="BJ49" s="26">
        <f t="shared" si="15"/>
        <v>0.00001972243271</v>
      </c>
      <c r="BK49" s="24">
        <v>963389.0</v>
      </c>
      <c r="BL49" s="24">
        <v>0.071849</v>
      </c>
      <c r="BM49" s="24">
        <v>963389.0</v>
      </c>
      <c r="BN49" s="24">
        <v>0.080659</v>
      </c>
      <c r="BO49" s="26">
        <f t="shared" si="16"/>
        <v>0.00001972243271</v>
      </c>
      <c r="BP49" s="26">
        <f t="shared" si="17"/>
        <v>0.00001972243271</v>
      </c>
    </row>
    <row r="50" ht="12.0" customHeight="1">
      <c r="A50" s="28"/>
      <c r="B50" s="4" t="s">
        <v>248</v>
      </c>
      <c r="C50" s="4">
        <v>702330.0</v>
      </c>
      <c r="D50" s="4">
        <v>20.489317</v>
      </c>
      <c r="E50" s="24">
        <v>997787.9</v>
      </c>
      <c r="F50" s="24">
        <v>4.81E-4</v>
      </c>
      <c r="H50" s="24">
        <v>715272.0</v>
      </c>
      <c r="I50" s="24">
        <v>0.002194</v>
      </c>
      <c r="J50" s="24">
        <v>775798.7</v>
      </c>
      <c r="K50" s="24">
        <v>0.00309</v>
      </c>
      <c r="L50" s="24">
        <v>702325.0</v>
      </c>
      <c r="M50" s="24">
        <v>0.005665</v>
      </c>
      <c r="N50" s="24">
        <v>703223.8</v>
      </c>
      <c r="O50" s="24">
        <v>0.006973</v>
      </c>
      <c r="P50" s="24">
        <v>702325.0</v>
      </c>
      <c r="Q50" s="24">
        <v>0.0028</v>
      </c>
      <c r="R50" s="24">
        <v>717179.4</v>
      </c>
      <c r="S50" s="24">
        <v>0.003763</v>
      </c>
      <c r="T50" s="24">
        <v>702326.0</v>
      </c>
      <c r="U50" s="24">
        <v>0.002281</v>
      </c>
      <c r="V50" s="24">
        <v>756490.4</v>
      </c>
      <c r="W50" s="24">
        <v>0.0032</v>
      </c>
      <c r="X50" s="24">
        <v>702325.0</v>
      </c>
      <c r="Y50" s="24">
        <v>0.002073</v>
      </c>
      <c r="Z50" s="24">
        <v>704463.9</v>
      </c>
      <c r="AA50" s="24">
        <v>0.003588</v>
      </c>
      <c r="AB50" s="24">
        <v>702325.0</v>
      </c>
      <c r="AC50" s="24">
        <v>0.001613</v>
      </c>
      <c r="AD50" s="24">
        <v>736678.1</v>
      </c>
      <c r="AE50" s="24">
        <v>0.002729</v>
      </c>
      <c r="AF50" s="26">
        <f t="shared" si="1"/>
        <v>0.01842723506</v>
      </c>
      <c r="AG50" s="26">
        <f t="shared" si="2"/>
        <v>0.1046070935</v>
      </c>
      <c r="AH50" s="26">
        <f t="shared" si="3"/>
        <v>-0.000007119160509</v>
      </c>
      <c r="AI50" s="26">
        <f t="shared" si="4"/>
        <v>0.001272621133</v>
      </c>
      <c r="AJ50" s="26">
        <f t="shared" si="5"/>
        <v>-0.000007119160509</v>
      </c>
      <c r="AK50" s="26">
        <f t="shared" si="6"/>
        <v>0.02114305241</v>
      </c>
      <c r="AL50" s="26">
        <f t="shared" si="7"/>
        <v>-0.000005695328407</v>
      </c>
      <c r="AM50" s="26">
        <f t="shared" si="8"/>
        <v>0.07711531616</v>
      </c>
      <c r="AN50" s="26">
        <f t="shared" si="9"/>
        <v>-0.000007119160509</v>
      </c>
      <c r="AO50" s="26">
        <f t="shared" si="10"/>
        <v>0.003038315322</v>
      </c>
      <c r="AP50" s="26">
        <f t="shared" si="11"/>
        <v>-0.000007119160509</v>
      </c>
      <c r="AQ50" s="26">
        <f t="shared" si="12"/>
        <v>0.04890592741</v>
      </c>
      <c r="AR50" s="24">
        <f t="shared" si="13"/>
        <v>702325</v>
      </c>
      <c r="AS50" s="26">
        <v>0.266428812044</v>
      </c>
      <c r="AT50" s="26">
        <v>0.191394077346</v>
      </c>
      <c r="AU50" s="26">
        <v>0.414727703486</v>
      </c>
      <c r="AV50" s="26">
        <v>0.259534332226</v>
      </c>
      <c r="AW50" s="26">
        <v>0.295561685055</v>
      </c>
      <c r="AX50" s="26">
        <v>0.205255275822</v>
      </c>
      <c r="AY50" s="26">
        <v>0.338243919269</v>
      </c>
      <c r="AZ50" s="26">
        <v>0.158152375665</v>
      </c>
      <c r="BA50" s="26">
        <v>0.395789532415</v>
      </c>
      <c r="BB50" s="26">
        <v>0.240821633774</v>
      </c>
      <c r="BC50" s="26">
        <v>0.410722187086</v>
      </c>
      <c r="BD50" s="26">
        <v>0.241940101746</v>
      </c>
      <c r="BE50" s="24">
        <v>702325.0</v>
      </c>
      <c r="BF50" s="24">
        <v>0.292277</v>
      </c>
      <c r="BG50" s="24">
        <v>702325.0</v>
      </c>
      <c r="BH50" s="24">
        <v>0.542173</v>
      </c>
      <c r="BI50" s="26">
        <f t="shared" si="14"/>
        <v>-0.000007119160509</v>
      </c>
      <c r="BJ50" s="26">
        <f t="shared" si="15"/>
        <v>-0.000007119160509</v>
      </c>
      <c r="BK50" s="24">
        <v>702325.0</v>
      </c>
      <c r="BL50" s="24">
        <v>0.076323</v>
      </c>
      <c r="BM50" s="24">
        <v>702325.0</v>
      </c>
      <c r="BN50" s="24">
        <v>0.082857</v>
      </c>
      <c r="BO50" s="26">
        <f t="shared" si="16"/>
        <v>-0.000007119160509</v>
      </c>
      <c r="BP50" s="26">
        <f t="shared" si="17"/>
        <v>-0.000007119160509</v>
      </c>
    </row>
    <row r="51" ht="12.0" customHeight="1">
      <c r="A51" s="28"/>
      <c r="B51" s="4" t="s">
        <v>249</v>
      </c>
      <c r="C51" s="4">
        <v>839880.0</v>
      </c>
      <c r="D51" s="4">
        <v>13.245375</v>
      </c>
      <c r="E51" s="24">
        <v>1275448.4</v>
      </c>
      <c r="F51" s="24">
        <v>2.99E-4</v>
      </c>
      <c r="H51" s="24">
        <v>877903.0</v>
      </c>
      <c r="I51" s="24">
        <v>0.001371</v>
      </c>
      <c r="J51" s="24">
        <v>895237.8</v>
      </c>
      <c r="K51" s="24">
        <v>0.002417</v>
      </c>
      <c r="L51" s="24">
        <v>839884.0</v>
      </c>
      <c r="M51" s="24">
        <v>0.003199</v>
      </c>
      <c r="N51" s="24">
        <v>851021.5</v>
      </c>
      <c r="O51" s="24">
        <v>0.00465</v>
      </c>
      <c r="P51" s="24">
        <v>839884.0</v>
      </c>
      <c r="Q51" s="24">
        <v>0.001779</v>
      </c>
      <c r="R51" s="24">
        <v>922700.0</v>
      </c>
      <c r="S51" s="24">
        <v>0.002653</v>
      </c>
      <c r="T51" s="24">
        <v>877903.0</v>
      </c>
      <c r="U51" s="24">
        <v>0.001244</v>
      </c>
      <c r="V51" s="24">
        <v>884697.5</v>
      </c>
      <c r="W51" s="24">
        <v>0.002095</v>
      </c>
      <c r="X51" s="24">
        <v>839884.0</v>
      </c>
      <c r="Y51" s="24">
        <v>0.001355</v>
      </c>
      <c r="Z51" s="24">
        <v>901599.9</v>
      </c>
      <c r="AA51" s="24">
        <v>0.002137</v>
      </c>
      <c r="AB51" s="24">
        <v>883279.0</v>
      </c>
      <c r="AC51" s="24">
        <v>8.83E-4</v>
      </c>
      <c r="AD51" s="24">
        <v>937454.2</v>
      </c>
      <c r="AE51" s="24">
        <v>0.002024</v>
      </c>
      <c r="AF51" s="26">
        <f t="shared" si="1"/>
        <v>0.04527194361</v>
      </c>
      <c r="AG51" s="26">
        <f t="shared" si="2"/>
        <v>0.06591155879</v>
      </c>
      <c r="AH51" s="26">
        <f t="shared" si="3"/>
        <v>0.000004762585131</v>
      </c>
      <c r="AI51" s="26">
        <f t="shared" si="4"/>
        <v>0.01326558556</v>
      </c>
      <c r="AJ51" s="26">
        <f t="shared" si="5"/>
        <v>0.000004762585131</v>
      </c>
      <c r="AK51" s="26">
        <f t="shared" si="6"/>
        <v>0.09860932514</v>
      </c>
      <c r="AL51" s="26">
        <f t="shared" si="7"/>
        <v>0.04527194361</v>
      </c>
      <c r="AM51" s="26">
        <f t="shared" si="8"/>
        <v>0.05336178978</v>
      </c>
      <c r="AN51" s="26">
        <f t="shared" si="9"/>
        <v>0.000004762585131</v>
      </c>
      <c r="AO51" s="26">
        <f t="shared" si="10"/>
        <v>0.07348656951</v>
      </c>
      <c r="AP51" s="26">
        <f t="shared" si="11"/>
        <v>0.05167285803</v>
      </c>
      <c r="AQ51" s="26">
        <f t="shared" si="12"/>
        <v>0.1161763585</v>
      </c>
      <c r="AR51" s="24">
        <f t="shared" si="13"/>
        <v>839884</v>
      </c>
      <c r="AS51" s="26">
        <v>0.372722552301</v>
      </c>
      <c r="AT51" s="26">
        <v>0.243231294154</v>
      </c>
      <c r="AU51" s="26">
        <v>0.31665302496</v>
      </c>
      <c r="AV51" s="26">
        <v>0.261340360292</v>
      </c>
      <c r="AW51" s="26">
        <v>0.310868920352</v>
      </c>
      <c r="AX51" s="26">
        <v>0.229857623011</v>
      </c>
      <c r="AY51" s="26">
        <v>0.294601498213</v>
      </c>
      <c r="AZ51" s="26">
        <v>0.227773578078</v>
      </c>
      <c r="BA51" s="26">
        <v>0.340593703518</v>
      </c>
      <c r="BB51" s="26">
        <v>0.197556487557</v>
      </c>
      <c r="BC51" s="26">
        <v>0.33046845342</v>
      </c>
      <c r="BD51" s="26">
        <v>0.199947064358</v>
      </c>
      <c r="BE51" s="24">
        <v>839884.0</v>
      </c>
      <c r="BF51" s="24">
        <v>0.470943</v>
      </c>
      <c r="BG51" s="24">
        <v>839884.0</v>
      </c>
      <c r="BH51" s="24">
        <v>0.607206</v>
      </c>
      <c r="BI51" s="26">
        <f t="shared" si="14"/>
        <v>0.000004762585131</v>
      </c>
      <c r="BJ51" s="26">
        <f t="shared" si="15"/>
        <v>0.000004762585131</v>
      </c>
      <c r="BK51" s="24">
        <v>839884.0</v>
      </c>
      <c r="BL51" s="24">
        <v>0.060379</v>
      </c>
      <c r="BM51" s="24">
        <v>839884.0</v>
      </c>
      <c r="BN51" s="24">
        <v>0.069299</v>
      </c>
      <c r="BO51" s="26">
        <f t="shared" si="16"/>
        <v>0.000004762585131</v>
      </c>
      <c r="BP51" s="26">
        <f t="shared" si="17"/>
        <v>0.000004762585131</v>
      </c>
    </row>
    <row r="52" ht="12.0" customHeight="1">
      <c r="A52" s="28"/>
      <c r="B52" s="4" t="s">
        <v>250</v>
      </c>
      <c r="C52" s="4">
        <v>799300.0</v>
      </c>
      <c r="D52" s="4">
        <v>12.7381</v>
      </c>
      <c r="E52" s="24">
        <v>1426581.2</v>
      </c>
      <c r="F52" s="24">
        <v>3.08E-4</v>
      </c>
      <c r="H52" s="24">
        <v>799293.0</v>
      </c>
      <c r="I52" s="24">
        <v>0.001163</v>
      </c>
      <c r="J52" s="24">
        <v>845574.8</v>
      </c>
      <c r="K52" s="24">
        <v>0.002054</v>
      </c>
      <c r="L52" s="24">
        <v>799293.0</v>
      </c>
      <c r="M52" s="24">
        <v>0.002976</v>
      </c>
      <c r="N52" s="24">
        <v>822398.6</v>
      </c>
      <c r="O52" s="24">
        <v>0.004635</v>
      </c>
      <c r="P52" s="24">
        <v>807824.0</v>
      </c>
      <c r="Q52" s="24">
        <v>0.001801</v>
      </c>
      <c r="R52" s="24">
        <v>889808.6</v>
      </c>
      <c r="S52" s="24">
        <v>0.002516</v>
      </c>
      <c r="T52" s="24">
        <v>799293.0</v>
      </c>
      <c r="U52" s="24">
        <v>0.001055</v>
      </c>
      <c r="V52" s="24">
        <v>818667.5</v>
      </c>
      <c r="W52" s="24">
        <v>0.001753</v>
      </c>
      <c r="X52" s="24">
        <v>819574.0</v>
      </c>
      <c r="Y52" s="24">
        <v>0.002374</v>
      </c>
      <c r="Z52" s="24">
        <v>930951.3</v>
      </c>
      <c r="AA52" s="24">
        <v>0.002759</v>
      </c>
      <c r="AB52" s="24">
        <v>819574.0</v>
      </c>
      <c r="AC52" s="24">
        <v>0.001185</v>
      </c>
      <c r="AD52" s="24">
        <v>907905.6</v>
      </c>
      <c r="AE52" s="24">
        <v>0.0021</v>
      </c>
      <c r="AF52" s="26">
        <f t="shared" si="1"/>
        <v>-0.000008757662955</v>
      </c>
      <c r="AG52" s="26">
        <f t="shared" si="2"/>
        <v>0.05789415739</v>
      </c>
      <c r="AH52" s="26">
        <f t="shared" si="3"/>
        <v>-0.000008757662955</v>
      </c>
      <c r="AI52" s="26">
        <f t="shared" si="4"/>
        <v>0.02889853622</v>
      </c>
      <c r="AJ52" s="26">
        <f t="shared" si="5"/>
        <v>0.01066433129</v>
      </c>
      <c r="AK52" s="26">
        <f t="shared" si="6"/>
        <v>0.1132348305</v>
      </c>
      <c r="AL52" s="26">
        <f t="shared" si="7"/>
        <v>-0.000008757662955</v>
      </c>
      <c r="AM52" s="26">
        <f t="shared" si="8"/>
        <v>0.02423057675</v>
      </c>
      <c r="AN52" s="26">
        <f t="shared" si="9"/>
        <v>0.02536469411</v>
      </c>
      <c r="AO52" s="26">
        <f t="shared" si="10"/>
        <v>0.1647082447</v>
      </c>
      <c r="AP52" s="26">
        <f t="shared" si="11"/>
        <v>0.02536469411</v>
      </c>
      <c r="AQ52" s="26">
        <f t="shared" si="12"/>
        <v>0.1358758914</v>
      </c>
      <c r="AR52" s="24">
        <f t="shared" si="13"/>
        <v>799293</v>
      </c>
      <c r="AS52" s="26">
        <v>0.56711939079</v>
      </c>
      <c r="AT52" s="26">
        <v>0.44007185269</v>
      </c>
      <c r="AU52" s="26">
        <v>0.575631262653</v>
      </c>
      <c r="AV52" s="26">
        <v>0.453753659956</v>
      </c>
      <c r="AW52" s="26">
        <v>0.543325146303</v>
      </c>
      <c r="AX52" s="26">
        <v>0.386941164776</v>
      </c>
      <c r="AY52" s="26">
        <v>0.479106765393</v>
      </c>
      <c r="AZ52" s="26">
        <v>0.434254976405</v>
      </c>
      <c r="BA52" s="26">
        <v>0.459952886079</v>
      </c>
      <c r="BB52" s="26">
        <v>0.330278019617</v>
      </c>
      <c r="BC52" s="26">
        <v>0.499668709281</v>
      </c>
      <c r="BD52" s="26">
        <v>0.283750713378</v>
      </c>
      <c r="BE52" s="24">
        <v>799293.0</v>
      </c>
      <c r="BF52" s="24">
        <v>0.362253</v>
      </c>
      <c r="BG52" s="24">
        <v>799293.0</v>
      </c>
      <c r="BH52" s="24">
        <v>0.434767</v>
      </c>
      <c r="BI52" s="26">
        <f t="shared" si="14"/>
        <v>-0.000008757662955</v>
      </c>
      <c r="BJ52" s="26">
        <f t="shared" si="15"/>
        <v>-0.000008757662955</v>
      </c>
      <c r="BK52" s="24">
        <v>799293.0</v>
      </c>
      <c r="BL52" s="24">
        <v>0.062461</v>
      </c>
      <c r="BM52" s="24">
        <v>799293.0</v>
      </c>
      <c r="BN52" s="24">
        <v>0.065277</v>
      </c>
      <c r="BO52" s="26">
        <f t="shared" si="16"/>
        <v>-0.000008757662955</v>
      </c>
      <c r="BP52" s="26">
        <f t="shared" si="17"/>
        <v>-0.000008757662955</v>
      </c>
    </row>
    <row r="53" ht="12.0" customHeight="1">
      <c r="A53" s="32"/>
      <c r="B53" s="30" t="s">
        <v>251</v>
      </c>
      <c r="C53" s="4">
        <v>656550.0</v>
      </c>
      <c r="D53" s="4">
        <v>10.356229</v>
      </c>
      <c r="E53" s="24">
        <v>697244.1</v>
      </c>
      <c r="F53" s="24">
        <v>2.73E-4</v>
      </c>
      <c r="G53" s="46"/>
      <c r="H53" s="24">
        <v>670444.0</v>
      </c>
      <c r="I53" s="24">
        <v>0.001091</v>
      </c>
      <c r="J53" s="24">
        <v>724340.3</v>
      </c>
      <c r="K53" s="24">
        <v>0.002201</v>
      </c>
      <c r="L53" s="24">
        <v>656559.0</v>
      </c>
      <c r="M53" s="24">
        <v>0.002224</v>
      </c>
      <c r="N53" s="24">
        <v>656559.0</v>
      </c>
      <c r="O53" s="24">
        <v>0.004139</v>
      </c>
      <c r="P53" s="24">
        <v>656559.0</v>
      </c>
      <c r="Q53" s="24">
        <v>0.00102</v>
      </c>
      <c r="R53" s="24">
        <v>727132.0</v>
      </c>
      <c r="S53" s="24">
        <v>0.001992</v>
      </c>
      <c r="T53" s="24">
        <v>670444.0</v>
      </c>
      <c r="U53" s="24">
        <v>5.71E-4</v>
      </c>
      <c r="V53" s="24">
        <v>729560.9</v>
      </c>
      <c r="W53" s="24">
        <v>0.001489</v>
      </c>
      <c r="X53" s="24">
        <v>656559.0</v>
      </c>
      <c r="Y53" s="24">
        <v>0.001471</v>
      </c>
      <c r="Z53" s="24">
        <v>662191.0</v>
      </c>
      <c r="AA53" s="24">
        <v>0.002548</v>
      </c>
      <c r="AB53" s="24">
        <v>656559.0</v>
      </c>
      <c r="AC53" s="24">
        <v>9.53E-4</v>
      </c>
      <c r="AD53" s="24">
        <v>748495.6</v>
      </c>
      <c r="AE53" s="24">
        <v>0.0017</v>
      </c>
      <c r="AF53" s="26">
        <f t="shared" si="1"/>
        <v>0.0211621354</v>
      </c>
      <c r="AG53" s="26">
        <f t="shared" si="2"/>
        <v>0.1032523037</v>
      </c>
      <c r="AH53" s="26">
        <f t="shared" si="3"/>
        <v>0.00001370801919</v>
      </c>
      <c r="AI53" s="26">
        <f t="shared" si="4"/>
        <v>0.00001370801919</v>
      </c>
      <c r="AJ53" s="26">
        <f t="shared" si="5"/>
        <v>0.00001370801919</v>
      </c>
      <c r="AK53" s="26">
        <f t="shared" si="6"/>
        <v>0.107504379</v>
      </c>
      <c r="AL53" s="26">
        <f t="shared" si="7"/>
        <v>0.0211621354</v>
      </c>
      <c r="AM53" s="26">
        <f t="shared" si="8"/>
        <v>0.1112038687</v>
      </c>
      <c r="AN53" s="26">
        <f t="shared" si="9"/>
        <v>0.00001370801919</v>
      </c>
      <c r="AO53" s="26">
        <f t="shared" si="10"/>
        <v>0.008591881806</v>
      </c>
      <c r="AP53" s="26">
        <f t="shared" si="11"/>
        <v>0.00001370801919</v>
      </c>
      <c r="AQ53" s="26">
        <f t="shared" si="12"/>
        <v>0.140043561</v>
      </c>
      <c r="AR53" s="24">
        <f t="shared" si="13"/>
        <v>656559</v>
      </c>
      <c r="AS53" s="26">
        <v>0.386829031065</v>
      </c>
      <c r="AT53" s="26">
        <v>0.194518845099</v>
      </c>
      <c r="AU53" s="26">
        <v>0.316522227948</v>
      </c>
      <c r="AV53" s="26">
        <v>0.191925532958</v>
      </c>
      <c r="AW53" s="26">
        <v>0.322462403396</v>
      </c>
      <c r="AX53" s="26">
        <v>0.146390942377</v>
      </c>
      <c r="AY53" s="26">
        <v>0.283334433684</v>
      </c>
      <c r="AZ53" s="26">
        <v>0.102004927163</v>
      </c>
      <c r="BA53" s="26">
        <v>0.368010842477</v>
      </c>
      <c r="BB53" s="26">
        <v>0.265225537414</v>
      </c>
      <c r="BC53" s="26">
        <v>0.232165674306</v>
      </c>
      <c r="BD53" s="26">
        <v>0.135898463815</v>
      </c>
      <c r="BE53" s="24">
        <v>656559.0</v>
      </c>
      <c r="BF53" s="24">
        <v>0.298815</v>
      </c>
      <c r="BG53" s="24">
        <v>656559.0</v>
      </c>
      <c r="BH53" s="24">
        <v>0.410619</v>
      </c>
      <c r="BI53" s="26">
        <f t="shared" si="14"/>
        <v>0.00001370801919</v>
      </c>
      <c r="BJ53" s="26">
        <f t="shared" si="15"/>
        <v>0.00001370801919</v>
      </c>
      <c r="BK53" s="24">
        <v>656559.0</v>
      </c>
      <c r="BL53" s="24">
        <v>0.079721</v>
      </c>
      <c r="BM53" s="24">
        <v>656559.0</v>
      </c>
      <c r="BN53" s="24">
        <v>0.083734</v>
      </c>
      <c r="BO53" s="26">
        <f t="shared" si="16"/>
        <v>0.00001370801919</v>
      </c>
      <c r="BP53" s="26">
        <f t="shared" si="17"/>
        <v>0.00001370801919</v>
      </c>
    </row>
    <row r="54" ht="12.0" customHeight="1">
      <c r="C54" s="5"/>
      <c r="D54" s="5"/>
      <c r="E54" s="5"/>
      <c r="F54" s="5"/>
      <c r="AF54" s="31"/>
      <c r="AG54" s="31"/>
      <c r="AH54" s="31"/>
      <c r="AI54" s="31"/>
      <c r="AJ54" s="31"/>
      <c r="AK54" s="31"/>
      <c r="AL54" s="31"/>
      <c r="AM54" s="31"/>
      <c r="AN54" s="31"/>
      <c r="AO54" s="31"/>
      <c r="AP54" s="31"/>
      <c r="AQ54" s="31"/>
    </row>
    <row r="55" ht="12.0" customHeight="1">
      <c r="C55" s="5"/>
      <c r="D55" s="5"/>
      <c r="E55" s="5"/>
      <c r="F55" s="5"/>
    </row>
    <row r="56" ht="12.0" customHeight="1">
      <c r="C56" s="5"/>
      <c r="D56" s="5"/>
      <c r="E56" s="5"/>
      <c r="F56" s="5"/>
    </row>
    <row r="57" ht="12.0" customHeight="1">
      <c r="C57" s="5"/>
      <c r="D57" s="5"/>
      <c r="E57" s="5"/>
      <c r="F57" s="5"/>
    </row>
    <row r="58" ht="12.0" customHeight="1">
      <c r="C58" s="5"/>
      <c r="D58" s="5"/>
      <c r="E58" s="5"/>
      <c r="F58" s="5"/>
      <c r="AQ58" s="24" t="s">
        <v>80</v>
      </c>
      <c r="AR58" s="4"/>
      <c r="AV58" s="24" t="s">
        <v>81</v>
      </c>
      <c r="AW58" s="4"/>
    </row>
    <row r="59" ht="12.0" customHeight="1">
      <c r="C59" s="5"/>
      <c r="D59" s="5"/>
      <c r="E59" s="5"/>
      <c r="F59" s="5"/>
      <c r="AF59" s="33"/>
      <c r="AG59" s="7"/>
      <c r="AH59" s="8"/>
      <c r="AI59" s="19" t="s">
        <v>82</v>
      </c>
      <c r="AJ59" s="19" t="s">
        <v>83</v>
      </c>
      <c r="AL59" s="33"/>
      <c r="AM59" s="7"/>
      <c r="AN59" s="8"/>
      <c r="AO59" s="19" t="s">
        <v>84</v>
      </c>
      <c r="AR59" s="4"/>
      <c r="AS59" s="19" t="s">
        <v>82</v>
      </c>
      <c r="AT59" s="19" t="s">
        <v>83</v>
      </c>
      <c r="AW59" s="4"/>
      <c r="AX59" s="19" t="s">
        <v>82</v>
      </c>
      <c r="AY59" s="19" t="s">
        <v>83</v>
      </c>
    </row>
    <row r="60" ht="12.0" customHeight="1">
      <c r="C60" s="5"/>
      <c r="D60" s="5"/>
      <c r="E60" s="5"/>
      <c r="F60" s="5"/>
      <c r="AF60" s="34" t="s">
        <v>85</v>
      </c>
      <c r="AG60" s="34" t="s">
        <v>86</v>
      </c>
      <c r="AH60" s="35" t="s">
        <v>18</v>
      </c>
      <c r="AI60" s="37">
        <f>AVERAGE(AF4:AF53)</f>
        <v>0.01054949595</v>
      </c>
      <c r="AJ60" s="38">
        <f>AVERAGE(I4:I53)</f>
        <v>0.00127062</v>
      </c>
      <c r="AL60" s="34" t="s">
        <v>85</v>
      </c>
      <c r="AM60" s="34" t="s">
        <v>86</v>
      </c>
      <c r="AN60" s="35" t="s">
        <v>87</v>
      </c>
      <c r="AO60" s="37">
        <f>AVERAGE(AS4:AS53)</f>
        <v>0.3653751537</v>
      </c>
      <c r="AQ60" s="39" t="s">
        <v>88</v>
      </c>
      <c r="AR60" s="19" t="s">
        <v>18</v>
      </c>
      <c r="AS60" s="37">
        <f>AVERAGE(BI4:BI53)</f>
        <v>0.0000832103422</v>
      </c>
      <c r="AT60" s="38">
        <f>AVERAGE(BF4:BF53)</f>
        <v>0.41512414</v>
      </c>
      <c r="AV60" s="40" t="s">
        <v>88</v>
      </c>
      <c r="AW60" s="19" t="s">
        <v>18</v>
      </c>
      <c r="AX60" s="37">
        <f>AVERAGE(BO4:BO53)</f>
        <v>-0.0000000764725862</v>
      </c>
      <c r="AY60" s="38">
        <f>AVERAGE(BL4:BL53)</f>
        <v>0.06673306</v>
      </c>
    </row>
    <row r="61" ht="12.0" customHeight="1">
      <c r="C61" s="5"/>
      <c r="D61" s="5"/>
      <c r="E61" s="5"/>
      <c r="F61" s="5"/>
      <c r="AF61" s="28"/>
      <c r="AG61" s="32"/>
      <c r="AH61" s="35" t="s">
        <v>19</v>
      </c>
      <c r="AI61" s="37">
        <f>AVERAGE(AG4:AG53)</f>
        <v>0.0599505432</v>
      </c>
      <c r="AJ61" s="38">
        <f>AVERAGE(K12:K53)</f>
        <v>0.002046619048</v>
      </c>
      <c r="AL61" s="28"/>
      <c r="AM61" s="32"/>
      <c r="AN61" s="35" t="s">
        <v>19</v>
      </c>
      <c r="AO61" s="37">
        <f>AVERAGE(AT4:AT53)</f>
        <v>0.236324771</v>
      </c>
      <c r="AQ61" s="32"/>
      <c r="AR61" s="19" t="s">
        <v>19</v>
      </c>
      <c r="AS61" s="37">
        <f>AVERAGE(BJ4:BJ53)</f>
        <v>0.001469022326</v>
      </c>
      <c r="AT61" s="38">
        <f>AVERAGE(BH4:BH53)</f>
        <v>0.48930158</v>
      </c>
      <c r="AV61" s="32"/>
      <c r="AW61" s="19" t="s">
        <v>19</v>
      </c>
      <c r="AX61" s="37">
        <f>AVERAGE(BP4:BP53)</f>
        <v>-0.0000000764725862</v>
      </c>
      <c r="AY61" s="38">
        <f>AVERAGE(BN4:BN53)</f>
        <v>0.0716057</v>
      </c>
    </row>
    <row r="62" ht="12.0" customHeight="1">
      <c r="C62" s="5"/>
      <c r="D62" s="5"/>
      <c r="E62" s="5"/>
      <c r="F62" s="5"/>
      <c r="AF62" s="28"/>
      <c r="AG62" s="34" t="s">
        <v>91</v>
      </c>
      <c r="AH62" s="35" t="s">
        <v>18</v>
      </c>
      <c r="AI62" s="37">
        <f>AVERAGE(AH4:AH53)</f>
        <v>0.0009851966549</v>
      </c>
      <c r="AJ62" s="38">
        <f>AVERAGE(M4:M53)</f>
        <v>0.00277244</v>
      </c>
      <c r="AL62" s="28"/>
      <c r="AM62" s="34" t="s">
        <v>91</v>
      </c>
      <c r="AN62" s="35" t="s">
        <v>87</v>
      </c>
      <c r="AO62" s="37">
        <f>AVERAGE(AU4:AU53)</f>
        <v>0.390195377</v>
      </c>
      <c r="AQ62" s="39" t="s">
        <v>92</v>
      </c>
      <c r="AR62" s="19" t="s">
        <v>93</v>
      </c>
      <c r="AS62" s="41">
        <f>COUNTIFS(BI4:BI53, "&gt;-0.001",BI4:BI53,"&lt;0.005")</f>
        <v>50</v>
      </c>
      <c r="AT62" s="41" t="s">
        <v>94</v>
      </c>
      <c r="AV62" s="40" t="s">
        <v>92</v>
      </c>
      <c r="AW62" s="19" t="s">
        <v>93</v>
      </c>
      <c r="AX62" s="41">
        <f>COUNTIFS(BO4:BO53, "&gt;-0.001",BO4:BO53,"&lt;0.005")</f>
        <v>50</v>
      </c>
      <c r="AY62" s="41" t="s">
        <v>94</v>
      </c>
    </row>
    <row r="63" ht="12.0" customHeight="1">
      <c r="C63" s="5"/>
      <c r="D63" s="5"/>
      <c r="E63" s="5"/>
      <c r="F63" s="5"/>
      <c r="AF63" s="28"/>
      <c r="AG63" s="32"/>
      <c r="AH63" s="35" t="s">
        <v>19</v>
      </c>
      <c r="AI63" s="37">
        <f>AVERAGE(AI4:AI53)</f>
        <v>0.01834169788</v>
      </c>
      <c r="AJ63" s="38">
        <f>AVERAGE(O4:O53)</f>
        <v>0.00418226</v>
      </c>
      <c r="AL63" s="28"/>
      <c r="AM63" s="32"/>
      <c r="AN63" s="35" t="s">
        <v>19</v>
      </c>
      <c r="AO63" s="37">
        <f>AVERAGE(AV4:AV53)</f>
        <v>0.2649020228</v>
      </c>
      <c r="AQ63" s="28"/>
      <c r="AR63" s="19" t="s">
        <v>95</v>
      </c>
      <c r="AS63" s="41">
        <f>COUNTIFS(BI4:BI53, "&lt;-0.001")</f>
        <v>0</v>
      </c>
      <c r="AT63" s="41" t="s">
        <v>94</v>
      </c>
      <c r="AV63" s="28"/>
      <c r="AW63" s="19" t="s">
        <v>95</v>
      </c>
      <c r="AX63" s="41">
        <f>COUNTIFS(BO4:BO53, "&lt;-0.001")</f>
        <v>0</v>
      </c>
      <c r="AY63" s="41" t="s">
        <v>94</v>
      </c>
    </row>
    <row r="64" ht="12.0" customHeight="1">
      <c r="C64" s="5"/>
      <c r="D64" s="5"/>
      <c r="E64" s="5"/>
      <c r="F64" s="5"/>
      <c r="AF64" s="28"/>
      <c r="AG64" s="34" t="s">
        <v>96</v>
      </c>
      <c r="AH64" s="35" t="s">
        <v>18</v>
      </c>
      <c r="AI64" s="37">
        <f>AVERAGE(AJ4:AJ53)</f>
        <v>0.01038967983</v>
      </c>
      <c r="AJ64" s="38">
        <f>AVERAGE(Q4:Q53)</f>
        <v>0.00147076</v>
      </c>
      <c r="AL64" s="28"/>
      <c r="AM64" s="34" t="s">
        <v>96</v>
      </c>
      <c r="AN64" s="35" t="s">
        <v>87</v>
      </c>
      <c r="AO64" s="37">
        <f>AVERAGE(AW4:AW53)</f>
        <v>0.3555982484</v>
      </c>
      <c r="AQ64" s="28"/>
      <c r="AR64" s="19" t="s">
        <v>97</v>
      </c>
      <c r="AS64" s="41">
        <f>COUNTIFS(BJ4:BJ53, "&gt;-0.001",BJ4:BJ53,"&lt;0.005")</f>
        <v>50</v>
      </c>
      <c r="AV64" s="28"/>
      <c r="AW64" s="19" t="s">
        <v>97</v>
      </c>
      <c r="AX64" s="41">
        <f>COUNTIFS(BP4:BP53, "&gt;-0.001",BP4:BP53,"&lt;0.005")</f>
        <v>50</v>
      </c>
    </row>
    <row r="65" ht="12.0" customHeight="1">
      <c r="C65" s="5"/>
      <c r="D65" s="5"/>
      <c r="E65" s="5"/>
      <c r="F65" s="5"/>
      <c r="AF65" s="32"/>
      <c r="AG65" s="32"/>
      <c r="AH65" s="35" t="s">
        <v>19</v>
      </c>
      <c r="AI65" s="37">
        <f>AVERAGE(AK4:AK53)</f>
        <v>0.08114663647</v>
      </c>
      <c r="AJ65" s="38">
        <f>AVERAGE(S4:S53)</f>
        <v>0.00228858</v>
      </c>
      <c r="AL65" s="32"/>
      <c r="AM65" s="32"/>
      <c r="AN65" s="35" t="s">
        <v>19</v>
      </c>
      <c r="AO65" s="37">
        <f>AVERAGE(AX4:AX53)</f>
        <v>0.2167374836</v>
      </c>
      <c r="AQ65" s="32"/>
      <c r="AR65" s="19" t="s">
        <v>98</v>
      </c>
      <c r="AS65" s="41">
        <f>COUNTIFS(BJ4:BJ53, "&lt;-0.001")</f>
        <v>0</v>
      </c>
      <c r="AV65" s="32"/>
      <c r="AW65" s="19" t="s">
        <v>98</v>
      </c>
      <c r="AX65" s="41">
        <f>COUNTIFS(BP4:BP53, "&lt;-0.001")</f>
        <v>0</v>
      </c>
    </row>
    <row r="66" ht="12.0" customHeight="1">
      <c r="C66" s="5"/>
      <c r="D66" s="5"/>
      <c r="E66" s="5"/>
      <c r="F66" s="5"/>
      <c r="AF66" s="42" t="s">
        <v>99</v>
      </c>
      <c r="AG66" s="42" t="s">
        <v>86</v>
      </c>
      <c r="AH66" s="35" t="s">
        <v>18</v>
      </c>
      <c r="AI66" s="37">
        <f>AVERAGE(AL4:AL53)</f>
        <v>0.01585583954</v>
      </c>
      <c r="AJ66" s="38">
        <f>AVERAGE(U4:U53)</f>
        <v>0.00098726</v>
      </c>
      <c r="AL66" s="42" t="s">
        <v>99</v>
      </c>
      <c r="AM66" s="42" t="s">
        <v>86</v>
      </c>
      <c r="AN66" s="35" t="s">
        <v>87</v>
      </c>
      <c r="AO66" s="37">
        <f>AVERAGE(AY4:AY53)</f>
        <v>0.3241268293</v>
      </c>
      <c r="AR66" s="4" t="s">
        <v>100</v>
      </c>
      <c r="AS66" s="24">
        <f>AVERAGE(D4:D53)</f>
        <v>9.16178098</v>
      </c>
    </row>
    <row r="67" ht="12.0" customHeight="1">
      <c r="C67" s="5"/>
      <c r="D67" s="5"/>
      <c r="E67" s="5"/>
      <c r="F67" s="5"/>
      <c r="AF67" s="28"/>
      <c r="AG67" s="32"/>
      <c r="AH67" s="35" t="s">
        <v>19</v>
      </c>
      <c r="AI67" s="37">
        <f>AVERAGE(AM4:AM53)</f>
        <v>0.07045885313</v>
      </c>
      <c r="AJ67" s="38">
        <f>AVERAGE(W4:W53)</f>
        <v>0.00163912</v>
      </c>
      <c r="AL67" s="28"/>
      <c r="AM67" s="32"/>
      <c r="AN67" s="35" t="s">
        <v>19</v>
      </c>
      <c r="AO67" s="37">
        <f>AVERAGE(AZ4:AZ53)</f>
        <v>0.2217121997</v>
      </c>
    </row>
    <row r="68" ht="12.0" customHeight="1">
      <c r="C68" s="5"/>
      <c r="D68" s="5"/>
      <c r="E68" s="5"/>
      <c r="F68" s="5"/>
      <c r="AF68" s="28"/>
      <c r="AG68" s="42" t="s">
        <v>91</v>
      </c>
      <c r="AH68" s="35" t="s">
        <v>18</v>
      </c>
      <c r="AI68" s="37">
        <f>AVERAGE(AN4:AN53)</f>
        <v>0.005007182732</v>
      </c>
      <c r="AJ68" s="38">
        <f>AVERAGE(Y4:Y53)</f>
        <v>0.00167394</v>
      </c>
      <c r="AL68" s="28"/>
      <c r="AM68" s="42" t="s">
        <v>91</v>
      </c>
      <c r="AN68" s="35" t="s">
        <v>87</v>
      </c>
      <c r="AO68" s="37">
        <f>AVERAGE(BA4:BA53)</f>
        <v>0.3545138899</v>
      </c>
    </row>
    <row r="69" ht="12.0" customHeight="1">
      <c r="C69" s="5"/>
      <c r="D69" s="5"/>
      <c r="E69" s="5"/>
      <c r="F69" s="5"/>
      <c r="AF69" s="28"/>
      <c r="AG69" s="32"/>
      <c r="AH69" s="35" t="s">
        <v>19</v>
      </c>
      <c r="AI69" s="37">
        <f>AVERAGE(AO4:AO53)</f>
        <v>0.03747513037</v>
      </c>
      <c r="AJ69" s="38">
        <f>AVERAGE(AA4:AA53)</f>
        <v>0.0025146</v>
      </c>
      <c r="AL69" s="28"/>
      <c r="AM69" s="32"/>
      <c r="AN69" s="35" t="s">
        <v>19</v>
      </c>
      <c r="AO69" s="37">
        <f>AVERAGE(BB4:BB53)</f>
        <v>0.2455924997</v>
      </c>
    </row>
    <row r="70" ht="12.0" customHeight="1">
      <c r="C70" s="5"/>
      <c r="D70" s="5"/>
      <c r="E70" s="5"/>
      <c r="F70" s="5"/>
      <c r="AF70" s="28"/>
      <c r="AG70" s="42" t="s">
        <v>96</v>
      </c>
      <c r="AH70" s="35" t="s">
        <v>18</v>
      </c>
      <c r="AI70" s="37">
        <f>AVERAGE(AP4:AP53)</f>
        <v>0.01959214414</v>
      </c>
      <c r="AJ70" s="38">
        <f>AVERAGE(AC4:AC53)</f>
        <v>0.00111408</v>
      </c>
      <c r="AL70" s="28"/>
      <c r="AM70" s="42" t="s">
        <v>96</v>
      </c>
      <c r="AN70" s="35" t="s">
        <v>87</v>
      </c>
      <c r="AO70" s="37">
        <f>AVERAGE(BC4:BC53)</f>
        <v>0.3216660879</v>
      </c>
    </row>
    <row r="71" ht="12.0" customHeight="1">
      <c r="C71" s="5"/>
      <c r="D71" s="5"/>
      <c r="E71" s="5"/>
      <c r="F71" s="5"/>
      <c r="AF71" s="32"/>
      <c r="AG71" s="32"/>
      <c r="AH71" s="35" t="s">
        <v>19</v>
      </c>
      <c r="AI71" s="37">
        <f>AVERAGE(AQ4:AQ53)</f>
        <v>0.09521666245</v>
      </c>
      <c r="AJ71" s="38">
        <f>AVERAGE(AE4:AE53)</f>
        <v>0.00183726</v>
      </c>
      <c r="AL71" s="32"/>
      <c r="AM71" s="32"/>
      <c r="AN71" s="35" t="s">
        <v>19</v>
      </c>
      <c r="AO71" s="37">
        <f>AVERAGE(BD4:BD53)</f>
        <v>0.2016038322</v>
      </c>
    </row>
    <row r="72" ht="12.0" customHeight="1">
      <c r="C72" s="5"/>
      <c r="D72" s="5"/>
      <c r="E72" s="5"/>
      <c r="F72" s="5"/>
    </row>
    <row r="73" ht="12.0" customHeight="1">
      <c r="C73" s="5"/>
      <c r="D73" s="5"/>
      <c r="E73" s="5"/>
      <c r="F73" s="5"/>
    </row>
    <row r="74" ht="12.0" customHeight="1">
      <c r="C74" s="5"/>
      <c r="D74" s="5"/>
      <c r="E74" s="5"/>
      <c r="F74" s="5"/>
    </row>
    <row r="75" ht="12.0" customHeight="1">
      <c r="C75" s="5"/>
      <c r="D75" s="5"/>
      <c r="E75" s="5"/>
      <c r="F75" s="5"/>
    </row>
    <row r="76" ht="12.0" customHeight="1">
      <c r="C76" s="5"/>
      <c r="D76" s="5"/>
      <c r="E76" s="5"/>
      <c r="F76" s="5"/>
    </row>
    <row r="77" ht="12.0" customHeight="1">
      <c r="C77" s="5"/>
      <c r="D77" s="5"/>
      <c r="E77" s="5"/>
      <c r="F77" s="5"/>
    </row>
    <row r="78" ht="12.0" customHeight="1">
      <c r="C78" s="5"/>
      <c r="D78" s="5"/>
      <c r="E78" s="5"/>
      <c r="F78" s="5"/>
    </row>
    <row r="79" ht="12.0" customHeight="1">
      <c r="C79" s="5"/>
      <c r="D79" s="5"/>
      <c r="E79" s="5"/>
      <c r="F79" s="5"/>
    </row>
    <row r="80" ht="12.0" customHeight="1">
      <c r="C80" s="5"/>
      <c r="D80" s="5"/>
      <c r="E80" s="5"/>
      <c r="F80" s="5"/>
    </row>
    <row r="81" ht="12.0" customHeight="1">
      <c r="C81" s="5"/>
      <c r="D81" s="5"/>
      <c r="E81" s="5"/>
      <c r="F81" s="5"/>
    </row>
    <row r="82" ht="12.0" customHeight="1">
      <c r="C82" s="5"/>
      <c r="D82" s="5"/>
      <c r="E82" s="5"/>
      <c r="F82" s="5"/>
    </row>
    <row r="83" ht="12.0" customHeight="1">
      <c r="C83" s="5"/>
      <c r="D83" s="5"/>
      <c r="E83" s="5"/>
      <c r="F83" s="5"/>
    </row>
    <row r="84" ht="12.0" customHeight="1">
      <c r="C84" s="5"/>
      <c r="D84" s="5"/>
      <c r="E84" s="5"/>
      <c r="F84" s="5"/>
    </row>
    <row r="85" ht="12.0" customHeight="1">
      <c r="C85" s="5"/>
      <c r="D85" s="5"/>
      <c r="E85" s="5"/>
      <c r="F85" s="5"/>
    </row>
    <row r="86" ht="12.0" customHeight="1">
      <c r="C86" s="5"/>
      <c r="D86" s="5"/>
      <c r="E86" s="5"/>
      <c r="F86" s="5"/>
    </row>
    <row r="87" ht="12.0" customHeight="1">
      <c r="C87" s="5"/>
      <c r="D87" s="5"/>
      <c r="E87" s="5"/>
      <c r="F87" s="5"/>
    </row>
    <row r="88" ht="12.0" customHeight="1">
      <c r="C88" s="5"/>
      <c r="D88" s="5"/>
      <c r="E88" s="5"/>
      <c r="F88" s="5"/>
    </row>
    <row r="89" ht="12.0" customHeight="1">
      <c r="C89" s="5"/>
      <c r="D89" s="5"/>
      <c r="E89" s="5"/>
      <c r="F89" s="5"/>
    </row>
    <row r="90" ht="12.0" customHeight="1">
      <c r="C90" s="5"/>
      <c r="D90" s="5"/>
      <c r="E90" s="5"/>
      <c r="F90" s="5"/>
    </row>
    <row r="91" ht="12.0" customHeight="1">
      <c r="C91" s="5"/>
      <c r="D91" s="5"/>
      <c r="E91" s="5"/>
      <c r="F91" s="5"/>
    </row>
    <row r="92" ht="12.0" customHeight="1">
      <c r="C92" s="5"/>
      <c r="D92" s="5"/>
      <c r="E92" s="5"/>
      <c r="F92" s="5"/>
    </row>
    <row r="93" ht="12.0" customHeight="1">
      <c r="C93" s="5"/>
      <c r="D93" s="5"/>
      <c r="E93" s="5"/>
      <c r="F93" s="5"/>
    </row>
    <row r="94" ht="12.0" customHeight="1">
      <c r="C94" s="5"/>
      <c r="D94" s="5"/>
      <c r="E94" s="5"/>
      <c r="F94" s="5"/>
    </row>
    <row r="95" ht="12.0" customHeight="1">
      <c r="C95" s="5"/>
      <c r="D95" s="5"/>
      <c r="E95" s="5"/>
      <c r="F95" s="5"/>
    </row>
    <row r="96" ht="12.0" customHeight="1">
      <c r="C96" s="5"/>
      <c r="D96" s="5"/>
      <c r="E96" s="5"/>
      <c r="F96" s="5"/>
    </row>
    <row r="97" ht="12.0" customHeight="1">
      <c r="C97" s="5"/>
      <c r="D97" s="5"/>
      <c r="E97" s="5"/>
      <c r="F97" s="5"/>
    </row>
    <row r="98" ht="12.0" customHeight="1">
      <c r="C98" s="5"/>
      <c r="D98" s="5"/>
      <c r="E98" s="5"/>
      <c r="F98" s="5"/>
    </row>
    <row r="99" ht="12.0" customHeight="1">
      <c r="C99" s="5"/>
      <c r="D99" s="5"/>
      <c r="E99" s="5"/>
      <c r="F99" s="5"/>
    </row>
    <row r="100" ht="12.0" customHeight="1">
      <c r="C100" s="5"/>
      <c r="D100" s="5"/>
      <c r="E100" s="5"/>
      <c r="F100" s="5"/>
    </row>
    <row r="101" ht="12.0" customHeight="1">
      <c r="C101" s="5"/>
      <c r="D101" s="5"/>
      <c r="E101" s="5"/>
      <c r="F101" s="5"/>
    </row>
    <row r="102" ht="12.0" customHeight="1">
      <c r="C102" s="5"/>
      <c r="D102" s="5"/>
      <c r="E102" s="5"/>
      <c r="F102" s="5"/>
    </row>
    <row r="103" ht="12.0" customHeight="1">
      <c r="C103" s="5"/>
      <c r="D103" s="5"/>
      <c r="E103" s="5"/>
      <c r="F103" s="5"/>
    </row>
    <row r="104" ht="12.0" customHeight="1">
      <c r="C104" s="5"/>
      <c r="D104" s="5"/>
      <c r="E104" s="5"/>
      <c r="F104" s="5"/>
    </row>
    <row r="105" ht="12.0" customHeight="1">
      <c r="C105" s="5"/>
      <c r="D105" s="5"/>
      <c r="E105" s="5"/>
      <c r="F105" s="5"/>
    </row>
    <row r="106" ht="12.0" customHeight="1">
      <c r="C106" s="5"/>
      <c r="D106" s="5"/>
      <c r="E106" s="5"/>
      <c r="F106" s="5"/>
    </row>
    <row r="107" ht="12.0" customHeight="1">
      <c r="C107" s="5"/>
      <c r="D107" s="5"/>
      <c r="E107" s="5"/>
      <c r="F107" s="5"/>
    </row>
    <row r="108" ht="12.0" customHeight="1">
      <c r="C108" s="5"/>
      <c r="D108" s="5"/>
      <c r="E108" s="5"/>
      <c r="F108" s="5"/>
    </row>
    <row r="109" ht="12.0" customHeight="1">
      <c r="C109" s="5"/>
      <c r="D109" s="5"/>
      <c r="E109" s="5"/>
      <c r="F109" s="5"/>
    </row>
    <row r="110" ht="12.0" customHeight="1">
      <c r="C110" s="5"/>
      <c r="D110" s="5"/>
      <c r="E110" s="5"/>
      <c r="F110" s="5"/>
    </row>
    <row r="111" ht="12.0" customHeight="1">
      <c r="C111" s="5"/>
      <c r="D111" s="5"/>
      <c r="E111" s="5"/>
      <c r="F111" s="5"/>
    </row>
    <row r="112" ht="12.0" customHeight="1">
      <c r="C112" s="5"/>
      <c r="D112" s="5"/>
      <c r="E112" s="5"/>
      <c r="F112" s="5"/>
    </row>
    <row r="113" ht="12.0" customHeight="1">
      <c r="C113" s="5"/>
      <c r="D113" s="5"/>
      <c r="E113" s="5"/>
      <c r="F113" s="5"/>
    </row>
    <row r="114" ht="12.0" customHeight="1">
      <c r="C114" s="5"/>
      <c r="D114" s="5"/>
      <c r="E114" s="5"/>
      <c r="F114" s="5"/>
    </row>
    <row r="115" ht="12.0" customHeight="1">
      <c r="C115" s="5"/>
      <c r="D115" s="5"/>
      <c r="E115" s="5"/>
      <c r="F115" s="5"/>
    </row>
    <row r="116" ht="12.0" customHeight="1">
      <c r="C116" s="5"/>
      <c r="D116" s="5"/>
      <c r="E116" s="5"/>
      <c r="F116" s="5"/>
    </row>
    <row r="117" ht="12.0" customHeight="1">
      <c r="C117" s="5"/>
      <c r="D117" s="5"/>
      <c r="E117" s="5"/>
      <c r="F117" s="5"/>
    </row>
    <row r="118" ht="12.0" customHeight="1">
      <c r="C118" s="5"/>
      <c r="D118" s="5"/>
      <c r="E118" s="5"/>
      <c r="F118" s="5"/>
    </row>
    <row r="119" ht="12.0" customHeight="1">
      <c r="C119" s="5"/>
      <c r="D119" s="5"/>
      <c r="E119" s="5"/>
      <c r="F119" s="5"/>
    </row>
    <row r="120" ht="12.0" customHeight="1">
      <c r="C120" s="5"/>
      <c r="D120" s="5"/>
      <c r="E120" s="5"/>
      <c r="F120" s="5"/>
    </row>
    <row r="121" ht="12.0" customHeight="1">
      <c r="C121" s="5"/>
      <c r="D121" s="5"/>
      <c r="E121" s="5"/>
      <c r="F121" s="5"/>
    </row>
    <row r="122" ht="12.0" customHeight="1">
      <c r="C122" s="5"/>
      <c r="D122" s="5"/>
      <c r="E122" s="5"/>
      <c r="F122" s="5"/>
    </row>
    <row r="123" ht="12.0" customHeight="1">
      <c r="C123" s="5"/>
      <c r="D123" s="5"/>
      <c r="E123" s="5"/>
      <c r="F123" s="5"/>
    </row>
    <row r="124" ht="12.0" customHeight="1">
      <c r="C124" s="5"/>
      <c r="D124" s="5"/>
      <c r="E124" s="5"/>
      <c r="F124" s="5"/>
    </row>
    <row r="125" ht="12.0" customHeight="1">
      <c r="C125" s="5"/>
      <c r="D125" s="5"/>
      <c r="E125" s="5"/>
      <c r="F125" s="5"/>
    </row>
    <row r="126" ht="12.0" customHeight="1">
      <c r="C126" s="5"/>
      <c r="D126" s="5"/>
      <c r="E126" s="5"/>
      <c r="F126" s="5"/>
    </row>
    <row r="127" ht="12.0" customHeight="1">
      <c r="C127" s="5"/>
      <c r="D127" s="5"/>
      <c r="E127" s="5"/>
      <c r="F127" s="5"/>
    </row>
    <row r="128" ht="12.0" customHeight="1">
      <c r="C128" s="5"/>
      <c r="D128" s="5"/>
      <c r="E128" s="5"/>
      <c r="F128" s="5"/>
    </row>
    <row r="129" ht="12.0" customHeight="1">
      <c r="C129" s="5"/>
      <c r="D129" s="5"/>
      <c r="E129" s="5"/>
      <c r="F129" s="5"/>
    </row>
    <row r="130" ht="12.0" customHeight="1">
      <c r="C130" s="5"/>
      <c r="D130" s="5"/>
      <c r="E130" s="5"/>
      <c r="F130" s="5"/>
    </row>
    <row r="131" ht="12.0" customHeight="1">
      <c r="C131" s="5"/>
      <c r="D131" s="5"/>
      <c r="E131" s="5"/>
      <c r="F131" s="5"/>
    </row>
    <row r="132" ht="12.0" customHeight="1">
      <c r="C132" s="5"/>
      <c r="D132" s="5"/>
      <c r="E132" s="5"/>
      <c r="F132" s="5"/>
    </row>
    <row r="133" ht="12.0" customHeight="1">
      <c r="C133" s="5"/>
      <c r="D133" s="5"/>
      <c r="E133" s="5"/>
      <c r="F133" s="5"/>
    </row>
    <row r="134" ht="12.0" customHeight="1">
      <c r="C134" s="5"/>
      <c r="D134" s="5"/>
      <c r="E134" s="5"/>
      <c r="F134" s="5"/>
    </row>
    <row r="135" ht="12.0" customHeight="1">
      <c r="C135" s="5"/>
      <c r="D135" s="5"/>
      <c r="E135" s="5"/>
      <c r="F135" s="5"/>
    </row>
    <row r="136" ht="12.0" customHeight="1">
      <c r="C136" s="5"/>
      <c r="D136" s="5"/>
      <c r="E136" s="5"/>
      <c r="F136" s="5"/>
    </row>
    <row r="137" ht="12.0" customHeight="1">
      <c r="C137" s="5"/>
      <c r="D137" s="5"/>
      <c r="E137" s="5"/>
      <c r="F137" s="5"/>
    </row>
    <row r="138" ht="12.0" customHeight="1">
      <c r="C138" s="5"/>
      <c r="D138" s="5"/>
      <c r="E138" s="5"/>
      <c r="F138" s="5"/>
    </row>
    <row r="139" ht="12.0" customHeight="1">
      <c r="C139" s="5"/>
      <c r="D139" s="5"/>
      <c r="E139" s="5"/>
      <c r="F139" s="5"/>
    </row>
    <row r="140" ht="12.0" customHeight="1">
      <c r="C140" s="5"/>
      <c r="D140" s="5"/>
      <c r="E140" s="5"/>
      <c r="F140" s="5"/>
    </row>
    <row r="141" ht="12.0" customHeight="1">
      <c r="C141" s="5"/>
      <c r="D141" s="5"/>
      <c r="E141" s="5"/>
      <c r="F141" s="5"/>
    </row>
    <row r="142" ht="12.0" customHeight="1">
      <c r="C142" s="5"/>
      <c r="D142" s="5"/>
      <c r="E142" s="5"/>
      <c r="F142" s="5"/>
    </row>
    <row r="143" ht="12.0" customHeight="1">
      <c r="C143" s="5"/>
      <c r="D143" s="5"/>
      <c r="E143" s="5"/>
      <c r="F143" s="5"/>
    </row>
    <row r="144" ht="12.0" customHeight="1">
      <c r="C144" s="5"/>
      <c r="D144" s="5"/>
      <c r="E144" s="5"/>
      <c r="F144" s="5"/>
    </row>
    <row r="145" ht="12.0" customHeight="1">
      <c r="C145" s="5"/>
      <c r="D145" s="5"/>
      <c r="E145" s="5"/>
      <c r="F145" s="5"/>
    </row>
    <row r="146" ht="12.0" customHeight="1">
      <c r="C146" s="5"/>
      <c r="D146" s="5"/>
      <c r="E146" s="5"/>
      <c r="F146" s="5"/>
    </row>
    <row r="147" ht="12.0" customHeight="1">
      <c r="C147" s="5"/>
      <c r="D147" s="5"/>
      <c r="E147" s="5"/>
      <c r="F147" s="5"/>
    </row>
    <row r="148" ht="12.0" customHeight="1">
      <c r="C148" s="5"/>
      <c r="D148" s="5"/>
      <c r="E148" s="5"/>
      <c r="F148" s="5"/>
    </row>
    <row r="149" ht="12.0" customHeight="1">
      <c r="C149" s="5"/>
      <c r="D149" s="5"/>
      <c r="E149" s="5"/>
      <c r="F149" s="5"/>
    </row>
    <row r="150" ht="12.0" customHeight="1">
      <c r="C150" s="5"/>
      <c r="D150" s="5"/>
      <c r="E150" s="5"/>
      <c r="F150" s="5"/>
    </row>
    <row r="151" ht="12.0" customHeight="1">
      <c r="C151" s="5"/>
      <c r="D151" s="5"/>
      <c r="E151" s="5"/>
      <c r="F151" s="5"/>
    </row>
    <row r="152" ht="12.0" customHeight="1">
      <c r="C152" s="5"/>
      <c r="D152" s="5"/>
      <c r="E152" s="5"/>
      <c r="F152" s="5"/>
    </row>
    <row r="153" ht="12.0" customHeight="1">
      <c r="C153" s="5"/>
      <c r="D153" s="5"/>
      <c r="E153" s="5"/>
      <c r="F153" s="5"/>
    </row>
    <row r="154" ht="12.0" customHeight="1">
      <c r="C154" s="5"/>
      <c r="D154" s="5"/>
      <c r="E154" s="5"/>
      <c r="F154" s="5"/>
    </row>
    <row r="155" ht="12.0" customHeight="1">
      <c r="C155" s="5"/>
      <c r="D155" s="5"/>
      <c r="E155" s="5"/>
      <c r="F155" s="5"/>
    </row>
    <row r="156" ht="12.0" customHeight="1">
      <c r="C156" s="5"/>
      <c r="D156" s="5"/>
      <c r="E156" s="5"/>
      <c r="F156" s="5"/>
    </row>
    <row r="157" ht="12.0" customHeight="1">
      <c r="C157" s="5"/>
      <c r="D157" s="5"/>
      <c r="E157" s="5"/>
      <c r="F157" s="5"/>
    </row>
    <row r="158" ht="12.0" customHeight="1">
      <c r="C158" s="5"/>
      <c r="D158" s="5"/>
      <c r="E158" s="5"/>
      <c r="F158" s="5"/>
    </row>
    <row r="159" ht="12.0" customHeight="1">
      <c r="C159" s="5"/>
      <c r="D159" s="5"/>
      <c r="E159" s="5"/>
      <c r="F159" s="5"/>
    </row>
    <row r="160" ht="12.0" customHeight="1">
      <c r="C160" s="5"/>
      <c r="D160" s="5"/>
      <c r="E160" s="5"/>
      <c r="F160" s="5"/>
    </row>
    <row r="161" ht="12.0" customHeight="1">
      <c r="C161" s="5"/>
      <c r="D161" s="5"/>
      <c r="E161" s="5"/>
      <c r="F161" s="5"/>
    </row>
    <row r="162" ht="12.0" customHeight="1">
      <c r="C162" s="5"/>
      <c r="D162" s="5"/>
      <c r="E162" s="5"/>
      <c r="F162" s="5"/>
    </row>
    <row r="163" ht="12.0" customHeight="1">
      <c r="C163" s="5"/>
      <c r="D163" s="5"/>
      <c r="E163" s="5"/>
      <c r="F163" s="5"/>
    </row>
    <row r="164" ht="12.0" customHeight="1">
      <c r="C164" s="5"/>
      <c r="D164" s="5"/>
      <c r="E164" s="5"/>
      <c r="F164" s="5"/>
    </row>
    <row r="165" ht="12.0" customHeight="1">
      <c r="C165" s="5"/>
      <c r="D165" s="5"/>
      <c r="E165" s="5"/>
      <c r="F165" s="5"/>
    </row>
    <row r="166" ht="12.0" customHeight="1">
      <c r="C166" s="5"/>
      <c r="D166" s="5"/>
      <c r="E166" s="5"/>
      <c r="F166" s="5"/>
    </row>
    <row r="167" ht="12.0" customHeight="1">
      <c r="C167" s="5"/>
      <c r="D167" s="5"/>
      <c r="E167" s="5"/>
      <c r="F167" s="5"/>
    </row>
    <row r="168" ht="12.0" customHeight="1">
      <c r="C168" s="5"/>
      <c r="D168" s="5"/>
      <c r="E168" s="5"/>
      <c r="F168" s="5"/>
    </row>
    <row r="169" ht="12.0" customHeight="1">
      <c r="C169" s="5"/>
      <c r="D169" s="5"/>
      <c r="E169" s="5"/>
      <c r="F169" s="5"/>
    </row>
    <row r="170" ht="12.0" customHeight="1">
      <c r="C170" s="5"/>
      <c r="D170" s="5"/>
      <c r="E170" s="5"/>
      <c r="F170" s="5"/>
    </row>
    <row r="171" ht="12.0" customHeight="1">
      <c r="C171" s="5"/>
      <c r="D171" s="5"/>
      <c r="E171" s="5"/>
      <c r="F171" s="5"/>
    </row>
    <row r="172" ht="12.0" customHeight="1">
      <c r="C172" s="5"/>
      <c r="D172" s="5"/>
      <c r="E172" s="5"/>
      <c r="F172" s="5"/>
    </row>
    <row r="173" ht="12.0" customHeight="1">
      <c r="C173" s="5"/>
      <c r="D173" s="5"/>
      <c r="E173" s="5"/>
      <c r="F173" s="5"/>
    </row>
    <row r="174" ht="12.0" customHeight="1">
      <c r="C174" s="5"/>
      <c r="D174" s="5"/>
      <c r="E174" s="5"/>
      <c r="F174" s="5"/>
    </row>
    <row r="175" ht="12.0" customHeight="1">
      <c r="C175" s="5"/>
      <c r="D175" s="5"/>
      <c r="E175" s="5"/>
      <c r="F175" s="5"/>
    </row>
    <row r="176" ht="12.0" customHeight="1">
      <c r="C176" s="5"/>
      <c r="D176" s="5"/>
      <c r="E176" s="5"/>
      <c r="F176" s="5"/>
    </row>
    <row r="177" ht="12.0" customHeight="1">
      <c r="C177" s="5"/>
      <c r="D177" s="5"/>
      <c r="E177" s="5"/>
      <c r="F177" s="5"/>
    </row>
    <row r="178" ht="12.0" customHeight="1">
      <c r="C178" s="5"/>
      <c r="D178" s="5"/>
      <c r="E178" s="5"/>
      <c r="F178" s="5"/>
    </row>
    <row r="179" ht="12.0" customHeight="1">
      <c r="C179" s="5"/>
      <c r="D179" s="5"/>
      <c r="E179" s="5"/>
      <c r="F179" s="5"/>
    </row>
    <row r="180" ht="12.0" customHeight="1">
      <c r="C180" s="5"/>
      <c r="D180" s="5"/>
      <c r="E180" s="5"/>
      <c r="F180" s="5"/>
    </row>
    <row r="181" ht="12.0" customHeight="1">
      <c r="C181" s="5"/>
      <c r="D181" s="5"/>
      <c r="E181" s="5"/>
      <c r="F181" s="5"/>
    </row>
    <row r="182" ht="12.0" customHeight="1">
      <c r="C182" s="5"/>
      <c r="D182" s="5"/>
      <c r="E182" s="5"/>
      <c r="F182" s="5"/>
    </row>
    <row r="183" ht="12.0" customHeight="1">
      <c r="C183" s="5"/>
      <c r="D183" s="5"/>
      <c r="E183" s="5"/>
      <c r="F183" s="5"/>
    </row>
    <row r="184" ht="12.0" customHeight="1">
      <c r="C184" s="5"/>
      <c r="D184" s="5"/>
      <c r="E184" s="5"/>
      <c r="F184" s="5"/>
    </row>
    <row r="185" ht="12.0" customHeight="1">
      <c r="C185" s="5"/>
      <c r="D185" s="5"/>
      <c r="E185" s="5"/>
      <c r="F185" s="5"/>
    </row>
    <row r="186" ht="12.0" customHeight="1">
      <c r="C186" s="5"/>
      <c r="D186" s="5"/>
      <c r="E186" s="5"/>
      <c r="F186" s="5"/>
    </row>
    <row r="187" ht="12.0" customHeight="1">
      <c r="C187" s="5"/>
      <c r="D187" s="5"/>
      <c r="E187" s="5"/>
      <c r="F187" s="5"/>
    </row>
    <row r="188" ht="12.0" customHeight="1">
      <c r="C188" s="5"/>
      <c r="D188" s="5"/>
      <c r="E188" s="5"/>
      <c r="F188" s="5"/>
    </row>
    <row r="189" ht="12.0" customHeight="1">
      <c r="C189" s="5"/>
      <c r="D189" s="5"/>
      <c r="E189" s="5"/>
      <c r="F189" s="5"/>
    </row>
    <row r="190" ht="12.0" customHeight="1">
      <c r="C190" s="5"/>
      <c r="D190" s="5"/>
      <c r="E190" s="5"/>
      <c r="F190" s="5"/>
    </row>
    <row r="191" ht="12.0" customHeight="1">
      <c r="C191" s="5"/>
      <c r="D191" s="5"/>
      <c r="E191" s="5"/>
      <c r="F191" s="5"/>
    </row>
    <row r="192" ht="12.0" customHeight="1">
      <c r="C192" s="5"/>
      <c r="D192" s="5"/>
      <c r="E192" s="5"/>
      <c r="F192" s="5"/>
    </row>
    <row r="193" ht="12.0" customHeight="1">
      <c r="C193" s="5"/>
      <c r="D193" s="5"/>
      <c r="E193" s="5"/>
      <c r="F193" s="5"/>
    </row>
    <row r="194" ht="12.0" customHeight="1">
      <c r="C194" s="5"/>
      <c r="D194" s="5"/>
      <c r="E194" s="5"/>
      <c r="F194" s="5"/>
    </row>
    <row r="195" ht="12.0" customHeight="1">
      <c r="C195" s="5"/>
      <c r="D195" s="5"/>
      <c r="E195" s="5"/>
      <c r="F195" s="5"/>
    </row>
    <row r="196" ht="12.0" customHeight="1">
      <c r="C196" s="5"/>
      <c r="D196" s="5"/>
      <c r="E196" s="5"/>
      <c r="F196" s="5"/>
    </row>
    <row r="197" ht="12.0" customHeight="1">
      <c r="C197" s="5"/>
      <c r="D197" s="5"/>
      <c r="E197" s="5"/>
      <c r="F197" s="5"/>
    </row>
    <row r="198" ht="12.0" customHeight="1">
      <c r="C198" s="5"/>
      <c r="D198" s="5"/>
      <c r="E198" s="5"/>
      <c r="F198" s="5"/>
    </row>
    <row r="199" ht="12.0" customHeight="1">
      <c r="C199" s="5"/>
      <c r="D199" s="5"/>
      <c r="E199" s="5"/>
      <c r="F199" s="5"/>
    </row>
    <row r="200" ht="12.0" customHeight="1">
      <c r="C200" s="5"/>
      <c r="D200" s="5"/>
      <c r="E200" s="5"/>
      <c r="F200" s="5"/>
    </row>
    <row r="201" ht="12.0" customHeight="1">
      <c r="C201" s="5"/>
      <c r="D201" s="5"/>
      <c r="E201" s="5"/>
      <c r="F201" s="5"/>
    </row>
    <row r="202" ht="12.0" customHeight="1">
      <c r="C202" s="5"/>
      <c r="D202" s="5"/>
      <c r="E202" s="5"/>
      <c r="F202" s="5"/>
    </row>
    <row r="203" ht="12.0" customHeight="1">
      <c r="C203" s="5"/>
      <c r="D203" s="5"/>
      <c r="E203" s="5"/>
      <c r="F203" s="5"/>
    </row>
    <row r="204" ht="12.0" customHeight="1">
      <c r="C204" s="5"/>
      <c r="D204" s="5"/>
      <c r="E204" s="5"/>
      <c r="F204" s="5"/>
    </row>
    <row r="205" ht="12.0" customHeight="1">
      <c r="C205" s="5"/>
      <c r="D205" s="5"/>
      <c r="E205" s="5"/>
      <c r="F205" s="5"/>
    </row>
    <row r="206" ht="12.0" customHeight="1">
      <c r="C206" s="5"/>
      <c r="D206" s="5"/>
      <c r="E206" s="5"/>
      <c r="F206" s="5"/>
    </row>
    <row r="207" ht="12.0" customHeight="1">
      <c r="C207" s="5"/>
      <c r="D207" s="5"/>
      <c r="E207" s="5"/>
      <c r="F207" s="5"/>
    </row>
    <row r="208" ht="12.0" customHeight="1">
      <c r="C208" s="5"/>
      <c r="D208" s="5"/>
      <c r="E208" s="5"/>
      <c r="F208" s="5"/>
    </row>
    <row r="209" ht="12.0" customHeight="1">
      <c r="C209" s="5"/>
      <c r="D209" s="5"/>
      <c r="E209" s="5"/>
      <c r="F209" s="5"/>
    </row>
    <row r="210" ht="12.0" customHeight="1">
      <c r="C210" s="5"/>
      <c r="D210" s="5"/>
      <c r="E210" s="5"/>
      <c r="F210" s="5"/>
    </row>
    <row r="211" ht="12.0" customHeight="1">
      <c r="C211" s="5"/>
      <c r="D211" s="5"/>
      <c r="E211" s="5"/>
      <c r="F211" s="5"/>
    </row>
    <row r="212" ht="12.0" customHeight="1">
      <c r="C212" s="5"/>
      <c r="D212" s="5"/>
      <c r="E212" s="5"/>
      <c r="F212" s="5"/>
    </row>
    <row r="213" ht="12.0" customHeight="1">
      <c r="C213" s="5"/>
      <c r="D213" s="5"/>
      <c r="E213" s="5"/>
      <c r="F213" s="5"/>
    </row>
    <row r="214" ht="12.0" customHeight="1">
      <c r="C214" s="5"/>
      <c r="D214" s="5"/>
      <c r="E214" s="5"/>
      <c r="F214" s="5"/>
    </row>
    <row r="215" ht="12.0" customHeight="1">
      <c r="C215" s="5"/>
      <c r="D215" s="5"/>
      <c r="E215" s="5"/>
      <c r="F215" s="5"/>
    </row>
    <row r="216" ht="12.0" customHeight="1">
      <c r="C216" s="5"/>
      <c r="D216" s="5"/>
      <c r="E216" s="5"/>
      <c r="F216" s="5"/>
    </row>
    <row r="217" ht="12.0" customHeight="1">
      <c r="C217" s="5"/>
      <c r="D217" s="5"/>
      <c r="E217" s="5"/>
      <c r="F217" s="5"/>
    </row>
    <row r="218" ht="12.0" customHeight="1">
      <c r="C218" s="5"/>
      <c r="D218" s="5"/>
      <c r="E218" s="5"/>
      <c r="F218" s="5"/>
    </row>
    <row r="219" ht="12.0" customHeight="1">
      <c r="C219" s="5"/>
      <c r="D219" s="5"/>
      <c r="E219" s="5"/>
      <c r="F219" s="5"/>
    </row>
    <row r="220" ht="12.0" customHeight="1">
      <c r="C220" s="5"/>
      <c r="D220" s="5"/>
      <c r="E220" s="5"/>
      <c r="F220" s="5"/>
    </row>
    <row r="221" ht="12.0" customHeight="1">
      <c r="C221" s="5"/>
      <c r="D221" s="5"/>
      <c r="E221" s="5"/>
      <c r="F221" s="5"/>
    </row>
    <row r="222" ht="12.0" customHeight="1">
      <c r="C222" s="5"/>
      <c r="D222" s="5"/>
      <c r="E222" s="5"/>
      <c r="F222" s="5"/>
    </row>
    <row r="223" ht="12.0" customHeight="1">
      <c r="C223" s="5"/>
      <c r="D223" s="5"/>
      <c r="E223" s="5"/>
      <c r="F223" s="5"/>
    </row>
    <row r="224" ht="12.0" customHeight="1">
      <c r="C224" s="5"/>
      <c r="D224" s="5"/>
      <c r="E224" s="5"/>
      <c r="F224" s="5"/>
    </row>
    <row r="225" ht="12.0" customHeight="1">
      <c r="C225" s="5"/>
      <c r="D225" s="5"/>
      <c r="E225" s="5"/>
      <c r="F225" s="5"/>
    </row>
    <row r="226" ht="12.0" customHeight="1">
      <c r="C226" s="5"/>
      <c r="D226" s="5"/>
      <c r="E226" s="5"/>
      <c r="F226" s="5"/>
    </row>
    <row r="227" ht="12.0" customHeight="1">
      <c r="C227" s="5"/>
      <c r="D227" s="5"/>
      <c r="E227" s="5"/>
      <c r="F227" s="5"/>
    </row>
    <row r="228" ht="12.0" customHeight="1">
      <c r="C228" s="5"/>
      <c r="D228" s="5"/>
      <c r="E228" s="5"/>
      <c r="F228" s="5"/>
    </row>
    <row r="229" ht="12.0" customHeight="1">
      <c r="C229" s="5"/>
      <c r="D229" s="5"/>
      <c r="E229" s="5"/>
      <c r="F229" s="5"/>
    </row>
    <row r="230" ht="12.0" customHeight="1">
      <c r="C230" s="5"/>
      <c r="D230" s="5"/>
      <c r="E230" s="5"/>
      <c r="F230" s="5"/>
    </row>
    <row r="231" ht="12.0" customHeight="1">
      <c r="C231" s="5"/>
      <c r="D231" s="5"/>
      <c r="E231" s="5"/>
      <c r="F231" s="5"/>
    </row>
    <row r="232" ht="12.0" customHeight="1">
      <c r="C232" s="5"/>
      <c r="D232" s="5"/>
      <c r="E232" s="5"/>
      <c r="F232" s="5"/>
    </row>
    <row r="233" ht="12.0" customHeight="1">
      <c r="C233" s="5"/>
      <c r="D233" s="5"/>
      <c r="E233" s="5"/>
      <c r="F233" s="5"/>
    </row>
    <row r="234" ht="12.0" customHeight="1">
      <c r="C234" s="5"/>
      <c r="D234" s="5"/>
      <c r="E234" s="5"/>
      <c r="F234" s="5"/>
    </row>
    <row r="235" ht="12.0" customHeight="1">
      <c r="C235" s="5"/>
      <c r="D235" s="5"/>
      <c r="E235" s="5"/>
      <c r="F235" s="5"/>
    </row>
    <row r="236" ht="12.0" customHeight="1">
      <c r="C236" s="5"/>
      <c r="D236" s="5"/>
      <c r="E236" s="5"/>
      <c r="F236" s="5"/>
    </row>
    <row r="237" ht="12.0" customHeight="1">
      <c r="C237" s="5"/>
      <c r="D237" s="5"/>
      <c r="E237" s="5"/>
      <c r="F237" s="5"/>
    </row>
    <row r="238" ht="12.0" customHeight="1">
      <c r="C238" s="5"/>
      <c r="D238" s="5"/>
      <c r="E238" s="5"/>
      <c r="F238" s="5"/>
    </row>
    <row r="239" ht="12.0" customHeight="1">
      <c r="C239" s="5"/>
      <c r="D239" s="5"/>
      <c r="E239" s="5"/>
      <c r="F239" s="5"/>
    </row>
    <row r="240" ht="12.0" customHeight="1">
      <c r="C240" s="5"/>
      <c r="D240" s="5"/>
      <c r="E240" s="5"/>
      <c r="F240" s="5"/>
    </row>
    <row r="241" ht="12.0" customHeight="1">
      <c r="C241" s="5"/>
      <c r="D241" s="5"/>
      <c r="E241" s="5"/>
      <c r="F241" s="5"/>
    </row>
    <row r="242" ht="12.0" customHeight="1">
      <c r="C242" s="5"/>
      <c r="D242" s="5"/>
      <c r="E242" s="5"/>
      <c r="F242" s="5"/>
    </row>
    <row r="243" ht="12.0" customHeight="1">
      <c r="C243" s="5"/>
      <c r="D243" s="5"/>
      <c r="E243" s="5"/>
      <c r="F243" s="5"/>
    </row>
    <row r="244" ht="12.0" customHeight="1">
      <c r="C244" s="5"/>
      <c r="D244" s="5"/>
      <c r="E244" s="5"/>
      <c r="F244" s="5"/>
    </row>
    <row r="245" ht="12.0" customHeight="1">
      <c r="C245" s="5"/>
      <c r="D245" s="5"/>
      <c r="E245" s="5"/>
      <c r="F245" s="5"/>
    </row>
    <row r="246" ht="12.0" customHeight="1">
      <c r="C246" s="5"/>
      <c r="D246" s="5"/>
      <c r="E246" s="5"/>
      <c r="F246" s="5"/>
    </row>
    <row r="247" ht="12.0" customHeight="1">
      <c r="C247" s="5"/>
      <c r="D247" s="5"/>
      <c r="E247" s="5"/>
      <c r="F247" s="5"/>
    </row>
    <row r="248" ht="12.0" customHeight="1">
      <c r="C248" s="5"/>
      <c r="D248" s="5"/>
      <c r="E248" s="5"/>
      <c r="F248" s="5"/>
    </row>
    <row r="249" ht="12.0" customHeight="1">
      <c r="C249" s="5"/>
      <c r="D249" s="5"/>
      <c r="E249" s="5"/>
      <c r="F249" s="5"/>
    </row>
    <row r="250" ht="12.0" customHeight="1">
      <c r="C250" s="5"/>
      <c r="D250" s="5"/>
      <c r="E250" s="5"/>
      <c r="F250" s="5"/>
    </row>
    <row r="251" ht="12.0" customHeight="1">
      <c r="C251" s="5"/>
      <c r="D251" s="5"/>
      <c r="E251" s="5"/>
      <c r="F251" s="5"/>
    </row>
    <row r="252" ht="12.0" customHeight="1">
      <c r="C252" s="5"/>
      <c r="D252" s="5"/>
      <c r="E252" s="5"/>
      <c r="F252" s="5"/>
    </row>
    <row r="253" ht="12.0" customHeight="1">
      <c r="C253" s="5"/>
      <c r="D253" s="5"/>
      <c r="E253" s="5"/>
      <c r="F253" s="5"/>
    </row>
    <row r="254" ht="12.0" customHeight="1">
      <c r="C254" s="5"/>
      <c r="D254" s="5"/>
      <c r="E254" s="5"/>
      <c r="F254" s="5"/>
    </row>
    <row r="255" ht="12.0" customHeight="1">
      <c r="C255" s="5"/>
      <c r="D255" s="5"/>
      <c r="E255" s="5"/>
      <c r="F255" s="5"/>
    </row>
    <row r="256" ht="12.0" customHeight="1">
      <c r="C256" s="5"/>
      <c r="D256" s="5"/>
      <c r="E256" s="5"/>
      <c r="F256" s="5"/>
    </row>
    <row r="257" ht="12.0" customHeight="1">
      <c r="C257" s="5"/>
      <c r="D257" s="5"/>
      <c r="E257" s="5"/>
      <c r="F257" s="5"/>
    </row>
    <row r="258" ht="12.0" customHeight="1">
      <c r="C258" s="5"/>
      <c r="D258" s="5"/>
      <c r="E258" s="5"/>
      <c r="F258" s="5"/>
    </row>
    <row r="259" ht="12.0" customHeight="1">
      <c r="C259" s="5"/>
      <c r="D259" s="5"/>
      <c r="E259" s="5"/>
      <c r="F259" s="5"/>
    </row>
    <row r="260" ht="12.0" customHeight="1">
      <c r="C260" s="5"/>
      <c r="D260" s="5"/>
      <c r="E260" s="5"/>
      <c r="F260" s="5"/>
    </row>
    <row r="261" ht="12.0" customHeight="1">
      <c r="C261" s="5"/>
      <c r="D261" s="5"/>
      <c r="E261" s="5"/>
      <c r="F261" s="5"/>
    </row>
    <row r="262" ht="12.0" customHeight="1">
      <c r="C262" s="5"/>
      <c r="D262" s="5"/>
      <c r="E262" s="5"/>
      <c r="F262" s="5"/>
    </row>
    <row r="263" ht="12.0" customHeight="1">
      <c r="C263" s="5"/>
      <c r="D263" s="5"/>
      <c r="E263" s="5"/>
      <c r="F263" s="5"/>
    </row>
    <row r="264" ht="12.0" customHeight="1">
      <c r="C264" s="5"/>
      <c r="D264" s="5"/>
      <c r="E264" s="5"/>
      <c r="F264" s="5"/>
    </row>
    <row r="265" ht="12.0" customHeight="1">
      <c r="C265" s="5"/>
      <c r="D265" s="5"/>
      <c r="E265" s="5"/>
      <c r="F265" s="5"/>
    </row>
    <row r="266" ht="12.0" customHeight="1">
      <c r="C266" s="5"/>
      <c r="D266" s="5"/>
      <c r="E266" s="5"/>
      <c r="F266" s="5"/>
    </row>
    <row r="267" ht="12.0" customHeight="1">
      <c r="C267" s="5"/>
      <c r="D267" s="5"/>
      <c r="E267" s="5"/>
      <c r="F267" s="5"/>
    </row>
    <row r="268" ht="12.0" customHeight="1">
      <c r="C268" s="5"/>
      <c r="D268" s="5"/>
      <c r="E268" s="5"/>
      <c r="F268" s="5"/>
    </row>
    <row r="269" ht="12.0" customHeight="1">
      <c r="C269" s="5"/>
      <c r="D269" s="5"/>
      <c r="E269" s="5"/>
      <c r="F269" s="5"/>
    </row>
    <row r="270" ht="12.0" customHeight="1">
      <c r="C270" s="5"/>
      <c r="D270" s="5"/>
      <c r="E270" s="5"/>
      <c r="F270" s="5"/>
    </row>
    <row r="271" ht="12.0" customHeight="1">
      <c r="C271" s="5"/>
      <c r="D271" s="5"/>
      <c r="E271" s="5"/>
      <c r="F271" s="5"/>
    </row>
    <row r="272" ht="12.0" customHeight="1">
      <c r="C272" s="5"/>
      <c r="D272" s="5"/>
      <c r="E272" s="5"/>
      <c r="F272" s="5"/>
    </row>
    <row r="273" ht="12.0" customHeight="1">
      <c r="C273" s="5"/>
      <c r="D273" s="5"/>
      <c r="E273" s="5"/>
      <c r="F273" s="5"/>
    </row>
    <row r="274" ht="12.0" customHeight="1">
      <c r="C274" s="5"/>
      <c r="D274" s="5"/>
      <c r="E274" s="5"/>
      <c r="F274" s="5"/>
    </row>
    <row r="275" ht="12.0" customHeight="1">
      <c r="C275" s="5"/>
      <c r="D275" s="5"/>
      <c r="E275" s="5"/>
      <c r="F275" s="5"/>
    </row>
    <row r="276" ht="12.0" customHeight="1">
      <c r="C276" s="5"/>
      <c r="D276" s="5"/>
      <c r="E276" s="5"/>
      <c r="F276" s="5"/>
    </row>
    <row r="277" ht="12.0" customHeight="1">
      <c r="C277" s="5"/>
      <c r="D277" s="5"/>
      <c r="E277" s="5"/>
      <c r="F277" s="5"/>
    </row>
    <row r="278" ht="12.0" customHeight="1">
      <c r="C278" s="5"/>
      <c r="D278" s="5"/>
      <c r="E278" s="5"/>
      <c r="F278" s="5"/>
    </row>
    <row r="279" ht="12.0" customHeight="1">
      <c r="C279" s="5"/>
      <c r="D279" s="5"/>
      <c r="E279" s="5"/>
      <c r="F279" s="5"/>
    </row>
    <row r="280" ht="12.0" customHeight="1">
      <c r="C280" s="5"/>
      <c r="D280" s="5"/>
      <c r="E280" s="5"/>
      <c r="F280" s="5"/>
    </row>
    <row r="281" ht="12.0" customHeight="1">
      <c r="C281" s="5"/>
      <c r="D281" s="5"/>
      <c r="E281" s="5"/>
      <c r="F281" s="5"/>
    </row>
    <row r="282" ht="12.0" customHeight="1">
      <c r="C282" s="5"/>
      <c r="D282" s="5"/>
      <c r="E282" s="5"/>
      <c r="F282" s="5"/>
    </row>
    <row r="283" ht="12.0" customHeight="1">
      <c r="C283" s="5"/>
      <c r="D283" s="5"/>
      <c r="E283" s="5"/>
      <c r="F283" s="5"/>
    </row>
    <row r="284" ht="12.0" customHeight="1">
      <c r="C284" s="5"/>
      <c r="D284" s="5"/>
      <c r="E284" s="5"/>
      <c r="F284" s="5"/>
    </row>
    <row r="285" ht="12.0" customHeight="1">
      <c r="C285" s="5"/>
      <c r="D285" s="5"/>
      <c r="E285" s="5"/>
      <c r="F285" s="5"/>
    </row>
    <row r="286" ht="12.0" customHeight="1">
      <c r="C286" s="5"/>
      <c r="D286" s="5"/>
      <c r="E286" s="5"/>
      <c r="F286" s="5"/>
    </row>
    <row r="287" ht="12.0" customHeight="1">
      <c r="C287" s="5"/>
      <c r="D287" s="5"/>
      <c r="E287" s="5"/>
      <c r="F287" s="5"/>
    </row>
    <row r="288" ht="12.0" customHeight="1">
      <c r="C288" s="5"/>
      <c r="D288" s="5"/>
      <c r="E288" s="5"/>
      <c r="F288" s="5"/>
    </row>
    <row r="289" ht="12.0" customHeight="1">
      <c r="C289" s="5"/>
      <c r="D289" s="5"/>
      <c r="E289" s="5"/>
      <c r="F289" s="5"/>
    </row>
    <row r="290" ht="12.0" customHeight="1">
      <c r="C290" s="5"/>
      <c r="D290" s="5"/>
      <c r="E290" s="5"/>
      <c r="F290" s="5"/>
    </row>
    <row r="291" ht="12.0" customHeight="1">
      <c r="C291" s="5"/>
      <c r="D291" s="5"/>
      <c r="E291" s="5"/>
      <c r="F291" s="5"/>
    </row>
    <row r="292" ht="12.0" customHeight="1">
      <c r="C292" s="5"/>
      <c r="D292" s="5"/>
      <c r="E292" s="5"/>
      <c r="F292" s="5"/>
    </row>
    <row r="293" ht="12.0" customHeight="1">
      <c r="C293" s="5"/>
      <c r="D293" s="5"/>
      <c r="E293" s="5"/>
      <c r="F293" s="5"/>
    </row>
    <row r="294" ht="12.0" customHeight="1">
      <c r="C294" s="5"/>
      <c r="D294" s="5"/>
      <c r="E294" s="5"/>
      <c r="F294" s="5"/>
    </row>
    <row r="295" ht="12.0" customHeight="1">
      <c r="C295" s="5"/>
      <c r="D295" s="5"/>
      <c r="E295" s="5"/>
      <c r="F295" s="5"/>
    </row>
    <row r="296" ht="12.0" customHeight="1">
      <c r="C296" s="5"/>
      <c r="D296" s="5"/>
      <c r="E296" s="5"/>
      <c r="F296" s="5"/>
    </row>
    <row r="297" ht="12.0" customHeight="1">
      <c r="C297" s="5"/>
      <c r="D297" s="5"/>
      <c r="E297" s="5"/>
      <c r="F297" s="5"/>
    </row>
    <row r="298" ht="12.0" customHeight="1">
      <c r="C298" s="5"/>
      <c r="D298" s="5"/>
      <c r="E298" s="5"/>
      <c r="F298" s="5"/>
    </row>
    <row r="299" ht="12.0" customHeight="1">
      <c r="C299" s="5"/>
      <c r="D299" s="5"/>
      <c r="E299" s="5"/>
      <c r="F299" s="5"/>
    </row>
    <row r="300" ht="12.0" customHeight="1">
      <c r="C300" s="5"/>
      <c r="D300" s="5"/>
      <c r="E300" s="5"/>
      <c r="F300" s="5"/>
    </row>
    <row r="301" ht="12.0" customHeight="1">
      <c r="C301" s="5"/>
      <c r="D301" s="5"/>
      <c r="E301" s="5"/>
      <c r="F301" s="5"/>
    </row>
    <row r="302" ht="12.0" customHeight="1">
      <c r="C302" s="5"/>
      <c r="D302" s="5"/>
      <c r="E302" s="5"/>
      <c r="F302" s="5"/>
    </row>
    <row r="303" ht="12.0" customHeight="1">
      <c r="C303" s="5"/>
      <c r="D303" s="5"/>
      <c r="E303" s="5"/>
      <c r="F303" s="5"/>
    </row>
    <row r="304" ht="12.0" customHeight="1">
      <c r="C304" s="5"/>
      <c r="D304" s="5"/>
      <c r="E304" s="5"/>
      <c r="F304" s="5"/>
    </row>
    <row r="305" ht="12.0" customHeight="1">
      <c r="C305" s="5"/>
      <c r="D305" s="5"/>
      <c r="E305" s="5"/>
      <c r="F305" s="5"/>
    </row>
    <row r="306" ht="12.0" customHeight="1">
      <c r="C306" s="5"/>
      <c r="D306" s="5"/>
      <c r="E306" s="5"/>
      <c r="F306" s="5"/>
    </row>
    <row r="307" ht="12.0" customHeight="1">
      <c r="C307" s="5"/>
      <c r="D307" s="5"/>
      <c r="E307" s="5"/>
      <c r="F307" s="5"/>
    </row>
    <row r="308" ht="12.0" customHeight="1">
      <c r="C308" s="5"/>
      <c r="D308" s="5"/>
      <c r="E308" s="5"/>
      <c r="F308" s="5"/>
    </row>
    <row r="309" ht="12.0" customHeight="1">
      <c r="C309" s="5"/>
      <c r="D309" s="5"/>
      <c r="E309" s="5"/>
      <c r="F309" s="5"/>
    </row>
    <row r="310" ht="12.0" customHeight="1">
      <c r="C310" s="5"/>
      <c r="D310" s="5"/>
      <c r="E310" s="5"/>
      <c r="F310" s="5"/>
    </row>
    <row r="311" ht="12.0" customHeight="1">
      <c r="C311" s="5"/>
      <c r="D311" s="5"/>
      <c r="E311" s="5"/>
      <c r="F311" s="5"/>
    </row>
    <row r="312" ht="12.0" customHeight="1">
      <c r="C312" s="5"/>
      <c r="D312" s="5"/>
      <c r="E312" s="5"/>
      <c r="F312" s="5"/>
    </row>
    <row r="313" ht="12.0" customHeight="1">
      <c r="C313" s="5"/>
      <c r="D313" s="5"/>
      <c r="E313" s="5"/>
      <c r="F313" s="5"/>
    </row>
    <row r="314" ht="12.0" customHeight="1">
      <c r="C314" s="5"/>
      <c r="D314" s="5"/>
      <c r="E314" s="5"/>
      <c r="F314" s="5"/>
    </row>
    <row r="315" ht="12.0" customHeight="1">
      <c r="C315" s="5"/>
      <c r="D315" s="5"/>
      <c r="E315" s="5"/>
      <c r="F315" s="5"/>
    </row>
    <row r="316" ht="12.0" customHeight="1">
      <c r="C316" s="5"/>
      <c r="D316" s="5"/>
      <c r="E316" s="5"/>
      <c r="F316" s="5"/>
    </row>
    <row r="317" ht="12.0" customHeight="1">
      <c r="C317" s="5"/>
      <c r="D317" s="5"/>
      <c r="E317" s="5"/>
      <c r="F317" s="5"/>
    </row>
    <row r="318" ht="12.0" customHeight="1">
      <c r="C318" s="5"/>
      <c r="D318" s="5"/>
      <c r="E318" s="5"/>
      <c r="F318" s="5"/>
    </row>
    <row r="319" ht="12.0" customHeight="1">
      <c r="C319" s="5"/>
      <c r="D319" s="5"/>
      <c r="E319" s="5"/>
      <c r="F319" s="5"/>
    </row>
    <row r="320" ht="12.0" customHeight="1">
      <c r="C320" s="5"/>
      <c r="D320" s="5"/>
      <c r="E320" s="5"/>
      <c r="F320" s="5"/>
    </row>
    <row r="321" ht="12.0" customHeight="1">
      <c r="C321" s="5"/>
      <c r="D321" s="5"/>
      <c r="E321" s="5"/>
      <c r="F321" s="5"/>
    </row>
    <row r="322" ht="12.0" customHeight="1">
      <c r="C322" s="5"/>
      <c r="D322" s="5"/>
      <c r="E322" s="5"/>
      <c r="F322" s="5"/>
    </row>
    <row r="323" ht="12.0" customHeight="1">
      <c r="C323" s="5"/>
      <c r="D323" s="5"/>
      <c r="E323" s="5"/>
      <c r="F323" s="5"/>
    </row>
    <row r="324" ht="12.0" customHeight="1">
      <c r="C324" s="5"/>
      <c r="D324" s="5"/>
      <c r="E324" s="5"/>
      <c r="F324" s="5"/>
    </row>
    <row r="325" ht="12.0" customHeight="1">
      <c r="C325" s="5"/>
      <c r="D325" s="5"/>
      <c r="E325" s="5"/>
      <c r="F325" s="5"/>
    </row>
    <row r="326" ht="12.0" customHeight="1">
      <c r="C326" s="5"/>
      <c r="D326" s="5"/>
      <c r="E326" s="5"/>
      <c r="F326" s="5"/>
    </row>
    <row r="327" ht="12.0" customHeight="1">
      <c r="C327" s="5"/>
      <c r="D327" s="5"/>
      <c r="E327" s="5"/>
      <c r="F327" s="5"/>
    </row>
    <row r="328" ht="12.0" customHeight="1">
      <c r="C328" s="5"/>
      <c r="D328" s="5"/>
      <c r="E328" s="5"/>
      <c r="F328" s="5"/>
    </row>
    <row r="329" ht="12.0" customHeight="1">
      <c r="C329" s="5"/>
      <c r="D329" s="5"/>
      <c r="E329" s="5"/>
      <c r="F329" s="5"/>
    </row>
    <row r="330" ht="12.0" customHeight="1">
      <c r="C330" s="5"/>
      <c r="D330" s="5"/>
      <c r="E330" s="5"/>
      <c r="F330" s="5"/>
    </row>
    <row r="331" ht="12.0" customHeight="1">
      <c r="C331" s="5"/>
      <c r="D331" s="5"/>
      <c r="E331" s="5"/>
      <c r="F331" s="5"/>
    </row>
    <row r="332" ht="12.0" customHeight="1">
      <c r="C332" s="5"/>
      <c r="D332" s="5"/>
      <c r="E332" s="5"/>
      <c r="F332" s="5"/>
    </row>
    <row r="333" ht="12.0" customHeight="1">
      <c r="C333" s="5"/>
      <c r="D333" s="5"/>
      <c r="E333" s="5"/>
      <c r="F333" s="5"/>
    </row>
    <row r="334" ht="12.0" customHeight="1">
      <c r="C334" s="5"/>
      <c r="D334" s="5"/>
      <c r="E334" s="5"/>
      <c r="F334" s="5"/>
    </row>
    <row r="335" ht="12.0" customHeight="1">
      <c r="C335" s="5"/>
      <c r="D335" s="5"/>
      <c r="E335" s="5"/>
      <c r="F335" s="5"/>
    </row>
    <row r="336" ht="12.0" customHeight="1">
      <c r="C336" s="5"/>
      <c r="D336" s="5"/>
      <c r="E336" s="5"/>
      <c r="F336" s="5"/>
    </row>
    <row r="337" ht="12.0" customHeight="1">
      <c r="C337" s="5"/>
      <c r="D337" s="5"/>
      <c r="E337" s="5"/>
      <c r="F337" s="5"/>
    </row>
    <row r="338" ht="12.0" customHeight="1">
      <c r="C338" s="5"/>
      <c r="D338" s="5"/>
      <c r="E338" s="5"/>
      <c r="F338" s="5"/>
    </row>
    <row r="339" ht="12.0" customHeight="1">
      <c r="C339" s="5"/>
      <c r="D339" s="5"/>
      <c r="E339" s="5"/>
      <c r="F339" s="5"/>
    </row>
    <row r="340" ht="12.0" customHeight="1">
      <c r="C340" s="5"/>
      <c r="D340" s="5"/>
      <c r="E340" s="5"/>
      <c r="F340" s="5"/>
    </row>
    <row r="341" ht="12.0" customHeight="1">
      <c r="C341" s="5"/>
      <c r="D341" s="5"/>
      <c r="E341" s="5"/>
      <c r="F341" s="5"/>
    </row>
    <row r="342" ht="12.0" customHeight="1">
      <c r="C342" s="5"/>
      <c r="D342" s="5"/>
      <c r="E342" s="5"/>
      <c r="F342" s="5"/>
    </row>
    <row r="343" ht="12.0" customHeight="1">
      <c r="C343" s="5"/>
      <c r="D343" s="5"/>
      <c r="E343" s="5"/>
      <c r="F343" s="5"/>
    </row>
    <row r="344" ht="12.0" customHeight="1">
      <c r="C344" s="5"/>
      <c r="D344" s="5"/>
      <c r="E344" s="5"/>
      <c r="F344" s="5"/>
    </row>
    <row r="345" ht="12.0" customHeight="1">
      <c r="C345" s="5"/>
      <c r="D345" s="5"/>
      <c r="E345" s="5"/>
      <c r="F345" s="5"/>
    </row>
    <row r="346" ht="12.0" customHeight="1">
      <c r="C346" s="5"/>
      <c r="D346" s="5"/>
      <c r="E346" s="5"/>
      <c r="F346" s="5"/>
    </row>
    <row r="347" ht="12.0" customHeight="1">
      <c r="C347" s="5"/>
      <c r="D347" s="5"/>
      <c r="E347" s="5"/>
      <c r="F347" s="5"/>
    </row>
    <row r="348" ht="12.0" customHeight="1">
      <c r="C348" s="5"/>
      <c r="D348" s="5"/>
      <c r="E348" s="5"/>
      <c r="F348" s="5"/>
    </row>
    <row r="349" ht="12.0" customHeight="1">
      <c r="C349" s="5"/>
      <c r="D349" s="5"/>
      <c r="E349" s="5"/>
      <c r="F349" s="5"/>
    </row>
    <row r="350" ht="12.0" customHeight="1">
      <c r="C350" s="5"/>
      <c r="D350" s="5"/>
      <c r="E350" s="5"/>
      <c r="F350" s="5"/>
    </row>
    <row r="351" ht="12.0" customHeight="1">
      <c r="C351" s="5"/>
      <c r="D351" s="5"/>
      <c r="E351" s="5"/>
      <c r="F351" s="5"/>
    </row>
    <row r="352" ht="12.0" customHeight="1">
      <c r="C352" s="5"/>
      <c r="D352" s="5"/>
      <c r="E352" s="5"/>
      <c r="F352" s="5"/>
    </row>
    <row r="353" ht="12.0" customHeight="1">
      <c r="C353" s="5"/>
      <c r="D353" s="5"/>
      <c r="E353" s="5"/>
      <c r="F353" s="5"/>
    </row>
    <row r="354" ht="12.0" customHeight="1">
      <c r="C354" s="5"/>
      <c r="D354" s="5"/>
      <c r="E354" s="5"/>
      <c r="F354" s="5"/>
    </row>
    <row r="355" ht="12.0" customHeight="1">
      <c r="C355" s="5"/>
      <c r="D355" s="5"/>
      <c r="E355" s="5"/>
      <c r="F355" s="5"/>
    </row>
    <row r="356" ht="12.0" customHeight="1">
      <c r="C356" s="5"/>
      <c r="D356" s="5"/>
      <c r="E356" s="5"/>
      <c r="F356" s="5"/>
    </row>
    <row r="357" ht="12.0" customHeight="1">
      <c r="C357" s="5"/>
      <c r="D357" s="5"/>
      <c r="E357" s="5"/>
      <c r="F357" s="5"/>
    </row>
    <row r="358" ht="12.0" customHeight="1">
      <c r="C358" s="5"/>
      <c r="D358" s="5"/>
      <c r="E358" s="5"/>
      <c r="F358" s="5"/>
    </row>
    <row r="359" ht="12.0" customHeight="1">
      <c r="C359" s="5"/>
      <c r="D359" s="5"/>
      <c r="E359" s="5"/>
      <c r="F359" s="5"/>
    </row>
    <row r="360" ht="12.0" customHeight="1">
      <c r="C360" s="5"/>
      <c r="D360" s="5"/>
      <c r="E360" s="5"/>
      <c r="F360" s="5"/>
    </row>
    <row r="361" ht="12.0" customHeight="1">
      <c r="C361" s="5"/>
      <c r="D361" s="5"/>
      <c r="E361" s="5"/>
      <c r="F361" s="5"/>
    </row>
    <row r="362" ht="12.0" customHeight="1">
      <c r="C362" s="5"/>
      <c r="D362" s="5"/>
      <c r="E362" s="5"/>
      <c r="F362" s="5"/>
    </row>
    <row r="363" ht="12.0" customHeight="1">
      <c r="C363" s="5"/>
      <c r="D363" s="5"/>
      <c r="E363" s="5"/>
      <c r="F363" s="5"/>
    </row>
    <row r="364" ht="12.0" customHeight="1">
      <c r="C364" s="5"/>
      <c r="D364" s="5"/>
      <c r="E364" s="5"/>
      <c r="F364" s="5"/>
    </row>
    <row r="365" ht="12.0" customHeight="1">
      <c r="C365" s="5"/>
      <c r="D365" s="5"/>
      <c r="E365" s="5"/>
      <c r="F365" s="5"/>
    </row>
    <row r="366" ht="12.0" customHeight="1">
      <c r="C366" s="5"/>
      <c r="D366" s="5"/>
      <c r="E366" s="5"/>
      <c r="F366" s="5"/>
    </row>
    <row r="367" ht="12.0" customHeight="1">
      <c r="C367" s="5"/>
      <c r="D367" s="5"/>
      <c r="E367" s="5"/>
      <c r="F367" s="5"/>
    </row>
    <row r="368" ht="12.0" customHeight="1">
      <c r="C368" s="5"/>
      <c r="D368" s="5"/>
      <c r="E368" s="5"/>
      <c r="F368" s="5"/>
    </row>
    <row r="369" ht="12.0" customHeight="1">
      <c r="C369" s="5"/>
      <c r="D369" s="5"/>
      <c r="E369" s="5"/>
      <c r="F369" s="5"/>
    </row>
    <row r="370" ht="12.0" customHeight="1">
      <c r="C370" s="5"/>
      <c r="D370" s="5"/>
      <c r="E370" s="5"/>
      <c r="F370" s="5"/>
    </row>
    <row r="371" ht="12.0" customHeight="1">
      <c r="C371" s="5"/>
      <c r="D371" s="5"/>
      <c r="E371" s="5"/>
      <c r="F371" s="5"/>
    </row>
    <row r="372" ht="12.0" customHeight="1">
      <c r="C372" s="5"/>
      <c r="D372" s="5"/>
      <c r="E372" s="5"/>
      <c r="F372" s="5"/>
    </row>
    <row r="373" ht="12.0" customHeight="1">
      <c r="C373" s="5"/>
      <c r="D373" s="5"/>
      <c r="E373" s="5"/>
      <c r="F373" s="5"/>
    </row>
    <row r="374" ht="12.0" customHeight="1">
      <c r="C374" s="5"/>
      <c r="D374" s="5"/>
      <c r="E374" s="5"/>
      <c r="F374" s="5"/>
    </row>
    <row r="375" ht="12.0" customHeight="1">
      <c r="C375" s="5"/>
      <c r="D375" s="5"/>
      <c r="E375" s="5"/>
      <c r="F375" s="5"/>
    </row>
    <row r="376" ht="12.0" customHeight="1">
      <c r="C376" s="5"/>
      <c r="D376" s="5"/>
      <c r="E376" s="5"/>
      <c r="F376" s="5"/>
    </row>
    <row r="377" ht="12.0" customHeight="1">
      <c r="C377" s="5"/>
      <c r="D377" s="5"/>
      <c r="E377" s="5"/>
      <c r="F377" s="5"/>
    </row>
    <row r="378" ht="12.0" customHeight="1">
      <c r="C378" s="5"/>
      <c r="D378" s="5"/>
      <c r="E378" s="5"/>
      <c r="F378" s="5"/>
    </row>
    <row r="379" ht="12.0" customHeight="1">
      <c r="C379" s="5"/>
      <c r="D379" s="5"/>
      <c r="E379" s="5"/>
      <c r="F379" s="5"/>
    </row>
    <row r="380" ht="12.0" customHeight="1">
      <c r="C380" s="5"/>
      <c r="D380" s="5"/>
      <c r="E380" s="5"/>
      <c r="F380" s="5"/>
    </row>
    <row r="381" ht="12.0" customHeight="1">
      <c r="C381" s="5"/>
      <c r="D381" s="5"/>
      <c r="E381" s="5"/>
      <c r="F381" s="5"/>
    </row>
    <row r="382" ht="12.0" customHeight="1">
      <c r="C382" s="5"/>
      <c r="D382" s="5"/>
      <c r="E382" s="5"/>
      <c r="F382" s="5"/>
    </row>
    <row r="383" ht="12.0" customHeight="1">
      <c r="C383" s="5"/>
      <c r="D383" s="5"/>
      <c r="E383" s="5"/>
      <c r="F383" s="5"/>
    </row>
    <row r="384" ht="12.0" customHeight="1">
      <c r="C384" s="5"/>
      <c r="D384" s="5"/>
      <c r="E384" s="5"/>
      <c r="F384" s="5"/>
    </row>
    <row r="385" ht="12.0" customHeight="1">
      <c r="C385" s="5"/>
      <c r="D385" s="5"/>
      <c r="E385" s="5"/>
      <c r="F385" s="5"/>
    </row>
    <row r="386" ht="12.0" customHeight="1">
      <c r="C386" s="5"/>
      <c r="D386" s="5"/>
      <c r="E386" s="5"/>
      <c r="F386" s="5"/>
    </row>
    <row r="387" ht="12.0" customHeight="1">
      <c r="C387" s="5"/>
      <c r="D387" s="5"/>
      <c r="E387" s="5"/>
      <c r="F387" s="5"/>
    </row>
    <row r="388" ht="12.0" customHeight="1">
      <c r="C388" s="5"/>
      <c r="D388" s="5"/>
      <c r="E388" s="5"/>
      <c r="F388" s="5"/>
    </row>
    <row r="389" ht="12.0" customHeight="1">
      <c r="C389" s="5"/>
      <c r="D389" s="5"/>
      <c r="E389" s="5"/>
      <c r="F389" s="5"/>
    </row>
    <row r="390" ht="12.0" customHeight="1">
      <c r="C390" s="5"/>
      <c r="D390" s="5"/>
      <c r="E390" s="5"/>
      <c r="F390" s="5"/>
    </row>
    <row r="391" ht="12.0" customHeight="1">
      <c r="C391" s="5"/>
      <c r="D391" s="5"/>
      <c r="E391" s="5"/>
      <c r="F391" s="5"/>
    </row>
    <row r="392" ht="12.0" customHeight="1">
      <c r="C392" s="5"/>
      <c r="D392" s="5"/>
      <c r="E392" s="5"/>
      <c r="F392" s="5"/>
    </row>
    <row r="393" ht="12.0" customHeight="1">
      <c r="C393" s="5"/>
      <c r="D393" s="5"/>
      <c r="E393" s="5"/>
      <c r="F393" s="5"/>
    </row>
    <row r="394" ht="12.0" customHeight="1">
      <c r="C394" s="5"/>
      <c r="D394" s="5"/>
      <c r="E394" s="5"/>
      <c r="F394" s="5"/>
    </row>
    <row r="395" ht="12.0" customHeight="1">
      <c r="C395" s="5"/>
      <c r="D395" s="5"/>
      <c r="E395" s="5"/>
      <c r="F395" s="5"/>
    </row>
    <row r="396" ht="12.0" customHeight="1">
      <c r="C396" s="5"/>
      <c r="D396" s="5"/>
      <c r="E396" s="5"/>
      <c r="F396" s="5"/>
    </row>
    <row r="397" ht="12.0" customHeight="1">
      <c r="C397" s="5"/>
      <c r="D397" s="5"/>
      <c r="E397" s="5"/>
      <c r="F397" s="5"/>
    </row>
    <row r="398" ht="12.0" customHeight="1">
      <c r="C398" s="5"/>
      <c r="D398" s="5"/>
      <c r="E398" s="5"/>
      <c r="F398" s="5"/>
    </row>
    <row r="399" ht="12.0" customHeight="1">
      <c r="C399" s="5"/>
      <c r="D399" s="5"/>
      <c r="E399" s="5"/>
      <c r="F399" s="5"/>
    </row>
    <row r="400" ht="12.0" customHeight="1">
      <c r="C400" s="5"/>
      <c r="D400" s="5"/>
      <c r="E400" s="5"/>
      <c r="F400" s="5"/>
    </row>
    <row r="401" ht="12.0" customHeight="1">
      <c r="C401" s="5"/>
      <c r="D401" s="5"/>
      <c r="E401" s="5"/>
      <c r="F401" s="5"/>
    </row>
    <row r="402" ht="12.0" customHeight="1">
      <c r="C402" s="5"/>
      <c r="D402" s="5"/>
      <c r="E402" s="5"/>
      <c r="F402" s="5"/>
    </row>
    <row r="403" ht="12.0" customHeight="1">
      <c r="C403" s="5"/>
      <c r="D403" s="5"/>
      <c r="E403" s="5"/>
      <c r="F403" s="5"/>
    </row>
    <row r="404" ht="12.0" customHeight="1">
      <c r="C404" s="5"/>
      <c r="D404" s="5"/>
      <c r="E404" s="5"/>
      <c r="F404" s="5"/>
    </row>
    <row r="405" ht="12.0" customHeight="1">
      <c r="C405" s="5"/>
      <c r="D405" s="5"/>
      <c r="E405" s="5"/>
      <c r="F405" s="5"/>
    </row>
    <row r="406" ht="12.0" customHeight="1">
      <c r="C406" s="5"/>
      <c r="D406" s="5"/>
      <c r="E406" s="5"/>
      <c r="F406" s="5"/>
    </row>
    <row r="407" ht="12.0" customHeight="1">
      <c r="C407" s="5"/>
      <c r="D407" s="5"/>
      <c r="E407" s="5"/>
      <c r="F407" s="5"/>
    </row>
    <row r="408" ht="12.0" customHeight="1">
      <c r="C408" s="5"/>
      <c r="D408" s="5"/>
      <c r="E408" s="5"/>
      <c r="F408" s="5"/>
    </row>
    <row r="409" ht="12.0" customHeight="1">
      <c r="C409" s="5"/>
      <c r="D409" s="5"/>
      <c r="E409" s="5"/>
      <c r="F409" s="5"/>
    </row>
    <row r="410" ht="12.0" customHeight="1">
      <c r="C410" s="5"/>
      <c r="D410" s="5"/>
      <c r="E410" s="5"/>
      <c r="F410" s="5"/>
    </row>
    <row r="411" ht="12.0" customHeight="1">
      <c r="C411" s="5"/>
      <c r="D411" s="5"/>
      <c r="E411" s="5"/>
      <c r="F411" s="5"/>
    </row>
    <row r="412" ht="12.0" customHeight="1">
      <c r="C412" s="5"/>
      <c r="D412" s="5"/>
      <c r="E412" s="5"/>
      <c r="F412" s="5"/>
    </row>
    <row r="413" ht="12.0" customHeight="1">
      <c r="C413" s="5"/>
      <c r="D413" s="5"/>
      <c r="E413" s="5"/>
      <c r="F413" s="5"/>
    </row>
    <row r="414" ht="12.0" customHeight="1">
      <c r="C414" s="5"/>
      <c r="D414" s="5"/>
      <c r="E414" s="5"/>
      <c r="F414" s="5"/>
    </row>
    <row r="415" ht="12.0" customHeight="1">
      <c r="C415" s="5"/>
      <c r="D415" s="5"/>
      <c r="E415" s="5"/>
      <c r="F415" s="5"/>
    </row>
    <row r="416" ht="12.0" customHeight="1">
      <c r="C416" s="5"/>
      <c r="D416" s="5"/>
      <c r="E416" s="5"/>
      <c r="F416" s="5"/>
    </row>
    <row r="417" ht="12.0" customHeight="1">
      <c r="C417" s="5"/>
      <c r="D417" s="5"/>
      <c r="E417" s="5"/>
      <c r="F417" s="5"/>
    </row>
    <row r="418" ht="12.0" customHeight="1">
      <c r="C418" s="5"/>
      <c r="D418" s="5"/>
      <c r="E418" s="5"/>
      <c r="F418" s="5"/>
    </row>
    <row r="419" ht="12.0" customHeight="1">
      <c r="C419" s="5"/>
      <c r="D419" s="5"/>
      <c r="E419" s="5"/>
      <c r="F419" s="5"/>
    </row>
    <row r="420" ht="12.0" customHeight="1">
      <c r="C420" s="5"/>
      <c r="D420" s="5"/>
      <c r="E420" s="5"/>
      <c r="F420" s="5"/>
    </row>
    <row r="421" ht="12.0" customHeight="1">
      <c r="C421" s="5"/>
      <c r="D421" s="5"/>
      <c r="E421" s="5"/>
      <c r="F421" s="5"/>
    </row>
    <row r="422" ht="12.0" customHeight="1">
      <c r="C422" s="5"/>
      <c r="D422" s="5"/>
      <c r="E422" s="5"/>
      <c r="F422" s="5"/>
    </row>
    <row r="423" ht="12.0" customHeight="1">
      <c r="C423" s="5"/>
      <c r="D423" s="5"/>
      <c r="E423" s="5"/>
      <c r="F423" s="5"/>
    </row>
    <row r="424" ht="12.0" customHeight="1">
      <c r="C424" s="5"/>
      <c r="D424" s="5"/>
      <c r="E424" s="5"/>
      <c r="F424" s="5"/>
    </row>
    <row r="425" ht="12.0" customHeight="1">
      <c r="C425" s="5"/>
      <c r="D425" s="5"/>
      <c r="E425" s="5"/>
      <c r="F425" s="5"/>
    </row>
    <row r="426" ht="12.0" customHeight="1">
      <c r="C426" s="5"/>
      <c r="D426" s="5"/>
      <c r="E426" s="5"/>
      <c r="F426" s="5"/>
    </row>
    <row r="427" ht="12.0" customHeight="1">
      <c r="C427" s="5"/>
      <c r="D427" s="5"/>
      <c r="E427" s="5"/>
      <c r="F427" s="5"/>
    </row>
    <row r="428" ht="12.0" customHeight="1">
      <c r="C428" s="5"/>
      <c r="D428" s="5"/>
      <c r="E428" s="5"/>
      <c r="F428" s="5"/>
    </row>
    <row r="429" ht="12.0" customHeight="1">
      <c r="C429" s="5"/>
      <c r="D429" s="5"/>
      <c r="E429" s="5"/>
      <c r="F429" s="5"/>
    </row>
    <row r="430" ht="12.0" customHeight="1">
      <c r="C430" s="5"/>
      <c r="D430" s="5"/>
      <c r="E430" s="5"/>
      <c r="F430" s="5"/>
    </row>
    <row r="431" ht="12.0" customHeight="1">
      <c r="C431" s="5"/>
      <c r="D431" s="5"/>
      <c r="E431" s="5"/>
      <c r="F431" s="5"/>
    </row>
    <row r="432" ht="12.0" customHeight="1">
      <c r="C432" s="5"/>
      <c r="D432" s="5"/>
      <c r="E432" s="5"/>
      <c r="F432" s="5"/>
    </row>
    <row r="433" ht="12.0" customHeight="1">
      <c r="C433" s="5"/>
      <c r="D433" s="5"/>
      <c r="E433" s="5"/>
      <c r="F433" s="5"/>
    </row>
    <row r="434" ht="12.0" customHeight="1">
      <c r="C434" s="5"/>
      <c r="D434" s="5"/>
      <c r="E434" s="5"/>
      <c r="F434" s="5"/>
    </row>
    <row r="435" ht="12.0" customHeight="1">
      <c r="C435" s="5"/>
      <c r="D435" s="5"/>
      <c r="E435" s="5"/>
      <c r="F435" s="5"/>
    </row>
    <row r="436" ht="12.0" customHeight="1">
      <c r="C436" s="5"/>
      <c r="D436" s="5"/>
      <c r="E436" s="5"/>
      <c r="F436" s="5"/>
    </row>
    <row r="437" ht="12.0" customHeight="1">
      <c r="C437" s="5"/>
      <c r="D437" s="5"/>
      <c r="E437" s="5"/>
      <c r="F437" s="5"/>
    </row>
    <row r="438" ht="12.0" customHeight="1">
      <c r="C438" s="5"/>
      <c r="D438" s="5"/>
      <c r="E438" s="5"/>
      <c r="F438" s="5"/>
    </row>
    <row r="439" ht="12.0" customHeight="1">
      <c r="C439" s="5"/>
      <c r="D439" s="5"/>
      <c r="E439" s="5"/>
      <c r="F439" s="5"/>
    </row>
    <row r="440" ht="12.0" customHeight="1">
      <c r="C440" s="5"/>
      <c r="D440" s="5"/>
      <c r="E440" s="5"/>
      <c r="F440" s="5"/>
    </row>
    <row r="441" ht="12.0" customHeight="1">
      <c r="C441" s="5"/>
      <c r="D441" s="5"/>
      <c r="E441" s="5"/>
      <c r="F441" s="5"/>
    </row>
    <row r="442" ht="12.0" customHeight="1">
      <c r="C442" s="5"/>
      <c r="D442" s="5"/>
      <c r="E442" s="5"/>
      <c r="F442" s="5"/>
    </row>
    <row r="443" ht="12.0" customHeight="1">
      <c r="C443" s="5"/>
      <c r="D443" s="5"/>
      <c r="E443" s="5"/>
      <c r="F443" s="5"/>
    </row>
    <row r="444" ht="12.0" customHeight="1">
      <c r="C444" s="5"/>
      <c r="D444" s="5"/>
      <c r="E444" s="5"/>
      <c r="F444" s="5"/>
    </row>
    <row r="445" ht="12.0" customHeight="1">
      <c r="C445" s="5"/>
      <c r="D445" s="5"/>
      <c r="E445" s="5"/>
      <c r="F445" s="5"/>
    </row>
    <row r="446" ht="12.0" customHeight="1">
      <c r="C446" s="5"/>
      <c r="D446" s="5"/>
      <c r="E446" s="5"/>
      <c r="F446" s="5"/>
    </row>
    <row r="447" ht="12.0" customHeight="1">
      <c r="C447" s="5"/>
      <c r="D447" s="5"/>
      <c r="E447" s="5"/>
      <c r="F447" s="5"/>
    </row>
    <row r="448" ht="12.0" customHeight="1">
      <c r="C448" s="5"/>
      <c r="D448" s="5"/>
      <c r="E448" s="5"/>
      <c r="F448" s="5"/>
    </row>
    <row r="449" ht="12.0" customHeight="1">
      <c r="C449" s="5"/>
      <c r="D449" s="5"/>
      <c r="E449" s="5"/>
      <c r="F449" s="5"/>
    </row>
    <row r="450" ht="12.0" customHeight="1">
      <c r="C450" s="5"/>
      <c r="D450" s="5"/>
      <c r="E450" s="5"/>
      <c r="F450" s="5"/>
    </row>
    <row r="451" ht="12.0" customHeight="1">
      <c r="C451" s="5"/>
      <c r="D451" s="5"/>
      <c r="E451" s="5"/>
      <c r="F451" s="5"/>
    </row>
    <row r="452" ht="12.0" customHeight="1">
      <c r="C452" s="5"/>
      <c r="D452" s="5"/>
      <c r="E452" s="5"/>
      <c r="F452" s="5"/>
    </row>
    <row r="453" ht="12.0" customHeight="1">
      <c r="C453" s="5"/>
      <c r="D453" s="5"/>
      <c r="E453" s="5"/>
      <c r="F453" s="5"/>
    </row>
    <row r="454" ht="12.0" customHeight="1">
      <c r="C454" s="5"/>
      <c r="D454" s="5"/>
      <c r="E454" s="5"/>
      <c r="F454" s="5"/>
    </row>
    <row r="455" ht="12.0" customHeight="1">
      <c r="C455" s="5"/>
      <c r="D455" s="5"/>
      <c r="E455" s="5"/>
      <c r="F455" s="5"/>
    </row>
    <row r="456" ht="12.0" customHeight="1">
      <c r="C456" s="5"/>
      <c r="D456" s="5"/>
      <c r="E456" s="5"/>
      <c r="F456" s="5"/>
    </row>
    <row r="457" ht="12.0" customHeight="1">
      <c r="C457" s="5"/>
      <c r="D457" s="5"/>
      <c r="E457" s="5"/>
      <c r="F457" s="5"/>
    </row>
    <row r="458" ht="12.0" customHeight="1">
      <c r="C458" s="5"/>
      <c r="D458" s="5"/>
      <c r="E458" s="5"/>
      <c r="F458" s="5"/>
    </row>
    <row r="459" ht="12.0" customHeight="1">
      <c r="C459" s="5"/>
      <c r="D459" s="5"/>
      <c r="E459" s="5"/>
      <c r="F459" s="5"/>
    </row>
    <row r="460" ht="12.0" customHeight="1">
      <c r="C460" s="5"/>
      <c r="D460" s="5"/>
      <c r="E460" s="5"/>
      <c r="F460" s="5"/>
    </row>
    <row r="461" ht="12.0" customHeight="1">
      <c r="C461" s="5"/>
      <c r="D461" s="5"/>
      <c r="E461" s="5"/>
      <c r="F461" s="5"/>
    </row>
    <row r="462" ht="12.0" customHeight="1">
      <c r="C462" s="5"/>
      <c r="D462" s="5"/>
      <c r="E462" s="5"/>
      <c r="F462" s="5"/>
    </row>
    <row r="463" ht="12.0" customHeight="1">
      <c r="C463" s="5"/>
      <c r="D463" s="5"/>
      <c r="E463" s="5"/>
      <c r="F463" s="5"/>
    </row>
    <row r="464" ht="12.0" customHeight="1">
      <c r="C464" s="5"/>
      <c r="D464" s="5"/>
      <c r="E464" s="5"/>
      <c r="F464" s="5"/>
    </row>
    <row r="465" ht="12.0" customHeight="1">
      <c r="C465" s="5"/>
      <c r="D465" s="5"/>
      <c r="E465" s="5"/>
      <c r="F465" s="5"/>
    </row>
    <row r="466" ht="12.0" customHeight="1">
      <c r="C466" s="5"/>
      <c r="D466" s="5"/>
      <c r="E466" s="5"/>
      <c r="F466" s="5"/>
    </row>
    <row r="467" ht="12.0" customHeight="1">
      <c r="C467" s="5"/>
      <c r="D467" s="5"/>
      <c r="E467" s="5"/>
      <c r="F467" s="5"/>
    </row>
    <row r="468" ht="12.0" customHeight="1">
      <c r="C468" s="5"/>
      <c r="D468" s="5"/>
      <c r="E468" s="5"/>
      <c r="F468" s="5"/>
    </row>
    <row r="469" ht="12.0" customHeight="1">
      <c r="C469" s="5"/>
      <c r="D469" s="5"/>
      <c r="E469" s="5"/>
      <c r="F469" s="5"/>
    </row>
    <row r="470" ht="12.0" customHeight="1">
      <c r="C470" s="5"/>
      <c r="D470" s="5"/>
      <c r="E470" s="5"/>
      <c r="F470" s="5"/>
    </row>
    <row r="471" ht="12.0" customHeight="1">
      <c r="C471" s="5"/>
      <c r="D471" s="5"/>
      <c r="E471" s="5"/>
      <c r="F471" s="5"/>
    </row>
    <row r="472" ht="12.0" customHeight="1">
      <c r="C472" s="5"/>
      <c r="D472" s="5"/>
      <c r="E472" s="5"/>
      <c r="F472" s="5"/>
    </row>
    <row r="473" ht="12.0" customHeight="1">
      <c r="C473" s="5"/>
      <c r="D473" s="5"/>
      <c r="E473" s="5"/>
      <c r="F473" s="5"/>
    </row>
    <row r="474" ht="12.0" customHeight="1">
      <c r="C474" s="5"/>
      <c r="D474" s="5"/>
      <c r="E474" s="5"/>
      <c r="F474" s="5"/>
    </row>
    <row r="475" ht="12.0" customHeight="1">
      <c r="C475" s="5"/>
      <c r="D475" s="5"/>
      <c r="E475" s="5"/>
      <c r="F475" s="5"/>
    </row>
    <row r="476" ht="12.0" customHeight="1">
      <c r="C476" s="5"/>
      <c r="D476" s="5"/>
      <c r="E476" s="5"/>
      <c r="F476" s="5"/>
    </row>
    <row r="477" ht="12.0" customHeight="1">
      <c r="C477" s="5"/>
      <c r="D477" s="5"/>
      <c r="E477" s="5"/>
      <c r="F477" s="5"/>
    </row>
    <row r="478" ht="12.0" customHeight="1">
      <c r="C478" s="5"/>
      <c r="D478" s="5"/>
      <c r="E478" s="5"/>
      <c r="F478" s="5"/>
    </row>
    <row r="479" ht="12.0" customHeight="1">
      <c r="C479" s="5"/>
      <c r="D479" s="5"/>
      <c r="E479" s="5"/>
      <c r="F479" s="5"/>
    </row>
    <row r="480" ht="12.0" customHeight="1">
      <c r="C480" s="5"/>
      <c r="D480" s="5"/>
      <c r="E480" s="5"/>
      <c r="F480" s="5"/>
    </row>
    <row r="481" ht="12.0" customHeight="1">
      <c r="C481" s="5"/>
      <c r="D481" s="5"/>
      <c r="E481" s="5"/>
      <c r="F481" s="5"/>
    </row>
    <row r="482" ht="12.0" customHeight="1">
      <c r="C482" s="5"/>
      <c r="D482" s="5"/>
      <c r="E482" s="5"/>
      <c r="F482" s="5"/>
    </row>
    <row r="483" ht="12.0" customHeight="1">
      <c r="C483" s="5"/>
      <c r="D483" s="5"/>
      <c r="E483" s="5"/>
      <c r="F483" s="5"/>
    </row>
    <row r="484" ht="12.0" customHeight="1">
      <c r="C484" s="5"/>
      <c r="D484" s="5"/>
      <c r="E484" s="5"/>
      <c r="F484" s="5"/>
    </row>
    <row r="485" ht="12.0" customHeight="1">
      <c r="C485" s="5"/>
      <c r="D485" s="5"/>
      <c r="E485" s="5"/>
      <c r="F485" s="5"/>
    </row>
    <row r="486" ht="12.0" customHeight="1">
      <c r="C486" s="5"/>
      <c r="D486" s="5"/>
      <c r="E486" s="5"/>
      <c r="F486" s="5"/>
    </row>
    <row r="487" ht="12.0" customHeight="1">
      <c r="C487" s="5"/>
      <c r="D487" s="5"/>
      <c r="E487" s="5"/>
      <c r="F487" s="5"/>
    </row>
    <row r="488" ht="12.0" customHeight="1">
      <c r="C488" s="5"/>
      <c r="D488" s="5"/>
      <c r="E488" s="5"/>
      <c r="F488" s="5"/>
    </row>
    <row r="489" ht="12.0" customHeight="1">
      <c r="C489" s="5"/>
      <c r="D489" s="5"/>
      <c r="E489" s="5"/>
      <c r="F489" s="5"/>
    </row>
    <row r="490" ht="12.0" customHeight="1">
      <c r="C490" s="5"/>
      <c r="D490" s="5"/>
      <c r="E490" s="5"/>
      <c r="F490" s="5"/>
    </row>
    <row r="491" ht="12.0" customHeight="1">
      <c r="C491" s="5"/>
      <c r="D491" s="5"/>
      <c r="E491" s="5"/>
      <c r="F491" s="5"/>
    </row>
    <row r="492" ht="12.0" customHeight="1">
      <c r="C492" s="5"/>
      <c r="D492" s="5"/>
      <c r="E492" s="5"/>
      <c r="F492" s="5"/>
    </row>
    <row r="493" ht="12.0" customHeight="1">
      <c r="C493" s="5"/>
      <c r="D493" s="5"/>
      <c r="E493" s="5"/>
      <c r="F493" s="5"/>
    </row>
    <row r="494" ht="12.0" customHeight="1">
      <c r="C494" s="5"/>
      <c r="D494" s="5"/>
      <c r="E494" s="5"/>
      <c r="F494" s="5"/>
    </row>
    <row r="495" ht="12.0" customHeight="1">
      <c r="C495" s="5"/>
      <c r="D495" s="5"/>
      <c r="E495" s="5"/>
      <c r="F495" s="5"/>
    </row>
    <row r="496" ht="12.0" customHeight="1">
      <c r="C496" s="5"/>
      <c r="D496" s="5"/>
      <c r="E496" s="5"/>
      <c r="F496" s="5"/>
    </row>
    <row r="497" ht="12.0" customHeight="1">
      <c r="C497" s="5"/>
      <c r="D497" s="5"/>
      <c r="E497" s="5"/>
      <c r="F497" s="5"/>
    </row>
    <row r="498" ht="12.0" customHeight="1">
      <c r="C498" s="5"/>
      <c r="D498" s="5"/>
      <c r="E498" s="5"/>
      <c r="F498" s="5"/>
    </row>
    <row r="499" ht="12.0" customHeight="1">
      <c r="C499" s="5"/>
      <c r="D499" s="5"/>
      <c r="E499" s="5"/>
      <c r="F499" s="5"/>
    </row>
    <row r="500" ht="12.0" customHeight="1">
      <c r="C500" s="5"/>
      <c r="D500" s="5"/>
      <c r="E500" s="5"/>
      <c r="F500" s="5"/>
    </row>
    <row r="501" ht="12.0" customHeight="1">
      <c r="C501" s="5"/>
      <c r="D501" s="5"/>
      <c r="E501" s="5"/>
      <c r="F501" s="5"/>
    </row>
    <row r="502" ht="12.0" customHeight="1">
      <c r="C502" s="5"/>
      <c r="D502" s="5"/>
      <c r="E502" s="5"/>
      <c r="F502" s="5"/>
    </row>
    <row r="503" ht="12.0" customHeight="1">
      <c r="C503" s="5"/>
      <c r="D503" s="5"/>
      <c r="E503" s="5"/>
      <c r="F503" s="5"/>
    </row>
    <row r="504" ht="12.0" customHeight="1">
      <c r="C504" s="5"/>
      <c r="D504" s="5"/>
      <c r="E504" s="5"/>
      <c r="F504" s="5"/>
    </row>
    <row r="505" ht="12.0" customHeight="1">
      <c r="C505" s="5"/>
      <c r="D505" s="5"/>
      <c r="E505" s="5"/>
      <c r="F505" s="5"/>
    </row>
    <row r="506" ht="12.0" customHeight="1">
      <c r="C506" s="5"/>
      <c r="D506" s="5"/>
      <c r="E506" s="5"/>
      <c r="F506" s="5"/>
    </row>
    <row r="507" ht="12.0" customHeight="1">
      <c r="C507" s="5"/>
      <c r="D507" s="5"/>
      <c r="E507" s="5"/>
      <c r="F507" s="5"/>
    </row>
    <row r="508" ht="12.0" customHeight="1">
      <c r="C508" s="5"/>
      <c r="D508" s="5"/>
      <c r="E508" s="5"/>
      <c r="F508" s="5"/>
    </row>
    <row r="509" ht="12.0" customHeight="1">
      <c r="C509" s="5"/>
      <c r="D509" s="5"/>
      <c r="E509" s="5"/>
      <c r="F509" s="5"/>
    </row>
    <row r="510" ht="12.0" customHeight="1">
      <c r="C510" s="5"/>
      <c r="D510" s="5"/>
      <c r="E510" s="5"/>
      <c r="F510" s="5"/>
    </row>
    <row r="511" ht="12.0" customHeight="1">
      <c r="C511" s="5"/>
      <c r="D511" s="5"/>
      <c r="E511" s="5"/>
      <c r="F511" s="5"/>
    </row>
    <row r="512" ht="12.0" customHeight="1">
      <c r="C512" s="5"/>
      <c r="D512" s="5"/>
      <c r="E512" s="5"/>
      <c r="F512" s="5"/>
    </row>
    <row r="513" ht="12.0" customHeight="1">
      <c r="C513" s="5"/>
      <c r="D513" s="5"/>
      <c r="E513" s="5"/>
      <c r="F513" s="5"/>
    </row>
    <row r="514" ht="12.0" customHeight="1">
      <c r="C514" s="5"/>
      <c r="D514" s="5"/>
      <c r="E514" s="5"/>
      <c r="F514" s="5"/>
    </row>
    <row r="515" ht="12.0" customHeight="1">
      <c r="C515" s="5"/>
      <c r="D515" s="5"/>
      <c r="E515" s="5"/>
      <c r="F515" s="5"/>
    </row>
    <row r="516" ht="12.0" customHeight="1">
      <c r="C516" s="5"/>
      <c r="D516" s="5"/>
      <c r="E516" s="5"/>
      <c r="F516" s="5"/>
    </row>
    <row r="517" ht="12.0" customHeight="1">
      <c r="C517" s="5"/>
      <c r="D517" s="5"/>
      <c r="E517" s="5"/>
      <c r="F517" s="5"/>
    </row>
    <row r="518" ht="12.0" customHeight="1">
      <c r="C518" s="5"/>
      <c r="D518" s="5"/>
      <c r="E518" s="5"/>
      <c r="F518" s="5"/>
    </row>
    <row r="519" ht="12.0" customHeight="1">
      <c r="C519" s="5"/>
      <c r="D519" s="5"/>
      <c r="E519" s="5"/>
      <c r="F519" s="5"/>
    </row>
    <row r="520" ht="12.0" customHeight="1">
      <c r="C520" s="5"/>
      <c r="D520" s="5"/>
      <c r="E520" s="5"/>
      <c r="F520" s="5"/>
    </row>
    <row r="521" ht="12.0" customHeight="1">
      <c r="C521" s="5"/>
      <c r="D521" s="5"/>
      <c r="E521" s="5"/>
      <c r="F521" s="5"/>
    </row>
    <row r="522" ht="12.0" customHeight="1">
      <c r="C522" s="5"/>
      <c r="D522" s="5"/>
      <c r="E522" s="5"/>
      <c r="F522" s="5"/>
    </row>
    <row r="523" ht="12.0" customHeight="1">
      <c r="C523" s="5"/>
      <c r="D523" s="5"/>
      <c r="E523" s="5"/>
      <c r="F523" s="5"/>
    </row>
    <row r="524" ht="12.0" customHeight="1">
      <c r="C524" s="5"/>
      <c r="D524" s="5"/>
      <c r="E524" s="5"/>
      <c r="F524" s="5"/>
    </row>
    <row r="525" ht="12.0" customHeight="1">
      <c r="C525" s="5"/>
      <c r="D525" s="5"/>
      <c r="E525" s="5"/>
      <c r="F525" s="5"/>
    </row>
    <row r="526" ht="12.0" customHeight="1">
      <c r="C526" s="5"/>
      <c r="D526" s="5"/>
      <c r="E526" s="5"/>
      <c r="F526" s="5"/>
    </row>
    <row r="527" ht="12.0" customHeight="1">
      <c r="C527" s="5"/>
      <c r="D527" s="5"/>
      <c r="E527" s="5"/>
      <c r="F527" s="5"/>
    </row>
    <row r="528" ht="12.0" customHeight="1">
      <c r="C528" s="5"/>
      <c r="D528" s="5"/>
      <c r="E528" s="5"/>
      <c r="F528" s="5"/>
    </row>
    <row r="529" ht="12.0" customHeight="1">
      <c r="C529" s="5"/>
      <c r="D529" s="5"/>
      <c r="E529" s="5"/>
      <c r="F529" s="5"/>
    </row>
    <row r="530" ht="12.0" customHeight="1">
      <c r="C530" s="5"/>
      <c r="D530" s="5"/>
      <c r="E530" s="5"/>
      <c r="F530" s="5"/>
    </row>
    <row r="531" ht="12.0" customHeight="1">
      <c r="C531" s="5"/>
      <c r="D531" s="5"/>
      <c r="E531" s="5"/>
      <c r="F531" s="5"/>
    </row>
    <row r="532" ht="12.0" customHeight="1">
      <c r="C532" s="5"/>
      <c r="D532" s="5"/>
      <c r="E532" s="5"/>
      <c r="F532" s="5"/>
    </row>
    <row r="533" ht="12.0" customHeight="1">
      <c r="C533" s="5"/>
      <c r="D533" s="5"/>
      <c r="E533" s="5"/>
      <c r="F533" s="5"/>
    </row>
    <row r="534" ht="12.0" customHeight="1">
      <c r="C534" s="5"/>
      <c r="D534" s="5"/>
      <c r="E534" s="5"/>
      <c r="F534" s="5"/>
    </row>
    <row r="535" ht="12.0" customHeight="1">
      <c r="C535" s="5"/>
      <c r="D535" s="5"/>
      <c r="E535" s="5"/>
      <c r="F535" s="5"/>
    </row>
    <row r="536" ht="12.0" customHeight="1">
      <c r="C536" s="5"/>
      <c r="D536" s="5"/>
      <c r="E536" s="5"/>
      <c r="F536" s="5"/>
    </row>
    <row r="537" ht="12.0" customHeight="1">
      <c r="C537" s="5"/>
      <c r="D537" s="5"/>
      <c r="E537" s="5"/>
      <c r="F537" s="5"/>
    </row>
    <row r="538" ht="12.0" customHeight="1">
      <c r="C538" s="5"/>
      <c r="D538" s="5"/>
      <c r="E538" s="5"/>
      <c r="F538" s="5"/>
    </row>
    <row r="539" ht="12.0" customHeight="1">
      <c r="C539" s="5"/>
      <c r="D539" s="5"/>
      <c r="E539" s="5"/>
      <c r="F539" s="5"/>
    </row>
    <row r="540" ht="12.0" customHeight="1">
      <c r="C540" s="5"/>
      <c r="D540" s="5"/>
      <c r="E540" s="5"/>
      <c r="F540" s="5"/>
    </row>
    <row r="541" ht="12.0" customHeight="1">
      <c r="C541" s="5"/>
      <c r="D541" s="5"/>
      <c r="E541" s="5"/>
      <c r="F541" s="5"/>
    </row>
    <row r="542" ht="12.0" customHeight="1">
      <c r="C542" s="5"/>
      <c r="D542" s="5"/>
      <c r="E542" s="5"/>
      <c r="F542" s="5"/>
    </row>
    <row r="543" ht="12.0" customHeight="1">
      <c r="C543" s="5"/>
      <c r="D543" s="5"/>
      <c r="E543" s="5"/>
      <c r="F543" s="5"/>
    </row>
    <row r="544" ht="12.0" customHeight="1">
      <c r="C544" s="5"/>
      <c r="D544" s="5"/>
      <c r="E544" s="5"/>
      <c r="F544" s="5"/>
    </row>
    <row r="545" ht="12.0" customHeight="1">
      <c r="C545" s="5"/>
      <c r="D545" s="5"/>
      <c r="E545" s="5"/>
      <c r="F545" s="5"/>
    </row>
    <row r="546" ht="12.0" customHeight="1">
      <c r="C546" s="5"/>
      <c r="D546" s="5"/>
      <c r="E546" s="5"/>
      <c r="F546" s="5"/>
    </row>
    <row r="547" ht="12.0" customHeight="1">
      <c r="C547" s="5"/>
      <c r="D547" s="5"/>
      <c r="E547" s="5"/>
      <c r="F547" s="5"/>
    </row>
    <row r="548" ht="12.0" customHeight="1">
      <c r="C548" s="5"/>
      <c r="D548" s="5"/>
      <c r="E548" s="5"/>
      <c r="F548" s="5"/>
    </row>
    <row r="549" ht="12.0" customHeight="1">
      <c r="C549" s="5"/>
      <c r="D549" s="5"/>
      <c r="E549" s="5"/>
      <c r="F549" s="5"/>
    </row>
    <row r="550" ht="12.0" customHeight="1">
      <c r="C550" s="5"/>
      <c r="D550" s="5"/>
      <c r="E550" s="5"/>
      <c r="F550" s="5"/>
    </row>
    <row r="551" ht="12.0" customHeight="1">
      <c r="C551" s="5"/>
      <c r="D551" s="5"/>
      <c r="E551" s="5"/>
      <c r="F551" s="5"/>
    </row>
    <row r="552" ht="12.0" customHeight="1">
      <c r="C552" s="5"/>
      <c r="D552" s="5"/>
      <c r="E552" s="5"/>
      <c r="F552" s="5"/>
    </row>
    <row r="553" ht="12.0" customHeight="1">
      <c r="C553" s="5"/>
      <c r="D553" s="5"/>
      <c r="E553" s="5"/>
      <c r="F553" s="5"/>
    </row>
    <row r="554" ht="12.0" customHeight="1">
      <c r="C554" s="5"/>
      <c r="D554" s="5"/>
      <c r="E554" s="5"/>
      <c r="F554" s="5"/>
    </row>
    <row r="555" ht="12.0" customHeight="1">
      <c r="C555" s="5"/>
      <c r="D555" s="5"/>
      <c r="E555" s="5"/>
      <c r="F555" s="5"/>
    </row>
    <row r="556" ht="12.0" customHeight="1">
      <c r="C556" s="5"/>
      <c r="D556" s="5"/>
      <c r="E556" s="5"/>
      <c r="F556" s="5"/>
    </row>
    <row r="557" ht="12.0" customHeight="1">
      <c r="C557" s="5"/>
      <c r="D557" s="5"/>
      <c r="E557" s="5"/>
      <c r="F557" s="5"/>
    </row>
    <row r="558" ht="12.0" customHeight="1">
      <c r="C558" s="5"/>
      <c r="D558" s="5"/>
      <c r="E558" s="5"/>
      <c r="F558" s="5"/>
    </row>
    <row r="559" ht="12.0" customHeight="1">
      <c r="C559" s="5"/>
      <c r="D559" s="5"/>
      <c r="E559" s="5"/>
      <c r="F559" s="5"/>
    </row>
    <row r="560" ht="12.0" customHeight="1">
      <c r="C560" s="5"/>
      <c r="D560" s="5"/>
      <c r="E560" s="5"/>
      <c r="F560" s="5"/>
    </row>
    <row r="561" ht="12.0" customHeight="1">
      <c r="C561" s="5"/>
      <c r="D561" s="5"/>
      <c r="E561" s="5"/>
      <c r="F561" s="5"/>
    </row>
    <row r="562" ht="12.0" customHeight="1">
      <c r="C562" s="5"/>
      <c r="D562" s="5"/>
      <c r="E562" s="5"/>
      <c r="F562" s="5"/>
    </row>
    <row r="563" ht="12.0" customHeight="1">
      <c r="C563" s="5"/>
      <c r="D563" s="5"/>
      <c r="E563" s="5"/>
      <c r="F563" s="5"/>
    </row>
    <row r="564" ht="12.0" customHeight="1">
      <c r="C564" s="5"/>
      <c r="D564" s="5"/>
      <c r="E564" s="5"/>
      <c r="F564" s="5"/>
    </row>
    <row r="565" ht="12.0" customHeight="1">
      <c r="C565" s="5"/>
      <c r="D565" s="5"/>
      <c r="E565" s="5"/>
      <c r="F565" s="5"/>
    </row>
    <row r="566" ht="12.0" customHeight="1">
      <c r="C566" s="5"/>
      <c r="D566" s="5"/>
      <c r="E566" s="5"/>
      <c r="F566" s="5"/>
    </row>
    <row r="567" ht="12.0" customHeight="1">
      <c r="C567" s="5"/>
      <c r="D567" s="5"/>
      <c r="E567" s="5"/>
      <c r="F567" s="5"/>
    </row>
    <row r="568" ht="12.0" customHeight="1">
      <c r="C568" s="5"/>
      <c r="D568" s="5"/>
      <c r="E568" s="5"/>
      <c r="F568" s="5"/>
    </row>
    <row r="569" ht="12.0" customHeight="1">
      <c r="C569" s="5"/>
      <c r="D569" s="5"/>
      <c r="E569" s="5"/>
      <c r="F569" s="5"/>
    </row>
    <row r="570" ht="12.0" customHeight="1">
      <c r="C570" s="5"/>
      <c r="D570" s="5"/>
      <c r="E570" s="5"/>
      <c r="F570" s="5"/>
    </row>
    <row r="571" ht="12.0" customHeight="1">
      <c r="C571" s="5"/>
      <c r="D571" s="5"/>
      <c r="E571" s="5"/>
      <c r="F571" s="5"/>
    </row>
    <row r="572" ht="12.0" customHeight="1">
      <c r="C572" s="5"/>
      <c r="D572" s="5"/>
      <c r="E572" s="5"/>
      <c r="F572" s="5"/>
    </row>
    <row r="573" ht="12.0" customHeight="1">
      <c r="C573" s="5"/>
      <c r="D573" s="5"/>
      <c r="E573" s="5"/>
      <c r="F573" s="5"/>
    </row>
    <row r="574" ht="12.0" customHeight="1">
      <c r="C574" s="5"/>
      <c r="D574" s="5"/>
      <c r="E574" s="5"/>
      <c r="F574" s="5"/>
    </row>
    <row r="575" ht="12.0" customHeight="1">
      <c r="C575" s="5"/>
      <c r="D575" s="5"/>
      <c r="E575" s="5"/>
      <c r="F575" s="5"/>
    </row>
    <row r="576" ht="12.0" customHeight="1">
      <c r="C576" s="5"/>
      <c r="D576" s="5"/>
      <c r="E576" s="5"/>
      <c r="F576" s="5"/>
    </row>
    <row r="577" ht="12.0" customHeight="1">
      <c r="C577" s="5"/>
      <c r="D577" s="5"/>
      <c r="E577" s="5"/>
      <c r="F577" s="5"/>
    </row>
    <row r="578" ht="12.0" customHeight="1">
      <c r="C578" s="5"/>
      <c r="D578" s="5"/>
      <c r="E578" s="5"/>
      <c r="F578" s="5"/>
    </row>
    <row r="579" ht="12.0" customHeight="1">
      <c r="C579" s="5"/>
      <c r="D579" s="5"/>
      <c r="E579" s="5"/>
      <c r="F579" s="5"/>
    </row>
    <row r="580" ht="12.0" customHeight="1">
      <c r="C580" s="5"/>
      <c r="D580" s="5"/>
      <c r="E580" s="5"/>
      <c r="F580" s="5"/>
    </row>
    <row r="581" ht="12.0" customHeight="1">
      <c r="C581" s="5"/>
      <c r="D581" s="5"/>
      <c r="E581" s="5"/>
      <c r="F581" s="5"/>
    </row>
    <row r="582" ht="12.0" customHeight="1">
      <c r="C582" s="5"/>
      <c r="D582" s="5"/>
      <c r="E582" s="5"/>
      <c r="F582" s="5"/>
    </row>
    <row r="583" ht="12.0" customHeight="1">
      <c r="C583" s="5"/>
      <c r="D583" s="5"/>
      <c r="E583" s="5"/>
      <c r="F583" s="5"/>
    </row>
    <row r="584" ht="12.0" customHeight="1">
      <c r="C584" s="5"/>
      <c r="D584" s="5"/>
      <c r="E584" s="5"/>
      <c r="F584" s="5"/>
    </row>
    <row r="585" ht="12.0" customHeight="1">
      <c r="C585" s="5"/>
      <c r="D585" s="5"/>
      <c r="E585" s="5"/>
      <c r="F585" s="5"/>
    </row>
    <row r="586" ht="12.0" customHeight="1">
      <c r="C586" s="5"/>
      <c r="D586" s="5"/>
      <c r="E586" s="5"/>
      <c r="F586" s="5"/>
    </row>
    <row r="587" ht="12.0" customHeight="1">
      <c r="C587" s="5"/>
      <c r="D587" s="5"/>
      <c r="E587" s="5"/>
      <c r="F587" s="5"/>
    </row>
    <row r="588" ht="12.0" customHeight="1">
      <c r="C588" s="5"/>
      <c r="D588" s="5"/>
      <c r="E588" s="5"/>
      <c r="F588" s="5"/>
    </row>
    <row r="589" ht="12.0" customHeight="1">
      <c r="C589" s="5"/>
      <c r="D589" s="5"/>
      <c r="E589" s="5"/>
      <c r="F589" s="5"/>
    </row>
    <row r="590" ht="12.0" customHeight="1">
      <c r="C590" s="5"/>
      <c r="D590" s="5"/>
      <c r="E590" s="5"/>
      <c r="F590" s="5"/>
    </row>
    <row r="591" ht="12.0" customHeight="1">
      <c r="C591" s="5"/>
      <c r="D591" s="5"/>
      <c r="E591" s="5"/>
      <c r="F591" s="5"/>
    </row>
    <row r="592" ht="12.0" customHeight="1">
      <c r="C592" s="5"/>
      <c r="D592" s="5"/>
      <c r="E592" s="5"/>
      <c r="F592" s="5"/>
    </row>
    <row r="593" ht="12.0" customHeight="1">
      <c r="C593" s="5"/>
      <c r="D593" s="5"/>
      <c r="E593" s="5"/>
      <c r="F593" s="5"/>
    </row>
    <row r="594" ht="12.0" customHeight="1">
      <c r="C594" s="5"/>
      <c r="D594" s="5"/>
      <c r="E594" s="5"/>
      <c r="F594" s="5"/>
    </row>
    <row r="595" ht="12.0" customHeight="1">
      <c r="C595" s="5"/>
      <c r="D595" s="5"/>
      <c r="E595" s="5"/>
      <c r="F595" s="5"/>
    </row>
    <row r="596" ht="12.0" customHeight="1">
      <c r="C596" s="5"/>
      <c r="D596" s="5"/>
      <c r="E596" s="5"/>
      <c r="F596" s="5"/>
    </row>
    <row r="597" ht="12.0" customHeight="1">
      <c r="C597" s="5"/>
      <c r="D597" s="5"/>
      <c r="E597" s="5"/>
      <c r="F597" s="5"/>
    </row>
    <row r="598" ht="12.0" customHeight="1">
      <c r="C598" s="5"/>
      <c r="D598" s="5"/>
      <c r="E598" s="5"/>
      <c r="F598" s="5"/>
    </row>
    <row r="599" ht="12.0" customHeight="1">
      <c r="C599" s="5"/>
      <c r="D599" s="5"/>
      <c r="E599" s="5"/>
      <c r="F599" s="5"/>
    </row>
    <row r="600" ht="12.0" customHeight="1">
      <c r="C600" s="5"/>
      <c r="D600" s="5"/>
      <c r="E600" s="5"/>
      <c r="F600" s="5"/>
    </row>
    <row r="601" ht="12.0" customHeight="1">
      <c r="C601" s="5"/>
      <c r="D601" s="5"/>
      <c r="E601" s="5"/>
      <c r="F601" s="5"/>
    </row>
    <row r="602" ht="12.0" customHeight="1">
      <c r="C602" s="5"/>
      <c r="D602" s="5"/>
      <c r="E602" s="5"/>
      <c r="F602" s="5"/>
    </row>
    <row r="603" ht="12.0" customHeight="1">
      <c r="C603" s="5"/>
      <c r="D603" s="5"/>
      <c r="E603" s="5"/>
      <c r="F603" s="5"/>
    </row>
    <row r="604" ht="12.0" customHeight="1">
      <c r="C604" s="5"/>
      <c r="D604" s="5"/>
      <c r="E604" s="5"/>
      <c r="F604" s="5"/>
    </row>
    <row r="605" ht="12.0" customHeight="1">
      <c r="C605" s="5"/>
      <c r="D605" s="5"/>
      <c r="E605" s="5"/>
      <c r="F605" s="5"/>
    </row>
    <row r="606" ht="12.0" customHeight="1">
      <c r="C606" s="5"/>
      <c r="D606" s="5"/>
      <c r="E606" s="5"/>
      <c r="F606" s="5"/>
    </row>
    <row r="607" ht="12.0" customHeight="1">
      <c r="C607" s="5"/>
      <c r="D607" s="5"/>
      <c r="E607" s="5"/>
      <c r="F607" s="5"/>
    </row>
    <row r="608" ht="12.0" customHeight="1">
      <c r="C608" s="5"/>
      <c r="D608" s="5"/>
      <c r="E608" s="5"/>
      <c r="F608" s="5"/>
    </row>
    <row r="609" ht="12.0" customHeight="1">
      <c r="C609" s="5"/>
      <c r="D609" s="5"/>
      <c r="E609" s="5"/>
      <c r="F609" s="5"/>
    </row>
    <row r="610" ht="12.0" customHeight="1">
      <c r="C610" s="5"/>
      <c r="D610" s="5"/>
      <c r="E610" s="5"/>
      <c r="F610" s="5"/>
    </row>
    <row r="611" ht="12.0" customHeight="1">
      <c r="C611" s="5"/>
      <c r="D611" s="5"/>
      <c r="E611" s="5"/>
      <c r="F611" s="5"/>
    </row>
    <row r="612" ht="12.0" customHeight="1">
      <c r="C612" s="5"/>
      <c r="D612" s="5"/>
      <c r="E612" s="5"/>
      <c r="F612" s="5"/>
    </row>
    <row r="613" ht="12.0" customHeight="1">
      <c r="C613" s="5"/>
      <c r="D613" s="5"/>
      <c r="E613" s="5"/>
      <c r="F613" s="5"/>
    </row>
    <row r="614" ht="12.0" customHeight="1">
      <c r="C614" s="5"/>
      <c r="D614" s="5"/>
      <c r="E614" s="5"/>
      <c r="F614" s="5"/>
    </row>
    <row r="615" ht="12.0" customHeight="1">
      <c r="C615" s="5"/>
      <c r="D615" s="5"/>
      <c r="E615" s="5"/>
      <c r="F615" s="5"/>
    </row>
    <row r="616" ht="12.0" customHeight="1">
      <c r="C616" s="5"/>
      <c r="D616" s="5"/>
      <c r="E616" s="5"/>
      <c r="F616" s="5"/>
    </row>
    <row r="617" ht="12.0" customHeight="1">
      <c r="C617" s="5"/>
      <c r="D617" s="5"/>
      <c r="E617" s="5"/>
      <c r="F617" s="5"/>
    </row>
    <row r="618" ht="12.0" customHeight="1">
      <c r="C618" s="5"/>
      <c r="D618" s="5"/>
      <c r="E618" s="5"/>
      <c r="F618" s="5"/>
    </row>
    <row r="619" ht="12.0" customHeight="1">
      <c r="C619" s="5"/>
      <c r="D619" s="5"/>
      <c r="E619" s="5"/>
      <c r="F619" s="5"/>
    </row>
    <row r="620" ht="12.0" customHeight="1">
      <c r="C620" s="5"/>
      <c r="D620" s="5"/>
      <c r="E620" s="5"/>
      <c r="F620" s="5"/>
    </row>
    <row r="621" ht="12.0" customHeight="1">
      <c r="C621" s="5"/>
      <c r="D621" s="5"/>
      <c r="E621" s="5"/>
      <c r="F621" s="5"/>
    </row>
    <row r="622" ht="12.0" customHeight="1">
      <c r="C622" s="5"/>
      <c r="D622" s="5"/>
      <c r="E622" s="5"/>
      <c r="F622" s="5"/>
    </row>
    <row r="623" ht="12.0" customHeight="1">
      <c r="C623" s="5"/>
      <c r="D623" s="5"/>
      <c r="E623" s="5"/>
      <c r="F623" s="5"/>
    </row>
    <row r="624" ht="12.0" customHeight="1">
      <c r="C624" s="5"/>
      <c r="D624" s="5"/>
      <c r="E624" s="5"/>
      <c r="F624" s="5"/>
    </row>
    <row r="625" ht="12.0" customHeight="1">
      <c r="C625" s="5"/>
      <c r="D625" s="5"/>
      <c r="E625" s="5"/>
      <c r="F625" s="5"/>
    </row>
    <row r="626" ht="12.0" customHeight="1">
      <c r="C626" s="5"/>
      <c r="D626" s="5"/>
      <c r="E626" s="5"/>
      <c r="F626" s="5"/>
    </row>
    <row r="627" ht="12.0" customHeight="1">
      <c r="C627" s="5"/>
      <c r="D627" s="5"/>
      <c r="E627" s="5"/>
      <c r="F627" s="5"/>
    </row>
    <row r="628" ht="12.0" customHeight="1">
      <c r="C628" s="5"/>
      <c r="D628" s="5"/>
      <c r="E628" s="5"/>
      <c r="F628" s="5"/>
    </row>
    <row r="629" ht="12.0" customHeight="1">
      <c r="C629" s="5"/>
      <c r="D629" s="5"/>
      <c r="E629" s="5"/>
      <c r="F629" s="5"/>
    </row>
    <row r="630" ht="12.0" customHeight="1">
      <c r="C630" s="5"/>
      <c r="D630" s="5"/>
      <c r="E630" s="5"/>
      <c r="F630" s="5"/>
    </row>
    <row r="631" ht="12.0" customHeight="1">
      <c r="C631" s="5"/>
      <c r="D631" s="5"/>
      <c r="E631" s="5"/>
      <c r="F631" s="5"/>
    </row>
    <row r="632" ht="12.0" customHeight="1">
      <c r="C632" s="5"/>
      <c r="D632" s="5"/>
      <c r="E632" s="5"/>
      <c r="F632" s="5"/>
    </row>
    <row r="633" ht="12.0" customHeight="1">
      <c r="C633" s="5"/>
      <c r="D633" s="5"/>
      <c r="E633" s="5"/>
      <c r="F633" s="5"/>
    </row>
    <row r="634" ht="12.0" customHeight="1">
      <c r="C634" s="5"/>
      <c r="D634" s="5"/>
      <c r="E634" s="5"/>
      <c r="F634" s="5"/>
    </row>
    <row r="635" ht="12.0" customHeight="1">
      <c r="C635" s="5"/>
      <c r="D635" s="5"/>
      <c r="E635" s="5"/>
      <c r="F635" s="5"/>
    </row>
    <row r="636" ht="12.0" customHeight="1">
      <c r="C636" s="5"/>
      <c r="D636" s="5"/>
      <c r="E636" s="5"/>
      <c r="F636" s="5"/>
    </row>
    <row r="637" ht="12.0" customHeight="1">
      <c r="C637" s="5"/>
      <c r="D637" s="5"/>
      <c r="E637" s="5"/>
      <c r="F637" s="5"/>
    </row>
    <row r="638" ht="12.0" customHeight="1">
      <c r="C638" s="5"/>
      <c r="D638" s="5"/>
      <c r="E638" s="5"/>
      <c r="F638" s="5"/>
    </row>
    <row r="639" ht="12.0" customHeight="1">
      <c r="C639" s="5"/>
      <c r="D639" s="5"/>
      <c r="E639" s="5"/>
      <c r="F639" s="5"/>
    </row>
    <row r="640" ht="12.0" customHeight="1">
      <c r="C640" s="5"/>
      <c r="D640" s="5"/>
      <c r="E640" s="5"/>
      <c r="F640" s="5"/>
    </row>
    <row r="641" ht="12.0" customHeight="1">
      <c r="C641" s="5"/>
      <c r="D641" s="5"/>
      <c r="E641" s="5"/>
      <c r="F641" s="5"/>
    </row>
    <row r="642" ht="12.0" customHeight="1">
      <c r="C642" s="5"/>
      <c r="D642" s="5"/>
      <c r="E642" s="5"/>
      <c r="F642" s="5"/>
    </row>
    <row r="643" ht="12.0" customHeight="1">
      <c r="C643" s="5"/>
      <c r="D643" s="5"/>
      <c r="E643" s="5"/>
      <c r="F643" s="5"/>
    </row>
    <row r="644" ht="12.0" customHeight="1">
      <c r="C644" s="5"/>
      <c r="D644" s="5"/>
      <c r="E644" s="5"/>
      <c r="F644" s="5"/>
    </row>
    <row r="645" ht="12.0" customHeight="1">
      <c r="C645" s="5"/>
      <c r="D645" s="5"/>
      <c r="E645" s="5"/>
      <c r="F645" s="5"/>
    </row>
    <row r="646" ht="12.0" customHeight="1">
      <c r="C646" s="5"/>
      <c r="D646" s="5"/>
      <c r="E646" s="5"/>
      <c r="F646" s="5"/>
    </row>
    <row r="647" ht="12.0" customHeight="1">
      <c r="C647" s="5"/>
      <c r="D647" s="5"/>
      <c r="E647" s="5"/>
      <c r="F647" s="5"/>
    </row>
    <row r="648" ht="12.0" customHeight="1">
      <c r="C648" s="5"/>
      <c r="D648" s="5"/>
      <c r="E648" s="5"/>
      <c r="F648" s="5"/>
    </row>
    <row r="649" ht="12.0" customHeight="1">
      <c r="C649" s="5"/>
      <c r="D649" s="5"/>
      <c r="E649" s="5"/>
      <c r="F649" s="5"/>
    </row>
    <row r="650" ht="12.0" customHeight="1">
      <c r="C650" s="5"/>
      <c r="D650" s="5"/>
      <c r="E650" s="5"/>
      <c r="F650" s="5"/>
    </row>
    <row r="651" ht="12.0" customHeight="1">
      <c r="C651" s="5"/>
      <c r="D651" s="5"/>
      <c r="E651" s="5"/>
      <c r="F651" s="5"/>
    </row>
    <row r="652" ht="12.0" customHeight="1">
      <c r="C652" s="5"/>
      <c r="D652" s="5"/>
      <c r="E652" s="5"/>
      <c r="F652" s="5"/>
    </row>
    <row r="653" ht="12.0" customHeight="1">
      <c r="C653" s="5"/>
      <c r="D653" s="5"/>
      <c r="E653" s="5"/>
      <c r="F653" s="5"/>
    </row>
    <row r="654" ht="12.0" customHeight="1">
      <c r="C654" s="5"/>
      <c r="D654" s="5"/>
      <c r="E654" s="5"/>
      <c r="F654" s="5"/>
    </row>
    <row r="655" ht="12.0" customHeight="1">
      <c r="C655" s="5"/>
      <c r="D655" s="5"/>
      <c r="E655" s="5"/>
      <c r="F655" s="5"/>
    </row>
    <row r="656" ht="12.0" customHeight="1">
      <c r="C656" s="5"/>
      <c r="D656" s="5"/>
      <c r="E656" s="5"/>
      <c r="F656" s="5"/>
    </row>
    <row r="657" ht="12.0" customHeight="1">
      <c r="C657" s="5"/>
      <c r="D657" s="5"/>
      <c r="E657" s="5"/>
      <c r="F657" s="5"/>
    </row>
    <row r="658" ht="12.0" customHeight="1">
      <c r="C658" s="5"/>
      <c r="D658" s="5"/>
      <c r="E658" s="5"/>
      <c r="F658" s="5"/>
    </row>
    <row r="659" ht="12.0" customHeight="1">
      <c r="C659" s="5"/>
      <c r="D659" s="5"/>
      <c r="E659" s="5"/>
      <c r="F659" s="5"/>
    </row>
    <row r="660" ht="12.0" customHeight="1">
      <c r="C660" s="5"/>
      <c r="D660" s="5"/>
      <c r="E660" s="5"/>
      <c r="F660" s="5"/>
    </row>
    <row r="661" ht="12.0" customHeight="1">
      <c r="C661" s="5"/>
      <c r="D661" s="5"/>
      <c r="E661" s="5"/>
      <c r="F661" s="5"/>
    </row>
    <row r="662" ht="12.0" customHeight="1">
      <c r="C662" s="5"/>
      <c r="D662" s="5"/>
      <c r="E662" s="5"/>
      <c r="F662" s="5"/>
    </row>
    <row r="663" ht="12.0" customHeight="1">
      <c r="C663" s="5"/>
      <c r="D663" s="5"/>
      <c r="E663" s="5"/>
      <c r="F663" s="5"/>
    </row>
    <row r="664" ht="12.0" customHeight="1">
      <c r="C664" s="5"/>
      <c r="D664" s="5"/>
      <c r="E664" s="5"/>
      <c r="F664" s="5"/>
    </row>
    <row r="665" ht="12.0" customHeight="1">
      <c r="C665" s="5"/>
      <c r="D665" s="5"/>
      <c r="E665" s="5"/>
      <c r="F665" s="5"/>
    </row>
    <row r="666" ht="12.0" customHeight="1">
      <c r="C666" s="5"/>
      <c r="D666" s="5"/>
      <c r="E666" s="5"/>
      <c r="F666" s="5"/>
    </row>
    <row r="667" ht="12.0" customHeight="1">
      <c r="C667" s="5"/>
      <c r="D667" s="5"/>
      <c r="E667" s="5"/>
      <c r="F667" s="5"/>
    </row>
    <row r="668" ht="12.0" customHeight="1">
      <c r="C668" s="5"/>
      <c r="D668" s="5"/>
      <c r="E668" s="5"/>
      <c r="F668" s="5"/>
    </row>
    <row r="669" ht="12.0" customHeight="1">
      <c r="C669" s="5"/>
      <c r="D669" s="5"/>
      <c r="E669" s="5"/>
      <c r="F669" s="5"/>
    </row>
    <row r="670" ht="12.0" customHeight="1">
      <c r="C670" s="5"/>
      <c r="D670" s="5"/>
      <c r="E670" s="5"/>
      <c r="F670" s="5"/>
    </row>
    <row r="671" ht="12.0" customHeight="1">
      <c r="C671" s="5"/>
      <c r="D671" s="5"/>
      <c r="E671" s="5"/>
      <c r="F671" s="5"/>
    </row>
    <row r="672" ht="12.0" customHeight="1">
      <c r="C672" s="5"/>
      <c r="D672" s="5"/>
      <c r="E672" s="5"/>
      <c r="F672" s="5"/>
    </row>
    <row r="673" ht="12.0" customHeight="1">
      <c r="C673" s="5"/>
      <c r="D673" s="5"/>
      <c r="E673" s="5"/>
      <c r="F673" s="5"/>
    </row>
    <row r="674" ht="12.0" customHeight="1">
      <c r="C674" s="5"/>
      <c r="D674" s="5"/>
      <c r="E674" s="5"/>
      <c r="F674" s="5"/>
    </row>
    <row r="675" ht="12.0" customHeight="1">
      <c r="C675" s="5"/>
      <c r="D675" s="5"/>
      <c r="E675" s="5"/>
      <c r="F675" s="5"/>
    </row>
    <row r="676" ht="12.0" customHeight="1">
      <c r="C676" s="5"/>
      <c r="D676" s="5"/>
      <c r="E676" s="5"/>
      <c r="F676" s="5"/>
    </row>
    <row r="677" ht="12.0" customHeight="1">
      <c r="C677" s="5"/>
      <c r="D677" s="5"/>
      <c r="E677" s="5"/>
      <c r="F677" s="5"/>
    </row>
    <row r="678" ht="12.0" customHeight="1">
      <c r="C678" s="5"/>
      <c r="D678" s="5"/>
      <c r="E678" s="5"/>
      <c r="F678" s="5"/>
    </row>
    <row r="679" ht="12.0" customHeight="1">
      <c r="C679" s="5"/>
      <c r="D679" s="5"/>
      <c r="E679" s="5"/>
      <c r="F679" s="5"/>
    </row>
    <row r="680" ht="12.0" customHeight="1">
      <c r="C680" s="5"/>
      <c r="D680" s="5"/>
      <c r="E680" s="5"/>
      <c r="F680" s="5"/>
    </row>
    <row r="681" ht="12.0" customHeight="1">
      <c r="C681" s="5"/>
      <c r="D681" s="5"/>
      <c r="E681" s="5"/>
      <c r="F681" s="5"/>
    </row>
    <row r="682" ht="12.0" customHeight="1">
      <c r="C682" s="5"/>
      <c r="D682" s="5"/>
      <c r="E682" s="5"/>
      <c r="F682" s="5"/>
    </row>
    <row r="683" ht="12.0" customHeight="1">
      <c r="C683" s="5"/>
      <c r="D683" s="5"/>
      <c r="E683" s="5"/>
      <c r="F683" s="5"/>
    </row>
    <row r="684" ht="12.0" customHeight="1">
      <c r="C684" s="5"/>
      <c r="D684" s="5"/>
      <c r="E684" s="5"/>
      <c r="F684" s="5"/>
    </row>
    <row r="685" ht="12.0" customHeight="1">
      <c r="C685" s="5"/>
      <c r="D685" s="5"/>
      <c r="E685" s="5"/>
      <c r="F685" s="5"/>
    </row>
    <row r="686" ht="12.0" customHeight="1">
      <c r="C686" s="5"/>
      <c r="D686" s="5"/>
      <c r="E686" s="5"/>
      <c r="F686" s="5"/>
    </row>
    <row r="687" ht="12.0" customHeight="1">
      <c r="C687" s="5"/>
      <c r="D687" s="5"/>
      <c r="E687" s="5"/>
      <c r="F687" s="5"/>
    </row>
    <row r="688" ht="12.0" customHeight="1">
      <c r="C688" s="5"/>
      <c r="D688" s="5"/>
      <c r="E688" s="5"/>
      <c r="F688" s="5"/>
    </row>
    <row r="689" ht="12.0" customHeight="1">
      <c r="C689" s="5"/>
      <c r="D689" s="5"/>
      <c r="E689" s="5"/>
      <c r="F689" s="5"/>
    </row>
    <row r="690" ht="12.0" customHeight="1">
      <c r="C690" s="5"/>
      <c r="D690" s="5"/>
      <c r="E690" s="5"/>
      <c r="F690" s="5"/>
    </row>
    <row r="691" ht="12.0" customHeight="1">
      <c r="C691" s="5"/>
      <c r="D691" s="5"/>
      <c r="E691" s="5"/>
      <c r="F691" s="5"/>
    </row>
    <row r="692" ht="12.0" customHeight="1">
      <c r="C692" s="5"/>
      <c r="D692" s="5"/>
      <c r="E692" s="5"/>
      <c r="F692" s="5"/>
    </row>
    <row r="693" ht="12.0" customHeight="1">
      <c r="C693" s="5"/>
      <c r="D693" s="5"/>
      <c r="E693" s="5"/>
      <c r="F693" s="5"/>
    </row>
    <row r="694" ht="12.0" customHeight="1">
      <c r="C694" s="5"/>
      <c r="D694" s="5"/>
      <c r="E694" s="5"/>
      <c r="F694" s="5"/>
    </row>
    <row r="695" ht="12.0" customHeight="1">
      <c r="C695" s="5"/>
      <c r="D695" s="5"/>
      <c r="E695" s="5"/>
      <c r="F695" s="5"/>
    </row>
    <row r="696" ht="12.0" customHeight="1">
      <c r="C696" s="5"/>
      <c r="D696" s="5"/>
      <c r="E696" s="5"/>
      <c r="F696" s="5"/>
    </row>
    <row r="697" ht="12.0" customHeight="1">
      <c r="C697" s="5"/>
      <c r="D697" s="5"/>
      <c r="E697" s="5"/>
      <c r="F697" s="5"/>
    </row>
    <row r="698" ht="12.0" customHeight="1">
      <c r="C698" s="5"/>
      <c r="D698" s="5"/>
      <c r="E698" s="5"/>
      <c r="F698" s="5"/>
    </row>
    <row r="699" ht="12.0" customHeight="1">
      <c r="C699" s="5"/>
      <c r="D699" s="5"/>
      <c r="E699" s="5"/>
      <c r="F699" s="5"/>
    </row>
    <row r="700" ht="12.0" customHeight="1">
      <c r="C700" s="5"/>
      <c r="D700" s="5"/>
      <c r="E700" s="5"/>
      <c r="F700" s="5"/>
    </row>
    <row r="701" ht="12.0" customHeight="1">
      <c r="C701" s="5"/>
      <c r="D701" s="5"/>
      <c r="E701" s="5"/>
      <c r="F701" s="5"/>
    </row>
    <row r="702" ht="12.0" customHeight="1">
      <c r="C702" s="5"/>
      <c r="D702" s="5"/>
      <c r="E702" s="5"/>
      <c r="F702" s="5"/>
    </row>
    <row r="703" ht="12.0" customHeight="1">
      <c r="C703" s="5"/>
      <c r="D703" s="5"/>
      <c r="E703" s="5"/>
      <c r="F703" s="5"/>
    </row>
    <row r="704" ht="12.0" customHeight="1">
      <c r="C704" s="5"/>
      <c r="D704" s="5"/>
      <c r="E704" s="5"/>
      <c r="F704" s="5"/>
    </row>
    <row r="705" ht="12.0" customHeight="1">
      <c r="C705" s="5"/>
      <c r="D705" s="5"/>
      <c r="E705" s="5"/>
      <c r="F705" s="5"/>
    </row>
    <row r="706" ht="12.0" customHeight="1">
      <c r="C706" s="5"/>
      <c r="D706" s="5"/>
      <c r="E706" s="5"/>
      <c r="F706" s="5"/>
    </row>
    <row r="707" ht="12.0" customHeight="1">
      <c r="C707" s="5"/>
      <c r="D707" s="5"/>
      <c r="E707" s="5"/>
      <c r="F707" s="5"/>
    </row>
    <row r="708" ht="12.0" customHeight="1">
      <c r="C708" s="5"/>
      <c r="D708" s="5"/>
      <c r="E708" s="5"/>
      <c r="F708" s="5"/>
    </row>
    <row r="709" ht="12.0" customHeight="1">
      <c r="C709" s="5"/>
      <c r="D709" s="5"/>
      <c r="E709" s="5"/>
      <c r="F709" s="5"/>
    </row>
    <row r="710" ht="12.0" customHeight="1">
      <c r="C710" s="5"/>
      <c r="D710" s="5"/>
      <c r="E710" s="5"/>
      <c r="F710" s="5"/>
    </row>
    <row r="711" ht="12.0" customHeight="1">
      <c r="C711" s="5"/>
      <c r="D711" s="5"/>
      <c r="E711" s="5"/>
      <c r="F711" s="5"/>
    </row>
    <row r="712" ht="12.0" customHeight="1">
      <c r="C712" s="5"/>
      <c r="D712" s="5"/>
      <c r="E712" s="5"/>
      <c r="F712" s="5"/>
    </row>
    <row r="713" ht="12.0" customHeight="1">
      <c r="C713" s="5"/>
      <c r="D713" s="5"/>
      <c r="E713" s="5"/>
      <c r="F713" s="5"/>
    </row>
    <row r="714" ht="12.0" customHeight="1">
      <c r="C714" s="5"/>
      <c r="D714" s="5"/>
      <c r="E714" s="5"/>
      <c r="F714" s="5"/>
    </row>
    <row r="715" ht="12.0" customHeight="1">
      <c r="C715" s="5"/>
      <c r="D715" s="5"/>
      <c r="E715" s="5"/>
      <c r="F715" s="5"/>
    </row>
    <row r="716" ht="12.0" customHeight="1">
      <c r="C716" s="5"/>
      <c r="D716" s="5"/>
      <c r="E716" s="5"/>
      <c r="F716" s="5"/>
    </row>
    <row r="717" ht="12.0" customHeight="1">
      <c r="C717" s="5"/>
      <c r="D717" s="5"/>
      <c r="E717" s="5"/>
      <c r="F717" s="5"/>
    </row>
    <row r="718" ht="12.0" customHeight="1">
      <c r="C718" s="5"/>
      <c r="D718" s="5"/>
      <c r="E718" s="5"/>
      <c r="F718" s="5"/>
    </row>
    <row r="719" ht="12.0" customHeight="1">
      <c r="C719" s="5"/>
      <c r="D719" s="5"/>
      <c r="E719" s="5"/>
      <c r="F719" s="5"/>
    </row>
    <row r="720" ht="12.0" customHeight="1">
      <c r="C720" s="5"/>
      <c r="D720" s="5"/>
      <c r="E720" s="5"/>
      <c r="F720" s="5"/>
    </row>
    <row r="721" ht="12.0" customHeight="1">
      <c r="C721" s="5"/>
      <c r="D721" s="5"/>
      <c r="E721" s="5"/>
      <c r="F721" s="5"/>
    </row>
    <row r="722" ht="12.0" customHeight="1">
      <c r="C722" s="5"/>
      <c r="D722" s="5"/>
      <c r="E722" s="5"/>
      <c r="F722" s="5"/>
    </row>
    <row r="723" ht="12.0" customHeight="1">
      <c r="C723" s="5"/>
      <c r="D723" s="5"/>
      <c r="E723" s="5"/>
      <c r="F723" s="5"/>
    </row>
    <row r="724" ht="12.0" customHeight="1">
      <c r="C724" s="5"/>
      <c r="D724" s="5"/>
      <c r="E724" s="5"/>
      <c r="F724" s="5"/>
    </row>
    <row r="725" ht="12.0" customHeight="1">
      <c r="C725" s="5"/>
      <c r="D725" s="5"/>
      <c r="E725" s="5"/>
      <c r="F725" s="5"/>
    </row>
    <row r="726" ht="12.0" customHeight="1">
      <c r="C726" s="5"/>
      <c r="D726" s="5"/>
      <c r="E726" s="5"/>
      <c r="F726" s="5"/>
    </row>
    <row r="727" ht="12.0" customHeight="1">
      <c r="C727" s="5"/>
      <c r="D727" s="5"/>
      <c r="E727" s="5"/>
      <c r="F727" s="5"/>
    </row>
    <row r="728" ht="12.0" customHeight="1">
      <c r="C728" s="5"/>
      <c r="D728" s="5"/>
      <c r="E728" s="5"/>
      <c r="F728" s="5"/>
    </row>
    <row r="729" ht="12.0" customHeight="1">
      <c r="C729" s="5"/>
      <c r="D729" s="5"/>
      <c r="E729" s="5"/>
      <c r="F729" s="5"/>
    </row>
    <row r="730" ht="12.0" customHeight="1">
      <c r="C730" s="5"/>
      <c r="D730" s="5"/>
      <c r="E730" s="5"/>
      <c r="F730" s="5"/>
    </row>
    <row r="731" ht="12.0" customHeight="1">
      <c r="C731" s="5"/>
      <c r="D731" s="5"/>
      <c r="E731" s="5"/>
      <c r="F731" s="5"/>
    </row>
    <row r="732" ht="12.0" customHeight="1">
      <c r="C732" s="5"/>
      <c r="D732" s="5"/>
      <c r="E732" s="5"/>
      <c r="F732" s="5"/>
    </row>
    <row r="733" ht="12.0" customHeight="1">
      <c r="C733" s="5"/>
      <c r="D733" s="5"/>
      <c r="E733" s="5"/>
      <c r="F733" s="5"/>
    </row>
    <row r="734" ht="12.0" customHeight="1">
      <c r="C734" s="5"/>
      <c r="D734" s="5"/>
      <c r="E734" s="5"/>
      <c r="F734" s="5"/>
    </row>
    <row r="735" ht="12.0" customHeight="1">
      <c r="C735" s="5"/>
      <c r="D735" s="5"/>
      <c r="E735" s="5"/>
      <c r="F735" s="5"/>
    </row>
    <row r="736" ht="12.0" customHeight="1">
      <c r="C736" s="5"/>
      <c r="D736" s="5"/>
      <c r="E736" s="5"/>
      <c r="F736" s="5"/>
    </row>
    <row r="737" ht="12.0" customHeight="1">
      <c r="C737" s="5"/>
      <c r="D737" s="5"/>
      <c r="E737" s="5"/>
      <c r="F737" s="5"/>
    </row>
    <row r="738" ht="12.0" customHeight="1">
      <c r="C738" s="5"/>
      <c r="D738" s="5"/>
      <c r="E738" s="5"/>
      <c r="F738" s="5"/>
    </row>
    <row r="739" ht="12.0" customHeight="1">
      <c r="C739" s="5"/>
      <c r="D739" s="5"/>
      <c r="E739" s="5"/>
      <c r="F739" s="5"/>
    </row>
    <row r="740" ht="12.0" customHeight="1">
      <c r="C740" s="5"/>
      <c r="D740" s="5"/>
      <c r="E740" s="5"/>
      <c r="F740" s="5"/>
    </row>
    <row r="741" ht="12.0" customHeight="1">
      <c r="C741" s="5"/>
      <c r="D741" s="5"/>
      <c r="E741" s="5"/>
      <c r="F741" s="5"/>
    </row>
    <row r="742" ht="12.0" customHeight="1">
      <c r="C742" s="5"/>
      <c r="D742" s="5"/>
      <c r="E742" s="5"/>
      <c r="F742" s="5"/>
    </row>
    <row r="743" ht="12.0" customHeight="1">
      <c r="C743" s="5"/>
      <c r="D743" s="5"/>
      <c r="E743" s="5"/>
      <c r="F743" s="5"/>
    </row>
    <row r="744" ht="12.0" customHeight="1">
      <c r="C744" s="5"/>
      <c r="D744" s="5"/>
      <c r="E744" s="5"/>
      <c r="F744" s="5"/>
    </row>
    <row r="745" ht="12.0" customHeight="1">
      <c r="C745" s="5"/>
      <c r="D745" s="5"/>
      <c r="E745" s="5"/>
      <c r="F745" s="5"/>
    </row>
    <row r="746" ht="12.0" customHeight="1">
      <c r="C746" s="5"/>
      <c r="D746" s="5"/>
      <c r="E746" s="5"/>
      <c r="F746" s="5"/>
    </row>
    <row r="747" ht="12.0" customHeight="1">
      <c r="C747" s="5"/>
      <c r="D747" s="5"/>
      <c r="E747" s="5"/>
      <c r="F747" s="5"/>
    </row>
    <row r="748" ht="12.0" customHeight="1">
      <c r="C748" s="5"/>
      <c r="D748" s="5"/>
      <c r="E748" s="5"/>
      <c r="F748" s="5"/>
    </row>
    <row r="749" ht="12.0" customHeight="1">
      <c r="C749" s="5"/>
      <c r="D749" s="5"/>
      <c r="E749" s="5"/>
      <c r="F749" s="5"/>
    </row>
    <row r="750" ht="12.0" customHeight="1">
      <c r="C750" s="5"/>
      <c r="D750" s="5"/>
      <c r="E750" s="5"/>
      <c r="F750" s="5"/>
    </row>
    <row r="751" ht="12.0" customHeight="1">
      <c r="C751" s="5"/>
      <c r="D751" s="5"/>
      <c r="E751" s="5"/>
      <c r="F751" s="5"/>
    </row>
    <row r="752" ht="12.0" customHeight="1">
      <c r="C752" s="5"/>
      <c r="D752" s="5"/>
      <c r="E752" s="5"/>
      <c r="F752" s="5"/>
    </row>
    <row r="753" ht="12.0" customHeight="1">
      <c r="C753" s="5"/>
      <c r="D753" s="5"/>
      <c r="E753" s="5"/>
      <c r="F753" s="5"/>
    </row>
    <row r="754" ht="12.0" customHeight="1">
      <c r="C754" s="5"/>
      <c r="D754" s="5"/>
      <c r="E754" s="5"/>
      <c r="F754" s="5"/>
    </row>
    <row r="755" ht="12.0" customHeight="1">
      <c r="C755" s="5"/>
      <c r="D755" s="5"/>
      <c r="E755" s="5"/>
      <c r="F755" s="5"/>
    </row>
    <row r="756" ht="12.0" customHeight="1">
      <c r="C756" s="5"/>
      <c r="D756" s="5"/>
      <c r="E756" s="5"/>
      <c r="F756" s="5"/>
    </row>
    <row r="757" ht="12.0" customHeight="1">
      <c r="C757" s="5"/>
      <c r="D757" s="5"/>
      <c r="E757" s="5"/>
      <c r="F757" s="5"/>
    </row>
    <row r="758" ht="12.0" customHeight="1">
      <c r="C758" s="5"/>
      <c r="D758" s="5"/>
      <c r="E758" s="5"/>
      <c r="F758" s="5"/>
    </row>
    <row r="759" ht="12.0" customHeight="1">
      <c r="C759" s="5"/>
      <c r="D759" s="5"/>
      <c r="E759" s="5"/>
      <c r="F759" s="5"/>
    </row>
    <row r="760" ht="12.0" customHeight="1">
      <c r="C760" s="5"/>
      <c r="D760" s="5"/>
      <c r="E760" s="5"/>
      <c r="F760" s="5"/>
    </row>
    <row r="761" ht="12.0" customHeight="1">
      <c r="C761" s="5"/>
      <c r="D761" s="5"/>
      <c r="E761" s="5"/>
      <c r="F761" s="5"/>
    </row>
    <row r="762" ht="12.0" customHeight="1">
      <c r="C762" s="5"/>
      <c r="D762" s="5"/>
      <c r="E762" s="5"/>
      <c r="F762" s="5"/>
    </row>
    <row r="763" ht="12.0" customHeight="1">
      <c r="C763" s="5"/>
      <c r="D763" s="5"/>
      <c r="E763" s="5"/>
      <c r="F763" s="5"/>
    </row>
    <row r="764" ht="12.0" customHeight="1">
      <c r="C764" s="5"/>
      <c r="D764" s="5"/>
      <c r="E764" s="5"/>
      <c r="F764" s="5"/>
    </row>
    <row r="765" ht="12.0" customHeight="1">
      <c r="C765" s="5"/>
      <c r="D765" s="5"/>
      <c r="E765" s="5"/>
      <c r="F765" s="5"/>
    </row>
    <row r="766" ht="12.0" customHeight="1">
      <c r="C766" s="5"/>
      <c r="D766" s="5"/>
      <c r="E766" s="5"/>
      <c r="F766" s="5"/>
    </row>
    <row r="767" ht="12.0" customHeight="1">
      <c r="C767" s="5"/>
      <c r="D767" s="5"/>
      <c r="E767" s="5"/>
      <c r="F767" s="5"/>
    </row>
    <row r="768" ht="12.0" customHeight="1">
      <c r="C768" s="5"/>
      <c r="D768" s="5"/>
      <c r="E768" s="5"/>
      <c r="F768" s="5"/>
    </row>
    <row r="769" ht="12.0" customHeight="1">
      <c r="C769" s="5"/>
      <c r="D769" s="5"/>
      <c r="E769" s="5"/>
      <c r="F769" s="5"/>
    </row>
    <row r="770" ht="12.0" customHeight="1">
      <c r="C770" s="5"/>
      <c r="D770" s="5"/>
      <c r="E770" s="5"/>
      <c r="F770" s="5"/>
    </row>
    <row r="771" ht="12.0" customHeight="1">
      <c r="C771" s="5"/>
      <c r="D771" s="5"/>
      <c r="E771" s="5"/>
      <c r="F771" s="5"/>
    </row>
    <row r="772" ht="12.0" customHeight="1">
      <c r="C772" s="5"/>
      <c r="D772" s="5"/>
      <c r="E772" s="5"/>
      <c r="F772" s="5"/>
    </row>
    <row r="773" ht="12.0" customHeight="1">
      <c r="C773" s="5"/>
      <c r="D773" s="5"/>
      <c r="E773" s="5"/>
      <c r="F773" s="5"/>
    </row>
    <row r="774" ht="12.0" customHeight="1">
      <c r="C774" s="5"/>
      <c r="D774" s="5"/>
      <c r="E774" s="5"/>
      <c r="F774" s="5"/>
    </row>
    <row r="775" ht="12.0" customHeight="1">
      <c r="C775" s="5"/>
      <c r="D775" s="5"/>
      <c r="E775" s="5"/>
      <c r="F775" s="5"/>
    </row>
    <row r="776" ht="12.0" customHeight="1">
      <c r="C776" s="5"/>
      <c r="D776" s="5"/>
      <c r="E776" s="5"/>
      <c r="F776" s="5"/>
    </row>
    <row r="777" ht="12.0" customHeight="1">
      <c r="C777" s="5"/>
      <c r="D777" s="5"/>
      <c r="E777" s="5"/>
      <c r="F777" s="5"/>
    </row>
    <row r="778" ht="12.0" customHeight="1">
      <c r="C778" s="5"/>
      <c r="D778" s="5"/>
      <c r="E778" s="5"/>
      <c r="F778" s="5"/>
    </row>
    <row r="779" ht="12.0" customHeight="1">
      <c r="C779" s="5"/>
      <c r="D779" s="5"/>
      <c r="E779" s="5"/>
      <c r="F779" s="5"/>
    </row>
    <row r="780" ht="12.0" customHeight="1">
      <c r="C780" s="5"/>
      <c r="D780" s="5"/>
      <c r="E780" s="5"/>
      <c r="F780" s="5"/>
    </row>
    <row r="781" ht="12.0" customHeight="1">
      <c r="C781" s="5"/>
      <c r="D781" s="5"/>
      <c r="E781" s="5"/>
      <c r="F781" s="5"/>
    </row>
    <row r="782" ht="12.0" customHeight="1">
      <c r="C782" s="5"/>
      <c r="D782" s="5"/>
      <c r="E782" s="5"/>
      <c r="F782" s="5"/>
    </row>
    <row r="783" ht="12.0" customHeight="1">
      <c r="C783" s="5"/>
      <c r="D783" s="5"/>
      <c r="E783" s="5"/>
      <c r="F783" s="5"/>
    </row>
    <row r="784" ht="12.0" customHeight="1">
      <c r="C784" s="5"/>
      <c r="D784" s="5"/>
      <c r="E784" s="5"/>
      <c r="F784" s="5"/>
    </row>
    <row r="785" ht="12.0" customHeight="1">
      <c r="C785" s="5"/>
      <c r="D785" s="5"/>
      <c r="E785" s="5"/>
      <c r="F785" s="5"/>
    </row>
    <row r="786" ht="12.0" customHeight="1">
      <c r="C786" s="5"/>
      <c r="D786" s="5"/>
      <c r="E786" s="5"/>
      <c r="F786" s="5"/>
    </row>
    <row r="787" ht="12.0" customHeight="1">
      <c r="C787" s="5"/>
      <c r="D787" s="5"/>
      <c r="E787" s="5"/>
      <c r="F787" s="5"/>
    </row>
    <row r="788" ht="12.0" customHeight="1">
      <c r="C788" s="5"/>
      <c r="D788" s="5"/>
      <c r="E788" s="5"/>
      <c r="F788" s="5"/>
    </row>
    <row r="789" ht="12.0" customHeight="1">
      <c r="C789" s="5"/>
      <c r="D789" s="5"/>
      <c r="E789" s="5"/>
      <c r="F789" s="5"/>
    </row>
    <row r="790" ht="12.0" customHeight="1">
      <c r="C790" s="5"/>
      <c r="D790" s="5"/>
      <c r="E790" s="5"/>
      <c r="F790" s="5"/>
    </row>
    <row r="791" ht="12.0" customHeight="1">
      <c r="C791" s="5"/>
      <c r="D791" s="5"/>
      <c r="E791" s="5"/>
      <c r="F791" s="5"/>
    </row>
    <row r="792" ht="12.0" customHeight="1">
      <c r="C792" s="5"/>
      <c r="D792" s="5"/>
      <c r="E792" s="5"/>
      <c r="F792" s="5"/>
    </row>
    <row r="793" ht="12.0" customHeight="1">
      <c r="C793" s="5"/>
      <c r="D793" s="5"/>
      <c r="E793" s="5"/>
      <c r="F793" s="5"/>
    </row>
    <row r="794" ht="12.0" customHeight="1">
      <c r="C794" s="5"/>
      <c r="D794" s="5"/>
      <c r="E794" s="5"/>
      <c r="F794" s="5"/>
    </row>
    <row r="795" ht="12.0" customHeight="1">
      <c r="C795" s="5"/>
      <c r="D795" s="5"/>
      <c r="E795" s="5"/>
      <c r="F795" s="5"/>
    </row>
    <row r="796" ht="12.0" customHeight="1">
      <c r="C796" s="5"/>
      <c r="D796" s="5"/>
      <c r="E796" s="5"/>
      <c r="F796" s="5"/>
    </row>
    <row r="797" ht="12.0" customHeight="1">
      <c r="C797" s="5"/>
      <c r="D797" s="5"/>
      <c r="E797" s="5"/>
      <c r="F797" s="5"/>
    </row>
    <row r="798" ht="12.0" customHeight="1">
      <c r="C798" s="5"/>
      <c r="D798" s="5"/>
      <c r="E798" s="5"/>
      <c r="F798" s="5"/>
    </row>
    <row r="799" ht="12.0" customHeight="1">
      <c r="C799" s="5"/>
      <c r="D799" s="5"/>
      <c r="E799" s="5"/>
      <c r="F799" s="5"/>
    </row>
    <row r="800" ht="12.0" customHeight="1">
      <c r="C800" s="5"/>
      <c r="D800" s="5"/>
      <c r="E800" s="5"/>
      <c r="F800" s="5"/>
    </row>
    <row r="801" ht="12.0" customHeight="1">
      <c r="C801" s="5"/>
      <c r="D801" s="5"/>
      <c r="E801" s="5"/>
      <c r="F801" s="5"/>
    </row>
    <row r="802" ht="12.0" customHeight="1">
      <c r="C802" s="5"/>
      <c r="D802" s="5"/>
      <c r="E802" s="5"/>
      <c r="F802" s="5"/>
    </row>
    <row r="803" ht="12.0" customHeight="1">
      <c r="C803" s="5"/>
      <c r="D803" s="5"/>
      <c r="E803" s="5"/>
      <c r="F803" s="5"/>
    </row>
    <row r="804" ht="12.0" customHeight="1">
      <c r="C804" s="5"/>
      <c r="D804" s="5"/>
      <c r="E804" s="5"/>
      <c r="F804" s="5"/>
    </row>
    <row r="805" ht="12.0" customHeight="1">
      <c r="C805" s="5"/>
      <c r="D805" s="5"/>
      <c r="E805" s="5"/>
      <c r="F805" s="5"/>
    </row>
    <row r="806" ht="12.0" customHeight="1">
      <c r="C806" s="5"/>
      <c r="D806" s="5"/>
      <c r="E806" s="5"/>
      <c r="F806" s="5"/>
    </row>
    <row r="807" ht="12.0" customHeight="1">
      <c r="C807" s="5"/>
      <c r="D807" s="5"/>
      <c r="E807" s="5"/>
      <c r="F807" s="5"/>
    </row>
    <row r="808" ht="12.0" customHeight="1">
      <c r="C808" s="5"/>
      <c r="D808" s="5"/>
      <c r="E808" s="5"/>
      <c r="F808" s="5"/>
    </row>
    <row r="809" ht="12.0" customHeight="1">
      <c r="C809" s="5"/>
      <c r="D809" s="5"/>
      <c r="E809" s="5"/>
      <c r="F809" s="5"/>
    </row>
    <row r="810" ht="12.0" customHeight="1">
      <c r="C810" s="5"/>
      <c r="D810" s="5"/>
      <c r="E810" s="5"/>
      <c r="F810" s="5"/>
    </row>
    <row r="811" ht="12.0" customHeight="1">
      <c r="C811" s="5"/>
      <c r="D811" s="5"/>
      <c r="E811" s="5"/>
      <c r="F811" s="5"/>
    </row>
    <row r="812" ht="12.0" customHeight="1">
      <c r="C812" s="5"/>
      <c r="D812" s="5"/>
      <c r="E812" s="5"/>
      <c r="F812" s="5"/>
    </row>
    <row r="813" ht="12.0" customHeight="1">
      <c r="C813" s="5"/>
      <c r="D813" s="5"/>
      <c r="E813" s="5"/>
      <c r="F813" s="5"/>
    </row>
    <row r="814" ht="12.0" customHeight="1">
      <c r="C814" s="5"/>
      <c r="D814" s="5"/>
      <c r="E814" s="5"/>
      <c r="F814" s="5"/>
    </row>
    <row r="815" ht="12.0" customHeight="1">
      <c r="C815" s="5"/>
      <c r="D815" s="5"/>
      <c r="E815" s="5"/>
      <c r="F815" s="5"/>
    </row>
    <row r="816" ht="12.0" customHeight="1">
      <c r="C816" s="5"/>
      <c r="D816" s="5"/>
      <c r="E816" s="5"/>
      <c r="F816" s="5"/>
    </row>
    <row r="817" ht="12.0" customHeight="1">
      <c r="C817" s="5"/>
      <c r="D817" s="5"/>
      <c r="E817" s="5"/>
      <c r="F817" s="5"/>
    </row>
    <row r="818" ht="12.0" customHeight="1">
      <c r="C818" s="5"/>
      <c r="D818" s="5"/>
      <c r="E818" s="5"/>
      <c r="F818" s="5"/>
    </row>
    <row r="819" ht="12.0" customHeight="1">
      <c r="C819" s="5"/>
      <c r="D819" s="5"/>
      <c r="E819" s="5"/>
      <c r="F819" s="5"/>
    </row>
    <row r="820" ht="12.0" customHeight="1">
      <c r="C820" s="5"/>
      <c r="D820" s="5"/>
      <c r="E820" s="5"/>
      <c r="F820" s="5"/>
    </row>
    <row r="821" ht="12.0" customHeight="1">
      <c r="C821" s="5"/>
      <c r="D821" s="5"/>
      <c r="E821" s="5"/>
      <c r="F821" s="5"/>
    </row>
    <row r="822" ht="12.0" customHeight="1">
      <c r="C822" s="5"/>
      <c r="D822" s="5"/>
      <c r="E822" s="5"/>
      <c r="F822" s="5"/>
    </row>
    <row r="823" ht="12.0" customHeight="1">
      <c r="C823" s="5"/>
      <c r="D823" s="5"/>
      <c r="E823" s="5"/>
      <c r="F823" s="5"/>
    </row>
    <row r="824" ht="12.0" customHeight="1">
      <c r="C824" s="5"/>
      <c r="D824" s="5"/>
      <c r="E824" s="5"/>
      <c r="F824" s="5"/>
    </row>
    <row r="825" ht="12.0" customHeight="1">
      <c r="C825" s="5"/>
      <c r="D825" s="5"/>
      <c r="E825" s="5"/>
      <c r="F825" s="5"/>
    </row>
    <row r="826" ht="12.0" customHeight="1">
      <c r="C826" s="5"/>
      <c r="D826" s="5"/>
      <c r="E826" s="5"/>
      <c r="F826" s="5"/>
    </row>
    <row r="827" ht="12.0" customHeight="1">
      <c r="C827" s="5"/>
      <c r="D827" s="5"/>
      <c r="E827" s="5"/>
      <c r="F827" s="5"/>
    </row>
    <row r="828" ht="12.0" customHeight="1">
      <c r="C828" s="5"/>
      <c r="D828" s="5"/>
      <c r="E828" s="5"/>
      <c r="F828" s="5"/>
    </row>
    <row r="829" ht="12.0" customHeight="1">
      <c r="C829" s="5"/>
      <c r="D829" s="5"/>
      <c r="E829" s="5"/>
      <c r="F829" s="5"/>
    </row>
    <row r="830" ht="12.0" customHeight="1">
      <c r="C830" s="5"/>
      <c r="D830" s="5"/>
      <c r="E830" s="5"/>
      <c r="F830" s="5"/>
    </row>
    <row r="831" ht="12.0" customHeight="1">
      <c r="C831" s="5"/>
      <c r="D831" s="5"/>
      <c r="E831" s="5"/>
      <c r="F831" s="5"/>
    </row>
    <row r="832" ht="12.0" customHeight="1">
      <c r="C832" s="5"/>
      <c r="D832" s="5"/>
      <c r="E832" s="5"/>
      <c r="F832" s="5"/>
    </row>
    <row r="833" ht="12.0" customHeight="1">
      <c r="C833" s="5"/>
      <c r="D833" s="5"/>
      <c r="E833" s="5"/>
      <c r="F833" s="5"/>
    </row>
    <row r="834" ht="12.0" customHeight="1">
      <c r="C834" s="5"/>
      <c r="D834" s="5"/>
      <c r="E834" s="5"/>
      <c r="F834" s="5"/>
    </row>
    <row r="835" ht="12.0" customHeight="1">
      <c r="C835" s="5"/>
      <c r="D835" s="5"/>
      <c r="E835" s="5"/>
      <c r="F835" s="5"/>
    </row>
    <row r="836" ht="12.0" customHeight="1">
      <c r="C836" s="5"/>
      <c r="D836" s="5"/>
      <c r="E836" s="5"/>
      <c r="F836" s="5"/>
    </row>
    <row r="837" ht="12.0" customHeight="1">
      <c r="C837" s="5"/>
      <c r="D837" s="5"/>
      <c r="E837" s="5"/>
      <c r="F837" s="5"/>
    </row>
    <row r="838" ht="12.0" customHeight="1">
      <c r="C838" s="5"/>
      <c r="D838" s="5"/>
      <c r="E838" s="5"/>
      <c r="F838" s="5"/>
    </row>
    <row r="839" ht="12.0" customHeight="1">
      <c r="C839" s="5"/>
      <c r="D839" s="5"/>
      <c r="E839" s="5"/>
      <c r="F839" s="5"/>
    </row>
    <row r="840" ht="12.0" customHeight="1">
      <c r="C840" s="5"/>
      <c r="D840" s="5"/>
      <c r="E840" s="5"/>
      <c r="F840" s="5"/>
    </row>
    <row r="841" ht="12.0" customHeight="1">
      <c r="C841" s="5"/>
      <c r="D841" s="5"/>
      <c r="E841" s="5"/>
      <c r="F841" s="5"/>
    </row>
    <row r="842" ht="12.0" customHeight="1">
      <c r="C842" s="5"/>
      <c r="D842" s="5"/>
      <c r="E842" s="5"/>
      <c r="F842" s="5"/>
    </row>
    <row r="843" ht="12.0" customHeight="1">
      <c r="C843" s="5"/>
      <c r="D843" s="5"/>
      <c r="E843" s="5"/>
      <c r="F843" s="5"/>
    </row>
    <row r="844" ht="12.0" customHeight="1">
      <c r="C844" s="5"/>
      <c r="D844" s="5"/>
      <c r="E844" s="5"/>
      <c r="F844" s="5"/>
    </row>
    <row r="845" ht="12.0" customHeight="1">
      <c r="C845" s="5"/>
      <c r="D845" s="5"/>
      <c r="E845" s="5"/>
      <c r="F845" s="5"/>
    </row>
    <row r="846" ht="12.0" customHeight="1">
      <c r="C846" s="5"/>
      <c r="D846" s="5"/>
      <c r="E846" s="5"/>
      <c r="F846" s="5"/>
    </row>
    <row r="847" ht="12.0" customHeight="1">
      <c r="C847" s="5"/>
      <c r="D847" s="5"/>
      <c r="E847" s="5"/>
      <c r="F847" s="5"/>
    </row>
    <row r="848" ht="12.0" customHeight="1">
      <c r="C848" s="5"/>
      <c r="D848" s="5"/>
      <c r="E848" s="5"/>
      <c r="F848" s="5"/>
    </row>
    <row r="849" ht="12.0" customHeight="1">
      <c r="C849" s="5"/>
      <c r="D849" s="5"/>
      <c r="E849" s="5"/>
      <c r="F849" s="5"/>
    </row>
    <row r="850" ht="12.0" customHeight="1">
      <c r="C850" s="5"/>
      <c r="D850" s="5"/>
      <c r="E850" s="5"/>
      <c r="F850" s="5"/>
    </row>
    <row r="851" ht="12.0" customHeight="1">
      <c r="C851" s="5"/>
      <c r="D851" s="5"/>
      <c r="E851" s="5"/>
      <c r="F851" s="5"/>
    </row>
    <row r="852" ht="12.0" customHeight="1">
      <c r="C852" s="5"/>
      <c r="D852" s="5"/>
      <c r="E852" s="5"/>
      <c r="F852" s="5"/>
    </row>
    <row r="853" ht="12.0" customHeight="1">
      <c r="C853" s="5"/>
      <c r="D853" s="5"/>
      <c r="E853" s="5"/>
      <c r="F853" s="5"/>
    </row>
    <row r="854" ht="12.0" customHeight="1">
      <c r="C854" s="5"/>
      <c r="D854" s="5"/>
      <c r="E854" s="5"/>
      <c r="F854" s="5"/>
    </row>
    <row r="855" ht="12.0" customHeight="1">
      <c r="C855" s="5"/>
      <c r="D855" s="5"/>
      <c r="E855" s="5"/>
      <c r="F855" s="5"/>
    </row>
    <row r="856" ht="12.0" customHeight="1">
      <c r="C856" s="5"/>
      <c r="D856" s="5"/>
      <c r="E856" s="5"/>
      <c r="F856" s="5"/>
    </row>
    <row r="857" ht="12.0" customHeight="1">
      <c r="C857" s="5"/>
      <c r="D857" s="5"/>
      <c r="E857" s="5"/>
      <c r="F857" s="5"/>
    </row>
    <row r="858" ht="12.0" customHeight="1">
      <c r="C858" s="5"/>
      <c r="D858" s="5"/>
      <c r="E858" s="5"/>
      <c r="F858" s="5"/>
    </row>
    <row r="859" ht="12.0" customHeight="1">
      <c r="C859" s="5"/>
      <c r="D859" s="5"/>
      <c r="E859" s="5"/>
      <c r="F859" s="5"/>
    </row>
    <row r="860" ht="12.0" customHeight="1">
      <c r="C860" s="5"/>
      <c r="D860" s="5"/>
      <c r="E860" s="5"/>
      <c r="F860" s="5"/>
    </row>
    <row r="861" ht="12.0" customHeight="1">
      <c r="C861" s="5"/>
      <c r="D861" s="5"/>
      <c r="E861" s="5"/>
      <c r="F861" s="5"/>
    </row>
    <row r="862" ht="12.0" customHeight="1">
      <c r="C862" s="5"/>
      <c r="D862" s="5"/>
      <c r="E862" s="5"/>
      <c r="F862" s="5"/>
    </row>
    <row r="863" ht="12.0" customHeight="1">
      <c r="C863" s="5"/>
      <c r="D863" s="5"/>
      <c r="E863" s="5"/>
      <c r="F863" s="5"/>
    </row>
    <row r="864" ht="12.0" customHeight="1">
      <c r="C864" s="5"/>
      <c r="D864" s="5"/>
      <c r="E864" s="5"/>
      <c r="F864" s="5"/>
    </row>
    <row r="865" ht="12.0" customHeight="1">
      <c r="C865" s="5"/>
      <c r="D865" s="5"/>
      <c r="E865" s="5"/>
      <c r="F865" s="5"/>
    </row>
    <row r="866" ht="12.0" customHeight="1">
      <c r="C866" s="5"/>
      <c r="D866" s="5"/>
      <c r="E866" s="5"/>
      <c r="F866" s="5"/>
    </row>
    <row r="867" ht="12.0" customHeight="1">
      <c r="C867" s="5"/>
      <c r="D867" s="5"/>
      <c r="E867" s="5"/>
      <c r="F867" s="5"/>
    </row>
    <row r="868" ht="12.0" customHeight="1">
      <c r="C868" s="5"/>
      <c r="D868" s="5"/>
      <c r="E868" s="5"/>
      <c r="F868" s="5"/>
    </row>
    <row r="869" ht="12.0" customHeight="1">
      <c r="C869" s="5"/>
      <c r="D869" s="5"/>
      <c r="E869" s="5"/>
      <c r="F869" s="5"/>
    </row>
    <row r="870" ht="12.0" customHeight="1">
      <c r="C870" s="5"/>
      <c r="D870" s="5"/>
      <c r="E870" s="5"/>
      <c r="F870" s="5"/>
    </row>
    <row r="871" ht="12.0" customHeight="1">
      <c r="C871" s="5"/>
      <c r="D871" s="5"/>
      <c r="E871" s="5"/>
      <c r="F871" s="5"/>
    </row>
    <row r="872" ht="12.0" customHeight="1">
      <c r="C872" s="5"/>
      <c r="D872" s="5"/>
      <c r="E872" s="5"/>
      <c r="F872" s="5"/>
    </row>
    <row r="873" ht="12.0" customHeight="1">
      <c r="C873" s="5"/>
      <c r="D873" s="5"/>
      <c r="E873" s="5"/>
      <c r="F873" s="5"/>
    </row>
    <row r="874" ht="12.0" customHeight="1">
      <c r="C874" s="5"/>
      <c r="D874" s="5"/>
      <c r="E874" s="5"/>
      <c r="F874" s="5"/>
    </row>
    <row r="875" ht="12.0" customHeight="1">
      <c r="C875" s="5"/>
      <c r="D875" s="5"/>
      <c r="E875" s="5"/>
      <c r="F875" s="5"/>
    </row>
    <row r="876" ht="12.0" customHeight="1">
      <c r="C876" s="5"/>
      <c r="D876" s="5"/>
      <c r="E876" s="5"/>
      <c r="F876" s="5"/>
    </row>
    <row r="877" ht="12.0" customHeight="1">
      <c r="C877" s="5"/>
      <c r="D877" s="5"/>
      <c r="E877" s="5"/>
      <c r="F877" s="5"/>
    </row>
    <row r="878" ht="12.0" customHeight="1">
      <c r="C878" s="5"/>
      <c r="D878" s="5"/>
      <c r="E878" s="5"/>
      <c r="F878" s="5"/>
    </row>
    <row r="879" ht="12.0" customHeight="1">
      <c r="C879" s="5"/>
      <c r="D879" s="5"/>
      <c r="E879" s="5"/>
      <c r="F879" s="5"/>
    </row>
    <row r="880" ht="12.0" customHeight="1">
      <c r="C880" s="5"/>
      <c r="D880" s="5"/>
      <c r="E880" s="5"/>
      <c r="F880" s="5"/>
    </row>
    <row r="881" ht="12.0" customHeight="1">
      <c r="C881" s="5"/>
      <c r="D881" s="5"/>
      <c r="E881" s="5"/>
      <c r="F881" s="5"/>
    </row>
    <row r="882" ht="12.0" customHeight="1">
      <c r="C882" s="5"/>
      <c r="D882" s="5"/>
      <c r="E882" s="5"/>
      <c r="F882" s="5"/>
    </row>
    <row r="883" ht="12.0" customHeight="1">
      <c r="C883" s="5"/>
      <c r="D883" s="5"/>
      <c r="E883" s="5"/>
      <c r="F883" s="5"/>
    </row>
    <row r="884" ht="12.0" customHeight="1">
      <c r="C884" s="5"/>
      <c r="D884" s="5"/>
      <c r="E884" s="5"/>
      <c r="F884" s="5"/>
    </row>
    <row r="885" ht="12.0" customHeight="1">
      <c r="C885" s="5"/>
      <c r="D885" s="5"/>
      <c r="E885" s="5"/>
      <c r="F885" s="5"/>
    </row>
    <row r="886" ht="12.0" customHeight="1">
      <c r="C886" s="5"/>
      <c r="D886" s="5"/>
      <c r="E886" s="5"/>
      <c r="F886" s="5"/>
    </row>
    <row r="887" ht="12.0" customHeight="1">
      <c r="C887" s="5"/>
      <c r="D887" s="5"/>
      <c r="E887" s="5"/>
      <c r="F887" s="5"/>
    </row>
    <row r="888" ht="12.0" customHeight="1">
      <c r="C888" s="5"/>
      <c r="D888" s="5"/>
      <c r="E888" s="5"/>
      <c r="F888" s="5"/>
    </row>
    <row r="889" ht="12.0" customHeight="1">
      <c r="C889" s="5"/>
      <c r="D889" s="5"/>
      <c r="E889" s="5"/>
      <c r="F889" s="5"/>
    </row>
    <row r="890" ht="12.0" customHeight="1">
      <c r="C890" s="5"/>
      <c r="D890" s="5"/>
      <c r="E890" s="5"/>
      <c r="F890" s="5"/>
    </row>
    <row r="891" ht="12.0" customHeight="1">
      <c r="C891" s="5"/>
      <c r="D891" s="5"/>
      <c r="E891" s="5"/>
      <c r="F891" s="5"/>
    </row>
    <row r="892" ht="12.0" customHeight="1">
      <c r="C892" s="5"/>
      <c r="D892" s="5"/>
      <c r="E892" s="5"/>
      <c r="F892" s="5"/>
    </row>
    <row r="893" ht="12.0" customHeight="1">
      <c r="C893" s="5"/>
      <c r="D893" s="5"/>
      <c r="E893" s="5"/>
      <c r="F893" s="5"/>
    </row>
    <row r="894" ht="12.0" customHeight="1">
      <c r="C894" s="5"/>
      <c r="D894" s="5"/>
      <c r="E894" s="5"/>
      <c r="F894" s="5"/>
    </row>
    <row r="895" ht="12.0" customHeight="1">
      <c r="C895" s="5"/>
      <c r="D895" s="5"/>
      <c r="E895" s="5"/>
      <c r="F895" s="5"/>
    </row>
    <row r="896" ht="12.0" customHeight="1">
      <c r="C896" s="5"/>
      <c r="D896" s="5"/>
      <c r="E896" s="5"/>
      <c r="F896" s="5"/>
    </row>
    <row r="897" ht="12.0" customHeight="1">
      <c r="C897" s="5"/>
      <c r="D897" s="5"/>
      <c r="E897" s="5"/>
      <c r="F897" s="5"/>
    </row>
    <row r="898" ht="12.0" customHeight="1">
      <c r="C898" s="5"/>
      <c r="D898" s="5"/>
      <c r="E898" s="5"/>
      <c r="F898" s="5"/>
    </row>
    <row r="899" ht="12.0" customHeight="1">
      <c r="C899" s="5"/>
      <c r="D899" s="5"/>
      <c r="E899" s="5"/>
      <c r="F899" s="5"/>
    </row>
    <row r="900" ht="12.0" customHeight="1">
      <c r="C900" s="5"/>
      <c r="D900" s="5"/>
      <c r="E900" s="5"/>
      <c r="F900" s="5"/>
    </row>
    <row r="901" ht="12.0" customHeight="1">
      <c r="C901" s="5"/>
      <c r="D901" s="5"/>
      <c r="E901" s="5"/>
      <c r="F901" s="5"/>
    </row>
    <row r="902" ht="12.0" customHeight="1">
      <c r="C902" s="5"/>
      <c r="D902" s="5"/>
      <c r="E902" s="5"/>
      <c r="F902" s="5"/>
    </row>
    <row r="903" ht="12.0" customHeight="1">
      <c r="C903" s="5"/>
      <c r="D903" s="5"/>
      <c r="E903" s="5"/>
      <c r="F903" s="5"/>
    </row>
    <row r="904" ht="12.0" customHeight="1">
      <c r="C904" s="5"/>
      <c r="D904" s="5"/>
      <c r="E904" s="5"/>
      <c r="F904" s="5"/>
    </row>
    <row r="905" ht="12.0" customHeight="1">
      <c r="C905" s="5"/>
      <c r="D905" s="5"/>
      <c r="E905" s="5"/>
      <c r="F905" s="5"/>
    </row>
    <row r="906" ht="12.0" customHeight="1">
      <c r="C906" s="5"/>
      <c r="D906" s="5"/>
      <c r="E906" s="5"/>
      <c r="F906" s="5"/>
    </row>
    <row r="907" ht="12.0" customHeight="1">
      <c r="C907" s="5"/>
      <c r="D907" s="5"/>
      <c r="E907" s="5"/>
      <c r="F907" s="5"/>
    </row>
    <row r="908" ht="12.0" customHeight="1">
      <c r="C908" s="5"/>
      <c r="D908" s="5"/>
      <c r="E908" s="5"/>
      <c r="F908" s="5"/>
    </row>
    <row r="909" ht="12.0" customHeight="1">
      <c r="C909" s="5"/>
      <c r="D909" s="5"/>
      <c r="E909" s="5"/>
      <c r="F909" s="5"/>
    </row>
    <row r="910" ht="12.0" customHeight="1">
      <c r="C910" s="5"/>
      <c r="D910" s="5"/>
      <c r="E910" s="5"/>
      <c r="F910" s="5"/>
    </row>
    <row r="911" ht="12.0" customHeight="1">
      <c r="C911" s="5"/>
      <c r="D911" s="5"/>
      <c r="E911" s="5"/>
      <c r="F911" s="5"/>
    </row>
    <row r="912" ht="12.0" customHeight="1">
      <c r="C912" s="5"/>
      <c r="D912" s="5"/>
      <c r="E912" s="5"/>
      <c r="F912" s="5"/>
    </row>
    <row r="913" ht="12.0" customHeight="1">
      <c r="C913" s="5"/>
      <c r="D913" s="5"/>
      <c r="E913" s="5"/>
      <c r="F913" s="5"/>
    </row>
    <row r="914" ht="12.0" customHeight="1">
      <c r="C914" s="5"/>
      <c r="D914" s="5"/>
      <c r="E914" s="5"/>
      <c r="F914" s="5"/>
    </row>
    <row r="915" ht="12.0" customHeight="1">
      <c r="C915" s="5"/>
      <c r="D915" s="5"/>
      <c r="E915" s="5"/>
      <c r="F915" s="5"/>
    </row>
    <row r="916" ht="12.0" customHeight="1">
      <c r="C916" s="5"/>
      <c r="D916" s="5"/>
      <c r="E916" s="5"/>
      <c r="F916" s="5"/>
    </row>
    <row r="917" ht="12.0" customHeight="1">
      <c r="C917" s="5"/>
      <c r="D917" s="5"/>
      <c r="E917" s="5"/>
      <c r="F917" s="5"/>
    </row>
    <row r="918" ht="12.0" customHeight="1">
      <c r="C918" s="5"/>
      <c r="D918" s="5"/>
      <c r="E918" s="5"/>
      <c r="F918" s="5"/>
    </row>
    <row r="919" ht="12.0" customHeight="1">
      <c r="C919" s="5"/>
      <c r="D919" s="5"/>
      <c r="E919" s="5"/>
      <c r="F919" s="5"/>
    </row>
    <row r="920" ht="12.0" customHeight="1">
      <c r="C920" s="5"/>
      <c r="D920" s="5"/>
      <c r="E920" s="5"/>
      <c r="F920" s="5"/>
    </row>
    <row r="921" ht="12.0" customHeight="1">
      <c r="C921" s="5"/>
      <c r="D921" s="5"/>
      <c r="E921" s="5"/>
      <c r="F921" s="5"/>
    </row>
    <row r="922" ht="12.0" customHeight="1">
      <c r="C922" s="5"/>
      <c r="D922" s="5"/>
      <c r="E922" s="5"/>
      <c r="F922" s="5"/>
    </row>
    <row r="923" ht="12.0" customHeight="1">
      <c r="C923" s="5"/>
      <c r="D923" s="5"/>
      <c r="E923" s="5"/>
      <c r="F923" s="5"/>
    </row>
    <row r="924" ht="12.0" customHeight="1">
      <c r="C924" s="5"/>
      <c r="D924" s="5"/>
      <c r="E924" s="5"/>
      <c r="F924" s="5"/>
    </row>
    <row r="925" ht="12.0" customHeight="1">
      <c r="C925" s="5"/>
      <c r="D925" s="5"/>
      <c r="E925" s="5"/>
      <c r="F925" s="5"/>
    </row>
    <row r="926" ht="12.0" customHeight="1">
      <c r="C926" s="5"/>
      <c r="D926" s="5"/>
      <c r="E926" s="5"/>
      <c r="F926" s="5"/>
    </row>
    <row r="927" ht="12.0" customHeight="1">
      <c r="C927" s="5"/>
      <c r="D927" s="5"/>
      <c r="E927" s="5"/>
      <c r="F927" s="5"/>
    </row>
    <row r="928" ht="12.0" customHeight="1">
      <c r="C928" s="5"/>
      <c r="D928" s="5"/>
      <c r="E928" s="5"/>
      <c r="F928" s="5"/>
    </row>
    <row r="929" ht="12.0" customHeight="1">
      <c r="C929" s="5"/>
      <c r="D929" s="5"/>
      <c r="E929" s="5"/>
      <c r="F929" s="5"/>
    </row>
    <row r="930" ht="12.0" customHeight="1">
      <c r="C930" s="5"/>
      <c r="D930" s="5"/>
      <c r="E930" s="5"/>
      <c r="F930" s="5"/>
    </row>
    <row r="931" ht="12.0" customHeight="1">
      <c r="C931" s="5"/>
      <c r="D931" s="5"/>
      <c r="E931" s="5"/>
      <c r="F931" s="5"/>
    </row>
    <row r="932" ht="12.0" customHeight="1">
      <c r="C932" s="5"/>
      <c r="D932" s="5"/>
      <c r="E932" s="5"/>
      <c r="F932" s="5"/>
    </row>
    <row r="933" ht="12.0" customHeight="1">
      <c r="C933" s="5"/>
      <c r="D933" s="5"/>
      <c r="E933" s="5"/>
      <c r="F933" s="5"/>
    </row>
    <row r="934" ht="12.0" customHeight="1">
      <c r="C934" s="5"/>
      <c r="D934" s="5"/>
      <c r="E934" s="5"/>
      <c r="F934" s="5"/>
    </row>
    <row r="935" ht="12.0" customHeight="1">
      <c r="C935" s="5"/>
      <c r="D935" s="5"/>
      <c r="E935" s="5"/>
      <c r="F935" s="5"/>
    </row>
    <row r="936" ht="12.0" customHeight="1">
      <c r="C936" s="5"/>
      <c r="D936" s="5"/>
      <c r="E936" s="5"/>
      <c r="F936" s="5"/>
    </row>
    <row r="937" ht="12.0" customHeight="1">
      <c r="C937" s="5"/>
      <c r="D937" s="5"/>
      <c r="E937" s="5"/>
      <c r="F937" s="5"/>
    </row>
    <row r="938" ht="12.0" customHeight="1">
      <c r="C938" s="5"/>
      <c r="D938" s="5"/>
      <c r="E938" s="5"/>
      <c r="F938" s="5"/>
    </row>
    <row r="939" ht="12.0" customHeight="1">
      <c r="C939" s="5"/>
      <c r="D939" s="5"/>
      <c r="E939" s="5"/>
      <c r="F939" s="5"/>
    </row>
    <row r="940" ht="12.0" customHeight="1">
      <c r="C940" s="5"/>
      <c r="D940" s="5"/>
      <c r="E940" s="5"/>
      <c r="F940" s="5"/>
    </row>
    <row r="941" ht="12.0" customHeight="1">
      <c r="C941" s="5"/>
      <c r="D941" s="5"/>
      <c r="E941" s="5"/>
      <c r="F941" s="5"/>
    </row>
    <row r="942" ht="12.0" customHeight="1">
      <c r="C942" s="5"/>
      <c r="D942" s="5"/>
      <c r="E942" s="5"/>
      <c r="F942" s="5"/>
    </row>
    <row r="943" ht="12.0" customHeight="1">
      <c r="C943" s="5"/>
      <c r="D943" s="5"/>
      <c r="E943" s="5"/>
      <c r="F943" s="5"/>
    </row>
    <row r="944" ht="12.0" customHeight="1">
      <c r="C944" s="5"/>
      <c r="D944" s="5"/>
      <c r="E944" s="5"/>
      <c r="F944" s="5"/>
    </row>
    <row r="945" ht="12.0" customHeight="1">
      <c r="C945" s="5"/>
      <c r="D945" s="5"/>
      <c r="E945" s="5"/>
      <c r="F945" s="5"/>
    </row>
    <row r="946" ht="12.0" customHeight="1">
      <c r="C946" s="5"/>
      <c r="D946" s="5"/>
      <c r="E946" s="5"/>
      <c r="F946" s="5"/>
    </row>
    <row r="947" ht="12.0" customHeight="1">
      <c r="C947" s="5"/>
      <c r="D947" s="5"/>
      <c r="E947" s="5"/>
      <c r="F947" s="5"/>
    </row>
    <row r="948" ht="12.0" customHeight="1">
      <c r="C948" s="5"/>
      <c r="D948" s="5"/>
      <c r="E948" s="5"/>
      <c r="F948" s="5"/>
    </row>
    <row r="949" ht="12.0" customHeight="1">
      <c r="C949" s="5"/>
      <c r="D949" s="5"/>
      <c r="E949" s="5"/>
      <c r="F949" s="5"/>
    </row>
    <row r="950" ht="12.0" customHeight="1">
      <c r="C950" s="5"/>
      <c r="D950" s="5"/>
      <c r="E950" s="5"/>
      <c r="F950" s="5"/>
    </row>
    <row r="951" ht="12.0" customHeight="1">
      <c r="C951" s="5"/>
      <c r="D951" s="5"/>
      <c r="E951" s="5"/>
      <c r="F951" s="5"/>
    </row>
    <row r="952" ht="12.0" customHeight="1">
      <c r="C952" s="5"/>
      <c r="D952" s="5"/>
      <c r="E952" s="5"/>
      <c r="F952" s="5"/>
    </row>
    <row r="953" ht="12.0" customHeight="1">
      <c r="C953" s="5"/>
      <c r="D953" s="5"/>
      <c r="E953" s="5"/>
      <c r="F953" s="5"/>
    </row>
    <row r="954" ht="12.0" customHeight="1">
      <c r="C954" s="5"/>
      <c r="D954" s="5"/>
      <c r="E954" s="5"/>
      <c r="F954" s="5"/>
    </row>
    <row r="955" ht="12.0" customHeight="1">
      <c r="C955" s="5"/>
      <c r="D955" s="5"/>
      <c r="E955" s="5"/>
      <c r="F955" s="5"/>
    </row>
    <row r="956" ht="12.0" customHeight="1">
      <c r="C956" s="5"/>
      <c r="D956" s="5"/>
      <c r="E956" s="5"/>
      <c r="F956" s="5"/>
    </row>
    <row r="957" ht="12.0" customHeight="1">
      <c r="C957" s="5"/>
      <c r="D957" s="5"/>
      <c r="E957" s="5"/>
      <c r="F957" s="5"/>
    </row>
    <row r="958" ht="12.0" customHeight="1">
      <c r="C958" s="5"/>
      <c r="D958" s="5"/>
      <c r="E958" s="5"/>
      <c r="F958" s="5"/>
    </row>
    <row r="959" ht="12.0" customHeight="1">
      <c r="C959" s="5"/>
      <c r="D959" s="5"/>
      <c r="E959" s="5"/>
      <c r="F959" s="5"/>
    </row>
    <row r="960" ht="12.0" customHeight="1">
      <c r="C960" s="5"/>
      <c r="D960" s="5"/>
      <c r="E960" s="5"/>
      <c r="F960" s="5"/>
    </row>
    <row r="961" ht="12.0" customHeight="1">
      <c r="C961" s="5"/>
      <c r="D961" s="5"/>
      <c r="E961" s="5"/>
      <c r="F961" s="5"/>
    </row>
    <row r="962" ht="12.0" customHeight="1">
      <c r="C962" s="5"/>
      <c r="D962" s="5"/>
      <c r="E962" s="5"/>
      <c r="F962" s="5"/>
    </row>
    <row r="963" ht="12.0" customHeight="1">
      <c r="C963" s="5"/>
      <c r="D963" s="5"/>
      <c r="E963" s="5"/>
      <c r="F963" s="5"/>
    </row>
    <row r="964" ht="12.0" customHeight="1">
      <c r="C964" s="5"/>
      <c r="D964" s="5"/>
      <c r="E964" s="5"/>
      <c r="F964" s="5"/>
    </row>
    <row r="965" ht="12.0" customHeight="1">
      <c r="C965" s="5"/>
      <c r="D965" s="5"/>
      <c r="E965" s="5"/>
      <c r="F965" s="5"/>
    </row>
    <row r="966" ht="12.0" customHeight="1">
      <c r="C966" s="5"/>
      <c r="D966" s="5"/>
      <c r="E966" s="5"/>
      <c r="F966" s="5"/>
    </row>
    <row r="967" ht="12.0" customHeight="1">
      <c r="C967" s="5"/>
      <c r="D967" s="5"/>
      <c r="E967" s="5"/>
      <c r="F967" s="5"/>
    </row>
    <row r="968" ht="12.0" customHeight="1">
      <c r="C968" s="5"/>
      <c r="D968" s="5"/>
      <c r="E968" s="5"/>
      <c r="F968" s="5"/>
    </row>
    <row r="969" ht="12.0" customHeight="1">
      <c r="C969" s="5"/>
      <c r="D969" s="5"/>
      <c r="E969" s="5"/>
      <c r="F969" s="5"/>
    </row>
    <row r="970" ht="12.0" customHeight="1">
      <c r="C970" s="5"/>
      <c r="D970" s="5"/>
      <c r="E970" s="5"/>
      <c r="F970" s="5"/>
    </row>
    <row r="971" ht="12.0" customHeight="1">
      <c r="C971" s="5"/>
      <c r="D971" s="5"/>
      <c r="E971" s="5"/>
      <c r="F971" s="5"/>
    </row>
    <row r="972" ht="12.0" customHeight="1">
      <c r="C972" s="5"/>
      <c r="D972" s="5"/>
      <c r="E972" s="5"/>
      <c r="F972" s="5"/>
    </row>
    <row r="973" ht="12.0" customHeight="1">
      <c r="C973" s="5"/>
      <c r="D973" s="5"/>
      <c r="E973" s="5"/>
      <c r="F973" s="5"/>
    </row>
    <row r="974" ht="12.0" customHeight="1">
      <c r="C974" s="5"/>
      <c r="D974" s="5"/>
      <c r="E974" s="5"/>
      <c r="F974" s="5"/>
    </row>
    <row r="975" ht="12.0" customHeight="1">
      <c r="C975" s="5"/>
      <c r="D975" s="5"/>
      <c r="E975" s="5"/>
      <c r="F975" s="5"/>
    </row>
    <row r="976" ht="12.0" customHeight="1">
      <c r="C976" s="5"/>
      <c r="D976" s="5"/>
      <c r="E976" s="5"/>
      <c r="F976" s="5"/>
    </row>
    <row r="977" ht="12.0" customHeight="1">
      <c r="C977" s="5"/>
      <c r="D977" s="5"/>
      <c r="E977" s="5"/>
      <c r="F977" s="5"/>
    </row>
    <row r="978" ht="12.0" customHeight="1">
      <c r="C978" s="5"/>
      <c r="D978" s="5"/>
      <c r="E978" s="5"/>
      <c r="F978" s="5"/>
    </row>
    <row r="979" ht="12.0" customHeight="1">
      <c r="C979" s="5"/>
      <c r="D979" s="5"/>
      <c r="E979" s="5"/>
      <c r="F979" s="5"/>
    </row>
    <row r="980" ht="12.0" customHeight="1">
      <c r="C980" s="5"/>
      <c r="D980" s="5"/>
      <c r="E980" s="5"/>
      <c r="F980" s="5"/>
    </row>
    <row r="981" ht="12.0" customHeight="1">
      <c r="C981" s="5"/>
      <c r="D981" s="5"/>
      <c r="E981" s="5"/>
      <c r="F981" s="5"/>
    </row>
    <row r="982" ht="12.0" customHeight="1">
      <c r="C982" s="5"/>
      <c r="D982" s="5"/>
      <c r="E982" s="5"/>
      <c r="F982" s="5"/>
    </row>
    <row r="983" ht="12.0" customHeight="1">
      <c r="C983" s="5"/>
      <c r="D983" s="5"/>
      <c r="E983" s="5"/>
      <c r="F983" s="5"/>
    </row>
    <row r="984" ht="12.0" customHeight="1">
      <c r="C984" s="5"/>
      <c r="D984" s="5"/>
      <c r="E984" s="5"/>
      <c r="F984" s="5"/>
    </row>
    <row r="985" ht="12.0" customHeight="1">
      <c r="C985" s="5"/>
      <c r="D985" s="5"/>
      <c r="E985" s="5"/>
      <c r="F985" s="5"/>
    </row>
    <row r="986" ht="12.0" customHeight="1">
      <c r="C986" s="5"/>
      <c r="D986" s="5"/>
      <c r="E986" s="5"/>
      <c r="F986" s="5"/>
    </row>
    <row r="987" ht="12.0" customHeight="1">
      <c r="C987" s="5"/>
      <c r="D987" s="5"/>
      <c r="E987" s="5"/>
      <c r="F987" s="5"/>
    </row>
    <row r="988" ht="12.0" customHeight="1">
      <c r="C988" s="5"/>
      <c r="D988" s="5"/>
      <c r="E988" s="5"/>
      <c r="F988" s="5"/>
    </row>
    <row r="989" ht="12.0" customHeight="1">
      <c r="C989" s="5"/>
      <c r="D989" s="5"/>
      <c r="E989" s="5"/>
      <c r="F989" s="5"/>
    </row>
    <row r="990" ht="12.0" customHeight="1">
      <c r="C990" s="5"/>
      <c r="D990" s="5"/>
      <c r="E990" s="5"/>
      <c r="F990" s="5"/>
    </row>
    <row r="991" ht="12.0" customHeight="1">
      <c r="C991" s="5"/>
      <c r="D991" s="5"/>
      <c r="E991" s="5"/>
      <c r="F991" s="5"/>
    </row>
    <row r="992" ht="12.0" customHeight="1">
      <c r="C992" s="5"/>
      <c r="D992" s="5"/>
      <c r="E992" s="5"/>
      <c r="F992" s="5"/>
    </row>
    <row r="993" ht="12.0" customHeight="1">
      <c r="C993" s="5"/>
      <c r="D993" s="5"/>
      <c r="E993" s="5"/>
      <c r="F993" s="5"/>
    </row>
    <row r="994" ht="12.0" customHeight="1">
      <c r="C994" s="5"/>
      <c r="D994" s="5"/>
      <c r="E994" s="5"/>
      <c r="F994" s="5"/>
    </row>
    <row r="995" ht="12.0" customHeight="1">
      <c r="C995" s="5"/>
      <c r="D995" s="5"/>
      <c r="E995" s="5"/>
      <c r="F995" s="5"/>
    </row>
    <row r="996" ht="12.0" customHeight="1">
      <c r="C996" s="5"/>
      <c r="D996" s="5"/>
      <c r="E996" s="5"/>
      <c r="F996" s="5"/>
    </row>
    <row r="997" ht="12.0" customHeight="1">
      <c r="C997" s="5"/>
      <c r="D997" s="5"/>
      <c r="E997" s="5"/>
      <c r="F997" s="5"/>
    </row>
    <row r="998" ht="12.0" customHeight="1">
      <c r="C998" s="5"/>
      <c r="D998" s="5"/>
      <c r="E998" s="5"/>
      <c r="F998" s="5"/>
    </row>
    <row r="999" ht="12.0" customHeight="1">
      <c r="C999" s="5"/>
      <c r="D999" s="5"/>
      <c r="E999" s="5"/>
      <c r="F999" s="5"/>
    </row>
    <row r="1000" ht="12.0" customHeight="1">
      <c r="C1000" s="5"/>
      <c r="D1000" s="5"/>
      <c r="E1000" s="5"/>
      <c r="F1000" s="5"/>
    </row>
  </sheetData>
  <mergeCells count="69">
    <mergeCell ref="X1:AA1"/>
    <mergeCell ref="AB1:AE1"/>
    <mergeCell ref="A1:C1"/>
    <mergeCell ref="C2:D2"/>
    <mergeCell ref="E2:G2"/>
    <mergeCell ref="A4:A53"/>
    <mergeCell ref="H2:I2"/>
    <mergeCell ref="J2:K2"/>
    <mergeCell ref="L2:M2"/>
    <mergeCell ref="N2:O2"/>
    <mergeCell ref="AD2:AE2"/>
    <mergeCell ref="AF1:AG1"/>
    <mergeCell ref="AG62:AG63"/>
    <mergeCell ref="AG64:AG65"/>
    <mergeCell ref="H1:K1"/>
    <mergeCell ref="L1:O1"/>
    <mergeCell ref="P1:S1"/>
    <mergeCell ref="T1:W1"/>
    <mergeCell ref="P2:Q2"/>
    <mergeCell ref="AS1:AT1"/>
    <mergeCell ref="AU1:AV1"/>
    <mergeCell ref="AW1:AX1"/>
    <mergeCell ref="AY1:AZ1"/>
    <mergeCell ref="BA1:BB1"/>
    <mergeCell ref="BC1:BD1"/>
    <mergeCell ref="AB2:AC2"/>
    <mergeCell ref="AH1:AI1"/>
    <mergeCell ref="AJ1:AK1"/>
    <mergeCell ref="AL1:AM1"/>
    <mergeCell ref="AN1:AO1"/>
    <mergeCell ref="AP1:AQ1"/>
    <mergeCell ref="AR1:AR3"/>
    <mergeCell ref="Z2:AA2"/>
    <mergeCell ref="BE1:BI1"/>
    <mergeCell ref="BE2:BF2"/>
    <mergeCell ref="BG2:BH2"/>
    <mergeCell ref="BI2:BJ2"/>
    <mergeCell ref="BK2:BL2"/>
    <mergeCell ref="BK1:BP1"/>
    <mergeCell ref="AQ60:AQ61"/>
    <mergeCell ref="AV60:AV61"/>
    <mergeCell ref="AV62:AV65"/>
    <mergeCell ref="AM62:AM63"/>
    <mergeCell ref="AM64:AM65"/>
    <mergeCell ref="AL66:AL71"/>
    <mergeCell ref="AM66:AM67"/>
    <mergeCell ref="AM68:AM69"/>
    <mergeCell ref="AM70:AM71"/>
    <mergeCell ref="AG68:AG69"/>
    <mergeCell ref="AG70:AG71"/>
    <mergeCell ref="AF66:AF71"/>
    <mergeCell ref="AG66:AG67"/>
    <mergeCell ref="AG60:AG61"/>
    <mergeCell ref="AQ62:AQ65"/>
    <mergeCell ref="AF59:AH59"/>
    <mergeCell ref="AL59:AN59"/>
    <mergeCell ref="AL60:AL65"/>
    <mergeCell ref="AM60:AM61"/>
    <mergeCell ref="AF60:AF65"/>
    <mergeCell ref="R2:S2"/>
    <mergeCell ref="T2:U2"/>
    <mergeCell ref="V2:W2"/>
    <mergeCell ref="X2:Y2"/>
    <mergeCell ref="AF3:AK3"/>
    <mergeCell ref="AL3:AQ3"/>
    <mergeCell ref="AS3:AX3"/>
    <mergeCell ref="AY3:BD3"/>
    <mergeCell ref="BM2:BN2"/>
    <mergeCell ref="BO2:BP2"/>
  </mergeCells>
  <printOptions/>
  <pageMargins bottom="1.025" footer="0.0" header="0.0" left="0.7875" right="0.7875" top="1.025"/>
  <pageSetup paperSize="9" orientation="landscape"/>
  <headerFooter>
    <oddHeader>&amp;C&amp;A</oddHeader>
    <oddFooter>&amp;CPage &amp;P</oddFooter>
  </headerFooter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6" width="11.57"/>
    <col customWidth="1" hidden="1" min="7" max="7" width="11.57"/>
    <col customWidth="1" min="8" max="68" width="11.57"/>
  </cols>
  <sheetData>
    <row r="1" ht="15.0" customHeight="1">
      <c r="A1" s="1" t="s">
        <v>0</v>
      </c>
      <c r="B1" s="2"/>
      <c r="C1" s="3"/>
      <c r="D1" s="4"/>
      <c r="E1" s="5"/>
      <c r="F1" s="5"/>
      <c r="G1" s="4"/>
      <c r="H1" s="6" t="s">
        <v>1</v>
      </c>
      <c r="I1" s="7"/>
      <c r="J1" s="7"/>
      <c r="K1" s="8"/>
      <c r="L1" s="6" t="s">
        <v>2</v>
      </c>
      <c r="M1" s="7"/>
      <c r="N1" s="7"/>
      <c r="O1" s="8"/>
      <c r="P1" s="6" t="s">
        <v>3</v>
      </c>
      <c r="Q1" s="7"/>
      <c r="R1" s="7"/>
      <c r="S1" s="8"/>
      <c r="T1" s="9" t="s">
        <v>4</v>
      </c>
      <c r="U1" s="7"/>
      <c r="V1" s="7"/>
      <c r="W1" s="8"/>
      <c r="X1" s="9" t="s">
        <v>5</v>
      </c>
      <c r="Y1" s="7"/>
      <c r="Z1" s="7"/>
      <c r="AA1" s="8"/>
      <c r="AB1" s="9" t="s">
        <v>6</v>
      </c>
      <c r="AC1" s="7"/>
      <c r="AD1" s="7"/>
      <c r="AE1" s="8"/>
      <c r="AF1" s="6" t="s">
        <v>1</v>
      </c>
      <c r="AG1" s="8"/>
      <c r="AH1" s="6" t="s">
        <v>2</v>
      </c>
      <c r="AI1" s="8"/>
      <c r="AJ1" s="6" t="s">
        <v>3</v>
      </c>
      <c r="AK1" s="8"/>
      <c r="AL1" s="9" t="s">
        <v>4</v>
      </c>
      <c r="AM1" s="8"/>
      <c r="AN1" s="9" t="s">
        <v>5</v>
      </c>
      <c r="AO1" s="8"/>
      <c r="AP1" s="9" t="s">
        <v>6</v>
      </c>
      <c r="AQ1" s="8"/>
      <c r="AR1" s="10" t="s">
        <v>7</v>
      </c>
      <c r="AS1" s="6" t="s">
        <v>1</v>
      </c>
      <c r="AT1" s="8"/>
      <c r="AU1" s="6" t="s">
        <v>2</v>
      </c>
      <c r="AV1" s="8"/>
      <c r="AW1" s="6" t="s">
        <v>3</v>
      </c>
      <c r="AX1" s="8"/>
      <c r="AY1" s="9" t="s">
        <v>4</v>
      </c>
      <c r="AZ1" s="8"/>
      <c r="BA1" s="9" t="s">
        <v>5</v>
      </c>
      <c r="BB1" s="8"/>
      <c r="BC1" s="9" t="s">
        <v>6</v>
      </c>
      <c r="BD1" s="8"/>
      <c r="BE1" s="11" t="s">
        <v>8</v>
      </c>
      <c r="BF1" s="7"/>
      <c r="BG1" s="7"/>
      <c r="BH1" s="7"/>
      <c r="BI1" s="8"/>
      <c r="BK1" s="12" t="s">
        <v>9</v>
      </c>
      <c r="BL1" s="7"/>
      <c r="BM1" s="7"/>
      <c r="BN1" s="7"/>
      <c r="BO1" s="7"/>
      <c r="BP1" s="8"/>
    </row>
    <row r="2" ht="12.0" customHeight="1">
      <c r="C2" s="13" t="s">
        <v>10</v>
      </c>
      <c r="D2" s="8"/>
      <c r="E2" s="13" t="s">
        <v>11</v>
      </c>
      <c r="F2" s="7"/>
      <c r="G2" s="8"/>
      <c r="H2" s="6" t="s">
        <v>12</v>
      </c>
      <c r="I2" s="8"/>
      <c r="J2" s="6" t="s">
        <v>13</v>
      </c>
      <c r="K2" s="8"/>
      <c r="L2" s="6" t="s">
        <v>12</v>
      </c>
      <c r="M2" s="8"/>
      <c r="N2" s="6" t="s">
        <v>13</v>
      </c>
      <c r="O2" s="8"/>
      <c r="P2" s="6" t="s">
        <v>12</v>
      </c>
      <c r="Q2" s="8"/>
      <c r="R2" s="6" t="s">
        <v>13</v>
      </c>
      <c r="S2" s="8"/>
      <c r="T2" s="9" t="s">
        <v>12</v>
      </c>
      <c r="U2" s="8"/>
      <c r="V2" s="9" t="s">
        <v>13</v>
      </c>
      <c r="W2" s="8"/>
      <c r="X2" s="9" t="s">
        <v>12</v>
      </c>
      <c r="Y2" s="8"/>
      <c r="Z2" s="9" t="s">
        <v>13</v>
      </c>
      <c r="AA2" s="8"/>
      <c r="AB2" s="9" t="s">
        <v>12</v>
      </c>
      <c r="AC2" s="8"/>
      <c r="AD2" s="9" t="s">
        <v>13</v>
      </c>
      <c r="AE2" s="8"/>
      <c r="AF2" s="14" t="s">
        <v>14</v>
      </c>
      <c r="AG2" s="14" t="s">
        <v>15</v>
      </c>
      <c r="AH2" s="14" t="s">
        <v>14</v>
      </c>
      <c r="AI2" s="14" t="s">
        <v>15</v>
      </c>
      <c r="AJ2" s="14" t="s">
        <v>14</v>
      </c>
      <c r="AK2" s="14" t="s">
        <v>15</v>
      </c>
      <c r="AL2" s="15" t="s">
        <v>14</v>
      </c>
      <c r="AM2" s="15" t="s">
        <v>15</v>
      </c>
      <c r="AN2" s="15" t="s">
        <v>14</v>
      </c>
      <c r="AO2" s="15" t="s">
        <v>15</v>
      </c>
      <c r="AP2" s="15" t="s">
        <v>14</v>
      </c>
      <c r="AQ2" s="15" t="s">
        <v>15</v>
      </c>
      <c r="AS2" s="14" t="s">
        <v>16</v>
      </c>
      <c r="AT2" s="14" t="s">
        <v>17</v>
      </c>
      <c r="AU2" s="14" t="s">
        <v>16</v>
      </c>
      <c r="AV2" s="14" t="s">
        <v>17</v>
      </c>
      <c r="AW2" s="14" t="s">
        <v>16</v>
      </c>
      <c r="AX2" s="14" t="s">
        <v>17</v>
      </c>
      <c r="AY2" s="15" t="s">
        <v>16</v>
      </c>
      <c r="AZ2" s="15" t="s">
        <v>17</v>
      </c>
      <c r="BA2" s="15" t="s">
        <v>16</v>
      </c>
      <c r="BB2" s="15" t="s">
        <v>17</v>
      </c>
      <c r="BC2" s="15" t="s">
        <v>16</v>
      </c>
      <c r="BD2" s="15" t="s">
        <v>17</v>
      </c>
      <c r="BE2" s="11" t="s">
        <v>18</v>
      </c>
      <c r="BF2" s="8"/>
      <c r="BG2" s="11" t="s">
        <v>19</v>
      </c>
      <c r="BH2" s="8"/>
      <c r="BI2" s="11" t="s">
        <v>20</v>
      </c>
      <c r="BJ2" s="8"/>
      <c r="BK2" s="12" t="s">
        <v>18</v>
      </c>
      <c r="BL2" s="8"/>
      <c r="BM2" s="12" t="s">
        <v>19</v>
      </c>
      <c r="BN2" s="8"/>
      <c r="BO2" s="12" t="s">
        <v>20</v>
      </c>
      <c r="BP2" s="8"/>
    </row>
    <row r="3" ht="12.0" customHeight="1">
      <c r="B3" s="16" t="s">
        <v>21</v>
      </c>
      <c r="C3" s="17" t="s">
        <v>22</v>
      </c>
      <c r="D3" s="17" t="s">
        <v>23</v>
      </c>
      <c r="E3" s="17" t="s">
        <v>24</v>
      </c>
      <c r="F3" s="17" t="s">
        <v>23</v>
      </c>
      <c r="G3" s="18" t="s">
        <v>25</v>
      </c>
      <c r="H3" s="19" t="s">
        <v>26</v>
      </c>
      <c r="I3" s="19" t="s">
        <v>23</v>
      </c>
      <c r="J3" s="19" t="s">
        <v>26</v>
      </c>
      <c r="K3" s="19" t="s">
        <v>23</v>
      </c>
      <c r="L3" s="19" t="s">
        <v>26</v>
      </c>
      <c r="M3" s="19" t="s">
        <v>23</v>
      </c>
      <c r="N3" s="19" t="s">
        <v>26</v>
      </c>
      <c r="O3" s="19" t="s">
        <v>23</v>
      </c>
      <c r="P3" s="19" t="s">
        <v>26</v>
      </c>
      <c r="Q3" s="19" t="s">
        <v>23</v>
      </c>
      <c r="R3" s="19" t="s">
        <v>26</v>
      </c>
      <c r="S3" s="19" t="s">
        <v>23</v>
      </c>
      <c r="T3" s="19" t="s">
        <v>26</v>
      </c>
      <c r="U3" s="19" t="s">
        <v>23</v>
      </c>
      <c r="V3" s="19" t="s">
        <v>26</v>
      </c>
      <c r="W3" s="19" t="s">
        <v>23</v>
      </c>
      <c r="X3" s="19" t="s">
        <v>26</v>
      </c>
      <c r="Y3" s="19" t="s">
        <v>23</v>
      </c>
      <c r="Z3" s="19" t="s">
        <v>26</v>
      </c>
      <c r="AA3" s="19" t="s">
        <v>23</v>
      </c>
      <c r="AB3" s="19" t="s">
        <v>26</v>
      </c>
      <c r="AC3" s="19" t="s">
        <v>23</v>
      </c>
      <c r="AD3" s="19" t="s">
        <v>26</v>
      </c>
      <c r="AE3" s="19" t="s">
        <v>23</v>
      </c>
      <c r="AF3" s="20" t="s">
        <v>27</v>
      </c>
      <c r="AG3" s="7"/>
      <c r="AH3" s="7"/>
      <c r="AI3" s="7"/>
      <c r="AJ3" s="7"/>
      <c r="AK3" s="8"/>
      <c r="AL3" s="20" t="s">
        <v>27</v>
      </c>
      <c r="AM3" s="7"/>
      <c r="AN3" s="7"/>
      <c r="AO3" s="7"/>
      <c r="AP3" s="7"/>
      <c r="AQ3" s="8"/>
      <c r="AS3" s="20" t="s">
        <v>28</v>
      </c>
      <c r="AT3" s="7"/>
      <c r="AU3" s="7"/>
      <c r="AV3" s="7"/>
      <c r="AW3" s="7"/>
      <c r="AX3" s="8"/>
      <c r="AY3" s="20" t="s">
        <v>28</v>
      </c>
      <c r="AZ3" s="7"/>
      <c r="BA3" s="7"/>
      <c r="BB3" s="7"/>
      <c r="BC3" s="7"/>
      <c r="BD3" s="8"/>
      <c r="BE3" s="19" t="s">
        <v>26</v>
      </c>
      <c r="BF3" s="19" t="s">
        <v>23</v>
      </c>
      <c r="BG3" s="19" t="s">
        <v>26</v>
      </c>
      <c r="BH3" s="19" t="s">
        <v>23</v>
      </c>
      <c r="BI3" s="19" t="s">
        <v>18</v>
      </c>
      <c r="BJ3" s="19" t="s">
        <v>19</v>
      </c>
      <c r="BK3" s="19" t="s">
        <v>26</v>
      </c>
      <c r="BL3" s="19" t="s">
        <v>23</v>
      </c>
      <c r="BM3" s="19" t="s">
        <v>26</v>
      </c>
      <c r="BN3" s="19" t="s">
        <v>23</v>
      </c>
      <c r="BO3" s="19" t="s">
        <v>18</v>
      </c>
      <c r="BP3" s="19" t="s">
        <v>19</v>
      </c>
    </row>
    <row r="4" ht="12.0" customHeight="1">
      <c r="A4" s="21" t="s">
        <v>29</v>
      </c>
      <c r="B4" s="23" t="s">
        <v>252</v>
      </c>
      <c r="C4" s="4">
        <v>828220.0</v>
      </c>
      <c r="D4" s="4">
        <v>9.489483</v>
      </c>
      <c r="E4" s="24">
        <v>1095527.7</v>
      </c>
      <c r="F4" s="24">
        <v>3.58E-4</v>
      </c>
      <c r="G4" s="44"/>
      <c r="H4" s="24">
        <v>844627.0</v>
      </c>
      <c r="I4" s="24">
        <v>0.001216</v>
      </c>
      <c r="J4" s="24">
        <v>872383.6</v>
      </c>
      <c r="K4" s="24">
        <v>0.00236</v>
      </c>
      <c r="L4" s="24">
        <v>828229.0</v>
      </c>
      <c r="M4" s="24">
        <v>0.003085</v>
      </c>
      <c r="N4" s="24">
        <v>830500.0</v>
      </c>
      <c r="O4" s="24">
        <v>0.006462</v>
      </c>
      <c r="P4" s="24">
        <v>832561.0</v>
      </c>
      <c r="Q4" s="24">
        <v>0.001918</v>
      </c>
      <c r="R4" s="24">
        <v>915537.5</v>
      </c>
      <c r="S4" s="24">
        <v>0.00274</v>
      </c>
      <c r="T4" s="24">
        <v>840522.0</v>
      </c>
      <c r="U4" s="24">
        <v>0.001409</v>
      </c>
      <c r="V4" s="24">
        <v>885882.5</v>
      </c>
      <c r="W4" s="24">
        <v>0.001982</v>
      </c>
      <c r="X4" s="24">
        <v>828229.0</v>
      </c>
      <c r="Y4" s="24">
        <v>0.002716</v>
      </c>
      <c r="Z4" s="24">
        <v>829364.5</v>
      </c>
      <c r="AA4" s="24">
        <v>0.003557</v>
      </c>
      <c r="AB4" s="24">
        <v>841947.0</v>
      </c>
      <c r="AC4" s="24">
        <v>0.001474</v>
      </c>
      <c r="AD4" s="24">
        <v>925991.5</v>
      </c>
      <c r="AE4" s="24">
        <v>0.002593</v>
      </c>
      <c r="AF4" s="26">
        <f t="shared" ref="AF4:AF53" si="1">(H4-C4)/C4</f>
        <v>0.01980995388</v>
      </c>
      <c r="AG4" s="26">
        <f t="shared" ref="AG4:AG53" si="2">(J4-C4)/C4</f>
        <v>0.05332351308</v>
      </c>
      <c r="AH4" s="26">
        <f t="shared" ref="AH4:AH53" si="3">(L4-C4)/C4</f>
        <v>0.00001086667794</v>
      </c>
      <c r="AI4" s="26">
        <f t="shared" ref="AI4:AI53" si="4">(N4-C4)/C4</f>
        <v>0.002752891744</v>
      </c>
      <c r="AJ4" s="26">
        <f t="shared" ref="AJ4:AJ53" si="5">(P4-C4)/C4</f>
        <v>0.005241360991</v>
      </c>
      <c r="AK4" s="26">
        <f t="shared" ref="AK4:AK53" si="6">(R4-C4)/C4</f>
        <v>0.1054279056</v>
      </c>
      <c r="AL4" s="26">
        <f t="shared" ref="AL4:AL53" si="7">(T4-C4)/C4</f>
        <v>0.01485354133</v>
      </c>
      <c r="AM4" s="26">
        <f t="shared" ref="AM4:AM53" si="8">(V4-C4)/C4</f>
        <v>0.06962220183</v>
      </c>
      <c r="AN4" s="26">
        <f t="shared" ref="AN4:AN53" si="9">(X4-C4)/C4</f>
        <v>0.00001086667794</v>
      </c>
      <c r="AO4" s="26">
        <f t="shared" ref="AO4:AO53" si="10">(Z4-C4)/C4</f>
        <v>0.001381879211</v>
      </c>
      <c r="AP4" s="26">
        <f t="shared" ref="AP4:AP53" si="11">(AB4-C4)/C4</f>
        <v>0.01657409867</v>
      </c>
      <c r="AQ4" s="26">
        <f t="shared" ref="AQ4:AQ53" si="12">(AD4-C4)/C4</f>
        <v>0.1180501558</v>
      </c>
      <c r="AR4" s="24">
        <f t="shared" ref="AR4:AR53" si="13">MIN(H4,J4,L4,N4,P4,R4,T4,V4,X4,Z4,AB4,AD4)</f>
        <v>828229</v>
      </c>
      <c r="AS4" s="26">
        <v>0.305917998057</v>
      </c>
      <c r="AT4" s="26">
        <v>0.160193006714</v>
      </c>
      <c r="AU4" s="26">
        <v>0.309000697483</v>
      </c>
      <c r="AV4" s="26">
        <v>0.180741773017</v>
      </c>
      <c r="AW4" s="26">
        <v>0.219160994861</v>
      </c>
      <c r="AX4" s="26">
        <v>0.119328737119</v>
      </c>
      <c r="AY4" s="26">
        <v>0.32904056759</v>
      </c>
      <c r="AZ4" s="26">
        <v>0.212400483402</v>
      </c>
      <c r="BA4" s="26">
        <v>0.252904792445</v>
      </c>
      <c r="BB4" s="26">
        <v>0.195046275008</v>
      </c>
      <c r="BC4" s="26">
        <v>0.255523707307</v>
      </c>
      <c r="BD4" s="26">
        <v>0.106638397295</v>
      </c>
      <c r="BE4" s="24">
        <v>828229.0</v>
      </c>
      <c r="BF4" s="24">
        <v>0.730072</v>
      </c>
      <c r="BG4" s="24">
        <v>828229.0</v>
      </c>
      <c r="BH4" s="24">
        <v>0.857349</v>
      </c>
      <c r="BI4" s="26">
        <f t="shared" ref="BI4:BI53" si="14">(BE4-C4)/C4</f>
        <v>0.00001086667794</v>
      </c>
      <c r="BJ4" s="26">
        <f t="shared" ref="BJ4:BJ53" si="15">(BG4-C4)/C4</f>
        <v>0.00001086667794</v>
      </c>
      <c r="BK4" s="24">
        <v>828229.0</v>
      </c>
      <c r="BL4" s="24">
        <v>0.761478</v>
      </c>
      <c r="BM4" s="24">
        <v>828229.0</v>
      </c>
      <c r="BN4" s="24">
        <v>0.830094</v>
      </c>
      <c r="BO4" s="26">
        <f t="shared" ref="BO4:BO53" si="16">(BK4-C4)/C4</f>
        <v>0.00001086667794</v>
      </c>
      <c r="BP4" s="26">
        <f t="shared" ref="BP4:BP53" si="17">(BM4-C4)/C4</f>
        <v>0.00001086667794</v>
      </c>
    </row>
    <row r="5" ht="12.0" customHeight="1">
      <c r="A5" s="28"/>
      <c r="B5" s="4" t="s">
        <v>253</v>
      </c>
      <c r="C5" s="4">
        <v>722460.0</v>
      </c>
      <c r="D5" s="4">
        <v>10.268152</v>
      </c>
      <c r="E5" s="24">
        <v>925669.0</v>
      </c>
      <c r="F5" s="24">
        <v>3.06E-4</v>
      </c>
      <c r="H5" s="24">
        <v>722468.0</v>
      </c>
      <c r="I5" s="24">
        <v>0.001556</v>
      </c>
      <c r="J5" s="24">
        <v>762899.3</v>
      </c>
      <c r="K5" s="24">
        <v>0.00213</v>
      </c>
      <c r="L5" s="24">
        <v>722468.0</v>
      </c>
      <c r="M5" s="24">
        <v>0.003709</v>
      </c>
      <c r="N5" s="24">
        <v>727711.8</v>
      </c>
      <c r="O5" s="24">
        <v>0.004889</v>
      </c>
      <c r="P5" s="24">
        <v>740173.0</v>
      </c>
      <c r="Q5" s="24">
        <v>0.001656</v>
      </c>
      <c r="R5" s="24">
        <v>813637.1</v>
      </c>
      <c r="S5" s="24">
        <v>0.002889</v>
      </c>
      <c r="T5" s="24">
        <v>751807.0</v>
      </c>
      <c r="U5" s="24">
        <v>8.8E-4</v>
      </c>
      <c r="V5" s="24">
        <v>779221.5</v>
      </c>
      <c r="W5" s="24">
        <v>0.001815</v>
      </c>
      <c r="X5" s="24">
        <v>722468.0</v>
      </c>
      <c r="Y5" s="24">
        <v>0.002077</v>
      </c>
      <c r="Z5" s="24">
        <v>750647.1</v>
      </c>
      <c r="AA5" s="24">
        <v>0.003264</v>
      </c>
      <c r="AB5" s="24">
        <v>740173.0</v>
      </c>
      <c r="AC5" s="24">
        <v>0.001065</v>
      </c>
      <c r="AD5" s="24">
        <v>836294.3</v>
      </c>
      <c r="AE5" s="24">
        <v>0.002068</v>
      </c>
      <c r="AF5" s="26">
        <f t="shared" si="1"/>
        <v>0.00001107327741</v>
      </c>
      <c r="AG5" s="26">
        <f t="shared" si="2"/>
        <v>0.05597444841</v>
      </c>
      <c r="AH5" s="26">
        <f t="shared" si="3"/>
        <v>0.00001107327741</v>
      </c>
      <c r="AI5" s="26">
        <f t="shared" si="4"/>
        <v>0.00726932979</v>
      </c>
      <c r="AJ5" s="26">
        <f t="shared" si="5"/>
        <v>0.02451762035</v>
      </c>
      <c r="AK5" s="26">
        <f t="shared" si="6"/>
        <v>0.1262036653</v>
      </c>
      <c r="AL5" s="26">
        <f t="shared" si="7"/>
        <v>0.04062093403</v>
      </c>
      <c r="AM5" s="26">
        <f t="shared" si="8"/>
        <v>0.07856697949</v>
      </c>
      <c r="AN5" s="26">
        <f t="shared" si="9"/>
        <v>0.00001107327741</v>
      </c>
      <c r="AO5" s="26">
        <f t="shared" si="10"/>
        <v>0.03901544722</v>
      </c>
      <c r="AP5" s="26">
        <f t="shared" si="11"/>
        <v>0.02451762035</v>
      </c>
      <c r="AQ5" s="26">
        <f t="shared" si="12"/>
        <v>0.1575648479</v>
      </c>
      <c r="AR5" s="24">
        <f t="shared" si="13"/>
        <v>722468</v>
      </c>
      <c r="AS5" s="26">
        <v>0.301797392872</v>
      </c>
      <c r="AT5" s="26">
        <v>0.244795155279</v>
      </c>
      <c r="AU5" s="26">
        <v>0.428835254561</v>
      </c>
      <c r="AV5" s="26">
        <v>0.30608941722</v>
      </c>
      <c r="AW5" s="26">
        <v>0.291187204019</v>
      </c>
      <c r="AX5" s="26">
        <v>0.221897578209</v>
      </c>
      <c r="AY5" s="26">
        <v>0.312946425308</v>
      </c>
      <c r="AZ5" s="26">
        <v>0.216632076033</v>
      </c>
      <c r="BA5" s="26">
        <v>0.343141892807</v>
      </c>
      <c r="BB5" s="26">
        <v>0.255141185408</v>
      </c>
      <c r="BC5" s="26">
        <v>0.19841970182</v>
      </c>
      <c r="BD5" s="26">
        <v>0.123269812156</v>
      </c>
      <c r="BE5" s="24">
        <v>722468.0</v>
      </c>
      <c r="BF5" s="24">
        <v>0.536394</v>
      </c>
      <c r="BG5" s="24">
        <v>722468.0</v>
      </c>
      <c r="BH5" s="24">
        <v>0.574824</v>
      </c>
      <c r="BI5" s="26">
        <f t="shared" si="14"/>
        <v>0.00001107327741</v>
      </c>
      <c r="BJ5" s="26">
        <f t="shared" si="15"/>
        <v>0.00001107327741</v>
      </c>
      <c r="BK5" s="24">
        <v>722468.0</v>
      </c>
      <c r="BL5" s="24">
        <v>0.57371</v>
      </c>
      <c r="BM5" s="24">
        <v>722468.0</v>
      </c>
      <c r="BN5" s="24">
        <v>0.619086</v>
      </c>
      <c r="BO5" s="26">
        <f t="shared" si="16"/>
        <v>0.00001107327741</v>
      </c>
      <c r="BP5" s="26">
        <f t="shared" si="17"/>
        <v>0.00001107327741</v>
      </c>
    </row>
    <row r="6" ht="12.0" customHeight="1">
      <c r="A6" s="28"/>
      <c r="B6" s="4" t="s">
        <v>254</v>
      </c>
      <c r="C6" s="4">
        <v>719510.0</v>
      </c>
      <c r="D6" s="4">
        <v>16.042296</v>
      </c>
      <c r="E6" s="24">
        <v>1020194.9</v>
      </c>
      <c r="F6" s="24">
        <v>4.0E-4</v>
      </c>
      <c r="H6" s="24">
        <v>731002.0</v>
      </c>
      <c r="I6" s="24">
        <v>0.002049</v>
      </c>
      <c r="J6" s="24">
        <v>778038.0</v>
      </c>
      <c r="K6" s="24">
        <v>0.002947</v>
      </c>
      <c r="L6" s="24">
        <v>719509.0</v>
      </c>
      <c r="M6" s="24">
        <v>0.003778</v>
      </c>
      <c r="N6" s="24">
        <v>723715.5</v>
      </c>
      <c r="O6" s="24">
        <v>0.005471</v>
      </c>
      <c r="P6" s="24">
        <v>731002.0</v>
      </c>
      <c r="Q6" s="24">
        <v>0.002724</v>
      </c>
      <c r="R6" s="24">
        <v>759151.5</v>
      </c>
      <c r="S6" s="24">
        <v>0.00379</v>
      </c>
      <c r="T6" s="24">
        <v>737068.0</v>
      </c>
      <c r="U6" s="24">
        <v>9.64E-4</v>
      </c>
      <c r="V6" s="24">
        <v>779843.0</v>
      </c>
      <c r="W6" s="24">
        <v>0.002645</v>
      </c>
      <c r="X6" s="24">
        <v>719928.0</v>
      </c>
      <c r="Y6" s="24">
        <v>0.002084</v>
      </c>
      <c r="Z6" s="24">
        <v>728847.5</v>
      </c>
      <c r="AA6" s="24">
        <v>0.003369</v>
      </c>
      <c r="AB6" s="24">
        <v>733518.0</v>
      </c>
      <c r="AC6" s="24">
        <v>0.002109</v>
      </c>
      <c r="AD6" s="24">
        <v>780335.3</v>
      </c>
      <c r="AE6" s="24">
        <v>0.003243</v>
      </c>
      <c r="AF6" s="26">
        <f t="shared" si="1"/>
        <v>0.01597198093</v>
      </c>
      <c r="AG6" s="26">
        <f t="shared" si="2"/>
        <v>0.08134424817</v>
      </c>
      <c r="AH6" s="26">
        <f t="shared" si="3"/>
        <v>-0.000001389834749</v>
      </c>
      <c r="AI6" s="26">
        <f t="shared" si="4"/>
        <v>0.005844950035</v>
      </c>
      <c r="AJ6" s="26">
        <f t="shared" si="5"/>
        <v>0.01597198093</v>
      </c>
      <c r="AK6" s="26">
        <f t="shared" si="6"/>
        <v>0.05509513419</v>
      </c>
      <c r="AL6" s="26">
        <f t="shared" si="7"/>
        <v>0.02440271852</v>
      </c>
      <c r="AM6" s="26">
        <f t="shared" si="8"/>
        <v>0.08385289989</v>
      </c>
      <c r="AN6" s="26">
        <f t="shared" si="9"/>
        <v>0.0005809509249</v>
      </c>
      <c r="AO6" s="26">
        <f t="shared" si="10"/>
        <v>0.01297758197</v>
      </c>
      <c r="AP6" s="26">
        <f t="shared" si="11"/>
        <v>0.01946880516</v>
      </c>
      <c r="AQ6" s="26">
        <f t="shared" si="12"/>
        <v>0.08453711554</v>
      </c>
      <c r="AR6" s="24">
        <f t="shared" si="13"/>
        <v>719509</v>
      </c>
      <c r="AS6" s="26">
        <v>0.364040660204</v>
      </c>
      <c r="AT6" s="26">
        <v>0.225018687921</v>
      </c>
      <c r="AU6" s="26">
        <v>0.468364314544</v>
      </c>
      <c r="AV6" s="26">
        <v>0.302599701622</v>
      </c>
      <c r="AW6" s="26">
        <v>0.502241351176</v>
      </c>
      <c r="AX6" s="26">
        <v>0.308442367516</v>
      </c>
      <c r="AY6" s="26">
        <v>0.457276811201</v>
      </c>
      <c r="AZ6" s="26">
        <v>0.247461955533</v>
      </c>
      <c r="BA6" s="26">
        <v>0.493229755022</v>
      </c>
      <c r="BB6" s="26">
        <v>0.349237571463</v>
      </c>
      <c r="BC6" s="26">
        <v>0.346320881009</v>
      </c>
      <c r="BD6" s="26">
        <v>0.250450818291</v>
      </c>
      <c r="BE6" s="24">
        <v>719509.0</v>
      </c>
      <c r="BF6" s="24">
        <v>0.675242</v>
      </c>
      <c r="BG6" s="24">
        <v>719509.0</v>
      </c>
      <c r="BH6" s="24">
        <v>0.764301</v>
      </c>
      <c r="BI6" s="26">
        <f t="shared" si="14"/>
        <v>-0.000001389834749</v>
      </c>
      <c r="BJ6" s="26">
        <f t="shared" si="15"/>
        <v>-0.000001389834749</v>
      </c>
      <c r="BK6" s="24">
        <v>719509.0</v>
      </c>
      <c r="BL6" s="24">
        <v>0.593182</v>
      </c>
      <c r="BM6" s="24">
        <v>719509.0</v>
      </c>
      <c r="BN6" s="24">
        <v>0.661984</v>
      </c>
      <c r="BO6" s="26">
        <f t="shared" si="16"/>
        <v>-0.000001389834749</v>
      </c>
      <c r="BP6" s="26">
        <f t="shared" si="17"/>
        <v>-0.000001389834749</v>
      </c>
    </row>
    <row r="7" ht="12.0" customHeight="1">
      <c r="A7" s="28"/>
      <c r="B7" s="4" t="s">
        <v>255</v>
      </c>
      <c r="C7" s="4">
        <v>898400.0</v>
      </c>
      <c r="D7" s="4">
        <v>17.003413</v>
      </c>
      <c r="E7" s="24">
        <v>1269596.2</v>
      </c>
      <c r="F7" s="24">
        <v>3.97E-4</v>
      </c>
      <c r="H7" s="24">
        <v>898618.0</v>
      </c>
      <c r="I7" s="24">
        <v>0.001793</v>
      </c>
      <c r="J7" s="24">
        <v>918666.7</v>
      </c>
      <c r="K7" s="24">
        <v>0.00311</v>
      </c>
      <c r="L7" s="24">
        <v>898392.0</v>
      </c>
      <c r="M7" s="24">
        <v>0.005062</v>
      </c>
      <c r="N7" s="24">
        <v>928975.8</v>
      </c>
      <c r="O7" s="24">
        <v>0.006665</v>
      </c>
      <c r="P7" s="24">
        <v>904858.0</v>
      </c>
      <c r="Q7" s="24">
        <v>0.001852</v>
      </c>
      <c r="R7" s="24">
        <v>949471.1</v>
      </c>
      <c r="S7" s="24">
        <v>0.003838</v>
      </c>
      <c r="T7" s="24">
        <v>903096.0</v>
      </c>
      <c r="U7" s="24">
        <v>0.001496</v>
      </c>
      <c r="V7" s="24">
        <v>923134.4</v>
      </c>
      <c r="W7" s="24">
        <v>0.00259</v>
      </c>
      <c r="X7" s="24">
        <v>898392.0</v>
      </c>
      <c r="Y7" s="24">
        <v>0.003701</v>
      </c>
      <c r="Z7" s="24">
        <v>912160.8</v>
      </c>
      <c r="AA7" s="24">
        <v>0.005207</v>
      </c>
      <c r="AB7" s="24">
        <v>898392.0</v>
      </c>
      <c r="AC7" s="24">
        <v>0.00164</v>
      </c>
      <c r="AD7" s="24">
        <v>943456.8</v>
      </c>
      <c r="AE7" s="24">
        <v>0.002599</v>
      </c>
      <c r="AF7" s="26">
        <f t="shared" si="1"/>
        <v>0.0002426536064</v>
      </c>
      <c r="AG7" s="26">
        <f t="shared" si="2"/>
        <v>0.02255865984</v>
      </c>
      <c r="AH7" s="26">
        <f t="shared" si="3"/>
        <v>-0.000008904719501</v>
      </c>
      <c r="AI7" s="26">
        <f t="shared" si="4"/>
        <v>0.03403361532</v>
      </c>
      <c r="AJ7" s="26">
        <f t="shared" si="5"/>
        <v>0.007188334817</v>
      </c>
      <c r="AK7" s="26">
        <f t="shared" si="6"/>
        <v>0.05684672752</v>
      </c>
      <c r="AL7" s="26">
        <f t="shared" si="7"/>
        <v>0.005227070347</v>
      </c>
      <c r="AM7" s="26">
        <f t="shared" si="8"/>
        <v>0.02753161175</v>
      </c>
      <c r="AN7" s="26">
        <f t="shared" si="9"/>
        <v>-0.000008904719501</v>
      </c>
      <c r="AO7" s="26">
        <f t="shared" si="10"/>
        <v>0.01531700801</v>
      </c>
      <c r="AP7" s="26">
        <f t="shared" si="11"/>
        <v>-0.000008904719501</v>
      </c>
      <c r="AQ7" s="26">
        <f t="shared" si="12"/>
        <v>0.0501522707</v>
      </c>
      <c r="AR7" s="24">
        <f t="shared" si="13"/>
        <v>898392</v>
      </c>
      <c r="AS7" s="26">
        <v>0.410970743695</v>
      </c>
      <c r="AT7" s="26">
        <v>0.325897637002</v>
      </c>
      <c r="AU7" s="26">
        <v>0.351195397988</v>
      </c>
      <c r="AV7" s="26">
        <v>0.305633995942</v>
      </c>
      <c r="AW7" s="26">
        <v>0.375876969326</v>
      </c>
      <c r="AX7" s="26">
        <v>0.278354296722</v>
      </c>
      <c r="AY7" s="26">
        <v>0.317142214311</v>
      </c>
      <c r="AZ7" s="26">
        <v>0.268122960508</v>
      </c>
      <c r="BA7" s="26">
        <v>0.352297403687</v>
      </c>
      <c r="BB7" s="26">
        <v>0.29703058042</v>
      </c>
      <c r="BC7" s="26">
        <v>0.36202829524</v>
      </c>
      <c r="BD7" s="26">
        <v>0.268433658362</v>
      </c>
      <c r="BE7" s="24">
        <v>898392.0</v>
      </c>
      <c r="BF7" s="24">
        <v>0.642269</v>
      </c>
      <c r="BG7" s="24">
        <v>898392.0</v>
      </c>
      <c r="BH7" s="24">
        <v>0.821526</v>
      </c>
      <c r="BI7" s="26">
        <f t="shared" si="14"/>
        <v>-0.000008904719501</v>
      </c>
      <c r="BJ7" s="26">
        <f t="shared" si="15"/>
        <v>-0.000008904719501</v>
      </c>
      <c r="BK7" s="24">
        <v>898392.0</v>
      </c>
      <c r="BL7" s="24">
        <v>0.701739</v>
      </c>
      <c r="BM7" s="24">
        <v>898392.0</v>
      </c>
      <c r="BN7" s="24">
        <v>0.75638</v>
      </c>
      <c r="BO7" s="26">
        <f t="shared" si="16"/>
        <v>-0.000008904719501</v>
      </c>
      <c r="BP7" s="26">
        <f t="shared" si="17"/>
        <v>-0.000008904719501</v>
      </c>
    </row>
    <row r="8" ht="12.0" customHeight="1">
      <c r="A8" s="28"/>
      <c r="B8" s="4" t="s">
        <v>256</v>
      </c>
      <c r="C8" s="4">
        <v>698510.0</v>
      </c>
      <c r="D8" s="4">
        <v>24.95432</v>
      </c>
      <c r="E8" s="24">
        <v>956158.1</v>
      </c>
      <c r="F8" s="24">
        <v>5.22E-4</v>
      </c>
      <c r="H8" s="24">
        <v>699446.0</v>
      </c>
      <c r="I8" s="24">
        <v>0.002196</v>
      </c>
      <c r="J8" s="24">
        <v>714468.4</v>
      </c>
      <c r="K8" s="24">
        <v>0.003609</v>
      </c>
      <c r="L8" s="24">
        <v>699445.0</v>
      </c>
      <c r="M8" s="24">
        <v>0.002758</v>
      </c>
      <c r="N8" s="24">
        <v>715727.1</v>
      </c>
      <c r="O8" s="24">
        <v>0.006272</v>
      </c>
      <c r="P8" s="24">
        <v>699445.0</v>
      </c>
      <c r="Q8" s="24">
        <v>0.002937</v>
      </c>
      <c r="R8" s="24">
        <v>729567.5</v>
      </c>
      <c r="S8" s="24">
        <v>0.004179</v>
      </c>
      <c r="T8" s="24">
        <v>703086.0</v>
      </c>
      <c r="U8" s="24">
        <v>0.001878</v>
      </c>
      <c r="V8" s="24">
        <v>736376.0</v>
      </c>
      <c r="W8" s="24">
        <v>0.003789</v>
      </c>
      <c r="X8" s="24">
        <v>698499.0</v>
      </c>
      <c r="Y8" s="24">
        <v>0.001874</v>
      </c>
      <c r="Z8" s="24">
        <v>723086.0</v>
      </c>
      <c r="AA8" s="24">
        <v>0.005285</v>
      </c>
      <c r="AB8" s="24">
        <v>704677.0</v>
      </c>
      <c r="AC8" s="24">
        <v>0.002136</v>
      </c>
      <c r="AD8" s="24">
        <v>725462.5</v>
      </c>
      <c r="AE8" s="24">
        <v>0.005698</v>
      </c>
      <c r="AF8" s="26">
        <f t="shared" si="1"/>
        <v>0.001339995132</v>
      </c>
      <c r="AG8" s="26">
        <f t="shared" si="2"/>
        <v>0.02284634436</v>
      </c>
      <c r="AH8" s="26">
        <f t="shared" si="3"/>
        <v>0.001338563514</v>
      </c>
      <c r="AI8" s="26">
        <f t="shared" si="4"/>
        <v>0.02464832286</v>
      </c>
      <c r="AJ8" s="26">
        <f t="shared" si="5"/>
        <v>0.001338563514</v>
      </c>
      <c r="AK8" s="26">
        <f t="shared" si="6"/>
        <v>0.04446249875</v>
      </c>
      <c r="AL8" s="26">
        <f t="shared" si="7"/>
        <v>0.006551087314</v>
      </c>
      <c r="AM8" s="26">
        <f t="shared" si="8"/>
        <v>0.05420967488</v>
      </c>
      <c r="AN8" s="26">
        <f t="shared" si="9"/>
        <v>-0.00001574780604</v>
      </c>
      <c r="AO8" s="26">
        <f t="shared" si="10"/>
        <v>0.03518346194</v>
      </c>
      <c r="AP8" s="26">
        <f t="shared" si="11"/>
        <v>0.008828792716</v>
      </c>
      <c r="AQ8" s="26">
        <f t="shared" si="12"/>
        <v>0.03858570386</v>
      </c>
      <c r="AR8" s="24">
        <f t="shared" si="13"/>
        <v>698499</v>
      </c>
      <c r="AS8" s="26">
        <v>0.349031615587</v>
      </c>
      <c r="AT8" s="26">
        <v>0.278045704862</v>
      </c>
      <c r="AU8" s="26">
        <v>0.358187220361</v>
      </c>
      <c r="AV8" s="26">
        <v>0.234745856165</v>
      </c>
      <c r="AW8" s="26">
        <v>0.99961163238</v>
      </c>
      <c r="AX8" s="26">
        <v>0.327688564709</v>
      </c>
      <c r="AY8" s="26">
        <v>0.348416465717</v>
      </c>
      <c r="AZ8" s="26">
        <v>0.204994377926</v>
      </c>
      <c r="BA8" s="26">
        <v>0.317890928535</v>
      </c>
      <c r="BB8" s="26">
        <v>0.177590622162</v>
      </c>
      <c r="BC8" s="26">
        <v>0.426671734355</v>
      </c>
      <c r="BD8" s="26">
        <v>0.281765540686</v>
      </c>
      <c r="BE8" s="24">
        <v>698499.0</v>
      </c>
      <c r="BF8" s="24">
        <v>0.956388</v>
      </c>
      <c r="BG8" s="24">
        <v>698499.0</v>
      </c>
      <c r="BH8" s="24">
        <v>1.310544</v>
      </c>
      <c r="BI8" s="26">
        <f t="shared" si="14"/>
        <v>-0.00001574780604</v>
      </c>
      <c r="BJ8" s="26">
        <f t="shared" si="15"/>
        <v>-0.00001574780604</v>
      </c>
      <c r="BK8" s="24">
        <v>698499.0</v>
      </c>
      <c r="BL8" s="24">
        <v>0.837941</v>
      </c>
      <c r="BM8" s="24">
        <v>698499.0</v>
      </c>
      <c r="BN8" s="24">
        <v>0.914271</v>
      </c>
      <c r="BO8" s="26">
        <f t="shared" si="16"/>
        <v>-0.00001574780604</v>
      </c>
      <c r="BP8" s="26">
        <f t="shared" si="17"/>
        <v>-0.00001574780604</v>
      </c>
    </row>
    <row r="9" ht="12.0" customHeight="1">
      <c r="A9" s="28"/>
      <c r="B9" s="4" t="s">
        <v>257</v>
      </c>
      <c r="C9" s="4">
        <v>823380.0</v>
      </c>
      <c r="D9" s="4">
        <v>13.336871</v>
      </c>
      <c r="E9" s="24">
        <v>1411813.2</v>
      </c>
      <c r="F9" s="24">
        <v>3.43E-4</v>
      </c>
      <c r="H9" s="24">
        <v>861324.0</v>
      </c>
      <c r="I9" s="24">
        <v>0.001995</v>
      </c>
      <c r="J9" s="24">
        <v>924631.8</v>
      </c>
      <c r="K9" s="24">
        <v>0.002961</v>
      </c>
      <c r="L9" s="24">
        <v>823373.0</v>
      </c>
      <c r="M9" s="24">
        <v>0.005453</v>
      </c>
      <c r="N9" s="24">
        <v>865138.2</v>
      </c>
      <c r="O9" s="24">
        <v>0.006713</v>
      </c>
      <c r="P9" s="24">
        <v>823373.0</v>
      </c>
      <c r="Q9" s="24">
        <v>0.003355</v>
      </c>
      <c r="R9" s="24">
        <v>894153.6</v>
      </c>
      <c r="S9" s="24">
        <v>0.004445</v>
      </c>
      <c r="T9" s="24">
        <v>828816.0</v>
      </c>
      <c r="U9" s="24">
        <v>0.001382</v>
      </c>
      <c r="V9" s="24">
        <v>923246.6</v>
      </c>
      <c r="W9" s="24">
        <v>0.002737</v>
      </c>
      <c r="X9" s="24">
        <v>823373.0</v>
      </c>
      <c r="Y9" s="24">
        <v>0.002756</v>
      </c>
      <c r="Z9" s="24">
        <v>887132.0</v>
      </c>
      <c r="AA9" s="24">
        <v>0.004543</v>
      </c>
      <c r="AB9" s="24">
        <v>823373.0</v>
      </c>
      <c r="AC9" s="24">
        <v>0.001625</v>
      </c>
      <c r="AD9" s="24">
        <v>952267.1</v>
      </c>
      <c r="AE9" s="24">
        <v>0.002691</v>
      </c>
      <c r="AF9" s="26">
        <f t="shared" si="1"/>
        <v>0.04608321796</v>
      </c>
      <c r="AG9" s="26">
        <f t="shared" si="2"/>
        <v>0.1229709247</v>
      </c>
      <c r="AH9" s="26">
        <f t="shared" si="3"/>
        <v>-0.000008501542423</v>
      </c>
      <c r="AI9" s="26">
        <f t="shared" si="4"/>
        <v>0.05071558697</v>
      </c>
      <c r="AJ9" s="26">
        <f t="shared" si="5"/>
        <v>-0.000008501542423</v>
      </c>
      <c r="AK9" s="26">
        <f t="shared" si="6"/>
        <v>0.08595496612</v>
      </c>
      <c r="AL9" s="26">
        <f t="shared" si="7"/>
        <v>0.006602054944</v>
      </c>
      <c r="AM9" s="26">
        <f t="shared" si="8"/>
        <v>0.1212885909</v>
      </c>
      <c r="AN9" s="26">
        <f t="shared" si="9"/>
        <v>-0.000008501542423</v>
      </c>
      <c r="AO9" s="26">
        <f t="shared" si="10"/>
        <v>0.07742719036</v>
      </c>
      <c r="AP9" s="26">
        <f t="shared" si="11"/>
        <v>-0.000008501542423</v>
      </c>
      <c r="AQ9" s="26">
        <f t="shared" si="12"/>
        <v>0.1565341641</v>
      </c>
      <c r="AR9" s="24">
        <f t="shared" si="13"/>
        <v>823373</v>
      </c>
      <c r="AS9" s="26">
        <v>0.373602048827</v>
      </c>
      <c r="AT9" s="26">
        <v>0.32746116169</v>
      </c>
      <c r="AU9" s="26">
        <v>0.420312945525</v>
      </c>
      <c r="AV9" s="26">
        <v>0.337726561381</v>
      </c>
      <c r="AW9" s="26">
        <v>0.423319418958</v>
      </c>
      <c r="AX9" s="26">
        <v>0.355440086154</v>
      </c>
      <c r="AY9" s="26">
        <v>0.40818006745</v>
      </c>
      <c r="AZ9" s="26">
        <v>0.308273345138</v>
      </c>
      <c r="BA9" s="26">
        <v>0.44113311025</v>
      </c>
      <c r="BB9" s="26">
        <v>0.331908552458</v>
      </c>
      <c r="BC9" s="26">
        <v>0.438687136556</v>
      </c>
      <c r="BD9" s="26">
        <v>0.286452369048</v>
      </c>
      <c r="BE9" s="24">
        <v>823373.0</v>
      </c>
      <c r="BF9" s="24">
        <v>0.712248</v>
      </c>
      <c r="BG9" s="24">
        <v>835369.4</v>
      </c>
      <c r="BH9" s="24">
        <v>0.989558</v>
      </c>
      <c r="BI9" s="26">
        <f t="shared" si="14"/>
        <v>-0.000008501542423</v>
      </c>
      <c r="BJ9" s="26">
        <f t="shared" si="15"/>
        <v>0.01456119896</v>
      </c>
      <c r="BK9" s="24">
        <v>823373.0</v>
      </c>
      <c r="BL9" s="24">
        <v>0.684444</v>
      </c>
      <c r="BM9" s="24">
        <v>823373.0</v>
      </c>
      <c r="BN9" s="24">
        <v>0.733708</v>
      </c>
      <c r="BO9" s="26">
        <f t="shared" si="16"/>
        <v>-0.000008501542423</v>
      </c>
      <c r="BP9" s="26">
        <f t="shared" si="17"/>
        <v>-0.000008501542423</v>
      </c>
    </row>
    <row r="10" ht="12.0" customHeight="1">
      <c r="A10" s="28"/>
      <c r="B10" s="4" t="s">
        <v>258</v>
      </c>
      <c r="C10" s="4">
        <v>706910.0</v>
      </c>
      <c r="D10" s="4">
        <v>10.589358</v>
      </c>
      <c r="E10" s="24">
        <v>1120776.1</v>
      </c>
      <c r="F10" s="24">
        <v>4.09E-4</v>
      </c>
      <c r="H10" s="24">
        <v>716711.0</v>
      </c>
      <c r="I10" s="24">
        <v>0.001861</v>
      </c>
      <c r="J10" s="24">
        <v>773135.1</v>
      </c>
      <c r="K10" s="24">
        <v>0.002851</v>
      </c>
      <c r="L10" s="24">
        <v>706920.0</v>
      </c>
      <c r="M10" s="24">
        <v>0.003888</v>
      </c>
      <c r="N10" s="24">
        <v>744085.6</v>
      </c>
      <c r="O10" s="24">
        <v>0.005433</v>
      </c>
      <c r="P10" s="24">
        <v>740066.0</v>
      </c>
      <c r="Q10" s="24">
        <v>0.002453</v>
      </c>
      <c r="R10" s="24">
        <v>808845.2</v>
      </c>
      <c r="S10" s="24">
        <v>0.003456</v>
      </c>
      <c r="T10" s="24">
        <v>749857.0</v>
      </c>
      <c r="U10" s="24">
        <v>0.001878</v>
      </c>
      <c r="V10" s="24">
        <v>828498.4</v>
      </c>
      <c r="W10" s="24">
        <v>0.0027</v>
      </c>
      <c r="X10" s="24">
        <v>706920.0</v>
      </c>
      <c r="Y10" s="24">
        <v>0.002585</v>
      </c>
      <c r="Z10" s="24">
        <v>735451.6</v>
      </c>
      <c r="AA10" s="24">
        <v>0.004115</v>
      </c>
      <c r="AB10" s="24">
        <v>749857.0</v>
      </c>
      <c r="AC10" s="24">
        <v>0.001646</v>
      </c>
      <c r="AD10" s="24">
        <v>818692.8</v>
      </c>
      <c r="AE10" s="24">
        <v>0.002243</v>
      </c>
      <c r="AF10" s="26">
        <f t="shared" si="1"/>
        <v>0.0138645655</v>
      </c>
      <c r="AG10" s="26">
        <f t="shared" si="2"/>
        <v>0.09368250555</v>
      </c>
      <c r="AH10" s="26">
        <f t="shared" si="3"/>
        <v>0.00001414607234</v>
      </c>
      <c r="AI10" s="26">
        <f t="shared" si="4"/>
        <v>0.0525888727</v>
      </c>
      <c r="AJ10" s="26">
        <f t="shared" si="5"/>
        <v>0.04690271746</v>
      </c>
      <c r="AK10" s="26">
        <f t="shared" si="6"/>
        <v>0.1441982713</v>
      </c>
      <c r="AL10" s="26">
        <f t="shared" si="7"/>
        <v>0.06075313689</v>
      </c>
      <c r="AM10" s="26">
        <f t="shared" si="8"/>
        <v>0.1719998302</v>
      </c>
      <c r="AN10" s="26">
        <f t="shared" si="9"/>
        <v>0.00001414607234</v>
      </c>
      <c r="AO10" s="26">
        <f t="shared" si="10"/>
        <v>0.04037515384</v>
      </c>
      <c r="AP10" s="26">
        <f t="shared" si="11"/>
        <v>0.06075313689</v>
      </c>
      <c r="AQ10" s="26">
        <f t="shared" si="12"/>
        <v>0.1581287576</v>
      </c>
      <c r="AR10" s="24">
        <f t="shared" si="13"/>
        <v>706920</v>
      </c>
      <c r="AS10" s="26">
        <v>0.36203557968</v>
      </c>
      <c r="AT10" s="26">
        <v>0.280688371951</v>
      </c>
      <c r="AU10" s="26">
        <v>0.407440969059</v>
      </c>
      <c r="AV10" s="26">
        <v>0.327861359576</v>
      </c>
      <c r="AW10" s="26">
        <v>0.345919198572</v>
      </c>
      <c r="AX10" s="26">
        <v>0.287554500523</v>
      </c>
      <c r="AY10" s="26">
        <v>0.397497127522</v>
      </c>
      <c r="AZ10" s="26">
        <v>0.250567145313</v>
      </c>
      <c r="BA10" s="26">
        <v>0.446513224608</v>
      </c>
      <c r="BB10" s="26">
        <v>0.348787200607</v>
      </c>
      <c r="BC10" s="26">
        <v>0.333429041546</v>
      </c>
      <c r="BD10" s="26">
        <v>0.274159024707</v>
      </c>
      <c r="BE10" s="24">
        <v>706920.0</v>
      </c>
      <c r="BF10" s="24">
        <v>0.434284</v>
      </c>
      <c r="BG10" s="24">
        <v>706920.0</v>
      </c>
      <c r="BH10" s="24">
        <v>0.594926</v>
      </c>
      <c r="BI10" s="26">
        <f t="shared" si="14"/>
        <v>0.00001414607234</v>
      </c>
      <c r="BJ10" s="26">
        <f t="shared" si="15"/>
        <v>0.00001414607234</v>
      </c>
      <c r="BK10" s="24">
        <v>706920.0</v>
      </c>
      <c r="BL10" s="24">
        <v>0.729809</v>
      </c>
      <c r="BM10" s="24">
        <v>706920.0</v>
      </c>
      <c r="BN10" s="24">
        <v>0.766713</v>
      </c>
      <c r="BO10" s="26">
        <f t="shared" si="16"/>
        <v>0.00001414607234</v>
      </c>
      <c r="BP10" s="26">
        <f t="shared" si="17"/>
        <v>0.00001414607234</v>
      </c>
    </row>
    <row r="11" ht="12.0" customHeight="1">
      <c r="A11" s="28"/>
      <c r="B11" s="4" t="s">
        <v>259</v>
      </c>
      <c r="C11" s="4">
        <v>942490.0</v>
      </c>
      <c r="D11" s="4">
        <v>19.091612</v>
      </c>
      <c r="E11" s="24">
        <v>1474570.5</v>
      </c>
      <c r="F11" s="24">
        <v>4.63E-4</v>
      </c>
      <c r="H11" s="24">
        <v>944430.0</v>
      </c>
      <c r="I11" s="24">
        <v>0.002591</v>
      </c>
      <c r="J11" s="24">
        <v>995818.4</v>
      </c>
      <c r="K11" s="24">
        <v>0.003723</v>
      </c>
      <c r="L11" s="24">
        <v>942493.0</v>
      </c>
      <c r="M11" s="24">
        <v>0.005063</v>
      </c>
      <c r="N11" s="24">
        <v>988427.6</v>
      </c>
      <c r="O11" s="24">
        <v>0.006991</v>
      </c>
      <c r="P11" s="24">
        <v>947974.0</v>
      </c>
      <c r="Q11" s="24">
        <v>0.003236</v>
      </c>
      <c r="R11" s="24">
        <v>1013136.7</v>
      </c>
      <c r="S11" s="24">
        <v>0.004738</v>
      </c>
      <c r="T11" s="24">
        <v>964796.0</v>
      </c>
      <c r="U11" s="24">
        <v>0.001478</v>
      </c>
      <c r="V11" s="24">
        <v>1007188.9</v>
      </c>
      <c r="W11" s="24">
        <v>0.003267</v>
      </c>
      <c r="X11" s="24">
        <v>962859.0</v>
      </c>
      <c r="Y11" s="24">
        <v>0.002544</v>
      </c>
      <c r="Z11" s="24">
        <v>989985.2</v>
      </c>
      <c r="AA11" s="24">
        <v>0.004034</v>
      </c>
      <c r="AB11" s="24">
        <v>996816.0</v>
      </c>
      <c r="AC11" s="24">
        <v>0.001766</v>
      </c>
      <c r="AD11" s="24">
        <v>1045611.0</v>
      </c>
      <c r="AE11" s="24">
        <v>0.00325</v>
      </c>
      <c r="AF11" s="26">
        <f t="shared" si="1"/>
        <v>0.002058377277</v>
      </c>
      <c r="AG11" s="26">
        <f t="shared" si="2"/>
        <v>0.05658245711</v>
      </c>
      <c r="AH11" s="26">
        <f t="shared" si="3"/>
        <v>0.000003183057645</v>
      </c>
      <c r="AI11" s="26">
        <f t="shared" si="4"/>
        <v>0.04874067629</v>
      </c>
      <c r="AJ11" s="26">
        <f t="shared" si="5"/>
        <v>0.005818629375</v>
      </c>
      <c r="AK11" s="26">
        <f t="shared" si="6"/>
        <v>0.07495750618</v>
      </c>
      <c r="AL11" s="26">
        <f t="shared" si="7"/>
        <v>0.02366709461</v>
      </c>
      <c r="AM11" s="26">
        <f t="shared" si="8"/>
        <v>0.06864677609</v>
      </c>
      <c r="AN11" s="26">
        <f t="shared" si="9"/>
        <v>0.02161190039</v>
      </c>
      <c r="AO11" s="26">
        <f t="shared" si="10"/>
        <v>0.05039331982</v>
      </c>
      <c r="AP11" s="26">
        <f t="shared" si="11"/>
        <v>0.05764092988</v>
      </c>
      <c r="AQ11" s="26">
        <f t="shared" si="12"/>
        <v>0.1094133625</v>
      </c>
      <c r="AR11" s="24">
        <f t="shared" si="13"/>
        <v>942493</v>
      </c>
      <c r="AS11" s="26">
        <v>0.403649594016</v>
      </c>
      <c r="AT11" s="26">
        <v>0.313563866295</v>
      </c>
      <c r="AU11" s="26">
        <v>0.392395899077</v>
      </c>
      <c r="AV11" s="26">
        <v>0.322997325733</v>
      </c>
      <c r="AW11" s="26">
        <v>0.350906697725</v>
      </c>
      <c r="AX11" s="26">
        <v>0.298511579913</v>
      </c>
      <c r="AY11" s="26">
        <v>0.40881475077</v>
      </c>
      <c r="AZ11" s="26">
        <v>0.315402871825</v>
      </c>
      <c r="BA11" s="26">
        <v>0.382268311883</v>
      </c>
      <c r="BB11" s="26">
        <v>0.331026754568</v>
      </c>
      <c r="BC11" s="26">
        <v>0.334348588721</v>
      </c>
      <c r="BD11" s="26">
        <v>0.264102664681</v>
      </c>
      <c r="BE11" s="24">
        <v>942493.0</v>
      </c>
      <c r="BF11" s="24">
        <v>0.648125</v>
      </c>
      <c r="BG11" s="24">
        <v>942493.0</v>
      </c>
      <c r="BH11" s="24">
        <v>0.853778</v>
      </c>
      <c r="BI11" s="26">
        <f t="shared" si="14"/>
        <v>0.000003183057645</v>
      </c>
      <c r="BJ11" s="26">
        <f t="shared" si="15"/>
        <v>0.000003183057645</v>
      </c>
      <c r="BK11" s="24">
        <v>942493.0</v>
      </c>
      <c r="BL11" s="24">
        <v>0.709726</v>
      </c>
      <c r="BM11" s="24">
        <v>942493.0</v>
      </c>
      <c r="BN11" s="24">
        <v>0.781971</v>
      </c>
      <c r="BO11" s="26">
        <f t="shared" si="16"/>
        <v>0.000003183057645</v>
      </c>
      <c r="BP11" s="26">
        <f t="shared" si="17"/>
        <v>0.000003183057645</v>
      </c>
    </row>
    <row r="12" ht="12.0" customHeight="1">
      <c r="A12" s="28"/>
      <c r="B12" s="4" t="s">
        <v>260</v>
      </c>
      <c r="C12" s="4">
        <v>854320.0</v>
      </c>
      <c r="D12" s="4">
        <v>12.141522</v>
      </c>
      <c r="E12" s="24">
        <v>1083717.4</v>
      </c>
      <c r="F12" s="24">
        <v>3.67E-4</v>
      </c>
      <c r="H12" s="24">
        <v>869681.0</v>
      </c>
      <c r="I12" s="24">
        <v>0.001179</v>
      </c>
      <c r="J12" s="24">
        <v>973141.5</v>
      </c>
      <c r="K12" s="24">
        <v>0.001747</v>
      </c>
      <c r="L12" s="24">
        <v>854315.0</v>
      </c>
      <c r="M12" s="24">
        <v>0.003543</v>
      </c>
      <c r="N12" s="24">
        <v>872880.4</v>
      </c>
      <c r="O12" s="24">
        <v>0.004523</v>
      </c>
      <c r="P12" s="24">
        <v>854315.0</v>
      </c>
      <c r="Q12" s="24">
        <v>0.001642</v>
      </c>
      <c r="R12" s="24">
        <v>943653.2</v>
      </c>
      <c r="S12" s="24">
        <v>0.002453</v>
      </c>
      <c r="T12" s="24">
        <v>854315.0</v>
      </c>
      <c r="U12" s="24">
        <v>9.51E-4</v>
      </c>
      <c r="V12" s="24">
        <v>943801.3</v>
      </c>
      <c r="W12" s="24">
        <v>0.001761</v>
      </c>
      <c r="X12" s="24">
        <v>854315.0</v>
      </c>
      <c r="Y12" s="24">
        <v>0.00206</v>
      </c>
      <c r="Z12" s="24">
        <v>880816.8</v>
      </c>
      <c r="AA12" s="24">
        <v>0.002848</v>
      </c>
      <c r="AB12" s="24">
        <v>886345.0</v>
      </c>
      <c r="AC12" s="24">
        <v>0.001197</v>
      </c>
      <c r="AD12" s="24">
        <v>963532.2</v>
      </c>
      <c r="AE12" s="24">
        <v>0.002419</v>
      </c>
      <c r="AF12" s="26">
        <f t="shared" si="1"/>
        <v>0.01798038206</v>
      </c>
      <c r="AG12" s="26">
        <f t="shared" si="2"/>
        <v>0.1390831304</v>
      </c>
      <c r="AH12" s="26">
        <f t="shared" si="3"/>
        <v>-0.000005852607922</v>
      </c>
      <c r="AI12" s="26">
        <f t="shared" si="4"/>
        <v>0.02172534882</v>
      </c>
      <c r="AJ12" s="26">
        <f t="shared" si="5"/>
        <v>-0.000005852607922</v>
      </c>
      <c r="AK12" s="26">
        <f t="shared" si="6"/>
        <v>0.1045664388</v>
      </c>
      <c r="AL12" s="26">
        <f t="shared" si="7"/>
        <v>-0.000005852607922</v>
      </c>
      <c r="AM12" s="26">
        <f t="shared" si="8"/>
        <v>0.1047397931</v>
      </c>
      <c r="AN12" s="26">
        <f t="shared" si="9"/>
        <v>-0.000005852607922</v>
      </c>
      <c r="AO12" s="26">
        <f t="shared" si="10"/>
        <v>0.03101507632</v>
      </c>
      <c r="AP12" s="26">
        <f t="shared" si="11"/>
        <v>0.03748595374</v>
      </c>
      <c r="AQ12" s="26">
        <f t="shared" si="12"/>
        <v>0.1278352374</v>
      </c>
      <c r="AR12" s="24">
        <f t="shared" si="13"/>
        <v>854315</v>
      </c>
      <c r="AS12" s="26">
        <v>0.238874521387</v>
      </c>
      <c r="AT12" s="26">
        <v>0.10342355737</v>
      </c>
      <c r="AU12" s="26">
        <v>0.304072840227</v>
      </c>
      <c r="AV12" s="26">
        <v>0.21352983501</v>
      </c>
      <c r="AW12" s="26">
        <v>0.293002143383</v>
      </c>
      <c r="AX12" s="26">
        <v>0.151497287887</v>
      </c>
      <c r="AY12" s="26">
        <v>0.281200532545</v>
      </c>
      <c r="AZ12" s="26">
        <v>0.171943270336</v>
      </c>
      <c r="BA12" s="26">
        <v>0.360175991395</v>
      </c>
      <c r="BB12" s="26">
        <v>0.192042738905</v>
      </c>
      <c r="BC12" s="26">
        <v>0.263484034957</v>
      </c>
      <c r="BD12" s="26">
        <v>0.178749273429</v>
      </c>
      <c r="BE12" s="24">
        <v>854315.0</v>
      </c>
      <c r="BF12" s="24">
        <v>0.587476</v>
      </c>
      <c r="BG12" s="24">
        <v>860721.0</v>
      </c>
      <c r="BH12" s="24">
        <v>0.720004</v>
      </c>
      <c r="BI12" s="26">
        <f t="shared" si="14"/>
        <v>-0.000005852607922</v>
      </c>
      <c r="BJ12" s="26">
        <f t="shared" si="15"/>
        <v>0.007492508662</v>
      </c>
      <c r="BK12" s="24">
        <v>854315.0</v>
      </c>
      <c r="BL12" s="24">
        <v>0.575155</v>
      </c>
      <c r="BM12" s="24">
        <v>854315.0</v>
      </c>
      <c r="BN12" s="24">
        <v>0.62294</v>
      </c>
      <c r="BO12" s="26">
        <f t="shared" si="16"/>
        <v>-0.000005852607922</v>
      </c>
      <c r="BP12" s="26">
        <f t="shared" si="17"/>
        <v>-0.000005852607922</v>
      </c>
    </row>
    <row r="13" ht="12.0" customHeight="1">
      <c r="A13" s="28"/>
      <c r="B13" s="4" t="s">
        <v>261</v>
      </c>
      <c r="C13" s="4">
        <v>1007080.0</v>
      </c>
      <c r="D13" s="4">
        <v>14.653099</v>
      </c>
      <c r="E13" s="24">
        <v>1354116.5</v>
      </c>
      <c r="F13" s="24">
        <v>3.75E-4</v>
      </c>
      <c r="H13" s="24">
        <v>1007515.0</v>
      </c>
      <c r="I13" s="24">
        <v>0.001603</v>
      </c>
      <c r="J13" s="24">
        <v>1041976.8</v>
      </c>
      <c r="K13" s="24">
        <v>0.002376</v>
      </c>
      <c r="L13" s="24">
        <v>1007069.0</v>
      </c>
      <c r="M13" s="24">
        <v>0.003559</v>
      </c>
      <c r="N13" s="24">
        <v>1012037.9</v>
      </c>
      <c r="O13" s="24">
        <v>0.005403</v>
      </c>
      <c r="P13" s="24">
        <v>1033768.0</v>
      </c>
      <c r="Q13" s="24">
        <v>0.001683</v>
      </c>
      <c r="R13" s="24">
        <v>1075876.6</v>
      </c>
      <c r="S13" s="24">
        <v>0.002949</v>
      </c>
      <c r="T13" s="24">
        <v>1007515.0</v>
      </c>
      <c r="U13" s="24">
        <v>0.001504</v>
      </c>
      <c r="V13" s="24">
        <v>1064139.3</v>
      </c>
      <c r="W13" s="24">
        <v>0.00222</v>
      </c>
      <c r="X13" s="24">
        <v>1023632.0</v>
      </c>
      <c r="Y13" s="24">
        <v>0.002201</v>
      </c>
      <c r="Z13" s="24">
        <v>1046400.8</v>
      </c>
      <c r="AA13" s="24">
        <v>0.003759</v>
      </c>
      <c r="AB13" s="24">
        <v>1014201.0</v>
      </c>
      <c r="AC13" s="24">
        <v>0.001362</v>
      </c>
      <c r="AD13" s="24">
        <v>1076418.1</v>
      </c>
      <c r="AE13" s="24">
        <v>0.002343</v>
      </c>
      <c r="AF13" s="26">
        <f t="shared" si="1"/>
        <v>0.0004319418517</v>
      </c>
      <c r="AG13" s="26">
        <f t="shared" si="2"/>
        <v>0.03465146761</v>
      </c>
      <c r="AH13" s="26">
        <f t="shared" si="3"/>
        <v>-0.00001092266751</v>
      </c>
      <c r="AI13" s="26">
        <f t="shared" si="4"/>
        <v>0.004923044843</v>
      </c>
      <c r="AJ13" s="26">
        <f t="shared" si="5"/>
        <v>0.02650037733</v>
      </c>
      <c r="AK13" s="26">
        <f t="shared" si="6"/>
        <v>0.06831294435</v>
      </c>
      <c r="AL13" s="26">
        <f t="shared" si="7"/>
        <v>0.0004319418517</v>
      </c>
      <c r="AM13" s="26">
        <f t="shared" si="8"/>
        <v>0.05665816023</v>
      </c>
      <c r="AN13" s="26">
        <f t="shared" si="9"/>
        <v>0.0164356357</v>
      </c>
      <c r="AO13" s="26">
        <f t="shared" si="10"/>
        <v>0.03904436589</v>
      </c>
      <c r="AP13" s="26">
        <f t="shared" si="11"/>
        <v>0.007070937761</v>
      </c>
      <c r="AQ13" s="26">
        <f t="shared" si="12"/>
        <v>0.06885063749</v>
      </c>
      <c r="AR13" s="24">
        <f t="shared" si="13"/>
        <v>1007069</v>
      </c>
      <c r="AS13" s="26">
        <v>0.298512392794</v>
      </c>
      <c r="AT13" s="26">
        <v>0.21692010493</v>
      </c>
      <c r="AU13" s="26">
        <v>0.334141521267</v>
      </c>
      <c r="AV13" s="26">
        <v>0.236746895044</v>
      </c>
      <c r="AW13" s="26">
        <v>0.287681917875</v>
      </c>
      <c r="AX13" s="26">
        <v>0.18577609778</v>
      </c>
      <c r="AY13" s="26">
        <v>0.31666639716</v>
      </c>
      <c r="AZ13" s="26">
        <v>0.194294429298</v>
      </c>
      <c r="BA13" s="26">
        <v>0.342432525318</v>
      </c>
      <c r="BB13" s="26">
        <v>0.235859108736</v>
      </c>
      <c r="BC13" s="26">
        <v>0.233775949664</v>
      </c>
      <c r="BD13" s="26">
        <v>0.175504359234</v>
      </c>
      <c r="BE13" s="24">
        <v>1007069.0</v>
      </c>
      <c r="BF13" s="24">
        <v>0.661503</v>
      </c>
      <c r="BG13" s="24">
        <v>1007069.0</v>
      </c>
      <c r="BH13" s="24">
        <v>0.68908</v>
      </c>
      <c r="BI13" s="26">
        <f t="shared" si="14"/>
        <v>-0.00001092266751</v>
      </c>
      <c r="BJ13" s="26">
        <f t="shared" si="15"/>
        <v>-0.00001092266751</v>
      </c>
      <c r="BK13" s="24">
        <v>1007069.0</v>
      </c>
      <c r="BL13" s="24">
        <v>0.577493</v>
      </c>
      <c r="BM13" s="24">
        <v>1007069.0</v>
      </c>
      <c r="BN13" s="24">
        <v>0.681558</v>
      </c>
      <c r="BO13" s="26">
        <f t="shared" si="16"/>
        <v>-0.00001092266751</v>
      </c>
      <c r="BP13" s="26">
        <f t="shared" si="17"/>
        <v>-0.00001092266751</v>
      </c>
    </row>
    <row r="14" ht="12.0" customHeight="1">
      <c r="A14" s="28"/>
      <c r="B14" s="4" t="s">
        <v>262</v>
      </c>
      <c r="C14" s="4">
        <v>942880.0</v>
      </c>
      <c r="D14" s="4">
        <v>13.051348</v>
      </c>
      <c r="E14" s="24">
        <v>1052259.0</v>
      </c>
      <c r="F14" s="24">
        <v>3.04E-4</v>
      </c>
      <c r="H14" s="24">
        <v>944759.0</v>
      </c>
      <c r="I14" s="24">
        <v>6.19E-4</v>
      </c>
      <c r="J14" s="24">
        <v>994414.5</v>
      </c>
      <c r="K14" s="24">
        <v>0.00169</v>
      </c>
      <c r="L14" s="24">
        <v>942886.0</v>
      </c>
      <c r="M14" s="24">
        <v>0.003796</v>
      </c>
      <c r="N14" s="24">
        <v>993086.3</v>
      </c>
      <c r="O14" s="24">
        <v>0.00428</v>
      </c>
      <c r="P14" s="24">
        <v>969234.0</v>
      </c>
      <c r="Q14" s="24">
        <v>0.001317</v>
      </c>
      <c r="R14" s="24">
        <v>994876.2</v>
      </c>
      <c r="S14" s="24">
        <v>0.002006</v>
      </c>
      <c r="T14" s="24">
        <v>947002.0</v>
      </c>
      <c r="U14" s="24">
        <v>7.46E-4</v>
      </c>
      <c r="V14" s="24">
        <v>1019608.6</v>
      </c>
      <c r="W14" s="24">
        <v>0.001653</v>
      </c>
      <c r="X14" s="24">
        <v>942886.0</v>
      </c>
      <c r="Y14" s="24">
        <v>0.001922</v>
      </c>
      <c r="Z14" s="24">
        <v>1001351.0</v>
      </c>
      <c r="AA14" s="24">
        <v>0.002733</v>
      </c>
      <c r="AB14" s="24">
        <v>955786.0</v>
      </c>
      <c r="AC14" s="24">
        <v>9.16E-4</v>
      </c>
      <c r="AD14" s="24">
        <v>986249.2</v>
      </c>
      <c r="AE14" s="24">
        <v>0.001589</v>
      </c>
      <c r="AF14" s="26">
        <f t="shared" si="1"/>
        <v>0.001992830477</v>
      </c>
      <c r="AG14" s="26">
        <f t="shared" si="2"/>
        <v>0.05465647802</v>
      </c>
      <c r="AH14" s="26">
        <f t="shared" si="3"/>
        <v>0.000006363482097</v>
      </c>
      <c r="AI14" s="26">
        <f t="shared" si="4"/>
        <v>0.0532478152</v>
      </c>
      <c r="AJ14" s="26">
        <f t="shared" si="5"/>
        <v>0.02795053453</v>
      </c>
      <c r="AK14" s="26">
        <f t="shared" si="6"/>
        <v>0.05514614797</v>
      </c>
      <c r="AL14" s="26">
        <f t="shared" si="7"/>
        <v>0.004371712201</v>
      </c>
      <c r="AM14" s="26">
        <f t="shared" si="8"/>
        <v>0.08137684541</v>
      </c>
      <c r="AN14" s="26">
        <f t="shared" si="9"/>
        <v>0.000006363482097</v>
      </c>
      <c r="AO14" s="26">
        <f t="shared" si="10"/>
        <v>0.06201319362</v>
      </c>
      <c r="AP14" s="26">
        <f t="shared" si="11"/>
        <v>0.01368784999</v>
      </c>
      <c r="AQ14" s="26">
        <f t="shared" si="12"/>
        <v>0.0459965213</v>
      </c>
      <c r="AR14" s="24">
        <f t="shared" si="13"/>
        <v>942886</v>
      </c>
      <c r="AS14" s="26">
        <v>0.268325312823</v>
      </c>
      <c r="AT14" s="26">
        <v>0.140726299891</v>
      </c>
      <c r="AU14" s="26">
        <v>0.249507478688</v>
      </c>
      <c r="AV14" s="26">
        <v>0.139486226642</v>
      </c>
      <c r="AW14" s="26">
        <v>0.196065124557</v>
      </c>
      <c r="AX14" s="26">
        <v>0.131949587043</v>
      </c>
      <c r="AY14" s="26">
        <v>0.1614122956</v>
      </c>
      <c r="AZ14" s="26">
        <v>0.081332897587</v>
      </c>
      <c r="BA14" s="26">
        <v>0.166688828259</v>
      </c>
      <c r="BB14" s="26">
        <v>0.100897126683</v>
      </c>
      <c r="BC14" s="26">
        <v>0.237786685894</v>
      </c>
      <c r="BD14" s="26">
        <v>0.124517422768</v>
      </c>
      <c r="BE14" s="24">
        <v>942886.0</v>
      </c>
      <c r="BF14" s="24">
        <v>0.52448</v>
      </c>
      <c r="BG14" s="24">
        <v>945677.1</v>
      </c>
      <c r="BH14" s="24">
        <v>0.557729</v>
      </c>
      <c r="BI14" s="26">
        <f t="shared" si="14"/>
        <v>0.000006363482097</v>
      </c>
      <c r="BJ14" s="26">
        <f t="shared" si="15"/>
        <v>0.002966549296</v>
      </c>
      <c r="BK14" s="24">
        <v>942886.0</v>
      </c>
      <c r="BL14" s="24">
        <v>0.561166</v>
      </c>
      <c r="BM14" s="24">
        <v>942886.0</v>
      </c>
      <c r="BN14" s="24">
        <v>0.608704</v>
      </c>
      <c r="BO14" s="26">
        <f t="shared" si="16"/>
        <v>0.000006363482097</v>
      </c>
      <c r="BP14" s="26">
        <f t="shared" si="17"/>
        <v>0.000006363482097</v>
      </c>
    </row>
    <row r="15" ht="12.0" customHeight="1">
      <c r="A15" s="28"/>
      <c r="B15" s="4" t="s">
        <v>263</v>
      </c>
      <c r="C15" s="4">
        <v>793330.0</v>
      </c>
      <c r="D15" s="4">
        <v>13.806245</v>
      </c>
      <c r="E15" s="24">
        <v>1336216.5</v>
      </c>
      <c r="F15" s="24">
        <v>3.65E-4</v>
      </c>
      <c r="H15" s="24">
        <v>793339.0</v>
      </c>
      <c r="I15" s="24">
        <v>0.002019</v>
      </c>
      <c r="J15" s="24">
        <v>838900.6</v>
      </c>
      <c r="K15" s="24">
        <v>0.00295</v>
      </c>
      <c r="L15" s="24">
        <v>793339.0</v>
      </c>
      <c r="M15" s="24">
        <v>0.004705</v>
      </c>
      <c r="N15" s="24">
        <v>807854.7</v>
      </c>
      <c r="O15" s="24">
        <v>0.006201</v>
      </c>
      <c r="P15" s="24">
        <v>844838.0</v>
      </c>
      <c r="Q15" s="24">
        <v>0.002521</v>
      </c>
      <c r="R15" s="24">
        <v>878652.5</v>
      </c>
      <c r="S15" s="24">
        <v>0.003738</v>
      </c>
      <c r="T15" s="24">
        <v>818844.0</v>
      </c>
      <c r="U15" s="24">
        <v>0.001469</v>
      </c>
      <c r="V15" s="24">
        <v>847170.8</v>
      </c>
      <c r="W15" s="24">
        <v>0.002354</v>
      </c>
      <c r="X15" s="24">
        <v>793339.0</v>
      </c>
      <c r="Y15" s="24">
        <v>0.002433</v>
      </c>
      <c r="Z15" s="24">
        <v>840750.4</v>
      </c>
      <c r="AA15" s="24">
        <v>0.004312</v>
      </c>
      <c r="AB15" s="24">
        <v>843834.0</v>
      </c>
      <c r="AC15" s="24">
        <v>0.001515</v>
      </c>
      <c r="AD15" s="24">
        <v>900377.3</v>
      </c>
      <c r="AE15" s="24">
        <v>0.002495</v>
      </c>
      <c r="AF15" s="26">
        <f t="shared" si="1"/>
        <v>0.00001134458548</v>
      </c>
      <c r="AG15" s="26">
        <f t="shared" si="2"/>
        <v>0.05744217413</v>
      </c>
      <c r="AH15" s="26">
        <f t="shared" si="3"/>
        <v>0.00001134458548</v>
      </c>
      <c r="AI15" s="26">
        <f t="shared" si="4"/>
        <v>0.0183085223</v>
      </c>
      <c r="AJ15" s="26">
        <f t="shared" si="5"/>
        <v>0.06492632322</v>
      </c>
      <c r="AK15" s="26">
        <f t="shared" si="6"/>
        <v>0.1075498216</v>
      </c>
      <c r="AL15" s="26">
        <f t="shared" si="7"/>
        <v>0.03216063933</v>
      </c>
      <c r="AM15" s="26">
        <f t="shared" si="8"/>
        <v>0.06786683978</v>
      </c>
      <c r="AN15" s="26">
        <f t="shared" si="9"/>
        <v>0.00001134458548</v>
      </c>
      <c r="AO15" s="26">
        <f t="shared" si="10"/>
        <v>0.0597738646</v>
      </c>
      <c r="AP15" s="26">
        <f t="shared" si="11"/>
        <v>0.06366077168</v>
      </c>
      <c r="AQ15" s="26">
        <f t="shared" si="12"/>
        <v>0.1349341384</v>
      </c>
      <c r="AR15" s="24">
        <f t="shared" si="13"/>
        <v>793339</v>
      </c>
      <c r="AS15" s="26">
        <v>0.497900373597</v>
      </c>
      <c r="AT15" s="26">
        <v>0.41149805247</v>
      </c>
      <c r="AU15" s="26">
        <v>0.501366142195</v>
      </c>
      <c r="AV15" s="26">
        <v>0.441019753552</v>
      </c>
      <c r="AW15" s="26">
        <v>0.468492105875</v>
      </c>
      <c r="AX15" s="26">
        <v>0.401751188425</v>
      </c>
      <c r="AY15" s="26">
        <v>0.462885464578</v>
      </c>
      <c r="AZ15" s="26">
        <v>0.363952169564</v>
      </c>
      <c r="BA15" s="26">
        <v>0.496137540767</v>
      </c>
      <c r="BB15" s="26">
        <v>0.429360916723</v>
      </c>
      <c r="BC15" s="26">
        <v>0.464067347723</v>
      </c>
      <c r="BD15" s="26">
        <v>0.386345639522</v>
      </c>
      <c r="BE15" s="24">
        <v>793339.0</v>
      </c>
      <c r="BF15" s="24">
        <v>0.51748</v>
      </c>
      <c r="BG15" s="24">
        <v>794595.8</v>
      </c>
      <c r="BH15" s="24">
        <v>0.608421</v>
      </c>
      <c r="BI15" s="26">
        <f t="shared" si="14"/>
        <v>0.00001134458548</v>
      </c>
      <c r="BJ15" s="26">
        <f t="shared" si="15"/>
        <v>0.001595552922</v>
      </c>
      <c r="BK15" s="24">
        <v>793339.0</v>
      </c>
      <c r="BL15" s="24">
        <v>0.585994</v>
      </c>
      <c r="BM15" s="24">
        <v>793339.0</v>
      </c>
      <c r="BN15" s="24">
        <v>0.621379</v>
      </c>
      <c r="BO15" s="26">
        <f t="shared" si="16"/>
        <v>0.00001134458548</v>
      </c>
      <c r="BP15" s="26">
        <f t="shared" si="17"/>
        <v>0.00001134458548</v>
      </c>
    </row>
    <row r="16" ht="12.0" customHeight="1">
      <c r="A16" s="28"/>
      <c r="B16" s="4" t="s">
        <v>264</v>
      </c>
      <c r="C16" s="4">
        <v>537910.0</v>
      </c>
      <c r="D16" s="4">
        <v>28.436122</v>
      </c>
      <c r="E16" s="24">
        <v>683217.2</v>
      </c>
      <c r="F16" s="24">
        <v>5.21E-4</v>
      </c>
      <c r="H16" s="24">
        <v>537919.0</v>
      </c>
      <c r="I16" s="24">
        <v>0.002939</v>
      </c>
      <c r="J16" s="24">
        <v>577061.5</v>
      </c>
      <c r="K16" s="24">
        <v>0.004044</v>
      </c>
      <c r="L16" s="24">
        <v>537919.0</v>
      </c>
      <c r="M16" s="24">
        <v>0.003702</v>
      </c>
      <c r="N16" s="24">
        <v>552986.2</v>
      </c>
      <c r="O16" s="24">
        <v>0.007401</v>
      </c>
      <c r="P16" s="24">
        <v>537919.0</v>
      </c>
      <c r="Q16" s="24">
        <v>0.002565</v>
      </c>
      <c r="R16" s="24">
        <v>551187.2</v>
      </c>
      <c r="S16" s="24">
        <v>0.004271</v>
      </c>
      <c r="T16" s="24">
        <v>538227.0</v>
      </c>
      <c r="U16" s="24">
        <v>0.001954</v>
      </c>
      <c r="V16" s="24">
        <v>559798.5</v>
      </c>
      <c r="W16" s="24">
        <v>0.003237</v>
      </c>
      <c r="X16" s="24">
        <v>537919.0</v>
      </c>
      <c r="Y16" s="24">
        <v>0.002475</v>
      </c>
      <c r="Z16" s="24">
        <v>559007.6</v>
      </c>
      <c r="AA16" s="24">
        <v>0.00309</v>
      </c>
      <c r="AB16" s="24">
        <v>537919.0</v>
      </c>
      <c r="AC16" s="24">
        <v>0.001808</v>
      </c>
      <c r="AD16" s="24">
        <v>547340.4</v>
      </c>
      <c r="AE16" s="24">
        <v>0.003108</v>
      </c>
      <c r="AF16" s="26">
        <f t="shared" si="1"/>
        <v>0.00001673142347</v>
      </c>
      <c r="AG16" s="26">
        <f t="shared" si="2"/>
        <v>0.07278448068</v>
      </c>
      <c r="AH16" s="26">
        <f t="shared" si="3"/>
        <v>0.00001673142347</v>
      </c>
      <c r="AI16" s="26">
        <f t="shared" si="4"/>
        <v>0.02802736517</v>
      </c>
      <c r="AJ16" s="26">
        <f t="shared" si="5"/>
        <v>0.00001673142347</v>
      </c>
      <c r="AK16" s="26">
        <f t="shared" si="6"/>
        <v>0.02468293953</v>
      </c>
      <c r="AL16" s="26">
        <f t="shared" si="7"/>
        <v>0.0005893179156</v>
      </c>
      <c r="AM16" s="26">
        <f t="shared" si="8"/>
        <v>0.04069175141</v>
      </c>
      <c r="AN16" s="26">
        <f t="shared" si="9"/>
        <v>0.00001673142347</v>
      </c>
      <c r="AO16" s="26">
        <f t="shared" si="10"/>
        <v>0.03922143109</v>
      </c>
      <c r="AP16" s="26">
        <f t="shared" si="11"/>
        <v>0.00001673142347</v>
      </c>
      <c r="AQ16" s="26">
        <f t="shared" si="12"/>
        <v>0.01753155732</v>
      </c>
      <c r="AR16" s="24">
        <f t="shared" si="13"/>
        <v>537919</v>
      </c>
      <c r="AS16" s="26">
        <v>0.383931423825</v>
      </c>
      <c r="AT16" s="26">
        <v>0.197535241772</v>
      </c>
      <c r="AU16" s="26">
        <v>0.434439411706</v>
      </c>
      <c r="AV16" s="26">
        <v>0.222052179355</v>
      </c>
      <c r="AW16" s="26">
        <v>0.411617895483</v>
      </c>
      <c r="AX16" s="26">
        <v>0.175824082315</v>
      </c>
      <c r="AY16" s="26">
        <v>0.377483369393</v>
      </c>
      <c r="AZ16" s="26">
        <v>0.192519407664</v>
      </c>
      <c r="BA16" s="26">
        <v>0.358947767319</v>
      </c>
      <c r="BB16" s="26">
        <v>0.193818680495</v>
      </c>
      <c r="BC16" s="26">
        <v>0.395592154097</v>
      </c>
      <c r="BD16" s="26">
        <v>0.228557040269</v>
      </c>
      <c r="BE16" s="24">
        <v>537919.0</v>
      </c>
      <c r="BF16" s="24">
        <v>0.868101</v>
      </c>
      <c r="BG16" s="24">
        <v>537919.0</v>
      </c>
      <c r="BH16" s="24">
        <v>0.985614</v>
      </c>
      <c r="BI16" s="26">
        <f t="shared" si="14"/>
        <v>0.00001673142347</v>
      </c>
      <c r="BJ16" s="26">
        <f t="shared" si="15"/>
        <v>0.00001673142347</v>
      </c>
      <c r="BK16" s="24">
        <v>537919.0</v>
      </c>
      <c r="BL16" s="24">
        <v>0.744211</v>
      </c>
      <c r="BM16" s="24">
        <v>537919.0</v>
      </c>
      <c r="BN16" s="24">
        <v>0.809306</v>
      </c>
      <c r="BO16" s="26">
        <f t="shared" si="16"/>
        <v>0.00001673142347</v>
      </c>
      <c r="BP16" s="26">
        <f t="shared" si="17"/>
        <v>0.00001673142347</v>
      </c>
    </row>
    <row r="17" ht="12.0" customHeight="1">
      <c r="A17" s="28"/>
      <c r="B17" s="4" t="s">
        <v>265</v>
      </c>
      <c r="C17" s="4">
        <v>610030.0</v>
      </c>
      <c r="D17" s="4">
        <v>28.001124</v>
      </c>
      <c r="E17" s="24">
        <v>1048788.5</v>
      </c>
      <c r="F17" s="24">
        <v>6.28E-4</v>
      </c>
      <c r="H17" s="24">
        <v>610261.0</v>
      </c>
      <c r="I17" s="24">
        <v>0.003872</v>
      </c>
      <c r="J17" s="24">
        <v>661504.4</v>
      </c>
      <c r="K17" s="24">
        <v>0.005551</v>
      </c>
      <c r="L17" s="24">
        <v>610006.0</v>
      </c>
      <c r="M17" s="24">
        <v>0.005722</v>
      </c>
      <c r="N17" s="24">
        <v>615381.5</v>
      </c>
      <c r="O17" s="24">
        <v>0.00877</v>
      </c>
      <c r="P17" s="24">
        <v>610006.0</v>
      </c>
      <c r="Q17" s="24">
        <v>0.003371</v>
      </c>
      <c r="R17" s="24">
        <v>651254.3</v>
      </c>
      <c r="S17" s="24">
        <v>0.007475</v>
      </c>
      <c r="T17" s="24">
        <v>637193.0</v>
      </c>
      <c r="U17" s="24">
        <v>0.003081</v>
      </c>
      <c r="V17" s="24">
        <v>751170.0</v>
      </c>
      <c r="W17" s="24">
        <v>0.005088</v>
      </c>
      <c r="X17" s="24">
        <v>610006.0</v>
      </c>
      <c r="Y17" s="24">
        <v>0.004564</v>
      </c>
      <c r="Z17" s="24">
        <v>630722.2</v>
      </c>
      <c r="AA17" s="24">
        <v>0.006146</v>
      </c>
      <c r="AB17" s="24">
        <v>610006.0</v>
      </c>
      <c r="AC17" s="24">
        <v>0.003985</v>
      </c>
      <c r="AD17" s="24">
        <v>679866.0</v>
      </c>
      <c r="AE17" s="24">
        <v>0.006629</v>
      </c>
      <c r="AF17" s="26">
        <f t="shared" si="1"/>
        <v>0.0003786699015</v>
      </c>
      <c r="AG17" s="26">
        <f t="shared" si="2"/>
        <v>0.08438011245</v>
      </c>
      <c r="AH17" s="26">
        <f t="shared" si="3"/>
        <v>-0.00003934232743</v>
      </c>
      <c r="AI17" s="26">
        <f t="shared" si="4"/>
        <v>0.008772519384</v>
      </c>
      <c r="AJ17" s="26">
        <f t="shared" si="5"/>
        <v>-0.00003934232743</v>
      </c>
      <c r="AK17" s="26">
        <f t="shared" si="6"/>
        <v>0.06757749619</v>
      </c>
      <c r="AL17" s="26">
        <f t="shared" si="7"/>
        <v>0.04452731833</v>
      </c>
      <c r="AM17" s="26">
        <f t="shared" si="8"/>
        <v>0.2313656705</v>
      </c>
      <c r="AN17" s="26">
        <f t="shared" si="9"/>
        <v>-0.00003934232743</v>
      </c>
      <c r="AO17" s="26">
        <f t="shared" si="10"/>
        <v>0.03391997115</v>
      </c>
      <c r="AP17" s="26">
        <f t="shared" si="11"/>
        <v>-0.00003934232743</v>
      </c>
      <c r="AQ17" s="26">
        <f t="shared" si="12"/>
        <v>0.1144796158</v>
      </c>
      <c r="AR17" s="24">
        <f t="shared" si="13"/>
        <v>610006</v>
      </c>
      <c r="AS17" s="26">
        <v>0.469558376691</v>
      </c>
      <c r="AT17" s="26">
        <v>0.393243806089</v>
      </c>
      <c r="AU17" s="26">
        <v>0.503626340094</v>
      </c>
      <c r="AV17" s="26">
        <v>0.427051166578</v>
      </c>
      <c r="AW17" s="26">
        <v>0.471107585196</v>
      </c>
      <c r="AX17" s="26">
        <v>0.378347848053</v>
      </c>
      <c r="AY17" s="26">
        <v>0.452498668179</v>
      </c>
      <c r="AZ17" s="26">
        <v>0.333776571401</v>
      </c>
      <c r="BA17" s="26">
        <v>0.551004305164</v>
      </c>
      <c r="BB17" s="26">
        <v>0.446904916487</v>
      </c>
      <c r="BC17" s="26">
        <v>0.467763780859</v>
      </c>
      <c r="BD17" s="26">
        <v>0.413268885662</v>
      </c>
      <c r="BE17" s="24">
        <v>610006.0</v>
      </c>
      <c r="BF17" s="24">
        <v>0.860178</v>
      </c>
      <c r="BG17" s="24">
        <v>610006.0</v>
      </c>
      <c r="BH17" s="24">
        <v>0.960681</v>
      </c>
      <c r="BI17" s="26">
        <f t="shared" si="14"/>
        <v>-0.00003934232743</v>
      </c>
      <c r="BJ17" s="26">
        <f t="shared" si="15"/>
        <v>-0.00003934232743</v>
      </c>
      <c r="BK17" s="24">
        <v>610006.0</v>
      </c>
      <c r="BL17" s="24">
        <v>0.865206</v>
      </c>
      <c r="BM17" s="24">
        <v>610006.0</v>
      </c>
      <c r="BN17" s="24">
        <v>0.935234</v>
      </c>
      <c r="BO17" s="26">
        <f t="shared" si="16"/>
        <v>-0.00003934232743</v>
      </c>
      <c r="BP17" s="26">
        <f t="shared" si="17"/>
        <v>-0.00003934232743</v>
      </c>
    </row>
    <row r="18" ht="12.0" customHeight="1">
      <c r="A18" s="28"/>
      <c r="B18" s="4" t="s">
        <v>266</v>
      </c>
      <c r="C18" s="4">
        <v>646550.0</v>
      </c>
      <c r="D18" s="4">
        <v>16.205337</v>
      </c>
      <c r="E18" s="24">
        <v>777367.2</v>
      </c>
      <c r="F18" s="24">
        <v>4.03E-4</v>
      </c>
      <c r="H18" s="24">
        <v>650929.0</v>
      </c>
      <c r="I18" s="24">
        <v>0.00143</v>
      </c>
      <c r="J18" s="24">
        <v>678440.1</v>
      </c>
      <c r="K18" s="24">
        <v>0.002424</v>
      </c>
      <c r="L18" s="24">
        <v>666662.0</v>
      </c>
      <c r="M18" s="24">
        <v>0.003633</v>
      </c>
      <c r="N18" s="24">
        <v>666662.0</v>
      </c>
      <c r="O18" s="24">
        <v>0.005033</v>
      </c>
      <c r="P18" s="24">
        <v>650576.0</v>
      </c>
      <c r="Q18" s="24">
        <v>0.001762</v>
      </c>
      <c r="R18" s="24">
        <v>681191.6</v>
      </c>
      <c r="S18" s="24">
        <v>0.002429</v>
      </c>
      <c r="T18" s="24">
        <v>646855.0</v>
      </c>
      <c r="U18" s="24">
        <v>0.00122</v>
      </c>
      <c r="V18" s="24">
        <v>663512.4</v>
      </c>
      <c r="W18" s="24">
        <v>0.002255</v>
      </c>
      <c r="X18" s="24">
        <v>646552.0</v>
      </c>
      <c r="Y18" s="24">
        <v>0.002412</v>
      </c>
      <c r="Z18" s="24">
        <v>654596.0</v>
      </c>
      <c r="AA18" s="24">
        <v>0.00321</v>
      </c>
      <c r="AB18" s="24">
        <v>648278.0</v>
      </c>
      <c r="AC18" s="24">
        <v>0.001084</v>
      </c>
      <c r="AD18" s="24">
        <v>676980.7</v>
      </c>
      <c r="AE18" s="24">
        <v>0.002282</v>
      </c>
      <c r="AF18" s="26">
        <f t="shared" si="1"/>
        <v>0.006772871394</v>
      </c>
      <c r="AG18" s="26">
        <f t="shared" si="2"/>
        <v>0.0493234862</v>
      </c>
      <c r="AH18" s="26">
        <f t="shared" si="3"/>
        <v>0.03110664295</v>
      </c>
      <c r="AI18" s="26">
        <f t="shared" si="4"/>
        <v>0.03110664295</v>
      </c>
      <c r="AJ18" s="26">
        <f t="shared" si="5"/>
        <v>0.006226896605</v>
      </c>
      <c r="AK18" s="26">
        <f t="shared" si="6"/>
        <v>0.05357915088</v>
      </c>
      <c r="AL18" s="26">
        <f t="shared" si="7"/>
        <v>0.0004717345913</v>
      </c>
      <c r="AM18" s="26">
        <f t="shared" si="8"/>
        <v>0.02623524863</v>
      </c>
      <c r="AN18" s="26">
        <f t="shared" si="9"/>
        <v>0.000003093341582</v>
      </c>
      <c r="AO18" s="26">
        <f t="shared" si="10"/>
        <v>0.01244451319</v>
      </c>
      <c r="AP18" s="26">
        <f t="shared" si="11"/>
        <v>0.002672647127</v>
      </c>
      <c r="AQ18" s="26">
        <f t="shared" si="12"/>
        <v>0.04706627484</v>
      </c>
      <c r="AR18" s="24">
        <f t="shared" si="13"/>
        <v>646552</v>
      </c>
      <c r="AS18" s="26">
        <v>0.303512349827</v>
      </c>
      <c r="AT18" s="26">
        <v>0.194829888805</v>
      </c>
      <c r="AU18" s="26">
        <v>0.242821901378</v>
      </c>
      <c r="AV18" s="26">
        <v>0.127984651406</v>
      </c>
      <c r="AW18" s="26">
        <v>0.19651077777</v>
      </c>
      <c r="AX18" s="26">
        <v>0.134497784278</v>
      </c>
      <c r="AY18" s="26">
        <v>0.311640815534</v>
      </c>
      <c r="AZ18" s="26">
        <v>0.169811309086</v>
      </c>
      <c r="BA18" s="26">
        <v>0.268929692862</v>
      </c>
      <c r="BB18" s="26">
        <v>0.15340868762</v>
      </c>
      <c r="BC18" s="26">
        <v>0.222218303689</v>
      </c>
      <c r="BD18" s="26">
        <v>0.134196802215</v>
      </c>
      <c r="BE18" s="24">
        <v>646552.0</v>
      </c>
      <c r="BF18" s="24">
        <v>0.674143</v>
      </c>
      <c r="BG18" s="24">
        <v>650574.0</v>
      </c>
      <c r="BH18" s="24">
        <v>0.728166</v>
      </c>
      <c r="BI18" s="26">
        <f t="shared" si="14"/>
        <v>0.000003093341582</v>
      </c>
      <c r="BJ18" s="26">
        <f t="shared" si="15"/>
        <v>0.006223803263</v>
      </c>
      <c r="BK18" s="24">
        <v>646552.0</v>
      </c>
      <c r="BL18" s="24">
        <v>0.673452</v>
      </c>
      <c r="BM18" s="24">
        <v>646552.0</v>
      </c>
      <c r="BN18" s="24">
        <v>0.716129</v>
      </c>
      <c r="BO18" s="26">
        <f t="shared" si="16"/>
        <v>0.000003093341582</v>
      </c>
      <c r="BP18" s="26">
        <f t="shared" si="17"/>
        <v>0.000003093341582</v>
      </c>
    </row>
    <row r="19" ht="12.0" customHeight="1">
      <c r="A19" s="28"/>
      <c r="B19" s="4" t="s">
        <v>267</v>
      </c>
      <c r="C19" s="4">
        <v>796210.0</v>
      </c>
      <c r="D19" s="4">
        <v>10.710377</v>
      </c>
      <c r="E19" s="24">
        <v>1033015.7</v>
      </c>
      <c r="F19" s="24">
        <v>3.36E-4</v>
      </c>
      <c r="H19" s="24">
        <v>809305.0</v>
      </c>
      <c r="I19" s="24">
        <v>0.001701</v>
      </c>
      <c r="J19" s="24">
        <v>858906.9</v>
      </c>
      <c r="K19" s="24">
        <v>0.002805</v>
      </c>
      <c r="L19" s="24">
        <v>796231.0</v>
      </c>
      <c r="M19" s="24">
        <v>0.004737</v>
      </c>
      <c r="N19" s="24">
        <v>796231.0</v>
      </c>
      <c r="O19" s="24">
        <v>0.006248</v>
      </c>
      <c r="P19" s="24">
        <v>833717.0</v>
      </c>
      <c r="Q19" s="24">
        <v>0.001815</v>
      </c>
      <c r="R19" s="24">
        <v>863582.3</v>
      </c>
      <c r="S19" s="24">
        <v>0.003535</v>
      </c>
      <c r="T19" s="24">
        <v>809305.0</v>
      </c>
      <c r="U19" s="24">
        <v>0.001066</v>
      </c>
      <c r="V19" s="24">
        <v>893933.5</v>
      </c>
      <c r="W19" s="24">
        <v>0.001888</v>
      </c>
      <c r="X19" s="24">
        <v>796231.0</v>
      </c>
      <c r="Y19" s="24">
        <v>0.002021</v>
      </c>
      <c r="Z19" s="24">
        <v>818846.6</v>
      </c>
      <c r="AA19" s="24">
        <v>0.003113</v>
      </c>
      <c r="AB19" s="24">
        <v>838356.0</v>
      </c>
      <c r="AC19" s="24">
        <v>0.001173</v>
      </c>
      <c r="AD19" s="24">
        <v>916735.9</v>
      </c>
      <c r="AE19" s="24">
        <v>0.002196</v>
      </c>
      <c r="AF19" s="26">
        <f t="shared" si="1"/>
        <v>0.01644666608</v>
      </c>
      <c r="AG19" s="26">
        <f t="shared" si="2"/>
        <v>0.07874417553</v>
      </c>
      <c r="AH19" s="26">
        <f t="shared" si="3"/>
        <v>0.00002637495133</v>
      </c>
      <c r="AI19" s="26">
        <f t="shared" si="4"/>
        <v>0.00002637495133</v>
      </c>
      <c r="AJ19" s="26">
        <f t="shared" si="5"/>
        <v>0.04710691903</v>
      </c>
      <c r="AK19" s="26">
        <f t="shared" si="6"/>
        <v>0.08461624446</v>
      </c>
      <c r="AL19" s="26">
        <f t="shared" si="7"/>
        <v>0.01644666608</v>
      </c>
      <c r="AM19" s="26">
        <f t="shared" si="8"/>
        <v>0.122735836</v>
      </c>
      <c r="AN19" s="26">
        <f t="shared" si="9"/>
        <v>0.00002637495133</v>
      </c>
      <c r="AO19" s="26">
        <f t="shared" si="10"/>
        <v>0.02843043921</v>
      </c>
      <c r="AP19" s="26">
        <f t="shared" si="11"/>
        <v>0.05293327137</v>
      </c>
      <c r="AQ19" s="26">
        <f t="shared" si="12"/>
        <v>0.1513745117</v>
      </c>
      <c r="AR19" s="24">
        <f t="shared" si="13"/>
        <v>796231</v>
      </c>
      <c r="AS19" s="26">
        <v>0.317714075852</v>
      </c>
      <c r="AT19" s="26">
        <v>0.245152197525</v>
      </c>
      <c r="AU19" s="26">
        <v>0.313943499476</v>
      </c>
      <c r="AV19" s="26">
        <v>0.267184504512</v>
      </c>
      <c r="AW19" s="26">
        <v>0.372617734306</v>
      </c>
      <c r="AX19" s="26">
        <v>0.25781926204</v>
      </c>
      <c r="AY19" s="26">
        <v>0.275576433688</v>
      </c>
      <c r="AZ19" s="26">
        <v>0.188795807147</v>
      </c>
      <c r="BA19" s="26">
        <v>0.361898549341</v>
      </c>
      <c r="BB19" s="26">
        <v>0.267815128712</v>
      </c>
      <c r="BC19" s="26">
        <v>0.326794699914</v>
      </c>
      <c r="BD19" s="26">
        <v>0.208389207085</v>
      </c>
      <c r="BE19" s="24">
        <v>796231.0</v>
      </c>
      <c r="BF19" s="24">
        <v>0.744263</v>
      </c>
      <c r="BG19" s="24">
        <v>796231.0</v>
      </c>
      <c r="BH19" s="24">
        <v>0.777774</v>
      </c>
      <c r="BI19" s="26">
        <f t="shared" si="14"/>
        <v>0.00002637495133</v>
      </c>
      <c r="BJ19" s="26">
        <f t="shared" si="15"/>
        <v>0.00002637495133</v>
      </c>
      <c r="BK19" s="24">
        <v>796231.0</v>
      </c>
      <c r="BL19" s="24">
        <v>0.665871</v>
      </c>
      <c r="BM19" s="24">
        <v>796231.0</v>
      </c>
      <c r="BN19" s="24">
        <v>0.694013</v>
      </c>
      <c r="BO19" s="26">
        <f t="shared" si="16"/>
        <v>0.00002637495133</v>
      </c>
      <c r="BP19" s="26">
        <f t="shared" si="17"/>
        <v>0.00002637495133</v>
      </c>
    </row>
    <row r="20" ht="12.0" customHeight="1">
      <c r="A20" s="28"/>
      <c r="B20" s="4" t="s">
        <v>268</v>
      </c>
      <c r="C20" s="4">
        <v>789980.0</v>
      </c>
      <c r="D20" s="4">
        <v>9.960533</v>
      </c>
      <c r="E20" s="24">
        <v>1050517.6</v>
      </c>
      <c r="F20" s="24">
        <v>2.96E-4</v>
      </c>
      <c r="H20" s="24">
        <v>789975.0</v>
      </c>
      <c r="I20" s="24">
        <v>0.001004</v>
      </c>
      <c r="J20" s="24">
        <v>832308.9</v>
      </c>
      <c r="K20" s="24">
        <v>0.002101</v>
      </c>
      <c r="L20" s="24">
        <v>789975.0</v>
      </c>
      <c r="M20" s="24">
        <v>0.002944</v>
      </c>
      <c r="N20" s="24">
        <v>914925.9</v>
      </c>
      <c r="O20" s="24">
        <v>0.004096</v>
      </c>
      <c r="P20" s="24">
        <v>834936.0</v>
      </c>
      <c r="Q20" s="24">
        <v>9.48E-4</v>
      </c>
      <c r="R20" s="24">
        <v>879841.8</v>
      </c>
      <c r="S20" s="24">
        <v>0.002157</v>
      </c>
      <c r="T20" s="24">
        <v>790336.0</v>
      </c>
      <c r="U20" s="24">
        <v>0.001108</v>
      </c>
      <c r="V20" s="24">
        <v>826168.6</v>
      </c>
      <c r="W20" s="24">
        <v>0.00166</v>
      </c>
      <c r="X20" s="24">
        <v>789975.0</v>
      </c>
      <c r="Y20" s="24">
        <v>0.001891</v>
      </c>
      <c r="Z20" s="24">
        <v>882822.6</v>
      </c>
      <c r="AA20" s="24">
        <v>0.002855</v>
      </c>
      <c r="AB20" s="24">
        <v>790284.0</v>
      </c>
      <c r="AC20" s="24">
        <v>0.001501</v>
      </c>
      <c r="AD20" s="24">
        <v>889136.8</v>
      </c>
      <c r="AE20" s="24">
        <v>0.002562</v>
      </c>
      <c r="AF20" s="26">
        <f t="shared" si="1"/>
        <v>-0.000006329274159</v>
      </c>
      <c r="AG20" s="26">
        <f t="shared" si="2"/>
        <v>0.05358224259</v>
      </c>
      <c r="AH20" s="26">
        <f t="shared" si="3"/>
        <v>-0.000006329274159</v>
      </c>
      <c r="AI20" s="26">
        <f t="shared" si="4"/>
        <v>0.1581633712</v>
      </c>
      <c r="AJ20" s="26">
        <f t="shared" si="5"/>
        <v>0.05690776982</v>
      </c>
      <c r="AK20" s="26">
        <f t="shared" si="6"/>
        <v>0.1137519937</v>
      </c>
      <c r="AL20" s="26">
        <f t="shared" si="7"/>
        <v>0.0004506443201</v>
      </c>
      <c r="AM20" s="26">
        <f t="shared" si="8"/>
        <v>0.04580951416</v>
      </c>
      <c r="AN20" s="26">
        <f t="shared" si="9"/>
        <v>-0.000006329274159</v>
      </c>
      <c r="AO20" s="26">
        <f t="shared" si="10"/>
        <v>0.1175252538</v>
      </c>
      <c r="AP20" s="26">
        <f t="shared" si="11"/>
        <v>0.0003848198689</v>
      </c>
      <c r="AQ20" s="26">
        <f t="shared" si="12"/>
        <v>0.1255181144</v>
      </c>
      <c r="AR20" s="24">
        <f t="shared" si="13"/>
        <v>789975</v>
      </c>
      <c r="AS20" s="26">
        <v>0.405397004357</v>
      </c>
      <c r="AT20" s="26">
        <v>0.230144496079</v>
      </c>
      <c r="AU20" s="26">
        <v>0.241054251635</v>
      </c>
      <c r="AV20" s="26">
        <v>0.12369836809</v>
      </c>
      <c r="AW20" s="26">
        <v>0.334651547163</v>
      </c>
      <c r="AX20" s="26">
        <v>0.175753253703</v>
      </c>
      <c r="AY20" s="26">
        <v>0.410868936733</v>
      </c>
      <c r="AZ20" s="26">
        <v>0.220484714724</v>
      </c>
      <c r="BA20" s="26">
        <v>0.366693603082</v>
      </c>
      <c r="BB20" s="26">
        <v>0.202497606703</v>
      </c>
      <c r="BC20" s="26">
        <v>0.345736986486</v>
      </c>
      <c r="BD20" s="26">
        <v>0.195863857093</v>
      </c>
      <c r="BE20" s="24">
        <v>789975.0</v>
      </c>
      <c r="BF20" s="24">
        <v>0.503889</v>
      </c>
      <c r="BG20" s="24">
        <v>789975.0</v>
      </c>
      <c r="BH20" s="24">
        <v>0.556756</v>
      </c>
      <c r="BI20" s="26">
        <f t="shared" si="14"/>
        <v>-0.000006329274159</v>
      </c>
      <c r="BJ20" s="26">
        <f t="shared" si="15"/>
        <v>-0.000006329274159</v>
      </c>
      <c r="BK20" s="24">
        <v>789975.0</v>
      </c>
      <c r="BL20" s="24">
        <v>0.580113</v>
      </c>
      <c r="BM20" s="24">
        <v>789975.0</v>
      </c>
      <c r="BN20" s="24">
        <v>0.636133</v>
      </c>
      <c r="BO20" s="26">
        <f t="shared" si="16"/>
        <v>-0.000006329274159</v>
      </c>
      <c r="BP20" s="26">
        <f t="shared" si="17"/>
        <v>-0.000006329274159</v>
      </c>
    </row>
    <row r="21" ht="12.0" customHeight="1">
      <c r="A21" s="28"/>
      <c r="B21" s="4" t="s">
        <v>269</v>
      </c>
      <c r="C21" s="4">
        <v>1087320.0</v>
      </c>
      <c r="D21" s="4">
        <v>5.952497</v>
      </c>
      <c r="E21" s="24">
        <v>1452989.2</v>
      </c>
      <c r="F21" s="24">
        <v>2.68E-4</v>
      </c>
      <c r="H21" s="24">
        <v>1096841.0</v>
      </c>
      <c r="I21" s="24">
        <v>0.001285</v>
      </c>
      <c r="J21" s="24">
        <v>1133505.7</v>
      </c>
      <c r="K21" s="24">
        <v>0.001785</v>
      </c>
      <c r="L21" s="24">
        <v>1087310.0</v>
      </c>
      <c r="M21" s="24">
        <v>0.002545</v>
      </c>
      <c r="N21" s="24">
        <v>1102779.1</v>
      </c>
      <c r="O21" s="24">
        <v>0.003853</v>
      </c>
      <c r="P21" s="24">
        <v>1112489.0</v>
      </c>
      <c r="Q21" s="24">
        <v>0.001317</v>
      </c>
      <c r="R21" s="24">
        <v>1175869.5</v>
      </c>
      <c r="S21" s="24">
        <v>0.002067</v>
      </c>
      <c r="T21" s="24">
        <v>1087310.0</v>
      </c>
      <c r="U21" s="24">
        <v>6.99E-4</v>
      </c>
      <c r="V21" s="24">
        <v>1145131.1</v>
      </c>
      <c r="W21" s="24">
        <v>0.001277</v>
      </c>
      <c r="X21" s="24">
        <v>1087310.0</v>
      </c>
      <c r="Y21" s="24">
        <v>0.001431</v>
      </c>
      <c r="Z21" s="24">
        <v>1133040.9</v>
      </c>
      <c r="AA21" s="24">
        <v>0.002352</v>
      </c>
      <c r="AB21" s="24">
        <v>1087310.0</v>
      </c>
      <c r="AC21" s="24">
        <v>0.001054</v>
      </c>
      <c r="AD21" s="24">
        <v>1190085.2</v>
      </c>
      <c r="AE21" s="24">
        <v>0.001619</v>
      </c>
      <c r="AF21" s="26">
        <f t="shared" si="1"/>
        <v>0.008756391863</v>
      </c>
      <c r="AG21" s="26">
        <f t="shared" si="2"/>
        <v>0.04247663981</v>
      </c>
      <c r="AH21" s="26">
        <f t="shared" si="3"/>
        <v>-0.000009196924548</v>
      </c>
      <c r="AI21" s="26">
        <f t="shared" si="4"/>
        <v>0.01421761763</v>
      </c>
      <c r="AJ21" s="26">
        <f t="shared" si="5"/>
        <v>0.0231477394</v>
      </c>
      <c r="AK21" s="26">
        <f t="shared" si="6"/>
        <v>0.08143830703</v>
      </c>
      <c r="AL21" s="26">
        <f t="shared" si="7"/>
        <v>-0.000009196924548</v>
      </c>
      <c r="AM21" s="26">
        <f t="shared" si="8"/>
        <v>0.05316843248</v>
      </c>
      <c r="AN21" s="26">
        <f t="shared" si="9"/>
        <v>-0.000009196924548</v>
      </c>
      <c r="AO21" s="26">
        <f t="shared" si="10"/>
        <v>0.04204916676</v>
      </c>
      <c r="AP21" s="26">
        <f t="shared" si="11"/>
        <v>-0.000009196924548</v>
      </c>
      <c r="AQ21" s="26">
        <f t="shared" si="12"/>
        <v>0.09451237906</v>
      </c>
      <c r="AR21" s="24">
        <f t="shared" si="13"/>
        <v>1087310</v>
      </c>
      <c r="AS21" s="26">
        <v>0.329962691783</v>
      </c>
      <c r="AT21" s="26">
        <v>0.224584629059</v>
      </c>
      <c r="AU21" s="26">
        <v>0.399932927176</v>
      </c>
      <c r="AV21" s="26">
        <v>0.308221738533</v>
      </c>
      <c r="AW21" s="26">
        <v>0.336972023977</v>
      </c>
      <c r="AX21" s="26">
        <v>0.225460136142</v>
      </c>
      <c r="AY21" s="26">
        <v>0.385841459893</v>
      </c>
      <c r="AZ21" s="26">
        <v>0.234563458729</v>
      </c>
      <c r="BA21" s="26">
        <v>0.316119454366</v>
      </c>
      <c r="BB21" s="26">
        <v>0.204682054312</v>
      </c>
      <c r="BC21" s="26">
        <v>0.275075928273</v>
      </c>
      <c r="BD21" s="26">
        <v>0.229275199186</v>
      </c>
      <c r="BE21" s="24">
        <v>1087310.0</v>
      </c>
      <c r="BF21" s="24">
        <v>0.326755</v>
      </c>
      <c r="BG21" s="24">
        <v>1093028.6</v>
      </c>
      <c r="BH21" s="24">
        <v>0.47582</v>
      </c>
      <c r="BI21" s="26">
        <f t="shared" si="14"/>
        <v>-0.000009196924548</v>
      </c>
      <c r="BJ21" s="26">
        <f t="shared" si="15"/>
        <v>0.005250156348</v>
      </c>
      <c r="BK21" s="24">
        <v>1087310.0</v>
      </c>
      <c r="BL21" s="24">
        <v>0.530192</v>
      </c>
      <c r="BM21" s="24">
        <v>1087310.0</v>
      </c>
      <c r="BN21" s="24">
        <v>0.56568</v>
      </c>
      <c r="BO21" s="26">
        <f t="shared" si="16"/>
        <v>-0.000009196924548</v>
      </c>
      <c r="BP21" s="26">
        <f t="shared" si="17"/>
        <v>-0.000009196924548</v>
      </c>
    </row>
    <row r="22" ht="12.0" customHeight="1">
      <c r="A22" s="28"/>
      <c r="B22" s="4" t="s">
        <v>270</v>
      </c>
      <c r="C22" s="4">
        <v>776620.0</v>
      </c>
      <c r="D22" s="4">
        <v>13.334151</v>
      </c>
      <c r="E22" s="24">
        <v>1063238.3</v>
      </c>
      <c r="F22" s="24">
        <v>2.93E-4</v>
      </c>
      <c r="H22" s="24">
        <v>778132.0</v>
      </c>
      <c r="I22" s="24">
        <v>0.00142</v>
      </c>
      <c r="J22" s="24">
        <v>804098.0</v>
      </c>
      <c r="K22" s="24">
        <v>0.002084</v>
      </c>
      <c r="L22" s="24">
        <v>776608.0</v>
      </c>
      <c r="M22" s="24">
        <v>0.002696</v>
      </c>
      <c r="N22" s="24">
        <v>797534.9</v>
      </c>
      <c r="O22" s="24">
        <v>0.004071</v>
      </c>
      <c r="P22" s="24">
        <v>794655.0</v>
      </c>
      <c r="Q22" s="24">
        <v>0.001583</v>
      </c>
      <c r="R22" s="24">
        <v>823953.3</v>
      </c>
      <c r="S22" s="24">
        <v>0.002526</v>
      </c>
      <c r="T22" s="24">
        <v>804080.0</v>
      </c>
      <c r="U22" s="24">
        <v>0.001215</v>
      </c>
      <c r="V22" s="24">
        <v>811123.2</v>
      </c>
      <c r="W22" s="24">
        <v>0.00189</v>
      </c>
      <c r="X22" s="24">
        <v>776608.0</v>
      </c>
      <c r="Y22" s="24">
        <v>0.001707</v>
      </c>
      <c r="Z22" s="24">
        <v>802432.8</v>
      </c>
      <c r="AA22" s="24">
        <v>0.002714</v>
      </c>
      <c r="AB22" s="24">
        <v>792774.0</v>
      </c>
      <c r="AC22" s="24">
        <v>9.53E-4</v>
      </c>
      <c r="AD22" s="24">
        <v>840610.0</v>
      </c>
      <c r="AE22" s="24">
        <v>0.001976</v>
      </c>
      <c r="AF22" s="26">
        <f t="shared" si="1"/>
        <v>0.001946898097</v>
      </c>
      <c r="AG22" s="26">
        <f t="shared" si="2"/>
        <v>0.03538152507</v>
      </c>
      <c r="AH22" s="26">
        <f t="shared" si="3"/>
        <v>-0.0000154515722</v>
      </c>
      <c r="AI22" s="26">
        <f t="shared" si="4"/>
        <v>0.02693067395</v>
      </c>
      <c r="AJ22" s="26">
        <f t="shared" si="5"/>
        <v>0.02322242538</v>
      </c>
      <c r="AK22" s="26">
        <f t="shared" si="6"/>
        <v>0.06094782519</v>
      </c>
      <c r="AL22" s="26">
        <f t="shared" si="7"/>
        <v>0.03535834771</v>
      </c>
      <c r="AM22" s="26">
        <f t="shared" si="8"/>
        <v>0.04442739049</v>
      </c>
      <c r="AN22" s="26">
        <f t="shared" si="9"/>
        <v>-0.0000154515722</v>
      </c>
      <c r="AO22" s="26">
        <f t="shared" si="10"/>
        <v>0.0332373619</v>
      </c>
      <c r="AP22" s="26">
        <f t="shared" si="11"/>
        <v>0.02080039144</v>
      </c>
      <c r="AQ22" s="26">
        <f t="shared" si="12"/>
        <v>0.08239550874</v>
      </c>
      <c r="AR22" s="24">
        <f t="shared" si="13"/>
        <v>776608</v>
      </c>
      <c r="AS22" s="26">
        <v>0.302359025118</v>
      </c>
      <c r="AT22" s="26">
        <v>0.230648279219</v>
      </c>
      <c r="AU22" s="26">
        <v>0.317164442683</v>
      </c>
      <c r="AV22" s="26">
        <v>0.232310873795</v>
      </c>
      <c r="AW22" s="26">
        <v>0.302802270374</v>
      </c>
      <c r="AX22" s="26">
        <v>0.212927626203</v>
      </c>
      <c r="AY22" s="26">
        <v>0.317891854801</v>
      </c>
      <c r="AZ22" s="26">
        <v>0.236512803888</v>
      </c>
      <c r="BA22" s="26">
        <v>0.341293260582</v>
      </c>
      <c r="BB22" s="26">
        <v>0.206513864435</v>
      </c>
      <c r="BC22" s="26">
        <v>0.31124330269</v>
      </c>
      <c r="BD22" s="26">
        <v>0.190423142046</v>
      </c>
      <c r="BE22" s="24">
        <v>792656.0</v>
      </c>
      <c r="BF22" s="24">
        <v>0.451346</v>
      </c>
      <c r="BG22" s="24">
        <v>794432.7</v>
      </c>
      <c r="BH22" s="24">
        <v>0.584406</v>
      </c>
      <c r="BI22" s="26">
        <f t="shared" si="14"/>
        <v>0.02064845098</v>
      </c>
      <c r="BJ22" s="26">
        <f t="shared" si="15"/>
        <v>0.02293618501</v>
      </c>
      <c r="BK22" s="24">
        <v>776608.0</v>
      </c>
      <c r="BL22" s="24">
        <v>0.62456</v>
      </c>
      <c r="BM22" s="24">
        <v>776608.0</v>
      </c>
      <c r="BN22" s="24">
        <v>0.699022</v>
      </c>
      <c r="BO22" s="26">
        <f t="shared" si="16"/>
        <v>-0.0000154515722</v>
      </c>
      <c r="BP22" s="26">
        <f t="shared" si="17"/>
        <v>-0.0000154515722</v>
      </c>
    </row>
    <row r="23" ht="12.0" customHeight="1">
      <c r="A23" s="28"/>
      <c r="B23" s="4" t="s">
        <v>271</v>
      </c>
      <c r="C23" s="4">
        <v>651670.0</v>
      </c>
      <c r="D23" s="4">
        <v>24.509998</v>
      </c>
      <c r="E23" s="24">
        <v>882117.6</v>
      </c>
      <c r="F23" s="24">
        <v>4.84E-4</v>
      </c>
      <c r="H23" s="24">
        <v>651658.0</v>
      </c>
      <c r="I23" s="24">
        <v>0.001429</v>
      </c>
      <c r="J23" s="24">
        <v>739530.2</v>
      </c>
      <c r="K23" s="24">
        <v>0.003136</v>
      </c>
      <c r="L23" s="24">
        <v>651658.0</v>
      </c>
      <c r="M23" s="24">
        <v>0.004082</v>
      </c>
      <c r="N23" s="24">
        <v>658349.0</v>
      </c>
      <c r="O23" s="24">
        <v>0.006937</v>
      </c>
      <c r="P23" s="24">
        <v>660404.0</v>
      </c>
      <c r="Q23" s="24">
        <v>0.001966</v>
      </c>
      <c r="R23" s="24">
        <v>746561.2</v>
      </c>
      <c r="S23" s="24">
        <v>0.003771</v>
      </c>
      <c r="T23" s="24">
        <v>660404.0</v>
      </c>
      <c r="U23" s="24">
        <v>0.00166</v>
      </c>
      <c r="V23" s="24">
        <v>723355.5</v>
      </c>
      <c r="W23" s="24">
        <v>0.002386</v>
      </c>
      <c r="X23" s="24">
        <v>651658.0</v>
      </c>
      <c r="Y23" s="24">
        <v>0.002059</v>
      </c>
      <c r="Z23" s="24">
        <v>699524.1</v>
      </c>
      <c r="AA23" s="24">
        <v>0.004124</v>
      </c>
      <c r="AB23" s="24">
        <v>651658.0</v>
      </c>
      <c r="AC23" s="24">
        <v>0.001551</v>
      </c>
      <c r="AD23" s="24">
        <v>753856.2</v>
      </c>
      <c r="AE23" s="24">
        <v>0.002581</v>
      </c>
      <c r="AF23" s="26">
        <f t="shared" si="1"/>
        <v>-0.00001841422806</v>
      </c>
      <c r="AG23" s="26">
        <f t="shared" si="2"/>
        <v>0.1348231467</v>
      </c>
      <c r="AH23" s="26">
        <f t="shared" si="3"/>
        <v>-0.00001841422806</v>
      </c>
      <c r="AI23" s="26">
        <f t="shared" si="4"/>
        <v>0.01024905243</v>
      </c>
      <c r="AJ23" s="26">
        <f t="shared" si="5"/>
        <v>0.01340248899</v>
      </c>
      <c r="AK23" s="26">
        <f t="shared" si="6"/>
        <v>0.1456123498</v>
      </c>
      <c r="AL23" s="26">
        <f t="shared" si="7"/>
        <v>0.01340248899</v>
      </c>
      <c r="AM23" s="26">
        <f t="shared" si="8"/>
        <v>0.1100027621</v>
      </c>
      <c r="AN23" s="26">
        <f t="shared" si="9"/>
        <v>-0.00001841422806</v>
      </c>
      <c r="AO23" s="26">
        <f t="shared" si="10"/>
        <v>0.07343302592</v>
      </c>
      <c r="AP23" s="26">
        <f t="shared" si="11"/>
        <v>-0.00001841422806</v>
      </c>
      <c r="AQ23" s="26">
        <f t="shared" si="12"/>
        <v>0.156806666</v>
      </c>
      <c r="AR23" s="24">
        <f t="shared" si="13"/>
        <v>651658</v>
      </c>
      <c r="AS23" s="26">
        <v>0.401539182103</v>
      </c>
      <c r="AT23" s="26">
        <v>0.175985198757</v>
      </c>
      <c r="AU23" s="26">
        <v>0.999125575465</v>
      </c>
      <c r="AV23" s="26">
        <v>0.345951765718</v>
      </c>
      <c r="AW23" s="26">
        <v>0.237349262045</v>
      </c>
      <c r="AX23" s="26">
        <v>0.135141067249</v>
      </c>
      <c r="AY23" s="26">
        <v>0.999122143257</v>
      </c>
      <c r="AZ23" s="26">
        <v>0.243052189881</v>
      </c>
      <c r="BA23" s="26">
        <v>0.999105493833</v>
      </c>
      <c r="BB23" s="26">
        <v>0.305931804719</v>
      </c>
      <c r="BC23" s="26">
        <v>0.381522689245</v>
      </c>
      <c r="BD23" s="26">
        <v>0.148585806183</v>
      </c>
      <c r="BE23" s="24">
        <v>651658.0</v>
      </c>
      <c r="BF23" s="24">
        <v>0.86707</v>
      </c>
      <c r="BG23" s="24">
        <v>651658.0</v>
      </c>
      <c r="BH23" s="24">
        <v>0.88597</v>
      </c>
      <c r="BI23" s="26">
        <f t="shared" si="14"/>
        <v>-0.00001841422806</v>
      </c>
      <c r="BJ23" s="26">
        <f t="shared" si="15"/>
        <v>-0.00001841422806</v>
      </c>
      <c r="BK23" s="24">
        <v>651658.0</v>
      </c>
      <c r="BL23" s="24">
        <v>0.801146</v>
      </c>
      <c r="BM23" s="24">
        <v>651658.0</v>
      </c>
      <c r="BN23" s="24">
        <v>0.844177</v>
      </c>
      <c r="BO23" s="26">
        <f t="shared" si="16"/>
        <v>-0.00001841422806</v>
      </c>
      <c r="BP23" s="26">
        <f t="shared" si="17"/>
        <v>-0.00001841422806</v>
      </c>
    </row>
    <row r="24" ht="12.0" customHeight="1">
      <c r="A24" s="28"/>
      <c r="B24" s="4" t="s">
        <v>272</v>
      </c>
      <c r="C24" s="4">
        <v>975300.0</v>
      </c>
      <c r="D24" s="4">
        <v>12.105027</v>
      </c>
      <c r="E24" s="24">
        <v>1110827.5</v>
      </c>
      <c r="F24" s="24">
        <v>3.83E-4</v>
      </c>
      <c r="H24" s="24">
        <v>979325.0</v>
      </c>
      <c r="I24" s="24">
        <v>0.00124</v>
      </c>
      <c r="J24" s="24">
        <v>1071089.0</v>
      </c>
      <c r="K24" s="24">
        <v>0.001836</v>
      </c>
      <c r="L24" s="24">
        <v>977782.0</v>
      </c>
      <c r="M24" s="24">
        <v>0.002354</v>
      </c>
      <c r="N24" s="24">
        <v>1034665.2</v>
      </c>
      <c r="O24" s="24">
        <v>0.003998</v>
      </c>
      <c r="P24" s="24">
        <v>1036001.0</v>
      </c>
      <c r="Q24" s="24">
        <v>0.001029</v>
      </c>
      <c r="R24" s="24">
        <v>1070372.0</v>
      </c>
      <c r="S24" s="24">
        <v>0.002212</v>
      </c>
      <c r="T24" s="24">
        <v>979325.0</v>
      </c>
      <c r="U24" s="24">
        <v>7.82E-4</v>
      </c>
      <c r="V24" s="24">
        <v>1026159.3</v>
      </c>
      <c r="W24" s="24">
        <v>0.001495</v>
      </c>
      <c r="X24" s="24">
        <v>977782.0</v>
      </c>
      <c r="Y24" s="24">
        <v>0.00184</v>
      </c>
      <c r="Z24" s="24">
        <v>1002068.0</v>
      </c>
      <c r="AA24" s="24">
        <v>0.002575</v>
      </c>
      <c r="AB24" s="24">
        <v>977782.0</v>
      </c>
      <c r="AC24" s="24">
        <v>0.00148</v>
      </c>
      <c r="AD24" s="24">
        <v>1089112.4</v>
      </c>
      <c r="AE24" s="24">
        <v>0.002196</v>
      </c>
      <c r="AF24" s="26">
        <f t="shared" si="1"/>
        <v>0.004126935302</v>
      </c>
      <c r="AG24" s="26">
        <f t="shared" si="2"/>
        <v>0.09821490823</v>
      </c>
      <c r="AH24" s="26">
        <f t="shared" si="3"/>
        <v>0.002544857992</v>
      </c>
      <c r="AI24" s="26">
        <f t="shared" si="4"/>
        <v>0.0608686558</v>
      </c>
      <c r="AJ24" s="26">
        <f t="shared" si="5"/>
        <v>0.06223828566</v>
      </c>
      <c r="AK24" s="26">
        <f t="shared" si="6"/>
        <v>0.09747974982</v>
      </c>
      <c r="AL24" s="26">
        <f t="shared" si="7"/>
        <v>0.004126935302</v>
      </c>
      <c r="AM24" s="26">
        <f t="shared" si="8"/>
        <v>0.05214733928</v>
      </c>
      <c r="AN24" s="26">
        <f t="shared" si="9"/>
        <v>0.002544857992</v>
      </c>
      <c r="AO24" s="26">
        <f t="shared" si="10"/>
        <v>0.02744591408</v>
      </c>
      <c r="AP24" s="26">
        <f t="shared" si="11"/>
        <v>0.002544857992</v>
      </c>
      <c r="AQ24" s="26">
        <f t="shared" si="12"/>
        <v>0.1166947606</v>
      </c>
      <c r="AR24" s="24">
        <f t="shared" si="13"/>
        <v>977782</v>
      </c>
      <c r="AS24" s="26">
        <v>0.254584879975</v>
      </c>
      <c r="AT24" s="26">
        <v>0.107657473995</v>
      </c>
      <c r="AU24" s="26">
        <v>0.197648768437</v>
      </c>
      <c r="AV24" s="26">
        <v>0.149484303632</v>
      </c>
      <c r="AW24" s="26">
        <v>0.226340106834</v>
      </c>
      <c r="AX24" s="26">
        <v>0.098166245781</v>
      </c>
      <c r="AY24" s="26">
        <v>0.241370842674</v>
      </c>
      <c r="AZ24" s="26">
        <v>0.129481448784</v>
      </c>
      <c r="BA24" s="26">
        <v>0.267127774555</v>
      </c>
      <c r="BB24" s="26">
        <v>0.147601273255</v>
      </c>
      <c r="BC24" s="26">
        <v>0.20298536777</v>
      </c>
      <c r="BD24" s="26">
        <v>0.14226372699</v>
      </c>
      <c r="BE24" s="24">
        <v>977782.0</v>
      </c>
      <c r="BF24" s="24">
        <v>0.631912</v>
      </c>
      <c r="BG24" s="24">
        <v>977782.0</v>
      </c>
      <c r="BH24" s="24">
        <v>0.64223</v>
      </c>
      <c r="BI24" s="26">
        <f t="shared" si="14"/>
        <v>0.002544857992</v>
      </c>
      <c r="BJ24" s="26">
        <f t="shared" si="15"/>
        <v>0.002544857992</v>
      </c>
      <c r="BK24" s="24">
        <v>975320.0</v>
      </c>
      <c r="BL24" s="24">
        <v>0.676233</v>
      </c>
      <c r="BM24" s="24">
        <v>975320.0</v>
      </c>
      <c r="BN24" s="24">
        <v>0.798772</v>
      </c>
      <c r="BO24" s="26">
        <f t="shared" si="16"/>
        <v>0.00002050651082</v>
      </c>
      <c r="BP24" s="26">
        <f t="shared" si="17"/>
        <v>0.00002050651082</v>
      </c>
    </row>
    <row r="25" ht="12.0" customHeight="1">
      <c r="A25" s="28"/>
      <c r="B25" s="4" t="s">
        <v>273</v>
      </c>
      <c r="C25" s="4">
        <v>708350.0</v>
      </c>
      <c r="D25" s="4">
        <v>32.478439</v>
      </c>
      <c r="E25" s="24">
        <v>998813.8</v>
      </c>
      <c r="F25" s="24">
        <v>5.55E-4</v>
      </c>
      <c r="H25" s="24">
        <v>708566.0</v>
      </c>
      <c r="I25" s="24">
        <v>0.002378</v>
      </c>
      <c r="J25" s="24">
        <v>727311.0</v>
      </c>
      <c r="K25" s="24">
        <v>0.00396</v>
      </c>
      <c r="L25" s="24">
        <v>708373.0</v>
      </c>
      <c r="M25" s="24">
        <v>0.006484</v>
      </c>
      <c r="N25" s="24">
        <v>708373.0</v>
      </c>
      <c r="O25" s="24">
        <v>0.008039</v>
      </c>
      <c r="P25" s="24">
        <v>708373.0</v>
      </c>
      <c r="Q25" s="24">
        <v>0.003778</v>
      </c>
      <c r="R25" s="24">
        <v>720508.4</v>
      </c>
      <c r="S25" s="24">
        <v>0.005078</v>
      </c>
      <c r="T25" s="24">
        <v>716855.0</v>
      </c>
      <c r="U25" s="24">
        <v>0.001618</v>
      </c>
      <c r="V25" s="24">
        <v>752649.6</v>
      </c>
      <c r="W25" s="24">
        <v>0.002722</v>
      </c>
      <c r="X25" s="24">
        <v>708373.0</v>
      </c>
      <c r="Y25" s="24">
        <v>0.002604</v>
      </c>
      <c r="Z25" s="24">
        <v>710499.7</v>
      </c>
      <c r="AA25" s="24">
        <v>0.003184</v>
      </c>
      <c r="AB25" s="24">
        <v>708373.0</v>
      </c>
      <c r="AC25" s="24">
        <v>0.001913</v>
      </c>
      <c r="AD25" s="24">
        <v>722354.4</v>
      </c>
      <c r="AE25" s="24">
        <v>0.004023</v>
      </c>
      <c r="AF25" s="26">
        <f t="shared" si="1"/>
        <v>0.0003049340016</v>
      </c>
      <c r="AG25" s="26">
        <f t="shared" si="2"/>
        <v>0.02676784076</v>
      </c>
      <c r="AH25" s="26">
        <f t="shared" si="3"/>
        <v>0.00003246982424</v>
      </c>
      <c r="AI25" s="26">
        <f t="shared" si="4"/>
        <v>0.00003246982424</v>
      </c>
      <c r="AJ25" s="26">
        <f t="shared" si="5"/>
        <v>0.00003246982424</v>
      </c>
      <c r="AK25" s="26">
        <f t="shared" si="6"/>
        <v>0.01716439613</v>
      </c>
      <c r="AL25" s="26">
        <f t="shared" si="7"/>
        <v>0.01200677631</v>
      </c>
      <c r="AM25" s="26">
        <f t="shared" si="8"/>
        <v>0.06253914026</v>
      </c>
      <c r="AN25" s="26">
        <f t="shared" si="9"/>
        <v>0.00003246982424</v>
      </c>
      <c r="AO25" s="26">
        <f t="shared" si="10"/>
        <v>0.003034799181</v>
      </c>
      <c r="AP25" s="26">
        <f t="shared" si="11"/>
        <v>0.00003246982424</v>
      </c>
      <c r="AQ25" s="26">
        <f t="shared" si="12"/>
        <v>0.01977045246</v>
      </c>
      <c r="AR25" s="24">
        <f t="shared" si="13"/>
        <v>708373</v>
      </c>
      <c r="AS25" s="26">
        <v>0.542102314745</v>
      </c>
      <c r="AT25" s="26">
        <v>0.257561348747</v>
      </c>
      <c r="AU25" s="26">
        <v>0.394018484681</v>
      </c>
      <c r="AV25" s="26">
        <v>0.287665776666</v>
      </c>
      <c r="AW25" s="26">
        <v>0.348129965068</v>
      </c>
      <c r="AX25" s="26">
        <v>0.270714796378</v>
      </c>
      <c r="AY25" s="26">
        <v>0.345051756318</v>
      </c>
      <c r="AZ25" s="26">
        <v>0.251068245593</v>
      </c>
      <c r="BA25" s="26">
        <v>0.357763279734</v>
      </c>
      <c r="BB25" s="26">
        <v>0.23723965292</v>
      </c>
      <c r="BC25" s="26">
        <v>0.443584397675</v>
      </c>
      <c r="BD25" s="26">
        <v>0.278091757073</v>
      </c>
      <c r="BE25" s="24">
        <v>708373.0</v>
      </c>
      <c r="BF25" s="24">
        <v>0.863122</v>
      </c>
      <c r="BG25" s="24">
        <v>708373.0</v>
      </c>
      <c r="BH25" s="24">
        <v>0.936135</v>
      </c>
      <c r="BI25" s="26">
        <f t="shared" si="14"/>
        <v>0.00003246982424</v>
      </c>
      <c r="BJ25" s="26">
        <f t="shared" si="15"/>
        <v>0.00003246982424</v>
      </c>
      <c r="BK25" s="24">
        <v>708373.0</v>
      </c>
      <c r="BL25" s="24">
        <v>0.637791</v>
      </c>
      <c r="BM25" s="24">
        <v>708373.0</v>
      </c>
      <c r="BN25" s="24">
        <v>0.690815</v>
      </c>
      <c r="BO25" s="26">
        <f t="shared" si="16"/>
        <v>0.00003246982424</v>
      </c>
      <c r="BP25" s="26">
        <f t="shared" si="17"/>
        <v>0.00003246982424</v>
      </c>
    </row>
    <row r="26" ht="12.0" customHeight="1">
      <c r="A26" s="28"/>
      <c r="B26" s="4" t="s">
        <v>274</v>
      </c>
      <c r="C26" s="4">
        <v>612420.0</v>
      </c>
      <c r="D26" s="4">
        <v>15.236375</v>
      </c>
      <c r="E26" s="24">
        <v>990306.4</v>
      </c>
      <c r="F26" s="24">
        <v>4.37E-4</v>
      </c>
      <c r="H26" s="24">
        <v>612907.0</v>
      </c>
      <c r="I26" s="24">
        <v>0.00286</v>
      </c>
      <c r="J26" s="24">
        <v>677134.2</v>
      </c>
      <c r="K26" s="24">
        <v>0.003726</v>
      </c>
      <c r="L26" s="24">
        <v>612424.0</v>
      </c>
      <c r="M26" s="24">
        <v>0.005116</v>
      </c>
      <c r="N26" s="24">
        <v>622423.4</v>
      </c>
      <c r="O26" s="24">
        <v>0.007824</v>
      </c>
      <c r="P26" s="24">
        <v>671465.0</v>
      </c>
      <c r="Q26" s="24">
        <v>0.002048</v>
      </c>
      <c r="R26" s="24">
        <v>729828.2</v>
      </c>
      <c r="S26" s="24">
        <v>0.004506</v>
      </c>
      <c r="T26" s="24">
        <v>612907.0</v>
      </c>
      <c r="U26" s="24">
        <v>0.001363</v>
      </c>
      <c r="V26" s="24">
        <v>685548.5</v>
      </c>
      <c r="W26" s="24">
        <v>0.002712</v>
      </c>
      <c r="X26" s="24">
        <v>612424.0</v>
      </c>
      <c r="Y26" s="24">
        <v>0.0026</v>
      </c>
      <c r="Z26" s="24">
        <v>618637.4</v>
      </c>
      <c r="AA26" s="24">
        <v>0.003967</v>
      </c>
      <c r="AB26" s="24">
        <v>633739.0</v>
      </c>
      <c r="AC26" s="24">
        <v>0.001922</v>
      </c>
      <c r="AD26" s="24">
        <v>710871.8</v>
      </c>
      <c r="AE26" s="24">
        <v>0.003191</v>
      </c>
      <c r="AF26" s="26">
        <f t="shared" si="1"/>
        <v>0.0007952059044</v>
      </c>
      <c r="AG26" s="26">
        <f t="shared" si="2"/>
        <v>0.1056696385</v>
      </c>
      <c r="AH26" s="26">
        <f t="shared" si="3"/>
        <v>0.000006531465334</v>
      </c>
      <c r="AI26" s="26">
        <f t="shared" si="4"/>
        <v>0.01633421508</v>
      </c>
      <c r="AJ26" s="26">
        <f t="shared" si="5"/>
        <v>0.09641259267</v>
      </c>
      <c r="AK26" s="26">
        <f t="shared" si="6"/>
        <v>0.1917118971</v>
      </c>
      <c r="AL26" s="26">
        <f t="shared" si="7"/>
        <v>0.0007952059044</v>
      </c>
      <c r="AM26" s="26">
        <f t="shared" si="8"/>
        <v>0.1194090657</v>
      </c>
      <c r="AN26" s="26">
        <f t="shared" si="9"/>
        <v>0.000006531465334</v>
      </c>
      <c r="AO26" s="26">
        <f t="shared" si="10"/>
        <v>0.01015218314</v>
      </c>
      <c r="AP26" s="26">
        <f t="shared" si="11"/>
        <v>0.03481107737</v>
      </c>
      <c r="AQ26" s="26">
        <f t="shared" si="12"/>
        <v>0.1607586297</v>
      </c>
      <c r="AR26" s="24">
        <f t="shared" si="13"/>
        <v>612424</v>
      </c>
      <c r="AS26" s="26">
        <v>0.449493466122</v>
      </c>
      <c r="AT26" s="26">
        <v>0.360595924273</v>
      </c>
      <c r="AU26" s="26">
        <v>0.480742702152</v>
      </c>
      <c r="AV26" s="26">
        <v>0.429186062372</v>
      </c>
      <c r="AW26" s="26">
        <v>0.407109581397</v>
      </c>
      <c r="AX26" s="26">
        <v>0.319854029342</v>
      </c>
      <c r="AY26" s="26">
        <v>0.40216023885</v>
      </c>
      <c r="AZ26" s="26">
        <v>0.309634948958</v>
      </c>
      <c r="BA26" s="26">
        <v>0.459382922678</v>
      </c>
      <c r="BB26" s="26">
        <v>0.401276429408</v>
      </c>
      <c r="BC26" s="26">
        <v>0.421453860618</v>
      </c>
      <c r="BD26" s="26">
        <v>0.321237062014</v>
      </c>
      <c r="BE26" s="24">
        <v>612424.0</v>
      </c>
      <c r="BF26" s="24">
        <v>0.799172</v>
      </c>
      <c r="BG26" s="24">
        <v>612424.0</v>
      </c>
      <c r="BH26" s="24">
        <v>0.925025</v>
      </c>
      <c r="BI26" s="26">
        <f t="shared" si="14"/>
        <v>0.000006531465334</v>
      </c>
      <c r="BJ26" s="26">
        <f t="shared" si="15"/>
        <v>0.000006531465334</v>
      </c>
      <c r="BK26" s="24">
        <v>612424.0</v>
      </c>
      <c r="BL26" s="24">
        <v>0.679793</v>
      </c>
      <c r="BM26" s="24">
        <v>612424.0</v>
      </c>
      <c r="BN26" s="24">
        <v>0.757615</v>
      </c>
      <c r="BO26" s="26">
        <f t="shared" si="16"/>
        <v>0.000006531465334</v>
      </c>
      <c r="BP26" s="26">
        <f t="shared" si="17"/>
        <v>0.000006531465334</v>
      </c>
    </row>
    <row r="27" ht="12.0" customHeight="1">
      <c r="A27" s="28"/>
      <c r="B27" s="4" t="s">
        <v>275</v>
      </c>
      <c r="C27" s="4">
        <v>737710.0</v>
      </c>
      <c r="D27" s="4">
        <v>18.240108</v>
      </c>
      <c r="E27" s="24">
        <v>843308.8</v>
      </c>
      <c r="F27" s="24">
        <v>4.38E-4</v>
      </c>
      <c r="H27" s="24">
        <v>738789.0</v>
      </c>
      <c r="I27" s="24">
        <v>0.002043</v>
      </c>
      <c r="J27" s="24">
        <v>762653.1</v>
      </c>
      <c r="K27" s="24">
        <v>0.003856</v>
      </c>
      <c r="L27" s="24">
        <v>737688.0</v>
      </c>
      <c r="M27" s="24">
        <v>0.003533</v>
      </c>
      <c r="N27" s="24">
        <v>766064.6</v>
      </c>
      <c r="O27" s="24">
        <v>0.006683</v>
      </c>
      <c r="P27" s="24">
        <v>762286.0</v>
      </c>
      <c r="Q27" s="24">
        <v>0.002033</v>
      </c>
      <c r="R27" s="24">
        <v>810120.6</v>
      </c>
      <c r="S27" s="24">
        <v>0.003863</v>
      </c>
      <c r="T27" s="24">
        <v>737688.0</v>
      </c>
      <c r="U27" s="24">
        <v>7.69E-4</v>
      </c>
      <c r="V27" s="24">
        <v>785636.2</v>
      </c>
      <c r="W27" s="24">
        <v>0.003</v>
      </c>
      <c r="X27" s="24">
        <v>775569.0</v>
      </c>
      <c r="Y27" s="24">
        <v>0.002177</v>
      </c>
      <c r="Z27" s="24">
        <v>814336.0</v>
      </c>
      <c r="AA27" s="24">
        <v>0.003841</v>
      </c>
      <c r="AB27" s="24">
        <v>762286.0</v>
      </c>
      <c r="AC27" s="24">
        <v>0.001924</v>
      </c>
      <c r="AD27" s="24">
        <v>829170.3</v>
      </c>
      <c r="AE27" s="24">
        <v>0.003167</v>
      </c>
      <c r="AF27" s="26">
        <f t="shared" si="1"/>
        <v>0.001462634369</v>
      </c>
      <c r="AG27" s="26">
        <f t="shared" si="2"/>
        <v>0.03381152485</v>
      </c>
      <c r="AH27" s="26">
        <f t="shared" si="3"/>
        <v>-0.00002982201678</v>
      </c>
      <c r="AI27" s="26">
        <f t="shared" si="4"/>
        <v>0.03843597077</v>
      </c>
      <c r="AJ27" s="26">
        <f t="shared" si="5"/>
        <v>0.03331390384</v>
      </c>
      <c r="AK27" s="26">
        <f t="shared" si="6"/>
        <v>0.09815591493</v>
      </c>
      <c r="AL27" s="26">
        <f t="shared" si="7"/>
        <v>-0.00002982201678</v>
      </c>
      <c r="AM27" s="26">
        <f t="shared" si="8"/>
        <v>0.06496617912</v>
      </c>
      <c r="AN27" s="26">
        <f t="shared" si="9"/>
        <v>0.05131962424</v>
      </c>
      <c r="AO27" s="26">
        <f t="shared" si="10"/>
        <v>0.1038700845</v>
      </c>
      <c r="AP27" s="26">
        <f t="shared" si="11"/>
        <v>0.03331390384</v>
      </c>
      <c r="AQ27" s="26">
        <f t="shared" si="12"/>
        <v>0.1239786637</v>
      </c>
      <c r="AR27" s="24">
        <f t="shared" si="13"/>
        <v>737688</v>
      </c>
      <c r="AS27" s="26">
        <v>0.274926383655</v>
      </c>
      <c r="AT27" s="26">
        <v>0.178747556921</v>
      </c>
      <c r="AU27" s="26">
        <v>0.298555630569</v>
      </c>
      <c r="AV27" s="26">
        <v>0.177163002595</v>
      </c>
      <c r="AW27" s="26">
        <v>0.251152112803</v>
      </c>
      <c r="AX27" s="26">
        <v>0.173128326192</v>
      </c>
      <c r="AY27" s="26">
        <v>0.325181468488</v>
      </c>
      <c r="AZ27" s="26">
        <v>0.14777522916</v>
      </c>
      <c r="BA27" s="26">
        <v>0.276784565317</v>
      </c>
      <c r="BB27" s="26">
        <v>0.0812908762051</v>
      </c>
      <c r="BC27" s="26">
        <v>0.276466922905</v>
      </c>
      <c r="BD27" s="26">
        <v>0.179227686589</v>
      </c>
      <c r="BE27" s="24">
        <v>737688.0</v>
      </c>
      <c r="BF27" s="24">
        <v>0.685003</v>
      </c>
      <c r="BG27" s="24">
        <v>737688.0</v>
      </c>
      <c r="BH27" s="24">
        <v>0.723107</v>
      </c>
      <c r="BI27" s="26">
        <f t="shared" si="14"/>
        <v>-0.00002982201678</v>
      </c>
      <c r="BJ27" s="26">
        <f t="shared" si="15"/>
        <v>-0.00002982201678</v>
      </c>
      <c r="BK27" s="24">
        <v>737688.0</v>
      </c>
      <c r="BL27" s="24">
        <v>0.667633</v>
      </c>
      <c r="BM27" s="24">
        <v>737688.0</v>
      </c>
      <c r="BN27" s="24">
        <v>0.722249</v>
      </c>
      <c r="BO27" s="26">
        <f t="shared" si="16"/>
        <v>-0.00002982201678</v>
      </c>
      <c r="BP27" s="26">
        <f t="shared" si="17"/>
        <v>-0.00002982201678</v>
      </c>
    </row>
    <row r="28" ht="12.0" customHeight="1">
      <c r="A28" s="28"/>
      <c r="B28" s="4" t="s">
        <v>276</v>
      </c>
      <c r="C28" s="4">
        <v>518420.0</v>
      </c>
      <c r="D28" s="4">
        <v>11.048741</v>
      </c>
      <c r="E28" s="24">
        <v>858722.3</v>
      </c>
      <c r="F28" s="24">
        <v>4.33E-4</v>
      </c>
      <c r="H28" s="24">
        <v>519531.0</v>
      </c>
      <c r="I28" s="24">
        <v>0.001731</v>
      </c>
      <c r="J28" s="24">
        <v>558219.4</v>
      </c>
      <c r="K28" s="24">
        <v>0.003559</v>
      </c>
      <c r="L28" s="24">
        <v>518419.0</v>
      </c>
      <c r="M28" s="24">
        <v>0.006184</v>
      </c>
      <c r="N28" s="24">
        <v>524532.2</v>
      </c>
      <c r="O28" s="24">
        <v>0.007931</v>
      </c>
      <c r="P28" s="24">
        <v>518419.0</v>
      </c>
      <c r="Q28" s="24">
        <v>0.002178</v>
      </c>
      <c r="R28" s="24">
        <v>594212.2</v>
      </c>
      <c r="S28" s="24">
        <v>0.003988</v>
      </c>
      <c r="T28" s="24">
        <v>533087.0</v>
      </c>
      <c r="U28" s="24">
        <v>0.0014</v>
      </c>
      <c r="V28" s="24">
        <v>630224.2</v>
      </c>
      <c r="W28" s="24">
        <v>0.002906</v>
      </c>
      <c r="X28" s="24">
        <v>518419.0</v>
      </c>
      <c r="Y28" s="24">
        <v>0.003447</v>
      </c>
      <c r="Z28" s="24">
        <v>518419.0</v>
      </c>
      <c r="AA28" s="24">
        <v>0.00456</v>
      </c>
      <c r="AB28" s="24">
        <v>518419.0</v>
      </c>
      <c r="AC28" s="24">
        <v>0.001923</v>
      </c>
      <c r="AD28" s="24">
        <v>591052.0</v>
      </c>
      <c r="AE28" s="24">
        <v>0.003566</v>
      </c>
      <c r="AF28" s="26">
        <f t="shared" si="1"/>
        <v>0.002143050037</v>
      </c>
      <c r="AG28" s="26">
        <f t="shared" si="2"/>
        <v>0.07677057212</v>
      </c>
      <c r="AH28" s="26">
        <f t="shared" si="3"/>
        <v>-0.000001928937927</v>
      </c>
      <c r="AI28" s="26">
        <f t="shared" si="4"/>
        <v>0.0117900544</v>
      </c>
      <c r="AJ28" s="26">
        <f t="shared" si="5"/>
        <v>-0.000001928937927</v>
      </c>
      <c r="AK28" s="26">
        <f t="shared" si="6"/>
        <v>0.1461984491</v>
      </c>
      <c r="AL28" s="26">
        <f t="shared" si="7"/>
        <v>0.02829173257</v>
      </c>
      <c r="AM28" s="26">
        <f t="shared" si="8"/>
        <v>0.2156633618</v>
      </c>
      <c r="AN28" s="26">
        <f t="shared" si="9"/>
        <v>-0.000001928937927</v>
      </c>
      <c r="AO28" s="26">
        <f t="shared" si="10"/>
        <v>-0.000001928937927</v>
      </c>
      <c r="AP28" s="26">
        <f t="shared" si="11"/>
        <v>-0.000001928937927</v>
      </c>
      <c r="AQ28" s="26">
        <f t="shared" si="12"/>
        <v>0.1401026195</v>
      </c>
      <c r="AR28" s="24">
        <f t="shared" si="13"/>
        <v>518419</v>
      </c>
      <c r="AS28" s="26">
        <v>0.53795726199</v>
      </c>
      <c r="AT28" s="26">
        <v>0.428138050658</v>
      </c>
      <c r="AU28" s="26">
        <v>0.52138192212</v>
      </c>
      <c r="AV28" s="26">
        <v>0.450755369567</v>
      </c>
      <c r="AW28" s="26">
        <v>0.502009085311</v>
      </c>
      <c r="AX28" s="26">
        <v>0.357643355337</v>
      </c>
      <c r="AY28" s="26">
        <v>0.473573635832</v>
      </c>
      <c r="AZ28" s="26">
        <v>0.284481530628</v>
      </c>
      <c r="BA28" s="26">
        <v>0.490781058614</v>
      </c>
      <c r="BB28" s="26">
        <v>0.397582558422</v>
      </c>
      <c r="BC28" s="26">
        <v>0.516590761827</v>
      </c>
      <c r="BD28" s="26">
        <v>0.330537635672</v>
      </c>
      <c r="BE28" s="24">
        <v>518419.0</v>
      </c>
      <c r="BF28" s="24">
        <v>0.518103</v>
      </c>
      <c r="BG28" s="24">
        <v>518419.0</v>
      </c>
      <c r="BH28" s="24">
        <v>0.777242</v>
      </c>
      <c r="BI28" s="26">
        <f t="shared" si="14"/>
        <v>-0.000001928937927</v>
      </c>
      <c r="BJ28" s="26">
        <f t="shared" si="15"/>
        <v>-0.000001928937927</v>
      </c>
      <c r="BK28" s="24">
        <v>518419.0</v>
      </c>
      <c r="BL28" s="24">
        <v>0.643301</v>
      </c>
      <c r="BM28" s="24">
        <v>518419.0</v>
      </c>
      <c r="BN28" s="24">
        <v>0.759242</v>
      </c>
      <c r="BO28" s="26">
        <f t="shared" si="16"/>
        <v>-0.000001928937927</v>
      </c>
      <c r="BP28" s="26">
        <f t="shared" si="17"/>
        <v>-0.000001928937927</v>
      </c>
    </row>
    <row r="29" ht="12.0" customHeight="1">
      <c r="A29" s="28"/>
      <c r="B29" s="4" t="s">
        <v>277</v>
      </c>
      <c r="C29" s="4">
        <v>696860.0</v>
      </c>
      <c r="D29" s="4">
        <v>19.391623</v>
      </c>
      <c r="E29" s="24">
        <v>916912.8</v>
      </c>
      <c r="F29" s="24">
        <v>4.28E-4</v>
      </c>
      <c r="H29" s="24">
        <v>699889.0</v>
      </c>
      <c r="I29" s="24">
        <v>0.002046</v>
      </c>
      <c r="J29" s="24">
        <v>734448.1</v>
      </c>
      <c r="K29" s="24">
        <v>0.002964</v>
      </c>
      <c r="L29" s="24">
        <v>696834.0</v>
      </c>
      <c r="M29" s="24">
        <v>0.003125</v>
      </c>
      <c r="N29" s="24">
        <v>706923.2</v>
      </c>
      <c r="O29" s="24">
        <v>0.00586</v>
      </c>
      <c r="P29" s="24">
        <v>696834.0</v>
      </c>
      <c r="Q29" s="24">
        <v>0.002603</v>
      </c>
      <c r="R29" s="24">
        <v>740702.4</v>
      </c>
      <c r="S29" s="24">
        <v>0.003674</v>
      </c>
      <c r="T29" s="24">
        <v>696834.0</v>
      </c>
      <c r="U29" s="24">
        <v>0.001794</v>
      </c>
      <c r="V29" s="24">
        <v>747864.8</v>
      </c>
      <c r="W29" s="24">
        <v>0.002911</v>
      </c>
      <c r="X29" s="24">
        <v>696834.0</v>
      </c>
      <c r="Y29" s="24">
        <v>0.002524</v>
      </c>
      <c r="Z29" s="24">
        <v>749228.3</v>
      </c>
      <c r="AA29" s="24">
        <v>0.00348</v>
      </c>
      <c r="AB29" s="24">
        <v>707483.0</v>
      </c>
      <c r="AC29" s="24">
        <v>0.001199</v>
      </c>
      <c r="AD29" s="24">
        <v>766789.3</v>
      </c>
      <c r="AE29" s="24">
        <v>0.00239</v>
      </c>
      <c r="AF29" s="26">
        <f t="shared" si="1"/>
        <v>0.004346640645</v>
      </c>
      <c r="AG29" s="26">
        <f t="shared" si="2"/>
        <v>0.05393924174</v>
      </c>
      <c r="AH29" s="26">
        <f t="shared" si="3"/>
        <v>-0.00003731022013</v>
      </c>
      <c r="AI29" s="26">
        <f t="shared" si="4"/>
        <v>0.0144407772</v>
      </c>
      <c r="AJ29" s="26">
        <f t="shared" si="5"/>
        <v>-0.00003731022013</v>
      </c>
      <c r="AK29" s="26">
        <f t="shared" si="6"/>
        <v>0.06291421519</v>
      </c>
      <c r="AL29" s="26">
        <f t="shared" si="7"/>
        <v>-0.00003731022013</v>
      </c>
      <c r="AM29" s="26">
        <f t="shared" si="8"/>
        <v>0.07319231983</v>
      </c>
      <c r="AN29" s="26">
        <f t="shared" si="9"/>
        <v>-0.00003731022013</v>
      </c>
      <c r="AO29" s="26">
        <f t="shared" si="10"/>
        <v>0.07514895388</v>
      </c>
      <c r="AP29" s="26">
        <f t="shared" si="11"/>
        <v>0.01524409494</v>
      </c>
      <c r="AQ29" s="26">
        <f t="shared" si="12"/>
        <v>0.1003491376</v>
      </c>
      <c r="AR29" s="24">
        <f t="shared" si="13"/>
        <v>696834</v>
      </c>
      <c r="AS29" s="26">
        <v>0.281511423115</v>
      </c>
      <c r="AT29" s="26">
        <v>0.210311545625</v>
      </c>
      <c r="AU29" s="26">
        <v>0.398601350319</v>
      </c>
      <c r="AV29" s="26">
        <v>0.267114851913</v>
      </c>
      <c r="AW29" s="26">
        <v>0.415701575809</v>
      </c>
      <c r="AX29" s="26">
        <v>0.229874636941</v>
      </c>
      <c r="AY29" s="26">
        <v>0.248426748408</v>
      </c>
      <c r="AZ29" s="26">
        <v>0.174614843746</v>
      </c>
      <c r="BA29" s="26">
        <v>0.341691229552</v>
      </c>
      <c r="BB29" s="26">
        <v>0.214013125439</v>
      </c>
      <c r="BC29" s="26">
        <v>0.266185535573</v>
      </c>
      <c r="BD29" s="26">
        <v>0.178808917629</v>
      </c>
      <c r="BE29" s="24">
        <v>696834.0</v>
      </c>
      <c r="BF29" s="24">
        <v>0.640751</v>
      </c>
      <c r="BG29" s="24">
        <v>696834.0</v>
      </c>
      <c r="BH29" s="24">
        <v>0.728739</v>
      </c>
      <c r="BI29" s="26">
        <f t="shared" si="14"/>
        <v>-0.00003731022013</v>
      </c>
      <c r="BJ29" s="26">
        <f t="shared" si="15"/>
        <v>-0.00003731022013</v>
      </c>
      <c r="BK29" s="24">
        <v>696834.0</v>
      </c>
      <c r="BL29" s="24">
        <v>0.633584</v>
      </c>
      <c r="BM29" s="24">
        <v>696834.0</v>
      </c>
      <c r="BN29" s="24">
        <v>0.700029</v>
      </c>
      <c r="BO29" s="26">
        <f t="shared" si="16"/>
        <v>-0.00003731022013</v>
      </c>
      <c r="BP29" s="26">
        <f t="shared" si="17"/>
        <v>-0.00003731022013</v>
      </c>
    </row>
    <row r="30" ht="12.0" customHeight="1">
      <c r="A30" s="28"/>
      <c r="B30" s="4" t="s">
        <v>278</v>
      </c>
      <c r="C30" s="4">
        <v>658870.0</v>
      </c>
      <c r="D30" s="4">
        <v>27.789183</v>
      </c>
      <c r="E30" s="24">
        <v>812852.6</v>
      </c>
      <c r="F30" s="24">
        <v>4.08E-4</v>
      </c>
      <c r="H30" s="24">
        <v>665115.0</v>
      </c>
      <c r="I30" s="24">
        <v>0.002156</v>
      </c>
      <c r="J30" s="24">
        <v>696678.2</v>
      </c>
      <c r="K30" s="24">
        <v>0.003484</v>
      </c>
      <c r="L30" s="24">
        <v>658875.0</v>
      </c>
      <c r="M30" s="24">
        <v>0.004688</v>
      </c>
      <c r="N30" s="24">
        <v>712083.2</v>
      </c>
      <c r="O30" s="24">
        <v>0.00641</v>
      </c>
      <c r="P30" s="24">
        <v>691015.0</v>
      </c>
      <c r="Q30" s="24">
        <v>0.002353</v>
      </c>
      <c r="R30" s="24">
        <v>715650.0</v>
      </c>
      <c r="S30" s="24">
        <v>0.004044</v>
      </c>
      <c r="T30" s="24">
        <v>695210.0</v>
      </c>
      <c r="U30" s="24">
        <v>0.001274</v>
      </c>
      <c r="V30" s="24">
        <v>710285.0</v>
      </c>
      <c r="W30" s="24">
        <v>0.003076</v>
      </c>
      <c r="X30" s="24">
        <v>673076.0</v>
      </c>
      <c r="Y30" s="24">
        <v>0.003489</v>
      </c>
      <c r="Z30" s="24">
        <v>696968.9</v>
      </c>
      <c r="AA30" s="24">
        <v>0.004581</v>
      </c>
      <c r="AB30" s="24">
        <v>702321.0</v>
      </c>
      <c r="AC30" s="24">
        <v>0.001492</v>
      </c>
      <c r="AD30" s="24">
        <v>728761.0</v>
      </c>
      <c r="AE30" s="24">
        <v>0.002688</v>
      </c>
      <c r="AF30" s="26">
        <f t="shared" si="1"/>
        <v>0.009478349295</v>
      </c>
      <c r="AG30" s="26">
        <f t="shared" si="2"/>
        <v>0.05738339885</v>
      </c>
      <c r="AH30" s="26">
        <f t="shared" si="3"/>
        <v>0.000007588750436</v>
      </c>
      <c r="AI30" s="26">
        <f t="shared" si="4"/>
        <v>0.08076433894</v>
      </c>
      <c r="AJ30" s="26">
        <f t="shared" si="5"/>
        <v>0.04878807656</v>
      </c>
      <c r="AK30" s="26">
        <f t="shared" si="6"/>
        <v>0.08617784996</v>
      </c>
      <c r="AL30" s="26">
        <f t="shared" si="7"/>
        <v>0.05515503817</v>
      </c>
      <c r="AM30" s="26">
        <f t="shared" si="8"/>
        <v>0.07803512074</v>
      </c>
      <c r="AN30" s="26">
        <f t="shared" si="9"/>
        <v>0.02156115774</v>
      </c>
      <c r="AO30" s="26">
        <f t="shared" si="10"/>
        <v>0.0578246088</v>
      </c>
      <c r="AP30" s="26">
        <f t="shared" si="11"/>
        <v>0.06594775904</v>
      </c>
      <c r="AQ30" s="26">
        <f t="shared" si="12"/>
        <v>0.1060770713</v>
      </c>
      <c r="AR30" s="24">
        <f t="shared" si="13"/>
        <v>658875</v>
      </c>
      <c r="AS30" s="26">
        <v>0.308534191789</v>
      </c>
      <c r="AT30" s="26">
        <v>0.189035699494</v>
      </c>
      <c r="AU30" s="26">
        <v>0.999576367757</v>
      </c>
      <c r="AV30" s="26">
        <v>0.259153418777</v>
      </c>
      <c r="AW30" s="26">
        <v>0.28474197337</v>
      </c>
      <c r="AX30" s="26">
        <v>0.143103150712</v>
      </c>
      <c r="AY30" s="26">
        <v>0.262892828364</v>
      </c>
      <c r="AZ30" s="26">
        <v>0.158985318785</v>
      </c>
      <c r="BA30" s="26">
        <v>0.285746575844</v>
      </c>
      <c r="BB30" s="26">
        <v>0.181339825687</v>
      </c>
      <c r="BC30" s="26">
        <v>0.241159940021</v>
      </c>
      <c r="BD30" s="26">
        <v>0.0955290127119</v>
      </c>
      <c r="BE30" s="24">
        <v>658875.0</v>
      </c>
      <c r="BF30" s="24">
        <v>0.738675</v>
      </c>
      <c r="BG30" s="24">
        <v>658875.0</v>
      </c>
      <c r="BH30" s="24">
        <v>0.857716</v>
      </c>
      <c r="BI30" s="26">
        <f t="shared" si="14"/>
        <v>0.000007588750436</v>
      </c>
      <c r="BJ30" s="26">
        <f t="shared" si="15"/>
        <v>0.000007588750436</v>
      </c>
      <c r="BK30" s="24">
        <v>658875.0</v>
      </c>
      <c r="BL30" s="24">
        <v>1.004977</v>
      </c>
      <c r="BM30" s="24">
        <v>658875.0</v>
      </c>
      <c r="BN30" s="24">
        <v>1.049752</v>
      </c>
      <c r="BO30" s="26">
        <f t="shared" si="16"/>
        <v>0.000007588750436</v>
      </c>
      <c r="BP30" s="26">
        <f t="shared" si="17"/>
        <v>0.000007588750436</v>
      </c>
    </row>
    <row r="31" ht="12.0" customHeight="1">
      <c r="A31" s="28"/>
      <c r="B31" s="4" t="s">
        <v>279</v>
      </c>
      <c r="C31" s="4">
        <v>863250.0</v>
      </c>
      <c r="D31" s="4">
        <v>10.760686</v>
      </c>
      <c r="E31" s="24">
        <v>1399584.6</v>
      </c>
      <c r="F31" s="24">
        <v>3.67E-4</v>
      </c>
      <c r="H31" s="24">
        <v>869872.0</v>
      </c>
      <c r="I31" s="24">
        <v>0.002092</v>
      </c>
      <c r="J31" s="24">
        <v>947005.5</v>
      </c>
      <c r="K31" s="24">
        <v>0.002875</v>
      </c>
      <c r="L31" s="24">
        <v>863251.0</v>
      </c>
      <c r="M31" s="24">
        <v>0.004813</v>
      </c>
      <c r="N31" s="24">
        <v>915643.9</v>
      </c>
      <c r="O31" s="24">
        <v>0.006223</v>
      </c>
      <c r="P31" s="24">
        <v>864757.0</v>
      </c>
      <c r="Q31" s="24">
        <v>0.002599</v>
      </c>
      <c r="R31" s="24">
        <v>940148.6</v>
      </c>
      <c r="S31" s="24">
        <v>0.003586</v>
      </c>
      <c r="T31" s="24">
        <v>916597.0</v>
      </c>
      <c r="U31" s="24">
        <v>0.001383</v>
      </c>
      <c r="V31" s="24">
        <v>995987.3</v>
      </c>
      <c r="W31" s="24">
        <v>0.002113</v>
      </c>
      <c r="X31" s="24">
        <v>863780.0</v>
      </c>
      <c r="Y31" s="24">
        <v>0.002186</v>
      </c>
      <c r="Z31" s="24">
        <v>897803.4</v>
      </c>
      <c r="AA31" s="24">
        <v>0.003325</v>
      </c>
      <c r="AB31" s="24">
        <v>883039.0</v>
      </c>
      <c r="AC31" s="24">
        <v>0.001054</v>
      </c>
      <c r="AD31" s="24">
        <v>931373.5</v>
      </c>
      <c r="AE31" s="24">
        <v>0.00251</v>
      </c>
      <c r="AF31" s="26">
        <f t="shared" si="1"/>
        <v>0.007671010715</v>
      </c>
      <c r="AG31" s="26">
        <f t="shared" si="2"/>
        <v>0.09702345786</v>
      </c>
      <c r="AH31" s="26">
        <f t="shared" si="3"/>
        <v>0.000001158412974</v>
      </c>
      <c r="AI31" s="26">
        <f t="shared" si="4"/>
        <v>0.06069377353</v>
      </c>
      <c r="AJ31" s="26">
        <f t="shared" si="5"/>
        <v>0.001745728352</v>
      </c>
      <c r="AK31" s="26">
        <f t="shared" si="6"/>
        <v>0.08908033594</v>
      </c>
      <c r="AL31" s="26">
        <f t="shared" si="7"/>
        <v>0.06179785694</v>
      </c>
      <c r="AM31" s="26">
        <f t="shared" si="8"/>
        <v>0.1537646105</v>
      </c>
      <c r="AN31" s="26">
        <f t="shared" si="9"/>
        <v>0.0006139588763</v>
      </c>
      <c r="AO31" s="26">
        <f t="shared" si="10"/>
        <v>0.04002710686</v>
      </c>
      <c r="AP31" s="26">
        <f t="shared" si="11"/>
        <v>0.02292383435</v>
      </c>
      <c r="AQ31" s="26">
        <f t="shared" si="12"/>
        <v>0.07891514625</v>
      </c>
      <c r="AR31" s="24">
        <f t="shared" si="13"/>
        <v>863251</v>
      </c>
      <c r="AS31" s="26">
        <v>0.37969754742</v>
      </c>
      <c r="AT31" s="26">
        <v>0.283902205648</v>
      </c>
      <c r="AU31" s="26">
        <v>0.432922905185</v>
      </c>
      <c r="AV31" s="26">
        <v>0.361818862325</v>
      </c>
      <c r="AW31" s="26">
        <v>0.440964811765</v>
      </c>
      <c r="AX31" s="26">
        <v>0.310831678406</v>
      </c>
      <c r="AY31" s="26">
        <v>0.451597289448</v>
      </c>
      <c r="AZ31" s="26">
        <v>0.314104766227</v>
      </c>
      <c r="BA31" s="26">
        <v>0.456246683116</v>
      </c>
      <c r="BB31" s="26">
        <v>0.364235566827</v>
      </c>
      <c r="BC31" s="26">
        <v>0.438364899597</v>
      </c>
      <c r="BD31" s="26">
        <v>0.315467240574</v>
      </c>
      <c r="BE31" s="24">
        <v>863251.0</v>
      </c>
      <c r="BF31" s="24">
        <v>0.78518</v>
      </c>
      <c r="BG31" s="24">
        <v>863251.0</v>
      </c>
      <c r="BH31" s="24">
        <v>0.878241</v>
      </c>
      <c r="BI31" s="26">
        <f t="shared" si="14"/>
        <v>0.000001158412974</v>
      </c>
      <c r="BJ31" s="26">
        <f t="shared" si="15"/>
        <v>0.000001158412974</v>
      </c>
      <c r="BK31" s="24">
        <v>863251.0</v>
      </c>
      <c r="BL31" s="24">
        <v>0.624859</v>
      </c>
      <c r="BM31" s="24">
        <v>863251.0</v>
      </c>
      <c r="BN31" s="24">
        <v>0.66936</v>
      </c>
      <c r="BO31" s="26">
        <f t="shared" si="16"/>
        <v>0.000001158412974</v>
      </c>
      <c r="BP31" s="26">
        <f t="shared" si="17"/>
        <v>0.000001158412974</v>
      </c>
    </row>
    <row r="32" ht="12.0" customHeight="1">
      <c r="A32" s="28"/>
      <c r="B32" s="4" t="s">
        <v>280</v>
      </c>
      <c r="C32" s="4">
        <v>996110.0</v>
      </c>
      <c r="D32" s="4">
        <v>15.04934</v>
      </c>
      <c r="E32" s="24">
        <v>1454019.8</v>
      </c>
      <c r="F32" s="24">
        <v>3.67E-4</v>
      </c>
      <c r="H32" s="24">
        <v>1001120.0</v>
      </c>
      <c r="I32" s="24">
        <v>0.001553</v>
      </c>
      <c r="J32" s="24">
        <v>1055073.8</v>
      </c>
      <c r="K32" s="24">
        <v>0.00223</v>
      </c>
      <c r="L32" s="24">
        <v>996114.0</v>
      </c>
      <c r="M32" s="24">
        <v>0.004181</v>
      </c>
      <c r="N32" s="24">
        <v>1023704.6</v>
      </c>
      <c r="O32" s="24">
        <v>0.005148</v>
      </c>
      <c r="P32" s="24">
        <v>999410.0</v>
      </c>
      <c r="Q32" s="24">
        <v>0.001941</v>
      </c>
      <c r="R32" s="24">
        <v>1071601.5</v>
      </c>
      <c r="S32" s="24">
        <v>0.00292</v>
      </c>
      <c r="T32" s="24">
        <v>1001120.0</v>
      </c>
      <c r="U32" s="24">
        <v>8.71E-4</v>
      </c>
      <c r="V32" s="24">
        <v>1028137.4</v>
      </c>
      <c r="W32" s="24">
        <v>0.00152</v>
      </c>
      <c r="X32" s="24">
        <v>996114.0</v>
      </c>
      <c r="Y32" s="24">
        <v>0.002403</v>
      </c>
      <c r="Z32" s="24">
        <v>1015372.4</v>
      </c>
      <c r="AA32" s="24">
        <v>0.004006</v>
      </c>
      <c r="AB32" s="24">
        <v>1019699.0</v>
      </c>
      <c r="AC32" s="24">
        <v>0.001086</v>
      </c>
      <c r="AD32" s="24">
        <v>1078657.4</v>
      </c>
      <c r="AE32" s="24">
        <v>0.002019</v>
      </c>
      <c r="AF32" s="26">
        <f t="shared" si="1"/>
        <v>0.005029565008</v>
      </c>
      <c r="AG32" s="26">
        <f t="shared" si="2"/>
        <v>0.05919406491</v>
      </c>
      <c r="AH32" s="26">
        <f t="shared" si="3"/>
        <v>0.000004015620765</v>
      </c>
      <c r="AI32" s="26">
        <f t="shared" si="4"/>
        <v>0.02770236219</v>
      </c>
      <c r="AJ32" s="26">
        <f t="shared" si="5"/>
        <v>0.003312887131</v>
      </c>
      <c r="AK32" s="26">
        <f t="shared" si="6"/>
        <v>0.07578630874</v>
      </c>
      <c r="AL32" s="26">
        <f t="shared" si="7"/>
        <v>0.005029565008</v>
      </c>
      <c r="AM32" s="26">
        <f t="shared" si="8"/>
        <v>0.03215247312</v>
      </c>
      <c r="AN32" s="26">
        <f t="shared" si="9"/>
        <v>0.000004015620765</v>
      </c>
      <c r="AO32" s="26">
        <f t="shared" si="10"/>
        <v>0.01933762335</v>
      </c>
      <c r="AP32" s="26">
        <f t="shared" si="11"/>
        <v>0.02368111956</v>
      </c>
      <c r="AQ32" s="26">
        <f t="shared" si="12"/>
        <v>0.08286976338</v>
      </c>
      <c r="AR32" s="24">
        <f t="shared" si="13"/>
        <v>996114</v>
      </c>
      <c r="AS32" s="26">
        <v>0.310605045911</v>
      </c>
      <c r="AT32" s="26">
        <v>0.22575249933</v>
      </c>
      <c r="AU32" s="26">
        <v>0.351364222336</v>
      </c>
      <c r="AV32" s="26">
        <v>0.259145954213</v>
      </c>
      <c r="AW32" s="26">
        <v>0.373747538941</v>
      </c>
      <c r="AX32" s="26">
        <v>0.228910521867</v>
      </c>
      <c r="AY32" s="26">
        <v>0.375059680297</v>
      </c>
      <c r="AZ32" s="26">
        <v>0.249768185189</v>
      </c>
      <c r="BA32" s="26">
        <v>0.393359508458</v>
      </c>
      <c r="BB32" s="26">
        <v>0.229473206837</v>
      </c>
      <c r="BC32" s="26">
        <v>0.364739829125</v>
      </c>
      <c r="BD32" s="26">
        <v>0.202349922945</v>
      </c>
      <c r="BE32" s="24">
        <v>996114.0</v>
      </c>
      <c r="BF32" s="24">
        <v>0.554384</v>
      </c>
      <c r="BG32" s="24">
        <v>1008180.6</v>
      </c>
      <c r="BH32" s="24">
        <v>0.628998</v>
      </c>
      <c r="BI32" s="26">
        <f t="shared" si="14"/>
        <v>0.000004015620765</v>
      </c>
      <c r="BJ32" s="26">
        <f t="shared" si="15"/>
        <v>0.012117738</v>
      </c>
      <c r="BK32" s="24">
        <v>996114.0</v>
      </c>
      <c r="BL32" s="24">
        <v>0.632989</v>
      </c>
      <c r="BM32" s="24">
        <v>996114.0</v>
      </c>
      <c r="BN32" s="24">
        <v>0.697527</v>
      </c>
      <c r="BO32" s="26">
        <f t="shared" si="16"/>
        <v>0.000004015620765</v>
      </c>
      <c r="BP32" s="26">
        <f t="shared" si="17"/>
        <v>0.000004015620765</v>
      </c>
    </row>
    <row r="33" ht="12.0" customHeight="1">
      <c r="A33" s="28"/>
      <c r="B33" s="4" t="s">
        <v>281</v>
      </c>
      <c r="C33" s="4">
        <v>630730.0</v>
      </c>
      <c r="D33" s="4">
        <v>14.350571</v>
      </c>
      <c r="E33" s="24">
        <v>886876.3</v>
      </c>
      <c r="F33" s="24">
        <v>3.98E-4</v>
      </c>
      <c r="H33" s="24">
        <v>633351.0</v>
      </c>
      <c r="I33" s="24">
        <v>0.001976</v>
      </c>
      <c r="J33" s="24">
        <v>641790.7</v>
      </c>
      <c r="K33" s="24">
        <v>0.002769</v>
      </c>
      <c r="L33" s="24">
        <v>630719.0</v>
      </c>
      <c r="M33" s="24">
        <v>0.004505</v>
      </c>
      <c r="N33" s="24">
        <v>634632.4</v>
      </c>
      <c r="O33" s="24">
        <v>0.006328</v>
      </c>
      <c r="P33" s="24">
        <v>633370.0</v>
      </c>
      <c r="Q33" s="24">
        <v>0.001881</v>
      </c>
      <c r="R33" s="24">
        <v>678080.9</v>
      </c>
      <c r="S33" s="24">
        <v>0.002932</v>
      </c>
      <c r="T33" s="24">
        <v>633351.0</v>
      </c>
      <c r="U33" s="24">
        <v>0.002229</v>
      </c>
      <c r="V33" s="24">
        <v>645787.1</v>
      </c>
      <c r="W33" s="24">
        <v>0.002794</v>
      </c>
      <c r="X33" s="24">
        <v>630719.0</v>
      </c>
      <c r="Y33" s="24">
        <v>0.002809</v>
      </c>
      <c r="Z33" s="24">
        <v>646372.6</v>
      </c>
      <c r="AA33" s="24">
        <v>0.004202</v>
      </c>
      <c r="AB33" s="24">
        <v>647253.0</v>
      </c>
      <c r="AC33" s="24">
        <v>0.001897</v>
      </c>
      <c r="AD33" s="24">
        <v>672071.3</v>
      </c>
      <c r="AE33" s="24">
        <v>0.002675</v>
      </c>
      <c r="AF33" s="26">
        <f t="shared" si="1"/>
        <v>0.004155502354</v>
      </c>
      <c r="AG33" s="26">
        <f t="shared" si="2"/>
        <v>0.01753634677</v>
      </c>
      <c r="AH33" s="26">
        <f t="shared" si="3"/>
        <v>-0.00001744010908</v>
      </c>
      <c r="AI33" s="26">
        <f t="shared" si="4"/>
        <v>0.006187116516</v>
      </c>
      <c r="AJ33" s="26">
        <f t="shared" si="5"/>
        <v>0.004185626179</v>
      </c>
      <c r="AK33" s="26">
        <f t="shared" si="6"/>
        <v>0.07507316918</v>
      </c>
      <c r="AL33" s="26">
        <f t="shared" si="7"/>
        <v>0.004155502354</v>
      </c>
      <c r="AM33" s="26">
        <f t="shared" si="8"/>
        <v>0.02387249695</v>
      </c>
      <c r="AN33" s="26">
        <f t="shared" si="9"/>
        <v>-0.00001744010908</v>
      </c>
      <c r="AO33" s="26">
        <f t="shared" si="10"/>
        <v>0.02480078639</v>
      </c>
      <c r="AP33" s="26">
        <f t="shared" si="11"/>
        <v>0.0261966293</v>
      </c>
      <c r="AQ33" s="26">
        <f t="shared" si="12"/>
        <v>0.06554516196</v>
      </c>
      <c r="AR33" s="24">
        <f t="shared" si="13"/>
        <v>630719</v>
      </c>
      <c r="AS33" s="26">
        <v>0.412546078096</v>
      </c>
      <c r="AT33" s="26">
        <v>0.2349227047</v>
      </c>
      <c r="AU33" s="26">
        <v>0.405821212872</v>
      </c>
      <c r="AV33" s="26">
        <v>0.294400045447</v>
      </c>
      <c r="AW33" s="26">
        <v>0.401396869802</v>
      </c>
      <c r="AX33" s="26">
        <v>0.186496908179</v>
      </c>
      <c r="AY33" s="26">
        <v>0.3997503663</v>
      </c>
      <c r="AZ33" s="26">
        <v>0.307524866181</v>
      </c>
      <c r="BA33" s="26">
        <v>0.41753959217</v>
      </c>
      <c r="BB33" s="26">
        <v>0.242857257746</v>
      </c>
      <c r="BC33" s="26">
        <v>0.317727926301</v>
      </c>
      <c r="BD33" s="26">
        <v>0.18707753898</v>
      </c>
      <c r="BE33" s="24">
        <v>630719.0</v>
      </c>
      <c r="BF33" s="24">
        <v>0.71046</v>
      </c>
      <c r="BG33" s="24">
        <v>630719.0</v>
      </c>
      <c r="BH33" s="24">
        <v>0.754801</v>
      </c>
      <c r="BI33" s="26">
        <f t="shared" si="14"/>
        <v>-0.00001744010908</v>
      </c>
      <c r="BJ33" s="26">
        <f t="shared" si="15"/>
        <v>-0.00001744010908</v>
      </c>
      <c r="BK33" s="24">
        <v>630719.0</v>
      </c>
      <c r="BL33" s="24">
        <v>0.675101</v>
      </c>
      <c r="BM33" s="24">
        <v>630719.0</v>
      </c>
      <c r="BN33" s="24">
        <v>0.751652</v>
      </c>
      <c r="BO33" s="26">
        <f t="shared" si="16"/>
        <v>-0.00001744010908</v>
      </c>
      <c r="BP33" s="26">
        <f t="shared" si="17"/>
        <v>-0.00001744010908</v>
      </c>
    </row>
    <row r="34" ht="12.0" customHeight="1">
      <c r="A34" s="28"/>
      <c r="B34" s="4" t="s">
        <v>282</v>
      </c>
      <c r="C34" s="4">
        <v>710670.0</v>
      </c>
      <c r="D34" s="4">
        <v>13.415285</v>
      </c>
      <c r="E34" s="24">
        <v>891235.3</v>
      </c>
      <c r="F34" s="24">
        <v>3.62E-4</v>
      </c>
      <c r="H34" s="24">
        <v>713819.0</v>
      </c>
      <c r="I34" s="24">
        <v>0.002127</v>
      </c>
      <c r="J34" s="24">
        <v>769052.7</v>
      </c>
      <c r="K34" s="24">
        <v>0.002855</v>
      </c>
      <c r="L34" s="24">
        <v>710663.0</v>
      </c>
      <c r="M34" s="24">
        <v>0.004005</v>
      </c>
      <c r="N34" s="24">
        <v>711949.5</v>
      </c>
      <c r="O34" s="24">
        <v>0.006159</v>
      </c>
      <c r="P34" s="24">
        <v>713819.0</v>
      </c>
      <c r="Q34" s="24">
        <v>0.002605</v>
      </c>
      <c r="R34" s="24">
        <v>818425.4</v>
      </c>
      <c r="S34" s="24">
        <v>0.003448</v>
      </c>
      <c r="T34" s="24">
        <v>748528.0</v>
      </c>
      <c r="U34" s="24">
        <v>0.001443</v>
      </c>
      <c r="V34" s="24">
        <v>826836.8</v>
      </c>
      <c r="W34" s="24">
        <v>0.002542</v>
      </c>
      <c r="X34" s="24">
        <v>710663.0</v>
      </c>
      <c r="Y34" s="24">
        <v>0.002822</v>
      </c>
      <c r="Z34" s="24">
        <v>732645.6</v>
      </c>
      <c r="AA34" s="24">
        <v>0.004412</v>
      </c>
      <c r="AB34" s="24">
        <v>730786.0</v>
      </c>
      <c r="AC34" s="24">
        <v>0.001535</v>
      </c>
      <c r="AD34" s="24">
        <v>851230.7</v>
      </c>
      <c r="AE34" s="24">
        <v>0.002497</v>
      </c>
      <c r="AF34" s="26">
        <f t="shared" si="1"/>
        <v>0.004431029873</v>
      </c>
      <c r="AG34" s="26">
        <f t="shared" si="2"/>
        <v>0.08215163156</v>
      </c>
      <c r="AH34" s="26">
        <f t="shared" si="3"/>
        <v>-0.000009849859991</v>
      </c>
      <c r="AI34" s="26">
        <f t="shared" si="4"/>
        <v>0.001800413694</v>
      </c>
      <c r="AJ34" s="26">
        <f t="shared" si="5"/>
        <v>0.004431029873</v>
      </c>
      <c r="AK34" s="26">
        <f t="shared" si="6"/>
        <v>0.1516250862</v>
      </c>
      <c r="AL34" s="26">
        <f t="shared" si="7"/>
        <v>0.05327085708</v>
      </c>
      <c r="AM34" s="26">
        <f t="shared" si="8"/>
        <v>0.1634609594</v>
      </c>
      <c r="AN34" s="26">
        <f t="shared" si="9"/>
        <v>-0.000009849859991</v>
      </c>
      <c r="AO34" s="26">
        <f t="shared" si="10"/>
        <v>0.03092236903</v>
      </c>
      <c r="AP34" s="26">
        <f t="shared" si="11"/>
        <v>0.02830568337</v>
      </c>
      <c r="AQ34" s="26">
        <f t="shared" si="12"/>
        <v>0.1977861736</v>
      </c>
      <c r="AR34" s="24">
        <f t="shared" si="13"/>
        <v>710663</v>
      </c>
      <c r="AS34" s="26">
        <v>0.54595101643</v>
      </c>
      <c r="AT34" s="26">
        <v>0.358749448755</v>
      </c>
      <c r="AU34" s="26">
        <v>0.480493637242</v>
      </c>
      <c r="AV34" s="26">
        <v>0.336947609845</v>
      </c>
      <c r="AW34" s="26">
        <v>0.489247857878</v>
      </c>
      <c r="AX34" s="26">
        <v>0.309170882716</v>
      </c>
      <c r="AY34" s="26">
        <v>0.453924157754</v>
      </c>
      <c r="AZ34" s="26">
        <v>0.250651827603</v>
      </c>
      <c r="BA34" s="26">
        <v>0.524589202347</v>
      </c>
      <c r="BB34" s="26">
        <v>0.39621478149</v>
      </c>
      <c r="BC34" s="26">
        <v>0.474298547747</v>
      </c>
      <c r="BD34" s="26">
        <v>0.291967892326</v>
      </c>
      <c r="BE34" s="24">
        <v>710663.0</v>
      </c>
      <c r="BF34" s="24">
        <v>0.665615</v>
      </c>
      <c r="BG34" s="24">
        <v>710663.0</v>
      </c>
      <c r="BH34" s="24">
        <v>0.712105</v>
      </c>
      <c r="BI34" s="26">
        <f t="shared" si="14"/>
        <v>-0.000009849859991</v>
      </c>
      <c r="BJ34" s="26">
        <f t="shared" si="15"/>
        <v>-0.000009849859991</v>
      </c>
      <c r="BK34" s="24">
        <v>710663.0</v>
      </c>
      <c r="BL34" s="24">
        <v>0.72112</v>
      </c>
      <c r="BM34" s="24">
        <v>710663.0</v>
      </c>
      <c r="BN34" s="24">
        <v>0.749701</v>
      </c>
      <c r="BO34" s="26">
        <f t="shared" si="16"/>
        <v>-0.000009849859991</v>
      </c>
      <c r="BP34" s="26">
        <f t="shared" si="17"/>
        <v>-0.000009849859991</v>
      </c>
    </row>
    <row r="35" ht="12.0" customHeight="1">
      <c r="A35" s="28"/>
      <c r="B35" s="4" t="s">
        <v>283</v>
      </c>
      <c r="C35" s="4">
        <v>866460.0</v>
      </c>
      <c r="D35" s="4">
        <v>14.382562</v>
      </c>
      <c r="E35" s="24">
        <v>1095451.5</v>
      </c>
      <c r="F35" s="24">
        <v>4.41E-4</v>
      </c>
      <c r="H35" s="24">
        <v>885851.0</v>
      </c>
      <c r="I35" s="24">
        <v>0.00158</v>
      </c>
      <c r="J35" s="24">
        <v>958367.7</v>
      </c>
      <c r="K35" s="24">
        <v>0.002887</v>
      </c>
      <c r="L35" s="24">
        <v>866449.0</v>
      </c>
      <c r="M35" s="24">
        <v>0.00583</v>
      </c>
      <c r="N35" s="24">
        <v>899285.7</v>
      </c>
      <c r="O35" s="24">
        <v>0.007826</v>
      </c>
      <c r="P35" s="24">
        <v>866449.0</v>
      </c>
      <c r="Q35" s="24">
        <v>0.002131</v>
      </c>
      <c r="R35" s="24">
        <v>953440.3</v>
      </c>
      <c r="S35" s="24">
        <v>0.003759</v>
      </c>
      <c r="T35" s="24">
        <v>871668.0</v>
      </c>
      <c r="U35" s="24">
        <v>0.002359</v>
      </c>
      <c r="V35" s="24">
        <v>964903.8</v>
      </c>
      <c r="W35" s="24">
        <v>0.002974</v>
      </c>
      <c r="X35" s="24">
        <v>866449.0</v>
      </c>
      <c r="Y35" s="24">
        <v>0.002648</v>
      </c>
      <c r="Z35" s="24">
        <v>929087.8</v>
      </c>
      <c r="AA35" s="24">
        <v>0.005687</v>
      </c>
      <c r="AB35" s="24">
        <v>885851.0</v>
      </c>
      <c r="AC35" s="24">
        <v>0.002013</v>
      </c>
      <c r="AD35" s="24">
        <v>986110.3</v>
      </c>
      <c r="AE35" s="24">
        <v>0.003128</v>
      </c>
      <c r="AF35" s="26">
        <f t="shared" si="1"/>
        <v>0.02237956744</v>
      </c>
      <c r="AG35" s="26">
        <f t="shared" si="2"/>
        <v>0.1060726404</v>
      </c>
      <c r="AH35" s="26">
        <f t="shared" si="3"/>
        <v>-0.00001269533504</v>
      </c>
      <c r="AI35" s="26">
        <f t="shared" si="4"/>
        <v>0.03788484177</v>
      </c>
      <c r="AJ35" s="26">
        <f t="shared" si="5"/>
        <v>-0.00001269533504</v>
      </c>
      <c r="AK35" s="26">
        <f t="shared" si="6"/>
        <v>0.1003858228</v>
      </c>
      <c r="AL35" s="26">
        <f t="shared" si="7"/>
        <v>0.006010664081</v>
      </c>
      <c r="AM35" s="26">
        <f t="shared" si="8"/>
        <v>0.1136160931</v>
      </c>
      <c r="AN35" s="26">
        <f t="shared" si="9"/>
        <v>-0.00001269533504</v>
      </c>
      <c r="AO35" s="26">
        <f t="shared" si="10"/>
        <v>0.07228008217</v>
      </c>
      <c r="AP35" s="26">
        <f t="shared" si="11"/>
        <v>0.02237956744</v>
      </c>
      <c r="AQ35" s="26">
        <f t="shared" si="12"/>
        <v>0.1380909678</v>
      </c>
      <c r="AR35" s="24">
        <f t="shared" si="13"/>
        <v>866449</v>
      </c>
      <c r="AS35" s="26">
        <v>0.301868150148</v>
      </c>
      <c r="AT35" s="26">
        <v>0.171492972148</v>
      </c>
      <c r="AU35" s="26">
        <v>0.354776277008</v>
      </c>
      <c r="AV35" s="26">
        <v>0.231095544549</v>
      </c>
      <c r="AW35" s="26">
        <v>0.32801478532</v>
      </c>
      <c r="AX35" s="26">
        <v>0.190976940192</v>
      </c>
      <c r="AY35" s="26">
        <v>0.298737435908</v>
      </c>
      <c r="AZ35" s="26">
        <v>0.210003117941</v>
      </c>
      <c r="BA35" s="26">
        <v>0.297542914843</v>
      </c>
      <c r="BB35" s="26">
        <v>0.211189454383</v>
      </c>
      <c r="BC35" s="26">
        <v>0.305739337802</v>
      </c>
      <c r="BD35" s="26">
        <v>0.180900496548</v>
      </c>
      <c r="BE35" s="24">
        <v>866449.0</v>
      </c>
      <c r="BF35" s="24">
        <v>0.793855</v>
      </c>
      <c r="BG35" s="24">
        <v>866449.0</v>
      </c>
      <c r="BH35" s="24">
        <v>0.937774</v>
      </c>
      <c r="BI35" s="26">
        <f t="shared" si="14"/>
        <v>-0.00001269533504</v>
      </c>
      <c r="BJ35" s="26">
        <f t="shared" si="15"/>
        <v>-0.00001269533504</v>
      </c>
      <c r="BK35" s="24">
        <v>866449.0</v>
      </c>
      <c r="BL35" s="24">
        <v>0.862416</v>
      </c>
      <c r="BM35" s="24">
        <v>866449.0</v>
      </c>
      <c r="BN35" s="24">
        <v>0.885706</v>
      </c>
      <c r="BO35" s="26">
        <f t="shared" si="16"/>
        <v>-0.00001269533504</v>
      </c>
      <c r="BP35" s="26">
        <f t="shared" si="17"/>
        <v>-0.00001269533504</v>
      </c>
    </row>
    <row r="36" ht="12.0" customHeight="1">
      <c r="A36" s="28"/>
      <c r="B36" s="4" t="s">
        <v>284</v>
      </c>
      <c r="C36" s="4">
        <v>891430.0</v>
      </c>
      <c r="D36" s="4">
        <v>16.116317</v>
      </c>
      <c r="E36" s="24">
        <v>1255701.0</v>
      </c>
      <c r="F36" s="24">
        <v>3.88E-4</v>
      </c>
      <c r="H36" s="24">
        <v>939601.0</v>
      </c>
      <c r="I36" s="24">
        <v>0.00119</v>
      </c>
      <c r="J36" s="24">
        <v>1018632.6</v>
      </c>
      <c r="K36" s="24">
        <v>0.002579</v>
      </c>
      <c r="L36" s="24">
        <v>891422.0</v>
      </c>
      <c r="M36" s="24">
        <v>0.003869</v>
      </c>
      <c r="N36" s="24">
        <v>969778.4</v>
      </c>
      <c r="O36" s="24">
        <v>0.006629</v>
      </c>
      <c r="P36" s="24">
        <v>891422.0</v>
      </c>
      <c r="Q36" s="24">
        <v>0.002282</v>
      </c>
      <c r="R36" s="24">
        <v>1002694.2</v>
      </c>
      <c r="S36" s="24">
        <v>0.003728</v>
      </c>
      <c r="T36" s="24">
        <v>944577.0</v>
      </c>
      <c r="U36" s="24">
        <v>0.001127</v>
      </c>
      <c r="V36" s="24">
        <v>995104.9</v>
      </c>
      <c r="W36" s="24">
        <v>0.002188</v>
      </c>
      <c r="X36" s="24">
        <v>891422.0</v>
      </c>
      <c r="Y36" s="24">
        <v>0.003005</v>
      </c>
      <c r="Z36" s="24">
        <v>972557.5</v>
      </c>
      <c r="AA36" s="24">
        <v>0.004007</v>
      </c>
      <c r="AB36" s="24">
        <v>940603.0</v>
      </c>
      <c r="AC36" s="24">
        <v>0.001544</v>
      </c>
      <c r="AD36" s="24">
        <v>1024351.7</v>
      </c>
      <c r="AE36" s="24">
        <v>0.00315</v>
      </c>
      <c r="AF36" s="26">
        <f t="shared" si="1"/>
        <v>0.05403789417</v>
      </c>
      <c r="AG36" s="26">
        <f t="shared" si="2"/>
        <v>0.1426949957</v>
      </c>
      <c r="AH36" s="26">
        <f t="shared" si="3"/>
        <v>-0.000008974344592</v>
      </c>
      <c r="AI36" s="26">
        <f t="shared" si="4"/>
        <v>0.08789069248</v>
      </c>
      <c r="AJ36" s="26">
        <f t="shared" si="5"/>
        <v>-0.000008974344592</v>
      </c>
      <c r="AK36" s="26">
        <f t="shared" si="6"/>
        <v>0.1248154089</v>
      </c>
      <c r="AL36" s="26">
        <f t="shared" si="7"/>
        <v>0.05961993651</v>
      </c>
      <c r="AM36" s="26">
        <f t="shared" si="8"/>
        <v>0.1163017848</v>
      </c>
      <c r="AN36" s="26">
        <f t="shared" si="9"/>
        <v>-0.000008974344592</v>
      </c>
      <c r="AO36" s="26">
        <f t="shared" si="10"/>
        <v>0.09100826761</v>
      </c>
      <c r="AP36" s="26">
        <f t="shared" si="11"/>
        <v>0.05516193083</v>
      </c>
      <c r="AQ36" s="26">
        <f t="shared" si="12"/>
        <v>0.1491106425</v>
      </c>
      <c r="AR36" s="24">
        <f t="shared" si="13"/>
        <v>891422</v>
      </c>
      <c r="AS36" s="26">
        <v>0.319629634457</v>
      </c>
      <c r="AT36" s="26">
        <v>0.258569272023</v>
      </c>
      <c r="AU36" s="26">
        <v>0.389192177594</v>
      </c>
      <c r="AV36" s="26">
        <v>0.281564558977</v>
      </c>
      <c r="AW36" s="26">
        <v>0.371072132382</v>
      </c>
      <c r="AX36" s="26">
        <v>0.214113454346</v>
      </c>
      <c r="AY36" s="26">
        <v>0.316171492396</v>
      </c>
      <c r="AZ36" s="26">
        <v>0.230154560214</v>
      </c>
      <c r="BA36" s="26">
        <v>0.346460678169</v>
      </c>
      <c r="BB36" s="26">
        <v>0.256407107331</v>
      </c>
      <c r="BC36" s="26">
        <v>0.325152836135</v>
      </c>
      <c r="BD36" s="26">
        <v>0.254868489629</v>
      </c>
      <c r="BE36" s="24">
        <v>891422.0</v>
      </c>
      <c r="BF36" s="24">
        <v>0.936583</v>
      </c>
      <c r="BG36" s="24">
        <v>891422.0</v>
      </c>
      <c r="BH36" s="24">
        <v>0.955464</v>
      </c>
      <c r="BI36" s="26">
        <f t="shared" si="14"/>
        <v>-0.000008974344592</v>
      </c>
      <c r="BJ36" s="26">
        <f t="shared" si="15"/>
        <v>-0.000008974344592</v>
      </c>
      <c r="BK36" s="24">
        <v>891422.0</v>
      </c>
      <c r="BL36" s="24">
        <v>0.691415</v>
      </c>
      <c r="BM36" s="24">
        <v>891422.0</v>
      </c>
      <c r="BN36" s="24">
        <v>0.769067</v>
      </c>
      <c r="BO36" s="26">
        <f t="shared" si="16"/>
        <v>-0.000008974344592</v>
      </c>
      <c r="BP36" s="26">
        <f t="shared" si="17"/>
        <v>-0.000008974344592</v>
      </c>
    </row>
    <row r="37" ht="12.0" customHeight="1">
      <c r="A37" s="28"/>
      <c r="B37" s="4" t="s">
        <v>285</v>
      </c>
      <c r="C37" s="4">
        <v>923780.0</v>
      </c>
      <c r="D37" s="4">
        <v>14.233866</v>
      </c>
      <c r="E37" s="24">
        <v>1295245.4</v>
      </c>
      <c r="F37" s="24">
        <v>4.52E-4</v>
      </c>
      <c r="H37" s="24">
        <v>923800.0</v>
      </c>
      <c r="I37" s="24">
        <v>0.002303</v>
      </c>
      <c r="J37" s="24">
        <v>975397.8</v>
      </c>
      <c r="K37" s="24">
        <v>0.003561</v>
      </c>
      <c r="L37" s="24">
        <v>923800.0</v>
      </c>
      <c r="M37" s="24">
        <v>0.003477</v>
      </c>
      <c r="N37" s="24">
        <v>951503.9</v>
      </c>
      <c r="O37" s="24">
        <v>0.006814</v>
      </c>
      <c r="P37" s="24">
        <v>928276.0</v>
      </c>
      <c r="Q37" s="24">
        <v>0.00266</v>
      </c>
      <c r="R37" s="24">
        <v>975313.8</v>
      </c>
      <c r="S37" s="24">
        <v>0.003849</v>
      </c>
      <c r="T37" s="24">
        <v>928276.0</v>
      </c>
      <c r="U37" s="24">
        <v>0.001802</v>
      </c>
      <c r="V37" s="24">
        <v>965519.5</v>
      </c>
      <c r="W37" s="24">
        <v>0.002992</v>
      </c>
      <c r="X37" s="24">
        <v>923800.0</v>
      </c>
      <c r="Y37" s="24">
        <v>0.002781</v>
      </c>
      <c r="Z37" s="24">
        <v>934509.9</v>
      </c>
      <c r="AA37" s="24">
        <v>0.004221</v>
      </c>
      <c r="AB37" s="24">
        <v>934362.0</v>
      </c>
      <c r="AC37" s="24">
        <v>0.002282</v>
      </c>
      <c r="AD37" s="24">
        <v>977287.7</v>
      </c>
      <c r="AE37" s="24">
        <v>0.002964</v>
      </c>
      <c r="AF37" s="26">
        <f t="shared" si="1"/>
        <v>0.00002165017645</v>
      </c>
      <c r="AG37" s="26">
        <f t="shared" si="2"/>
        <v>0.0558767239</v>
      </c>
      <c r="AH37" s="26">
        <f t="shared" si="3"/>
        <v>0.00002165017645</v>
      </c>
      <c r="AI37" s="26">
        <f t="shared" si="4"/>
        <v>0.03001136634</v>
      </c>
      <c r="AJ37" s="26">
        <f t="shared" si="5"/>
        <v>0.004866959666</v>
      </c>
      <c r="AK37" s="26">
        <f t="shared" si="6"/>
        <v>0.05578579315</v>
      </c>
      <c r="AL37" s="26">
        <f t="shared" si="7"/>
        <v>0.004866959666</v>
      </c>
      <c r="AM37" s="26">
        <f t="shared" si="8"/>
        <v>0.04518337699</v>
      </c>
      <c r="AN37" s="26">
        <f t="shared" si="9"/>
        <v>0.00002165017645</v>
      </c>
      <c r="AO37" s="26">
        <f t="shared" si="10"/>
        <v>0.01161521141</v>
      </c>
      <c r="AP37" s="26">
        <f t="shared" si="11"/>
        <v>0.01145510836</v>
      </c>
      <c r="AQ37" s="26">
        <f t="shared" si="12"/>
        <v>0.05792255732</v>
      </c>
      <c r="AR37" s="24">
        <f t="shared" si="13"/>
        <v>923800</v>
      </c>
      <c r="AS37" s="26">
        <v>0.315518640225</v>
      </c>
      <c r="AT37" s="26">
        <v>0.251430030923</v>
      </c>
      <c r="AU37" s="26">
        <v>0.3559707949</v>
      </c>
      <c r="AV37" s="26">
        <v>0.290008068079</v>
      </c>
      <c r="AW37" s="26">
        <v>0.287786525334</v>
      </c>
      <c r="AX37" s="26">
        <v>0.233773787208</v>
      </c>
      <c r="AY37" s="26">
        <v>0.312444467184</v>
      </c>
      <c r="AZ37" s="26">
        <v>0.237139065479</v>
      </c>
      <c r="BA37" s="26">
        <v>0.3560664148</v>
      </c>
      <c r="BB37" s="26">
        <v>0.277091128441</v>
      </c>
      <c r="BC37" s="26">
        <v>0.292896239013</v>
      </c>
      <c r="BD37" s="26">
        <v>0.243998360906</v>
      </c>
      <c r="BE37" s="24">
        <v>923800.0</v>
      </c>
      <c r="BF37" s="24">
        <v>0.736353</v>
      </c>
      <c r="BG37" s="24">
        <v>923800.0</v>
      </c>
      <c r="BH37" s="24">
        <v>0.755108</v>
      </c>
      <c r="BI37" s="26">
        <f t="shared" si="14"/>
        <v>0.00002165017645</v>
      </c>
      <c r="BJ37" s="26">
        <f t="shared" si="15"/>
        <v>0.00002165017645</v>
      </c>
      <c r="BK37" s="24">
        <v>923800.0</v>
      </c>
      <c r="BL37" s="24">
        <v>0.746452</v>
      </c>
      <c r="BM37" s="24">
        <v>923800.0</v>
      </c>
      <c r="BN37" s="24">
        <v>0.803015</v>
      </c>
      <c r="BO37" s="26">
        <f t="shared" si="16"/>
        <v>0.00002165017645</v>
      </c>
      <c r="BP37" s="26">
        <f t="shared" si="17"/>
        <v>0.00002165017645</v>
      </c>
    </row>
    <row r="38" ht="12.0" customHeight="1">
      <c r="A38" s="28"/>
      <c r="B38" s="4" t="s">
        <v>286</v>
      </c>
      <c r="C38" s="4">
        <v>784250.0</v>
      </c>
      <c r="D38" s="4">
        <v>14.70654</v>
      </c>
      <c r="E38" s="24">
        <v>999906.9</v>
      </c>
      <c r="F38" s="24">
        <v>3.67E-4</v>
      </c>
      <c r="H38" s="24">
        <v>801525.0</v>
      </c>
      <c r="I38" s="24">
        <v>0.002572</v>
      </c>
      <c r="J38" s="24">
        <v>859631.0</v>
      </c>
      <c r="K38" s="24">
        <v>0.003335</v>
      </c>
      <c r="L38" s="24">
        <v>784263.0</v>
      </c>
      <c r="M38" s="24">
        <v>0.004077</v>
      </c>
      <c r="N38" s="24">
        <v>821925.3</v>
      </c>
      <c r="O38" s="24">
        <v>0.006214</v>
      </c>
      <c r="P38" s="24">
        <v>833809.0</v>
      </c>
      <c r="Q38" s="24">
        <v>0.002652</v>
      </c>
      <c r="R38" s="24">
        <v>853092.4</v>
      </c>
      <c r="S38" s="24">
        <v>0.003767</v>
      </c>
      <c r="T38" s="24">
        <v>838696.0</v>
      </c>
      <c r="U38" s="24">
        <v>9.42E-4</v>
      </c>
      <c r="V38" s="24">
        <v>877006.7</v>
      </c>
      <c r="W38" s="24">
        <v>0.002803</v>
      </c>
      <c r="X38" s="24">
        <v>784263.0</v>
      </c>
      <c r="Y38" s="24">
        <v>0.002532</v>
      </c>
      <c r="Z38" s="24">
        <v>834176.4</v>
      </c>
      <c r="AA38" s="24">
        <v>0.004538</v>
      </c>
      <c r="AB38" s="24">
        <v>826029.0</v>
      </c>
      <c r="AC38" s="24">
        <v>0.001194</v>
      </c>
      <c r="AD38" s="24">
        <v>876595.0</v>
      </c>
      <c r="AE38" s="24">
        <v>0.003198</v>
      </c>
      <c r="AF38" s="26">
        <f t="shared" si="1"/>
        <v>0.02202741473</v>
      </c>
      <c r="AG38" s="26">
        <f t="shared" si="2"/>
        <v>0.09611858464</v>
      </c>
      <c r="AH38" s="26">
        <f t="shared" si="3"/>
        <v>0.00001657634683</v>
      </c>
      <c r="AI38" s="26">
        <f t="shared" si="4"/>
        <v>0.04803991074</v>
      </c>
      <c r="AJ38" s="26">
        <f t="shared" si="5"/>
        <v>0.06319285942</v>
      </c>
      <c r="AK38" s="26">
        <f t="shared" si="6"/>
        <v>0.08778119222</v>
      </c>
      <c r="AL38" s="26">
        <f t="shared" si="7"/>
        <v>0.06942429072</v>
      </c>
      <c r="AM38" s="26">
        <f t="shared" si="8"/>
        <v>0.1182744023</v>
      </c>
      <c r="AN38" s="26">
        <f t="shared" si="9"/>
        <v>0.00001657634683</v>
      </c>
      <c r="AO38" s="26">
        <f t="shared" si="10"/>
        <v>0.06366133248</v>
      </c>
      <c r="AP38" s="26">
        <f t="shared" si="11"/>
        <v>0.05327255339</v>
      </c>
      <c r="AQ38" s="26">
        <f t="shared" si="12"/>
        <v>0.1177494421</v>
      </c>
      <c r="AR38" s="24">
        <f t="shared" si="13"/>
        <v>784263</v>
      </c>
      <c r="AS38" s="26">
        <v>0.442133315887</v>
      </c>
      <c r="AT38" s="26">
        <v>0.330811959608</v>
      </c>
      <c r="AU38" s="26">
        <v>0.505942451518</v>
      </c>
      <c r="AV38" s="26">
        <v>0.320401761971</v>
      </c>
      <c r="AW38" s="26">
        <v>0.446308003434</v>
      </c>
      <c r="AX38" s="26">
        <v>0.307810311059</v>
      </c>
      <c r="AY38" s="26">
        <v>0.464359648019</v>
      </c>
      <c r="AZ38" s="26">
        <v>0.276188943297</v>
      </c>
      <c r="BA38" s="26">
        <v>0.453154303406</v>
      </c>
      <c r="BB38" s="26">
        <v>0.29815824516</v>
      </c>
      <c r="BC38" s="26">
        <v>0.475972266083</v>
      </c>
      <c r="BD38" s="26">
        <v>0.318765803279</v>
      </c>
      <c r="BE38" s="24">
        <v>784263.0</v>
      </c>
      <c r="BF38" s="24">
        <v>0.648948</v>
      </c>
      <c r="BG38" s="24">
        <v>784263.0</v>
      </c>
      <c r="BH38" s="24">
        <v>0.737382</v>
      </c>
      <c r="BI38" s="26">
        <f t="shared" si="14"/>
        <v>0.00001657634683</v>
      </c>
      <c r="BJ38" s="26">
        <f t="shared" si="15"/>
        <v>0.00001657634683</v>
      </c>
      <c r="BK38" s="24">
        <v>784263.0</v>
      </c>
      <c r="BL38" s="24">
        <v>0.656485</v>
      </c>
      <c r="BM38" s="24">
        <v>784263.0</v>
      </c>
      <c r="BN38" s="24">
        <v>0.717577</v>
      </c>
      <c r="BO38" s="26">
        <f t="shared" si="16"/>
        <v>0.00001657634683</v>
      </c>
      <c r="BP38" s="26">
        <f t="shared" si="17"/>
        <v>0.00001657634683</v>
      </c>
    </row>
    <row r="39" ht="12.0" customHeight="1">
      <c r="A39" s="28"/>
      <c r="B39" s="4" t="s">
        <v>287</v>
      </c>
      <c r="C39" s="4">
        <v>828550.0</v>
      </c>
      <c r="D39" s="4">
        <v>15.597158</v>
      </c>
      <c r="E39" s="24">
        <v>1271851.8</v>
      </c>
      <c r="F39" s="24">
        <v>3.76E-4</v>
      </c>
      <c r="H39" s="24">
        <v>830850.0</v>
      </c>
      <c r="I39" s="24">
        <v>0.001701</v>
      </c>
      <c r="J39" s="24">
        <v>872644.0</v>
      </c>
      <c r="K39" s="24">
        <v>0.002833</v>
      </c>
      <c r="L39" s="24">
        <v>828550.0</v>
      </c>
      <c r="M39" s="24">
        <v>0.004289</v>
      </c>
      <c r="N39" s="24">
        <v>846010.5</v>
      </c>
      <c r="O39" s="24">
        <v>0.005874</v>
      </c>
      <c r="P39" s="24">
        <v>853194.0</v>
      </c>
      <c r="Q39" s="24">
        <v>0.002573</v>
      </c>
      <c r="R39" s="24">
        <v>877177.2</v>
      </c>
      <c r="S39" s="24">
        <v>0.003972</v>
      </c>
      <c r="T39" s="24">
        <v>830850.0</v>
      </c>
      <c r="U39" s="24">
        <v>0.001593</v>
      </c>
      <c r="V39" s="24">
        <v>893325.5</v>
      </c>
      <c r="W39" s="24">
        <v>0.002325</v>
      </c>
      <c r="X39" s="24">
        <v>828550.0</v>
      </c>
      <c r="Y39" s="24">
        <v>0.00265</v>
      </c>
      <c r="Z39" s="24">
        <v>845107.0</v>
      </c>
      <c r="AA39" s="24">
        <v>0.003486</v>
      </c>
      <c r="AB39" s="24">
        <v>830850.0</v>
      </c>
      <c r="AC39" s="24">
        <v>0.001875</v>
      </c>
      <c r="AD39" s="24">
        <v>880659.6</v>
      </c>
      <c r="AE39" s="24">
        <v>0.002716</v>
      </c>
      <c r="AF39" s="26">
        <f t="shared" si="1"/>
        <v>0.00277593386</v>
      </c>
      <c r="AG39" s="26">
        <f t="shared" si="2"/>
        <v>0.05321827289</v>
      </c>
      <c r="AH39" s="26">
        <f t="shared" si="3"/>
        <v>0</v>
      </c>
      <c r="AI39" s="26">
        <f t="shared" si="4"/>
        <v>0.02107356225</v>
      </c>
      <c r="AJ39" s="26">
        <f t="shared" si="5"/>
        <v>0.02974352785</v>
      </c>
      <c r="AK39" s="26">
        <f t="shared" si="6"/>
        <v>0.05868951783</v>
      </c>
      <c r="AL39" s="26">
        <f t="shared" si="7"/>
        <v>0.00277593386</v>
      </c>
      <c r="AM39" s="26">
        <f t="shared" si="8"/>
        <v>0.07817934947</v>
      </c>
      <c r="AN39" s="26">
        <f t="shared" si="9"/>
        <v>0</v>
      </c>
      <c r="AO39" s="26">
        <f t="shared" si="10"/>
        <v>0.01998310301</v>
      </c>
      <c r="AP39" s="26">
        <f t="shared" si="11"/>
        <v>0.00277593386</v>
      </c>
      <c r="AQ39" s="26">
        <f t="shared" si="12"/>
        <v>0.06289252308</v>
      </c>
      <c r="AR39" s="24">
        <f t="shared" si="13"/>
        <v>828550</v>
      </c>
      <c r="AS39" s="26">
        <v>0.437557474062</v>
      </c>
      <c r="AT39" s="26">
        <v>0.336833565294</v>
      </c>
      <c r="AU39" s="26">
        <v>0.484993293196</v>
      </c>
      <c r="AV39" s="26">
        <v>0.338138765215</v>
      </c>
      <c r="AW39" s="26">
        <v>0.450991201129</v>
      </c>
      <c r="AX39" s="26">
        <v>0.322888241939</v>
      </c>
      <c r="AY39" s="26">
        <v>0.412804301934</v>
      </c>
      <c r="AZ39" s="26">
        <v>0.311023536728</v>
      </c>
      <c r="BA39" s="26">
        <v>0.439686973999</v>
      </c>
      <c r="BB39" s="26">
        <v>0.318143982469</v>
      </c>
      <c r="BC39" s="26">
        <v>0.392258918681</v>
      </c>
      <c r="BD39" s="26">
        <v>0.33992717722</v>
      </c>
      <c r="BE39" s="24">
        <v>828550.0</v>
      </c>
      <c r="BF39" s="24">
        <v>0.795942</v>
      </c>
      <c r="BG39" s="24">
        <v>828550.0</v>
      </c>
      <c r="BH39" s="24">
        <v>0.815612</v>
      </c>
      <c r="BI39" s="26">
        <f t="shared" si="14"/>
        <v>0</v>
      </c>
      <c r="BJ39" s="26">
        <f t="shared" si="15"/>
        <v>0</v>
      </c>
      <c r="BK39" s="24">
        <v>828550.0</v>
      </c>
      <c r="BL39" s="24">
        <v>0.101675</v>
      </c>
      <c r="BM39" s="24">
        <v>828550.0</v>
      </c>
      <c r="BN39" s="24">
        <v>0.115765</v>
      </c>
      <c r="BO39" s="26">
        <f t="shared" si="16"/>
        <v>0</v>
      </c>
      <c r="BP39" s="26">
        <f t="shared" si="17"/>
        <v>0</v>
      </c>
    </row>
    <row r="40" ht="12.0" customHeight="1">
      <c r="A40" s="28"/>
      <c r="B40" s="4" t="s">
        <v>288</v>
      </c>
      <c r="C40" s="4">
        <v>815150.0</v>
      </c>
      <c r="D40" s="4">
        <v>13.617432</v>
      </c>
      <c r="E40" s="24">
        <v>1380713.0</v>
      </c>
      <c r="F40" s="24">
        <v>5.4E-4</v>
      </c>
      <c r="H40" s="24">
        <v>815167.0</v>
      </c>
      <c r="I40" s="24">
        <v>0.002845</v>
      </c>
      <c r="J40" s="24">
        <v>857536.9</v>
      </c>
      <c r="K40" s="24">
        <v>0.004457</v>
      </c>
      <c r="L40" s="24">
        <v>815167.0</v>
      </c>
      <c r="M40" s="24">
        <v>0.004487</v>
      </c>
      <c r="N40" s="24">
        <v>841641.3</v>
      </c>
      <c r="O40" s="24">
        <v>0.007344</v>
      </c>
      <c r="P40" s="24">
        <v>827764.0</v>
      </c>
      <c r="Q40" s="24">
        <v>0.00257</v>
      </c>
      <c r="R40" s="24">
        <v>874738.7</v>
      </c>
      <c r="S40" s="24">
        <v>0.005197</v>
      </c>
      <c r="T40" s="24">
        <v>850471.0</v>
      </c>
      <c r="U40" s="24">
        <v>0.001957</v>
      </c>
      <c r="V40" s="24">
        <v>913072.1</v>
      </c>
      <c r="W40" s="24">
        <v>0.003261</v>
      </c>
      <c r="X40" s="24">
        <v>826494.0</v>
      </c>
      <c r="Y40" s="24">
        <v>0.002742</v>
      </c>
      <c r="Z40" s="24">
        <v>855064.0</v>
      </c>
      <c r="AA40" s="24">
        <v>0.00406</v>
      </c>
      <c r="AB40" s="24">
        <v>861047.0</v>
      </c>
      <c r="AC40" s="24">
        <v>0.00224</v>
      </c>
      <c r="AD40" s="24">
        <v>901291.6</v>
      </c>
      <c r="AE40" s="24">
        <v>0.003761</v>
      </c>
      <c r="AF40" s="26">
        <f t="shared" si="1"/>
        <v>0.00002085505735</v>
      </c>
      <c r="AG40" s="26">
        <f t="shared" si="2"/>
        <v>0.05199889591</v>
      </c>
      <c r="AH40" s="26">
        <f t="shared" si="3"/>
        <v>0.00002085505735</v>
      </c>
      <c r="AI40" s="26">
        <f t="shared" si="4"/>
        <v>0.03249868122</v>
      </c>
      <c r="AJ40" s="26">
        <f t="shared" si="5"/>
        <v>0.01547445255</v>
      </c>
      <c r="AK40" s="26">
        <f t="shared" si="6"/>
        <v>0.07310151506</v>
      </c>
      <c r="AL40" s="26">
        <f t="shared" si="7"/>
        <v>0.04333067534</v>
      </c>
      <c r="AM40" s="26">
        <f t="shared" si="8"/>
        <v>0.1201277066</v>
      </c>
      <c r="AN40" s="26">
        <f t="shared" si="9"/>
        <v>0.01391645709</v>
      </c>
      <c r="AO40" s="26">
        <f t="shared" si="10"/>
        <v>0.04896522112</v>
      </c>
      <c r="AP40" s="26">
        <f t="shared" si="11"/>
        <v>0.05630497454</v>
      </c>
      <c r="AQ40" s="26">
        <f t="shared" si="12"/>
        <v>0.1056757652</v>
      </c>
      <c r="AR40" s="24">
        <f t="shared" si="13"/>
        <v>815167</v>
      </c>
      <c r="AS40" s="26">
        <v>0.441366469118</v>
      </c>
      <c r="AT40" s="26">
        <v>0.380869063312</v>
      </c>
      <c r="AU40" s="26">
        <v>0.461787047562</v>
      </c>
      <c r="AV40" s="26">
        <v>0.406066829286</v>
      </c>
      <c r="AW40" s="26">
        <v>0.440732349306</v>
      </c>
      <c r="AX40" s="26">
        <v>0.375794085122</v>
      </c>
      <c r="AY40" s="26">
        <v>0.427799541993</v>
      </c>
      <c r="AZ40" s="26">
        <v>0.360066495829</v>
      </c>
      <c r="BA40" s="26">
        <v>0.479034533359</v>
      </c>
      <c r="BB40" s="26">
        <v>0.387779998596</v>
      </c>
      <c r="BC40" s="26">
        <v>0.418687067785</v>
      </c>
      <c r="BD40" s="26">
        <v>0.332919884239</v>
      </c>
      <c r="BE40" s="24">
        <v>815167.0</v>
      </c>
      <c r="BF40" s="24">
        <v>0.782388</v>
      </c>
      <c r="BG40" s="24">
        <v>815167.0</v>
      </c>
      <c r="BH40" s="24">
        <v>0.961384</v>
      </c>
      <c r="BI40" s="26">
        <f t="shared" si="14"/>
        <v>0.00002085505735</v>
      </c>
      <c r="BJ40" s="26">
        <f t="shared" si="15"/>
        <v>0.00002085505735</v>
      </c>
      <c r="BK40" s="24">
        <v>815167.0</v>
      </c>
      <c r="BL40" s="24">
        <v>0.118738</v>
      </c>
      <c r="BM40" s="24">
        <v>815167.0</v>
      </c>
      <c r="BN40" s="24">
        <v>0.131125</v>
      </c>
      <c r="BO40" s="26">
        <f t="shared" si="16"/>
        <v>0.00002085505735</v>
      </c>
      <c r="BP40" s="26">
        <f t="shared" si="17"/>
        <v>0.00002085505735</v>
      </c>
    </row>
    <row r="41" ht="12.0" customHeight="1">
      <c r="A41" s="28"/>
      <c r="B41" s="4" t="s">
        <v>289</v>
      </c>
      <c r="C41" s="4">
        <v>545460.0</v>
      </c>
      <c r="D41" s="4">
        <v>13.867988</v>
      </c>
      <c r="E41" s="24">
        <v>882080.9</v>
      </c>
      <c r="F41" s="24">
        <v>4.23E-4</v>
      </c>
      <c r="H41" s="24">
        <v>546129.0</v>
      </c>
      <c r="I41" s="24">
        <v>0.001288</v>
      </c>
      <c r="J41" s="24">
        <v>608549.2</v>
      </c>
      <c r="K41" s="24">
        <v>0.003588</v>
      </c>
      <c r="L41" s="24">
        <v>545452.0</v>
      </c>
      <c r="M41" s="24">
        <v>0.004417</v>
      </c>
      <c r="N41" s="24">
        <v>546997.6</v>
      </c>
      <c r="O41" s="24">
        <v>0.007363</v>
      </c>
      <c r="P41" s="24">
        <v>545452.0</v>
      </c>
      <c r="Q41" s="24">
        <v>0.003222</v>
      </c>
      <c r="R41" s="24">
        <v>576018.1</v>
      </c>
      <c r="S41" s="24">
        <v>0.005001</v>
      </c>
      <c r="T41" s="24">
        <v>546715.0</v>
      </c>
      <c r="U41" s="24">
        <v>0.001371</v>
      </c>
      <c r="V41" s="24">
        <v>617392.7</v>
      </c>
      <c r="W41" s="24">
        <v>0.002649</v>
      </c>
      <c r="X41" s="24">
        <v>545452.0</v>
      </c>
      <c r="Y41" s="24">
        <v>0.00272</v>
      </c>
      <c r="Z41" s="24">
        <v>547770.4</v>
      </c>
      <c r="AA41" s="24">
        <v>0.003808</v>
      </c>
      <c r="AB41" s="24">
        <v>546715.0</v>
      </c>
      <c r="AC41" s="24">
        <v>0.001386</v>
      </c>
      <c r="AD41" s="24">
        <v>624081.0</v>
      </c>
      <c r="AE41" s="24">
        <v>0.003059</v>
      </c>
      <c r="AF41" s="26">
        <f t="shared" si="1"/>
        <v>0.001226487735</v>
      </c>
      <c r="AG41" s="26">
        <f t="shared" si="2"/>
        <v>0.1156623767</v>
      </c>
      <c r="AH41" s="26">
        <f t="shared" si="3"/>
        <v>-0.00001466652</v>
      </c>
      <c r="AI41" s="26">
        <f t="shared" si="4"/>
        <v>0.002818905144</v>
      </c>
      <c r="AJ41" s="26">
        <f t="shared" si="5"/>
        <v>-0.00001466652</v>
      </c>
      <c r="AK41" s="26">
        <f t="shared" si="6"/>
        <v>0.05602262311</v>
      </c>
      <c r="AL41" s="26">
        <f t="shared" si="7"/>
        <v>0.002300810325</v>
      </c>
      <c r="AM41" s="26">
        <f t="shared" si="8"/>
        <v>0.1318752979</v>
      </c>
      <c r="AN41" s="26">
        <f t="shared" si="9"/>
        <v>-0.00001466652</v>
      </c>
      <c r="AO41" s="26">
        <f t="shared" si="10"/>
        <v>0.004235690976</v>
      </c>
      <c r="AP41" s="26">
        <f t="shared" si="11"/>
        <v>0.002300810325</v>
      </c>
      <c r="AQ41" s="26">
        <f t="shared" si="12"/>
        <v>0.1441370586</v>
      </c>
      <c r="AR41" s="24">
        <f t="shared" si="13"/>
        <v>545452</v>
      </c>
      <c r="AS41" s="26">
        <v>0.471985509746</v>
      </c>
      <c r="AT41" s="26">
        <v>0.344700907676</v>
      </c>
      <c r="AU41" s="26">
        <v>0.52393039662</v>
      </c>
      <c r="AV41" s="26">
        <v>0.393393974194</v>
      </c>
      <c r="AW41" s="26">
        <v>0.541097608912</v>
      </c>
      <c r="AX41" s="26">
        <v>0.41673379339</v>
      </c>
      <c r="AY41" s="26">
        <v>0.48810682833</v>
      </c>
      <c r="AZ41" s="26">
        <v>0.357726529128</v>
      </c>
      <c r="BA41" s="26">
        <v>0.479963978907</v>
      </c>
      <c r="BB41" s="26">
        <v>0.37110048746</v>
      </c>
      <c r="BC41" s="26">
        <v>0.40300590037</v>
      </c>
      <c r="BD41" s="26">
        <v>0.293061950546</v>
      </c>
      <c r="BE41" s="24">
        <v>545452.0</v>
      </c>
      <c r="BF41" s="24">
        <v>0.863058</v>
      </c>
      <c r="BG41" s="24">
        <v>545452.0</v>
      </c>
      <c r="BH41" s="24">
        <v>0.918819</v>
      </c>
      <c r="BI41" s="26">
        <f t="shared" si="14"/>
        <v>-0.00001466652</v>
      </c>
      <c r="BJ41" s="26">
        <f t="shared" si="15"/>
        <v>-0.00001466652</v>
      </c>
      <c r="BK41" s="24">
        <v>545452.0</v>
      </c>
      <c r="BL41" s="24">
        <v>0.105848</v>
      </c>
      <c r="BM41" s="24">
        <v>545452.0</v>
      </c>
      <c r="BN41" s="24">
        <v>0.118035</v>
      </c>
      <c r="BO41" s="26">
        <f t="shared" si="16"/>
        <v>-0.00001466652</v>
      </c>
      <c r="BP41" s="26">
        <f t="shared" si="17"/>
        <v>-0.00001466652</v>
      </c>
    </row>
    <row r="42" ht="12.0" customHeight="1">
      <c r="A42" s="28"/>
      <c r="B42" s="4" t="s">
        <v>290</v>
      </c>
      <c r="C42" s="4">
        <v>650150.0</v>
      </c>
      <c r="D42" s="4">
        <v>16.461991</v>
      </c>
      <c r="E42" s="24">
        <v>899823.5</v>
      </c>
      <c r="F42" s="24">
        <v>4.04E-4</v>
      </c>
      <c r="H42" s="24">
        <v>687030.0</v>
      </c>
      <c r="I42" s="24">
        <v>0.002106</v>
      </c>
      <c r="J42" s="24">
        <v>693486.3</v>
      </c>
      <c r="K42" s="24">
        <v>0.003267</v>
      </c>
      <c r="L42" s="24">
        <v>650149.0</v>
      </c>
      <c r="M42" s="24">
        <v>0.00508</v>
      </c>
      <c r="N42" s="24">
        <v>666256.5</v>
      </c>
      <c r="O42" s="24">
        <v>0.007067</v>
      </c>
      <c r="P42" s="24">
        <v>654154.0</v>
      </c>
      <c r="Q42" s="24">
        <v>0.001972</v>
      </c>
      <c r="R42" s="24">
        <v>705753.5</v>
      </c>
      <c r="S42" s="24">
        <v>0.003216</v>
      </c>
      <c r="T42" s="24">
        <v>650149.0</v>
      </c>
      <c r="U42" s="24">
        <v>0.001648</v>
      </c>
      <c r="V42" s="24">
        <v>703705.3</v>
      </c>
      <c r="W42" s="24">
        <v>0.002611</v>
      </c>
      <c r="X42" s="24">
        <v>650149.0</v>
      </c>
      <c r="Y42" s="24">
        <v>0.002376</v>
      </c>
      <c r="Z42" s="24">
        <v>671513.7</v>
      </c>
      <c r="AA42" s="24">
        <v>0.00402</v>
      </c>
      <c r="AB42" s="24">
        <v>665879.0</v>
      </c>
      <c r="AC42" s="24">
        <v>0.001237</v>
      </c>
      <c r="AD42" s="24">
        <v>716243.3</v>
      </c>
      <c r="AE42" s="24">
        <v>0.002666</v>
      </c>
      <c r="AF42" s="26">
        <f t="shared" si="1"/>
        <v>0.05672537107</v>
      </c>
      <c r="AG42" s="26">
        <f t="shared" si="2"/>
        <v>0.06665584865</v>
      </c>
      <c r="AH42" s="26">
        <f t="shared" si="3"/>
        <v>-0.000001538106591</v>
      </c>
      <c r="AI42" s="26">
        <f t="shared" si="4"/>
        <v>0.0247735138</v>
      </c>
      <c r="AJ42" s="26">
        <f t="shared" si="5"/>
        <v>0.00615857879</v>
      </c>
      <c r="AK42" s="26">
        <f t="shared" si="6"/>
        <v>0.08552410982</v>
      </c>
      <c r="AL42" s="26">
        <f t="shared" si="7"/>
        <v>-0.000001538106591</v>
      </c>
      <c r="AM42" s="26">
        <f t="shared" si="8"/>
        <v>0.0823737599</v>
      </c>
      <c r="AN42" s="26">
        <f t="shared" si="9"/>
        <v>-0.000001538106591</v>
      </c>
      <c r="AO42" s="26">
        <f t="shared" si="10"/>
        <v>0.03285964777</v>
      </c>
      <c r="AP42" s="26">
        <f t="shared" si="11"/>
        <v>0.02419287857</v>
      </c>
      <c r="AQ42" s="26">
        <f t="shared" si="12"/>
        <v>0.1016585403</v>
      </c>
      <c r="AR42" s="24">
        <f t="shared" si="13"/>
        <v>650149</v>
      </c>
      <c r="AS42" s="26">
        <v>0.368231860664</v>
      </c>
      <c r="AT42" s="26">
        <v>0.188266981061</v>
      </c>
      <c r="AU42" s="26">
        <v>0.372275818654</v>
      </c>
      <c r="AV42" s="26">
        <v>0.220843301815</v>
      </c>
      <c r="AW42" s="26">
        <v>0.281676214179</v>
      </c>
      <c r="AX42" s="26">
        <v>0.180164617307</v>
      </c>
      <c r="AY42" s="26">
        <v>0.256151362533</v>
      </c>
      <c r="AZ42" s="26">
        <v>0.170827391032</v>
      </c>
      <c r="BA42" s="26">
        <v>0.424026584383</v>
      </c>
      <c r="BB42" s="26">
        <v>0.226929058243</v>
      </c>
      <c r="BC42" s="26">
        <v>0.299125428053</v>
      </c>
      <c r="BD42" s="26">
        <v>0.190426088168</v>
      </c>
      <c r="BE42" s="24">
        <v>650149.0</v>
      </c>
      <c r="BF42" s="24">
        <v>0.83704</v>
      </c>
      <c r="BG42" s="24">
        <v>650149.0</v>
      </c>
      <c r="BH42" s="24">
        <v>0.867436</v>
      </c>
      <c r="BI42" s="26">
        <f t="shared" si="14"/>
        <v>-0.000001538106591</v>
      </c>
      <c r="BJ42" s="26">
        <f t="shared" si="15"/>
        <v>-0.000001538106591</v>
      </c>
      <c r="BK42" s="24">
        <v>650149.0</v>
      </c>
      <c r="BL42" s="24">
        <v>0.107738</v>
      </c>
      <c r="BM42" s="24">
        <v>650149.0</v>
      </c>
      <c r="BN42" s="24">
        <v>0.118242</v>
      </c>
      <c r="BO42" s="26">
        <f t="shared" si="16"/>
        <v>-0.000001538106591</v>
      </c>
      <c r="BP42" s="26">
        <f t="shared" si="17"/>
        <v>-0.000001538106591</v>
      </c>
    </row>
    <row r="43" ht="12.0" customHeight="1">
      <c r="A43" s="28"/>
      <c r="B43" s="4" t="s">
        <v>291</v>
      </c>
      <c r="C43" s="4">
        <v>836300.0</v>
      </c>
      <c r="D43" s="4">
        <v>16.061358</v>
      </c>
      <c r="E43" s="24">
        <v>2052375.7</v>
      </c>
      <c r="F43" s="24">
        <v>4.13E-4</v>
      </c>
      <c r="H43" s="24">
        <v>850125.0</v>
      </c>
      <c r="I43" s="24">
        <v>0.003489</v>
      </c>
      <c r="J43" s="24">
        <v>908838.0</v>
      </c>
      <c r="K43" s="24">
        <v>0.004352</v>
      </c>
      <c r="L43" s="24">
        <v>836311.0</v>
      </c>
      <c r="M43" s="24">
        <v>0.006485</v>
      </c>
      <c r="N43" s="24">
        <v>846375.3</v>
      </c>
      <c r="O43" s="24">
        <v>0.008128</v>
      </c>
      <c r="P43" s="24">
        <v>836434.0</v>
      </c>
      <c r="Q43" s="24">
        <v>0.002982</v>
      </c>
      <c r="R43" s="24">
        <v>926409.4</v>
      </c>
      <c r="S43" s="24">
        <v>0.005354</v>
      </c>
      <c r="T43" s="24">
        <v>862139.0</v>
      </c>
      <c r="U43" s="24">
        <v>0.00224</v>
      </c>
      <c r="V43" s="24">
        <v>937326.1</v>
      </c>
      <c r="W43" s="24">
        <v>0.003076</v>
      </c>
      <c r="X43" s="24">
        <v>836311.0</v>
      </c>
      <c r="Y43" s="24">
        <v>0.003135</v>
      </c>
      <c r="Z43" s="24">
        <v>844940.3</v>
      </c>
      <c r="AA43" s="24">
        <v>0.004546</v>
      </c>
      <c r="AB43" s="24">
        <v>877740.0</v>
      </c>
      <c r="AC43" s="24">
        <v>0.00274</v>
      </c>
      <c r="AD43" s="24">
        <v>928380.4</v>
      </c>
      <c r="AE43" s="24">
        <v>0.004203</v>
      </c>
      <c r="AF43" s="26">
        <f t="shared" si="1"/>
        <v>0.01653114911</v>
      </c>
      <c r="AG43" s="26">
        <f t="shared" si="2"/>
        <v>0.08673681693</v>
      </c>
      <c r="AH43" s="26">
        <f t="shared" si="3"/>
        <v>0.0000131531747</v>
      </c>
      <c r="AI43" s="26">
        <f t="shared" si="4"/>
        <v>0.012047471</v>
      </c>
      <c r="AJ43" s="26">
        <f t="shared" si="5"/>
        <v>0.0001602295827</v>
      </c>
      <c r="AK43" s="26">
        <f t="shared" si="6"/>
        <v>0.1077476982</v>
      </c>
      <c r="AL43" s="26">
        <f t="shared" si="7"/>
        <v>0.03089680737</v>
      </c>
      <c r="AM43" s="26">
        <f t="shared" si="8"/>
        <v>0.1208012675</v>
      </c>
      <c r="AN43" s="26">
        <f t="shared" si="9"/>
        <v>0.0000131531747</v>
      </c>
      <c r="AO43" s="26">
        <f t="shared" si="10"/>
        <v>0.01033157958</v>
      </c>
      <c r="AP43" s="26">
        <f t="shared" si="11"/>
        <v>0.04955159632</v>
      </c>
      <c r="AQ43" s="26">
        <f t="shared" si="12"/>
        <v>0.110104508</v>
      </c>
      <c r="AR43" s="24">
        <f t="shared" si="13"/>
        <v>836311</v>
      </c>
      <c r="AS43" s="26">
        <v>0.552607703068</v>
      </c>
      <c r="AT43" s="26">
        <v>0.518990594973</v>
      </c>
      <c r="AU43" s="26">
        <v>0.551311571341</v>
      </c>
      <c r="AV43" s="26">
        <v>0.512497212281</v>
      </c>
      <c r="AW43" s="26">
        <v>0.592777002865</v>
      </c>
      <c r="AX43" s="26">
        <v>0.499966462372</v>
      </c>
      <c r="AY43" s="26">
        <v>0.535256755512</v>
      </c>
      <c r="AZ43" s="26">
        <v>0.478268550949</v>
      </c>
      <c r="BA43" s="26">
        <v>0.592836886166</v>
      </c>
      <c r="BB43" s="26">
        <v>0.540493071314</v>
      </c>
      <c r="BC43" s="26">
        <v>0.556707288785</v>
      </c>
      <c r="BD43" s="26">
        <v>0.498389677244</v>
      </c>
      <c r="BE43" s="24">
        <v>836311.0</v>
      </c>
      <c r="BF43" s="24">
        <v>0.907125</v>
      </c>
      <c r="BG43" s="24">
        <v>836669.2</v>
      </c>
      <c r="BH43" s="24">
        <v>1.127538</v>
      </c>
      <c r="BI43" s="26">
        <f t="shared" si="14"/>
        <v>0.0000131531747</v>
      </c>
      <c r="BJ43" s="26">
        <f t="shared" si="15"/>
        <v>0.0004414683726</v>
      </c>
      <c r="BK43" s="24">
        <v>836311.0</v>
      </c>
      <c r="BL43" s="24">
        <v>0.100999</v>
      </c>
      <c r="BM43" s="24">
        <v>836311.0</v>
      </c>
      <c r="BN43" s="24">
        <v>0.108028</v>
      </c>
      <c r="BO43" s="26">
        <f t="shared" si="16"/>
        <v>0.0000131531747</v>
      </c>
      <c r="BP43" s="26">
        <f t="shared" si="17"/>
        <v>0.0000131531747</v>
      </c>
    </row>
    <row r="44" ht="12.0" customHeight="1">
      <c r="A44" s="28"/>
      <c r="B44" s="4" t="s">
        <v>292</v>
      </c>
      <c r="C44" s="4">
        <v>963160.0</v>
      </c>
      <c r="D44" s="4">
        <v>13.181265</v>
      </c>
      <c r="E44" s="24">
        <v>1168379.6</v>
      </c>
      <c r="F44" s="24">
        <v>3.31E-4</v>
      </c>
      <c r="H44" s="24">
        <v>999453.0</v>
      </c>
      <c r="I44" s="24">
        <v>0.001293</v>
      </c>
      <c r="J44" s="24">
        <v>1098278.1</v>
      </c>
      <c r="K44" s="24">
        <v>0.002599</v>
      </c>
      <c r="L44" s="24">
        <v>963155.0</v>
      </c>
      <c r="M44" s="24">
        <v>0.00582</v>
      </c>
      <c r="N44" s="24">
        <v>971718.4</v>
      </c>
      <c r="O44" s="24">
        <v>0.007366</v>
      </c>
      <c r="P44" s="24">
        <v>967732.0</v>
      </c>
      <c r="Q44" s="24">
        <v>0.001925</v>
      </c>
      <c r="R44" s="24">
        <v>1024302.0</v>
      </c>
      <c r="S44" s="24">
        <v>0.003341</v>
      </c>
      <c r="T44" s="24">
        <v>1083735.0</v>
      </c>
      <c r="U44" s="24">
        <v>9.19E-4</v>
      </c>
      <c r="V44" s="24">
        <v>1142032.1</v>
      </c>
      <c r="W44" s="24">
        <v>0.001866</v>
      </c>
      <c r="X44" s="24">
        <v>963155.0</v>
      </c>
      <c r="Y44" s="24">
        <v>0.001949</v>
      </c>
      <c r="Z44" s="24">
        <v>971718.4</v>
      </c>
      <c r="AA44" s="24">
        <v>0.003154</v>
      </c>
      <c r="AB44" s="24">
        <v>1001825.0</v>
      </c>
      <c r="AC44" s="24">
        <v>0.001179</v>
      </c>
      <c r="AD44" s="24">
        <v>1077561.0</v>
      </c>
      <c r="AE44" s="24">
        <v>0.002118</v>
      </c>
      <c r="AF44" s="26">
        <f t="shared" si="1"/>
        <v>0.03768117447</v>
      </c>
      <c r="AG44" s="26">
        <f t="shared" si="2"/>
        <v>0.1402862453</v>
      </c>
      <c r="AH44" s="26">
        <f t="shared" si="3"/>
        <v>-0.000005191245484</v>
      </c>
      <c r="AI44" s="26">
        <f t="shared" si="4"/>
        <v>0.008885751069</v>
      </c>
      <c r="AJ44" s="26">
        <f t="shared" si="5"/>
        <v>0.00474687487</v>
      </c>
      <c r="AK44" s="26">
        <f t="shared" si="6"/>
        <v>0.06348062627</v>
      </c>
      <c r="AL44" s="26">
        <f t="shared" si="7"/>
        <v>0.1251868848</v>
      </c>
      <c r="AM44" s="26">
        <f t="shared" si="8"/>
        <v>0.1857137963</v>
      </c>
      <c r="AN44" s="26">
        <f t="shared" si="9"/>
        <v>-0.000005191245484</v>
      </c>
      <c r="AO44" s="26">
        <f t="shared" si="10"/>
        <v>0.008885751069</v>
      </c>
      <c r="AP44" s="26">
        <f t="shared" si="11"/>
        <v>0.04014390132</v>
      </c>
      <c r="AQ44" s="26">
        <f t="shared" si="12"/>
        <v>0.1187767349</v>
      </c>
      <c r="AR44" s="24">
        <f t="shared" si="13"/>
        <v>963155</v>
      </c>
      <c r="AS44" s="26">
        <v>0.273201266478</v>
      </c>
      <c r="AT44" s="26">
        <v>0.128315152257</v>
      </c>
      <c r="AU44" s="26">
        <v>0.416374749515</v>
      </c>
      <c r="AV44" s="26">
        <v>0.267637685252</v>
      </c>
      <c r="AW44" s="26">
        <v>0.293726186488</v>
      </c>
      <c r="AX44" s="26">
        <v>0.176523370242</v>
      </c>
      <c r="AY44" s="26">
        <v>0.231719416507</v>
      </c>
      <c r="AZ44" s="26">
        <v>0.112389342345</v>
      </c>
      <c r="BA44" s="26">
        <v>0.350770288534</v>
      </c>
      <c r="BB44" s="26">
        <v>0.234453980324</v>
      </c>
      <c r="BC44" s="26">
        <v>0.219174661454</v>
      </c>
      <c r="BD44" s="26">
        <v>0.149222252684</v>
      </c>
      <c r="BE44" s="24">
        <v>963155.0</v>
      </c>
      <c r="BF44" s="24">
        <v>0.648754</v>
      </c>
      <c r="BG44" s="24">
        <v>963155.0</v>
      </c>
      <c r="BH44" s="24">
        <v>0.682755</v>
      </c>
      <c r="BI44" s="26">
        <f t="shared" si="14"/>
        <v>-0.000005191245484</v>
      </c>
      <c r="BJ44" s="26">
        <f t="shared" si="15"/>
        <v>-0.000005191245484</v>
      </c>
      <c r="BK44" s="24">
        <v>963155.0</v>
      </c>
      <c r="BL44" s="24">
        <v>0.100354</v>
      </c>
      <c r="BM44" s="24">
        <v>963155.0</v>
      </c>
      <c r="BN44" s="24">
        <v>0.106656</v>
      </c>
      <c r="BO44" s="26">
        <f t="shared" si="16"/>
        <v>-0.000005191245484</v>
      </c>
      <c r="BP44" s="26">
        <f t="shared" si="17"/>
        <v>-0.000005191245484</v>
      </c>
    </row>
    <row r="45" ht="12.0" customHeight="1">
      <c r="A45" s="28"/>
      <c r="B45" s="4" t="s">
        <v>293</v>
      </c>
      <c r="C45" s="4">
        <v>918990.0</v>
      </c>
      <c r="D45" s="4">
        <v>18.000781</v>
      </c>
      <c r="E45" s="24">
        <v>1036355.9</v>
      </c>
      <c r="F45" s="24">
        <v>4.23E-4</v>
      </c>
      <c r="H45" s="24">
        <v>925891.0</v>
      </c>
      <c r="I45" s="24">
        <v>0.001554</v>
      </c>
      <c r="J45" s="24">
        <v>984188.5</v>
      </c>
      <c r="K45" s="24">
        <v>0.002672</v>
      </c>
      <c r="L45" s="24">
        <v>918988.0</v>
      </c>
      <c r="M45" s="24">
        <v>0.002757</v>
      </c>
      <c r="N45" s="24">
        <v>949978.4</v>
      </c>
      <c r="O45" s="24">
        <v>0.006528</v>
      </c>
      <c r="P45" s="24">
        <v>918988.0</v>
      </c>
      <c r="Q45" s="24">
        <v>0.001407</v>
      </c>
      <c r="R45" s="24">
        <v>955369.7</v>
      </c>
      <c r="S45" s="24">
        <v>0.003641</v>
      </c>
      <c r="T45" s="24">
        <v>927615.0</v>
      </c>
      <c r="U45" s="24">
        <v>0.001939</v>
      </c>
      <c r="V45" s="24">
        <v>993098.0</v>
      </c>
      <c r="W45" s="24">
        <v>0.002995</v>
      </c>
      <c r="X45" s="24">
        <v>918988.0</v>
      </c>
      <c r="Y45" s="24">
        <v>0.003404</v>
      </c>
      <c r="Z45" s="24">
        <v>967633.8</v>
      </c>
      <c r="AA45" s="24">
        <v>0.004943</v>
      </c>
      <c r="AB45" s="24">
        <v>927466.0</v>
      </c>
      <c r="AC45" s="24">
        <v>0.001635</v>
      </c>
      <c r="AD45" s="24">
        <v>981112.7</v>
      </c>
      <c r="AE45" s="24">
        <v>0.002515</v>
      </c>
      <c r="AF45" s="26">
        <f t="shared" si="1"/>
        <v>0.007509330896</v>
      </c>
      <c r="AG45" s="26">
        <f t="shared" si="2"/>
        <v>0.07094582096</v>
      </c>
      <c r="AH45" s="26">
        <f t="shared" si="3"/>
        <v>-0.000002176302245</v>
      </c>
      <c r="AI45" s="26">
        <f t="shared" si="4"/>
        <v>0.03372006224</v>
      </c>
      <c r="AJ45" s="26">
        <f t="shared" si="5"/>
        <v>-0.000002176302245</v>
      </c>
      <c r="AK45" s="26">
        <f t="shared" si="6"/>
        <v>0.03958661139</v>
      </c>
      <c r="AL45" s="26">
        <f t="shared" si="7"/>
        <v>0.009385303431</v>
      </c>
      <c r="AM45" s="26">
        <f t="shared" si="8"/>
        <v>0.08064070338</v>
      </c>
      <c r="AN45" s="26">
        <f t="shared" si="9"/>
        <v>-0.000002176302245</v>
      </c>
      <c r="AO45" s="26">
        <f t="shared" si="10"/>
        <v>0.05293180557</v>
      </c>
      <c r="AP45" s="26">
        <f t="shared" si="11"/>
        <v>0.009223168914</v>
      </c>
      <c r="AQ45" s="26">
        <f t="shared" si="12"/>
        <v>0.06759888573</v>
      </c>
      <c r="AR45" s="24">
        <f t="shared" si="13"/>
        <v>918988</v>
      </c>
      <c r="AS45" s="26">
        <v>0.230219319098</v>
      </c>
      <c r="AT45" s="26">
        <v>0.169378795678</v>
      </c>
      <c r="AU45" s="26">
        <v>0.316477657297</v>
      </c>
      <c r="AV45" s="26">
        <v>0.231880519425</v>
      </c>
      <c r="AW45" s="26">
        <v>0.292201950745</v>
      </c>
      <c r="AX45" s="26">
        <v>0.196611287675</v>
      </c>
      <c r="AY45" s="26">
        <v>0.211424289722</v>
      </c>
      <c r="AZ45" s="26">
        <v>0.157542374529</v>
      </c>
      <c r="BA45" s="26">
        <v>0.311320280218</v>
      </c>
      <c r="BB45" s="26">
        <v>0.214639365867</v>
      </c>
      <c r="BC45" s="26">
        <v>0.340134055525</v>
      </c>
      <c r="BD45" s="26">
        <v>0.15837825479</v>
      </c>
      <c r="BE45" s="24">
        <v>918988.0</v>
      </c>
      <c r="BF45" s="24">
        <v>0.867024</v>
      </c>
      <c r="BG45" s="24">
        <v>918988.0</v>
      </c>
      <c r="BH45" s="24">
        <v>0.936397</v>
      </c>
      <c r="BI45" s="26">
        <f t="shared" si="14"/>
        <v>-0.000002176302245</v>
      </c>
      <c r="BJ45" s="26">
        <f t="shared" si="15"/>
        <v>-0.000002176302245</v>
      </c>
      <c r="BK45" s="24">
        <v>918988.0</v>
      </c>
      <c r="BL45" s="24">
        <v>0.127112</v>
      </c>
      <c r="BM45" s="24">
        <v>918988.0</v>
      </c>
      <c r="BN45" s="24">
        <v>0.135238</v>
      </c>
      <c r="BO45" s="26">
        <f t="shared" si="16"/>
        <v>-0.000002176302245</v>
      </c>
      <c r="BP45" s="26">
        <f t="shared" si="17"/>
        <v>-0.000002176302245</v>
      </c>
    </row>
    <row r="46" ht="12.0" customHeight="1">
      <c r="A46" s="28"/>
      <c r="B46" s="4" t="s">
        <v>294</v>
      </c>
      <c r="C46" s="4">
        <v>826910.0</v>
      </c>
      <c r="D46" s="4">
        <v>10.3402</v>
      </c>
      <c r="E46" s="24">
        <v>974203.3</v>
      </c>
      <c r="F46" s="24">
        <v>3.5E-4</v>
      </c>
      <c r="H46" s="24">
        <v>826904.0</v>
      </c>
      <c r="I46" s="24">
        <v>0.001523</v>
      </c>
      <c r="J46" s="24">
        <v>882681.1</v>
      </c>
      <c r="K46" s="24">
        <v>0.002537</v>
      </c>
      <c r="L46" s="24">
        <v>826904.0</v>
      </c>
      <c r="M46" s="24">
        <v>0.003529</v>
      </c>
      <c r="N46" s="24">
        <v>839693.1</v>
      </c>
      <c r="O46" s="24">
        <v>0.005416</v>
      </c>
      <c r="P46" s="24">
        <v>826904.0</v>
      </c>
      <c r="Q46" s="24">
        <v>0.002256</v>
      </c>
      <c r="R46" s="24">
        <v>883698.3</v>
      </c>
      <c r="S46" s="24">
        <v>0.003174</v>
      </c>
      <c r="T46" s="24">
        <v>826904.0</v>
      </c>
      <c r="U46" s="24">
        <v>0.001449</v>
      </c>
      <c r="V46" s="24">
        <v>890238.7</v>
      </c>
      <c r="W46" s="24">
        <v>0.002678</v>
      </c>
      <c r="X46" s="24">
        <v>826904.0</v>
      </c>
      <c r="Y46" s="24">
        <v>0.002751</v>
      </c>
      <c r="Z46" s="24">
        <v>867900.5</v>
      </c>
      <c r="AA46" s="24">
        <v>0.003501</v>
      </c>
      <c r="AB46" s="24">
        <v>826904.0</v>
      </c>
      <c r="AC46" s="24">
        <v>0.001285</v>
      </c>
      <c r="AD46" s="24">
        <v>894525.9</v>
      </c>
      <c r="AE46" s="24">
        <v>0.002647</v>
      </c>
      <c r="AF46" s="26">
        <f t="shared" si="1"/>
        <v>-0.000007255928698</v>
      </c>
      <c r="AG46" s="26">
        <f t="shared" si="2"/>
        <v>0.06744518751</v>
      </c>
      <c r="AH46" s="26">
        <f t="shared" si="3"/>
        <v>-0.000007255928698</v>
      </c>
      <c r="AI46" s="26">
        <f t="shared" si="4"/>
        <v>0.01545887702</v>
      </c>
      <c r="AJ46" s="26">
        <f t="shared" si="5"/>
        <v>-0.000007255928698</v>
      </c>
      <c r="AK46" s="26">
        <f t="shared" si="6"/>
        <v>0.06867530928</v>
      </c>
      <c r="AL46" s="26">
        <f t="shared" si="7"/>
        <v>-0.000007255928698</v>
      </c>
      <c r="AM46" s="26">
        <f t="shared" si="8"/>
        <v>0.07658475529</v>
      </c>
      <c r="AN46" s="26">
        <f t="shared" si="9"/>
        <v>-0.000007255928698</v>
      </c>
      <c r="AO46" s="26">
        <f t="shared" si="10"/>
        <v>0.04957069089</v>
      </c>
      <c r="AP46" s="26">
        <f t="shared" si="11"/>
        <v>-0.000007255928698</v>
      </c>
      <c r="AQ46" s="26">
        <f t="shared" si="12"/>
        <v>0.08176935821</v>
      </c>
      <c r="AR46" s="24">
        <f t="shared" si="13"/>
        <v>826904</v>
      </c>
      <c r="AS46" s="26">
        <v>0.349202464031</v>
      </c>
      <c r="AT46" s="26">
        <v>0.249434716805</v>
      </c>
      <c r="AU46" s="26">
        <v>0.333879621607</v>
      </c>
      <c r="AV46" s="26">
        <v>0.261983562156</v>
      </c>
      <c r="AW46" s="26">
        <v>0.231391982729</v>
      </c>
      <c r="AX46" s="26">
        <v>0.173513165938</v>
      </c>
      <c r="AY46" s="26">
        <v>0.330161007715</v>
      </c>
      <c r="AZ46" s="26">
        <v>0.233888963163</v>
      </c>
      <c r="BA46" s="26">
        <v>0.328642288432</v>
      </c>
      <c r="BB46" s="26">
        <v>0.233701841561</v>
      </c>
      <c r="BC46" s="26">
        <v>0.345840474102</v>
      </c>
      <c r="BD46" s="26">
        <v>0.192752521191</v>
      </c>
      <c r="BE46" s="24">
        <v>826904.0</v>
      </c>
      <c r="BF46" s="24">
        <v>0.502458</v>
      </c>
      <c r="BG46" s="24">
        <v>826904.0</v>
      </c>
      <c r="BH46" s="24">
        <v>0.548468</v>
      </c>
      <c r="BI46" s="26">
        <f t="shared" si="14"/>
        <v>-0.000007255928698</v>
      </c>
      <c r="BJ46" s="26">
        <f t="shared" si="15"/>
        <v>-0.000007255928698</v>
      </c>
      <c r="BK46" s="24">
        <v>826904.0</v>
      </c>
      <c r="BL46" s="24">
        <v>0.070564</v>
      </c>
      <c r="BM46" s="24">
        <v>826904.0</v>
      </c>
      <c r="BN46" s="24">
        <v>0.082409</v>
      </c>
      <c r="BO46" s="26">
        <f t="shared" si="16"/>
        <v>-0.000007255928698</v>
      </c>
      <c r="BP46" s="26">
        <f t="shared" si="17"/>
        <v>-0.000007255928698</v>
      </c>
    </row>
    <row r="47" ht="12.0" customHeight="1">
      <c r="A47" s="28"/>
      <c r="B47" s="4" t="s">
        <v>295</v>
      </c>
      <c r="C47" s="4">
        <v>876800.0</v>
      </c>
      <c r="D47" s="4">
        <v>12.876072</v>
      </c>
      <c r="E47" s="24">
        <v>1138126.9</v>
      </c>
      <c r="F47" s="24">
        <v>3.61E-4</v>
      </c>
      <c r="H47" s="24">
        <v>876788.0</v>
      </c>
      <c r="I47" s="24">
        <v>0.001337</v>
      </c>
      <c r="J47" s="24">
        <v>933471.7</v>
      </c>
      <c r="K47" s="24">
        <v>0.002815</v>
      </c>
      <c r="L47" s="24">
        <v>876788.0</v>
      </c>
      <c r="M47" s="24">
        <v>0.004431</v>
      </c>
      <c r="N47" s="24">
        <v>906525.2</v>
      </c>
      <c r="O47" s="24">
        <v>0.005823</v>
      </c>
      <c r="P47" s="24">
        <v>876788.0</v>
      </c>
      <c r="Q47" s="24">
        <v>0.00234</v>
      </c>
      <c r="R47" s="24">
        <v>951084.0</v>
      </c>
      <c r="S47" s="24">
        <v>0.003497</v>
      </c>
      <c r="T47" s="24">
        <v>878311.0</v>
      </c>
      <c r="U47" s="24">
        <v>0.001364</v>
      </c>
      <c r="V47" s="24">
        <v>946083.4</v>
      </c>
      <c r="W47" s="24">
        <v>0.002739</v>
      </c>
      <c r="X47" s="24">
        <v>876788.0</v>
      </c>
      <c r="Y47" s="24">
        <v>0.002923</v>
      </c>
      <c r="Z47" s="24">
        <v>921393.8</v>
      </c>
      <c r="AA47" s="24">
        <v>0.004097</v>
      </c>
      <c r="AB47" s="24">
        <v>877496.0</v>
      </c>
      <c r="AC47" s="24">
        <v>0.001482</v>
      </c>
      <c r="AD47" s="24">
        <v>974877.7</v>
      </c>
      <c r="AE47" s="24">
        <v>0.002727</v>
      </c>
      <c r="AF47" s="26">
        <f t="shared" si="1"/>
        <v>-0.00001368613139</v>
      </c>
      <c r="AG47" s="26">
        <f t="shared" si="2"/>
        <v>0.06463469434</v>
      </c>
      <c r="AH47" s="26">
        <f t="shared" si="3"/>
        <v>-0.00001368613139</v>
      </c>
      <c r="AI47" s="26">
        <f t="shared" si="4"/>
        <v>0.03390191606</v>
      </c>
      <c r="AJ47" s="26">
        <f t="shared" si="5"/>
        <v>-0.00001368613139</v>
      </c>
      <c r="AK47" s="26">
        <f t="shared" si="6"/>
        <v>0.08472171533</v>
      </c>
      <c r="AL47" s="26">
        <f t="shared" si="7"/>
        <v>0.001723312044</v>
      </c>
      <c r="AM47" s="26">
        <f t="shared" si="8"/>
        <v>0.07901847628</v>
      </c>
      <c r="AN47" s="26">
        <f t="shared" si="9"/>
        <v>-0.00001368613139</v>
      </c>
      <c r="AO47" s="26">
        <f t="shared" si="10"/>
        <v>0.05085971715</v>
      </c>
      <c r="AP47" s="26">
        <f t="shared" si="11"/>
        <v>0.0007937956204</v>
      </c>
      <c r="AQ47" s="26">
        <f t="shared" si="12"/>
        <v>0.1118586907</v>
      </c>
      <c r="AR47" s="24">
        <f t="shared" si="13"/>
        <v>876788</v>
      </c>
      <c r="AS47" s="26">
        <v>0.389972587529</v>
      </c>
      <c r="AT47" s="26">
        <v>0.246866161147</v>
      </c>
      <c r="AU47" s="26">
        <v>0.461172948152</v>
      </c>
      <c r="AV47" s="26">
        <v>0.330414998374</v>
      </c>
      <c r="AW47" s="26">
        <v>0.439863746014</v>
      </c>
      <c r="AX47" s="26">
        <v>0.291383713144</v>
      </c>
      <c r="AY47" s="26">
        <v>0.477564026305</v>
      </c>
      <c r="AZ47" s="26">
        <v>0.315921206885</v>
      </c>
      <c r="BA47" s="26">
        <v>0.421221862995</v>
      </c>
      <c r="BB47" s="26">
        <v>0.30495511707</v>
      </c>
      <c r="BC47" s="26">
        <v>0.483069639288</v>
      </c>
      <c r="BD47" s="26">
        <v>0.218554371033</v>
      </c>
      <c r="BE47" s="24">
        <v>876788.0</v>
      </c>
      <c r="BF47" s="24">
        <v>0.637813</v>
      </c>
      <c r="BG47" s="24">
        <v>876788.0</v>
      </c>
      <c r="BH47" s="24">
        <v>0.705032</v>
      </c>
      <c r="BI47" s="26">
        <f t="shared" si="14"/>
        <v>-0.00001368613139</v>
      </c>
      <c r="BJ47" s="26">
        <f t="shared" si="15"/>
        <v>-0.00001368613139</v>
      </c>
      <c r="BK47" s="24">
        <v>876788.0</v>
      </c>
      <c r="BL47" s="24">
        <v>0.088547</v>
      </c>
      <c r="BM47" s="24">
        <v>876788.0</v>
      </c>
      <c r="BN47" s="24">
        <v>0.095535</v>
      </c>
      <c r="BO47" s="26">
        <f t="shared" si="16"/>
        <v>-0.00001368613139</v>
      </c>
      <c r="BP47" s="26">
        <f t="shared" si="17"/>
        <v>-0.00001368613139</v>
      </c>
    </row>
    <row r="48" ht="12.0" customHeight="1">
      <c r="A48" s="28"/>
      <c r="B48" s="4" t="s">
        <v>296</v>
      </c>
      <c r="C48" s="4">
        <v>799910.0</v>
      </c>
      <c r="D48" s="4">
        <v>16.867165</v>
      </c>
      <c r="E48" s="24">
        <v>1251171.2</v>
      </c>
      <c r="F48" s="24">
        <v>4.2E-4</v>
      </c>
      <c r="H48" s="24">
        <v>878728.0</v>
      </c>
      <c r="I48" s="24">
        <v>0.002281</v>
      </c>
      <c r="J48" s="24">
        <v>889954.2</v>
      </c>
      <c r="K48" s="24">
        <v>0.003529</v>
      </c>
      <c r="L48" s="24">
        <v>805367.0</v>
      </c>
      <c r="M48" s="24">
        <v>0.006027</v>
      </c>
      <c r="N48" s="24">
        <v>824729.5</v>
      </c>
      <c r="O48" s="24">
        <v>0.008298</v>
      </c>
      <c r="P48" s="24">
        <v>799914.0</v>
      </c>
      <c r="Q48" s="24">
        <v>0.003202</v>
      </c>
      <c r="R48" s="24">
        <v>885432.3</v>
      </c>
      <c r="S48" s="24">
        <v>0.004868</v>
      </c>
      <c r="T48" s="24">
        <v>847968.0</v>
      </c>
      <c r="U48" s="24">
        <v>0.001451</v>
      </c>
      <c r="V48" s="24">
        <v>876509.6</v>
      </c>
      <c r="W48" s="24">
        <v>0.002729</v>
      </c>
      <c r="X48" s="24">
        <v>805367.0</v>
      </c>
      <c r="Y48" s="24">
        <v>0.002824</v>
      </c>
      <c r="Z48" s="24">
        <v>825365.8</v>
      </c>
      <c r="AA48" s="24">
        <v>0.004129</v>
      </c>
      <c r="AB48" s="24">
        <v>827491.0</v>
      </c>
      <c r="AC48" s="24">
        <v>0.001713</v>
      </c>
      <c r="AD48" s="24">
        <v>867998.9</v>
      </c>
      <c r="AE48" s="24">
        <v>0.003441</v>
      </c>
      <c r="AF48" s="26">
        <f t="shared" si="1"/>
        <v>0.09853358503</v>
      </c>
      <c r="AG48" s="26">
        <f t="shared" si="2"/>
        <v>0.1125679139</v>
      </c>
      <c r="AH48" s="26">
        <f t="shared" si="3"/>
        <v>0.006822017477</v>
      </c>
      <c r="AI48" s="26">
        <f t="shared" si="4"/>
        <v>0.03102786563</v>
      </c>
      <c r="AJ48" s="26">
        <f t="shared" si="5"/>
        <v>0.000005000562563</v>
      </c>
      <c r="AK48" s="26">
        <f t="shared" si="6"/>
        <v>0.1069149029</v>
      </c>
      <c r="AL48" s="26">
        <f t="shared" si="7"/>
        <v>0.06007925892</v>
      </c>
      <c r="AM48" s="26">
        <f t="shared" si="8"/>
        <v>0.09576027303</v>
      </c>
      <c r="AN48" s="26">
        <f t="shared" si="9"/>
        <v>0.006822017477</v>
      </c>
      <c r="AO48" s="26">
        <f t="shared" si="10"/>
        <v>0.03182333012</v>
      </c>
      <c r="AP48" s="26">
        <f t="shared" si="11"/>
        <v>0.03448012901</v>
      </c>
      <c r="AQ48" s="26">
        <f t="shared" si="12"/>
        <v>0.08512070108</v>
      </c>
      <c r="AR48" s="24">
        <f t="shared" si="13"/>
        <v>799914</v>
      </c>
      <c r="AS48" s="26">
        <v>0.439105156158</v>
      </c>
      <c r="AT48" s="26">
        <v>0.298697446293</v>
      </c>
      <c r="AU48" s="26">
        <v>0.410382724734</v>
      </c>
      <c r="AV48" s="26">
        <v>0.323983689071</v>
      </c>
      <c r="AW48" s="26">
        <v>0.380781936023</v>
      </c>
      <c r="AX48" s="26">
        <v>0.291118192648</v>
      </c>
      <c r="AY48" s="26">
        <v>0.299606667514</v>
      </c>
      <c r="AZ48" s="26">
        <v>0.253010453902</v>
      </c>
      <c r="BA48" s="26">
        <v>0.415407340735</v>
      </c>
      <c r="BB48" s="26">
        <v>0.322250087494</v>
      </c>
      <c r="BC48" s="26">
        <v>0.398178811995</v>
      </c>
      <c r="BD48" s="26">
        <v>0.300289685741</v>
      </c>
      <c r="BE48" s="24">
        <v>799914.0</v>
      </c>
      <c r="BF48" s="24">
        <v>0.855913</v>
      </c>
      <c r="BG48" s="24">
        <v>799914.0</v>
      </c>
      <c r="BH48" s="24">
        <v>1.07817</v>
      </c>
      <c r="BI48" s="26">
        <f t="shared" si="14"/>
        <v>0.000005000562563</v>
      </c>
      <c r="BJ48" s="26">
        <f t="shared" si="15"/>
        <v>0.000005000562563</v>
      </c>
      <c r="BK48" s="24">
        <v>799914.0</v>
      </c>
      <c r="BL48" s="24">
        <v>0.107963</v>
      </c>
      <c r="BM48" s="24">
        <v>799914.0</v>
      </c>
      <c r="BN48" s="24">
        <v>0.124606</v>
      </c>
      <c r="BO48" s="26">
        <f t="shared" si="16"/>
        <v>0.000005000562563</v>
      </c>
      <c r="BP48" s="26">
        <f t="shared" si="17"/>
        <v>0.000005000562563</v>
      </c>
    </row>
    <row r="49" ht="12.0" customHeight="1">
      <c r="A49" s="28"/>
      <c r="B49" s="4" t="s">
        <v>297</v>
      </c>
      <c r="C49" s="4">
        <v>1033310.0</v>
      </c>
      <c r="D49" s="4">
        <v>12.202712</v>
      </c>
      <c r="E49" s="24">
        <v>1505143.9</v>
      </c>
      <c r="F49" s="24">
        <v>3.75E-4</v>
      </c>
      <c r="H49" s="24">
        <v>1076064.0</v>
      </c>
      <c r="I49" s="24">
        <v>0.00118</v>
      </c>
      <c r="J49" s="24">
        <v>1117339.5</v>
      </c>
      <c r="K49" s="24">
        <v>0.002351</v>
      </c>
      <c r="L49" s="24">
        <v>1047014.0</v>
      </c>
      <c r="M49" s="24">
        <v>0.002919</v>
      </c>
      <c r="N49" s="24">
        <v>1090612.6</v>
      </c>
      <c r="O49" s="24">
        <v>0.004911</v>
      </c>
      <c r="P49" s="24">
        <v>1073502.0</v>
      </c>
      <c r="Q49" s="24">
        <v>0.001795</v>
      </c>
      <c r="R49" s="24">
        <v>1129430.1</v>
      </c>
      <c r="S49" s="24">
        <v>0.003099</v>
      </c>
      <c r="T49" s="24">
        <v>1033311.0</v>
      </c>
      <c r="U49" s="24">
        <v>0.001432</v>
      </c>
      <c r="V49" s="24">
        <v>1118202.8</v>
      </c>
      <c r="W49" s="24">
        <v>0.002221</v>
      </c>
      <c r="X49" s="24">
        <v>1047014.0</v>
      </c>
      <c r="Y49" s="24">
        <v>0.00167</v>
      </c>
      <c r="Z49" s="24">
        <v>1079097.7</v>
      </c>
      <c r="AA49" s="24">
        <v>0.00318</v>
      </c>
      <c r="AB49" s="24">
        <v>1072177.0</v>
      </c>
      <c r="AC49" s="24">
        <v>0.001093</v>
      </c>
      <c r="AD49" s="24">
        <v>1153542.9</v>
      </c>
      <c r="AE49" s="24">
        <v>0.001894</v>
      </c>
      <c r="AF49" s="26">
        <f t="shared" si="1"/>
        <v>0.041375773</v>
      </c>
      <c r="AG49" s="26">
        <f t="shared" si="2"/>
        <v>0.08132070724</v>
      </c>
      <c r="AH49" s="26">
        <f t="shared" si="3"/>
        <v>0.01326223495</v>
      </c>
      <c r="AI49" s="26">
        <f t="shared" si="4"/>
        <v>0.05545538125</v>
      </c>
      <c r="AJ49" s="26">
        <f t="shared" si="5"/>
        <v>0.03889636218</v>
      </c>
      <c r="AK49" s="26">
        <f t="shared" si="6"/>
        <v>0.0930215521</v>
      </c>
      <c r="AL49" s="26">
        <f t="shared" si="7"/>
        <v>0.0000009677637882</v>
      </c>
      <c r="AM49" s="26">
        <f t="shared" si="8"/>
        <v>0.08215617772</v>
      </c>
      <c r="AN49" s="26">
        <f t="shared" si="9"/>
        <v>0.01326223495</v>
      </c>
      <c r="AO49" s="26">
        <f t="shared" si="10"/>
        <v>0.04431167801</v>
      </c>
      <c r="AP49" s="26">
        <f t="shared" si="11"/>
        <v>0.03761407516</v>
      </c>
      <c r="AQ49" s="26">
        <f t="shared" si="12"/>
        <v>0.1163570468</v>
      </c>
      <c r="AR49" s="24">
        <f t="shared" si="13"/>
        <v>1033311</v>
      </c>
      <c r="AS49" s="26">
        <v>0.329312355438</v>
      </c>
      <c r="AT49" s="26">
        <v>0.182268110564</v>
      </c>
      <c r="AU49" s="26">
        <v>0.306567506668</v>
      </c>
      <c r="AV49" s="26">
        <v>0.221153754772</v>
      </c>
      <c r="AW49" s="26">
        <v>0.257233398488</v>
      </c>
      <c r="AX49" s="26">
        <v>0.187653946081</v>
      </c>
      <c r="AY49" s="26">
        <v>0.300864556044</v>
      </c>
      <c r="AZ49" s="26">
        <v>0.217913615257</v>
      </c>
      <c r="BA49" s="26">
        <v>0.322010750476</v>
      </c>
      <c r="BB49" s="26">
        <v>0.227465842916</v>
      </c>
      <c r="BC49" s="26">
        <v>0.24354937564</v>
      </c>
      <c r="BD49" s="26">
        <v>0.168593553894</v>
      </c>
      <c r="BE49" s="24">
        <v>1033311.0</v>
      </c>
      <c r="BF49" s="24">
        <v>0.658695</v>
      </c>
      <c r="BG49" s="24">
        <v>1037483.5</v>
      </c>
      <c r="BH49" s="24">
        <v>0.786373</v>
      </c>
      <c r="BI49" s="26">
        <f t="shared" si="14"/>
        <v>0.0000009677637882</v>
      </c>
      <c r="BJ49" s="26">
        <f t="shared" si="15"/>
        <v>0.00403896217</v>
      </c>
      <c r="BK49" s="24">
        <v>1033311.0</v>
      </c>
      <c r="BL49" s="24">
        <v>0.1029</v>
      </c>
      <c r="BM49" s="24">
        <v>1033311.0</v>
      </c>
      <c r="BN49" s="24">
        <v>0.112845</v>
      </c>
      <c r="BO49" s="26">
        <f t="shared" si="16"/>
        <v>0.0000009677637882</v>
      </c>
      <c r="BP49" s="26">
        <f t="shared" si="17"/>
        <v>0.0000009677637882</v>
      </c>
    </row>
    <row r="50" ht="12.0" customHeight="1">
      <c r="A50" s="28"/>
      <c r="B50" s="4" t="s">
        <v>298</v>
      </c>
      <c r="C50" s="4">
        <v>798890.0</v>
      </c>
      <c r="D50" s="4">
        <v>10.100182</v>
      </c>
      <c r="E50" s="24">
        <v>987849.7</v>
      </c>
      <c r="F50" s="24">
        <v>4.37E-4</v>
      </c>
      <c r="H50" s="24">
        <v>820865.0</v>
      </c>
      <c r="I50" s="24">
        <v>0.001093</v>
      </c>
      <c r="J50" s="24">
        <v>919350.9</v>
      </c>
      <c r="K50" s="24">
        <v>0.001573</v>
      </c>
      <c r="L50" s="24">
        <v>798872.0</v>
      </c>
      <c r="M50" s="24">
        <v>0.003688</v>
      </c>
      <c r="N50" s="24">
        <v>799801.9</v>
      </c>
      <c r="O50" s="24">
        <v>0.005294</v>
      </c>
      <c r="P50" s="24">
        <v>809692.0</v>
      </c>
      <c r="Q50" s="24">
        <v>9.99E-4</v>
      </c>
      <c r="R50" s="24">
        <v>891824.3</v>
      </c>
      <c r="S50" s="24">
        <v>0.002026</v>
      </c>
      <c r="T50" s="24">
        <v>820865.0</v>
      </c>
      <c r="U50" s="24">
        <v>8.07E-4</v>
      </c>
      <c r="V50" s="24">
        <v>852138.2</v>
      </c>
      <c r="W50" s="24">
        <v>0.00175</v>
      </c>
      <c r="X50" s="24">
        <v>798872.0</v>
      </c>
      <c r="Y50" s="24">
        <v>0.002843</v>
      </c>
      <c r="Z50" s="24">
        <v>820054.8</v>
      </c>
      <c r="AA50" s="24">
        <v>0.003438</v>
      </c>
      <c r="AB50" s="24">
        <v>809692.0</v>
      </c>
      <c r="AC50" s="24">
        <v>0.001043</v>
      </c>
      <c r="AD50" s="24">
        <v>864366.5</v>
      </c>
      <c r="AE50" s="24">
        <v>0.001865</v>
      </c>
      <c r="AF50" s="26">
        <f t="shared" si="1"/>
        <v>0.02750691585</v>
      </c>
      <c r="AG50" s="26">
        <f t="shared" si="2"/>
        <v>0.1507853397</v>
      </c>
      <c r="AH50" s="26">
        <f t="shared" si="3"/>
        <v>-0.00002253126213</v>
      </c>
      <c r="AI50" s="26">
        <f t="shared" si="4"/>
        <v>0.001141458774</v>
      </c>
      <c r="AJ50" s="26">
        <f t="shared" si="5"/>
        <v>0.01352126075</v>
      </c>
      <c r="AK50" s="26">
        <f t="shared" si="6"/>
        <v>0.1163292819</v>
      </c>
      <c r="AL50" s="26">
        <f t="shared" si="7"/>
        <v>0.02750691585</v>
      </c>
      <c r="AM50" s="26">
        <f t="shared" si="8"/>
        <v>0.06665273066</v>
      </c>
      <c r="AN50" s="26">
        <f t="shared" si="9"/>
        <v>-0.00002253126213</v>
      </c>
      <c r="AO50" s="26">
        <f t="shared" si="10"/>
        <v>0.0264927587</v>
      </c>
      <c r="AP50" s="26">
        <f t="shared" si="11"/>
        <v>0.01352126075</v>
      </c>
      <c r="AQ50" s="26">
        <f t="shared" si="12"/>
        <v>0.08195934359</v>
      </c>
      <c r="AR50" s="24">
        <f t="shared" si="13"/>
        <v>798872</v>
      </c>
      <c r="AS50" s="26">
        <v>0.249334590613</v>
      </c>
      <c r="AT50" s="26">
        <v>0.0772371862854</v>
      </c>
      <c r="AU50" s="26">
        <v>0.333363930629</v>
      </c>
      <c r="AV50" s="26">
        <v>0.212230272318</v>
      </c>
      <c r="AW50" s="26">
        <v>0.241788342143</v>
      </c>
      <c r="AX50" s="26">
        <v>0.132281321011</v>
      </c>
      <c r="AY50" s="26">
        <v>0.304535580423</v>
      </c>
      <c r="AZ50" s="26">
        <v>0.1480887952</v>
      </c>
      <c r="BA50" s="26">
        <v>0.328938868306</v>
      </c>
      <c r="BB50" s="26">
        <v>0.225649977768</v>
      </c>
      <c r="BC50" s="26">
        <v>0.24062414573</v>
      </c>
      <c r="BD50" s="26">
        <v>0.129554048314</v>
      </c>
      <c r="BE50" s="24">
        <v>798872.0</v>
      </c>
      <c r="BF50" s="24">
        <v>0.677642</v>
      </c>
      <c r="BG50" s="24">
        <v>798872.0</v>
      </c>
      <c r="BH50" s="24">
        <v>0.724812</v>
      </c>
      <c r="BI50" s="26">
        <f t="shared" si="14"/>
        <v>-0.00002253126213</v>
      </c>
      <c r="BJ50" s="26">
        <f t="shared" si="15"/>
        <v>-0.00002253126213</v>
      </c>
      <c r="BK50" s="24">
        <v>798872.0</v>
      </c>
      <c r="BL50" s="24">
        <v>0.088098</v>
      </c>
      <c r="BM50" s="24">
        <v>798872.0</v>
      </c>
      <c r="BN50" s="24">
        <v>0.093569</v>
      </c>
      <c r="BO50" s="26">
        <f t="shared" si="16"/>
        <v>-0.00002253126213</v>
      </c>
      <c r="BP50" s="26">
        <f t="shared" si="17"/>
        <v>-0.00002253126213</v>
      </c>
    </row>
    <row r="51" ht="12.0" customHeight="1">
      <c r="A51" s="28"/>
      <c r="B51" s="4" t="s">
        <v>299</v>
      </c>
      <c r="C51" s="4">
        <v>816730.0</v>
      </c>
      <c r="D51" s="4">
        <v>18.395526</v>
      </c>
      <c r="E51" s="24">
        <v>1188319.1</v>
      </c>
      <c r="F51" s="24">
        <v>6.01E-4</v>
      </c>
      <c r="H51" s="24">
        <v>826666.0</v>
      </c>
      <c r="I51" s="24">
        <v>0.002089</v>
      </c>
      <c r="J51" s="24">
        <v>884570.6</v>
      </c>
      <c r="K51" s="24">
        <v>0.003413</v>
      </c>
      <c r="L51" s="24">
        <v>816733.0</v>
      </c>
      <c r="M51" s="24">
        <v>0.005862</v>
      </c>
      <c r="N51" s="24">
        <v>818235.6</v>
      </c>
      <c r="O51" s="24">
        <v>0.008534</v>
      </c>
      <c r="P51" s="24">
        <v>816733.0</v>
      </c>
      <c r="Q51" s="24">
        <v>0.003158</v>
      </c>
      <c r="R51" s="24">
        <v>841163.8</v>
      </c>
      <c r="S51" s="24">
        <v>0.005395</v>
      </c>
      <c r="T51" s="24">
        <v>827838.0</v>
      </c>
      <c r="U51" s="24">
        <v>0.001844</v>
      </c>
      <c r="V51" s="24">
        <v>865109.3</v>
      </c>
      <c r="W51" s="24">
        <v>0.003183</v>
      </c>
      <c r="X51" s="24">
        <v>816733.0</v>
      </c>
      <c r="Y51" s="24">
        <v>0.002825</v>
      </c>
      <c r="Z51" s="24">
        <v>816733.0</v>
      </c>
      <c r="AA51" s="24">
        <v>0.004907</v>
      </c>
      <c r="AB51" s="24">
        <v>816733.0</v>
      </c>
      <c r="AC51" s="24">
        <v>0.002573</v>
      </c>
      <c r="AD51" s="24">
        <v>853577.8</v>
      </c>
      <c r="AE51" s="24">
        <v>0.004789</v>
      </c>
      <c r="AF51" s="26">
        <f t="shared" si="1"/>
        <v>0.01216558716</v>
      </c>
      <c r="AG51" s="26">
        <f t="shared" si="2"/>
        <v>0.08306368078</v>
      </c>
      <c r="AH51" s="26">
        <f t="shared" si="3"/>
        <v>0.000003673184529</v>
      </c>
      <c r="AI51" s="26">
        <f t="shared" si="4"/>
        <v>0.001843448875</v>
      </c>
      <c r="AJ51" s="26">
        <f t="shared" si="5"/>
        <v>0.000003673184529</v>
      </c>
      <c r="AK51" s="26">
        <f t="shared" si="6"/>
        <v>0.02991661871</v>
      </c>
      <c r="AL51" s="26">
        <f t="shared" si="7"/>
        <v>0.01360057791</v>
      </c>
      <c r="AM51" s="26">
        <f t="shared" si="8"/>
        <v>0.05923536542</v>
      </c>
      <c r="AN51" s="26">
        <f t="shared" si="9"/>
        <v>0.000003673184529</v>
      </c>
      <c r="AO51" s="26">
        <f t="shared" si="10"/>
        <v>0.000003673184529</v>
      </c>
      <c r="AP51" s="26">
        <f t="shared" si="11"/>
        <v>0.000003673184529</v>
      </c>
      <c r="AQ51" s="26">
        <f t="shared" si="12"/>
        <v>0.04511625629</v>
      </c>
      <c r="AR51" s="24">
        <f t="shared" si="13"/>
        <v>816733</v>
      </c>
      <c r="AS51" s="26">
        <v>0.356920839007</v>
      </c>
      <c r="AT51" s="26">
        <v>0.249659336663</v>
      </c>
      <c r="AU51" s="26">
        <v>0.349989723423</v>
      </c>
      <c r="AV51" s="26">
        <v>0.282523452668</v>
      </c>
      <c r="AW51" s="26">
        <v>0.376096883852</v>
      </c>
      <c r="AX51" s="26">
        <v>0.297610853786</v>
      </c>
      <c r="AY51" s="26">
        <v>0.327550325812</v>
      </c>
      <c r="AZ51" s="26">
        <v>0.244811918407</v>
      </c>
      <c r="BA51" s="26">
        <v>0.365987500359</v>
      </c>
      <c r="BB51" s="26">
        <v>0.313716055004</v>
      </c>
      <c r="BC51" s="26">
        <v>0.357784236257</v>
      </c>
      <c r="BD51" s="26">
        <v>0.285013975532</v>
      </c>
      <c r="BE51" s="24">
        <v>816733.0</v>
      </c>
      <c r="BF51" s="24">
        <v>0.669654</v>
      </c>
      <c r="BG51" s="24">
        <v>816733.0</v>
      </c>
      <c r="BH51" s="24">
        <v>0.962236</v>
      </c>
      <c r="BI51" s="26">
        <f t="shared" si="14"/>
        <v>0.000003673184529</v>
      </c>
      <c r="BJ51" s="26">
        <f t="shared" si="15"/>
        <v>0.000003673184529</v>
      </c>
      <c r="BK51" s="24">
        <v>816733.0</v>
      </c>
      <c r="BL51" s="24">
        <v>0.105087</v>
      </c>
      <c r="BM51" s="24">
        <v>816733.0</v>
      </c>
      <c r="BN51" s="24">
        <v>0.117584</v>
      </c>
      <c r="BO51" s="26">
        <f t="shared" si="16"/>
        <v>0.000003673184529</v>
      </c>
      <c r="BP51" s="26">
        <f t="shared" si="17"/>
        <v>0.000003673184529</v>
      </c>
    </row>
    <row r="52" ht="12.0" customHeight="1">
      <c r="A52" s="28"/>
      <c r="B52" s="4" t="s">
        <v>300</v>
      </c>
      <c r="C52" s="4">
        <v>654460.0</v>
      </c>
      <c r="D52" s="4">
        <v>13.464093</v>
      </c>
      <c r="E52" s="24">
        <v>874060.2</v>
      </c>
      <c r="F52" s="24">
        <v>3.99E-4</v>
      </c>
      <c r="H52" s="24">
        <v>655040.0</v>
      </c>
      <c r="I52" s="24">
        <v>0.001229</v>
      </c>
      <c r="J52" s="24">
        <v>689301.2</v>
      </c>
      <c r="K52" s="24">
        <v>0.002458</v>
      </c>
      <c r="L52" s="24">
        <v>654464.0</v>
      </c>
      <c r="M52" s="24">
        <v>0.004239</v>
      </c>
      <c r="N52" s="24">
        <v>657462.2</v>
      </c>
      <c r="O52" s="24">
        <v>0.006054</v>
      </c>
      <c r="P52" s="24">
        <v>655040.0</v>
      </c>
      <c r="Q52" s="24">
        <v>0.00165</v>
      </c>
      <c r="R52" s="24">
        <v>695311.8</v>
      </c>
      <c r="S52" s="24">
        <v>0.002333</v>
      </c>
      <c r="T52" s="24">
        <v>654686.0</v>
      </c>
      <c r="U52" s="24">
        <v>0.001323</v>
      </c>
      <c r="V52" s="24">
        <v>707626.3</v>
      </c>
      <c r="W52" s="24">
        <v>0.00226</v>
      </c>
      <c r="X52" s="24">
        <v>654464.0</v>
      </c>
      <c r="Y52" s="24">
        <v>0.002224</v>
      </c>
      <c r="Z52" s="24">
        <v>663370.9</v>
      </c>
      <c r="AA52" s="24">
        <v>0.003368</v>
      </c>
      <c r="AB52" s="24">
        <v>655341.0</v>
      </c>
      <c r="AC52" s="24">
        <v>0.001621</v>
      </c>
      <c r="AD52" s="24">
        <v>715493.4</v>
      </c>
      <c r="AE52" s="24">
        <v>0.002328</v>
      </c>
      <c r="AF52" s="26">
        <f t="shared" si="1"/>
        <v>0.0008862268129</v>
      </c>
      <c r="AG52" s="26">
        <f t="shared" si="2"/>
        <v>0.05323656144</v>
      </c>
      <c r="AH52" s="26">
        <f t="shared" si="3"/>
        <v>0.000006111909055</v>
      </c>
      <c r="AI52" s="26">
        <f t="shared" si="4"/>
        <v>0.004587293341</v>
      </c>
      <c r="AJ52" s="26">
        <f t="shared" si="5"/>
        <v>0.0008862268129</v>
      </c>
      <c r="AK52" s="26">
        <f t="shared" si="6"/>
        <v>0.06242062158</v>
      </c>
      <c r="AL52" s="26">
        <f t="shared" si="7"/>
        <v>0.0003453228616</v>
      </c>
      <c r="AM52" s="26">
        <f t="shared" si="8"/>
        <v>0.08123689759</v>
      </c>
      <c r="AN52" s="26">
        <f t="shared" si="9"/>
        <v>0.000006111909055</v>
      </c>
      <c r="AO52" s="26">
        <f t="shared" si="10"/>
        <v>0.0136156526</v>
      </c>
      <c r="AP52" s="26">
        <f t="shared" si="11"/>
        <v>0.001346147969</v>
      </c>
      <c r="AQ52" s="26">
        <f t="shared" si="12"/>
        <v>0.09325764753</v>
      </c>
      <c r="AR52" s="24">
        <f t="shared" si="13"/>
        <v>654464</v>
      </c>
      <c r="AS52" s="26">
        <v>0.359335235975</v>
      </c>
      <c r="AT52" s="26">
        <v>0.219537731976</v>
      </c>
      <c r="AU52" s="26">
        <v>0.385918606517</v>
      </c>
      <c r="AV52" s="26">
        <v>0.230472859525</v>
      </c>
      <c r="AW52" s="26">
        <v>0.295358403712</v>
      </c>
      <c r="AX52" s="26">
        <v>0.134309870005</v>
      </c>
      <c r="AY52" s="26">
        <v>0.327482096072</v>
      </c>
      <c r="AZ52" s="26">
        <v>0.182384008723</v>
      </c>
      <c r="BA52" s="26">
        <v>0.347168484346</v>
      </c>
      <c r="BB52" s="26">
        <v>0.240809417016</v>
      </c>
      <c r="BC52" s="26">
        <v>0.377788643668</v>
      </c>
      <c r="BD52" s="26">
        <v>0.203171889502</v>
      </c>
      <c r="BE52" s="24">
        <v>654464.0</v>
      </c>
      <c r="BF52" s="24">
        <v>0.736782</v>
      </c>
      <c r="BG52" s="24">
        <v>654464.0</v>
      </c>
      <c r="BH52" s="24">
        <v>0.775795</v>
      </c>
      <c r="BI52" s="26">
        <f t="shared" si="14"/>
        <v>0.000006111909055</v>
      </c>
      <c r="BJ52" s="26">
        <f t="shared" si="15"/>
        <v>0.000006111909055</v>
      </c>
      <c r="BK52" s="24">
        <v>654464.0</v>
      </c>
      <c r="BL52" s="24">
        <v>0.110733</v>
      </c>
      <c r="BM52" s="24">
        <v>654464.0</v>
      </c>
      <c r="BN52" s="24">
        <v>0.11829</v>
      </c>
      <c r="BO52" s="26">
        <f t="shared" si="16"/>
        <v>0.000006111909055</v>
      </c>
      <c r="BP52" s="26">
        <f t="shared" si="17"/>
        <v>0.000006111909055</v>
      </c>
    </row>
    <row r="53" ht="12.0" customHeight="1">
      <c r="A53" s="32"/>
      <c r="B53" s="30" t="s">
        <v>301</v>
      </c>
      <c r="C53" s="4">
        <v>864030.0</v>
      </c>
      <c r="D53" s="4">
        <v>11.398371</v>
      </c>
      <c r="E53" s="24">
        <v>1074117.3</v>
      </c>
      <c r="F53" s="24">
        <v>3.65E-4</v>
      </c>
      <c r="G53" s="46"/>
      <c r="H53" s="24">
        <v>891636.0</v>
      </c>
      <c r="I53" s="24">
        <v>0.001088</v>
      </c>
      <c r="J53" s="24">
        <v>924142.4</v>
      </c>
      <c r="K53" s="24">
        <v>0.002091</v>
      </c>
      <c r="L53" s="24">
        <v>864020.0</v>
      </c>
      <c r="M53" s="24">
        <v>0.003793</v>
      </c>
      <c r="N53" s="24">
        <v>867153.2</v>
      </c>
      <c r="O53" s="24">
        <v>0.005544</v>
      </c>
      <c r="P53" s="24">
        <v>887854.0</v>
      </c>
      <c r="Q53" s="24">
        <v>0.001093</v>
      </c>
      <c r="R53" s="24">
        <v>926537.6</v>
      </c>
      <c r="S53" s="24">
        <v>0.002729</v>
      </c>
      <c r="T53" s="24">
        <v>903941.0</v>
      </c>
      <c r="U53" s="24">
        <v>9.04E-4</v>
      </c>
      <c r="V53" s="24">
        <v>939483.1</v>
      </c>
      <c r="W53" s="24">
        <v>0.001897</v>
      </c>
      <c r="X53" s="24">
        <v>864020.0</v>
      </c>
      <c r="Y53" s="24">
        <v>0.001824</v>
      </c>
      <c r="Z53" s="24">
        <v>882819.2</v>
      </c>
      <c r="AA53" s="24">
        <v>0.003061</v>
      </c>
      <c r="AB53" s="24">
        <v>896187.0</v>
      </c>
      <c r="AC53" s="24">
        <v>0.00193</v>
      </c>
      <c r="AD53" s="24">
        <v>953307.7</v>
      </c>
      <c r="AE53" s="24">
        <v>0.002472</v>
      </c>
      <c r="AF53" s="26">
        <f t="shared" si="1"/>
        <v>0.0319502795</v>
      </c>
      <c r="AG53" s="26">
        <f t="shared" si="2"/>
        <v>0.06957212134</v>
      </c>
      <c r="AH53" s="26">
        <f t="shared" si="3"/>
        <v>-0.00001157367221</v>
      </c>
      <c r="AI53" s="26">
        <f t="shared" si="4"/>
        <v>0.003614689305</v>
      </c>
      <c r="AJ53" s="26">
        <f t="shared" si="5"/>
        <v>0.02757311667</v>
      </c>
      <c r="AK53" s="26">
        <f t="shared" si="6"/>
        <v>0.07234424731</v>
      </c>
      <c r="AL53" s="26">
        <f t="shared" si="7"/>
        <v>0.04619168316</v>
      </c>
      <c r="AM53" s="26">
        <f t="shared" si="8"/>
        <v>0.08732694467</v>
      </c>
      <c r="AN53" s="26">
        <f t="shared" si="9"/>
        <v>-0.00001157367221</v>
      </c>
      <c r="AO53" s="26">
        <f t="shared" si="10"/>
        <v>0.02174600419</v>
      </c>
      <c r="AP53" s="26">
        <f t="shared" si="11"/>
        <v>0.03721745773</v>
      </c>
      <c r="AQ53" s="26">
        <f t="shared" si="12"/>
        <v>0.1033270836</v>
      </c>
      <c r="AR53" s="24">
        <f t="shared" si="13"/>
        <v>864020</v>
      </c>
      <c r="AS53" s="26">
        <v>0.395744357865</v>
      </c>
      <c r="AT53" s="26">
        <v>0.20815024455</v>
      </c>
      <c r="AU53" s="26">
        <v>0.406432093694</v>
      </c>
      <c r="AV53" s="26">
        <v>0.243939818682</v>
      </c>
      <c r="AW53" s="26">
        <v>0.265673857225</v>
      </c>
      <c r="AX53" s="26">
        <v>0.193862016945</v>
      </c>
      <c r="AY53" s="26">
        <v>0.257602995954</v>
      </c>
      <c r="AZ53" s="26">
        <v>0.170944849957</v>
      </c>
      <c r="BA53" s="26">
        <v>0.401497872978</v>
      </c>
      <c r="BB53" s="26">
        <v>0.289181579844</v>
      </c>
      <c r="BC53" s="26">
        <v>0.345942000956</v>
      </c>
      <c r="BD53" s="26">
        <v>0.203085455125</v>
      </c>
      <c r="BE53" s="24">
        <v>864020.0</v>
      </c>
      <c r="BF53" s="24">
        <v>0.793988</v>
      </c>
      <c r="BG53" s="24">
        <v>864020.0</v>
      </c>
      <c r="BH53" s="24">
        <v>0.829905</v>
      </c>
      <c r="BI53" s="26">
        <f t="shared" si="14"/>
        <v>-0.00001157367221</v>
      </c>
      <c r="BJ53" s="26">
        <f t="shared" si="15"/>
        <v>-0.00001157367221</v>
      </c>
      <c r="BK53" s="24">
        <v>864020.0</v>
      </c>
      <c r="BL53" s="24">
        <v>0.11266</v>
      </c>
      <c r="BM53" s="24">
        <v>864020.0</v>
      </c>
      <c r="BN53" s="24">
        <v>0.11986</v>
      </c>
      <c r="BO53" s="26">
        <f t="shared" si="16"/>
        <v>-0.00001157367221</v>
      </c>
      <c r="BP53" s="26">
        <f t="shared" si="17"/>
        <v>-0.00001157367221</v>
      </c>
    </row>
    <row r="54" ht="12.0" customHeight="1">
      <c r="C54" s="5"/>
      <c r="D54" s="5"/>
      <c r="E54" s="5"/>
      <c r="F54" s="5"/>
      <c r="AF54" s="31"/>
      <c r="AG54" s="31"/>
      <c r="AH54" s="31"/>
      <c r="AI54" s="31"/>
      <c r="AJ54" s="31"/>
      <c r="AK54" s="31"/>
      <c r="AL54" s="31"/>
      <c r="AM54" s="31"/>
      <c r="AN54" s="31"/>
      <c r="AO54" s="31"/>
      <c r="AP54" s="31"/>
      <c r="AQ54" s="31"/>
    </row>
    <row r="55" ht="12.0" customHeight="1">
      <c r="C55" s="5"/>
      <c r="D55" s="5"/>
      <c r="E55" s="5"/>
      <c r="F55" s="5"/>
    </row>
    <row r="56" ht="12.0" customHeight="1">
      <c r="C56" s="5"/>
      <c r="D56" s="5"/>
      <c r="E56" s="5"/>
      <c r="F56" s="5"/>
    </row>
    <row r="57" ht="12.0" customHeight="1">
      <c r="C57" s="5"/>
      <c r="D57" s="5"/>
      <c r="E57" s="5"/>
      <c r="F57" s="5"/>
    </row>
    <row r="58" ht="12.0" customHeight="1">
      <c r="C58" s="5"/>
      <c r="D58" s="5"/>
      <c r="E58" s="5"/>
      <c r="F58" s="5"/>
      <c r="AQ58" s="24" t="s">
        <v>80</v>
      </c>
      <c r="AR58" s="4"/>
      <c r="AV58" s="24" t="s">
        <v>81</v>
      </c>
      <c r="AW58" s="4"/>
    </row>
    <row r="59" ht="12.0" customHeight="1">
      <c r="C59" s="5"/>
      <c r="D59" s="5"/>
      <c r="E59" s="5"/>
      <c r="F59" s="5"/>
      <c r="AF59" s="33"/>
      <c r="AG59" s="7"/>
      <c r="AH59" s="8"/>
      <c r="AI59" s="19" t="s">
        <v>82</v>
      </c>
      <c r="AJ59" s="19" t="s">
        <v>83</v>
      </c>
      <c r="AL59" s="33"/>
      <c r="AM59" s="7"/>
      <c r="AN59" s="8"/>
      <c r="AO59" s="19" t="s">
        <v>84</v>
      </c>
      <c r="AR59" s="4"/>
      <c r="AS59" s="19" t="s">
        <v>82</v>
      </c>
      <c r="AT59" s="19" t="s">
        <v>83</v>
      </c>
      <c r="AW59" s="4"/>
      <c r="AX59" s="19" t="s">
        <v>82</v>
      </c>
      <c r="AY59" s="19" t="s">
        <v>83</v>
      </c>
    </row>
    <row r="60" ht="12.0" customHeight="1">
      <c r="C60" s="5"/>
      <c r="D60" s="5"/>
      <c r="E60" s="5"/>
      <c r="F60" s="5"/>
      <c r="AF60" s="34" t="s">
        <v>85</v>
      </c>
      <c r="AG60" s="34" t="s">
        <v>86</v>
      </c>
      <c r="AH60" s="35" t="s">
        <v>18</v>
      </c>
      <c r="AI60" s="37">
        <f>AVERAGE(AF4:AF53)</f>
        <v>0.01262741827</v>
      </c>
      <c r="AJ60" s="38">
        <f>AVERAGE(I4:I53)</f>
        <v>0.001834</v>
      </c>
      <c r="AL60" s="34" t="s">
        <v>85</v>
      </c>
      <c r="AM60" s="34" t="s">
        <v>86</v>
      </c>
      <c r="AN60" s="35" t="s">
        <v>87</v>
      </c>
      <c r="AO60" s="37">
        <f>AVERAGE(AS4:AS53)</f>
        <v>0.368195778</v>
      </c>
      <c r="AQ60" s="39" t="s">
        <v>88</v>
      </c>
      <c r="AR60" s="19" t="s">
        <v>18</v>
      </c>
      <c r="AS60" s="37">
        <f>AVERAGE(BI4:BI53)</f>
        <v>0.0004622999233</v>
      </c>
      <c r="AT60" s="38">
        <f>AVERAGE(BF4:BF53)</f>
        <v>0.69728196</v>
      </c>
      <c r="AV60" s="40" t="s">
        <v>88</v>
      </c>
      <c r="AW60" s="19" t="s">
        <v>18</v>
      </c>
      <c r="AX60" s="37">
        <f>AVERAGE(BO4:BO53)</f>
        <v>-0.000001465157354</v>
      </c>
      <c r="AY60" s="38">
        <f>AVERAGE(BL4:BL53)</f>
        <v>0.50959506</v>
      </c>
    </row>
    <row r="61" ht="12.0" customHeight="1">
      <c r="C61" s="5"/>
      <c r="D61" s="5"/>
      <c r="E61" s="5"/>
      <c r="F61" s="5"/>
      <c r="AF61" s="28"/>
      <c r="AG61" s="32"/>
      <c r="AH61" s="35" t="s">
        <v>19</v>
      </c>
      <c r="AI61" s="37">
        <f>AVERAGE(AG4:AG53)</f>
        <v>0.07447936429</v>
      </c>
      <c r="AJ61" s="38">
        <f>AVERAGE(K12:K53)</f>
        <v>0.002945333333</v>
      </c>
      <c r="AL61" s="28"/>
      <c r="AM61" s="32"/>
      <c r="AN61" s="35" t="s">
        <v>19</v>
      </c>
      <c r="AO61" s="37">
        <f>AVERAGE(AT4:AT53)</f>
        <v>0.2513448006</v>
      </c>
      <c r="AQ61" s="32"/>
      <c r="AR61" s="19" t="s">
        <v>19</v>
      </c>
      <c r="AS61" s="37">
        <f>AVERAGE(BJ4:BJ53)</f>
        <v>0.001601505626</v>
      </c>
      <c r="AT61" s="38">
        <f>AVERAGE(BH4:BH53)</f>
        <v>0.79936052</v>
      </c>
      <c r="AV61" s="32"/>
      <c r="AW61" s="19" t="s">
        <v>19</v>
      </c>
      <c r="AX61" s="37">
        <f>AVERAGE(BP4:BP53)</f>
        <v>-0.000001465157354</v>
      </c>
      <c r="AY61" s="38">
        <f>AVERAGE(BN4:BN53)</f>
        <v>0.55436696</v>
      </c>
    </row>
    <row r="62" ht="12.0" customHeight="1">
      <c r="C62" s="5"/>
      <c r="D62" s="5"/>
      <c r="E62" s="5"/>
      <c r="F62" s="5"/>
      <c r="AF62" s="28"/>
      <c r="AG62" s="34" t="s">
        <v>91</v>
      </c>
      <c r="AH62" s="35" t="s">
        <v>18</v>
      </c>
      <c r="AI62" s="37">
        <f>AVERAGE(AH4:AH53)</f>
        <v>0.001099744773</v>
      </c>
      <c r="AJ62" s="38">
        <f>AVERAGE(M4:M53)</f>
        <v>0.00425048</v>
      </c>
      <c r="AL62" s="28"/>
      <c r="AM62" s="34" t="s">
        <v>91</v>
      </c>
      <c r="AN62" s="35" t="s">
        <v>87</v>
      </c>
      <c r="AO62" s="37">
        <f>AVERAGE(AU4:AU53)</f>
        <v>0.4131759125</v>
      </c>
      <c r="AQ62" s="39" t="s">
        <v>92</v>
      </c>
      <c r="AR62" s="19" t="s">
        <v>93</v>
      </c>
      <c r="AS62" s="41">
        <f>COUNTIFS(BI4:BI53, "&gt;-0.001",BI4:BI53,"&lt;0.005")</f>
        <v>50</v>
      </c>
      <c r="AT62" s="41" t="s">
        <v>94</v>
      </c>
      <c r="AV62" s="40" t="s">
        <v>92</v>
      </c>
      <c r="AW62" s="19" t="s">
        <v>93</v>
      </c>
      <c r="AX62" s="41">
        <f>COUNTIFS(BO4:BO53, "&gt;-0.001",BO4:BO53,"&lt;0.005")</f>
        <v>50</v>
      </c>
      <c r="AY62" s="41" t="s">
        <v>94</v>
      </c>
    </row>
    <row r="63" ht="12.0" customHeight="1">
      <c r="C63" s="5"/>
      <c r="D63" s="5"/>
      <c r="E63" s="5"/>
      <c r="F63" s="5"/>
      <c r="AF63" s="28"/>
      <c r="AG63" s="32"/>
      <c r="AH63" s="35" t="s">
        <v>19</v>
      </c>
      <c r="AI63" s="37">
        <f>AVERAGE(AI4:AI53)</f>
        <v>0.02816036862</v>
      </c>
      <c r="AJ63" s="38">
        <f>AVERAGE(O4:O53)</f>
        <v>0.00626684</v>
      </c>
      <c r="AL63" s="28"/>
      <c r="AM63" s="32"/>
      <c r="AN63" s="35" t="s">
        <v>19</v>
      </c>
      <c r="AO63" s="37">
        <f>AVERAGE(AV4:AV53)</f>
        <v>0.2855339967</v>
      </c>
      <c r="AQ63" s="28"/>
      <c r="AR63" s="19" t="s">
        <v>95</v>
      </c>
      <c r="AS63" s="41">
        <f>COUNTIFS(BI4:BI53, "&lt;-0.001")</f>
        <v>0</v>
      </c>
      <c r="AT63" s="41" t="s">
        <v>94</v>
      </c>
      <c r="AV63" s="28"/>
      <c r="AW63" s="19" t="s">
        <v>95</v>
      </c>
      <c r="AX63" s="41">
        <f>COUNTIFS(BO4:BO53, "&lt;-0.001")</f>
        <v>0</v>
      </c>
      <c r="AY63" s="41" t="s">
        <v>94</v>
      </c>
    </row>
    <row r="64" ht="12.0" customHeight="1">
      <c r="C64" s="5"/>
      <c r="D64" s="5"/>
      <c r="E64" s="5"/>
      <c r="F64" s="5"/>
      <c r="AF64" s="28"/>
      <c r="AG64" s="34" t="s">
        <v>96</v>
      </c>
      <c r="AH64" s="35" t="s">
        <v>18</v>
      </c>
      <c r="AI64" s="37">
        <f>AVERAGE(AJ4:AJ53)</f>
        <v>0.01711849492</v>
      </c>
      <c r="AJ64" s="38">
        <f>AVERAGE(Q4:Q53)</f>
        <v>0.00221076</v>
      </c>
      <c r="AL64" s="28"/>
      <c r="AM64" s="34" t="s">
        <v>96</v>
      </c>
      <c r="AN64" s="35" t="s">
        <v>87</v>
      </c>
      <c r="AO64" s="37">
        <f>AVERAGE(AW4:AW53)</f>
        <v>0.3674441569</v>
      </c>
      <c r="AQ64" s="28"/>
      <c r="AR64" s="19" t="s">
        <v>97</v>
      </c>
      <c r="AS64" s="41">
        <f>COUNTIFS(BJ4:BJ53, "&gt;-0.001",BJ4:BJ53,"&lt;0.005")</f>
        <v>50</v>
      </c>
      <c r="AV64" s="28"/>
      <c r="AW64" s="19" t="s">
        <v>97</v>
      </c>
      <c r="AX64" s="41">
        <f>COUNTIFS(BP4:BP53, "&gt;-0.001",BP4:BP53,"&lt;0.005")</f>
        <v>50</v>
      </c>
    </row>
    <row r="65" ht="12.0" customHeight="1">
      <c r="C65" s="5"/>
      <c r="D65" s="5"/>
      <c r="E65" s="5"/>
      <c r="F65" s="5"/>
      <c r="AF65" s="32"/>
      <c r="AG65" s="32"/>
      <c r="AH65" s="35" t="s">
        <v>19</v>
      </c>
      <c r="AI65" s="37">
        <f>AVERAGE(AK4:AK53)</f>
        <v>0.08479121749</v>
      </c>
      <c r="AJ65" s="38">
        <f>AVERAGE(S4:S53)</f>
        <v>0.00363298</v>
      </c>
      <c r="AL65" s="32"/>
      <c r="AM65" s="32"/>
      <c r="AN65" s="35" t="s">
        <v>19</v>
      </c>
      <c r="AO65" s="37">
        <f>AVERAGE(AX4:AX53)</f>
        <v>0.2441789379</v>
      </c>
      <c r="AQ65" s="32"/>
      <c r="AR65" s="19" t="s">
        <v>98</v>
      </c>
      <c r="AS65" s="41">
        <f>COUNTIFS(BJ4:BJ53, "&lt;-0.001")</f>
        <v>0</v>
      </c>
      <c r="AV65" s="32"/>
      <c r="AW65" s="19" t="s">
        <v>98</v>
      </c>
      <c r="AX65" s="41">
        <f>COUNTIFS(BP4:BP53, "&lt;-0.001")</f>
        <v>0</v>
      </c>
    </row>
    <row r="66" ht="12.0" customHeight="1">
      <c r="C66" s="5"/>
      <c r="D66" s="5"/>
      <c r="E66" s="5"/>
      <c r="F66" s="5"/>
      <c r="AF66" s="42" t="s">
        <v>99</v>
      </c>
      <c r="AG66" s="42" t="s">
        <v>86</v>
      </c>
      <c r="AH66" s="35" t="s">
        <v>18</v>
      </c>
      <c r="AI66" s="37">
        <f>AVERAGE(AL4:AL53)</f>
        <v>0.02117346496</v>
      </c>
      <c r="AJ66" s="38">
        <f>AVERAGE(U4:U53)</f>
        <v>0.0014287</v>
      </c>
      <c r="AL66" s="42" t="s">
        <v>99</v>
      </c>
      <c r="AM66" s="42" t="s">
        <v>86</v>
      </c>
      <c r="AN66" s="35" t="s">
        <v>87</v>
      </c>
      <c r="AO66" s="37">
        <f>AVERAGE(AY4:AY53)</f>
        <v>0.3658346922</v>
      </c>
      <c r="AR66" s="4" t="s">
        <v>100</v>
      </c>
      <c r="AS66" s="24">
        <f>AVERAGE(D4:D53)</f>
        <v>15.4654963</v>
      </c>
    </row>
    <row r="67" ht="12.0" customHeight="1">
      <c r="C67" s="5"/>
      <c r="D67" s="5"/>
      <c r="E67" s="5"/>
      <c r="F67" s="5"/>
      <c r="AF67" s="28"/>
      <c r="AG67" s="32"/>
      <c r="AH67" s="35" t="s">
        <v>19</v>
      </c>
      <c r="AI67" s="37">
        <f>AVERAGE(AM4:AM53)</f>
        <v>0.0904211807</v>
      </c>
      <c r="AJ67" s="38">
        <f>AVERAGE(W4:W53)</f>
        <v>0.00252364</v>
      </c>
      <c r="AL67" s="28"/>
      <c r="AM67" s="32"/>
      <c r="AN67" s="35" t="s">
        <v>19</v>
      </c>
      <c r="AO67" s="37">
        <f>AVERAGE(AZ4:AZ53)</f>
        <v>0.2380255835</v>
      </c>
    </row>
    <row r="68" ht="12.0" customHeight="1">
      <c r="C68" s="5"/>
      <c r="D68" s="5"/>
      <c r="E68" s="5"/>
      <c r="F68" s="5"/>
      <c r="AF68" s="28"/>
      <c r="AG68" s="42" t="s">
        <v>91</v>
      </c>
      <c r="AH68" s="35" t="s">
        <v>18</v>
      </c>
      <c r="AI68" s="37">
        <f>AVERAGE(AN4:AN53)</f>
        <v>0.002971568239</v>
      </c>
      <c r="AJ68" s="38">
        <f>AVERAGE(Y4:Y53)</f>
        <v>0.0025248</v>
      </c>
      <c r="AL68" s="28"/>
      <c r="AM68" s="42" t="s">
        <v>91</v>
      </c>
      <c r="AN68" s="35" t="s">
        <v>87</v>
      </c>
      <c r="AO68" s="37">
        <f>AVERAGE(BA4:BA53)</f>
        <v>0.3938311526</v>
      </c>
    </row>
    <row r="69" ht="12.0" customHeight="1">
      <c r="C69" s="5"/>
      <c r="D69" s="5"/>
      <c r="E69" s="5"/>
      <c r="F69" s="5"/>
      <c r="AF69" s="28"/>
      <c r="AG69" s="32"/>
      <c r="AH69" s="35" t="s">
        <v>19</v>
      </c>
      <c r="AI69" s="37">
        <f>AVERAGE(AO4:AO53)</f>
        <v>0.03783844807</v>
      </c>
      <c r="AJ69" s="38">
        <f>AVERAGE(AA4:AA53)</f>
        <v>0.00385828</v>
      </c>
      <c r="AL69" s="28"/>
      <c r="AM69" s="32"/>
      <c r="AN69" s="35" t="s">
        <v>19</v>
      </c>
      <c r="AO69" s="37">
        <f>AVERAGE(BB4:BB53)</f>
        <v>0.2722548346</v>
      </c>
    </row>
    <row r="70" ht="12.0" customHeight="1">
      <c r="C70" s="5"/>
      <c r="D70" s="5"/>
      <c r="E70" s="5"/>
      <c r="F70" s="5"/>
      <c r="AF70" s="28"/>
      <c r="AG70" s="42" t="s">
        <v>96</v>
      </c>
      <c r="AH70" s="35" t="s">
        <v>18</v>
      </c>
      <c r="AI70" s="37">
        <f>AVERAGE(AP4:AP53)</f>
        <v>0.02182287213</v>
      </c>
      <c r="AJ70" s="38">
        <f>AVERAGE(AC4:AC53)</f>
        <v>0.001621</v>
      </c>
      <c r="AL70" s="28"/>
      <c r="AM70" s="42" t="s">
        <v>96</v>
      </c>
      <c r="AN70" s="35" t="s">
        <v>87</v>
      </c>
      <c r="AO70" s="37">
        <f>AVERAGE(BC4:BC53)</f>
        <v>0.3481136053</v>
      </c>
    </row>
    <row r="71" ht="12.0" customHeight="1">
      <c r="C71" s="5"/>
      <c r="D71" s="5"/>
      <c r="E71" s="5"/>
      <c r="F71" s="5"/>
      <c r="AF71" s="32"/>
      <c r="AG71" s="32"/>
      <c r="AH71" s="35" t="s">
        <v>19</v>
      </c>
      <c r="AI71" s="37">
        <f>AVERAGE(AQ4:AQ53)</f>
        <v>0.1025119775</v>
      </c>
      <c r="AJ71" s="38">
        <f>AVERAGE(AE4:AE53)</f>
        <v>0.00285494</v>
      </c>
      <c r="AL71" s="32"/>
      <c r="AM71" s="32"/>
      <c r="AN71" s="35" t="s">
        <v>19</v>
      </c>
      <c r="AO71" s="37">
        <f>AVERAGE(BD4:BD53)</f>
        <v>0.233067625</v>
      </c>
    </row>
    <row r="72" ht="12.0" customHeight="1">
      <c r="C72" s="5"/>
      <c r="D72" s="5"/>
      <c r="E72" s="5"/>
      <c r="F72" s="5"/>
    </row>
    <row r="73" ht="12.0" customHeight="1">
      <c r="C73" s="5"/>
      <c r="D73" s="5"/>
      <c r="E73" s="5"/>
      <c r="F73" s="5"/>
    </row>
    <row r="74" ht="12.0" customHeight="1">
      <c r="C74" s="5"/>
      <c r="D74" s="5"/>
      <c r="E74" s="5"/>
      <c r="F74" s="5"/>
    </row>
    <row r="75" ht="12.0" customHeight="1">
      <c r="C75" s="5"/>
      <c r="D75" s="5"/>
      <c r="E75" s="5"/>
      <c r="F75" s="5"/>
    </row>
    <row r="76" ht="12.0" customHeight="1">
      <c r="C76" s="5"/>
      <c r="D76" s="5"/>
      <c r="E76" s="5"/>
      <c r="F76" s="5"/>
    </row>
    <row r="77" ht="12.0" customHeight="1">
      <c r="C77" s="5"/>
      <c r="D77" s="5"/>
      <c r="E77" s="5"/>
      <c r="F77" s="5"/>
    </row>
    <row r="78" ht="12.0" customHeight="1">
      <c r="C78" s="5"/>
      <c r="D78" s="5"/>
      <c r="E78" s="5"/>
      <c r="F78" s="5"/>
    </row>
    <row r="79" ht="12.0" customHeight="1">
      <c r="C79" s="5"/>
      <c r="D79" s="5"/>
      <c r="E79" s="5"/>
      <c r="F79" s="5"/>
    </row>
    <row r="80" ht="12.0" customHeight="1">
      <c r="C80" s="5"/>
      <c r="D80" s="5"/>
      <c r="E80" s="5"/>
      <c r="F80" s="5"/>
    </row>
    <row r="81" ht="12.0" customHeight="1">
      <c r="C81" s="5"/>
      <c r="D81" s="5"/>
      <c r="E81" s="5"/>
      <c r="F81" s="5"/>
    </row>
    <row r="82" ht="12.0" customHeight="1">
      <c r="C82" s="5"/>
      <c r="D82" s="5"/>
      <c r="E82" s="5"/>
      <c r="F82" s="5"/>
    </row>
    <row r="83" ht="12.0" customHeight="1">
      <c r="C83" s="5"/>
      <c r="D83" s="5"/>
      <c r="E83" s="5"/>
      <c r="F83" s="5"/>
    </row>
    <row r="84" ht="12.0" customHeight="1">
      <c r="C84" s="5"/>
      <c r="D84" s="5"/>
      <c r="E84" s="5"/>
      <c r="F84" s="5"/>
    </row>
    <row r="85" ht="12.0" customHeight="1">
      <c r="C85" s="5"/>
      <c r="D85" s="5"/>
      <c r="E85" s="5"/>
      <c r="F85" s="5"/>
    </row>
    <row r="86" ht="12.0" customHeight="1">
      <c r="C86" s="5"/>
      <c r="D86" s="5"/>
      <c r="E86" s="5"/>
      <c r="F86" s="5"/>
    </row>
    <row r="87" ht="12.0" customHeight="1">
      <c r="C87" s="5"/>
      <c r="D87" s="5"/>
      <c r="E87" s="5"/>
      <c r="F87" s="5"/>
    </row>
    <row r="88" ht="12.0" customHeight="1">
      <c r="C88" s="5"/>
      <c r="D88" s="5"/>
      <c r="E88" s="5"/>
      <c r="F88" s="5"/>
    </row>
    <row r="89" ht="12.0" customHeight="1">
      <c r="C89" s="5"/>
      <c r="D89" s="5"/>
      <c r="E89" s="5"/>
      <c r="F89" s="5"/>
    </row>
    <row r="90" ht="12.0" customHeight="1">
      <c r="C90" s="5"/>
      <c r="D90" s="5"/>
      <c r="E90" s="5"/>
      <c r="F90" s="5"/>
    </row>
    <row r="91" ht="12.0" customHeight="1">
      <c r="C91" s="5"/>
      <c r="D91" s="5"/>
      <c r="E91" s="5"/>
      <c r="F91" s="5"/>
    </row>
    <row r="92" ht="12.0" customHeight="1">
      <c r="C92" s="5"/>
      <c r="D92" s="5"/>
      <c r="E92" s="5"/>
      <c r="F92" s="5"/>
    </row>
    <row r="93" ht="12.0" customHeight="1">
      <c r="C93" s="5"/>
      <c r="D93" s="5"/>
      <c r="E93" s="5"/>
      <c r="F93" s="5"/>
    </row>
    <row r="94" ht="12.0" customHeight="1">
      <c r="C94" s="5"/>
      <c r="D94" s="5"/>
      <c r="E94" s="5"/>
      <c r="F94" s="5"/>
    </row>
    <row r="95" ht="12.0" customHeight="1">
      <c r="C95" s="5"/>
      <c r="D95" s="5"/>
      <c r="E95" s="5"/>
      <c r="F95" s="5"/>
    </row>
    <row r="96" ht="12.0" customHeight="1">
      <c r="C96" s="5"/>
      <c r="D96" s="5"/>
      <c r="E96" s="5"/>
      <c r="F96" s="5"/>
    </row>
    <row r="97" ht="12.0" customHeight="1">
      <c r="C97" s="5"/>
      <c r="D97" s="5"/>
      <c r="E97" s="5"/>
      <c r="F97" s="5"/>
    </row>
    <row r="98" ht="12.0" customHeight="1">
      <c r="C98" s="5"/>
      <c r="D98" s="5"/>
      <c r="E98" s="5"/>
      <c r="F98" s="5"/>
    </row>
    <row r="99" ht="12.0" customHeight="1">
      <c r="C99" s="5"/>
      <c r="D99" s="5"/>
      <c r="E99" s="5"/>
      <c r="F99" s="5"/>
    </row>
    <row r="100" ht="12.0" customHeight="1">
      <c r="C100" s="5"/>
      <c r="D100" s="5"/>
      <c r="E100" s="5"/>
      <c r="F100" s="5"/>
    </row>
    <row r="101" ht="12.0" customHeight="1">
      <c r="C101" s="5"/>
      <c r="D101" s="5"/>
      <c r="E101" s="5"/>
      <c r="F101" s="5"/>
    </row>
    <row r="102" ht="12.0" customHeight="1">
      <c r="C102" s="5"/>
      <c r="D102" s="5"/>
      <c r="E102" s="5"/>
      <c r="F102" s="5"/>
    </row>
    <row r="103" ht="12.0" customHeight="1">
      <c r="C103" s="5"/>
      <c r="D103" s="5"/>
      <c r="E103" s="5"/>
      <c r="F103" s="5"/>
    </row>
    <row r="104" ht="12.0" customHeight="1">
      <c r="C104" s="5"/>
      <c r="D104" s="5"/>
      <c r="E104" s="5"/>
      <c r="F104" s="5"/>
    </row>
    <row r="105" ht="12.0" customHeight="1">
      <c r="C105" s="5"/>
      <c r="D105" s="5"/>
      <c r="E105" s="5"/>
      <c r="F105" s="5"/>
    </row>
    <row r="106" ht="12.0" customHeight="1">
      <c r="C106" s="5"/>
      <c r="D106" s="5"/>
      <c r="E106" s="5"/>
      <c r="F106" s="5"/>
    </row>
    <row r="107" ht="12.0" customHeight="1">
      <c r="C107" s="5"/>
      <c r="D107" s="5"/>
      <c r="E107" s="5"/>
      <c r="F107" s="5"/>
    </row>
    <row r="108" ht="12.0" customHeight="1">
      <c r="C108" s="5"/>
      <c r="D108" s="5"/>
      <c r="E108" s="5"/>
      <c r="F108" s="5"/>
    </row>
    <row r="109" ht="12.0" customHeight="1">
      <c r="C109" s="5"/>
      <c r="D109" s="5"/>
      <c r="E109" s="5"/>
      <c r="F109" s="5"/>
    </row>
    <row r="110" ht="12.0" customHeight="1">
      <c r="C110" s="5"/>
      <c r="D110" s="5"/>
      <c r="E110" s="5"/>
      <c r="F110" s="5"/>
    </row>
    <row r="111" ht="12.0" customHeight="1">
      <c r="C111" s="5"/>
      <c r="D111" s="5"/>
      <c r="E111" s="5"/>
      <c r="F111" s="5"/>
    </row>
    <row r="112" ht="12.0" customHeight="1">
      <c r="C112" s="5"/>
      <c r="D112" s="5"/>
      <c r="E112" s="5"/>
      <c r="F112" s="5"/>
    </row>
    <row r="113" ht="12.0" customHeight="1">
      <c r="C113" s="5"/>
      <c r="D113" s="5"/>
      <c r="E113" s="5"/>
      <c r="F113" s="5"/>
    </row>
    <row r="114" ht="12.0" customHeight="1">
      <c r="C114" s="5"/>
      <c r="D114" s="5"/>
      <c r="E114" s="5"/>
      <c r="F114" s="5"/>
    </row>
    <row r="115" ht="12.0" customHeight="1">
      <c r="C115" s="5"/>
      <c r="D115" s="5"/>
      <c r="E115" s="5"/>
      <c r="F115" s="5"/>
    </row>
    <row r="116" ht="12.0" customHeight="1">
      <c r="C116" s="5"/>
      <c r="D116" s="5"/>
      <c r="E116" s="5"/>
      <c r="F116" s="5"/>
    </row>
    <row r="117" ht="12.0" customHeight="1">
      <c r="C117" s="5"/>
      <c r="D117" s="5"/>
      <c r="E117" s="5"/>
      <c r="F117" s="5"/>
    </row>
    <row r="118" ht="12.0" customHeight="1">
      <c r="C118" s="5"/>
      <c r="D118" s="5"/>
      <c r="E118" s="5"/>
      <c r="F118" s="5"/>
    </row>
    <row r="119" ht="12.0" customHeight="1">
      <c r="C119" s="5"/>
      <c r="D119" s="5"/>
      <c r="E119" s="5"/>
      <c r="F119" s="5"/>
    </row>
    <row r="120" ht="12.0" customHeight="1">
      <c r="C120" s="5"/>
      <c r="D120" s="5"/>
      <c r="E120" s="5"/>
      <c r="F120" s="5"/>
    </row>
    <row r="121" ht="12.0" customHeight="1">
      <c r="C121" s="5"/>
      <c r="D121" s="5"/>
      <c r="E121" s="5"/>
      <c r="F121" s="5"/>
    </row>
    <row r="122" ht="12.0" customHeight="1">
      <c r="C122" s="5"/>
      <c r="D122" s="5"/>
      <c r="E122" s="5"/>
      <c r="F122" s="5"/>
    </row>
    <row r="123" ht="12.0" customHeight="1">
      <c r="C123" s="5"/>
      <c r="D123" s="5"/>
      <c r="E123" s="5"/>
      <c r="F123" s="5"/>
    </row>
    <row r="124" ht="12.0" customHeight="1">
      <c r="C124" s="5"/>
      <c r="D124" s="5"/>
      <c r="E124" s="5"/>
      <c r="F124" s="5"/>
    </row>
    <row r="125" ht="12.0" customHeight="1">
      <c r="C125" s="5"/>
      <c r="D125" s="5"/>
      <c r="E125" s="5"/>
      <c r="F125" s="5"/>
    </row>
    <row r="126" ht="12.0" customHeight="1">
      <c r="C126" s="5"/>
      <c r="D126" s="5"/>
      <c r="E126" s="5"/>
      <c r="F126" s="5"/>
    </row>
    <row r="127" ht="12.0" customHeight="1">
      <c r="C127" s="5"/>
      <c r="D127" s="5"/>
      <c r="E127" s="5"/>
      <c r="F127" s="5"/>
    </row>
    <row r="128" ht="12.0" customHeight="1">
      <c r="C128" s="5"/>
      <c r="D128" s="5"/>
      <c r="E128" s="5"/>
      <c r="F128" s="5"/>
    </row>
    <row r="129" ht="12.0" customHeight="1">
      <c r="C129" s="5"/>
      <c r="D129" s="5"/>
      <c r="E129" s="5"/>
      <c r="F129" s="5"/>
    </row>
    <row r="130" ht="12.0" customHeight="1">
      <c r="C130" s="5"/>
      <c r="D130" s="5"/>
      <c r="E130" s="5"/>
      <c r="F130" s="5"/>
    </row>
    <row r="131" ht="12.0" customHeight="1">
      <c r="C131" s="5"/>
      <c r="D131" s="5"/>
      <c r="E131" s="5"/>
      <c r="F131" s="5"/>
    </row>
    <row r="132" ht="12.0" customHeight="1">
      <c r="C132" s="5"/>
      <c r="D132" s="5"/>
      <c r="E132" s="5"/>
      <c r="F132" s="5"/>
    </row>
    <row r="133" ht="12.0" customHeight="1">
      <c r="C133" s="5"/>
      <c r="D133" s="5"/>
      <c r="E133" s="5"/>
      <c r="F133" s="5"/>
    </row>
    <row r="134" ht="12.0" customHeight="1">
      <c r="C134" s="5"/>
      <c r="D134" s="5"/>
      <c r="E134" s="5"/>
      <c r="F134" s="5"/>
    </row>
    <row r="135" ht="12.0" customHeight="1">
      <c r="C135" s="5"/>
      <c r="D135" s="5"/>
      <c r="E135" s="5"/>
      <c r="F135" s="5"/>
    </row>
    <row r="136" ht="12.0" customHeight="1">
      <c r="C136" s="5"/>
      <c r="D136" s="5"/>
      <c r="E136" s="5"/>
      <c r="F136" s="5"/>
    </row>
    <row r="137" ht="12.0" customHeight="1">
      <c r="C137" s="5"/>
      <c r="D137" s="5"/>
      <c r="E137" s="5"/>
      <c r="F137" s="5"/>
    </row>
    <row r="138" ht="12.0" customHeight="1">
      <c r="C138" s="5"/>
      <c r="D138" s="5"/>
      <c r="E138" s="5"/>
      <c r="F138" s="5"/>
    </row>
    <row r="139" ht="12.0" customHeight="1">
      <c r="C139" s="5"/>
      <c r="D139" s="5"/>
      <c r="E139" s="5"/>
      <c r="F139" s="5"/>
    </row>
    <row r="140" ht="12.0" customHeight="1">
      <c r="C140" s="5"/>
      <c r="D140" s="5"/>
      <c r="E140" s="5"/>
      <c r="F140" s="5"/>
    </row>
    <row r="141" ht="12.0" customHeight="1">
      <c r="C141" s="5"/>
      <c r="D141" s="5"/>
      <c r="E141" s="5"/>
      <c r="F141" s="5"/>
    </row>
    <row r="142" ht="12.0" customHeight="1">
      <c r="C142" s="5"/>
      <c r="D142" s="5"/>
      <c r="E142" s="5"/>
      <c r="F142" s="5"/>
    </row>
    <row r="143" ht="12.0" customHeight="1">
      <c r="C143" s="5"/>
      <c r="D143" s="5"/>
      <c r="E143" s="5"/>
      <c r="F143" s="5"/>
    </row>
    <row r="144" ht="12.0" customHeight="1">
      <c r="C144" s="5"/>
      <c r="D144" s="5"/>
      <c r="E144" s="5"/>
      <c r="F144" s="5"/>
    </row>
    <row r="145" ht="12.0" customHeight="1">
      <c r="C145" s="5"/>
      <c r="D145" s="5"/>
      <c r="E145" s="5"/>
      <c r="F145" s="5"/>
    </row>
    <row r="146" ht="12.0" customHeight="1">
      <c r="C146" s="5"/>
      <c r="D146" s="5"/>
      <c r="E146" s="5"/>
      <c r="F146" s="5"/>
    </row>
    <row r="147" ht="12.0" customHeight="1">
      <c r="C147" s="5"/>
      <c r="D147" s="5"/>
      <c r="E147" s="5"/>
      <c r="F147" s="5"/>
    </row>
    <row r="148" ht="12.0" customHeight="1">
      <c r="C148" s="5"/>
      <c r="D148" s="5"/>
      <c r="E148" s="5"/>
      <c r="F148" s="5"/>
    </row>
    <row r="149" ht="12.0" customHeight="1">
      <c r="C149" s="5"/>
      <c r="D149" s="5"/>
      <c r="E149" s="5"/>
      <c r="F149" s="5"/>
    </row>
    <row r="150" ht="12.0" customHeight="1">
      <c r="C150" s="5"/>
      <c r="D150" s="5"/>
      <c r="E150" s="5"/>
      <c r="F150" s="5"/>
    </row>
    <row r="151" ht="12.0" customHeight="1">
      <c r="C151" s="5"/>
      <c r="D151" s="5"/>
      <c r="E151" s="5"/>
      <c r="F151" s="5"/>
    </row>
    <row r="152" ht="12.0" customHeight="1">
      <c r="C152" s="5"/>
      <c r="D152" s="5"/>
      <c r="E152" s="5"/>
      <c r="F152" s="5"/>
    </row>
    <row r="153" ht="12.0" customHeight="1">
      <c r="C153" s="5"/>
      <c r="D153" s="5"/>
      <c r="E153" s="5"/>
      <c r="F153" s="5"/>
    </row>
    <row r="154" ht="12.0" customHeight="1">
      <c r="C154" s="5"/>
      <c r="D154" s="5"/>
      <c r="E154" s="5"/>
      <c r="F154" s="5"/>
    </row>
    <row r="155" ht="12.0" customHeight="1">
      <c r="C155" s="5"/>
      <c r="D155" s="5"/>
      <c r="E155" s="5"/>
      <c r="F155" s="5"/>
    </row>
    <row r="156" ht="12.0" customHeight="1">
      <c r="C156" s="5"/>
      <c r="D156" s="5"/>
      <c r="E156" s="5"/>
      <c r="F156" s="5"/>
    </row>
    <row r="157" ht="12.0" customHeight="1">
      <c r="C157" s="5"/>
      <c r="D157" s="5"/>
      <c r="E157" s="5"/>
      <c r="F157" s="5"/>
    </row>
    <row r="158" ht="12.0" customHeight="1">
      <c r="C158" s="5"/>
      <c r="D158" s="5"/>
      <c r="E158" s="5"/>
      <c r="F158" s="5"/>
    </row>
    <row r="159" ht="12.0" customHeight="1">
      <c r="C159" s="5"/>
      <c r="D159" s="5"/>
      <c r="E159" s="5"/>
      <c r="F159" s="5"/>
    </row>
    <row r="160" ht="12.0" customHeight="1">
      <c r="C160" s="5"/>
      <c r="D160" s="5"/>
      <c r="E160" s="5"/>
      <c r="F160" s="5"/>
    </row>
    <row r="161" ht="12.0" customHeight="1">
      <c r="C161" s="5"/>
      <c r="D161" s="5"/>
      <c r="E161" s="5"/>
      <c r="F161" s="5"/>
    </row>
    <row r="162" ht="12.0" customHeight="1">
      <c r="C162" s="5"/>
      <c r="D162" s="5"/>
      <c r="E162" s="5"/>
      <c r="F162" s="5"/>
    </row>
    <row r="163" ht="12.0" customHeight="1">
      <c r="C163" s="5"/>
      <c r="D163" s="5"/>
      <c r="E163" s="5"/>
      <c r="F163" s="5"/>
    </row>
    <row r="164" ht="12.0" customHeight="1">
      <c r="C164" s="5"/>
      <c r="D164" s="5"/>
      <c r="E164" s="5"/>
      <c r="F164" s="5"/>
    </row>
    <row r="165" ht="12.0" customHeight="1">
      <c r="C165" s="5"/>
      <c r="D165" s="5"/>
      <c r="E165" s="5"/>
      <c r="F165" s="5"/>
    </row>
    <row r="166" ht="12.0" customHeight="1">
      <c r="C166" s="5"/>
      <c r="D166" s="5"/>
      <c r="E166" s="5"/>
      <c r="F166" s="5"/>
    </row>
    <row r="167" ht="12.0" customHeight="1">
      <c r="C167" s="5"/>
      <c r="D167" s="5"/>
      <c r="E167" s="5"/>
      <c r="F167" s="5"/>
    </row>
    <row r="168" ht="12.0" customHeight="1">
      <c r="C168" s="5"/>
      <c r="D168" s="5"/>
      <c r="E168" s="5"/>
      <c r="F168" s="5"/>
    </row>
    <row r="169" ht="12.0" customHeight="1">
      <c r="C169" s="5"/>
      <c r="D169" s="5"/>
      <c r="E169" s="5"/>
      <c r="F169" s="5"/>
    </row>
    <row r="170" ht="12.0" customHeight="1">
      <c r="C170" s="5"/>
      <c r="D170" s="5"/>
      <c r="E170" s="5"/>
      <c r="F170" s="5"/>
    </row>
    <row r="171" ht="12.0" customHeight="1">
      <c r="C171" s="5"/>
      <c r="D171" s="5"/>
      <c r="E171" s="5"/>
      <c r="F171" s="5"/>
    </row>
    <row r="172" ht="12.0" customHeight="1">
      <c r="C172" s="5"/>
      <c r="D172" s="5"/>
      <c r="E172" s="5"/>
      <c r="F172" s="5"/>
    </row>
    <row r="173" ht="12.0" customHeight="1">
      <c r="C173" s="5"/>
      <c r="D173" s="5"/>
      <c r="E173" s="5"/>
      <c r="F173" s="5"/>
    </row>
    <row r="174" ht="12.0" customHeight="1">
      <c r="C174" s="5"/>
      <c r="D174" s="5"/>
      <c r="E174" s="5"/>
      <c r="F174" s="5"/>
    </row>
    <row r="175" ht="12.0" customHeight="1">
      <c r="C175" s="5"/>
      <c r="D175" s="5"/>
      <c r="E175" s="5"/>
      <c r="F175" s="5"/>
    </row>
    <row r="176" ht="12.0" customHeight="1">
      <c r="C176" s="5"/>
      <c r="D176" s="5"/>
      <c r="E176" s="5"/>
      <c r="F176" s="5"/>
    </row>
    <row r="177" ht="12.0" customHeight="1">
      <c r="C177" s="5"/>
      <c r="D177" s="5"/>
      <c r="E177" s="5"/>
      <c r="F177" s="5"/>
    </row>
    <row r="178" ht="12.0" customHeight="1">
      <c r="C178" s="5"/>
      <c r="D178" s="5"/>
      <c r="E178" s="5"/>
      <c r="F178" s="5"/>
    </row>
    <row r="179" ht="12.0" customHeight="1">
      <c r="C179" s="5"/>
      <c r="D179" s="5"/>
      <c r="E179" s="5"/>
      <c r="F179" s="5"/>
    </row>
    <row r="180" ht="12.0" customHeight="1">
      <c r="C180" s="5"/>
      <c r="D180" s="5"/>
      <c r="E180" s="5"/>
      <c r="F180" s="5"/>
    </row>
    <row r="181" ht="12.0" customHeight="1">
      <c r="C181" s="5"/>
      <c r="D181" s="5"/>
      <c r="E181" s="5"/>
      <c r="F181" s="5"/>
    </row>
    <row r="182" ht="12.0" customHeight="1">
      <c r="C182" s="5"/>
      <c r="D182" s="5"/>
      <c r="E182" s="5"/>
      <c r="F182" s="5"/>
    </row>
    <row r="183" ht="12.0" customHeight="1">
      <c r="C183" s="5"/>
      <c r="D183" s="5"/>
      <c r="E183" s="5"/>
      <c r="F183" s="5"/>
    </row>
    <row r="184" ht="12.0" customHeight="1">
      <c r="C184" s="5"/>
      <c r="D184" s="5"/>
      <c r="E184" s="5"/>
      <c r="F184" s="5"/>
    </row>
    <row r="185" ht="12.0" customHeight="1">
      <c r="C185" s="5"/>
      <c r="D185" s="5"/>
      <c r="E185" s="5"/>
      <c r="F185" s="5"/>
    </row>
    <row r="186" ht="12.0" customHeight="1">
      <c r="C186" s="5"/>
      <c r="D186" s="5"/>
      <c r="E186" s="5"/>
      <c r="F186" s="5"/>
    </row>
    <row r="187" ht="12.0" customHeight="1">
      <c r="C187" s="5"/>
      <c r="D187" s="5"/>
      <c r="E187" s="5"/>
      <c r="F187" s="5"/>
    </row>
    <row r="188" ht="12.0" customHeight="1">
      <c r="C188" s="5"/>
      <c r="D188" s="5"/>
      <c r="E188" s="5"/>
      <c r="F188" s="5"/>
    </row>
    <row r="189" ht="12.0" customHeight="1">
      <c r="C189" s="5"/>
      <c r="D189" s="5"/>
      <c r="E189" s="5"/>
      <c r="F189" s="5"/>
    </row>
    <row r="190" ht="12.0" customHeight="1">
      <c r="C190" s="5"/>
      <c r="D190" s="5"/>
      <c r="E190" s="5"/>
      <c r="F190" s="5"/>
    </row>
    <row r="191" ht="12.0" customHeight="1">
      <c r="C191" s="5"/>
      <c r="D191" s="5"/>
      <c r="E191" s="5"/>
      <c r="F191" s="5"/>
    </row>
    <row r="192" ht="12.0" customHeight="1">
      <c r="C192" s="5"/>
      <c r="D192" s="5"/>
      <c r="E192" s="5"/>
      <c r="F192" s="5"/>
    </row>
    <row r="193" ht="12.0" customHeight="1">
      <c r="C193" s="5"/>
      <c r="D193" s="5"/>
      <c r="E193" s="5"/>
      <c r="F193" s="5"/>
    </row>
    <row r="194" ht="12.0" customHeight="1">
      <c r="C194" s="5"/>
      <c r="D194" s="5"/>
      <c r="E194" s="5"/>
      <c r="F194" s="5"/>
    </row>
    <row r="195" ht="12.0" customHeight="1">
      <c r="C195" s="5"/>
      <c r="D195" s="5"/>
      <c r="E195" s="5"/>
      <c r="F195" s="5"/>
    </row>
    <row r="196" ht="12.0" customHeight="1">
      <c r="C196" s="5"/>
      <c r="D196" s="5"/>
      <c r="E196" s="5"/>
      <c r="F196" s="5"/>
    </row>
    <row r="197" ht="12.0" customHeight="1">
      <c r="C197" s="5"/>
      <c r="D197" s="5"/>
      <c r="E197" s="5"/>
      <c r="F197" s="5"/>
    </row>
    <row r="198" ht="12.0" customHeight="1">
      <c r="C198" s="5"/>
      <c r="D198" s="5"/>
      <c r="E198" s="5"/>
      <c r="F198" s="5"/>
    </row>
    <row r="199" ht="12.0" customHeight="1">
      <c r="C199" s="5"/>
      <c r="D199" s="5"/>
      <c r="E199" s="5"/>
      <c r="F199" s="5"/>
    </row>
    <row r="200" ht="12.0" customHeight="1">
      <c r="C200" s="5"/>
      <c r="D200" s="5"/>
      <c r="E200" s="5"/>
      <c r="F200" s="5"/>
    </row>
    <row r="201" ht="12.0" customHeight="1">
      <c r="C201" s="5"/>
      <c r="D201" s="5"/>
      <c r="E201" s="5"/>
      <c r="F201" s="5"/>
    </row>
    <row r="202" ht="12.0" customHeight="1">
      <c r="C202" s="5"/>
      <c r="D202" s="5"/>
      <c r="E202" s="5"/>
      <c r="F202" s="5"/>
    </row>
    <row r="203" ht="12.0" customHeight="1">
      <c r="C203" s="5"/>
      <c r="D203" s="5"/>
      <c r="E203" s="5"/>
      <c r="F203" s="5"/>
    </row>
    <row r="204" ht="12.0" customHeight="1">
      <c r="C204" s="5"/>
      <c r="D204" s="5"/>
      <c r="E204" s="5"/>
      <c r="F204" s="5"/>
    </row>
    <row r="205" ht="12.0" customHeight="1">
      <c r="C205" s="5"/>
      <c r="D205" s="5"/>
      <c r="E205" s="5"/>
      <c r="F205" s="5"/>
    </row>
    <row r="206" ht="12.0" customHeight="1">
      <c r="C206" s="5"/>
      <c r="D206" s="5"/>
      <c r="E206" s="5"/>
      <c r="F206" s="5"/>
    </row>
    <row r="207" ht="12.0" customHeight="1">
      <c r="C207" s="5"/>
      <c r="D207" s="5"/>
      <c r="E207" s="5"/>
      <c r="F207" s="5"/>
    </row>
    <row r="208" ht="12.0" customHeight="1">
      <c r="C208" s="5"/>
      <c r="D208" s="5"/>
      <c r="E208" s="5"/>
      <c r="F208" s="5"/>
    </row>
    <row r="209" ht="12.0" customHeight="1">
      <c r="C209" s="5"/>
      <c r="D209" s="5"/>
      <c r="E209" s="5"/>
      <c r="F209" s="5"/>
    </row>
    <row r="210" ht="12.0" customHeight="1">
      <c r="C210" s="5"/>
      <c r="D210" s="5"/>
      <c r="E210" s="5"/>
      <c r="F210" s="5"/>
    </row>
    <row r="211" ht="12.0" customHeight="1">
      <c r="C211" s="5"/>
      <c r="D211" s="5"/>
      <c r="E211" s="5"/>
      <c r="F211" s="5"/>
    </row>
    <row r="212" ht="12.0" customHeight="1">
      <c r="C212" s="5"/>
      <c r="D212" s="5"/>
      <c r="E212" s="5"/>
      <c r="F212" s="5"/>
    </row>
    <row r="213" ht="12.0" customHeight="1">
      <c r="C213" s="5"/>
      <c r="D213" s="5"/>
      <c r="E213" s="5"/>
      <c r="F213" s="5"/>
    </row>
    <row r="214" ht="12.0" customHeight="1">
      <c r="C214" s="5"/>
      <c r="D214" s="5"/>
      <c r="E214" s="5"/>
      <c r="F214" s="5"/>
    </row>
    <row r="215" ht="12.0" customHeight="1">
      <c r="C215" s="5"/>
      <c r="D215" s="5"/>
      <c r="E215" s="5"/>
      <c r="F215" s="5"/>
    </row>
    <row r="216" ht="12.0" customHeight="1">
      <c r="C216" s="5"/>
      <c r="D216" s="5"/>
      <c r="E216" s="5"/>
      <c r="F216" s="5"/>
    </row>
    <row r="217" ht="12.0" customHeight="1">
      <c r="C217" s="5"/>
      <c r="D217" s="5"/>
      <c r="E217" s="5"/>
      <c r="F217" s="5"/>
    </row>
    <row r="218" ht="12.0" customHeight="1">
      <c r="C218" s="5"/>
      <c r="D218" s="5"/>
      <c r="E218" s="5"/>
      <c r="F218" s="5"/>
    </row>
    <row r="219" ht="12.0" customHeight="1">
      <c r="C219" s="5"/>
      <c r="D219" s="5"/>
      <c r="E219" s="5"/>
      <c r="F219" s="5"/>
    </row>
    <row r="220" ht="12.0" customHeight="1">
      <c r="C220" s="5"/>
      <c r="D220" s="5"/>
      <c r="E220" s="5"/>
      <c r="F220" s="5"/>
    </row>
    <row r="221" ht="12.0" customHeight="1">
      <c r="C221" s="5"/>
      <c r="D221" s="5"/>
      <c r="E221" s="5"/>
      <c r="F221" s="5"/>
    </row>
    <row r="222" ht="12.0" customHeight="1">
      <c r="C222" s="5"/>
      <c r="D222" s="5"/>
      <c r="E222" s="5"/>
      <c r="F222" s="5"/>
    </row>
    <row r="223" ht="12.0" customHeight="1">
      <c r="C223" s="5"/>
      <c r="D223" s="5"/>
      <c r="E223" s="5"/>
      <c r="F223" s="5"/>
    </row>
    <row r="224" ht="12.0" customHeight="1">
      <c r="C224" s="5"/>
      <c r="D224" s="5"/>
      <c r="E224" s="5"/>
      <c r="F224" s="5"/>
    </row>
    <row r="225" ht="12.0" customHeight="1">
      <c r="C225" s="5"/>
      <c r="D225" s="5"/>
      <c r="E225" s="5"/>
      <c r="F225" s="5"/>
    </row>
    <row r="226" ht="12.0" customHeight="1">
      <c r="C226" s="5"/>
      <c r="D226" s="5"/>
      <c r="E226" s="5"/>
      <c r="F226" s="5"/>
    </row>
    <row r="227" ht="12.0" customHeight="1">
      <c r="C227" s="5"/>
      <c r="D227" s="5"/>
      <c r="E227" s="5"/>
      <c r="F227" s="5"/>
    </row>
    <row r="228" ht="12.0" customHeight="1">
      <c r="C228" s="5"/>
      <c r="D228" s="5"/>
      <c r="E228" s="5"/>
      <c r="F228" s="5"/>
    </row>
    <row r="229" ht="12.0" customHeight="1">
      <c r="C229" s="5"/>
      <c r="D229" s="5"/>
      <c r="E229" s="5"/>
      <c r="F229" s="5"/>
    </row>
    <row r="230" ht="12.0" customHeight="1">
      <c r="C230" s="5"/>
      <c r="D230" s="5"/>
      <c r="E230" s="5"/>
      <c r="F230" s="5"/>
    </row>
    <row r="231" ht="12.0" customHeight="1">
      <c r="C231" s="5"/>
      <c r="D231" s="5"/>
      <c r="E231" s="5"/>
      <c r="F231" s="5"/>
    </row>
    <row r="232" ht="12.0" customHeight="1">
      <c r="C232" s="5"/>
      <c r="D232" s="5"/>
      <c r="E232" s="5"/>
      <c r="F232" s="5"/>
    </row>
    <row r="233" ht="12.0" customHeight="1">
      <c r="C233" s="5"/>
      <c r="D233" s="5"/>
      <c r="E233" s="5"/>
      <c r="F233" s="5"/>
    </row>
    <row r="234" ht="12.0" customHeight="1">
      <c r="C234" s="5"/>
      <c r="D234" s="5"/>
      <c r="E234" s="5"/>
      <c r="F234" s="5"/>
    </row>
    <row r="235" ht="12.0" customHeight="1">
      <c r="C235" s="5"/>
      <c r="D235" s="5"/>
      <c r="E235" s="5"/>
      <c r="F235" s="5"/>
    </row>
    <row r="236" ht="12.0" customHeight="1">
      <c r="C236" s="5"/>
      <c r="D236" s="5"/>
      <c r="E236" s="5"/>
      <c r="F236" s="5"/>
    </row>
    <row r="237" ht="12.0" customHeight="1">
      <c r="C237" s="5"/>
      <c r="D237" s="5"/>
      <c r="E237" s="5"/>
      <c r="F237" s="5"/>
    </row>
    <row r="238" ht="12.0" customHeight="1">
      <c r="C238" s="5"/>
      <c r="D238" s="5"/>
      <c r="E238" s="5"/>
      <c r="F238" s="5"/>
    </row>
    <row r="239" ht="12.0" customHeight="1">
      <c r="C239" s="5"/>
      <c r="D239" s="5"/>
      <c r="E239" s="5"/>
      <c r="F239" s="5"/>
    </row>
    <row r="240" ht="12.0" customHeight="1">
      <c r="C240" s="5"/>
      <c r="D240" s="5"/>
      <c r="E240" s="5"/>
      <c r="F240" s="5"/>
    </row>
    <row r="241" ht="12.0" customHeight="1">
      <c r="C241" s="5"/>
      <c r="D241" s="5"/>
      <c r="E241" s="5"/>
      <c r="F241" s="5"/>
    </row>
    <row r="242" ht="12.0" customHeight="1">
      <c r="C242" s="5"/>
      <c r="D242" s="5"/>
      <c r="E242" s="5"/>
      <c r="F242" s="5"/>
    </row>
    <row r="243" ht="12.0" customHeight="1">
      <c r="C243" s="5"/>
      <c r="D243" s="5"/>
      <c r="E243" s="5"/>
      <c r="F243" s="5"/>
    </row>
    <row r="244" ht="12.0" customHeight="1">
      <c r="C244" s="5"/>
      <c r="D244" s="5"/>
      <c r="E244" s="5"/>
      <c r="F244" s="5"/>
    </row>
    <row r="245" ht="12.0" customHeight="1">
      <c r="C245" s="5"/>
      <c r="D245" s="5"/>
      <c r="E245" s="5"/>
      <c r="F245" s="5"/>
    </row>
    <row r="246" ht="12.0" customHeight="1">
      <c r="C246" s="5"/>
      <c r="D246" s="5"/>
      <c r="E246" s="5"/>
      <c r="F246" s="5"/>
    </row>
    <row r="247" ht="12.0" customHeight="1">
      <c r="C247" s="5"/>
      <c r="D247" s="5"/>
      <c r="E247" s="5"/>
      <c r="F247" s="5"/>
    </row>
    <row r="248" ht="12.0" customHeight="1">
      <c r="C248" s="5"/>
      <c r="D248" s="5"/>
      <c r="E248" s="5"/>
      <c r="F248" s="5"/>
    </row>
    <row r="249" ht="12.0" customHeight="1">
      <c r="C249" s="5"/>
      <c r="D249" s="5"/>
      <c r="E249" s="5"/>
      <c r="F249" s="5"/>
    </row>
    <row r="250" ht="12.0" customHeight="1">
      <c r="C250" s="5"/>
      <c r="D250" s="5"/>
      <c r="E250" s="5"/>
      <c r="F250" s="5"/>
    </row>
    <row r="251" ht="12.0" customHeight="1">
      <c r="C251" s="5"/>
      <c r="D251" s="5"/>
      <c r="E251" s="5"/>
      <c r="F251" s="5"/>
    </row>
    <row r="252" ht="12.0" customHeight="1">
      <c r="C252" s="5"/>
      <c r="D252" s="5"/>
      <c r="E252" s="5"/>
      <c r="F252" s="5"/>
    </row>
    <row r="253" ht="12.0" customHeight="1">
      <c r="C253" s="5"/>
      <c r="D253" s="5"/>
      <c r="E253" s="5"/>
      <c r="F253" s="5"/>
    </row>
    <row r="254" ht="12.0" customHeight="1">
      <c r="C254" s="5"/>
      <c r="D254" s="5"/>
      <c r="E254" s="5"/>
      <c r="F254" s="5"/>
    </row>
    <row r="255" ht="12.0" customHeight="1">
      <c r="C255" s="5"/>
      <c r="D255" s="5"/>
      <c r="E255" s="5"/>
      <c r="F255" s="5"/>
    </row>
    <row r="256" ht="12.0" customHeight="1">
      <c r="C256" s="5"/>
      <c r="D256" s="5"/>
      <c r="E256" s="5"/>
      <c r="F256" s="5"/>
    </row>
    <row r="257" ht="12.0" customHeight="1">
      <c r="C257" s="5"/>
      <c r="D257" s="5"/>
      <c r="E257" s="5"/>
      <c r="F257" s="5"/>
    </row>
    <row r="258" ht="12.0" customHeight="1">
      <c r="C258" s="5"/>
      <c r="D258" s="5"/>
      <c r="E258" s="5"/>
      <c r="F258" s="5"/>
    </row>
    <row r="259" ht="12.0" customHeight="1">
      <c r="C259" s="5"/>
      <c r="D259" s="5"/>
      <c r="E259" s="5"/>
      <c r="F259" s="5"/>
    </row>
    <row r="260" ht="12.0" customHeight="1">
      <c r="C260" s="5"/>
      <c r="D260" s="5"/>
      <c r="E260" s="5"/>
      <c r="F260" s="5"/>
    </row>
    <row r="261" ht="12.0" customHeight="1">
      <c r="C261" s="5"/>
      <c r="D261" s="5"/>
      <c r="E261" s="5"/>
      <c r="F261" s="5"/>
    </row>
    <row r="262" ht="12.0" customHeight="1">
      <c r="C262" s="5"/>
      <c r="D262" s="5"/>
      <c r="E262" s="5"/>
      <c r="F262" s="5"/>
    </row>
    <row r="263" ht="12.0" customHeight="1">
      <c r="C263" s="5"/>
      <c r="D263" s="5"/>
      <c r="E263" s="5"/>
      <c r="F263" s="5"/>
    </row>
    <row r="264" ht="12.0" customHeight="1">
      <c r="C264" s="5"/>
      <c r="D264" s="5"/>
      <c r="E264" s="5"/>
      <c r="F264" s="5"/>
    </row>
    <row r="265" ht="12.0" customHeight="1">
      <c r="C265" s="5"/>
      <c r="D265" s="5"/>
      <c r="E265" s="5"/>
      <c r="F265" s="5"/>
    </row>
    <row r="266" ht="12.0" customHeight="1">
      <c r="C266" s="5"/>
      <c r="D266" s="5"/>
      <c r="E266" s="5"/>
      <c r="F266" s="5"/>
    </row>
    <row r="267" ht="12.0" customHeight="1">
      <c r="C267" s="5"/>
      <c r="D267" s="5"/>
      <c r="E267" s="5"/>
      <c r="F267" s="5"/>
    </row>
    <row r="268" ht="12.0" customHeight="1">
      <c r="C268" s="5"/>
      <c r="D268" s="5"/>
      <c r="E268" s="5"/>
      <c r="F268" s="5"/>
    </row>
    <row r="269" ht="12.0" customHeight="1">
      <c r="C269" s="5"/>
      <c r="D269" s="5"/>
      <c r="E269" s="5"/>
      <c r="F269" s="5"/>
    </row>
    <row r="270" ht="12.0" customHeight="1">
      <c r="C270" s="5"/>
      <c r="D270" s="5"/>
      <c r="E270" s="5"/>
      <c r="F270" s="5"/>
    </row>
    <row r="271" ht="12.0" customHeight="1">
      <c r="C271" s="5"/>
      <c r="D271" s="5"/>
      <c r="E271" s="5"/>
      <c r="F271" s="5"/>
    </row>
    <row r="272" ht="12.0" customHeight="1">
      <c r="C272" s="5"/>
      <c r="D272" s="5"/>
      <c r="E272" s="5"/>
      <c r="F272" s="5"/>
    </row>
    <row r="273" ht="12.0" customHeight="1">
      <c r="C273" s="5"/>
      <c r="D273" s="5"/>
      <c r="E273" s="5"/>
      <c r="F273" s="5"/>
    </row>
    <row r="274" ht="12.0" customHeight="1">
      <c r="C274" s="5"/>
      <c r="D274" s="5"/>
      <c r="E274" s="5"/>
      <c r="F274" s="5"/>
    </row>
    <row r="275" ht="12.0" customHeight="1">
      <c r="C275" s="5"/>
      <c r="D275" s="5"/>
      <c r="E275" s="5"/>
      <c r="F275" s="5"/>
    </row>
    <row r="276" ht="12.0" customHeight="1">
      <c r="C276" s="5"/>
      <c r="D276" s="5"/>
      <c r="E276" s="5"/>
      <c r="F276" s="5"/>
    </row>
    <row r="277" ht="12.0" customHeight="1">
      <c r="C277" s="5"/>
      <c r="D277" s="5"/>
      <c r="E277" s="5"/>
      <c r="F277" s="5"/>
    </row>
    <row r="278" ht="12.0" customHeight="1">
      <c r="C278" s="5"/>
      <c r="D278" s="5"/>
      <c r="E278" s="5"/>
      <c r="F278" s="5"/>
    </row>
    <row r="279" ht="12.0" customHeight="1">
      <c r="C279" s="5"/>
      <c r="D279" s="5"/>
      <c r="E279" s="5"/>
      <c r="F279" s="5"/>
    </row>
    <row r="280" ht="12.0" customHeight="1">
      <c r="C280" s="5"/>
      <c r="D280" s="5"/>
      <c r="E280" s="5"/>
      <c r="F280" s="5"/>
    </row>
    <row r="281" ht="12.0" customHeight="1">
      <c r="C281" s="5"/>
      <c r="D281" s="5"/>
      <c r="E281" s="5"/>
      <c r="F281" s="5"/>
    </row>
    <row r="282" ht="12.0" customHeight="1">
      <c r="C282" s="5"/>
      <c r="D282" s="5"/>
      <c r="E282" s="5"/>
      <c r="F282" s="5"/>
    </row>
    <row r="283" ht="12.0" customHeight="1">
      <c r="C283" s="5"/>
      <c r="D283" s="5"/>
      <c r="E283" s="5"/>
      <c r="F283" s="5"/>
    </row>
    <row r="284" ht="12.0" customHeight="1">
      <c r="C284" s="5"/>
      <c r="D284" s="5"/>
      <c r="E284" s="5"/>
      <c r="F284" s="5"/>
    </row>
    <row r="285" ht="12.0" customHeight="1">
      <c r="C285" s="5"/>
      <c r="D285" s="5"/>
      <c r="E285" s="5"/>
      <c r="F285" s="5"/>
    </row>
    <row r="286" ht="12.0" customHeight="1">
      <c r="C286" s="5"/>
      <c r="D286" s="5"/>
      <c r="E286" s="5"/>
      <c r="F286" s="5"/>
    </row>
    <row r="287" ht="12.0" customHeight="1">
      <c r="C287" s="5"/>
      <c r="D287" s="5"/>
      <c r="E287" s="5"/>
      <c r="F287" s="5"/>
    </row>
    <row r="288" ht="12.0" customHeight="1">
      <c r="C288" s="5"/>
      <c r="D288" s="5"/>
      <c r="E288" s="5"/>
      <c r="F288" s="5"/>
    </row>
    <row r="289" ht="12.0" customHeight="1">
      <c r="C289" s="5"/>
      <c r="D289" s="5"/>
      <c r="E289" s="5"/>
      <c r="F289" s="5"/>
    </row>
    <row r="290" ht="12.0" customHeight="1">
      <c r="C290" s="5"/>
      <c r="D290" s="5"/>
      <c r="E290" s="5"/>
      <c r="F290" s="5"/>
    </row>
    <row r="291" ht="12.0" customHeight="1">
      <c r="C291" s="5"/>
      <c r="D291" s="5"/>
      <c r="E291" s="5"/>
      <c r="F291" s="5"/>
    </row>
    <row r="292" ht="12.0" customHeight="1">
      <c r="C292" s="5"/>
      <c r="D292" s="5"/>
      <c r="E292" s="5"/>
      <c r="F292" s="5"/>
    </row>
    <row r="293" ht="12.0" customHeight="1">
      <c r="C293" s="5"/>
      <c r="D293" s="5"/>
      <c r="E293" s="5"/>
      <c r="F293" s="5"/>
    </row>
    <row r="294" ht="12.0" customHeight="1">
      <c r="C294" s="5"/>
      <c r="D294" s="5"/>
      <c r="E294" s="5"/>
      <c r="F294" s="5"/>
    </row>
    <row r="295" ht="12.0" customHeight="1">
      <c r="C295" s="5"/>
      <c r="D295" s="5"/>
      <c r="E295" s="5"/>
      <c r="F295" s="5"/>
    </row>
    <row r="296" ht="12.0" customHeight="1">
      <c r="C296" s="5"/>
      <c r="D296" s="5"/>
      <c r="E296" s="5"/>
      <c r="F296" s="5"/>
    </row>
    <row r="297" ht="12.0" customHeight="1">
      <c r="C297" s="5"/>
      <c r="D297" s="5"/>
      <c r="E297" s="5"/>
      <c r="F297" s="5"/>
    </row>
    <row r="298" ht="12.0" customHeight="1">
      <c r="C298" s="5"/>
      <c r="D298" s="5"/>
      <c r="E298" s="5"/>
      <c r="F298" s="5"/>
    </row>
    <row r="299" ht="12.0" customHeight="1">
      <c r="C299" s="5"/>
      <c r="D299" s="5"/>
      <c r="E299" s="5"/>
      <c r="F299" s="5"/>
    </row>
    <row r="300" ht="12.0" customHeight="1">
      <c r="C300" s="5"/>
      <c r="D300" s="5"/>
      <c r="E300" s="5"/>
      <c r="F300" s="5"/>
    </row>
    <row r="301" ht="12.0" customHeight="1">
      <c r="C301" s="5"/>
      <c r="D301" s="5"/>
      <c r="E301" s="5"/>
      <c r="F301" s="5"/>
    </row>
    <row r="302" ht="12.0" customHeight="1">
      <c r="C302" s="5"/>
      <c r="D302" s="5"/>
      <c r="E302" s="5"/>
      <c r="F302" s="5"/>
    </row>
    <row r="303" ht="12.0" customHeight="1">
      <c r="C303" s="5"/>
      <c r="D303" s="5"/>
      <c r="E303" s="5"/>
      <c r="F303" s="5"/>
    </row>
    <row r="304" ht="12.0" customHeight="1">
      <c r="C304" s="5"/>
      <c r="D304" s="5"/>
      <c r="E304" s="5"/>
      <c r="F304" s="5"/>
    </row>
    <row r="305" ht="12.0" customHeight="1">
      <c r="C305" s="5"/>
      <c r="D305" s="5"/>
      <c r="E305" s="5"/>
      <c r="F305" s="5"/>
    </row>
    <row r="306" ht="12.0" customHeight="1">
      <c r="C306" s="5"/>
      <c r="D306" s="5"/>
      <c r="E306" s="5"/>
      <c r="F306" s="5"/>
    </row>
    <row r="307" ht="12.0" customHeight="1">
      <c r="C307" s="5"/>
      <c r="D307" s="5"/>
      <c r="E307" s="5"/>
      <c r="F307" s="5"/>
    </row>
    <row r="308" ht="12.0" customHeight="1">
      <c r="C308" s="5"/>
      <c r="D308" s="5"/>
      <c r="E308" s="5"/>
      <c r="F308" s="5"/>
    </row>
    <row r="309" ht="12.0" customHeight="1">
      <c r="C309" s="5"/>
      <c r="D309" s="5"/>
      <c r="E309" s="5"/>
      <c r="F309" s="5"/>
    </row>
    <row r="310" ht="12.0" customHeight="1">
      <c r="C310" s="5"/>
      <c r="D310" s="5"/>
      <c r="E310" s="5"/>
      <c r="F310" s="5"/>
    </row>
    <row r="311" ht="12.0" customHeight="1">
      <c r="C311" s="5"/>
      <c r="D311" s="5"/>
      <c r="E311" s="5"/>
      <c r="F311" s="5"/>
    </row>
    <row r="312" ht="12.0" customHeight="1">
      <c r="C312" s="5"/>
      <c r="D312" s="5"/>
      <c r="E312" s="5"/>
      <c r="F312" s="5"/>
    </row>
    <row r="313" ht="12.0" customHeight="1">
      <c r="C313" s="5"/>
      <c r="D313" s="5"/>
      <c r="E313" s="5"/>
      <c r="F313" s="5"/>
    </row>
    <row r="314" ht="12.0" customHeight="1">
      <c r="C314" s="5"/>
      <c r="D314" s="5"/>
      <c r="E314" s="5"/>
      <c r="F314" s="5"/>
    </row>
    <row r="315" ht="12.0" customHeight="1">
      <c r="C315" s="5"/>
      <c r="D315" s="5"/>
      <c r="E315" s="5"/>
      <c r="F315" s="5"/>
    </row>
    <row r="316" ht="12.0" customHeight="1">
      <c r="C316" s="5"/>
      <c r="D316" s="5"/>
      <c r="E316" s="5"/>
      <c r="F316" s="5"/>
    </row>
    <row r="317" ht="12.0" customHeight="1">
      <c r="C317" s="5"/>
      <c r="D317" s="5"/>
      <c r="E317" s="5"/>
      <c r="F317" s="5"/>
    </row>
    <row r="318" ht="12.0" customHeight="1">
      <c r="C318" s="5"/>
      <c r="D318" s="5"/>
      <c r="E318" s="5"/>
      <c r="F318" s="5"/>
    </row>
    <row r="319" ht="12.0" customHeight="1">
      <c r="C319" s="5"/>
      <c r="D319" s="5"/>
      <c r="E319" s="5"/>
      <c r="F319" s="5"/>
    </row>
    <row r="320" ht="12.0" customHeight="1">
      <c r="C320" s="5"/>
      <c r="D320" s="5"/>
      <c r="E320" s="5"/>
      <c r="F320" s="5"/>
    </row>
    <row r="321" ht="12.0" customHeight="1">
      <c r="C321" s="5"/>
      <c r="D321" s="5"/>
      <c r="E321" s="5"/>
      <c r="F321" s="5"/>
    </row>
    <row r="322" ht="12.0" customHeight="1">
      <c r="C322" s="5"/>
      <c r="D322" s="5"/>
      <c r="E322" s="5"/>
      <c r="F322" s="5"/>
    </row>
    <row r="323" ht="12.0" customHeight="1">
      <c r="C323" s="5"/>
      <c r="D323" s="5"/>
      <c r="E323" s="5"/>
      <c r="F323" s="5"/>
    </row>
    <row r="324" ht="12.0" customHeight="1">
      <c r="C324" s="5"/>
      <c r="D324" s="5"/>
      <c r="E324" s="5"/>
      <c r="F324" s="5"/>
    </row>
    <row r="325" ht="12.0" customHeight="1">
      <c r="C325" s="5"/>
      <c r="D325" s="5"/>
      <c r="E325" s="5"/>
      <c r="F325" s="5"/>
    </row>
    <row r="326" ht="12.0" customHeight="1">
      <c r="C326" s="5"/>
      <c r="D326" s="5"/>
      <c r="E326" s="5"/>
      <c r="F326" s="5"/>
    </row>
    <row r="327" ht="12.0" customHeight="1">
      <c r="C327" s="5"/>
      <c r="D327" s="5"/>
      <c r="E327" s="5"/>
      <c r="F327" s="5"/>
    </row>
    <row r="328" ht="12.0" customHeight="1">
      <c r="C328" s="5"/>
      <c r="D328" s="5"/>
      <c r="E328" s="5"/>
      <c r="F328" s="5"/>
    </row>
    <row r="329" ht="12.0" customHeight="1">
      <c r="C329" s="5"/>
      <c r="D329" s="5"/>
      <c r="E329" s="5"/>
      <c r="F329" s="5"/>
    </row>
    <row r="330" ht="12.0" customHeight="1">
      <c r="C330" s="5"/>
      <c r="D330" s="5"/>
      <c r="E330" s="5"/>
      <c r="F330" s="5"/>
    </row>
    <row r="331" ht="12.0" customHeight="1">
      <c r="C331" s="5"/>
      <c r="D331" s="5"/>
      <c r="E331" s="5"/>
      <c r="F331" s="5"/>
    </row>
    <row r="332" ht="12.0" customHeight="1">
      <c r="C332" s="5"/>
      <c r="D332" s="5"/>
      <c r="E332" s="5"/>
      <c r="F332" s="5"/>
    </row>
    <row r="333" ht="12.0" customHeight="1">
      <c r="C333" s="5"/>
      <c r="D333" s="5"/>
      <c r="E333" s="5"/>
      <c r="F333" s="5"/>
    </row>
    <row r="334" ht="12.0" customHeight="1">
      <c r="C334" s="5"/>
      <c r="D334" s="5"/>
      <c r="E334" s="5"/>
      <c r="F334" s="5"/>
    </row>
    <row r="335" ht="12.0" customHeight="1">
      <c r="C335" s="5"/>
      <c r="D335" s="5"/>
      <c r="E335" s="5"/>
      <c r="F335" s="5"/>
    </row>
    <row r="336" ht="12.0" customHeight="1">
      <c r="C336" s="5"/>
      <c r="D336" s="5"/>
      <c r="E336" s="5"/>
      <c r="F336" s="5"/>
    </row>
    <row r="337" ht="12.0" customHeight="1">
      <c r="C337" s="5"/>
      <c r="D337" s="5"/>
      <c r="E337" s="5"/>
      <c r="F337" s="5"/>
    </row>
    <row r="338" ht="12.0" customHeight="1">
      <c r="C338" s="5"/>
      <c r="D338" s="5"/>
      <c r="E338" s="5"/>
      <c r="F338" s="5"/>
    </row>
    <row r="339" ht="12.0" customHeight="1">
      <c r="C339" s="5"/>
      <c r="D339" s="5"/>
      <c r="E339" s="5"/>
      <c r="F339" s="5"/>
    </row>
    <row r="340" ht="12.0" customHeight="1">
      <c r="C340" s="5"/>
      <c r="D340" s="5"/>
      <c r="E340" s="5"/>
      <c r="F340" s="5"/>
    </row>
    <row r="341" ht="12.0" customHeight="1">
      <c r="C341" s="5"/>
      <c r="D341" s="5"/>
      <c r="E341" s="5"/>
      <c r="F341" s="5"/>
    </row>
    <row r="342" ht="12.0" customHeight="1">
      <c r="C342" s="5"/>
      <c r="D342" s="5"/>
      <c r="E342" s="5"/>
      <c r="F342" s="5"/>
    </row>
    <row r="343" ht="12.0" customHeight="1">
      <c r="C343" s="5"/>
      <c r="D343" s="5"/>
      <c r="E343" s="5"/>
      <c r="F343" s="5"/>
    </row>
    <row r="344" ht="12.0" customHeight="1">
      <c r="C344" s="5"/>
      <c r="D344" s="5"/>
      <c r="E344" s="5"/>
      <c r="F344" s="5"/>
    </row>
    <row r="345" ht="12.0" customHeight="1">
      <c r="C345" s="5"/>
      <c r="D345" s="5"/>
      <c r="E345" s="5"/>
      <c r="F345" s="5"/>
    </row>
    <row r="346" ht="12.0" customHeight="1">
      <c r="C346" s="5"/>
      <c r="D346" s="5"/>
      <c r="E346" s="5"/>
      <c r="F346" s="5"/>
    </row>
    <row r="347" ht="12.0" customHeight="1">
      <c r="C347" s="5"/>
      <c r="D347" s="5"/>
      <c r="E347" s="5"/>
      <c r="F347" s="5"/>
    </row>
    <row r="348" ht="12.0" customHeight="1">
      <c r="C348" s="5"/>
      <c r="D348" s="5"/>
      <c r="E348" s="5"/>
      <c r="F348" s="5"/>
    </row>
    <row r="349" ht="12.0" customHeight="1">
      <c r="C349" s="5"/>
      <c r="D349" s="5"/>
      <c r="E349" s="5"/>
      <c r="F349" s="5"/>
    </row>
    <row r="350" ht="12.0" customHeight="1">
      <c r="C350" s="5"/>
      <c r="D350" s="5"/>
      <c r="E350" s="5"/>
      <c r="F350" s="5"/>
    </row>
    <row r="351" ht="12.0" customHeight="1">
      <c r="C351" s="5"/>
      <c r="D351" s="5"/>
      <c r="E351" s="5"/>
      <c r="F351" s="5"/>
    </row>
    <row r="352" ht="12.0" customHeight="1">
      <c r="C352" s="5"/>
      <c r="D352" s="5"/>
      <c r="E352" s="5"/>
      <c r="F352" s="5"/>
    </row>
    <row r="353" ht="12.0" customHeight="1">
      <c r="C353" s="5"/>
      <c r="D353" s="5"/>
      <c r="E353" s="5"/>
      <c r="F353" s="5"/>
    </row>
    <row r="354" ht="12.0" customHeight="1">
      <c r="C354" s="5"/>
      <c r="D354" s="5"/>
      <c r="E354" s="5"/>
      <c r="F354" s="5"/>
    </row>
    <row r="355" ht="12.0" customHeight="1">
      <c r="C355" s="5"/>
      <c r="D355" s="5"/>
      <c r="E355" s="5"/>
      <c r="F355" s="5"/>
    </row>
    <row r="356" ht="12.0" customHeight="1">
      <c r="C356" s="5"/>
      <c r="D356" s="5"/>
      <c r="E356" s="5"/>
      <c r="F356" s="5"/>
    </row>
    <row r="357" ht="12.0" customHeight="1">
      <c r="C357" s="5"/>
      <c r="D357" s="5"/>
      <c r="E357" s="5"/>
      <c r="F357" s="5"/>
    </row>
    <row r="358" ht="12.0" customHeight="1">
      <c r="C358" s="5"/>
      <c r="D358" s="5"/>
      <c r="E358" s="5"/>
      <c r="F358" s="5"/>
    </row>
    <row r="359" ht="12.0" customHeight="1">
      <c r="C359" s="5"/>
      <c r="D359" s="5"/>
      <c r="E359" s="5"/>
      <c r="F359" s="5"/>
    </row>
    <row r="360" ht="12.0" customHeight="1">
      <c r="C360" s="5"/>
      <c r="D360" s="5"/>
      <c r="E360" s="5"/>
      <c r="F360" s="5"/>
    </row>
    <row r="361" ht="12.0" customHeight="1">
      <c r="C361" s="5"/>
      <c r="D361" s="5"/>
      <c r="E361" s="5"/>
      <c r="F361" s="5"/>
    </row>
    <row r="362" ht="12.0" customHeight="1">
      <c r="C362" s="5"/>
      <c r="D362" s="5"/>
      <c r="E362" s="5"/>
      <c r="F362" s="5"/>
    </row>
    <row r="363" ht="12.0" customHeight="1">
      <c r="C363" s="5"/>
      <c r="D363" s="5"/>
      <c r="E363" s="5"/>
      <c r="F363" s="5"/>
    </row>
    <row r="364" ht="12.0" customHeight="1">
      <c r="C364" s="5"/>
      <c r="D364" s="5"/>
      <c r="E364" s="5"/>
      <c r="F364" s="5"/>
    </row>
    <row r="365" ht="12.0" customHeight="1">
      <c r="C365" s="5"/>
      <c r="D365" s="5"/>
      <c r="E365" s="5"/>
      <c r="F365" s="5"/>
    </row>
    <row r="366" ht="12.0" customHeight="1">
      <c r="C366" s="5"/>
      <c r="D366" s="5"/>
      <c r="E366" s="5"/>
      <c r="F366" s="5"/>
    </row>
    <row r="367" ht="12.0" customHeight="1">
      <c r="C367" s="5"/>
      <c r="D367" s="5"/>
      <c r="E367" s="5"/>
      <c r="F367" s="5"/>
    </row>
    <row r="368" ht="12.0" customHeight="1">
      <c r="C368" s="5"/>
      <c r="D368" s="5"/>
      <c r="E368" s="5"/>
      <c r="F368" s="5"/>
    </row>
    <row r="369" ht="12.0" customHeight="1">
      <c r="C369" s="5"/>
      <c r="D369" s="5"/>
      <c r="E369" s="5"/>
      <c r="F369" s="5"/>
    </row>
    <row r="370" ht="12.0" customHeight="1">
      <c r="C370" s="5"/>
      <c r="D370" s="5"/>
      <c r="E370" s="5"/>
      <c r="F370" s="5"/>
    </row>
    <row r="371" ht="12.0" customHeight="1">
      <c r="C371" s="5"/>
      <c r="D371" s="5"/>
      <c r="E371" s="5"/>
      <c r="F371" s="5"/>
    </row>
    <row r="372" ht="12.0" customHeight="1">
      <c r="C372" s="5"/>
      <c r="D372" s="5"/>
      <c r="E372" s="5"/>
      <c r="F372" s="5"/>
    </row>
    <row r="373" ht="12.0" customHeight="1">
      <c r="C373" s="5"/>
      <c r="D373" s="5"/>
      <c r="E373" s="5"/>
      <c r="F373" s="5"/>
    </row>
    <row r="374" ht="12.0" customHeight="1">
      <c r="C374" s="5"/>
      <c r="D374" s="5"/>
      <c r="E374" s="5"/>
      <c r="F374" s="5"/>
    </row>
    <row r="375" ht="12.0" customHeight="1">
      <c r="C375" s="5"/>
      <c r="D375" s="5"/>
      <c r="E375" s="5"/>
      <c r="F375" s="5"/>
    </row>
    <row r="376" ht="12.0" customHeight="1">
      <c r="C376" s="5"/>
      <c r="D376" s="5"/>
      <c r="E376" s="5"/>
      <c r="F376" s="5"/>
    </row>
    <row r="377" ht="12.0" customHeight="1">
      <c r="C377" s="5"/>
      <c r="D377" s="5"/>
      <c r="E377" s="5"/>
      <c r="F377" s="5"/>
    </row>
    <row r="378" ht="12.0" customHeight="1">
      <c r="C378" s="5"/>
      <c r="D378" s="5"/>
      <c r="E378" s="5"/>
      <c r="F378" s="5"/>
    </row>
    <row r="379" ht="12.0" customHeight="1">
      <c r="C379" s="5"/>
      <c r="D379" s="5"/>
      <c r="E379" s="5"/>
      <c r="F379" s="5"/>
    </row>
    <row r="380" ht="12.0" customHeight="1">
      <c r="C380" s="5"/>
      <c r="D380" s="5"/>
      <c r="E380" s="5"/>
      <c r="F380" s="5"/>
    </row>
    <row r="381" ht="12.0" customHeight="1">
      <c r="C381" s="5"/>
      <c r="D381" s="5"/>
      <c r="E381" s="5"/>
      <c r="F381" s="5"/>
    </row>
    <row r="382" ht="12.0" customHeight="1">
      <c r="C382" s="5"/>
      <c r="D382" s="5"/>
      <c r="E382" s="5"/>
      <c r="F382" s="5"/>
    </row>
    <row r="383" ht="12.0" customHeight="1">
      <c r="C383" s="5"/>
      <c r="D383" s="5"/>
      <c r="E383" s="5"/>
      <c r="F383" s="5"/>
    </row>
    <row r="384" ht="12.0" customHeight="1">
      <c r="C384" s="5"/>
      <c r="D384" s="5"/>
      <c r="E384" s="5"/>
      <c r="F384" s="5"/>
    </row>
    <row r="385" ht="12.0" customHeight="1">
      <c r="C385" s="5"/>
      <c r="D385" s="5"/>
      <c r="E385" s="5"/>
      <c r="F385" s="5"/>
    </row>
    <row r="386" ht="12.0" customHeight="1">
      <c r="C386" s="5"/>
      <c r="D386" s="5"/>
      <c r="E386" s="5"/>
      <c r="F386" s="5"/>
    </row>
    <row r="387" ht="12.0" customHeight="1">
      <c r="C387" s="5"/>
      <c r="D387" s="5"/>
      <c r="E387" s="5"/>
      <c r="F387" s="5"/>
    </row>
    <row r="388" ht="12.0" customHeight="1">
      <c r="C388" s="5"/>
      <c r="D388" s="5"/>
      <c r="E388" s="5"/>
      <c r="F388" s="5"/>
    </row>
    <row r="389" ht="12.0" customHeight="1">
      <c r="C389" s="5"/>
      <c r="D389" s="5"/>
      <c r="E389" s="5"/>
      <c r="F389" s="5"/>
    </row>
    <row r="390" ht="12.0" customHeight="1">
      <c r="C390" s="5"/>
      <c r="D390" s="5"/>
      <c r="E390" s="5"/>
      <c r="F390" s="5"/>
    </row>
    <row r="391" ht="12.0" customHeight="1">
      <c r="C391" s="5"/>
      <c r="D391" s="5"/>
      <c r="E391" s="5"/>
      <c r="F391" s="5"/>
    </row>
    <row r="392" ht="12.0" customHeight="1">
      <c r="C392" s="5"/>
      <c r="D392" s="5"/>
      <c r="E392" s="5"/>
      <c r="F392" s="5"/>
    </row>
    <row r="393" ht="12.0" customHeight="1">
      <c r="C393" s="5"/>
      <c r="D393" s="5"/>
      <c r="E393" s="5"/>
      <c r="F393" s="5"/>
    </row>
    <row r="394" ht="12.0" customHeight="1">
      <c r="C394" s="5"/>
      <c r="D394" s="5"/>
      <c r="E394" s="5"/>
      <c r="F394" s="5"/>
    </row>
    <row r="395" ht="12.0" customHeight="1">
      <c r="C395" s="5"/>
      <c r="D395" s="5"/>
      <c r="E395" s="5"/>
      <c r="F395" s="5"/>
    </row>
    <row r="396" ht="12.0" customHeight="1">
      <c r="C396" s="5"/>
      <c r="D396" s="5"/>
      <c r="E396" s="5"/>
      <c r="F396" s="5"/>
    </row>
    <row r="397" ht="12.0" customHeight="1">
      <c r="C397" s="5"/>
      <c r="D397" s="5"/>
      <c r="E397" s="5"/>
      <c r="F397" s="5"/>
    </row>
    <row r="398" ht="12.0" customHeight="1">
      <c r="C398" s="5"/>
      <c r="D398" s="5"/>
      <c r="E398" s="5"/>
      <c r="F398" s="5"/>
    </row>
    <row r="399" ht="12.0" customHeight="1">
      <c r="C399" s="5"/>
      <c r="D399" s="5"/>
      <c r="E399" s="5"/>
      <c r="F399" s="5"/>
    </row>
    <row r="400" ht="12.0" customHeight="1">
      <c r="C400" s="5"/>
      <c r="D400" s="5"/>
      <c r="E400" s="5"/>
      <c r="F400" s="5"/>
    </row>
    <row r="401" ht="12.0" customHeight="1">
      <c r="C401" s="5"/>
      <c r="D401" s="5"/>
      <c r="E401" s="5"/>
      <c r="F401" s="5"/>
    </row>
    <row r="402" ht="12.0" customHeight="1">
      <c r="C402" s="5"/>
      <c r="D402" s="5"/>
      <c r="E402" s="5"/>
      <c r="F402" s="5"/>
    </row>
    <row r="403" ht="12.0" customHeight="1">
      <c r="C403" s="5"/>
      <c r="D403" s="5"/>
      <c r="E403" s="5"/>
      <c r="F403" s="5"/>
    </row>
    <row r="404" ht="12.0" customHeight="1">
      <c r="C404" s="5"/>
      <c r="D404" s="5"/>
      <c r="E404" s="5"/>
      <c r="F404" s="5"/>
    </row>
    <row r="405" ht="12.0" customHeight="1">
      <c r="C405" s="5"/>
      <c r="D405" s="5"/>
      <c r="E405" s="5"/>
      <c r="F405" s="5"/>
    </row>
    <row r="406" ht="12.0" customHeight="1">
      <c r="C406" s="5"/>
      <c r="D406" s="5"/>
      <c r="E406" s="5"/>
      <c r="F406" s="5"/>
    </row>
    <row r="407" ht="12.0" customHeight="1">
      <c r="C407" s="5"/>
      <c r="D407" s="5"/>
      <c r="E407" s="5"/>
      <c r="F407" s="5"/>
    </row>
    <row r="408" ht="12.0" customHeight="1">
      <c r="C408" s="5"/>
      <c r="D408" s="5"/>
      <c r="E408" s="5"/>
      <c r="F408" s="5"/>
    </row>
    <row r="409" ht="12.0" customHeight="1">
      <c r="C409" s="5"/>
      <c r="D409" s="5"/>
      <c r="E409" s="5"/>
      <c r="F409" s="5"/>
    </row>
    <row r="410" ht="12.0" customHeight="1">
      <c r="C410" s="5"/>
      <c r="D410" s="5"/>
      <c r="E410" s="5"/>
      <c r="F410" s="5"/>
    </row>
    <row r="411" ht="12.0" customHeight="1">
      <c r="C411" s="5"/>
      <c r="D411" s="5"/>
      <c r="E411" s="5"/>
      <c r="F411" s="5"/>
    </row>
    <row r="412" ht="12.0" customHeight="1">
      <c r="C412" s="5"/>
      <c r="D412" s="5"/>
      <c r="E412" s="5"/>
      <c r="F412" s="5"/>
    </row>
    <row r="413" ht="12.0" customHeight="1">
      <c r="C413" s="5"/>
      <c r="D413" s="5"/>
      <c r="E413" s="5"/>
      <c r="F413" s="5"/>
    </row>
    <row r="414" ht="12.0" customHeight="1">
      <c r="C414" s="5"/>
      <c r="D414" s="5"/>
      <c r="E414" s="5"/>
      <c r="F414" s="5"/>
    </row>
    <row r="415" ht="12.0" customHeight="1">
      <c r="C415" s="5"/>
      <c r="D415" s="5"/>
      <c r="E415" s="5"/>
      <c r="F415" s="5"/>
    </row>
    <row r="416" ht="12.0" customHeight="1">
      <c r="C416" s="5"/>
      <c r="D416" s="5"/>
      <c r="E416" s="5"/>
      <c r="F416" s="5"/>
    </row>
    <row r="417" ht="12.0" customHeight="1">
      <c r="C417" s="5"/>
      <c r="D417" s="5"/>
      <c r="E417" s="5"/>
      <c r="F417" s="5"/>
    </row>
    <row r="418" ht="12.0" customHeight="1">
      <c r="C418" s="5"/>
      <c r="D418" s="5"/>
      <c r="E418" s="5"/>
      <c r="F418" s="5"/>
    </row>
    <row r="419" ht="12.0" customHeight="1">
      <c r="C419" s="5"/>
      <c r="D419" s="5"/>
      <c r="E419" s="5"/>
      <c r="F419" s="5"/>
    </row>
    <row r="420" ht="12.0" customHeight="1">
      <c r="C420" s="5"/>
      <c r="D420" s="5"/>
      <c r="E420" s="5"/>
      <c r="F420" s="5"/>
    </row>
    <row r="421" ht="12.0" customHeight="1">
      <c r="C421" s="5"/>
      <c r="D421" s="5"/>
      <c r="E421" s="5"/>
      <c r="F421" s="5"/>
    </row>
    <row r="422" ht="12.0" customHeight="1">
      <c r="C422" s="5"/>
      <c r="D422" s="5"/>
      <c r="E422" s="5"/>
      <c r="F422" s="5"/>
    </row>
    <row r="423" ht="12.0" customHeight="1">
      <c r="C423" s="5"/>
      <c r="D423" s="5"/>
      <c r="E423" s="5"/>
      <c r="F423" s="5"/>
    </row>
    <row r="424" ht="12.0" customHeight="1">
      <c r="C424" s="5"/>
      <c r="D424" s="5"/>
      <c r="E424" s="5"/>
      <c r="F424" s="5"/>
    </row>
    <row r="425" ht="12.0" customHeight="1">
      <c r="C425" s="5"/>
      <c r="D425" s="5"/>
      <c r="E425" s="5"/>
      <c r="F425" s="5"/>
    </row>
    <row r="426" ht="12.0" customHeight="1">
      <c r="C426" s="5"/>
      <c r="D426" s="5"/>
      <c r="E426" s="5"/>
      <c r="F426" s="5"/>
    </row>
    <row r="427" ht="12.0" customHeight="1">
      <c r="C427" s="5"/>
      <c r="D427" s="5"/>
      <c r="E427" s="5"/>
      <c r="F427" s="5"/>
    </row>
    <row r="428" ht="12.0" customHeight="1">
      <c r="C428" s="5"/>
      <c r="D428" s="5"/>
      <c r="E428" s="5"/>
      <c r="F428" s="5"/>
    </row>
    <row r="429" ht="12.0" customHeight="1">
      <c r="C429" s="5"/>
      <c r="D429" s="5"/>
      <c r="E429" s="5"/>
      <c r="F429" s="5"/>
    </row>
    <row r="430" ht="12.0" customHeight="1">
      <c r="C430" s="5"/>
      <c r="D430" s="5"/>
      <c r="E430" s="5"/>
      <c r="F430" s="5"/>
    </row>
    <row r="431" ht="12.0" customHeight="1">
      <c r="C431" s="5"/>
      <c r="D431" s="5"/>
      <c r="E431" s="5"/>
      <c r="F431" s="5"/>
    </row>
    <row r="432" ht="12.0" customHeight="1">
      <c r="C432" s="5"/>
      <c r="D432" s="5"/>
      <c r="E432" s="5"/>
      <c r="F432" s="5"/>
    </row>
    <row r="433" ht="12.0" customHeight="1">
      <c r="C433" s="5"/>
      <c r="D433" s="5"/>
      <c r="E433" s="5"/>
      <c r="F433" s="5"/>
    </row>
    <row r="434" ht="12.0" customHeight="1">
      <c r="C434" s="5"/>
      <c r="D434" s="5"/>
      <c r="E434" s="5"/>
      <c r="F434" s="5"/>
    </row>
    <row r="435" ht="12.0" customHeight="1">
      <c r="C435" s="5"/>
      <c r="D435" s="5"/>
      <c r="E435" s="5"/>
      <c r="F435" s="5"/>
    </row>
    <row r="436" ht="12.0" customHeight="1">
      <c r="C436" s="5"/>
      <c r="D436" s="5"/>
      <c r="E436" s="5"/>
      <c r="F436" s="5"/>
    </row>
    <row r="437" ht="12.0" customHeight="1">
      <c r="C437" s="5"/>
      <c r="D437" s="5"/>
      <c r="E437" s="5"/>
      <c r="F437" s="5"/>
    </row>
    <row r="438" ht="12.0" customHeight="1">
      <c r="C438" s="5"/>
      <c r="D438" s="5"/>
      <c r="E438" s="5"/>
      <c r="F438" s="5"/>
    </row>
    <row r="439" ht="12.0" customHeight="1">
      <c r="C439" s="5"/>
      <c r="D439" s="5"/>
      <c r="E439" s="5"/>
      <c r="F439" s="5"/>
    </row>
    <row r="440" ht="12.0" customHeight="1">
      <c r="C440" s="5"/>
      <c r="D440" s="5"/>
      <c r="E440" s="5"/>
      <c r="F440" s="5"/>
    </row>
    <row r="441" ht="12.0" customHeight="1">
      <c r="C441" s="5"/>
      <c r="D441" s="5"/>
      <c r="E441" s="5"/>
      <c r="F441" s="5"/>
    </row>
    <row r="442" ht="12.0" customHeight="1">
      <c r="C442" s="5"/>
      <c r="D442" s="5"/>
      <c r="E442" s="5"/>
      <c r="F442" s="5"/>
    </row>
    <row r="443" ht="12.0" customHeight="1">
      <c r="C443" s="5"/>
      <c r="D443" s="5"/>
      <c r="E443" s="5"/>
      <c r="F443" s="5"/>
    </row>
    <row r="444" ht="12.0" customHeight="1">
      <c r="C444" s="5"/>
      <c r="D444" s="5"/>
      <c r="E444" s="5"/>
      <c r="F444" s="5"/>
    </row>
    <row r="445" ht="12.0" customHeight="1">
      <c r="C445" s="5"/>
      <c r="D445" s="5"/>
      <c r="E445" s="5"/>
      <c r="F445" s="5"/>
    </row>
    <row r="446" ht="12.0" customHeight="1">
      <c r="C446" s="5"/>
      <c r="D446" s="5"/>
      <c r="E446" s="5"/>
      <c r="F446" s="5"/>
    </row>
    <row r="447" ht="12.0" customHeight="1">
      <c r="C447" s="5"/>
      <c r="D447" s="5"/>
      <c r="E447" s="5"/>
      <c r="F447" s="5"/>
    </row>
    <row r="448" ht="12.0" customHeight="1">
      <c r="C448" s="5"/>
      <c r="D448" s="5"/>
      <c r="E448" s="5"/>
      <c r="F448" s="5"/>
    </row>
    <row r="449" ht="12.0" customHeight="1">
      <c r="C449" s="5"/>
      <c r="D449" s="5"/>
      <c r="E449" s="5"/>
      <c r="F449" s="5"/>
    </row>
    <row r="450" ht="12.0" customHeight="1">
      <c r="C450" s="5"/>
      <c r="D450" s="5"/>
      <c r="E450" s="5"/>
      <c r="F450" s="5"/>
    </row>
    <row r="451" ht="12.0" customHeight="1">
      <c r="C451" s="5"/>
      <c r="D451" s="5"/>
      <c r="E451" s="5"/>
      <c r="F451" s="5"/>
    </row>
    <row r="452" ht="12.0" customHeight="1">
      <c r="C452" s="5"/>
      <c r="D452" s="5"/>
      <c r="E452" s="5"/>
      <c r="F452" s="5"/>
    </row>
    <row r="453" ht="12.0" customHeight="1">
      <c r="C453" s="5"/>
      <c r="D453" s="5"/>
      <c r="E453" s="5"/>
      <c r="F453" s="5"/>
    </row>
    <row r="454" ht="12.0" customHeight="1">
      <c r="C454" s="5"/>
      <c r="D454" s="5"/>
      <c r="E454" s="5"/>
      <c r="F454" s="5"/>
    </row>
    <row r="455" ht="12.0" customHeight="1">
      <c r="C455" s="5"/>
      <c r="D455" s="5"/>
      <c r="E455" s="5"/>
      <c r="F455" s="5"/>
    </row>
    <row r="456" ht="12.0" customHeight="1">
      <c r="C456" s="5"/>
      <c r="D456" s="5"/>
      <c r="E456" s="5"/>
      <c r="F456" s="5"/>
    </row>
    <row r="457" ht="12.0" customHeight="1">
      <c r="C457" s="5"/>
      <c r="D457" s="5"/>
      <c r="E457" s="5"/>
      <c r="F457" s="5"/>
    </row>
    <row r="458" ht="12.0" customHeight="1">
      <c r="C458" s="5"/>
      <c r="D458" s="5"/>
      <c r="E458" s="5"/>
      <c r="F458" s="5"/>
    </row>
    <row r="459" ht="12.0" customHeight="1">
      <c r="C459" s="5"/>
      <c r="D459" s="5"/>
      <c r="E459" s="5"/>
      <c r="F459" s="5"/>
    </row>
    <row r="460" ht="12.0" customHeight="1">
      <c r="C460" s="5"/>
      <c r="D460" s="5"/>
      <c r="E460" s="5"/>
      <c r="F460" s="5"/>
    </row>
    <row r="461" ht="12.0" customHeight="1">
      <c r="C461" s="5"/>
      <c r="D461" s="5"/>
      <c r="E461" s="5"/>
      <c r="F461" s="5"/>
    </row>
    <row r="462" ht="12.0" customHeight="1">
      <c r="C462" s="5"/>
      <c r="D462" s="5"/>
      <c r="E462" s="5"/>
      <c r="F462" s="5"/>
    </row>
    <row r="463" ht="12.0" customHeight="1">
      <c r="C463" s="5"/>
      <c r="D463" s="5"/>
      <c r="E463" s="5"/>
      <c r="F463" s="5"/>
    </row>
    <row r="464" ht="12.0" customHeight="1">
      <c r="C464" s="5"/>
      <c r="D464" s="5"/>
      <c r="E464" s="5"/>
      <c r="F464" s="5"/>
    </row>
    <row r="465" ht="12.0" customHeight="1">
      <c r="C465" s="5"/>
      <c r="D465" s="5"/>
      <c r="E465" s="5"/>
      <c r="F465" s="5"/>
    </row>
    <row r="466" ht="12.0" customHeight="1">
      <c r="C466" s="5"/>
      <c r="D466" s="5"/>
      <c r="E466" s="5"/>
      <c r="F466" s="5"/>
    </row>
    <row r="467" ht="12.0" customHeight="1">
      <c r="C467" s="5"/>
      <c r="D467" s="5"/>
      <c r="E467" s="5"/>
      <c r="F467" s="5"/>
    </row>
    <row r="468" ht="12.0" customHeight="1">
      <c r="C468" s="5"/>
      <c r="D468" s="5"/>
      <c r="E468" s="5"/>
      <c r="F468" s="5"/>
    </row>
    <row r="469" ht="12.0" customHeight="1">
      <c r="C469" s="5"/>
      <c r="D469" s="5"/>
      <c r="E469" s="5"/>
      <c r="F469" s="5"/>
    </row>
    <row r="470" ht="12.0" customHeight="1">
      <c r="C470" s="5"/>
      <c r="D470" s="5"/>
      <c r="E470" s="5"/>
      <c r="F470" s="5"/>
    </row>
    <row r="471" ht="12.0" customHeight="1">
      <c r="C471" s="5"/>
      <c r="D471" s="5"/>
      <c r="E471" s="5"/>
      <c r="F471" s="5"/>
    </row>
    <row r="472" ht="12.0" customHeight="1">
      <c r="C472" s="5"/>
      <c r="D472" s="5"/>
      <c r="E472" s="5"/>
      <c r="F472" s="5"/>
    </row>
    <row r="473" ht="12.0" customHeight="1">
      <c r="C473" s="5"/>
      <c r="D473" s="5"/>
      <c r="E473" s="5"/>
      <c r="F473" s="5"/>
    </row>
    <row r="474" ht="12.0" customHeight="1">
      <c r="C474" s="5"/>
      <c r="D474" s="5"/>
      <c r="E474" s="5"/>
      <c r="F474" s="5"/>
    </row>
    <row r="475" ht="12.0" customHeight="1">
      <c r="C475" s="5"/>
      <c r="D475" s="5"/>
      <c r="E475" s="5"/>
      <c r="F475" s="5"/>
    </row>
    <row r="476" ht="12.0" customHeight="1">
      <c r="C476" s="5"/>
      <c r="D476" s="5"/>
      <c r="E476" s="5"/>
      <c r="F476" s="5"/>
    </row>
    <row r="477" ht="12.0" customHeight="1">
      <c r="C477" s="5"/>
      <c r="D477" s="5"/>
      <c r="E477" s="5"/>
      <c r="F477" s="5"/>
    </row>
    <row r="478" ht="12.0" customHeight="1">
      <c r="C478" s="5"/>
      <c r="D478" s="5"/>
      <c r="E478" s="5"/>
      <c r="F478" s="5"/>
    </row>
    <row r="479" ht="12.0" customHeight="1">
      <c r="C479" s="5"/>
      <c r="D479" s="5"/>
      <c r="E479" s="5"/>
      <c r="F479" s="5"/>
    </row>
    <row r="480" ht="12.0" customHeight="1">
      <c r="C480" s="5"/>
      <c r="D480" s="5"/>
      <c r="E480" s="5"/>
      <c r="F480" s="5"/>
    </row>
    <row r="481" ht="12.0" customHeight="1">
      <c r="C481" s="5"/>
      <c r="D481" s="5"/>
      <c r="E481" s="5"/>
      <c r="F481" s="5"/>
    </row>
    <row r="482" ht="12.0" customHeight="1">
      <c r="C482" s="5"/>
      <c r="D482" s="5"/>
      <c r="E482" s="5"/>
      <c r="F482" s="5"/>
    </row>
    <row r="483" ht="12.0" customHeight="1">
      <c r="C483" s="5"/>
      <c r="D483" s="5"/>
      <c r="E483" s="5"/>
      <c r="F483" s="5"/>
    </row>
    <row r="484" ht="12.0" customHeight="1">
      <c r="C484" s="5"/>
      <c r="D484" s="5"/>
      <c r="E484" s="5"/>
      <c r="F484" s="5"/>
    </row>
    <row r="485" ht="12.0" customHeight="1">
      <c r="C485" s="5"/>
      <c r="D485" s="5"/>
      <c r="E485" s="5"/>
      <c r="F485" s="5"/>
    </row>
    <row r="486" ht="12.0" customHeight="1">
      <c r="C486" s="5"/>
      <c r="D486" s="5"/>
      <c r="E486" s="5"/>
      <c r="F486" s="5"/>
    </row>
    <row r="487" ht="12.0" customHeight="1">
      <c r="C487" s="5"/>
      <c r="D487" s="5"/>
      <c r="E487" s="5"/>
      <c r="F487" s="5"/>
    </row>
    <row r="488" ht="12.0" customHeight="1">
      <c r="C488" s="5"/>
      <c r="D488" s="5"/>
      <c r="E488" s="5"/>
      <c r="F488" s="5"/>
    </row>
    <row r="489" ht="12.0" customHeight="1">
      <c r="C489" s="5"/>
      <c r="D489" s="5"/>
      <c r="E489" s="5"/>
      <c r="F489" s="5"/>
    </row>
    <row r="490" ht="12.0" customHeight="1">
      <c r="C490" s="5"/>
      <c r="D490" s="5"/>
      <c r="E490" s="5"/>
      <c r="F490" s="5"/>
    </row>
    <row r="491" ht="12.0" customHeight="1">
      <c r="C491" s="5"/>
      <c r="D491" s="5"/>
      <c r="E491" s="5"/>
      <c r="F491" s="5"/>
    </row>
    <row r="492" ht="12.0" customHeight="1">
      <c r="C492" s="5"/>
      <c r="D492" s="5"/>
      <c r="E492" s="5"/>
      <c r="F492" s="5"/>
    </row>
    <row r="493" ht="12.0" customHeight="1">
      <c r="C493" s="5"/>
      <c r="D493" s="5"/>
      <c r="E493" s="5"/>
      <c r="F493" s="5"/>
    </row>
    <row r="494" ht="12.0" customHeight="1">
      <c r="C494" s="5"/>
      <c r="D494" s="5"/>
      <c r="E494" s="5"/>
      <c r="F494" s="5"/>
    </row>
    <row r="495" ht="12.0" customHeight="1">
      <c r="C495" s="5"/>
      <c r="D495" s="5"/>
      <c r="E495" s="5"/>
      <c r="F495" s="5"/>
    </row>
    <row r="496" ht="12.0" customHeight="1">
      <c r="C496" s="5"/>
      <c r="D496" s="5"/>
      <c r="E496" s="5"/>
      <c r="F496" s="5"/>
    </row>
    <row r="497" ht="12.0" customHeight="1">
      <c r="C497" s="5"/>
      <c r="D497" s="5"/>
      <c r="E497" s="5"/>
      <c r="F497" s="5"/>
    </row>
    <row r="498" ht="12.0" customHeight="1">
      <c r="C498" s="5"/>
      <c r="D498" s="5"/>
      <c r="E498" s="5"/>
      <c r="F498" s="5"/>
    </row>
    <row r="499" ht="12.0" customHeight="1">
      <c r="C499" s="5"/>
      <c r="D499" s="5"/>
      <c r="E499" s="5"/>
      <c r="F499" s="5"/>
    </row>
    <row r="500" ht="12.0" customHeight="1">
      <c r="C500" s="5"/>
      <c r="D500" s="5"/>
      <c r="E500" s="5"/>
      <c r="F500" s="5"/>
    </row>
    <row r="501" ht="12.0" customHeight="1">
      <c r="C501" s="5"/>
      <c r="D501" s="5"/>
      <c r="E501" s="5"/>
      <c r="F501" s="5"/>
    </row>
    <row r="502" ht="12.0" customHeight="1">
      <c r="C502" s="5"/>
      <c r="D502" s="5"/>
      <c r="E502" s="5"/>
      <c r="F502" s="5"/>
    </row>
    <row r="503" ht="12.0" customHeight="1">
      <c r="C503" s="5"/>
      <c r="D503" s="5"/>
      <c r="E503" s="5"/>
      <c r="F503" s="5"/>
    </row>
    <row r="504" ht="12.0" customHeight="1">
      <c r="C504" s="5"/>
      <c r="D504" s="5"/>
      <c r="E504" s="5"/>
      <c r="F504" s="5"/>
    </row>
    <row r="505" ht="12.0" customHeight="1">
      <c r="C505" s="5"/>
      <c r="D505" s="5"/>
      <c r="E505" s="5"/>
      <c r="F505" s="5"/>
    </row>
    <row r="506" ht="12.0" customHeight="1">
      <c r="C506" s="5"/>
      <c r="D506" s="5"/>
      <c r="E506" s="5"/>
      <c r="F506" s="5"/>
    </row>
    <row r="507" ht="12.0" customHeight="1">
      <c r="C507" s="5"/>
      <c r="D507" s="5"/>
      <c r="E507" s="5"/>
      <c r="F507" s="5"/>
    </row>
    <row r="508" ht="12.0" customHeight="1">
      <c r="C508" s="5"/>
      <c r="D508" s="5"/>
      <c r="E508" s="5"/>
      <c r="F508" s="5"/>
    </row>
    <row r="509" ht="12.0" customHeight="1">
      <c r="C509" s="5"/>
      <c r="D509" s="5"/>
      <c r="E509" s="5"/>
      <c r="F509" s="5"/>
    </row>
    <row r="510" ht="12.0" customHeight="1">
      <c r="C510" s="5"/>
      <c r="D510" s="5"/>
      <c r="E510" s="5"/>
      <c r="F510" s="5"/>
    </row>
    <row r="511" ht="12.0" customHeight="1">
      <c r="C511" s="5"/>
      <c r="D511" s="5"/>
      <c r="E511" s="5"/>
      <c r="F511" s="5"/>
    </row>
    <row r="512" ht="12.0" customHeight="1">
      <c r="C512" s="5"/>
      <c r="D512" s="5"/>
      <c r="E512" s="5"/>
      <c r="F512" s="5"/>
    </row>
    <row r="513" ht="12.0" customHeight="1">
      <c r="C513" s="5"/>
      <c r="D513" s="5"/>
      <c r="E513" s="5"/>
      <c r="F513" s="5"/>
    </row>
    <row r="514" ht="12.0" customHeight="1">
      <c r="C514" s="5"/>
      <c r="D514" s="5"/>
      <c r="E514" s="5"/>
      <c r="F514" s="5"/>
    </row>
    <row r="515" ht="12.0" customHeight="1">
      <c r="C515" s="5"/>
      <c r="D515" s="5"/>
      <c r="E515" s="5"/>
      <c r="F515" s="5"/>
    </row>
    <row r="516" ht="12.0" customHeight="1">
      <c r="C516" s="5"/>
      <c r="D516" s="5"/>
      <c r="E516" s="5"/>
      <c r="F516" s="5"/>
    </row>
    <row r="517" ht="12.0" customHeight="1">
      <c r="C517" s="5"/>
      <c r="D517" s="5"/>
      <c r="E517" s="5"/>
      <c r="F517" s="5"/>
    </row>
    <row r="518" ht="12.0" customHeight="1">
      <c r="C518" s="5"/>
      <c r="D518" s="5"/>
      <c r="E518" s="5"/>
      <c r="F518" s="5"/>
    </row>
    <row r="519" ht="12.0" customHeight="1">
      <c r="C519" s="5"/>
      <c r="D519" s="5"/>
      <c r="E519" s="5"/>
      <c r="F519" s="5"/>
    </row>
    <row r="520" ht="12.0" customHeight="1">
      <c r="C520" s="5"/>
      <c r="D520" s="5"/>
      <c r="E520" s="5"/>
      <c r="F520" s="5"/>
    </row>
    <row r="521" ht="12.0" customHeight="1">
      <c r="C521" s="5"/>
      <c r="D521" s="5"/>
      <c r="E521" s="5"/>
      <c r="F521" s="5"/>
    </row>
    <row r="522" ht="12.0" customHeight="1">
      <c r="C522" s="5"/>
      <c r="D522" s="5"/>
      <c r="E522" s="5"/>
      <c r="F522" s="5"/>
    </row>
    <row r="523" ht="12.0" customHeight="1">
      <c r="C523" s="5"/>
      <c r="D523" s="5"/>
      <c r="E523" s="5"/>
      <c r="F523" s="5"/>
    </row>
    <row r="524" ht="12.0" customHeight="1">
      <c r="C524" s="5"/>
      <c r="D524" s="5"/>
      <c r="E524" s="5"/>
      <c r="F524" s="5"/>
    </row>
    <row r="525" ht="12.0" customHeight="1">
      <c r="C525" s="5"/>
      <c r="D525" s="5"/>
      <c r="E525" s="5"/>
      <c r="F525" s="5"/>
    </row>
    <row r="526" ht="12.0" customHeight="1">
      <c r="C526" s="5"/>
      <c r="D526" s="5"/>
      <c r="E526" s="5"/>
      <c r="F526" s="5"/>
    </row>
    <row r="527" ht="12.0" customHeight="1">
      <c r="C527" s="5"/>
      <c r="D527" s="5"/>
      <c r="E527" s="5"/>
      <c r="F527" s="5"/>
    </row>
    <row r="528" ht="12.0" customHeight="1">
      <c r="C528" s="5"/>
      <c r="D528" s="5"/>
      <c r="E528" s="5"/>
      <c r="F528" s="5"/>
    </row>
    <row r="529" ht="12.0" customHeight="1">
      <c r="C529" s="5"/>
      <c r="D529" s="5"/>
      <c r="E529" s="5"/>
      <c r="F529" s="5"/>
    </row>
    <row r="530" ht="12.0" customHeight="1">
      <c r="C530" s="5"/>
      <c r="D530" s="5"/>
      <c r="E530" s="5"/>
      <c r="F530" s="5"/>
    </row>
    <row r="531" ht="12.0" customHeight="1">
      <c r="C531" s="5"/>
      <c r="D531" s="5"/>
      <c r="E531" s="5"/>
      <c r="F531" s="5"/>
    </row>
    <row r="532" ht="12.0" customHeight="1">
      <c r="C532" s="5"/>
      <c r="D532" s="5"/>
      <c r="E532" s="5"/>
      <c r="F532" s="5"/>
    </row>
    <row r="533" ht="12.0" customHeight="1">
      <c r="C533" s="5"/>
      <c r="D533" s="5"/>
      <c r="E533" s="5"/>
      <c r="F533" s="5"/>
    </row>
    <row r="534" ht="12.0" customHeight="1">
      <c r="C534" s="5"/>
      <c r="D534" s="5"/>
      <c r="E534" s="5"/>
      <c r="F534" s="5"/>
    </row>
    <row r="535" ht="12.0" customHeight="1">
      <c r="C535" s="5"/>
      <c r="D535" s="5"/>
      <c r="E535" s="5"/>
      <c r="F535" s="5"/>
    </row>
    <row r="536" ht="12.0" customHeight="1">
      <c r="C536" s="5"/>
      <c r="D536" s="5"/>
      <c r="E536" s="5"/>
      <c r="F536" s="5"/>
    </row>
    <row r="537" ht="12.0" customHeight="1">
      <c r="C537" s="5"/>
      <c r="D537" s="5"/>
      <c r="E537" s="5"/>
      <c r="F537" s="5"/>
    </row>
    <row r="538" ht="12.0" customHeight="1">
      <c r="C538" s="5"/>
      <c r="D538" s="5"/>
      <c r="E538" s="5"/>
      <c r="F538" s="5"/>
    </row>
    <row r="539" ht="12.0" customHeight="1">
      <c r="C539" s="5"/>
      <c r="D539" s="5"/>
      <c r="E539" s="5"/>
      <c r="F539" s="5"/>
    </row>
    <row r="540" ht="12.0" customHeight="1">
      <c r="C540" s="5"/>
      <c r="D540" s="5"/>
      <c r="E540" s="5"/>
      <c r="F540" s="5"/>
    </row>
    <row r="541" ht="12.0" customHeight="1">
      <c r="C541" s="5"/>
      <c r="D541" s="5"/>
      <c r="E541" s="5"/>
      <c r="F541" s="5"/>
    </row>
    <row r="542" ht="12.0" customHeight="1">
      <c r="C542" s="5"/>
      <c r="D542" s="5"/>
      <c r="E542" s="5"/>
      <c r="F542" s="5"/>
    </row>
    <row r="543" ht="12.0" customHeight="1">
      <c r="C543" s="5"/>
      <c r="D543" s="5"/>
      <c r="E543" s="5"/>
      <c r="F543" s="5"/>
    </row>
    <row r="544" ht="12.0" customHeight="1">
      <c r="C544" s="5"/>
      <c r="D544" s="5"/>
      <c r="E544" s="5"/>
      <c r="F544" s="5"/>
    </row>
    <row r="545" ht="12.0" customHeight="1">
      <c r="C545" s="5"/>
      <c r="D545" s="5"/>
      <c r="E545" s="5"/>
      <c r="F545" s="5"/>
    </row>
    <row r="546" ht="12.0" customHeight="1">
      <c r="C546" s="5"/>
      <c r="D546" s="5"/>
      <c r="E546" s="5"/>
      <c r="F546" s="5"/>
    </row>
    <row r="547" ht="12.0" customHeight="1">
      <c r="C547" s="5"/>
      <c r="D547" s="5"/>
      <c r="E547" s="5"/>
      <c r="F547" s="5"/>
    </row>
    <row r="548" ht="12.0" customHeight="1">
      <c r="C548" s="5"/>
      <c r="D548" s="5"/>
      <c r="E548" s="5"/>
      <c r="F548" s="5"/>
    </row>
    <row r="549" ht="12.0" customHeight="1">
      <c r="C549" s="5"/>
      <c r="D549" s="5"/>
      <c r="E549" s="5"/>
      <c r="F549" s="5"/>
    </row>
    <row r="550" ht="12.0" customHeight="1">
      <c r="C550" s="5"/>
      <c r="D550" s="5"/>
      <c r="E550" s="5"/>
      <c r="F550" s="5"/>
    </row>
    <row r="551" ht="12.0" customHeight="1">
      <c r="C551" s="5"/>
      <c r="D551" s="5"/>
      <c r="E551" s="5"/>
      <c r="F551" s="5"/>
    </row>
    <row r="552" ht="12.0" customHeight="1">
      <c r="C552" s="5"/>
      <c r="D552" s="5"/>
      <c r="E552" s="5"/>
      <c r="F552" s="5"/>
    </row>
    <row r="553" ht="12.0" customHeight="1">
      <c r="C553" s="5"/>
      <c r="D553" s="5"/>
      <c r="E553" s="5"/>
      <c r="F553" s="5"/>
    </row>
    <row r="554" ht="12.0" customHeight="1">
      <c r="C554" s="5"/>
      <c r="D554" s="5"/>
      <c r="E554" s="5"/>
      <c r="F554" s="5"/>
    </row>
    <row r="555" ht="12.0" customHeight="1">
      <c r="C555" s="5"/>
      <c r="D555" s="5"/>
      <c r="E555" s="5"/>
      <c r="F555" s="5"/>
    </row>
    <row r="556" ht="12.0" customHeight="1">
      <c r="C556" s="5"/>
      <c r="D556" s="5"/>
      <c r="E556" s="5"/>
      <c r="F556" s="5"/>
    </row>
    <row r="557" ht="12.0" customHeight="1">
      <c r="C557" s="5"/>
      <c r="D557" s="5"/>
      <c r="E557" s="5"/>
      <c r="F557" s="5"/>
    </row>
    <row r="558" ht="12.0" customHeight="1">
      <c r="C558" s="5"/>
      <c r="D558" s="5"/>
      <c r="E558" s="5"/>
      <c r="F558" s="5"/>
    </row>
    <row r="559" ht="12.0" customHeight="1">
      <c r="C559" s="5"/>
      <c r="D559" s="5"/>
      <c r="E559" s="5"/>
      <c r="F559" s="5"/>
    </row>
    <row r="560" ht="12.0" customHeight="1">
      <c r="C560" s="5"/>
      <c r="D560" s="5"/>
      <c r="E560" s="5"/>
      <c r="F560" s="5"/>
    </row>
    <row r="561" ht="12.0" customHeight="1">
      <c r="C561" s="5"/>
      <c r="D561" s="5"/>
      <c r="E561" s="5"/>
      <c r="F561" s="5"/>
    </row>
    <row r="562" ht="12.0" customHeight="1">
      <c r="C562" s="5"/>
      <c r="D562" s="5"/>
      <c r="E562" s="5"/>
      <c r="F562" s="5"/>
    </row>
    <row r="563" ht="12.0" customHeight="1">
      <c r="C563" s="5"/>
      <c r="D563" s="5"/>
      <c r="E563" s="5"/>
      <c r="F563" s="5"/>
    </row>
    <row r="564" ht="12.0" customHeight="1">
      <c r="C564" s="5"/>
      <c r="D564" s="5"/>
      <c r="E564" s="5"/>
      <c r="F564" s="5"/>
    </row>
    <row r="565" ht="12.0" customHeight="1">
      <c r="C565" s="5"/>
      <c r="D565" s="5"/>
      <c r="E565" s="5"/>
      <c r="F565" s="5"/>
    </row>
    <row r="566" ht="12.0" customHeight="1">
      <c r="C566" s="5"/>
      <c r="D566" s="5"/>
      <c r="E566" s="5"/>
      <c r="F566" s="5"/>
    </row>
    <row r="567" ht="12.0" customHeight="1">
      <c r="C567" s="5"/>
      <c r="D567" s="5"/>
      <c r="E567" s="5"/>
      <c r="F567" s="5"/>
    </row>
    <row r="568" ht="12.0" customHeight="1">
      <c r="C568" s="5"/>
      <c r="D568" s="5"/>
      <c r="E568" s="5"/>
      <c r="F568" s="5"/>
    </row>
    <row r="569" ht="12.0" customHeight="1">
      <c r="C569" s="5"/>
      <c r="D569" s="5"/>
      <c r="E569" s="5"/>
      <c r="F569" s="5"/>
    </row>
    <row r="570" ht="12.0" customHeight="1">
      <c r="C570" s="5"/>
      <c r="D570" s="5"/>
      <c r="E570" s="5"/>
      <c r="F570" s="5"/>
    </row>
    <row r="571" ht="12.0" customHeight="1">
      <c r="C571" s="5"/>
      <c r="D571" s="5"/>
      <c r="E571" s="5"/>
      <c r="F571" s="5"/>
    </row>
    <row r="572" ht="12.0" customHeight="1">
      <c r="C572" s="5"/>
      <c r="D572" s="5"/>
      <c r="E572" s="5"/>
      <c r="F572" s="5"/>
    </row>
    <row r="573" ht="12.0" customHeight="1">
      <c r="C573" s="5"/>
      <c r="D573" s="5"/>
      <c r="E573" s="5"/>
      <c r="F573" s="5"/>
    </row>
    <row r="574" ht="12.0" customHeight="1">
      <c r="C574" s="5"/>
      <c r="D574" s="5"/>
      <c r="E574" s="5"/>
      <c r="F574" s="5"/>
    </row>
    <row r="575" ht="12.0" customHeight="1">
      <c r="C575" s="5"/>
      <c r="D575" s="5"/>
      <c r="E575" s="5"/>
      <c r="F575" s="5"/>
    </row>
    <row r="576" ht="12.0" customHeight="1">
      <c r="C576" s="5"/>
      <c r="D576" s="5"/>
      <c r="E576" s="5"/>
      <c r="F576" s="5"/>
    </row>
    <row r="577" ht="12.0" customHeight="1">
      <c r="C577" s="5"/>
      <c r="D577" s="5"/>
      <c r="E577" s="5"/>
      <c r="F577" s="5"/>
    </row>
    <row r="578" ht="12.0" customHeight="1">
      <c r="C578" s="5"/>
      <c r="D578" s="5"/>
      <c r="E578" s="5"/>
      <c r="F578" s="5"/>
    </row>
    <row r="579" ht="12.0" customHeight="1">
      <c r="C579" s="5"/>
      <c r="D579" s="5"/>
      <c r="E579" s="5"/>
      <c r="F579" s="5"/>
    </row>
    <row r="580" ht="12.0" customHeight="1">
      <c r="C580" s="5"/>
      <c r="D580" s="5"/>
      <c r="E580" s="5"/>
      <c r="F580" s="5"/>
    </row>
    <row r="581" ht="12.0" customHeight="1">
      <c r="C581" s="5"/>
      <c r="D581" s="5"/>
      <c r="E581" s="5"/>
      <c r="F581" s="5"/>
    </row>
    <row r="582" ht="12.0" customHeight="1">
      <c r="C582" s="5"/>
      <c r="D582" s="5"/>
      <c r="E582" s="5"/>
      <c r="F582" s="5"/>
    </row>
    <row r="583" ht="12.0" customHeight="1">
      <c r="C583" s="5"/>
      <c r="D583" s="5"/>
      <c r="E583" s="5"/>
      <c r="F583" s="5"/>
    </row>
    <row r="584" ht="12.0" customHeight="1">
      <c r="C584" s="5"/>
      <c r="D584" s="5"/>
      <c r="E584" s="5"/>
      <c r="F584" s="5"/>
    </row>
    <row r="585" ht="12.0" customHeight="1">
      <c r="C585" s="5"/>
      <c r="D585" s="5"/>
      <c r="E585" s="5"/>
      <c r="F585" s="5"/>
    </row>
    <row r="586" ht="12.0" customHeight="1">
      <c r="C586" s="5"/>
      <c r="D586" s="5"/>
      <c r="E586" s="5"/>
      <c r="F586" s="5"/>
    </row>
    <row r="587" ht="12.0" customHeight="1">
      <c r="C587" s="5"/>
      <c r="D587" s="5"/>
      <c r="E587" s="5"/>
      <c r="F587" s="5"/>
    </row>
    <row r="588" ht="12.0" customHeight="1">
      <c r="C588" s="5"/>
      <c r="D588" s="5"/>
      <c r="E588" s="5"/>
      <c r="F588" s="5"/>
    </row>
    <row r="589" ht="12.0" customHeight="1">
      <c r="C589" s="5"/>
      <c r="D589" s="5"/>
      <c r="E589" s="5"/>
      <c r="F589" s="5"/>
    </row>
    <row r="590" ht="12.0" customHeight="1">
      <c r="C590" s="5"/>
      <c r="D590" s="5"/>
      <c r="E590" s="5"/>
      <c r="F590" s="5"/>
    </row>
    <row r="591" ht="12.0" customHeight="1">
      <c r="C591" s="5"/>
      <c r="D591" s="5"/>
      <c r="E591" s="5"/>
      <c r="F591" s="5"/>
    </row>
    <row r="592" ht="12.0" customHeight="1">
      <c r="C592" s="5"/>
      <c r="D592" s="5"/>
      <c r="E592" s="5"/>
      <c r="F592" s="5"/>
    </row>
    <row r="593" ht="12.0" customHeight="1">
      <c r="C593" s="5"/>
      <c r="D593" s="5"/>
      <c r="E593" s="5"/>
      <c r="F593" s="5"/>
    </row>
    <row r="594" ht="12.0" customHeight="1">
      <c r="C594" s="5"/>
      <c r="D594" s="5"/>
      <c r="E594" s="5"/>
      <c r="F594" s="5"/>
    </row>
    <row r="595" ht="12.0" customHeight="1">
      <c r="C595" s="5"/>
      <c r="D595" s="5"/>
      <c r="E595" s="5"/>
      <c r="F595" s="5"/>
    </row>
    <row r="596" ht="12.0" customHeight="1">
      <c r="C596" s="5"/>
      <c r="D596" s="5"/>
      <c r="E596" s="5"/>
      <c r="F596" s="5"/>
    </row>
    <row r="597" ht="12.0" customHeight="1">
      <c r="C597" s="5"/>
      <c r="D597" s="5"/>
      <c r="E597" s="5"/>
      <c r="F597" s="5"/>
    </row>
    <row r="598" ht="12.0" customHeight="1">
      <c r="C598" s="5"/>
      <c r="D598" s="5"/>
      <c r="E598" s="5"/>
      <c r="F598" s="5"/>
    </row>
    <row r="599" ht="12.0" customHeight="1">
      <c r="C599" s="5"/>
      <c r="D599" s="5"/>
      <c r="E599" s="5"/>
      <c r="F599" s="5"/>
    </row>
    <row r="600" ht="12.0" customHeight="1">
      <c r="C600" s="5"/>
      <c r="D600" s="5"/>
      <c r="E600" s="5"/>
      <c r="F600" s="5"/>
    </row>
    <row r="601" ht="12.0" customHeight="1">
      <c r="C601" s="5"/>
      <c r="D601" s="5"/>
      <c r="E601" s="5"/>
      <c r="F601" s="5"/>
    </row>
    <row r="602" ht="12.0" customHeight="1">
      <c r="C602" s="5"/>
      <c r="D602" s="5"/>
      <c r="E602" s="5"/>
      <c r="F602" s="5"/>
    </row>
    <row r="603" ht="12.0" customHeight="1">
      <c r="C603" s="5"/>
      <c r="D603" s="5"/>
      <c r="E603" s="5"/>
      <c r="F603" s="5"/>
    </row>
    <row r="604" ht="12.0" customHeight="1">
      <c r="C604" s="5"/>
      <c r="D604" s="5"/>
      <c r="E604" s="5"/>
      <c r="F604" s="5"/>
    </row>
    <row r="605" ht="12.0" customHeight="1">
      <c r="C605" s="5"/>
      <c r="D605" s="5"/>
      <c r="E605" s="5"/>
      <c r="F605" s="5"/>
    </row>
    <row r="606" ht="12.0" customHeight="1">
      <c r="C606" s="5"/>
      <c r="D606" s="5"/>
      <c r="E606" s="5"/>
      <c r="F606" s="5"/>
    </row>
    <row r="607" ht="12.0" customHeight="1">
      <c r="C607" s="5"/>
      <c r="D607" s="5"/>
      <c r="E607" s="5"/>
      <c r="F607" s="5"/>
    </row>
    <row r="608" ht="12.0" customHeight="1">
      <c r="C608" s="5"/>
      <c r="D608" s="5"/>
      <c r="E608" s="5"/>
      <c r="F608" s="5"/>
    </row>
    <row r="609" ht="12.0" customHeight="1">
      <c r="C609" s="5"/>
      <c r="D609" s="5"/>
      <c r="E609" s="5"/>
      <c r="F609" s="5"/>
    </row>
    <row r="610" ht="12.0" customHeight="1">
      <c r="C610" s="5"/>
      <c r="D610" s="5"/>
      <c r="E610" s="5"/>
      <c r="F610" s="5"/>
    </row>
    <row r="611" ht="12.0" customHeight="1">
      <c r="C611" s="5"/>
      <c r="D611" s="5"/>
      <c r="E611" s="5"/>
      <c r="F611" s="5"/>
    </row>
    <row r="612" ht="12.0" customHeight="1">
      <c r="C612" s="5"/>
      <c r="D612" s="5"/>
      <c r="E612" s="5"/>
      <c r="F612" s="5"/>
    </row>
    <row r="613" ht="12.0" customHeight="1">
      <c r="C613" s="5"/>
      <c r="D613" s="5"/>
      <c r="E613" s="5"/>
      <c r="F613" s="5"/>
    </row>
    <row r="614" ht="12.0" customHeight="1">
      <c r="C614" s="5"/>
      <c r="D614" s="5"/>
      <c r="E614" s="5"/>
      <c r="F614" s="5"/>
    </row>
    <row r="615" ht="12.0" customHeight="1">
      <c r="C615" s="5"/>
      <c r="D615" s="5"/>
      <c r="E615" s="5"/>
      <c r="F615" s="5"/>
    </row>
    <row r="616" ht="12.0" customHeight="1">
      <c r="C616" s="5"/>
      <c r="D616" s="5"/>
      <c r="E616" s="5"/>
      <c r="F616" s="5"/>
    </row>
    <row r="617" ht="12.0" customHeight="1">
      <c r="C617" s="5"/>
      <c r="D617" s="5"/>
      <c r="E617" s="5"/>
      <c r="F617" s="5"/>
    </row>
    <row r="618" ht="12.0" customHeight="1">
      <c r="C618" s="5"/>
      <c r="D618" s="5"/>
      <c r="E618" s="5"/>
      <c r="F618" s="5"/>
    </row>
    <row r="619" ht="12.0" customHeight="1">
      <c r="C619" s="5"/>
      <c r="D619" s="5"/>
      <c r="E619" s="5"/>
      <c r="F619" s="5"/>
    </row>
    <row r="620" ht="12.0" customHeight="1">
      <c r="C620" s="5"/>
      <c r="D620" s="5"/>
      <c r="E620" s="5"/>
      <c r="F620" s="5"/>
    </row>
    <row r="621" ht="12.0" customHeight="1">
      <c r="C621" s="5"/>
      <c r="D621" s="5"/>
      <c r="E621" s="5"/>
      <c r="F621" s="5"/>
    </row>
    <row r="622" ht="12.0" customHeight="1">
      <c r="C622" s="5"/>
      <c r="D622" s="5"/>
      <c r="E622" s="5"/>
      <c r="F622" s="5"/>
    </row>
    <row r="623" ht="12.0" customHeight="1">
      <c r="C623" s="5"/>
      <c r="D623" s="5"/>
      <c r="E623" s="5"/>
      <c r="F623" s="5"/>
    </row>
    <row r="624" ht="12.0" customHeight="1">
      <c r="C624" s="5"/>
      <c r="D624" s="5"/>
      <c r="E624" s="5"/>
      <c r="F624" s="5"/>
    </row>
    <row r="625" ht="12.0" customHeight="1">
      <c r="C625" s="5"/>
      <c r="D625" s="5"/>
      <c r="E625" s="5"/>
      <c r="F625" s="5"/>
    </row>
    <row r="626" ht="12.0" customHeight="1">
      <c r="C626" s="5"/>
      <c r="D626" s="5"/>
      <c r="E626" s="5"/>
      <c r="F626" s="5"/>
    </row>
    <row r="627" ht="12.0" customHeight="1">
      <c r="C627" s="5"/>
      <c r="D627" s="5"/>
      <c r="E627" s="5"/>
      <c r="F627" s="5"/>
    </row>
    <row r="628" ht="12.0" customHeight="1">
      <c r="C628" s="5"/>
      <c r="D628" s="5"/>
      <c r="E628" s="5"/>
      <c r="F628" s="5"/>
    </row>
    <row r="629" ht="12.0" customHeight="1">
      <c r="C629" s="5"/>
      <c r="D629" s="5"/>
      <c r="E629" s="5"/>
      <c r="F629" s="5"/>
    </row>
    <row r="630" ht="12.0" customHeight="1">
      <c r="C630" s="5"/>
      <c r="D630" s="5"/>
      <c r="E630" s="5"/>
      <c r="F630" s="5"/>
    </row>
    <row r="631" ht="12.0" customHeight="1">
      <c r="C631" s="5"/>
      <c r="D631" s="5"/>
      <c r="E631" s="5"/>
      <c r="F631" s="5"/>
    </row>
    <row r="632" ht="12.0" customHeight="1">
      <c r="C632" s="5"/>
      <c r="D632" s="5"/>
      <c r="E632" s="5"/>
      <c r="F632" s="5"/>
    </row>
    <row r="633" ht="12.0" customHeight="1">
      <c r="C633" s="5"/>
      <c r="D633" s="5"/>
      <c r="E633" s="5"/>
      <c r="F633" s="5"/>
    </row>
    <row r="634" ht="12.0" customHeight="1">
      <c r="C634" s="5"/>
      <c r="D634" s="5"/>
      <c r="E634" s="5"/>
      <c r="F634" s="5"/>
    </row>
    <row r="635" ht="12.0" customHeight="1">
      <c r="C635" s="5"/>
      <c r="D635" s="5"/>
      <c r="E635" s="5"/>
      <c r="F635" s="5"/>
    </row>
    <row r="636" ht="12.0" customHeight="1">
      <c r="C636" s="5"/>
      <c r="D636" s="5"/>
      <c r="E636" s="5"/>
      <c r="F636" s="5"/>
    </row>
    <row r="637" ht="12.0" customHeight="1">
      <c r="C637" s="5"/>
      <c r="D637" s="5"/>
      <c r="E637" s="5"/>
      <c r="F637" s="5"/>
    </row>
    <row r="638" ht="12.0" customHeight="1">
      <c r="C638" s="5"/>
      <c r="D638" s="5"/>
      <c r="E638" s="5"/>
      <c r="F638" s="5"/>
    </row>
    <row r="639" ht="12.0" customHeight="1">
      <c r="C639" s="5"/>
      <c r="D639" s="5"/>
      <c r="E639" s="5"/>
      <c r="F639" s="5"/>
    </row>
    <row r="640" ht="12.0" customHeight="1">
      <c r="C640" s="5"/>
      <c r="D640" s="5"/>
      <c r="E640" s="5"/>
      <c r="F640" s="5"/>
    </row>
    <row r="641" ht="12.0" customHeight="1">
      <c r="C641" s="5"/>
      <c r="D641" s="5"/>
      <c r="E641" s="5"/>
      <c r="F641" s="5"/>
    </row>
    <row r="642" ht="12.0" customHeight="1">
      <c r="C642" s="5"/>
      <c r="D642" s="5"/>
      <c r="E642" s="5"/>
      <c r="F642" s="5"/>
    </row>
    <row r="643" ht="12.0" customHeight="1">
      <c r="C643" s="5"/>
      <c r="D643" s="5"/>
      <c r="E643" s="5"/>
      <c r="F643" s="5"/>
    </row>
    <row r="644" ht="12.0" customHeight="1">
      <c r="C644" s="5"/>
      <c r="D644" s="5"/>
      <c r="E644" s="5"/>
      <c r="F644" s="5"/>
    </row>
    <row r="645" ht="12.0" customHeight="1">
      <c r="C645" s="5"/>
      <c r="D645" s="5"/>
      <c r="E645" s="5"/>
      <c r="F645" s="5"/>
    </row>
    <row r="646" ht="12.0" customHeight="1">
      <c r="C646" s="5"/>
      <c r="D646" s="5"/>
      <c r="E646" s="5"/>
      <c r="F646" s="5"/>
    </row>
    <row r="647" ht="12.0" customHeight="1">
      <c r="C647" s="5"/>
      <c r="D647" s="5"/>
      <c r="E647" s="5"/>
      <c r="F647" s="5"/>
    </row>
    <row r="648" ht="12.0" customHeight="1">
      <c r="C648" s="5"/>
      <c r="D648" s="5"/>
      <c r="E648" s="5"/>
      <c r="F648" s="5"/>
    </row>
    <row r="649" ht="12.0" customHeight="1">
      <c r="C649" s="5"/>
      <c r="D649" s="5"/>
      <c r="E649" s="5"/>
      <c r="F649" s="5"/>
    </row>
    <row r="650" ht="12.0" customHeight="1">
      <c r="C650" s="5"/>
      <c r="D650" s="5"/>
      <c r="E650" s="5"/>
      <c r="F650" s="5"/>
    </row>
    <row r="651" ht="12.0" customHeight="1">
      <c r="C651" s="5"/>
      <c r="D651" s="5"/>
      <c r="E651" s="5"/>
      <c r="F651" s="5"/>
    </row>
    <row r="652" ht="12.0" customHeight="1">
      <c r="C652" s="5"/>
      <c r="D652" s="5"/>
      <c r="E652" s="5"/>
      <c r="F652" s="5"/>
    </row>
    <row r="653" ht="12.0" customHeight="1">
      <c r="C653" s="5"/>
      <c r="D653" s="5"/>
      <c r="E653" s="5"/>
      <c r="F653" s="5"/>
    </row>
    <row r="654" ht="12.0" customHeight="1">
      <c r="C654" s="5"/>
      <c r="D654" s="5"/>
      <c r="E654" s="5"/>
      <c r="F654" s="5"/>
    </row>
    <row r="655" ht="12.0" customHeight="1">
      <c r="C655" s="5"/>
      <c r="D655" s="5"/>
      <c r="E655" s="5"/>
      <c r="F655" s="5"/>
    </row>
    <row r="656" ht="12.0" customHeight="1">
      <c r="C656" s="5"/>
      <c r="D656" s="5"/>
      <c r="E656" s="5"/>
      <c r="F656" s="5"/>
    </row>
    <row r="657" ht="12.0" customHeight="1">
      <c r="C657" s="5"/>
      <c r="D657" s="5"/>
      <c r="E657" s="5"/>
      <c r="F657" s="5"/>
    </row>
    <row r="658" ht="12.0" customHeight="1">
      <c r="C658" s="5"/>
      <c r="D658" s="5"/>
      <c r="E658" s="5"/>
      <c r="F658" s="5"/>
    </row>
    <row r="659" ht="12.0" customHeight="1">
      <c r="C659" s="5"/>
      <c r="D659" s="5"/>
      <c r="E659" s="5"/>
      <c r="F659" s="5"/>
    </row>
    <row r="660" ht="12.0" customHeight="1">
      <c r="C660" s="5"/>
      <c r="D660" s="5"/>
      <c r="E660" s="5"/>
      <c r="F660" s="5"/>
    </row>
    <row r="661" ht="12.0" customHeight="1">
      <c r="C661" s="5"/>
      <c r="D661" s="5"/>
      <c r="E661" s="5"/>
      <c r="F661" s="5"/>
    </row>
    <row r="662" ht="12.0" customHeight="1">
      <c r="C662" s="5"/>
      <c r="D662" s="5"/>
      <c r="E662" s="5"/>
      <c r="F662" s="5"/>
    </row>
    <row r="663" ht="12.0" customHeight="1">
      <c r="C663" s="5"/>
      <c r="D663" s="5"/>
      <c r="E663" s="5"/>
      <c r="F663" s="5"/>
    </row>
    <row r="664" ht="12.0" customHeight="1">
      <c r="C664" s="5"/>
      <c r="D664" s="5"/>
      <c r="E664" s="5"/>
      <c r="F664" s="5"/>
    </row>
    <row r="665" ht="12.0" customHeight="1">
      <c r="C665" s="5"/>
      <c r="D665" s="5"/>
      <c r="E665" s="5"/>
      <c r="F665" s="5"/>
    </row>
    <row r="666" ht="12.0" customHeight="1">
      <c r="C666" s="5"/>
      <c r="D666" s="5"/>
      <c r="E666" s="5"/>
      <c r="F666" s="5"/>
    </row>
    <row r="667" ht="12.0" customHeight="1">
      <c r="C667" s="5"/>
      <c r="D667" s="5"/>
      <c r="E667" s="5"/>
      <c r="F667" s="5"/>
    </row>
    <row r="668" ht="12.0" customHeight="1">
      <c r="C668" s="5"/>
      <c r="D668" s="5"/>
      <c r="E668" s="5"/>
      <c r="F668" s="5"/>
    </row>
    <row r="669" ht="12.0" customHeight="1">
      <c r="C669" s="5"/>
      <c r="D669" s="5"/>
      <c r="E669" s="5"/>
      <c r="F669" s="5"/>
    </row>
    <row r="670" ht="12.0" customHeight="1">
      <c r="C670" s="5"/>
      <c r="D670" s="5"/>
      <c r="E670" s="5"/>
      <c r="F670" s="5"/>
    </row>
    <row r="671" ht="12.0" customHeight="1">
      <c r="C671" s="5"/>
      <c r="D671" s="5"/>
      <c r="E671" s="5"/>
      <c r="F671" s="5"/>
    </row>
    <row r="672" ht="12.0" customHeight="1">
      <c r="C672" s="5"/>
      <c r="D672" s="5"/>
      <c r="E672" s="5"/>
      <c r="F672" s="5"/>
    </row>
    <row r="673" ht="12.0" customHeight="1">
      <c r="C673" s="5"/>
      <c r="D673" s="5"/>
      <c r="E673" s="5"/>
      <c r="F673" s="5"/>
    </row>
    <row r="674" ht="12.0" customHeight="1">
      <c r="C674" s="5"/>
      <c r="D674" s="5"/>
      <c r="E674" s="5"/>
      <c r="F674" s="5"/>
    </row>
    <row r="675" ht="12.0" customHeight="1">
      <c r="C675" s="5"/>
      <c r="D675" s="5"/>
      <c r="E675" s="5"/>
      <c r="F675" s="5"/>
    </row>
    <row r="676" ht="12.0" customHeight="1">
      <c r="C676" s="5"/>
      <c r="D676" s="5"/>
      <c r="E676" s="5"/>
      <c r="F676" s="5"/>
    </row>
    <row r="677" ht="12.0" customHeight="1">
      <c r="C677" s="5"/>
      <c r="D677" s="5"/>
      <c r="E677" s="5"/>
      <c r="F677" s="5"/>
    </row>
    <row r="678" ht="12.0" customHeight="1">
      <c r="C678" s="5"/>
      <c r="D678" s="5"/>
      <c r="E678" s="5"/>
      <c r="F678" s="5"/>
    </row>
    <row r="679" ht="12.0" customHeight="1">
      <c r="C679" s="5"/>
      <c r="D679" s="5"/>
      <c r="E679" s="5"/>
      <c r="F679" s="5"/>
    </row>
    <row r="680" ht="12.0" customHeight="1">
      <c r="C680" s="5"/>
      <c r="D680" s="5"/>
      <c r="E680" s="5"/>
      <c r="F680" s="5"/>
    </row>
    <row r="681" ht="12.0" customHeight="1">
      <c r="C681" s="5"/>
      <c r="D681" s="5"/>
      <c r="E681" s="5"/>
      <c r="F681" s="5"/>
    </row>
    <row r="682" ht="12.0" customHeight="1">
      <c r="C682" s="5"/>
      <c r="D682" s="5"/>
      <c r="E682" s="5"/>
      <c r="F682" s="5"/>
    </row>
    <row r="683" ht="12.0" customHeight="1">
      <c r="C683" s="5"/>
      <c r="D683" s="5"/>
      <c r="E683" s="5"/>
      <c r="F683" s="5"/>
    </row>
    <row r="684" ht="12.0" customHeight="1">
      <c r="C684" s="5"/>
      <c r="D684" s="5"/>
      <c r="E684" s="5"/>
      <c r="F684" s="5"/>
    </row>
    <row r="685" ht="12.0" customHeight="1">
      <c r="C685" s="5"/>
      <c r="D685" s="5"/>
      <c r="E685" s="5"/>
      <c r="F685" s="5"/>
    </row>
    <row r="686" ht="12.0" customHeight="1">
      <c r="C686" s="5"/>
      <c r="D686" s="5"/>
      <c r="E686" s="5"/>
      <c r="F686" s="5"/>
    </row>
    <row r="687" ht="12.0" customHeight="1">
      <c r="C687" s="5"/>
      <c r="D687" s="5"/>
      <c r="E687" s="5"/>
      <c r="F687" s="5"/>
    </row>
    <row r="688" ht="12.0" customHeight="1">
      <c r="C688" s="5"/>
      <c r="D688" s="5"/>
      <c r="E688" s="5"/>
      <c r="F688" s="5"/>
    </row>
    <row r="689" ht="12.0" customHeight="1">
      <c r="C689" s="5"/>
      <c r="D689" s="5"/>
      <c r="E689" s="5"/>
      <c r="F689" s="5"/>
    </row>
    <row r="690" ht="12.0" customHeight="1">
      <c r="C690" s="5"/>
      <c r="D690" s="5"/>
      <c r="E690" s="5"/>
      <c r="F690" s="5"/>
    </row>
    <row r="691" ht="12.0" customHeight="1">
      <c r="C691" s="5"/>
      <c r="D691" s="5"/>
      <c r="E691" s="5"/>
      <c r="F691" s="5"/>
    </row>
    <row r="692" ht="12.0" customHeight="1">
      <c r="C692" s="5"/>
      <c r="D692" s="5"/>
      <c r="E692" s="5"/>
      <c r="F692" s="5"/>
    </row>
    <row r="693" ht="12.0" customHeight="1">
      <c r="C693" s="5"/>
      <c r="D693" s="5"/>
      <c r="E693" s="5"/>
      <c r="F693" s="5"/>
    </row>
    <row r="694" ht="12.0" customHeight="1">
      <c r="C694" s="5"/>
      <c r="D694" s="5"/>
      <c r="E694" s="5"/>
      <c r="F694" s="5"/>
    </row>
    <row r="695" ht="12.0" customHeight="1">
      <c r="C695" s="5"/>
      <c r="D695" s="5"/>
      <c r="E695" s="5"/>
      <c r="F695" s="5"/>
    </row>
    <row r="696" ht="12.0" customHeight="1">
      <c r="C696" s="5"/>
      <c r="D696" s="5"/>
      <c r="E696" s="5"/>
      <c r="F696" s="5"/>
    </row>
    <row r="697" ht="12.0" customHeight="1">
      <c r="C697" s="5"/>
      <c r="D697" s="5"/>
      <c r="E697" s="5"/>
      <c r="F697" s="5"/>
    </row>
    <row r="698" ht="12.0" customHeight="1">
      <c r="C698" s="5"/>
      <c r="D698" s="5"/>
      <c r="E698" s="5"/>
      <c r="F698" s="5"/>
    </row>
    <row r="699" ht="12.0" customHeight="1">
      <c r="C699" s="5"/>
      <c r="D699" s="5"/>
      <c r="E699" s="5"/>
      <c r="F699" s="5"/>
    </row>
    <row r="700" ht="12.0" customHeight="1">
      <c r="C700" s="5"/>
      <c r="D700" s="5"/>
      <c r="E700" s="5"/>
      <c r="F700" s="5"/>
    </row>
    <row r="701" ht="12.0" customHeight="1">
      <c r="C701" s="5"/>
      <c r="D701" s="5"/>
      <c r="E701" s="5"/>
      <c r="F701" s="5"/>
    </row>
    <row r="702" ht="12.0" customHeight="1">
      <c r="C702" s="5"/>
      <c r="D702" s="5"/>
      <c r="E702" s="5"/>
      <c r="F702" s="5"/>
    </row>
    <row r="703" ht="12.0" customHeight="1">
      <c r="C703" s="5"/>
      <c r="D703" s="5"/>
      <c r="E703" s="5"/>
      <c r="F703" s="5"/>
    </row>
    <row r="704" ht="12.0" customHeight="1">
      <c r="C704" s="5"/>
      <c r="D704" s="5"/>
      <c r="E704" s="5"/>
      <c r="F704" s="5"/>
    </row>
    <row r="705" ht="12.0" customHeight="1">
      <c r="C705" s="5"/>
      <c r="D705" s="5"/>
      <c r="E705" s="5"/>
      <c r="F705" s="5"/>
    </row>
    <row r="706" ht="12.0" customHeight="1">
      <c r="C706" s="5"/>
      <c r="D706" s="5"/>
      <c r="E706" s="5"/>
      <c r="F706" s="5"/>
    </row>
    <row r="707" ht="12.0" customHeight="1">
      <c r="C707" s="5"/>
      <c r="D707" s="5"/>
      <c r="E707" s="5"/>
      <c r="F707" s="5"/>
    </row>
    <row r="708" ht="12.0" customHeight="1">
      <c r="C708" s="5"/>
      <c r="D708" s="5"/>
      <c r="E708" s="5"/>
      <c r="F708" s="5"/>
    </row>
    <row r="709" ht="12.0" customHeight="1">
      <c r="C709" s="5"/>
      <c r="D709" s="5"/>
      <c r="E709" s="5"/>
      <c r="F709" s="5"/>
    </row>
    <row r="710" ht="12.0" customHeight="1">
      <c r="C710" s="5"/>
      <c r="D710" s="5"/>
      <c r="E710" s="5"/>
      <c r="F710" s="5"/>
    </row>
    <row r="711" ht="12.0" customHeight="1">
      <c r="C711" s="5"/>
      <c r="D711" s="5"/>
      <c r="E711" s="5"/>
      <c r="F711" s="5"/>
    </row>
    <row r="712" ht="12.0" customHeight="1">
      <c r="C712" s="5"/>
      <c r="D712" s="5"/>
      <c r="E712" s="5"/>
      <c r="F712" s="5"/>
    </row>
    <row r="713" ht="12.0" customHeight="1">
      <c r="C713" s="5"/>
      <c r="D713" s="5"/>
      <c r="E713" s="5"/>
      <c r="F713" s="5"/>
    </row>
    <row r="714" ht="12.0" customHeight="1">
      <c r="C714" s="5"/>
      <c r="D714" s="5"/>
      <c r="E714" s="5"/>
      <c r="F714" s="5"/>
    </row>
    <row r="715" ht="12.0" customHeight="1">
      <c r="C715" s="5"/>
      <c r="D715" s="5"/>
      <c r="E715" s="5"/>
      <c r="F715" s="5"/>
    </row>
    <row r="716" ht="12.0" customHeight="1">
      <c r="C716" s="5"/>
      <c r="D716" s="5"/>
      <c r="E716" s="5"/>
      <c r="F716" s="5"/>
    </row>
    <row r="717" ht="12.0" customHeight="1">
      <c r="C717" s="5"/>
      <c r="D717" s="5"/>
      <c r="E717" s="5"/>
      <c r="F717" s="5"/>
    </row>
    <row r="718" ht="12.0" customHeight="1">
      <c r="C718" s="5"/>
      <c r="D718" s="5"/>
      <c r="E718" s="5"/>
      <c r="F718" s="5"/>
    </row>
    <row r="719" ht="12.0" customHeight="1">
      <c r="C719" s="5"/>
      <c r="D719" s="5"/>
      <c r="E719" s="5"/>
      <c r="F719" s="5"/>
    </row>
    <row r="720" ht="12.0" customHeight="1">
      <c r="C720" s="5"/>
      <c r="D720" s="5"/>
      <c r="E720" s="5"/>
      <c r="F720" s="5"/>
    </row>
    <row r="721" ht="12.0" customHeight="1">
      <c r="C721" s="5"/>
      <c r="D721" s="5"/>
      <c r="E721" s="5"/>
      <c r="F721" s="5"/>
    </row>
    <row r="722" ht="12.0" customHeight="1">
      <c r="C722" s="5"/>
      <c r="D722" s="5"/>
      <c r="E722" s="5"/>
      <c r="F722" s="5"/>
    </row>
    <row r="723" ht="12.0" customHeight="1">
      <c r="C723" s="5"/>
      <c r="D723" s="5"/>
      <c r="E723" s="5"/>
      <c r="F723" s="5"/>
    </row>
    <row r="724" ht="12.0" customHeight="1">
      <c r="C724" s="5"/>
      <c r="D724" s="5"/>
      <c r="E724" s="5"/>
      <c r="F724" s="5"/>
    </row>
    <row r="725" ht="12.0" customHeight="1">
      <c r="C725" s="5"/>
      <c r="D725" s="5"/>
      <c r="E725" s="5"/>
      <c r="F725" s="5"/>
    </row>
    <row r="726" ht="12.0" customHeight="1">
      <c r="C726" s="5"/>
      <c r="D726" s="5"/>
      <c r="E726" s="5"/>
      <c r="F726" s="5"/>
    </row>
    <row r="727" ht="12.0" customHeight="1">
      <c r="C727" s="5"/>
      <c r="D727" s="5"/>
      <c r="E727" s="5"/>
      <c r="F727" s="5"/>
    </row>
    <row r="728" ht="12.0" customHeight="1">
      <c r="C728" s="5"/>
      <c r="D728" s="5"/>
      <c r="E728" s="5"/>
      <c r="F728" s="5"/>
    </row>
    <row r="729" ht="12.0" customHeight="1">
      <c r="C729" s="5"/>
      <c r="D729" s="5"/>
      <c r="E729" s="5"/>
      <c r="F729" s="5"/>
    </row>
    <row r="730" ht="12.0" customHeight="1">
      <c r="C730" s="5"/>
      <c r="D730" s="5"/>
      <c r="E730" s="5"/>
      <c r="F730" s="5"/>
    </row>
    <row r="731" ht="12.0" customHeight="1">
      <c r="C731" s="5"/>
      <c r="D731" s="5"/>
      <c r="E731" s="5"/>
      <c r="F731" s="5"/>
    </row>
    <row r="732" ht="12.0" customHeight="1">
      <c r="C732" s="5"/>
      <c r="D732" s="5"/>
      <c r="E732" s="5"/>
      <c r="F732" s="5"/>
    </row>
    <row r="733" ht="12.0" customHeight="1">
      <c r="C733" s="5"/>
      <c r="D733" s="5"/>
      <c r="E733" s="5"/>
      <c r="F733" s="5"/>
    </row>
    <row r="734" ht="12.0" customHeight="1">
      <c r="C734" s="5"/>
      <c r="D734" s="5"/>
      <c r="E734" s="5"/>
      <c r="F734" s="5"/>
    </row>
    <row r="735" ht="12.0" customHeight="1">
      <c r="C735" s="5"/>
      <c r="D735" s="5"/>
      <c r="E735" s="5"/>
      <c r="F735" s="5"/>
    </row>
    <row r="736" ht="12.0" customHeight="1">
      <c r="C736" s="5"/>
      <c r="D736" s="5"/>
      <c r="E736" s="5"/>
      <c r="F736" s="5"/>
    </row>
    <row r="737" ht="12.0" customHeight="1">
      <c r="C737" s="5"/>
      <c r="D737" s="5"/>
      <c r="E737" s="5"/>
      <c r="F737" s="5"/>
    </row>
    <row r="738" ht="12.0" customHeight="1">
      <c r="C738" s="5"/>
      <c r="D738" s="5"/>
      <c r="E738" s="5"/>
      <c r="F738" s="5"/>
    </row>
    <row r="739" ht="12.0" customHeight="1">
      <c r="C739" s="5"/>
      <c r="D739" s="5"/>
      <c r="E739" s="5"/>
      <c r="F739" s="5"/>
    </row>
    <row r="740" ht="12.0" customHeight="1">
      <c r="C740" s="5"/>
      <c r="D740" s="5"/>
      <c r="E740" s="5"/>
      <c r="F740" s="5"/>
    </row>
    <row r="741" ht="12.0" customHeight="1">
      <c r="C741" s="5"/>
      <c r="D741" s="5"/>
      <c r="E741" s="5"/>
      <c r="F741" s="5"/>
    </row>
    <row r="742" ht="12.0" customHeight="1">
      <c r="C742" s="5"/>
      <c r="D742" s="5"/>
      <c r="E742" s="5"/>
      <c r="F742" s="5"/>
    </row>
    <row r="743" ht="12.0" customHeight="1">
      <c r="C743" s="5"/>
      <c r="D743" s="5"/>
      <c r="E743" s="5"/>
      <c r="F743" s="5"/>
    </row>
    <row r="744" ht="12.0" customHeight="1">
      <c r="C744" s="5"/>
      <c r="D744" s="5"/>
      <c r="E744" s="5"/>
      <c r="F744" s="5"/>
    </row>
    <row r="745" ht="12.0" customHeight="1">
      <c r="C745" s="5"/>
      <c r="D745" s="5"/>
      <c r="E745" s="5"/>
      <c r="F745" s="5"/>
    </row>
    <row r="746" ht="12.0" customHeight="1">
      <c r="C746" s="5"/>
      <c r="D746" s="5"/>
      <c r="E746" s="5"/>
      <c r="F746" s="5"/>
    </row>
    <row r="747" ht="12.0" customHeight="1">
      <c r="C747" s="5"/>
      <c r="D747" s="5"/>
      <c r="E747" s="5"/>
      <c r="F747" s="5"/>
    </row>
    <row r="748" ht="12.0" customHeight="1">
      <c r="C748" s="5"/>
      <c r="D748" s="5"/>
      <c r="E748" s="5"/>
      <c r="F748" s="5"/>
    </row>
    <row r="749" ht="12.0" customHeight="1">
      <c r="C749" s="5"/>
      <c r="D749" s="5"/>
      <c r="E749" s="5"/>
      <c r="F749" s="5"/>
    </row>
    <row r="750" ht="12.0" customHeight="1">
      <c r="C750" s="5"/>
      <c r="D750" s="5"/>
      <c r="E750" s="5"/>
      <c r="F750" s="5"/>
    </row>
    <row r="751" ht="12.0" customHeight="1">
      <c r="C751" s="5"/>
      <c r="D751" s="5"/>
      <c r="E751" s="5"/>
      <c r="F751" s="5"/>
    </row>
    <row r="752" ht="12.0" customHeight="1">
      <c r="C752" s="5"/>
      <c r="D752" s="5"/>
      <c r="E752" s="5"/>
      <c r="F752" s="5"/>
    </row>
    <row r="753" ht="12.0" customHeight="1">
      <c r="C753" s="5"/>
      <c r="D753" s="5"/>
      <c r="E753" s="5"/>
      <c r="F753" s="5"/>
    </row>
    <row r="754" ht="12.0" customHeight="1">
      <c r="C754" s="5"/>
      <c r="D754" s="5"/>
      <c r="E754" s="5"/>
      <c r="F754" s="5"/>
    </row>
    <row r="755" ht="12.0" customHeight="1">
      <c r="C755" s="5"/>
      <c r="D755" s="5"/>
      <c r="E755" s="5"/>
      <c r="F755" s="5"/>
    </row>
    <row r="756" ht="12.0" customHeight="1">
      <c r="C756" s="5"/>
      <c r="D756" s="5"/>
      <c r="E756" s="5"/>
      <c r="F756" s="5"/>
    </row>
    <row r="757" ht="12.0" customHeight="1">
      <c r="C757" s="5"/>
      <c r="D757" s="5"/>
      <c r="E757" s="5"/>
      <c r="F757" s="5"/>
    </row>
    <row r="758" ht="12.0" customHeight="1">
      <c r="C758" s="5"/>
      <c r="D758" s="5"/>
      <c r="E758" s="5"/>
      <c r="F758" s="5"/>
    </row>
    <row r="759" ht="12.0" customHeight="1">
      <c r="C759" s="5"/>
      <c r="D759" s="5"/>
      <c r="E759" s="5"/>
      <c r="F759" s="5"/>
    </row>
    <row r="760" ht="12.0" customHeight="1">
      <c r="C760" s="5"/>
      <c r="D760" s="5"/>
      <c r="E760" s="5"/>
      <c r="F760" s="5"/>
    </row>
    <row r="761" ht="12.0" customHeight="1">
      <c r="C761" s="5"/>
      <c r="D761" s="5"/>
      <c r="E761" s="5"/>
      <c r="F761" s="5"/>
    </row>
    <row r="762" ht="12.0" customHeight="1">
      <c r="C762" s="5"/>
      <c r="D762" s="5"/>
      <c r="E762" s="5"/>
      <c r="F762" s="5"/>
    </row>
    <row r="763" ht="12.0" customHeight="1">
      <c r="C763" s="5"/>
      <c r="D763" s="5"/>
      <c r="E763" s="5"/>
      <c r="F763" s="5"/>
    </row>
    <row r="764" ht="12.0" customHeight="1">
      <c r="C764" s="5"/>
      <c r="D764" s="5"/>
      <c r="E764" s="5"/>
      <c r="F764" s="5"/>
    </row>
    <row r="765" ht="12.0" customHeight="1">
      <c r="C765" s="5"/>
      <c r="D765" s="5"/>
      <c r="E765" s="5"/>
      <c r="F765" s="5"/>
    </row>
    <row r="766" ht="12.0" customHeight="1">
      <c r="C766" s="5"/>
      <c r="D766" s="5"/>
      <c r="E766" s="5"/>
      <c r="F766" s="5"/>
    </row>
    <row r="767" ht="12.0" customHeight="1">
      <c r="C767" s="5"/>
      <c r="D767" s="5"/>
      <c r="E767" s="5"/>
      <c r="F767" s="5"/>
    </row>
    <row r="768" ht="12.0" customHeight="1">
      <c r="C768" s="5"/>
      <c r="D768" s="5"/>
      <c r="E768" s="5"/>
      <c r="F768" s="5"/>
    </row>
    <row r="769" ht="12.0" customHeight="1">
      <c r="C769" s="5"/>
      <c r="D769" s="5"/>
      <c r="E769" s="5"/>
      <c r="F769" s="5"/>
    </row>
    <row r="770" ht="12.0" customHeight="1">
      <c r="C770" s="5"/>
      <c r="D770" s="5"/>
      <c r="E770" s="5"/>
      <c r="F770" s="5"/>
    </row>
    <row r="771" ht="12.0" customHeight="1">
      <c r="C771" s="5"/>
      <c r="D771" s="5"/>
      <c r="E771" s="5"/>
      <c r="F771" s="5"/>
    </row>
    <row r="772" ht="12.0" customHeight="1">
      <c r="C772" s="5"/>
      <c r="D772" s="5"/>
      <c r="E772" s="5"/>
      <c r="F772" s="5"/>
    </row>
    <row r="773" ht="12.0" customHeight="1">
      <c r="C773" s="5"/>
      <c r="D773" s="5"/>
      <c r="E773" s="5"/>
      <c r="F773" s="5"/>
    </row>
    <row r="774" ht="12.0" customHeight="1">
      <c r="C774" s="5"/>
      <c r="D774" s="5"/>
      <c r="E774" s="5"/>
      <c r="F774" s="5"/>
    </row>
    <row r="775" ht="12.0" customHeight="1">
      <c r="C775" s="5"/>
      <c r="D775" s="5"/>
      <c r="E775" s="5"/>
      <c r="F775" s="5"/>
    </row>
    <row r="776" ht="12.0" customHeight="1">
      <c r="C776" s="5"/>
      <c r="D776" s="5"/>
      <c r="E776" s="5"/>
      <c r="F776" s="5"/>
    </row>
    <row r="777" ht="12.0" customHeight="1">
      <c r="C777" s="5"/>
      <c r="D777" s="5"/>
      <c r="E777" s="5"/>
      <c r="F777" s="5"/>
    </row>
    <row r="778" ht="12.0" customHeight="1">
      <c r="C778" s="5"/>
      <c r="D778" s="5"/>
      <c r="E778" s="5"/>
      <c r="F778" s="5"/>
    </row>
    <row r="779" ht="12.0" customHeight="1">
      <c r="C779" s="5"/>
      <c r="D779" s="5"/>
      <c r="E779" s="5"/>
      <c r="F779" s="5"/>
    </row>
    <row r="780" ht="12.0" customHeight="1">
      <c r="C780" s="5"/>
      <c r="D780" s="5"/>
      <c r="E780" s="5"/>
      <c r="F780" s="5"/>
    </row>
    <row r="781" ht="12.0" customHeight="1">
      <c r="C781" s="5"/>
      <c r="D781" s="5"/>
      <c r="E781" s="5"/>
      <c r="F781" s="5"/>
    </row>
    <row r="782" ht="12.0" customHeight="1">
      <c r="C782" s="5"/>
      <c r="D782" s="5"/>
      <c r="E782" s="5"/>
      <c r="F782" s="5"/>
    </row>
    <row r="783" ht="12.0" customHeight="1">
      <c r="C783" s="5"/>
      <c r="D783" s="5"/>
      <c r="E783" s="5"/>
      <c r="F783" s="5"/>
    </row>
    <row r="784" ht="12.0" customHeight="1">
      <c r="C784" s="5"/>
      <c r="D784" s="5"/>
      <c r="E784" s="5"/>
      <c r="F784" s="5"/>
    </row>
    <row r="785" ht="12.0" customHeight="1">
      <c r="C785" s="5"/>
      <c r="D785" s="5"/>
      <c r="E785" s="5"/>
      <c r="F785" s="5"/>
    </row>
    <row r="786" ht="12.0" customHeight="1">
      <c r="C786" s="5"/>
      <c r="D786" s="5"/>
      <c r="E786" s="5"/>
      <c r="F786" s="5"/>
    </row>
    <row r="787" ht="12.0" customHeight="1">
      <c r="C787" s="5"/>
      <c r="D787" s="5"/>
      <c r="E787" s="5"/>
      <c r="F787" s="5"/>
    </row>
    <row r="788" ht="12.0" customHeight="1">
      <c r="C788" s="5"/>
      <c r="D788" s="5"/>
      <c r="E788" s="5"/>
      <c r="F788" s="5"/>
    </row>
    <row r="789" ht="12.0" customHeight="1">
      <c r="C789" s="5"/>
      <c r="D789" s="5"/>
      <c r="E789" s="5"/>
      <c r="F789" s="5"/>
    </row>
    <row r="790" ht="12.0" customHeight="1">
      <c r="C790" s="5"/>
      <c r="D790" s="5"/>
      <c r="E790" s="5"/>
      <c r="F790" s="5"/>
    </row>
    <row r="791" ht="12.0" customHeight="1">
      <c r="C791" s="5"/>
      <c r="D791" s="5"/>
      <c r="E791" s="5"/>
      <c r="F791" s="5"/>
    </row>
    <row r="792" ht="12.0" customHeight="1">
      <c r="C792" s="5"/>
      <c r="D792" s="5"/>
      <c r="E792" s="5"/>
      <c r="F792" s="5"/>
    </row>
    <row r="793" ht="12.0" customHeight="1">
      <c r="C793" s="5"/>
      <c r="D793" s="5"/>
      <c r="E793" s="5"/>
      <c r="F793" s="5"/>
    </row>
    <row r="794" ht="12.0" customHeight="1">
      <c r="C794" s="5"/>
      <c r="D794" s="5"/>
      <c r="E794" s="5"/>
      <c r="F794" s="5"/>
    </row>
    <row r="795" ht="12.0" customHeight="1">
      <c r="C795" s="5"/>
      <c r="D795" s="5"/>
      <c r="E795" s="5"/>
      <c r="F795" s="5"/>
    </row>
    <row r="796" ht="12.0" customHeight="1">
      <c r="C796" s="5"/>
      <c r="D796" s="5"/>
      <c r="E796" s="5"/>
      <c r="F796" s="5"/>
    </row>
    <row r="797" ht="12.0" customHeight="1">
      <c r="C797" s="5"/>
      <c r="D797" s="5"/>
      <c r="E797" s="5"/>
      <c r="F797" s="5"/>
    </row>
    <row r="798" ht="12.0" customHeight="1">
      <c r="C798" s="5"/>
      <c r="D798" s="5"/>
      <c r="E798" s="5"/>
      <c r="F798" s="5"/>
    </row>
    <row r="799" ht="12.0" customHeight="1">
      <c r="C799" s="5"/>
      <c r="D799" s="5"/>
      <c r="E799" s="5"/>
      <c r="F799" s="5"/>
    </row>
    <row r="800" ht="12.0" customHeight="1">
      <c r="C800" s="5"/>
      <c r="D800" s="5"/>
      <c r="E800" s="5"/>
      <c r="F800" s="5"/>
    </row>
    <row r="801" ht="12.0" customHeight="1">
      <c r="C801" s="5"/>
      <c r="D801" s="5"/>
      <c r="E801" s="5"/>
      <c r="F801" s="5"/>
    </row>
    <row r="802" ht="12.0" customHeight="1">
      <c r="C802" s="5"/>
      <c r="D802" s="5"/>
      <c r="E802" s="5"/>
      <c r="F802" s="5"/>
    </row>
    <row r="803" ht="12.0" customHeight="1">
      <c r="C803" s="5"/>
      <c r="D803" s="5"/>
      <c r="E803" s="5"/>
      <c r="F803" s="5"/>
    </row>
    <row r="804" ht="12.0" customHeight="1">
      <c r="C804" s="5"/>
      <c r="D804" s="5"/>
      <c r="E804" s="5"/>
      <c r="F804" s="5"/>
    </row>
    <row r="805" ht="12.0" customHeight="1">
      <c r="C805" s="5"/>
      <c r="D805" s="5"/>
      <c r="E805" s="5"/>
      <c r="F805" s="5"/>
    </row>
    <row r="806" ht="12.0" customHeight="1">
      <c r="C806" s="5"/>
      <c r="D806" s="5"/>
      <c r="E806" s="5"/>
      <c r="F806" s="5"/>
    </row>
    <row r="807" ht="12.0" customHeight="1">
      <c r="C807" s="5"/>
      <c r="D807" s="5"/>
      <c r="E807" s="5"/>
      <c r="F807" s="5"/>
    </row>
    <row r="808" ht="12.0" customHeight="1">
      <c r="C808" s="5"/>
      <c r="D808" s="5"/>
      <c r="E808" s="5"/>
      <c r="F808" s="5"/>
    </row>
    <row r="809" ht="12.0" customHeight="1">
      <c r="C809" s="5"/>
      <c r="D809" s="5"/>
      <c r="E809" s="5"/>
      <c r="F809" s="5"/>
    </row>
    <row r="810" ht="12.0" customHeight="1">
      <c r="C810" s="5"/>
      <c r="D810" s="5"/>
      <c r="E810" s="5"/>
      <c r="F810" s="5"/>
    </row>
    <row r="811" ht="12.0" customHeight="1">
      <c r="C811" s="5"/>
      <c r="D811" s="5"/>
      <c r="E811" s="5"/>
      <c r="F811" s="5"/>
    </row>
    <row r="812" ht="12.0" customHeight="1">
      <c r="C812" s="5"/>
      <c r="D812" s="5"/>
      <c r="E812" s="5"/>
      <c r="F812" s="5"/>
    </row>
    <row r="813" ht="12.0" customHeight="1">
      <c r="C813" s="5"/>
      <c r="D813" s="5"/>
      <c r="E813" s="5"/>
      <c r="F813" s="5"/>
    </row>
    <row r="814" ht="12.0" customHeight="1">
      <c r="C814" s="5"/>
      <c r="D814" s="5"/>
      <c r="E814" s="5"/>
      <c r="F814" s="5"/>
    </row>
    <row r="815" ht="12.0" customHeight="1">
      <c r="C815" s="5"/>
      <c r="D815" s="5"/>
      <c r="E815" s="5"/>
      <c r="F815" s="5"/>
    </row>
    <row r="816" ht="12.0" customHeight="1">
      <c r="C816" s="5"/>
      <c r="D816" s="5"/>
      <c r="E816" s="5"/>
      <c r="F816" s="5"/>
    </row>
    <row r="817" ht="12.0" customHeight="1">
      <c r="C817" s="5"/>
      <c r="D817" s="5"/>
      <c r="E817" s="5"/>
      <c r="F817" s="5"/>
    </row>
    <row r="818" ht="12.0" customHeight="1">
      <c r="C818" s="5"/>
      <c r="D818" s="5"/>
      <c r="E818" s="5"/>
      <c r="F818" s="5"/>
    </row>
    <row r="819" ht="12.0" customHeight="1">
      <c r="C819" s="5"/>
      <c r="D819" s="5"/>
      <c r="E819" s="5"/>
      <c r="F819" s="5"/>
    </row>
    <row r="820" ht="12.0" customHeight="1">
      <c r="C820" s="5"/>
      <c r="D820" s="5"/>
      <c r="E820" s="5"/>
      <c r="F820" s="5"/>
    </row>
    <row r="821" ht="12.0" customHeight="1">
      <c r="C821" s="5"/>
      <c r="D821" s="5"/>
      <c r="E821" s="5"/>
      <c r="F821" s="5"/>
    </row>
    <row r="822" ht="12.0" customHeight="1">
      <c r="C822" s="5"/>
      <c r="D822" s="5"/>
      <c r="E822" s="5"/>
      <c r="F822" s="5"/>
    </row>
    <row r="823" ht="12.0" customHeight="1">
      <c r="C823" s="5"/>
      <c r="D823" s="5"/>
      <c r="E823" s="5"/>
      <c r="F823" s="5"/>
    </row>
    <row r="824" ht="12.0" customHeight="1">
      <c r="C824" s="5"/>
      <c r="D824" s="5"/>
      <c r="E824" s="5"/>
      <c r="F824" s="5"/>
    </row>
    <row r="825" ht="12.0" customHeight="1">
      <c r="C825" s="5"/>
      <c r="D825" s="5"/>
      <c r="E825" s="5"/>
      <c r="F825" s="5"/>
    </row>
    <row r="826" ht="12.0" customHeight="1">
      <c r="C826" s="5"/>
      <c r="D826" s="5"/>
      <c r="E826" s="5"/>
      <c r="F826" s="5"/>
    </row>
    <row r="827" ht="12.0" customHeight="1">
      <c r="C827" s="5"/>
      <c r="D827" s="5"/>
      <c r="E827" s="5"/>
      <c r="F827" s="5"/>
    </row>
    <row r="828" ht="12.0" customHeight="1">
      <c r="C828" s="5"/>
      <c r="D828" s="5"/>
      <c r="E828" s="5"/>
      <c r="F828" s="5"/>
    </row>
    <row r="829" ht="12.0" customHeight="1">
      <c r="C829" s="5"/>
      <c r="D829" s="5"/>
      <c r="E829" s="5"/>
      <c r="F829" s="5"/>
    </row>
    <row r="830" ht="12.0" customHeight="1">
      <c r="C830" s="5"/>
      <c r="D830" s="5"/>
      <c r="E830" s="5"/>
      <c r="F830" s="5"/>
    </row>
    <row r="831" ht="12.0" customHeight="1">
      <c r="C831" s="5"/>
      <c r="D831" s="5"/>
      <c r="E831" s="5"/>
      <c r="F831" s="5"/>
    </row>
    <row r="832" ht="12.0" customHeight="1">
      <c r="C832" s="5"/>
      <c r="D832" s="5"/>
      <c r="E832" s="5"/>
      <c r="F832" s="5"/>
    </row>
    <row r="833" ht="12.0" customHeight="1">
      <c r="C833" s="5"/>
      <c r="D833" s="5"/>
      <c r="E833" s="5"/>
      <c r="F833" s="5"/>
    </row>
    <row r="834" ht="12.0" customHeight="1">
      <c r="C834" s="5"/>
      <c r="D834" s="5"/>
      <c r="E834" s="5"/>
      <c r="F834" s="5"/>
    </row>
    <row r="835" ht="12.0" customHeight="1">
      <c r="C835" s="5"/>
      <c r="D835" s="5"/>
      <c r="E835" s="5"/>
      <c r="F835" s="5"/>
    </row>
    <row r="836" ht="12.0" customHeight="1">
      <c r="C836" s="5"/>
      <c r="D836" s="5"/>
      <c r="E836" s="5"/>
      <c r="F836" s="5"/>
    </row>
    <row r="837" ht="12.0" customHeight="1">
      <c r="C837" s="5"/>
      <c r="D837" s="5"/>
      <c r="E837" s="5"/>
      <c r="F837" s="5"/>
    </row>
    <row r="838" ht="12.0" customHeight="1">
      <c r="C838" s="5"/>
      <c r="D838" s="5"/>
      <c r="E838" s="5"/>
      <c r="F838" s="5"/>
    </row>
    <row r="839" ht="12.0" customHeight="1">
      <c r="C839" s="5"/>
      <c r="D839" s="5"/>
      <c r="E839" s="5"/>
      <c r="F839" s="5"/>
    </row>
    <row r="840" ht="12.0" customHeight="1">
      <c r="C840" s="5"/>
      <c r="D840" s="5"/>
      <c r="E840" s="5"/>
      <c r="F840" s="5"/>
    </row>
    <row r="841" ht="12.0" customHeight="1">
      <c r="C841" s="5"/>
      <c r="D841" s="5"/>
      <c r="E841" s="5"/>
      <c r="F841" s="5"/>
    </row>
    <row r="842" ht="12.0" customHeight="1">
      <c r="C842" s="5"/>
      <c r="D842" s="5"/>
      <c r="E842" s="5"/>
      <c r="F842" s="5"/>
    </row>
    <row r="843" ht="12.0" customHeight="1">
      <c r="C843" s="5"/>
      <c r="D843" s="5"/>
      <c r="E843" s="5"/>
      <c r="F843" s="5"/>
    </row>
    <row r="844" ht="12.0" customHeight="1">
      <c r="C844" s="5"/>
      <c r="D844" s="5"/>
      <c r="E844" s="5"/>
      <c r="F844" s="5"/>
    </row>
    <row r="845" ht="12.0" customHeight="1">
      <c r="C845" s="5"/>
      <c r="D845" s="5"/>
      <c r="E845" s="5"/>
      <c r="F845" s="5"/>
    </row>
    <row r="846" ht="12.0" customHeight="1">
      <c r="C846" s="5"/>
      <c r="D846" s="5"/>
      <c r="E846" s="5"/>
      <c r="F846" s="5"/>
    </row>
    <row r="847" ht="12.0" customHeight="1">
      <c r="C847" s="5"/>
      <c r="D847" s="5"/>
      <c r="E847" s="5"/>
      <c r="F847" s="5"/>
    </row>
    <row r="848" ht="12.0" customHeight="1">
      <c r="C848" s="5"/>
      <c r="D848" s="5"/>
      <c r="E848" s="5"/>
      <c r="F848" s="5"/>
    </row>
    <row r="849" ht="12.0" customHeight="1">
      <c r="C849" s="5"/>
      <c r="D849" s="5"/>
      <c r="E849" s="5"/>
      <c r="F849" s="5"/>
    </row>
    <row r="850" ht="12.0" customHeight="1">
      <c r="C850" s="5"/>
      <c r="D850" s="5"/>
      <c r="E850" s="5"/>
      <c r="F850" s="5"/>
    </row>
    <row r="851" ht="12.0" customHeight="1">
      <c r="C851" s="5"/>
      <c r="D851" s="5"/>
      <c r="E851" s="5"/>
      <c r="F851" s="5"/>
    </row>
    <row r="852" ht="12.0" customHeight="1">
      <c r="C852" s="5"/>
      <c r="D852" s="5"/>
      <c r="E852" s="5"/>
      <c r="F852" s="5"/>
    </row>
    <row r="853" ht="12.0" customHeight="1">
      <c r="C853" s="5"/>
      <c r="D853" s="5"/>
      <c r="E853" s="5"/>
      <c r="F853" s="5"/>
    </row>
    <row r="854" ht="12.0" customHeight="1">
      <c r="C854" s="5"/>
      <c r="D854" s="5"/>
      <c r="E854" s="5"/>
      <c r="F854" s="5"/>
    </row>
    <row r="855" ht="12.0" customHeight="1">
      <c r="C855" s="5"/>
      <c r="D855" s="5"/>
      <c r="E855" s="5"/>
      <c r="F855" s="5"/>
    </row>
    <row r="856" ht="12.0" customHeight="1">
      <c r="C856" s="5"/>
      <c r="D856" s="5"/>
      <c r="E856" s="5"/>
      <c r="F856" s="5"/>
    </row>
    <row r="857" ht="12.0" customHeight="1">
      <c r="C857" s="5"/>
      <c r="D857" s="5"/>
      <c r="E857" s="5"/>
      <c r="F857" s="5"/>
    </row>
    <row r="858" ht="12.0" customHeight="1">
      <c r="C858" s="5"/>
      <c r="D858" s="5"/>
      <c r="E858" s="5"/>
      <c r="F858" s="5"/>
    </row>
    <row r="859" ht="12.0" customHeight="1">
      <c r="C859" s="5"/>
      <c r="D859" s="5"/>
      <c r="E859" s="5"/>
      <c r="F859" s="5"/>
    </row>
    <row r="860" ht="12.0" customHeight="1">
      <c r="C860" s="5"/>
      <c r="D860" s="5"/>
      <c r="E860" s="5"/>
      <c r="F860" s="5"/>
    </row>
    <row r="861" ht="12.0" customHeight="1">
      <c r="C861" s="5"/>
      <c r="D861" s="5"/>
      <c r="E861" s="5"/>
      <c r="F861" s="5"/>
    </row>
    <row r="862" ht="12.0" customHeight="1">
      <c r="C862" s="5"/>
      <c r="D862" s="5"/>
      <c r="E862" s="5"/>
      <c r="F862" s="5"/>
    </row>
    <row r="863" ht="12.0" customHeight="1">
      <c r="C863" s="5"/>
      <c r="D863" s="5"/>
      <c r="E863" s="5"/>
      <c r="F863" s="5"/>
    </row>
    <row r="864" ht="12.0" customHeight="1">
      <c r="C864" s="5"/>
      <c r="D864" s="5"/>
      <c r="E864" s="5"/>
      <c r="F864" s="5"/>
    </row>
    <row r="865" ht="12.0" customHeight="1">
      <c r="C865" s="5"/>
      <c r="D865" s="5"/>
      <c r="E865" s="5"/>
      <c r="F865" s="5"/>
    </row>
    <row r="866" ht="12.0" customHeight="1">
      <c r="C866" s="5"/>
      <c r="D866" s="5"/>
      <c r="E866" s="5"/>
      <c r="F866" s="5"/>
    </row>
    <row r="867" ht="12.0" customHeight="1">
      <c r="C867" s="5"/>
      <c r="D867" s="5"/>
      <c r="E867" s="5"/>
      <c r="F867" s="5"/>
    </row>
    <row r="868" ht="12.0" customHeight="1">
      <c r="C868" s="5"/>
      <c r="D868" s="5"/>
      <c r="E868" s="5"/>
      <c r="F868" s="5"/>
    </row>
    <row r="869" ht="12.0" customHeight="1">
      <c r="C869" s="5"/>
      <c r="D869" s="5"/>
      <c r="E869" s="5"/>
      <c r="F869" s="5"/>
    </row>
    <row r="870" ht="12.0" customHeight="1">
      <c r="C870" s="5"/>
      <c r="D870" s="5"/>
      <c r="E870" s="5"/>
      <c r="F870" s="5"/>
    </row>
    <row r="871" ht="12.0" customHeight="1">
      <c r="C871" s="5"/>
      <c r="D871" s="5"/>
      <c r="E871" s="5"/>
      <c r="F871" s="5"/>
    </row>
    <row r="872" ht="12.0" customHeight="1">
      <c r="C872" s="5"/>
      <c r="D872" s="5"/>
      <c r="E872" s="5"/>
      <c r="F872" s="5"/>
    </row>
    <row r="873" ht="12.0" customHeight="1">
      <c r="C873" s="5"/>
      <c r="D873" s="5"/>
      <c r="E873" s="5"/>
      <c r="F873" s="5"/>
    </row>
    <row r="874" ht="12.0" customHeight="1">
      <c r="C874" s="5"/>
      <c r="D874" s="5"/>
      <c r="E874" s="5"/>
      <c r="F874" s="5"/>
    </row>
    <row r="875" ht="12.0" customHeight="1">
      <c r="C875" s="5"/>
      <c r="D875" s="5"/>
      <c r="E875" s="5"/>
      <c r="F875" s="5"/>
    </row>
    <row r="876" ht="12.0" customHeight="1">
      <c r="C876" s="5"/>
      <c r="D876" s="5"/>
      <c r="E876" s="5"/>
      <c r="F876" s="5"/>
    </row>
    <row r="877" ht="12.0" customHeight="1">
      <c r="C877" s="5"/>
      <c r="D877" s="5"/>
      <c r="E877" s="5"/>
      <c r="F877" s="5"/>
    </row>
    <row r="878" ht="12.0" customHeight="1">
      <c r="C878" s="5"/>
      <c r="D878" s="5"/>
      <c r="E878" s="5"/>
      <c r="F878" s="5"/>
    </row>
    <row r="879" ht="12.0" customHeight="1">
      <c r="C879" s="5"/>
      <c r="D879" s="5"/>
      <c r="E879" s="5"/>
      <c r="F879" s="5"/>
    </row>
    <row r="880" ht="12.0" customHeight="1">
      <c r="C880" s="5"/>
      <c r="D880" s="5"/>
      <c r="E880" s="5"/>
      <c r="F880" s="5"/>
    </row>
    <row r="881" ht="12.0" customHeight="1">
      <c r="C881" s="5"/>
      <c r="D881" s="5"/>
      <c r="E881" s="5"/>
      <c r="F881" s="5"/>
    </row>
    <row r="882" ht="12.0" customHeight="1">
      <c r="C882" s="5"/>
      <c r="D882" s="5"/>
      <c r="E882" s="5"/>
      <c r="F882" s="5"/>
    </row>
    <row r="883" ht="12.0" customHeight="1">
      <c r="C883" s="5"/>
      <c r="D883" s="5"/>
      <c r="E883" s="5"/>
      <c r="F883" s="5"/>
    </row>
    <row r="884" ht="12.0" customHeight="1">
      <c r="C884" s="5"/>
      <c r="D884" s="5"/>
      <c r="E884" s="5"/>
      <c r="F884" s="5"/>
    </row>
    <row r="885" ht="12.0" customHeight="1">
      <c r="C885" s="5"/>
      <c r="D885" s="5"/>
      <c r="E885" s="5"/>
      <c r="F885" s="5"/>
    </row>
    <row r="886" ht="12.0" customHeight="1">
      <c r="C886" s="5"/>
      <c r="D886" s="5"/>
      <c r="E886" s="5"/>
      <c r="F886" s="5"/>
    </row>
    <row r="887" ht="12.0" customHeight="1">
      <c r="C887" s="5"/>
      <c r="D887" s="5"/>
      <c r="E887" s="5"/>
      <c r="F887" s="5"/>
    </row>
    <row r="888" ht="12.0" customHeight="1">
      <c r="C888" s="5"/>
      <c r="D888" s="5"/>
      <c r="E888" s="5"/>
      <c r="F888" s="5"/>
    </row>
    <row r="889" ht="12.0" customHeight="1">
      <c r="C889" s="5"/>
      <c r="D889" s="5"/>
      <c r="E889" s="5"/>
      <c r="F889" s="5"/>
    </row>
    <row r="890" ht="12.0" customHeight="1">
      <c r="C890" s="5"/>
      <c r="D890" s="5"/>
      <c r="E890" s="5"/>
      <c r="F890" s="5"/>
    </row>
    <row r="891" ht="12.0" customHeight="1">
      <c r="C891" s="5"/>
      <c r="D891" s="5"/>
      <c r="E891" s="5"/>
      <c r="F891" s="5"/>
    </row>
    <row r="892" ht="12.0" customHeight="1">
      <c r="C892" s="5"/>
      <c r="D892" s="5"/>
      <c r="E892" s="5"/>
      <c r="F892" s="5"/>
    </row>
    <row r="893" ht="12.0" customHeight="1">
      <c r="C893" s="5"/>
      <c r="D893" s="5"/>
      <c r="E893" s="5"/>
      <c r="F893" s="5"/>
    </row>
    <row r="894" ht="12.0" customHeight="1">
      <c r="C894" s="5"/>
      <c r="D894" s="5"/>
      <c r="E894" s="5"/>
      <c r="F894" s="5"/>
    </row>
    <row r="895" ht="12.0" customHeight="1">
      <c r="C895" s="5"/>
      <c r="D895" s="5"/>
      <c r="E895" s="5"/>
      <c r="F895" s="5"/>
    </row>
    <row r="896" ht="12.0" customHeight="1">
      <c r="C896" s="5"/>
      <c r="D896" s="5"/>
      <c r="E896" s="5"/>
      <c r="F896" s="5"/>
    </row>
    <row r="897" ht="12.0" customHeight="1">
      <c r="C897" s="5"/>
      <c r="D897" s="5"/>
      <c r="E897" s="5"/>
      <c r="F897" s="5"/>
    </row>
    <row r="898" ht="12.0" customHeight="1">
      <c r="C898" s="5"/>
      <c r="D898" s="5"/>
      <c r="E898" s="5"/>
      <c r="F898" s="5"/>
    </row>
    <row r="899" ht="12.0" customHeight="1">
      <c r="C899" s="5"/>
      <c r="D899" s="5"/>
      <c r="E899" s="5"/>
      <c r="F899" s="5"/>
    </row>
    <row r="900" ht="12.0" customHeight="1">
      <c r="C900" s="5"/>
      <c r="D900" s="5"/>
      <c r="E900" s="5"/>
      <c r="F900" s="5"/>
    </row>
    <row r="901" ht="12.0" customHeight="1">
      <c r="C901" s="5"/>
      <c r="D901" s="5"/>
      <c r="E901" s="5"/>
      <c r="F901" s="5"/>
    </row>
    <row r="902" ht="12.0" customHeight="1">
      <c r="C902" s="5"/>
      <c r="D902" s="5"/>
      <c r="E902" s="5"/>
      <c r="F902" s="5"/>
    </row>
    <row r="903" ht="12.0" customHeight="1">
      <c r="C903" s="5"/>
      <c r="D903" s="5"/>
      <c r="E903" s="5"/>
      <c r="F903" s="5"/>
    </row>
    <row r="904" ht="12.0" customHeight="1">
      <c r="C904" s="5"/>
      <c r="D904" s="5"/>
      <c r="E904" s="5"/>
      <c r="F904" s="5"/>
    </row>
    <row r="905" ht="12.0" customHeight="1">
      <c r="C905" s="5"/>
      <c r="D905" s="5"/>
      <c r="E905" s="5"/>
      <c r="F905" s="5"/>
    </row>
    <row r="906" ht="12.0" customHeight="1">
      <c r="C906" s="5"/>
      <c r="D906" s="5"/>
      <c r="E906" s="5"/>
      <c r="F906" s="5"/>
    </row>
    <row r="907" ht="12.0" customHeight="1">
      <c r="C907" s="5"/>
      <c r="D907" s="5"/>
      <c r="E907" s="5"/>
      <c r="F907" s="5"/>
    </row>
    <row r="908" ht="12.0" customHeight="1">
      <c r="C908" s="5"/>
      <c r="D908" s="5"/>
      <c r="E908" s="5"/>
      <c r="F908" s="5"/>
    </row>
    <row r="909" ht="12.0" customHeight="1">
      <c r="C909" s="5"/>
      <c r="D909" s="5"/>
      <c r="E909" s="5"/>
      <c r="F909" s="5"/>
    </row>
    <row r="910" ht="12.0" customHeight="1">
      <c r="C910" s="5"/>
      <c r="D910" s="5"/>
      <c r="E910" s="5"/>
      <c r="F910" s="5"/>
    </row>
    <row r="911" ht="12.0" customHeight="1">
      <c r="C911" s="5"/>
      <c r="D911" s="5"/>
      <c r="E911" s="5"/>
      <c r="F911" s="5"/>
    </row>
    <row r="912" ht="12.0" customHeight="1">
      <c r="C912" s="5"/>
      <c r="D912" s="5"/>
      <c r="E912" s="5"/>
      <c r="F912" s="5"/>
    </row>
    <row r="913" ht="12.0" customHeight="1">
      <c r="C913" s="5"/>
      <c r="D913" s="5"/>
      <c r="E913" s="5"/>
      <c r="F913" s="5"/>
    </row>
    <row r="914" ht="12.0" customHeight="1">
      <c r="C914" s="5"/>
      <c r="D914" s="5"/>
      <c r="E914" s="5"/>
      <c r="F914" s="5"/>
    </row>
    <row r="915" ht="12.0" customHeight="1">
      <c r="C915" s="5"/>
      <c r="D915" s="5"/>
      <c r="E915" s="5"/>
      <c r="F915" s="5"/>
    </row>
    <row r="916" ht="12.0" customHeight="1">
      <c r="C916" s="5"/>
      <c r="D916" s="5"/>
      <c r="E916" s="5"/>
      <c r="F916" s="5"/>
    </row>
    <row r="917" ht="12.0" customHeight="1">
      <c r="C917" s="5"/>
      <c r="D917" s="5"/>
      <c r="E917" s="5"/>
      <c r="F917" s="5"/>
    </row>
    <row r="918" ht="12.0" customHeight="1">
      <c r="C918" s="5"/>
      <c r="D918" s="5"/>
      <c r="E918" s="5"/>
      <c r="F918" s="5"/>
    </row>
    <row r="919" ht="12.0" customHeight="1">
      <c r="C919" s="5"/>
      <c r="D919" s="5"/>
      <c r="E919" s="5"/>
      <c r="F919" s="5"/>
    </row>
    <row r="920" ht="12.0" customHeight="1">
      <c r="C920" s="5"/>
      <c r="D920" s="5"/>
      <c r="E920" s="5"/>
      <c r="F920" s="5"/>
    </row>
    <row r="921" ht="12.0" customHeight="1">
      <c r="C921" s="5"/>
      <c r="D921" s="5"/>
      <c r="E921" s="5"/>
      <c r="F921" s="5"/>
    </row>
    <row r="922" ht="12.0" customHeight="1">
      <c r="C922" s="5"/>
      <c r="D922" s="5"/>
      <c r="E922" s="5"/>
      <c r="F922" s="5"/>
    </row>
    <row r="923" ht="12.0" customHeight="1">
      <c r="C923" s="5"/>
      <c r="D923" s="5"/>
      <c r="E923" s="5"/>
      <c r="F923" s="5"/>
    </row>
    <row r="924" ht="12.0" customHeight="1">
      <c r="C924" s="5"/>
      <c r="D924" s="5"/>
      <c r="E924" s="5"/>
      <c r="F924" s="5"/>
    </row>
    <row r="925" ht="12.0" customHeight="1">
      <c r="C925" s="5"/>
      <c r="D925" s="5"/>
      <c r="E925" s="5"/>
      <c r="F925" s="5"/>
    </row>
    <row r="926" ht="12.0" customHeight="1">
      <c r="C926" s="5"/>
      <c r="D926" s="5"/>
      <c r="E926" s="5"/>
      <c r="F926" s="5"/>
    </row>
    <row r="927" ht="12.0" customHeight="1">
      <c r="C927" s="5"/>
      <c r="D927" s="5"/>
      <c r="E927" s="5"/>
      <c r="F927" s="5"/>
    </row>
    <row r="928" ht="12.0" customHeight="1">
      <c r="C928" s="5"/>
      <c r="D928" s="5"/>
      <c r="E928" s="5"/>
      <c r="F928" s="5"/>
    </row>
    <row r="929" ht="12.0" customHeight="1">
      <c r="C929" s="5"/>
      <c r="D929" s="5"/>
      <c r="E929" s="5"/>
      <c r="F929" s="5"/>
    </row>
    <row r="930" ht="12.0" customHeight="1">
      <c r="C930" s="5"/>
      <c r="D930" s="5"/>
      <c r="E930" s="5"/>
      <c r="F930" s="5"/>
    </row>
    <row r="931" ht="12.0" customHeight="1">
      <c r="C931" s="5"/>
      <c r="D931" s="5"/>
      <c r="E931" s="5"/>
      <c r="F931" s="5"/>
    </row>
    <row r="932" ht="12.0" customHeight="1">
      <c r="C932" s="5"/>
      <c r="D932" s="5"/>
      <c r="E932" s="5"/>
      <c r="F932" s="5"/>
    </row>
    <row r="933" ht="12.0" customHeight="1">
      <c r="C933" s="5"/>
      <c r="D933" s="5"/>
      <c r="E933" s="5"/>
      <c r="F933" s="5"/>
    </row>
    <row r="934" ht="12.0" customHeight="1">
      <c r="C934" s="5"/>
      <c r="D934" s="5"/>
      <c r="E934" s="5"/>
      <c r="F934" s="5"/>
    </row>
    <row r="935" ht="12.0" customHeight="1">
      <c r="C935" s="5"/>
      <c r="D935" s="5"/>
      <c r="E935" s="5"/>
      <c r="F935" s="5"/>
    </row>
    <row r="936" ht="12.0" customHeight="1">
      <c r="C936" s="5"/>
      <c r="D936" s="5"/>
      <c r="E936" s="5"/>
      <c r="F936" s="5"/>
    </row>
    <row r="937" ht="12.0" customHeight="1">
      <c r="C937" s="5"/>
      <c r="D937" s="5"/>
      <c r="E937" s="5"/>
      <c r="F937" s="5"/>
    </row>
    <row r="938" ht="12.0" customHeight="1">
      <c r="C938" s="5"/>
      <c r="D938" s="5"/>
      <c r="E938" s="5"/>
      <c r="F938" s="5"/>
    </row>
    <row r="939" ht="12.0" customHeight="1">
      <c r="C939" s="5"/>
      <c r="D939" s="5"/>
      <c r="E939" s="5"/>
      <c r="F939" s="5"/>
    </row>
    <row r="940" ht="12.0" customHeight="1">
      <c r="C940" s="5"/>
      <c r="D940" s="5"/>
      <c r="E940" s="5"/>
      <c r="F940" s="5"/>
    </row>
    <row r="941" ht="12.0" customHeight="1">
      <c r="C941" s="5"/>
      <c r="D941" s="5"/>
      <c r="E941" s="5"/>
      <c r="F941" s="5"/>
    </row>
    <row r="942" ht="12.0" customHeight="1">
      <c r="C942" s="5"/>
      <c r="D942" s="5"/>
      <c r="E942" s="5"/>
      <c r="F942" s="5"/>
    </row>
    <row r="943" ht="12.0" customHeight="1">
      <c r="C943" s="5"/>
      <c r="D943" s="5"/>
      <c r="E943" s="5"/>
      <c r="F943" s="5"/>
    </row>
    <row r="944" ht="12.0" customHeight="1">
      <c r="C944" s="5"/>
      <c r="D944" s="5"/>
      <c r="E944" s="5"/>
      <c r="F944" s="5"/>
    </row>
    <row r="945" ht="12.0" customHeight="1">
      <c r="C945" s="5"/>
      <c r="D945" s="5"/>
      <c r="E945" s="5"/>
      <c r="F945" s="5"/>
    </row>
    <row r="946" ht="12.0" customHeight="1">
      <c r="C946" s="5"/>
      <c r="D946" s="5"/>
      <c r="E946" s="5"/>
      <c r="F946" s="5"/>
    </row>
    <row r="947" ht="12.0" customHeight="1">
      <c r="C947" s="5"/>
      <c r="D947" s="5"/>
      <c r="E947" s="5"/>
      <c r="F947" s="5"/>
    </row>
    <row r="948" ht="12.0" customHeight="1">
      <c r="C948" s="5"/>
      <c r="D948" s="5"/>
      <c r="E948" s="5"/>
      <c r="F948" s="5"/>
    </row>
    <row r="949" ht="12.0" customHeight="1">
      <c r="C949" s="5"/>
      <c r="D949" s="5"/>
      <c r="E949" s="5"/>
      <c r="F949" s="5"/>
    </row>
    <row r="950" ht="12.0" customHeight="1">
      <c r="C950" s="5"/>
      <c r="D950" s="5"/>
      <c r="E950" s="5"/>
      <c r="F950" s="5"/>
    </row>
    <row r="951" ht="12.0" customHeight="1">
      <c r="C951" s="5"/>
      <c r="D951" s="5"/>
      <c r="E951" s="5"/>
      <c r="F951" s="5"/>
    </row>
    <row r="952" ht="12.0" customHeight="1">
      <c r="C952" s="5"/>
      <c r="D952" s="5"/>
      <c r="E952" s="5"/>
      <c r="F952" s="5"/>
    </row>
    <row r="953" ht="12.0" customHeight="1">
      <c r="C953" s="5"/>
      <c r="D953" s="5"/>
      <c r="E953" s="5"/>
      <c r="F953" s="5"/>
    </row>
    <row r="954" ht="12.0" customHeight="1">
      <c r="C954" s="5"/>
      <c r="D954" s="5"/>
      <c r="E954" s="5"/>
      <c r="F954" s="5"/>
    </row>
    <row r="955" ht="12.0" customHeight="1">
      <c r="C955" s="5"/>
      <c r="D955" s="5"/>
      <c r="E955" s="5"/>
      <c r="F955" s="5"/>
    </row>
    <row r="956" ht="12.0" customHeight="1">
      <c r="C956" s="5"/>
      <c r="D956" s="5"/>
      <c r="E956" s="5"/>
      <c r="F956" s="5"/>
    </row>
    <row r="957" ht="12.0" customHeight="1">
      <c r="C957" s="5"/>
      <c r="D957" s="5"/>
      <c r="E957" s="5"/>
      <c r="F957" s="5"/>
    </row>
    <row r="958" ht="12.0" customHeight="1">
      <c r="C958" s="5"/>
      <c r="D958" s="5"/>
      <c r="E958" s="5"/>
      <c r="F958" s="5"/>
    </row>
    <row r="959" ht="12.0" customHeight="1">
      <c r="C959" s="5"/>
      <c r="D959" s="5"/>
      <c r="E959" s="5"/>
      <c r="F959" s="5"/>
    </row>
    <row r="960" ht="12.0" customHeight="1">
      <c r="C960" s="5"/>
      <c r="D960" s="5"/>
      <c r="E960" s="5"/>
      <c r="F960" s="5"/>
    </row>
    <row r="961" ht="12.0" customHeight="1">
      <c r="C961" s="5"/>
      <c r="D961" s="5"/>
      <c r="E961" s="5"/>
      <c r="F961" s="5"/>
    </row>
    <row r="962" ht="12.0" customHeight="1">
      <c r="C962" s="5"/>
      <c r="D962" s="5"/>
      <c r="E962" s="5"/>
      <c r="F962" s="5"/>
    </row>
    <row r="963" ht="12.0" customHeight="1">
      <c r="C963" s="5"/>
      <c r="D963" s="5"/>
      <c r="E963" s="5"/>
      <c r="F963" s="5"/>
    </row>
    <row r="964" ht="12.0" customHeight="1">
      <c r="C964" s="5"/>
      <c r="D964" s="5"/>
      <c r="E964" s="5"/>
      <c r="F964" s="5"/>
    </row>
    <row r="965" ht="12.0" customHeight="1">
      <c r="C965" s="5"/>
      <c r="D965" s="5"/>
      <c r="E965" s="5"/>
      <c r="F965" s="5"/>
    </row>
    <row r="966" ht="12.0" customHeight="1">
      <c r="C966" s="5"/>
      <c r="D966" s="5"/>
      <c r="E966" s="5"/>
      <c r="F966" s="5"/>
    </row>
    <row r="967" ht="12.0" customHeight="1">
      <c r="C967" s="5"/>
      <c r="D967" s="5"/>
      <c r="E967" s="5"/>
      <c r="F967" s="5"/>
    </row>
    <row r="968" ht="12.0" customHeight="1">
      <c r="C968" s="5"/>
      <c r="D968" s="5"/>
      <c r="E968" s="5"/>
      <c r="F968" s="5"/>
    </row>
    <row r="969" ht="12.0" customHeight="1">
      <c r="C969" s="5"/>
      <c r="D969" s="5"/>
      <c r="E969" s="5"/>
      <c r="F969" s="5"/>
    </row>
    <row r="970" ht="12.0" customHeight="1">
      <c r="C970" s="5"/>
      <c r="D970" s="5"/>
      <c r="E970" s="5"/>
      <c r="F970" s="5"/>
    </row>
    <row r="971" ht="12.0" customHeight="1">
      <c r="C971" s="5"/>
      <c r="D971" s="5"/>
      <c r="E971" s="5"/>
      <c r="F971" s="5"/>
    </row>
    <row r="972" ht="12.0" customHeight="1">
      <c r="C972" s="5"/>
      <c r="D972" s="5"/>
      <c r="E972" s="5"/>
      <c r="F972" s="5"/>
    </row>
    <row r="973" ht="12.0" customHeight="1">
      <c r="C973" s="5"/>
      <c r="D973" s="5"/>
      <c r="E973" s="5"/>
      <c r="F973" s="5"/>
    </row>
    <row r="974" ht="12.0" customHeight="1">
      <c r="C974" s="5"/>
      <c r="D974" s="5"/>
      <c r="E974" s="5"/>
      <c r="F974" s="5"/>
    </row>
    <row r="975" ht="12.0" customHeight="1">
      <c r="C975" s="5"/>
      <c r="D975" s="5"/>
      <c r="E975" s="5"/>
      <c r="F975" s="5"/>
    </row>
    <row r="976" ht="12.0" customHeight="1">
      <c r="C976" s="5"/>
      <c r="D976" s="5"/>
      <c r="E976" s="5"/>
      <c r="F976" s="5"/>
    </row>
    <row r="977" ht="12.0" customHeight="1">
      <c r="C977" s="5"/>
      <c r="D977" s="5"/>
      <c r="E977" s="5"/>
      <c r="F977" s="5"/>
    </row>
    <row r="978" ht="12.0" customHeight="1">
      <c r="C978" s="5"/>
      <c r="D978" s="5"/>
      <c r="E978" s="5"/>
      <c r="F978" s="5"/>
    </row>
    <row r="979" ht="12.0" customHeight="1">
      <c r="C979" s="5"/>
      <c r="D979" s="5"/>
      <c r="E979" s="5"/>
      <c r="F979" s="5"/>
    </row>
    <row r="980" ht="12.0" customHeight="1">
      <c r="C980" s="5"/>
      <c r="D980" s="5"/>
      <c r="E980" s="5"/>
      <c r="F980" s="5"/>
    </row>
    <row r="981" ht="12.0" customHeight="1">
      <c r="C981" s="5"/>
      <c r="D981" s="5"/>
      <c r="E981" s="5"/>
      <c r="F981" s="5"/>
    </row>
    <row r="982" ht="12.0" customHeight="1">
      <c r="C982" s="5"/>
      <c r="D982" s="5"/>
      <c r="E982" s="5"/>
      <c r="F982" s="5"/>
    </row>
    <row r="983" ht="12.0" customHeight="1">
      <c r="C983" s="5"/>
      <c r="D983" s="5"/>
      <c r="E983" s="5"/>
      <c r="F983" s="5"/>
    </row>
    <row r="984" ht="12.0" customHeight="1">
      <c r="C984" s="5"/>
      <c r="D984" s="5"/>
      <c r="E984" s="5"/>
      <c r="F984" s="5"/>
    </row>
    <row r="985" ht="12.0" customHeight="1">
      <c r="C985" s="5"/>
      <c r="D985" s="5"/>
      <c r="E985" s="5"/>
      <c r="F985" s="5"/>
    </row>
    <row r="986" ht="12.0" customHeight="1">
      <c r="C986" s="5"/>
      <c r="D986" s="5"/>
      <c r="E986" s="5"/>
      <c r="F986" s="5"/>
    </row>
    <row r="987" ht="12.0" customHeight="1">
      <c r="C987" s="5"/>
      <c r="D987" s="5"/>
      <c r="E987" s="5"/>
      <c r="F987" s="5"/>
    </row>
    <row r="988" ht="12.0" customHeight="1">
      <c r="C988" s="5"/>
      <c r="D988" s="5"/>
      <c r="E988" s="5"/>
      <c r="F988" s="5"/>
    </row>
    <row r="989" ht="12.0" customHeight="1">
      <c r="C989" s="5"/>
      <c r="D989" s="5"/>
      <c r="E989" s="5"/>
      <c r="F989" s="5"/>
    </row>
    <row r="990" ht="12.0" customHeight="1">
      <c r="C990" s="5"/>
      <c r="D990" s="5"/>
      <c r="E990" s="5"/>
      <c r="F990" s="5"/>
    </row>
    <row r="991" ht="12.0" customHeight="1">
      <c r="C991" s="5"/>
      <c r="D991" s="5"/>
      <c r="E991" s="5"/>
      <c r="F991" s="5"/>
    </row>
    <row r="992" ht="12.0" customHeight="1">
      <c r="C992" s="5"/>
      <c r="D992" s="5"/>
      <c r="E992" s="5"/>
      <c r="F992" s="5"/>
    </row>
    <row r="993" ht="12.0" customHeight="1">
      <c r="C993" s="5"/>
      <c r="D993" s="5"/>
      <c r="E993" s="5"/>
      <c r="F993" s="5"/>
    </row>
    <row r="994" ht="12.0" customHeight="1">
      <c r="C994" s="5"/>
      <c r="D994" s="5"/>
      <c r="E994" s="5"/>
      <c r="F994" s="5"/>
    </row>
    <row r="995" ht="12.0" customHeight="1">
      <c r="C995" s="5"/>
      <c r="D995" s="5"/>
      <c r="E995" s="5"/>
      <c r="F995" s="5"/>
    </row>
    <row r="996" ht="12.0" customHeight="1">
      <c r="C996" s="5"/>
      <c r="D996" s="5"/>
      <c r="E996" s="5"/>
      <c r="F996" s="5"/>
    </row>
    <row r="997" ht="12.0" customHeight="1">
      <c r="C997" s="5"/>
      <c r="D997" s="5"/>
      <c r="E997" s="5"/>
      <c r="F997" s="5"/>
    </row>
    <row r="998" ht="12.0" customHeight="1">
      <c r="C998" s="5"/>
      <c r="D998" s="5"/>
      <c r="E998" s="5"/>
      <c r="F998" s="5"/>
    </row>
    <row r="999" ht="12.0" customHeight="1">
      <c r="C999" s="5"/>
      <c r="D999" s="5"/>
      <c r="E999" s="5"/>
      <c r="F999" s="5"/>
    </row>
    <row r="1000" ht="12.0" customHeight="1">
      <c r="C1000" s="5"/>
      <c r="D1000" s="5"/>
      <c r="E1000" s="5"/>
      <c r="F1000" s="5"/>
    </row>
  </sheetData>
  <mergeCells count="69">
    <mergeCell ref="X1:AA1"/>
    <mergeCell ref="AB1:AE1"/>
    <mergeCell ref="A1:C1"/>
    <mergeCell ref="C2:D2"/>
    <mergeCell ref="E2:G2"/>
    <mergeCell ref="A4:A53"/>
    <mergeCell ref="H2:I2"/>
    <mergeCell ref="J2:K2"/>
    <mergeCell ref="L2:M2"/>
    <mergeCell ref="N2:O2"/>
    <mergeCell ref="AD2:AE2"/>
    <mergeCell ref="AF1:AG1"/>
    <mergeCell ref="AG62:AG63"/>
    <mergeCell ref="AG64:AG65"/>
    <mergeCell ref="H1:K1"/>
    <mergeCell ref="L1:O1"/>
    <mergeCell ref="P1:S1"/>
    <mergeCell ref="T1:W1"/>
    <mergeCell ref="P2:Q2"/>
    <mergeCell ref="AS1:AT1"/>
    <mergeCell ref="AU1:AV1"/>
    <mergeCell ref="AW1:AX1"/>
    <mergeCell ref="AY1:AZ1"/>
    <mergeCell ref="BA1:BB1"/>
    <mergeCell ref="BC1:BD1"/>
    <mergeCell ref="AB2:AC2"/>
    <mergeCell ref="AH1:AI1"/>
    <mergeCell ref="AJ1:AK1"/>
    <mergeCell ref="AL1:AM1"/>
    <mergeCell ref="AN1:AO1"/>
    <mergeCell ref="AP1:AQ1"/>
    <mergeCell ref="AR1:AR3"/>
    <mergeCell ref="Z2:AA2"/>
    <mergeCell ref="BE1:BI1"/>
    <mergeCell ref="BE2:BF2"/>
    <mergeCell ref="BG2:BH2"/>
    <mergeCell ref="BI2:BJ2"/>
    <mergeCell ref="BK2:BL2"/>
    <mergeCell ref="BK1:BP1"/>
    <mergeCell ref="AQ60:AQ61"/>
    <mergeCell ref="AV60:AV61"/>
    <mergeCell ref="AV62:AV65"/>
    <mergeCell ref="AM62:AM63"/>
    <mergeCell ref="AM64:AM65"/>
    <mergeCell ref="AL66:AL71"/>
    <mergeCell ref="AM66:AM67"/>
    <mergeCell ref="AM68:AM69"/>
    <mergeCell ref="AM70:AM71"/>
    <mergeCell ref="AG68:AG69"/>
    <mergeCell ref="AG70:AG71"/>
    <mergeCell ref="AF66:AF71"/>
    <mergeCell ref="AG66:AG67"/>
    <mergeCell ref="AG60:AG61"/>
    <mergeCell ref="AQ62:AQ65"/>
    <mergeCell ref="AF59:AH59"/>
    <mergeCell ref="AL59:AN59"/>
    <mergeCell ref="AL60:AL65"/>
    <mergeCell ref="AM60:AM61"/>
    <mergeCell ref="AF60:AF65"/>
    <mergeCell ref="R2:S2"/>
    <mergeCell ref="T2:U2"/>
    <mergeCell ref="V2:W2"/>
    <mergeCell ref="X2:Y2"/>
    <mergeCell ref="AF3:AK3"/>
    <mergeCell ref="AL3:AQ3"/>
    <mergeCell ref="AS3:AX3"/>
    <mergeCell ref="AY3:BD3"/>
    <mergeCell ref="BM2:BN2"/>
    <mergeCell ref="BO2:BP2"/>
  </mergeCells>
  <printOptions/>
  <pageMargins bottom="1.025" footer="0.0" header="0.0" left="0.7875" right="0.7875" top="1.025"/>
  <pageSetup paperSize="9" orientation="landscape"/>
  <headerFooter>
    <oddHeader>&amp;C&amp;A</oddHeader>
    <oddFooter>&amp;CPage &amp;P</oddFooter>
  </headerFooter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6" width="11.57"/>
    <col customWidth="1" hidden="1" min="7" max="7" width="11.57"/>
    <col customWidth="1" min="8" max="68" width="11.57"/>
  </cols>
  <sheetData>
    <row r="1" ht="15.0" customHeight="1">
      <c r="A1" s="1" t="s">
        <v>0</v>
      </c>
      <c r="B1" s="2"/>
      <c r="C1" s="3"/>
      <c r="D1" s="4"/>
      <c r="E1" s="5"/>
      <c r="F1" s="5"/>
      <c r="G1" s="4"/>
      <c r="H1" s="6" t="s">
        <v>1</v>
      </c>
      <c r="I1" s="7"/>
      <c r="J1" s="7"/>
      <c r="K1" s="8"/>
      <c r="L1" s="6" t="s">
        <v>2</v>
      </c>
      <c r="M1" s="7"/>
      <c r="N1" s="7"/>
      <c r="O1" s="8"/>
      <c r="P1" s="6" t="s">
        <v>3</v>
      </c>
      <c r="Q1" s="7"/>
      <c r="R1" s="7"/>
      <c r="S1" s="8"/>
      <c r="T1" s="9" t="s">
        <v>4</v>
      </c>
      <c r="U1" s="7"/>
      <c r="V1" s="7"/>
      <c r="W1" s="8"/>
      <c r="X1" s="9" t="s">
        <v>5</v>
      </c>
      <c r="Y1" s="7"/>
      <c r="Z1" s="7"/>
      <c r="AA1" s="8"/>
      <c r="AB1" s="9" t="s">
        <v>6</v>
      </c>
      <c r="AC1" s="7"/>
      <c r="AD1" s="7"/>
      <c r="AE1" s="8"/>
      <c r="AF1" s="6" t="s">
        <v>1</v>
      </c>
      <c r="AG1" s="8"/>
      <c r="AH1" s="6" t="s">
        <v>2</v>
      </c>
      <c r="AI1" s="8"/>
      <c r="AJ1" s="6" t="s">
        <v>3</v>
      </c>
      <c r="AK1" s="8"/>
      <c r="AL1" s="9" t="s">
        <v>4</v>
      </c>
      <c r="AM1" s="8"/>
      <c r="AN1" s="9" t="s">
        <v>5</v>
      </c>
      <c r="AO1" s="8"/>
      <c r="AP1" s="9" t="s">
        <v>6</v>
      </c>
      <c r="AQ1" s="8"/>
      <c r="AR1" s="10" t="s">
        <v>7</v>
      </c>
      <c r="AS1" s="6" t="s">
        <v>1</v>
      </c>
      <c r="AT1" s="8"/>
      <c r="AU1" s="6" t="s">
        <v>2</v>
      </c>
      <c r="AV1" s="8"/>
      <c r="AW1" s="6" t="s">
        <v>3</v>
      </c>
      <c r="AX1" s="8"/>
      <c r="AY1" s="9" t="s">
        <v>4</v>
      </c>
      <c r="AZ1" s="8"/>
      <c r="BA1" s="9" t="s">
        <v>5</v>
      </c>
      <c r="BB1" s="8"/>
      <c r="BC1" s="9" t="s">
        <v>6</v>
      </c>
      <c r="BD1" s="8"/>
      <c r="BE1" s="11" t="s">
        <v>8</v>
      </c>
      <c r="BF1" s="7"/>
      <c r="BG1" s="7"/>
      <c r="BH1" s="7"/>
      <c r="BI1" s="8"/>
      <c r="BK1" s="12" t="s">
        <v>9</v>
      </c>
      <c r="BL1" s="7"/>
      <c r="BM1" s="7"/>
      <c r="BN1" s="7"/>
      <c r="BO1" s="7"/>
      <c r="BP1" s="8"/>
    </row>
    <row r="2" ht="12.0" customHeight="1">
      <c r="C2" s="13" t="s">
        <v>10</v>
      </c>
      <c r="D2" s="8"/>
      <c r="E2" s="13" t="s">
        <v>11</v>
      </c>
      <c r="F2" s="7"/>
      <c r="G2" s="8"/>
      <c r="H2" s="6" t="s">
        <v>12</v>
      </c>
      <c r="I2" s="8"/>
      <c r="J2" s="6" t="s">
        <v>13</v>
      </c>
      <c r="K2" s="8"/>
      <c r="L2" s="6" t="s">
        <v>12</v>
      </c>
      <c r="M2" s="8"/>
      <c r="N2" s="6" t="s">
        <v>13</v>
      </c>
      <c r="O2" s="8"/>
      <c r="P2" s="6" t="s">
        <v>12</v>
      </c>
      <c r="Q2" s="8"/>
      <c r="R2" s="6" t="s">
        <v>13</v>
      </c>
      <c r="S2" s="8"/>
      <c r="T2" s="9" t="s">
        <v>12</v>
      </c>
      <c r="U2" s="8"/>
      <c r="V2" s="9" t="s">
        <v>13</v>
      </c>
      <c r="W2" s="8"/>
      <c r="X2" s="9" t="s">
        <v>12</v>
      </c>
      <c r="Y2" s="8"/>
      <c r="Z2" s="9" t="s">
        <v>13</v>
      </c>
      <c r="AA2" s="8"/>
      <c r="AB2" s="9" t="s">
        <v>12</v>
      </c>
      <c r="AC2" s="8"/>
      <c r="AD2" s="9" t="s">
        <v>13</v>
      </c>
      <c r="AE2" s="8"/>
      <c r="AF2" s="14" t="s">
        <v>14</v>
      </c>
      <c r="AG2" s="14" t="s">
        <v>15</v>
      </c>
      <c r="AH2" s="14" t="s">
        <v>14</v>
      </c>
      <c r="AI2" s="14" t="s">
        <v>15</v>
      </c>
      <c r="AJ2" s="14" t="s">
        <v>14</v>
      </c>
      <c r="AK2" s="14" t="s">
        <v>15</v>
      </c>
      <c r="AL2" s="15" t="s">
        <v>14</v>
      </c>
      <c r="AM2" s="15" t="s">
        <v>15</v>
      </c>
      <c r="AN2" s="15" t="s">
        <v>14</v>
      </c>
      <c r="AO2" s="15" t="s">
        <v>15</v>
      </c>
      <c r="AP2" s="15" t="s">
        <v>14</v>
      </c>
      <c r="AQ2" s="15" t="s">
        <v>15</v>
      </c>
      <c r="AS2" s="14" t="s">
        <v>16</v>
      </c>
      <c r="AT2" s="14" t="s">
        <v>17</v>
      </c>
      <c r="AU2" s="14" t="s">
        <v>16</v>
      </c>
      <c r="AV2" s="14" t="s">
        <v>17</v>
      </c>
      <c r="AW2" s="14" t="s">
        <v>16</v>
      </c>
      <c r="AX2" s="14" t="s">
        <v>17</v>
      </c>
      <c r="AY2" s="15" t="s">
        <v>16</v>
      </c>
      <c r="AZ2" s="15" t="s">
        <v>17</v>
      </c>
      <c r="BA2" s="15" t="s">
        <v>16</v>
      </c>
      <c r="BB2" s="15" t="s">
        <v>17</v>
      </c>
      <c r="BC2" s="15" t="s">
        <v>16</v>
      </c>
      <c r="BD2" s="15" t="s">
        <v>17</v>
      </c>
      <c r="BE2" s="11" t="s">
        <v>18</v>
      </c>
      <c r="BF2" s="8"/>
      <c r="BG2" s="11" t="s">
        <v>19</v>
      </c>
      <c r="BH2" s="8"/>
      <c r="BI2" s="11" t="s">
        <v>20</v>
      </c>
      <c r="BJ2" s="8"/>
      <c r="BK2" s="12" t="s">
        <v>18</v>
      </c>
      <c r="BL2" s="8"/>
      <c r="BM2" s="12" t="s">
        <v>19</v>
      </c>
      <c r="BN2" s="8"/>
      <c r="BO2" s="12" t="s">
        <v>20</v>
      </c>
      <c r="BP2" s="8"/>
    </row>
    <row r="3" ht="12.0" customHeight="1">
      <c r="B3" s="16" t="s">
        <v>21</v>
      </c>
      <c r="C3" s="17" t="s">
        <v>22</v>
      </c>
      <c r="D3" s="17" t="s">
        <v>23</v>
      </c>
      <c r="E3" s="17" t="s">
        <v>24</v>
      </c>
      <c r="F3" s="17" t="s">
        <v>23</v>
      </c>
      <c r="G3" s="18" t="s">
        <v>25</v>
      </c>
      <c r="H3" s="19" t="s">
        <v>26</v>
      </c>
      <c r="I3" s="19" t="s">
        <v>23</v>
      </c>
      <c r="J3" s="19" t="s">
        <v>26</v>
      </c>
      <c r="K3" s="19" t="s">
        <v>23</v>
      </c>
      <c r="L3" s="19" t="s">
        <v>26</v>
      </c>
      <c r="M3" s="19" t="s">
        <v>23</v>
      </c>
      <c r="N3" s="19" t="s">
        <v>26</v>
      </c>
      <c r="O3" s="19" t="s">
        <v>23</v>
      </c>
      <c r="P3" s="19" t="s">
        <v>26</v>
      </c>
      <c r="Q3" s="19" t="s">
        <v>23</v>
      </c>
      <c r="R3" s="19" t="s">
        <v>26</v>
      </c>
      <c r="S3" s="19" t="s">
        <v>23</v>
      </c>
      <c r="T3" s="19" t="s">
        <v>26</v>
      </c>
      <c r="U3" s="19" t="s">
        <v>23</v>
      </c>
      <c r="V3" s="19" t="s">
        <v>26</v>
      </c>
      <c r="W3" s="19" t="s">
        <v>23</v>
      </c>
      <c r="X3" s="19" t="s">
        <v>26</v>
      </c>
      <c r="Y3" s="19" t="s">
        <v>23</v>
      </c>
      <c r="Z3" s="19" t="s">
        <v>26</v>
      </c>
      <c r="AA3" s="19" t="s">
        <v>23</v>
      </c>
      <c r="AB3" s="19" t="s">
        <v>26</v>
      </c>
      <c r="AC3" s="19" t="s">
        <v>23</v>
      </c>
      <c r="AD3" s="19" t="s">
        <v>26</v>
      </c>
      <c r="AE3" s="19" t="s">
        <v>23</v>
      </c>
      <c r="AF3" s="20" t="s">
        <v>27</v>
      </c>
      <c r="AG3" s="7"/>
      <c r="AH3" s="7"/>
      <c r="AI3" s="7"/>
      <c r="AJ3" s="7"/>
      <c r="AK3" s="8"/>
      <c r="AL3" s="20" t="s">
        <v>27</v>
      </c>
      <c r="AM3" s="7"/>
      <c r="AN3" s="7"/>
      <c r="AO3" s="7"/>
      <c r="AP3" s="7"/>
      <c r="AQ3" s="8"/>
      <c r="AS3" s="20" t="s">
        <v>28</v>
      </c>
      <c r="AT3" s="7"/>
      <c r="AU3" s="7"/>
      <c r="AV3" s="7"/>
      <c r="AW3" s="7"/>
      <c r="AX3" s="8"/>
      <c r="AY3" s="20" t="s">
        <v>28</v>
      </c>
      <c r="AZ3" s="7"/>
      <c r="BA3" s="7"/>
      <c r="BB3" s="7"/>
      <c r="BC3" s="7"/>
      <c r="BD3" s="8"/>
      <c r="BE3" s="19" t="s">
        <v>26</v>
      </c>
      <c r="BF3" s="19" t="s">
        <v>23</v>
      </c>
      <c r="BG3" s="19" t="s">
        <v>26</v>
      </c>
      <c r="BH3" s="19" t="s">
        <v>23</v>
      </c>
      <c r="BI3" s="19" t="s">
        <v>18</v>
      </c>
      <c r="BJ3" s="19" t="s">
        <v>19</v>
      </c>
      <c r="BK3" s="19" t="s">
        <v>26</v>
      </c>
      <c r="BL3" s="19" t="s">
        <v>23</v>
      </c>
      <c r="BM3" s="19" t="s">
        <v>26</v>
      </c>
      <c r="BN3" s="19" t="s">
        <v>23</v>
      </c>
      <c r="BO3" s="19" t="s">
        <v>18</v>
      </c>
      <c r="BP3" s="19" t="s">
        <v>19</v>
      </c>
    </row>
    <row r="4" ht="12.0" customHeight="1">
      <c r="A4" s="21" t="s">
        <v>29</v>
      </c>
      <c r="B4" s="23" t="s">
        <v>252</v>
      </c>
      <c r="C4" s="4">
        <v>839990.0</v>
      </c>
      <c r="D4" s="4">
        <v>12.531596</v>
      </c>
      <c r="E4" s="24">
        <v>1360875.2</v>
      </c>
      <c r="F4" s="24">
        <v>3.92E-4</v>
      </c>
      <c r="G4" s="44"/>
      <c r="H4" s="24">
        <v>840001.0</v>
      </c>
      <c r="I4" s="24">
        <v>7.23E-4</v>
      </c>
      <c r="J4" s="24">
        <v>922413.6</v>
      </c>
      <c r="K4" s="24">
        <v>0.00252</v>
      </c>
      <c r="L4" s="24">
        <v>839991.0</v>
      </c>
      <c r="M4" s="24">
        <v>0.003561</v>
      </c>
      <c r="N4" s="24">
        <v>853398.0</v>
      </c>
      <c r="O4" s="24">
        <v>0.005308</v>
      </c>
      <c r="P4" s="24">
        <v>841880.0</v>
      </c>
      <c r="Q4" s="24">
        <v>0.002475</v>
      </c>
      <c r="R4" s="24">
        <v>892750.6</v>
      </c>
      <c r="S4" s="24">
        <v>0.004017</v>
      </c>
      <c r="T4" s="24">
        <v>839991.0</v>
      </c>
      <c r="U4" s="24">
        <v>8.52E-4</v>
      </c>
      <c r="V4" s="24">
        <v>969537.6</v>
      </c>
      <c r="W4" s="24">
        <v>0.001837</v>
      </c>
      <c r="X4" s="24">
        <v>839991.0</v>
      </c>
      <c r="Y4" s="24">
        <v>0.001974</v>
      </c>
      <c r="Z4" s="24">
        <v>866156.2</v>
      </c>
      <c r="AA4" s="24">
        <v>0.003177</v>
      </c>
      <c r="AB4" s="24">
        <v>846264.0</v>
      </c>
      <c r="AC4" s="24">
        <v>0.001285</v>
      </c>
      <c r="AD4" s="24">
        <v>890962.2</v>
      </c>
      <c r="AE4" s="24">
        <v>0.002748</v>
      </c>
      <c r="AF4" s="26">
        <f t="shared" ref="AF4:AF53" si="1">(H4-C4)/C4</f>
        <v>0.00001309539399</v>
      </c>
      <c r="AG4" s="26">
        <f t="shared" ref="AG4:AG53" si="2">(J4-C4)/C4</f>
        <v>0.09812450148</v>
      </c>
      <c r="AH4" s="26">
        <f t="shared" ref="AH4:AH53" si="3">(L4-C4)/C4</f>
        <v>0.000001190490363</v>
      </c>
      <c r="AI4" s="26">
        <f t="shared" ref="AI4:AI53" si="4">(N4-C4)/C4</f>
        <v>0.01596209479</v>
      </c>
      <c r="AJ4" s="26">
        <f t="shared" ref="AJ4:AJ53" si="5">(P4-C4)/C4</f>
        <v>0.002250026786</v>
      </c>
      <c r="AK4" s="26">
        <f t="shared" ref="AK4:AK53" si="6">(R4-C4)/C4</f>
        <v>0.06281098585</v>
      </c>
      <c r="AL4" s="26">
        <f t="shared" ref="AL4:AL53" si="7">(T4-C4)/C4</f>
        <v>0.000001190490363</v>
      </c>
      <c r="AM4" s="26">
        <f t="shared" ref="AM4:AM53" si="8">(V4-C4)/C4</f>
        <v>0.1542251693</v>
      </c>
      <c r="AN4" s="26">
        <f t="shared" ref="AN4:AN53" si="9">(X4-C4)/C4</f>
        <v>0.000001190490363</v>
      </c>
      <c r="AO4" s="26">
        <f t="shared" ref="AO4:AO53" si="10">(Z4-C4)/C4</f>
        <v>0.03115060894</v>
      </c>
      <c r="AP4" s="26">
        <f t="shared" ref="AP4:AP53" si="11">(AB4-C4)/C4</f>
        <v>0.007469136537</v>
      </c>
      <c r="AQ4" s="26">
        <f t="shared" ref="AQ4:AQ53" si="12">(AD4-C4)/C4</f>
        <v>0.06068191288</v>
      </c>
      <c r="AR4" s="24">
        <f t="shared" ref="AR4:AR53" si="13">MIN(H4,J4,L4,N4,P4,R4,T4,V4,X4,Z4,AB4,AD4)</f>
        <v>839991</v>
      </c>
      <c r="AS4" s="26">
        <v>0.535521658405</v>
      </c>
      <c r="AT4" s="26">
        <v>0.222306074494</v>
      </c>
      <c r="AU4" s="26">
        <v>0.44489948679</v>
      </c>
      <c r="AV4" s="26">
        <v>0.306288452911</v>
      </c>
      <c r="AW4" s="26">
        <v>0.45947881516</v>
      </c>
      <c r="AX4" s="26">
        <v>0.347739113237</v>
      </c>
      <c r="AY4" s="26">
        <v>0.390376358377</v>
      </c>
      <c r="AZ4" s="26">
        <v>0.222712884648</v>
      </c>
      <c r="BA4" s="26">
        <v>0.48841591768</v>
      </c>
      <c r="BB4" s="26">
        <v>0.304308697438</v>
      </c>
      <c r="BC4" s="26">
        <v>0.533266974387</v>
      </c>
      <c r="BD4" s="26">
        <v>0.32695945743</v>
      </c>
      <c r="BE4" s="24">
        <v>839991.0</v>
      </c>
      <c r="BF4" s="24">
        <v>0.627387</v>
      </c>
      <c r="BG4" s="24">
        <v>839991.0</v>
      </c>
      <c r="BH4" s="24">
        <v>0.720708</v>
      </c>
      <c r="BI4" s="26">
        <f t="shared" ref="BI4:BI53" si="14">(BE4-C4)/C4</f>
        <v>0.000001190490363</v>
      </c>
      <c r="BJ4" s="26">
        <f t="shared" ref="BJ4:BJ53" si="15">(BG4-C4)/C4</f>
        <v>0.000001190490363</v>
      </c>
      <c r="BK4" s="24">
        <v>839991.0</v>
      </c>
      <c r="BL4" s="24">
        <v>0.098696</v>
      </c>
      <c r="BM4" s="24">
        <v>839991.0</v>
      </c>
      <c r="BN4" s="24">
        <v>0.104518</v>
      </c>
      <c r="BO4" s="26">
        <f t="shared" ref="BO4:BO53" si="16">(BK4-C4)/C4</f>
        <v>0.000001190490363</v>
      </c>
      <c r="BP4" s="26">
        <f t="shared" ref="BP4:BP53" si="17">(BM4-C4)/C4</f>
        <v>0.000001190490363</v>
      </c>
    </row>
    <row r="5" ht="12.0" customHeight="1">
      <c r="A5" s="28"/>
      <c r="B5" s="4" t="s">
        <v>253</v>
      </c>
      <c r="C5" s="4">
        <v>874309.999929</v>
      </c>
      <c r="D5" s="4">
        <v>9.284411</v>
      </c>
      <c r="E5" s="24">
        <v>1129583.3</v>
      </c>
      <c r="F5" s="24">
        <v>3.44E-4</v>
      </c>
      <c r="H5" s="24">
        <v>885945.0</v>
      </c>
      <c r="I5" s="24">
        <v>0.001535</v>
      </c>
      <c r="J5" s="24">
        <v>940003.0</v>
      </c>
      <c r="K5" s="24">
        <v>0.002212</v>
      </c>
      <c r="L5" s="24">
        <v>874311.0</v>
      </c>
      <c r="M5" s="24">
        <v>0.003014</v>
      </c>
      <c r="N5" s="24">
        <v>875854.5</v>
      </c>
      <c r="O5" s="24">
        <v>0.004934</v>
      </c>
      <c r="P5" s="24">
        <v>926079.0</v>
      </c>
      <c r="Q5" s="24">
        <v>0.001817</v>
      </c>
      <c r="R5" s="24">
        <v>1012906.1</v>
      </c>
      <c r="S5" s="24">
        <v>0.002928</v>
      </c>
      <c r="T5" s="24">
        <v>903650.0</v>
      </c>
      <c r="U5" s="24">
        <v>8.09E-4</v>
      </c>
      <c r="V5" s="24">
        <v>969336.0</v>
      </c>
      <c r="W5" s="24">
        <v>0.001601</v>
      </c>
      <c r="X5" s="24">
        <v>874311.0</v>
      </c>
      <c r="Y5" s="24">
        <v>0.002485</v>
      </c>
      <c r="Z5" s="24">
        <v>882028.5</v>
      </c>
      <c r="AA5" s="24">
        <v>0.003404</v>
      </c>
      <c r="AB5" s="24">
        <v>885945.0</v>
      </c>
      <c r="AC5" s="24">
        <v>0.001653</v>
      </c>
      <c r="AD5" s="24">
        <v>945691.0</v>
      </c>
      <c r="AE5" s="24">
        <v>0.002686</v>
      </c>
      <c r="AF5" s="26">
        <f t="shared" si="1"/>
        <v>0.01330763696</v>
      </c>
      <c r="AG5" s="26">
        <f t="shared" si="2"/>
        <v>0.07513696524</v>
      </c>
      <c r="AH5" s="26">
        <f t="shared" si="3"/>
        <v>0.000001143840286</v>
      </c>
      <c r="AI5" s="26">
        <f t="shared" si="4"/>
        <v>0.001766535978</v>
      </c>
      <c r="AJ5" s="26">
        <f t="shared" si="5"/>
        <v>0.05921126383</v>
      </c>
      <c r="AK5" s="26">
        <f t="shared" si="6"/>
        <v>0.1585205477</v>
      </c>
      <c r="AL5" s="26">
        <f t="shared" si="7"/>
        <v>0.03355789145</v>
      </c>
      <c r="AM5" s="26">
        <f t="shared" si="8"/>
        <v>0.1086868503</v>
      </c>
      <c r="AN5" s="26">
        <f t="shared" si="9"/>
        <v>0.000001143840286</v>
      </c>
      <c r="AO5" s="26">
        <f t="shared" si="10"/>
        <v>0.00882810453</v>
      </c>
      <c r="AP5" s="26">
        <f t="shared" si="11"/>
        <v>0.01330763696</v>
      </c>
      <c r="AQ5" s="26">
        <f t="shared" si="12"/>
        <v>0.08164266688</v>
      </c>
      <c r="AR5" s="24">
        <f t="shared" si="13"/>
        <v>874311</v>
      </c>
      <c r="AS5" s="26">
        <v>0.368685280897</v>
      </c>
      <c r="AT5" s="26">
        <v>0.258636983842</v>
      </c>
      <c r="AU5" s="26">
        <v>0.363567210766</v>
      </c>
      <c r="AV5" s="26">
        <v>0.294857818808</v>
      </c>
      <c r="AW5" s="26">
        <v>0.271880287035</v>
      </c>
      <c r="AX5" s="26">
        <v>0.165069051871</v>
      </c>
      <c r="AY5" s="26">
        <v>0.378696434784</v>
      </c>
      <c r="AZ5" s="26">
        <v>0.188537056777</v>
      </c>
      <c r="BA5" s="26">
        <v>0.325055466264</v>
      </c>
      <c r="BB5" s="26">
        <v>0.250034805245</v>
      </c>
      <c r="BC5" s="26">
        <v>0.354423770681</v>
      </c>
      <c r="BD5" s="26">
        <v>0.251824486211</v>
      </c>
      <c r="BE5" s="24">
        <v>874311.0</v>
      </c>
      <c r="BF5" s="24">
        <v>0.566019</v>
      </c>
      <c r="BG5" s="24">
        <v>874311.0</v>
      </c>
      <c r="BH5" s="24">
        <v>0.594873</v>
      </c>
      <c r="BI5" s="26">
        <f t="shared" si="14"/>
        <v>0.000001143840286</v>
      </c>
      <c r="BJ5" s="26">
        <f t="shared" si="15"/>
        <v>0.000001143840286</v>
      </c>
      <c r="BK5" s="24">
        <v>874311.0</v>
      </c>
      <c r="BL5" s="24">
        <v>0.083076</v>
      </c>
      <c r="BM5" s="24">
        <v>874311.0</v>
      </c>
      <c r="BN5" s="24">
        <v>0.086549</v>
      </c>
      <c r="BO5" s="26">
        <f t="shared" si="16"/>
        <v>0.000001143840286</v>
      </c>
      <c r="BP5" s="26">
        <f t="shared" si="17"/>
        <v>0.000001143840286</v>
      </c>
    </row>
    <row r="6" ht="12.0" customHeight="1">
      <c r="A6" s="28"/>
      <c r="B6" s="4" t="s">
        <v>254</v>
      </c>
      <c r="C6" s="4">
        <v>834650.0</v>
      </c>
      <c r="D6" s="4">
        <v>23.359791</v>
      </c>
      <c r="E6" s="24">
        <v>969522.8</v>
      </c>
      <c r="F6" s="24">
        <v>4.03E-4</v>
      </c>
      <c r="H6" s="24">
        <v>847304.0</v>
      </c>
      <c r="I6" s="24">
        <v>0.001976</v>
      </c>
      <c r="J6" s="24">
        <v>899980.6</v>
      </c>
      <c r="K6" s="24">
        <v>0.002773</v>
      </c>
      <c r="L6" s="24">
        <v>834660.0</v>
      </c>
      <c r="M6" s="24">
        <v>0.004785</v>
      </c>
      <c r="N6" s="24">
        <v>843465.0</v>
      </c>
      <c r="O6" s="24">
        <v>0.005963</v>
      </c>
      <c r="P6" s="24">
        <v>843915.0</v>
      </c>
      <c r="Q6" s="24">
        <v>0.002027</v>
      </c>
      <c r="R6" s="24">
        <v>892616.7</v>
      </c>
      <c r="S6" s="24">
        <v>0.003638</v>
      </c>
      <c r="T6" s="24">
        <v>874309.0</v>
      </c>
      <c r="U6" s="24">
        <v>0.001265</v>
      </c>
      <c r="V6" s="24">
        <v>918048.2</v>
      </c>
      <c r="W6" s="24">
        <v>0.001794</v>
      </c>
      <c r="X6" s="24">
        <v>843915.0</v>
      </c>
      <c r="Y6" s="24">
        <v>0.002319</v>
      </c>
      <c r="Z6" s="24">
        <v>858040.7</v>
      </c>
      <c r="AA6" s="24">
        <v>0.002883</v>
      </c>
      <c r="AB6" s="24">
        <v>843915.0</v>
      </c>
      <c r="AC6" s="24">
        <v>0.00169</v>
      </c>
      <c r="AD6" s="24">
        <v>909320.4</v>
      </c>
      <c r="AE6" s="24">
        <v>0.003181</v>
      </c>
      <c r="AF6" s="26">
        <f t="shared" si="1"/>
        <v>0.01516084586</v>
      </c>
      <c r="AG6" s="26">
        <f t="shared" si="2"/>
        <v>0.07827304858</v>
      </c>
      <c r="AH6" s="26">
        <f t="shared" si="3"/>
        <v>0.00001198106991</v>
      </c>
      <c r="AI6" s="26">
        <f t="shared" si="4"/>
        <v>0.01056131313</v>
      </c>
      <c r="AJ6" s="26">
        <f t="shared" si="5"/>
        <v>0.01110046127</v>
      </c>
      <c r="AK6" s="26">
        <f t="shared" si="6"/>
        <v>0.06945030851</v>
      </c>
      <c r="AL6" s="26">
        <f t="shared" si="7"/>
        <v>0.04751572515</v>
      </c>
      <c r="AM6" s="26">
        <f t="shared" si="8"/>
        <v>0.09991996645</v>
      </c>
      <c r="AN6" s="26">
        <f t="shared" si="9"/>
        <v>0.01110046127</v>
      </c>
      <c r="AO6" s="26">
        <f t="shared" si="10"/>
        <v>0.02802456119</v>
      </c>
      <c r="AP6" s="26">
        <f t="shared" si="11"/>
        <v>0.01110046127</v>
      </c>
      <c r="AQ6" s="26">
        <f t="shared" si="12"/>
        <v>0.08946312826</v>
      </c>
      <c r="AR6" s="24">
        <f t="shared" si="13"/>
        <v>834660</v>
      </c>
      <c r="AS6" s="26">
        <v>0.375028392565</v>
      </c>
      <c r="AT6" s="26">
        <v>0.19142257366</v>
      </c>
      <c r="AU6" s="26">
        <v>0.363547509101</v>
      </c>
      <c r="AV6" s="26">
        <v>0.233712923617</v>
      </c>
      <c r="AW6" s="26">
        <v>0.363307915677</v>
      </c>
      <c r="AX6" s="26">
        <v>0.195817965308</v>
      </c>
      <c r="AY6" s="26">
        <v>0.289610533696</v>
      </c>
      <c r="AZ6" s="26">
        <v>0.158411572068</v>
      </c>
      <c r="BA6" s="26">
        <v>0.42731299954</v>
      </c>
      <c r="BB6" s="26">
        <v>0.21685881036</v>
      </c>
      <c r="BC6" s="26">
        <v>0.320568938485</v>
      </c>
      <c r="BD6" s="26">
        <v>0.17120222613</v>
      </c>
      <c r="BE6" s="24">
        <v>834660.0</v>
      </c>
      <c r="BF6" s="24">
        <v>0.744537</v>
      </c>
      <c r="BG6" s="24">
        <v>834660.0</v>
      </c>
      <c r="BH6" s="24">
        <v>0.815766</v>
      </c>
      <c r="BI6" s="26">
        <f t="shared" si="14"/>
        <v>0.00001198106991</v>
      </c>
      <c r="BJ6" s="26">
        <f t="shared" si="15"/>
        <v>0.00001198106991</v>
      </c>
      <c r="BK6" s="24">
        <v>834660.0</v>
      </c>
      <c r="BL6" s="24">
        <v>0.098369</v>
      </c>
      <c r="BM6" s="24">
        <v>834660.0</v>
      </c>
      <c r="BN6" s="24">
        <v>0.104428</v>
      </c>
      <c r="BO6" s="26">
        <f t="shared" si="16"/>
        <v>0.00001198106991</v>
      </c>
      <c r="BP6" s="26">
        <f t="shared" si="17"/>
        <v>0.00001198106991</v>
      </c>
    </row>
    <row r="7" ht="12.0" customHeight="1">
      <c r="A7" s="28"/>
      <c r="B7" s="4" t="s">
        <v>255</v>
      </c>
      <c r="C7" s="4">
        <v>1060090.0</v>
      </c>
      <c r="D7" s="4">
        <v>13.754202</v>
      </c>
      <c r="E7" s="24">
        <v>1752768.8</v>
      </c>
      <c r="F7" s="24">
        <v>4.18E-4</v>
      </c>
      <c r="H7" s="24">
        <v>1113870.0</v>
      </c>
      <c r="I7" s="24">
        <v>0.002618</v>
      </c>
      <c r="J7" s="24">
        <v>1145479.6</v>
      </c>
      <c r="K7" s="24">
        <v>0.003912</v>
      </c>
      <c r="L7" s="24">
        <v>1060094.0</v>
      </c>
      <c r="M7" s="24">
        <v>0.005469</v>
      </c>
      <c r="N7" s="24">
        <v>1083328.9</v>
      </c>
      <c r="O7" s="24">
        <v>0.008642</v>
      </c>
      <c r="P7" s="24">
        <v>1068121.0</v>
      </c>
      <c r="Q7" s="24">
        <v>0.004274</v>
      </c>
      <c r="R7" s="24">
        <v>1108275.5</v>
      </c>
      <c r="S7" s="24">
        <v>0.005361</v>
      </c>
      <c r="T7" s="24">
        <v>1118892.0</v>
      </c>
      <c r="U7" s="24">
        <v>0.001518</v>
      </c>
      <c r="V7" s="24">
        <v>1188112.6</v>
      </c>
      <c r="W7" s="24">
        <v>0.002828</v>
      </c>
      <c r="X7" s="24">
        <v>1060094.0</v>
      </c>
      <c r="Y7" s="24">
        <v>0.002992</v>
      </c>
      <c r="Z7" s="24">
        <v>1077013.6</v>
      </c>
      <c r="AA7" s="24">
        <v>0.004737</v>
      </c>
      <c r="AB7" s="24">
        <v>1078857.0</v>
      </c>
      <c r="AC7" s="24">
        <v>0.002901</v>
      </c>
      <c r="AD7" s="24">
        <v>1118956.6</v>
      </c>
      <c r="AE7" s="24">
        <v>0.003858</v>
      </c>
      <c r="AF7" s="26">
        <f t="shared" si="1"/>
        <v>0.05073154166</v>
      </c>
      <c r="AG7" s="26">
        <f t="shared" si="2"/>
        <v>0.08054938732</v>
      </c>
      <c r="AH7" s="26">
        <f t="shared" si="3"/>
        <v>0.000003773264534</v>
      </c>
      <c r="AI7" s="26">
        <f t="shared" si="4"/>
        <v>0.0219216293</v>
      </c>
      <c r="AJ7" s="26">
        <f t="shared" si="5"/>
        <v>0.007575771868</v>
      </c>
      <c r="AK7" s="26">
        <f t="shared" si="6"/>
        <v>0.04545415955</v>
      </c>
      <c r="AL7" s="26">
        <f t="shared" si="7"/>
        <v>0.05546887528</v>
      </c>
      <c r="AM7" s="26">
        <f t="shared" si="8"/>
        <v>0.120765784</v>
      </c>
      <c r="AN7" s="26">
        <f t="shared" si="9"/>
        <v>0.000003773264534</v>
      </c>
      <c r="AO7" s="26">
        <f t="shared" si="10"/>
        <v>0.01596430492</v>
      </c>
      <c r="AP7" s="26">
        <f t="shared" si="11"/>
        <v>0.01770321388</v>
      </c>
      <c r="AQ7" s="26">
        <f t="shared" si="12"/>
        <v>0.05552981351</v>
      </c>
      <c r="AR7" s="24">
        <f t="shared" si="13"/>
        <v>1060094</v>
      </c>
      <c r="AS7" s="26">
        <v>0.372622460544</v>
      </c>
      <c r="AT7" s="26">
        <v>0.325816937412</v>
      </c>
      <c r="AU7" s="26">
        <v>0.456975807856</v>
      </c>
      <c r="AV7" s="26">
        <v>0.349179788222</v>
      </c>
      <c r="AW7" s="26">
        <v>0.440203250315</v>
      </c>
      <c r="AX7" s="26">
        <v>0.395886682679</v>
      </c>
      <c r="AY7" s="26">
        <v>0.41588408639</v>
      </c>
      <c r="AZ7" s="26">
        <v>0.326119859795</v>
      </c>
      <c r="BA7" s="26">
        <v>0.448835690652</v>
      </c>
      <c r="BB7" s="26">
        <v>0.398377749295</v>
      </c>
      <c r="BC7" s="26">
        <v>0.421442126514</v>
      </c>
      <c r="BD7" s="26">
        <v>0.355615680642</v>
      </c>
      <c r="BE7" s="24">
        <v>1060094.0</v>
      </c>
      <c r="BF7" s="24">
        <v>0.902813</v>
      </c>
      <c r="BG7" s="24">
        <v>1060094.0</v>
      </c>
      <c r="BH7" s="24">
        <v>1.007728</v>
      </c>
      <c r="BI7" s="26">
        <f t="shared" si="14"/>
        <v>0.000003773264534</v>
      </c>
      <c r="BJ7" s="26">
        <f t="shared" si="15"/>
        <v>0.000003773264534</v>
      </c>
      <c r="BK7" s="24">
        <v>1060094.0</v>
      </c>
      <c r="BL7" s="24">
        <v>0.105222</v>
      </c>
      <c r="BM7" s="24">
        <v>1060094.0</v>
      </c>
      <c r="BN7" s="24">
        <v>0.115329</v>
      </c>
      <c r="BO7" s="26">
        <f t="shared" si="16"/>
        <v>0.000003773264534</v>
      </c>
      <c r="BP7" s="26">
        <f t="shared" si="17"/>
        <v>0.000003773264534</v>
      </c>
    </row>
    <row r="8" ht="12.0" customHeight="1">
      <c r="A8" s="28"/>
      <c r="B8" s="4" t="s">
        <v>256</v>
      </c>
      <c r="C8" s="4">
        <v>857210.0</v>
      </c>
      <c r="D8" s="4">
        <v>35.219057</v>
      </c>
      <c r="E8" s="24">
        <v>1016190.5</v>
      </c>
      <c r="F8" s="24">
        <v>4.87E-4</v>
      </c>
      <c r="H8" s="24">
        <v>861802.0</v>
      </c>
      <c r="I8" s="24">
        <v>0.002219</v>
      </c>
      <c r="J8" s="24">
        <v>871098.0</v>
      </c>
      <c r="K8" s="24">
        <v>0.00429</v>
      </c>
      <c r="L8" s="24">
        <v>857215.0</v>
      </c>
      <c r="M8" s="24">
        <v>0.006728</v>
      </c>
      <c r="N8" s="24">
        <v>865978.7</v>
      </c>
      <c r="O8" s="24">
        <v>0.00803</v>
      </c>
      <c r="P8" s="24">
        <v>861802.0</v>
      </c>
      <c r="Q8" s="24">
        <v>0.002233</v>
      </c>
      <c r="R8" s="24">
        <v>896853.5</v>
      </c>
      <c r="S8" s="24">
        <v>0.004381</v>
      </c>
      <c r="T8" s="24">
        <v>873693.0</v>
      </c>
      <c r="U8" s="24">
        <v>0.002231</v>
      </c>
      <c r="V8" s="24">
        <v>885471.4</v>
      </c>
      <c r="W8" s="24">
        <v>0.004491</v>
      </c>
      <c r="X8" s="24">
        <v>857538.0</v>
      </c>
      <c r="Y8" s="24">
        <v>0.002875</v>
      </c>
      <c r="Z8" s="24">
        <v>898753.3</v>
      </c>
      <c r="AA8" s="24">
        <v>0.004566</v>
      </c>
      <c r="AB8" s="24">
        <v>857215.0</v>
      </c>
      <c r="AC8" s="24">
        <v>0.002924</v>
      </c>
      <c r="AD8" s="24">
        <v>909238.2</v>
      </c>
      <c r="AE8" s="24">
        <v>0.004669</v>
      </c>
      <c r="AF8" s="26">
        <f t="shared" si="1"/>
        <v>0.005356913708</v>
      </c>
      <c r="AG8" s="26">
        <f t="shared" si="2"/>
        <v>0.01620139756</v>
      </c>
      <c r="AH8" s="26">
        <f t="shared" si="3"/>
        <v>0.000005832876425</v>
      </c>
      <c r="AI8" s="26">
        <f t="shared" si="4"/>
        <v>0.0102293487</v>
      </c>
      <c r="AJ8" s="26">
        <f t="shared" si="5"/>
        <v>0.005356913708</v>
      </c>
      <c r="AK8" s="26">
        <f t="shared" si="6"/>
        <v>0.04624712731</v>
      </c>
      <c r="AL8" s="26">
        <f t="shared" si="7"/>
        <v>0.01922866042</v>
      </c>
      <c r="AM8" s="26">
        <f t="shared" si="8"/>
        <v>0.03296905076</v>
      </c>
      <c r="AN8" s="26">
        <f t="shared" si="9"/>
        <v>0.0003826366935</v>
      </c>
      <c r="AO8" s="26">
        <f t="shared" si="10"/>
        <v>0.04846338703</v>
      </c>
      <c r="AP8" s="26">
        <f t="shared" si="11"/>
        <v>0.000005832876425</v>
      </c>
      <c r="AQ8" s="26">
        <f t="shared" si="12"/>
        <v>0.06069481224</v>
      </c>
      <c r="AR8" s="24">
        <f t="shared" si="13"/>
        <v>857215</v>
      </c>
      <c r="AS8" s="26">
        <v>0.415776761678</v>
      </c>
      <c r="AT8" s="26">
        <v>0.230802139588</v>
      </c>
      <c r="AU8" s="26">
        <v>0.363090624422</v>
      </c>
      <c r="AV8" s="26">
        <v>0.226585960848</v>
      </c>
      <c r="AW8" s="26">
        <v>0.318430925205</v>
      </c>
      <c r="AX8" s="26">
        <v>0.196091568604</v>
      </c>
      <c r="AY8" s="26">
        <v>0.335252951327</v>
      </c>
      <c r="AZ8" s="26">
        <v>0.192965585271</v>
      </c>
      <c r="BA8" s="26">
        <v>0.245832293279</v>
      </c>
      <c r="BB8" s="26">
        <v>0.148346880667</v>
      </c>
      <c r="BC8" s="26">
        <v>0.268566762241</v>
      </c>
      <c r="BD8" s="26">
        <v>0.17427742145</v>
      </c>
      <c r="BE8" s="24">
        <v>857215.0</v>
      </c>
      <c r="BF8" s="24">
        <v>0.964598</v>
      </c>
      <c r="BG8" s="24">
        <v>857215.0</v>
      </c>
      <c r="BH8" s="24">
        <v>1.003245</v>
      </c>
      <c r="BI8" s="26">
        <f t="shared" si="14"/>
        <v>0.000005832876425</v>
      </c>
      <c r="BJ8" s="26">
        <f t="shared" si="15"/>
        <v>0.000005832876425</v>
      </c>
      <c r="BK8" s="24">
        <v>857215.0</v>
      </c>
      <c r="BL8" s="24">
        <v>0.125433</v>
      </c>
      <c r="BM8" s="24">
        <v>857215.0</v>
      </c>
      <c r="BN8" s="24">
        <v>0.133397</v>
      </c>
      <c r="BO8" s="26">
        <f t="shared" si="16"/>
        <v>0.000005832876425</v>
      </c>
      <c r="BP8" s="26">
        <f t="shared" si="17"/>
        <v>0.000005832876425</v>
      </c>
    </row>
    <row r="9" ht="12.0" customHeight="1">
      <c r="A9" s="28"/>
      <c r="B9" s="4" t="s">
        <v>257</v>
      </c>
      <c r="C9" s="4">
        <v>950680.0</v>
      </c>
      <c r="D9" s="4">
        <v>9.748089</v>
      </c>
      <c r="E9" s="24">
        <v>1219402.8</v>
      </c>
      <c r="F9" s="24">
        <v>3.8E-4</v>
      </c>
      <c r="H9" s="24">
        <v>950671.0</v>
      </c>
      <c r="I9" s="24">
        <v>0.002331</v>
      </c>
      <c r="J9" s="24">
        <v>1030728.3</v>
      </c>
      <c r="K9" s="24">
        <v>0.003073</v>
      </c>
      <c r="L9" s="24">
        <v>950671.0</v>
      </c>
      <c r="M9" s="24">
        <v>0.004187</v>
      </c>
      <c r="N9" s="24">
        <v>989671.6</v>
      </c>
      <c r="O9" s="24">
        <v>0.005686</v>
      </c>
      <c r="P9" s="24">
        <v>1003117.0</v>
      </c>
      <c r="Q9" s="24">
        <v>0.002234</v>
      </c>
      <c r="R9" s="24">
        <v>1060203.0</v>
      </c>
      <c r="S9" s="24">
        <v>0.003337</v>
      </c>
      <c r="T9" s="24">
        <v>1024592.0</v>
      </c>
      <c r="U9" s="24">
        <v>0.001358</v>
      </c>
      <c r="V9" s="24">
        <v>1067543.8</v>
      </c>
      <c r="W9" s="24">
        <v>0.001935</v>
      </c>
      <c r="X9" s="24">
        <v>950671.0</v>
      </c>
      <c r="Y9" s="24">
        <v>0.002097</v>
      </c>
      <c r="Z9" s="24">
        <v>1024181.0</v>
      </c>
      <c r="AA9" s="24">
        <v>0.00308</v>
      </c>
      <c r="AB9" s="24">
        <v>1003117.0</v>
      </c>
      <c r="AC9" s="24">
        <v>0.001034</v>
      </c>
      <c r="AD9" s="24">
        <v>1071073.5</v>
      </c>
      <c r="AE9" s="24">
        <v>0.002131</v>
      </c>
      <c r="AF9" s="26">
        <f t="shared" si="1"/>
        <v>-0.000009466907898</v>
      </c>
      <c r="AG9" s="26">
        <f t="shared" si="2"/>
        <v>0.08420109816</v>
      </c>
      <c r="AH9" s="26">
        <f t="shared" si="3"/>
        <v>-0.000009466907898</v>
      </c>
      <c r="AI9" s="26">
        <f t="shared" si="4"/>
        <v>0.04101443178</v>
      </c>
      <c r="AJ9" s="26">
        <f t="shared" si="5"/>
        <v>0.05515736105</v>
      </c>
      <c r="AK9" s="26">
        <f t="shared" si="6"/>
        <v>0.115204906</v>
      </c>
      <c r="AL9" s="26">
        <f t="shared" si="7"/>
        <v>0.07774645517</v>
      </c>
      <c r="AM9" s="26">
        <f t="shared" si="8"/>
        <v>0.1229265368</v>
      </c>
      <c r="AN9" s="26">
        <f t="shared" si="9"/>
        <v>-0.000009466907898</v>
      </c>
      <c r="AO9" s="26">
        <f t="shared" si="10"/>
        <v>0.07731413304</v>
      </c>
      <c r="AP9" s="26">
        <f t="shared" si="11"/>
        <v>0.05515736105</v>
      </c>
      <c r="AQ9" s="26">
        <f t="shared" si="12"/>
        <v>0.1266393529</v>
      </c>
      <c r="AR9" s="24">
        <f t="shared" si="13"/>
        <v>950671</v>
      </c>
      <c r="AS9" s="26">
        <v>0.303430564409</v>
      </c>
      <c r="AT9" s="26">
        <v>0.199951662432</v>
      </c>
      <c r="AU9" s="26">
        <v>0.345974632095</v>
      </c>
      <c r="AV9" s="26">
        <v>0.259816668663</v>
      </c>
      <c r="AW9" s="26">
        <v>0.285897443199</v>
      </c>
      <c r="AX9" s="26">
        <v>0.189395513872</v>
      </c>
      <c r="AY9" s="26">
        <v>0.219119008462</v>
      </c>
      <c r="AZ9" s="26">
        <v>0.132719858254</v>
      </c>
      <c r="BA9" s="26">
        <v>0.271856387651</v>
      </c>
      <c r="BB9" s="26">
        <v>0.174055802542</v>
      </c>
      <c r="BC9" s="26">
        <v>0.297779704105</v>
      </c>
      <c r="BD9" s="26">
        <v>0.144193539922</v>
      </c>
      <c r="BE9" s="24">
        <v>950671.0</v>
      </c>
      <c r="BF9" s="24">
        <v>0.707176</v>
      </c>
      <c r="BG9" s="24">
        <v>950671.0</v>
      </c>
      <c r="BH9" s="24">
        <v>0.759538</v>
      </c>
      <c r="BI9" s="26">
        <f t="shared" si="14"/>
        <v>-0.000009466907898</v>
      </c>
      <c r="BJ9" s="26">
        <f t="shared" si="15"/>
        <v>-0.000009466907898</v>
      </c>
      <c r="BK9" s="24">
        <v>950671.0</v>
      </c>
      <c r="BL9" s="24">
        <v>0.091721</v>
      </c>
      <c r="BM9" s="24">
        <v>950671.0</v>
      </c>
      <c r="BN9" s="24">
        <v>0.094786</v>
      </c>
      <c r="BO9" s="26">
        <f t="shared" si="16"/>
        <v>-0.000009466907898</v>
      </c>
      <c r="BP9" s="26">
        <f t="shared" si="17"/>
        <v>-0.000009466907898</v>
      </c>
    </row>
    <row r="10" ht="12.0" customHeight="1">
      <c r="A10" s="28"/>
      <c r="B10" s="4" t="s">
        <v>258</v>
      </c>
      <c r="C10" s="4">
        <v>871950.0</v>
      </c>
      <c r="D10" s="4">
        <v>16.625512</v>
      </c>
      <c r="E10" s="24">
        <v>1271428.3</v>
      </c>
      <c r="F10" s="24">
        <v>4.15E-4</v>
      </c>
      <c r="H10" s="24">
        <v>871953.0</v>
      </c>
      <c r="I10" s="24">
        <v>0.002317</v>
      </c>
      <c r="J10" s="24">
        <v>974325.4</v>
      </c>
      <c r="K10" s="24">
        <v>0.003672</v>
      </c>
      <c r="L10" s="24">
        <v>886404.0</v>
      </c>
      <c r="M10" s="24">
        <v>0.001307</v>
      </c>
      <c r="N10" s="24">
        <v>953523.9</v>
      </c>
      <c r="O10" s="24">
        <v>0.004766</v>
      </c>
      <c r="P10" s="24">
        <v>873476.0</v>
      </c>
      <c r="Q10" s="24">
        <v>0.001883</v>
      </c>
      <c r="R10" s="24">
        <v>969385.9</v>
      </c>
      <c r="S10" s="24">
        <v>0.00337</v>
      </c>
      <c r="T10" s="24">
        <v>885025.0</v>
      </c>
      <c r="U10" s="24">
        <v>0.001849</v>
      </c>
      <c r="V10" s="24">
        <v>953110.3</v>
      </c>
      <c r="W10" s="24">
        <v>0.002392</v>
      </c>
      <c r="X10" s="24">
        <v>871953.0</v>
      </c>
      <c r="Y10" s="24">
        <v>0.001854</v>
      </c>
      <c r="Z10" s="24">
        <v>935091.3</v>
      </c>
      <c r="AA10" s="24">
        <v>0.003043</v>
      </c>
      <c r="AB10" s="24">
        <v>872477.0</v>
      </c>
      <c r="AC10" s="24">
        <v>0.001398</v>
      </c>
      <c r="AD10" s="24">
        <v>950733.6</v>
      </c>
      <c r="AE10" s="24">
        <v>0.00262</v>
      </c>
      <c r="AF10" s="26">
        <f t="shared" si="1"/>
        <v>0.000003440564253</v>
      </c>
      <c r="AG10" s="26">
        <f t="shared" si="2"/>
        <v>0.1174097139</v>
      </c>
      <c r="AH10" s="26">
        <f t="shared" si="3"/>
        <v>0.01657663857</v>
      </c>
      <c r="AI10" s="26">
        <f t="shared" si="4"/>
        <v>0.09355341476</v>
      </c>
      <c r="AJ10" s="26">
        <f t="shared" si="5"/>
        <v>0.00175010035</v>
      </c>
      <c r="AK10" s="26">
        <f t="shared" si="6"/>
        <v>0.1117448248</v>
      </c>
      <c r="AL10" s="26">
        <f t="shared" si="7"/>
        <v>0.01499512587</v>
      </c>
      <c r="AM10" s="26">
        <f t="shared" si="8"/>
        <v>0.09307907564</v>
      </c>
      <c r="AN10" s="26">
        <f t="shared" si="9"/>
        <v>0.000003440564253</v>
      </c>
      <c r="AO10" s="26">
        <f t="shared" si="10"/>
        <v>0.07241389988</v>
      </c>
      <c r="AP10" s="26">
        <f t="shared" si="11"/>
        <v>0.0006043924537</v>
      </c>
      <c r="AQ10" s="26">
        <f t="shared" si="12"/>
        <v>0.09035334595</v>
      </c>
      <c r="AR10" s="24">
        <f t="shared" si="13"/>
        <v>871953</v>
      </c>
      <c r="AS10" s="26">
        <v>0.380993488013</v>
      </c>
      <c r="AT10" s="26">
        <v>0.252331433861</v>
      </c>
      <c r="AU10" s="26">
        <v>0.298534557938</v>
      </c>
      <c r="AV10" s="26">
        <v>0.179936630389</v>
      </c>
      <c r="AW10" s="26">
        <v>0.347155432847</v>
      </c>
      <c r="AX10" s="26">
        <v>0.201986576291</v>
      </c>
      <c r="AY10" s="26">
        <v>0.34660988075</v>
      </c>
      <c r="AZ10" s="26">
        <v>0.219119106407</v>
      </c>
      <c r="BA10" s="26">
        <v>0.315162332195</v>
      </c>
      <c r="BB10" s="26">
        <v>0.22635570669</v>
      </c>
      <c r="BC10" s="26">
        <v>0.349450243003</v>
      </c>
      <c r="BD10" s="26">
        <v>0.244676500903</v>
      </c>
      <c r="BE10" s="24">
        <v>871953.0</v>
      </c>
      <c r="BF10" s="24">
        <v>0.345266</v>
      </c>
      <c r="BG10" s="24">
        <v>883513.8</v>
      </c>
      <c r="BH10" s="24">
        <v>0.583915</v>
      </c>
      <c r="BI10" s="26">
        <f t="shared" si="14"/>
        <v>0.000003440564253</v>
      </c>
      <c r="BJ10" s="26">
        <f t="shared" si="15"/>
        <v>0.01326199897</v>
      </c>
      <c r="BK10" s="24">
        <v>871953.0</v>
      </c>
      <c r="BL10" s="24">
        <v>0.094029</v>
      </c>
      <c r="BM10" s="24">
        <v>871953.0</v>
      </c>
      <c r="BN10" s="24">
        <v>0.111033</v>
      </c>
      <c r="BO10" s="26">
        <f t="shared" si="16"/>
        <v>0.000003440564253</v>
      </c>
      <c r="BP10" s="26">
        <f t="shared" si="17"/>
        <v>0.000003440564253</v>
      </c>
    </row>
    <row r="11" ht="12.0" customHeight="1">
      <c r="A11" s="28"/>
      <c r="B11" s="4" t="s">
        <v>259</v>
      </c>
      <c r="C11" s="4">
        <v>1125470.0</v>
      </c>
      <c r="D11" s="4">
        <v>13.034008</v>
      </c>
      <c r="E11" s="24">
        <v>1691959.0</v>
      </c>
      <c r="F11" s="24">
        <v>4.25E-4</v>
      </c>
      <c r="H11" s="24">
        <v>1181113.0</v>
      </c>
      <c r="I11" s="24">
        <v>0.001873</v>
      </c>
      <c r="J11" s="24">
        <v>1222565.0</v>
      </c>
      <c r="K11" s="24">
        <v>0.002964</v>
      </c>
      <c r="L11" s="24">
        <v>1145851.0</v>
      </c>
      <c r="M11" s="24">
        <v>0.004623</v>
      </c>
      <c r="N11" s="24">
        <v>1187947.4</v>
      </c>
      <c r="O11" s="24">
        <v>0.007745</v>
      </c>
      <c r="P11" s="24">
        <v>1125485.0</v>
      </c>
      <c r="Q11" s="24">
        <v>0.002272</v>
      </c>
      <c r="R11" s="24">
        <v>1222145.3</v>
      </c>
      <c r="S11" s="24">
        <v>0.004642</v>
      </c>
      <c r="T11" s="24">
        <v>1174327.0</v>
      </c>
      <c r="U11" s="24">
        <v>0.00203</v>
      </c>
      <c r="V11" s="24">
        <v>1227099.7</v>
      </c>
      <c r="W11" s="24">
        <v>0.003172</v>
      </c>
      <c r="X11" s="24">
        <v>1125485.0</v>
      </c>
      <c r="Y11" s="24">
        <v>0.00331</v>
      </c>
      <c r="Z11" s="24">
        <v>1188773.8</v>
      </c>
      <c r="AA11" s="24">
        <v>0.004428</v>
      </c>
      <c r="AB11" s="24">
        <v>1154150.0</v>
      </c>
      <c r="AC11" s="24">
        <v>0.002134</v>
      </c>
      <c r="AD11" s="24">
        <v>1206401.5</v>
      </c>
      <c r="AE11" s="24">
        <v>0.003629</v>
      </c>
      <c r="AF11" s="26">
        <f t="shared" si="1"/>
        <v>0.0494397896</v>
      </c>
      <c r="AG11" s="26">
        <f t="shared" si="2"/>
        <v>0.08627062472</v>
      </c>
      <c r="AH11" s="26">
        <f t="shared" si="3"/>
        <v>0.01810887896</v>
      </c>
      <c r="AI11" s="26">
        <f t="shared" si="4"/>
        <v>0.05551227487</v>
      </c>
      <c r="AJ11" s="26">
        <f t="shared" si="5"/>
        <v>0.00001332776529</v>
      </c>
      <c r="AK11" s="26">
        <f t="shared" si="6"/>
        <v>0.08589771384</v>
      </c>
      <c r="AL11" s="26">
        <f t="shared" si="7"/>
        <v>0.04341030858</v>
      </c>
      <c r="AM11" s="26">
        <f t="shared" si="8"/>
        <v>0.09029978587</v>
      </c>
      <c r="AN11" s="26">
        <f t="shared" si="9"/>
        <v>0.00001332776529</v>
      </c>
      <c r="AO11" s="26">
        <f t="shared" si="10"/>
        <v>0.05624654589</v>
      </c>
      <c r="AP11" s="26">
        <f t="shared" si="11"/>
        <v>0.02548268723</v>
      </c>
      <c r="AQ11" s="26">
        <f t="shared" si="12"/>
        <v>0.0719090691</v>
      </c>
      <c r="AR11" s="24">
        <f t="shared" si="13"/>
        <v>1125485</v>
      </c>
      <c r="AS11" s="26">
        <v>0.421271835588</v>
      </c>
      <c r="AT11" s="26">
        <v>0.31269973545</v>
      </c>
      <c r="AU11" s="26">
        <v>0.438800840362</v>
      </c>
      <c r="AV11" s="26">
        <v>0.322142533262</v>
      </c>
      <c r="AW11" s="26">
        <v>0.997195110337</v>
      </c>
      <c r="AX11" s="26">
        <v>0.396023520117</v>
      </c>
      <c r="AY11" s="26">
        <v>0.418574496815</v>
      </c>
      <c r="AZ11" s="26">
        <v>0.308846541945</v>
      </c>
      <c r="BA11" s="26">
        <v>0.415791982665</v>
      </c>
      <c r="BB11" s="26">
        <v>0.324795223972</v>
      </c>
      <c r="BC11" s="26">
        <v>0.434692165235</v>
      </c>
      <c r="BD11" s="26">
        <v>0.31859088233</v>
      </c>
      <c r="BE11" s="24">
        <v>1125485.0</v>
      </c>
      <c r="BF11" s="24">
        <v>0.637781</v>
      </c>
      <c r="BG11" s="24">
        <v>1129558.2</v>
      </c>
      <c r="BH11" s="24">
        <v>0.84341</v>
      </c>
      <c r="BI11" s="26">
        <f t="shared" si="14"/>
        <v>0.00001332776529</v>
      </c>
      <c r="BJ11" s="26">
        <f t="shared" si="15"/>
        <v>0.003632438004</v>
      </c>
      <c r="BK11" s="24">
        <v>1125485.0</v>
      </c>
      <c r="BL11" s="24">
        <v>0.109785</v>
      </c>
      <c r="BM11" s="24">
        <v>1125485.0</v>
      </c>
      <c r="BN11" s="24">
        <v>0.130441</v>
      </c>
      <c r="BO11" s="26">
        <f t="shared" si="16"/>
        <v>0.00001332776529</v>
      </c>
      <c r="BP11" s="26">
        <f t="shared" si="17"/>
        <v>0.00001332776529</v>
      </c>
    </row>
    <row r="12" ht="12.0" customHeight="1">
      <c r="A12" s="28"/>
      <c r="B12" s="4" t="s">
        <v>260</v>
      </c>
      <c r="C12" s="4">
        <v>969160.0</v>
      </c>
      <c r="D12" s="4">
        <v>13.01475</v>
      </c>
      <c r="E12" s="24">
        <v>1267934.2</v>
      </c>
      <c r="F12" s="24">
        <v>3.74E-4</v>
      </c>
      <c r="H12" s="24">
        <v>987465.0</v>
      </c>
      <c r="I12" s="24">
        <v>0.001732</v>
      </c>
      <c r="J12" s="24">
        <v>1003420.9</v>
      </c>
      <c r="K12" s="24">
        <v>0.002406</v>
      </c>
      <c r="L12" s="24">
        <v>969140.0</v>
      </c>
      <c r="M12" s="24">
        <v>0.004574</v>
      </c>
      <c r="N12" s="24">
        <v>992918.0</v>
      </c>
      <c r="O12" s="24">
        <v>0.005937</v>
      </c>
      <c r="P12" s="24">
        <v>1003679.0</v>
      </c>
      <c r="Q12" s="24">
        <v>0.001801</v>
      </c>
      <c r="R12" s="24">
        <v>1018353.4</v>
      </c>
      <c r="S12" s="24">
        <v>0.003289</v>
      </c>
      <c r="T12" s="24">
        <v>970301.0</v>
      </c>
      <c r="U12" s="24">
        <v>0.001758</v>
      </c>
      <c r="V12" s="24">
        <v>1002214.0</v>
      </c>
      <c r="W12" s="24">
        <v>0.00252</v>
      </c>
      <c r="X12" s="24">
        <v>969140.0</v>
      </c>
      <c r="Y12" s="24">
        <v>0.002124</v>
      </c>
      <c r="Z12" s="24">
        <v>1005631.7</v>
      </c>
      <c r="AA12" s="24">
        <v>0.003419</v>
      </c>
      <c r="AB12" s="24">
        <v>969140.0</v>
      </c>
      <c r="AC12" s="24">
        <v>0.001348</v>
      </c>
      <c r="AD12" s="24">
        <v>1019489.0</v>
      </c>
      <c r="AE12" s="24">
        <v>0.002559</v>
      </c>
      <c r="AF12" s="26">
        <f t="shared" si="1"/>
        <v>0.0188874902</v>
      </c>
      <c r="AG12" s="26">
        <f t="shared" si="2"/>
        <v>0.03535112881</v>
      </c>
      <c r="AH12" s="26">
        <f t="shared" si="3"/>
        <v>-0.00002063642742</v>
      </c>
      <c r="AI12" s="26">
        <f t="shared" si="4"/>
        <v>0.02451401213</v>
      </c>
      <c r="AJ12" s="26">
        <f t="shared" si="5"/>
        <v>0.03561744191</v>
      </c>
      <c r="AK12" s="26">
        <f t="shared" si="6"/>
        <v>0.05075880144</v>
      </c>
      <c r="AL12" s="26">
        <f t="shared" si="7"/>
        <v>0.001177308184</v>
      </c>
      <c r="AM12" s="26">
        <f t="shared" si="8"/>
        <v>0.0341058236</v>
      </c>
      <c r="AN12" s="26">
        <f t="shared" si="9"/>
        <v>-0.00002063642742</v>
      </c>
      <c r="AO12" s="26">
        <f t="shared" si="10"/>
        <v>0.0376322795</v>
      </c>
      <c r="AP12" s="26">
        <f t="shared" si="11"/>
        <v>-0.00002063642742</v>
      </c>
      <c r="AQ12" s="26">
        <f t="shared" si="12"/>
        <v>0.05193053779</v>
      </c>
      <c r="AR12" s="24">
        <f t="shared" si="13"/>
        <v>969140</v>
      </c>
      <c r="AS12" s="26">
        <v>0.329067979543</v>
      </c>
      <c r="AT12" s="26">
        <v>0.243442643811</v>
      </c>
      <c r="AU12" s="26">
        <v>0.347268386154</v>
      </c>
      <c r="AV12" s="26">
        <v>0.261511229438</v>
      </c>
      <c r="AW12" s="26">
        <v>0.359793094638</v>
      </c>
      <c r="AX12" s="26">
        <v>0.266949081829</v>
      </c>
      <c r="AY12" s="26">
        <v>0.361740367069</v>
      </c>
      <c r="AZ12" s="26">
        <v>0.310450635545</v>
      </c>
      <c r="BA12" s="26">
        <v>0.396372655209</v>
      </c>
      <c r="BB12" s="26">
        <v>0.235352287372</v>
      </c>
      <c r="BC12" s="26">
        <v>0.388406322577</v>
      </c>
      <c r="BD12" s="26">
        <v>0.261706546479</v>
      </c>
      <c r="BE12" s="24">
        <v>969140.0</v>
      </c>
      <c r="BF12" s="24">
        <v>0.604508</v>
      </c>
      <c r="BG12" s="24">
        <v>969140.0</v>
      </c>
      <c r="BH12" s="24">
        <v>0.70815</v>
      </c>
      <c r="BI12" s="26">
        <f t="shared" si="14"/>
        <v>-0.00002063642742</v>
      </c>
      <c r="BJ12" s="26">
        <f t="shared" si="15"/>
        <v>-0.00002063642742</v>
      </c>
      <c r="BK12" s="24">
        <v>969140.0</v>
      </c>
      <c r="BL12" s="24">
        <v>0.083864</v>
      </c>
      <c r="BM12" s="24">
        <v>969140.0</v>
      </c>
      <c r="BN12" s="24">
        <v>0.090965</v>
      </c>
      <c r="BO12" s="26">
        <f t="shared" si="16"/>
        <v>-0.00002063642742</v>
      </c>
      <c r="BP12" s="26">
        <f t="shared" si="17"/>
        <v>-0.00002063642742</v>
      </c>
    </row>
    <row r="13" ht="12.0" customHeight="1">
      <c r="A13" s="28"/>
      <c r="B13" s="4" t="s">
        <v>261</v>
      </c>
      <c r="C13" s="4">
        <v>1030150.0</v>
      </c>
      <c r="D13" s="4">
        <v>15.993461</v>
      </c>
      <c r="E13" s="24">
        <v>1448460.5</v>
      </c>
      <c r="F13" s="24">
        <v>3.66E-4</v>
      </c>
      <c r="H13" s="24">
        <v>1032472.0</v>
      </c>
      <c r="I13" s="24">
        <v>0.00163</v>
      </c>
      <c r="J13" s="24">
        <v>1067320.4</v>
      </c>
      <c r="K13" s="24">
        <v>0.002636</v>
      </c>
      <c r="L13" s="24">
        <v>1030144.0</v>
      </c>
      <c r="M13" s="24">
        <v>0.003782</v>
      </c>
      <c r="N13" s="24">
        <v>1053759.6</v>
      </c>
      <c r="O13" s="24">
        <v>0.00552</v>
      </c>
      <c r="P13" s="24">
        <v>1039657.0</v>
      </c>
      <c r="Q13" s="24">
        <v>0.001679</v>
      </c>
      <c r="R13" s="24">
        <v>1079682.2</v>
      </c>
      <c r="S13" s="24">
        <v>0.002753</v>
      </c>
      <c r="T13" s="24">
        <v>1032404.0</v>
      </c>
      <c r="U13" s="24">
        <v>0.001343</v>
      </c>
      <c r="V13" s="24">
        <v>1093485.6</v>
      </c>
      <c r="W13" s="24">
        <v>0.002113</v>
      </c>
      <c r="X13" s="24">
        <v>1030144.0</v>
      </c>
      <c r="Y13" s="24">
        <v>0.002745</v>
      </c>
      <c r="Z13" s="24">
        <v>1087098.2</v>
      </c>
      <c r="AA13" s="24">
        <v>0.003923</v>
      </c>
      <c r="AB13" s="24">
        <v>1032404.0</v>
      </c>
      <c r="AC13" s="24">
        <v>0.001593</v>
      </c>
      <c r="AD13" s="24">
        <v>1066140.1</v>
      </c>
      <c r="AE13" s="24">
        <v>0.003088</v>
      </c>
      <c r="AF13" s="26">
        <f t="shared" si="1"/>
        <v>0.002254040674</v>
      </c>
      <c r="AG13" s="26">
        <f t="shared" si="2"/>
        <v>0.03608251226</v>
      </c>
      <c r="AH13" s="26">
        <f t="shared" si="3"/>
        <v>-0.000005824394506</v>
      </c>
      <c r="AI13" s="26">
        <f t="shared" si="4"/>
        <v>0.02291860409</v>
      </c>
      <c r="AJ13" s="26">
        <f t="shared" si="5"/>
        <v>0.009228753094</v>
      </c>
      <c r="AK13" s="26">
        <f t="shared" si="6"/>
        <v>0.04808251226</v>
      </c>
      <c r="AL13" s="26">
        <f t="shared" si="7"/>
        <v>0.002188030869</v>
      </c>
      <c r="AM13" s="26">
        <f t="shared" si="8"/>
        <v>0.06148192011</v>
      </c>
      <c r="AN13" s="26">
        <f t="shared" si="9"/>
        <v>-0.000005824394506</v>
      </c>
      <c r="AO13" s="26">
        <f t="shared" si="10"/>
        <v>0.05528146386</v>
      </c>
      <c r="AP13" s="26">
        <f t="shared" si="11"/>
        <v>0.002188030869</v>
      </c>
      <c r="AQ13" s="26">
        <f t="shared" si="12"/>
        <v>0.03493675678</v>
      </c>
      <c r="AR13" s="24">
        <f t="shared" si="13"/>
        <v>1030144</v>
      </c>
      <c r="AS13" s="26">
        <v>0.415067064201</v>
      </c>
      <c r="AT13" s="26">
        <v>0.291875404704</v>
      </c>
      <c r="AU13" s="26">
        <v>0.414277413685</v>
      </c>
      <c r="AV13" s="26">
        <v>0.302818671115</v>
      </c>
      <c r="AW13" s="26">
        <v>0.356453836945</v>
      </c>
      <c r="AX13" s="26">
        <v>0.271564187154</v>
      </c>
      <c r="AY13" s="26">
        <v>0.395034686323</v>
      </c>
      <c r="AZ13" s="26">
        <v>0.339396272159</v>
      </c>
      <c r="BA13" s="26">
        <v>0.417159041853</v>
      </c>
      <c r="BB13" s="26">
        <v>0.279153388744</v>
      </c>
      <c r="BC13" s="26">
        <v>0.384068419526</v>
      </c>
      <c r="BD13" s="26">
        <v>0.284428181074</v>
      </c>
      <c r="BE13" s="24">
        <v>1030144.0</v>
      </c>
      <c r="BF13" s="24">
        <v>0.432168</v>
      </c>
      <c r="BG13" s="24">
        <v>1035000.4</v>
      </c>
      <c r="BH13" s="24">
        <v>0.666256</v>
      </c>
      <c r="BI13" s="26">
        <f t="shared" si="14"/>
        <v>-0.000005824394506</v>
      </c>
      <c r="BJ13" s="26">
        <f t="shared" si="15"/>
        <v>0.004708440518</v>
      </c>
      <c r="BK13" s="24">
        <v>1030144.0</v>
      </c>
      <c r="BL13" s="24">
        <v>0.092136</v>
      </c>
      <c r="BM13" s="24">
        <v>1030144.0</v>
      </c>
      <c r="BN13" s="24">
        <v>0.103297</v>
      </c>
      <c r="BO13" s="26">
        <f t="shared" si="16"/>
        <v>-0.000005824394506</v>
      </c>
      <c r="BP13" s="26">
        <f t="shared" si="17"/>
        <v>-0.000005824394506</v>
      </c>
    </row>
    <row r="14" ht="12.0" customHeight="1">
      <c r="A14" s="28"/>
      <c r="B14" s="4" t="s">
        <v>262</v>
      </c>
      <c r="C14" s="4">
        <v>958220.0</v>
      </c>
      <c r="D14" s="4">
        <v>13.379402</v>
      </c>
      <c r="E14" s="24">
        <v>1218644.0</v>
      </c>
      <c r="F14" s="24">
        <v>3.22E-4</v>
      </c>
      <c r="H14" s="24">
        <v>958232.0</v>
      </c>
      <c r="I14" s="24">
        <v>0.00157</v>
      </c>
      <c r="J14" s="24">
        <v>978646.3</v>
      </c>
      <c r="K14" s="24">
        <v>0.00191</v>
      </c>
      <c r="L14" s="24">
        <v>958232.0</v>
      </c>
      <c r="M14" s="24">
        <v>0.003214</v>
      </c>
      <c r="N14" s="24">
        <v>958232.0</v>
      </c>
      <c r="O14" s="24">
        <v>0.00416</v>
      </c>
      <c r="P14" s="24">
        <v>958232.0</v>
      </c>
      <c r="Q14" s="24">
        <v>0.002472</v>
      </c>
      <c r="R14" s="24">
        <v>998823.8</v>
      </c>
      <c r="S14" s="24">
        <v>0.002884</v>
      </c>
      <c r="T14" s="24">
        <v>958232.0</v>
      </c>
      <c r="U14" s="24">
        <v>0.001137</v>
      </c>
      <c r="V14" s="24">
        <v>1004268.9</v>
      </c>
      <c r="W14" s="24">
        <v>0.001666</v>
      </c>
      <c r="X14" s="24">
        <v>958232.0</v>
      </c>
      <c r="Y14" s="24">
        <v>0.00242</v>
      </c>
      <c r="Z14" s="24">
        <v>995386.7</v>
      </c>
      <c r="AA14" s="24">
        <v>0.003143</v>
      </c>
      <c r="AB14" s="24">
        <v>975820.0</v>
      </c>
      <c r="AC14" s="24">
        <v>0.001275</v>
      </c>
      <c r="AD14" s="24">
        <v>1022152.2</v>
      </c>
      <c r="AE14" s="24">
        <v>0.001596</v>
      </c>
      <c r="AF14" s="26">
        <f t="shared" si="1"/>
        <v>0.00001252322014</v>
      </c>
      <c r="AG14" s="26">
        <f t="shared" si="2"/>
        <v>0.02131692096</v>
      </c>
      <c r="AH14" s="26">
        <f t="shared" si="3"/>
        <v>0.00001252322014</v>
      </c>
      <c r="AI14" s="26">
        <f t="shared" si="4"/>
        <v>0.00001252322014</v>
      </c>
      <c r="AJ14" s="26">
        <f t="shared" si="5"/>
        <v>0.00001252322014</v>
      </c>
      <c r="AK14" s="26">
        <f t="shared" si="6"/>
        <v>0.04237419382</v>
      </c>
      <c r="AL14" s="26">
        <f t="shared" si="7"/>
        <v>0.00001252322014</v>
      </c>
      <c r="AM14" s="26">
        <f t="shared" si="8"/>
        <v>0.04805670932</v>
      </c>
      <c r="AN14" s="26">
        <f t="shared" si="9"/>
        <v>0.00001252322014</v>
      </c>
      <c r="AO14" s="26">
        <f t="shared" si="10"/>
        <v>0.03878723049</v>
      </c>
      <c r="AP14" s="26">
        <f t="shared" si="11"/>
        <v>0.01836738953</v>
      </c>
      <c r="AQ14" s="26">
        <f t="shared" si="12"/>
        <v>0.06671975121</v>
      </c>
      <c r="AR14" s="24">
        <f t="shared" si="13"/>
        <v>958232</v>
      </c>
      <c r="AS14" s="26">
        <v>0.251989592839</v>
      </c>
      <c r="AT14" s="26">
        <v>0.157652960735</v>
      </c>
      <c r="AU14" s="26">
        <v>0.279341125294</v>
      </c>
      <c r="AV14" s="26">
        <v>0.198599220561</v>
      </c>
      <c r="AW14" s="26">
        <v>0.344804465706</v>
      </c>
      <c r="AX14" s="26">
        <v>0.208333088304</v>
      </c>
      <c r="AY14" s="26">
        <v>0.315459246795</v>
      </c>
      <c r="AZ14" s="26">
        <v>0.199233602771</v>
      </c>
      <c r="BA14" s="26">
        <v>0.288179342575</v>
      </c>
      <c r="BB14" s="26">
        <v>0.179765919133</v>
      </c>
      <c r="BC14" s="26">
        <v>0.333989254653</v>
      </c>
      <c r="BD14" s="26">
        <v>0.13007816441</v>
      </c>
      <c r="BE14" s="24">
        <v>958232.0</v>
      </c>
      <c r="BF14" s="24">
        <v>0.40587</v>
      </c>
      <c r="BG14" s="24">
        <v>964981.4</v>
      </c>
      <c r="BH14" s="24">
        <v>0.548453</v>
      </c>
      <c r="BI14" s="26">
        <f t="shared" si="14"/>
        <v>0.00001252322014</v>
      </c>
      <c r="BJ14" s="26">
        <f t="shared" si="15"/>
        <v>0.007056208386</v>
      </c>
      <c r="BK14" s="24">
        <v>958232.0</v>
      </c>
      <c r="BL14" s="24">
        <v>0.073256</v>
      </c>
      <c r="BM14" s="24">
        <v>958232.0</v>
      </c>
      <c r="BN14" s="24">
        <v>0.079149</v>
      </c>
      <c r="BO14" s="26">
        <f t="shared" si="16"/>
        <v>0.00001252322014</v>
      </c>
      <c r="BP14" s="26">
        <f t="shared" si="17"/>
        <v>0.00001252322014</v>
      </c>
    </row>
    <row r="15" ht="12.0" customHeight="1">
      <c r="A15" s="28"/>
      <c r="B15" s="4" t="s">
        <v>263</v>
      </c>
      <c r="C15" s="4">
        <v>877980.0</v>
      </c>
      <c r="D15" s="4">
        <v>8.057952</v>
      </c>
      <c r="E15" s="24">
        <v>1366942.9</v>
      </c>
      <c r="F15" s="24">
        <v>3.54E-4</v>
      </c>
      <c r="H15" s="24">
        <v>935756.0</v>
      </c>
      <c r="I15" s="24">
        <v>0.001892</v>
      </c>
      <c r="J15" s="24">
        <v>1008148.6</v>
      </c>
      <c r="K15" s="24">
        <v>0.002728</v>
      </c>
      <c r="L15" s="24">
        <v>899439.0</v>
      </c>
      <c r="M15" s="24">
        <v>0.004456</v>
      </c>
      <c r="N15" s="24">
        <v>947708.9</v>
      </c>
      <c r="O15" s="24">
        <v>0.006375</v>
      </c>
      <c r="P15" s="24">
        <v>879416.0</v>
      </c>
      <c r="Q15" s="24">
        <v>0.002545</v>
      </c>
      <c r="R15" s="24">
        <v>967219.9</v>
      </c>
      <c r="S15" s="24">
        <v>0.003433</v>
      </c>
      <c r="T15" s="24">
        <v>935756.0</v>
      </c>
      <c r="U15" s="24">
        <v>0.001441</v>
      </c>
      <c r="V15" s="24">
        <v>1027383.4</v>
      </c>
      <c r="W15" s="24">
        <v>0.002279</v>
      </c>
      <c r="X15" s="24">
        <v>878007.0</v>
      </c>
      <c r="Y15" s="24">
        <v>0.001935</v>
      </c>
      <c r="Z15" s="24">
        <v>951751.6</v>
      </c>
      <c r="AA15" s="24">
        <v>0.003077</v>
      </c>
      <c r="AB15" s="24">
        <v>878007.0</v>
      </c>
      <c r="AC15" s="24">
        <v>0.002003</v>
      </c>
      <c r="AD15" s="24">
        <v>963136.5</v>
      </c>
      <c r="AE15" s="24">
        <v>0.002689</v>
      </c>
      <c r="AF15" s="26">
        <f t="shared" si="1"/>
        <v>0.06580559922</v>
      </c>
      <c r="AG15" s="26">
        <f t="shared" si="2"/>
        <v>0.1482591859</v>
      </c>
      <c r="AH15" s="26">
        <f t="shared" si="3"/>
        <v>0.02444133124</v>
      </c>
      <c r="AI15" s="26">
        <f t="shared" si="4"/>
        <v>0.07941969065</v>
      </c>
      <c r="AJ15" s="26">
        <f t="shared" si="5"/>
        <v>0.001635572564</v>
      </c>
      <c r="AK15" s="26">
        <f t="shared" si="6"/>
        <v>0.1016422925</v>
      </c>
      <c r="AL15" s="26">
        <f t="shared" si="7"/>
        <v>0.06580559922</v>
      </c>
      <c r="AM15" s="26">
        <f t="shared" si="8"/>
        <v>0.170167202</v>
      </c>
      <c r="AN15" s="26">
        <f t="shared" si="9"/>
        <v>0.00003075240894</v>
      </c>
      <c r="AO15" s="26">
        <f t="shared" si="10"/>
        <v>0.08402423745</v>
      </c>
      <c r="AP15" s="26">
        <f t="shared" si="11"/>
        <v>0.00003075240894</v>
      </c>
      <c r="AQ15" s="26">
        <f t="shared" si="12"/>
        <v>0.09699138933</v>
      </c>
      <c r="AR15" s="24">
        <f t="shared" si="13"/>
        <v>878007</v>
      </c>
      <c r="AS15" s="26">
        <v>0.389697670254</v>
      </c>
      <c r="AT15" s="26">
        <v>0.289630311923</v>
      </c>
      <c r="AU15" s="26">
        <v>0.523861263636</v>
      </c>
      <c r="AV15" s="26">
        <v>0.368461900491</v>
      </c>
      <c r="AW15" s="26">
        <v>0.999449118502</v>
      </c>
      <c r="AX15" s="26">
        <v>0.420341984735</v>
      </c>
      <c r="AY15" s="26">
        <v>0.999388312689</v>
      </c>
      <c r="AZ15" s="26">
        <v>0.394816948652</v>
      </c>
      <c r="BA15" s="26">
        <v>0.515762681484</v>
      </c>
      <c r="BB15" s="26">
        <v>0.327654853852</v>
      </c>
      <c r="BC15" s="26">
        <v>0.42934315214</v>
      </c>
      <c r="BD15" s="26">
        <v>0.317566643099</v>
      </c>
      <c r="BE15" s="24">
        <v>878007.0</v>
      </c>
      <c r="BF15" s="24">
        <v>0.699918</v>
      </c>
      <c r="BG15" s="24">
        <v>878007.0</v>
      </c>
      <c r="BH15" s="24">
        <v>0.756721</v>
      </c>
      <c r="BI15" s="26">
        <f t="shared" si="14"/>
        <v>0.00003075240894</v>
      </c>
      <c r="BJ15" s="26">
        <f t="shared" si="15"/>
        <v>0.00003075240894</v>
      </c>
      <c r="BK15" s="24">
        <v>878007.0</v>
      </c>
      <c r="BL15" s="24">
        <v>0.09196</v>
      </c>
      <c r="BM15" s="24">
        <v>878007.0</v>
      </c>
      <c r="BN15" s="24">
        <v>0.102492</v>
      </c>
      <c r="BO15" s="26">
        <f t="shared" si="16"/>
        <v>0.00003075240894</v>
      </c>
      <c r="BP15" s="26">
        <f t="shared" si="17"/>
        <v>0.00003075240894</v>
      </c>
    </row>
    <row r="16" ht="12.0" customHeight="1">
      <c r="A16" s="28"/>
      <c r="B16" s="4" t="s">
        <v>264</v>
      </c>
      <c r="C16" s="4">
        <v>756070.0</v>
      </c>
      <c r="D16" s="4">
        <v>26.928974</v>
      </c>
      <c r="E16" s="24">
        <v>1111605.6</v>
      </c>
      <c r="F16" s="24">
        <v>4.87E-4</v>
      </c>
      <c r="H16" s="24">
        <v>756079.0</v>
      </c>
      <c r="I16" s="24">
        <v>0.003347</v>
      </c>
      <c r="J16" s="24">
        <v>805290.3</v>
      </c>
      <c r="K16" s="24">
        <v>0.004215</v>
      </c>
      <c r="L16" s="24">
        <v>758506.0</v>
      </c>
      <c r="M16" s="24">
        <v>0.003625</v>
      </c>
      <c r="N16" s="24">
        <v>769730.3</v>
      </c>
      <c r="O16" s="24">
        <v>0.006747</v>
      </c>
      <c r="P16" s="24">
        <v>758506.0</v>
      </c>
      <c r="Q16" s="24">
        <v>0.002527</v>
      </c>
      <c r="R16" s="24">
        <v>796802.0</v>
      </c>
      <c r="S16" s="24">
        <v>0.005198</v>
      </c>
      <c r="T16" s="24">
        <v>759113.0</v>
      </c>
      <c r="U16" s="24">
        <v>0.002786</v>
      </c>
      <c r="V16" s="24">
        <v>804914.0</v>
      </c>
      <c r="W16" s="24">
        <v>0.004027</v>
      </c>
      <c r="X16" s="24">
        <v>756079.0</v>
      </c>
      <c r="Y16" s="24">
        <v>0.002802</v>
      </c>
      <c r="Z16" s="24">
        <v>787981.7</v>
      </c>
      <c r="AA16" s="24">
        <v>0.003813</v>
      </c>
      <c r="AB16" s="24">
        <v>756079.0</v>
      </c>
      <c r="AC16" s="24">
        <v>0.002429</v>
      </c>
      <c r="AD16" s="24">
        <v>792471.4</v>
      </c>
      <c r="AE16" s="24">
        <v>0.003841</v>
      </c>
      <c r="AF16" s="26">
        <f t="shared" si="1"/>
        <v>0.00001190365971</v>
      </c>
      <c r="AG16" s="26">
        <f t="shared" si="2"/>
        <v>0.06510018914</v>
      </c>
      <c r="AH16" s="26">
        <f t="shared" si="3"/>
        <v>0.003221923896</v>
      </c>
      <c r="AI16" s="26">
        <f t="shared" si="4"/>
        <v>0.01806750698</v>
      </c>
      <c r="AJ16" s="26">
        <f t="shared" si="5"/>
        <v>0.003221923896</v>
      </c>
      <c r="AK16" s="26">
        <f t="shared" si="6"/>
        <v>0.05387331861</v>
      </c>
      <c r="AL16" s="26">
        <f t="shared" si="7"/>
        <v>0.004024759612</v>
      </c>
      <c r="AM16" s="26">
        <f t="shared" si="8"/>
        <v>0.0646024839</v>
      </c>
      <c r="AN16" s="26">
        <f t="shared" si="9"/>
        <v>0.00001190365971</v>
      </c>
      <c r="AO16" s="26">
        <f t="shared" si="10"/>
        <v>0.0422073353</v>
      </c>
      <c r="AP16" s="26">
        <f t="shared" si="11"/>
        <v>0.00001190365971</v>
      </c>
      <c r="AQ16" s="26">
        <f t="shared" si="12"/>
        <v>0.04814554208</v>
      </c>
      <c r="AR16" s="24">
        <f t="shared" si="13"/>
        <v>756079</v>
      </c>
      <c r="AS16" s="26">
        <v>0.99948953353</v>
      </c>
      <c r="AT16" s="26">
        <v>0.340816145862</v>
      </c>
      <c r="AU16" s="26">
        <v>0.390975427237</v>
      </c>
      <c r="AV16" s="26">
        <v>0.308155466545</v>
      </c>
      <c r="AW16" s="26">
        <v>0.454490254973</v>
      </c>
      <c r="AX16" s="26">
        <v>0.276560239405</v>
      </c>
      <c r="AY16" s="26">
        <v>0.33936210228</v>
      </c>
      <c r="AZ16" s="26">
        <v>0.265354222982</v>
      </c>
      <c r="BA16" s="26">
        <v>0.370875889766</v>
      </c>
      <c r="BB16" s="26">
        <v>0.279436080301</v>
      </c>
      <c r="BC16" s="26">
        <v>0.374573269441</v>
      </c>
      <c r="BD16" s="26">
        <v>0.259085581097</v>
      </c>
      <c r="BE16" s="24">
        <v>756079.0</v>
      </c>
      <c r="BF16" s="24">
        <v>0.810903</v>
      </c>
      <c r="BG16" s="24">
        <v>756079.0</v>
      </c>
      <c r="BH16" s="24">
        <v>1.056959</v>
      </c>
      <c r="BI16" s="26">
        <f t="shared" si="14"/>
        <v>0.00001190365971</v>
      </c>
      <c r="BJ16" s="26">
        <f t="shared" si="15"/>
        <v>0.00001190365971</v>
      </c>
      <c r="BK16" s="24">
        <v>756079.0</v>
      </c>
      <c r="BL16" s="24">
        <v>0.104266</v>
      </c>
      <c r="BM16" s="24">
        <v>756079.0</v>
      </c>
      <c r="BN16" s="24">
        <v>0.114815</v>
      </c>
      <c r="BO16" s="26">
        <f t="shared" si="16"/>
        <v>0.00001190365971</v>
      </c>
      <c r="BP16" s="26">
        <f t="shared" si="17"/>
        <v>0.00001190365971</v>
      </c>
    </row>
    <row r="17" ht="12.0" customHeight="1">
      <c r="A17" s="28"/>
      <c r="B17" s="4" t="s">
        <v>265</v>
      </c>
      <c r="C17" s="4">
        <v>747160.0</v>
      </c>
      <c r="D17" s="4">
        <v>92.265348</v>
      </c>
      <c r="E17" s="24">
        <v>1188359.3</v>
      </c>
      <c r="F17" s="24">
        <v>6.23E-4</v>
      </c>
      <c r="H17" s="24">
        <v>751197.0</v>
      </c>
      <c r="I17" s="24">
        <v>0.004033</v>
      </c>
      <c r="J17" s="24">
        <v>796054.6</v>
      </c>
      <c r="K17" s="24">
        <v>0.006076</v>
      </c>
      <c r="L17" s="24">
        <v>747152.0</v>
      </c>
      <c r="M17" s="24">
        <v>0.003099</v>
      </c>
      <c r="N17" s="24">
        <v>770938.5</v>
      </c>
      <c r="O17" s="24">
        <v>0.008581</v>
      </c>
      <c r="P17" s="24">
        <v>764629.0</v>
      </c>
      <c r="Q17" s="24">
        <v>0.003457</v>
      </c>
      <c r="R17" s="24">
        <v>833625.9</v>
      </c>
      <c r="S17" s="24">
        <v>0.005716</v>
      </c>
      <c r="T17" s="24">
        <v>754023.0</v>
      </c>
      <c r="U17" s="24">
        <v>0.002585</v>
      </c>
      <c r="V17" s="24">
        <v>776622.6</v>
      </c>
      <c r="W17" s="24">
        <v>0.005343</v>
      </c>
      <c r="X17" s="24">
        <v>747152.0</v>
      </c>
      <c r="Y17" s="24">
        <v>0.003227</v>
      </c>
      <c r="Z17" s="24">
        <v>786615.9</v>
      </c>
      <c r="AA17" s="24">
        <v>0.004607</v>
      </c>
      <c r="AB17" s="24">
        <v>761510.0</v>
      </c>
      <c r="AC17" s="24">
        <v>0.003475</v>
      </c>
      <c r="AD17" s="24">
        <v>812557.3</v>
      </c>
      <c r="AE17" s="24">
        <v>0.00597</v>
      </c>
      <c r="AF17" s="26">
        <f t="shared" si="1"/>
        <v>0.005403126506</v>
      </c>
      <c r="AG17" s="26">
        <f t="shared" si="2"/>
        <v>0.06544060175</v>
      </c>
      <c r="AH17" s="26">
        <f t="shared" si="3"/>
        <v>-0.00001070721131</v>
      </c>
      <c r="AI17" s="26">
        <f t="shared" si="4"/>
        <v>0.03182517801</v>
      </c>
      <c r="AJ17" s="26">
        <f t="shared" si="5"/>
        <v>0.02338053429</v>
      </c>
      <c r="AK17" s="26">
        <f t="shared" si="6"/>
        <v>0.1157260828</v>
      </c>
      <c r="AL17" s="26">
        <f t="shared" si="7"/>
        <v>0.0091854489</v>
      </c>
      <c r="AM17" s="26">
        <f t="shared" si="8"/>
        <v>0.03943278548</v>
      </c>
      <c r="AN17" s="26">
        <f t="shared" si="9"/>
        <v>-0.00001070721131</v>
      </c>
      <c r="AO17" s="26">
        <f t="shared" si="10"/>
        <v>0.05280783233</v>
      </c>
      <c r="AP17" s="26">
        <f t="shared" si="11"/>
        <v>0.01920606028</v>
      </c>
      <c r="AQ17" s="26">
        <f t="shared" si="12"/>
        <v>0.08752783875</v>
      </c>
      <c r="AR17" s="24">
        <f t="shared" si="13"/>
        <v>747152</v>
      </c>
      <c r="AS17" s="26">
        <v>0.406792661412</v>
      </c>
      <c r="AT17" s="26">
        <v>0.285265987256</v>
      </c>
      <c r="AU17" s="26">
        <v>0.999315176547</v>
      </c>
      <c r="AV17" s="26">
        <v>0.348047424157</v>
      </c>
      <c r="AW17" s="26">
        <v>0.999305637421</v>
      </c>
      <c r="AX17" s="26">
        <v>0.34547966194</v>
      </c>
      <c r="AY17" s="26">
        <v>0.403401242419</v>
      </c>
      <c r="AZ17" s="26">
        <v>0.306724235203</v>
      </c>
      <c r="BA17" s="26">
        <v>0.383424116202</v>
      </c>
      <c r="BB17" s="26">
        <v>0.317621486528</v>
      </c>
      <c r="BC17" s="26">
        <v>0.419671469016</v>
      </c>
      <c r="BD17" s="26">
        <v>0.318020216977</v>
      </c>
      <c r="BE17" s="24">
        <v>747152.0</v>
      </c>
      <c r="BF17" s="24">
        <v>1.208992</v>
      </c>
      <c r="BG17" s="24">
        <v>747152.0</v>
      </c>
      <c r="BH17" s="24">
        <v>1.307391</v>
      </c>
      <c r="BI17" s="26">
        <f t="shared" si="14"/>
        <v>-0.00001070721131</v>
      </c>
      <c r="BJ17" s="26">
        <f t="shared" si="15"/>
        <v>-0.00001070721131</v>
      </c>
      <c r="BK17" s="24">
        <v>747152.0</v>
      </c>
      <c r="BL17" s="24">
        <v>0.133768</v>
      </c>
      <c r="BM17" s="24">
        <v>747152.0</v>
      </c>
      <c r="BN17" s="24">
        <v>0.142768</v>
      </c>
      <c r="BO17" s="26">
        <f t="shared" si="16"/>
        <v>-0.00001070721131</v>
      </c>
      <c r="BP17" s="26">
        <f t="shared" si="17"/>
        <v>-0.00001070721131</v>
      </c>
    </row>
    <row r="18" ht="12.0" customHeight="1">
      <c r="A18" s="28"/>
      <c r="B18" s="4" t="s">
        <v>266</v>
      </c>
      <c r="C18" s="4">
        <v>899100.0</v>
      </c>
      <c r="D18" s="4">
        <v>14.816725</v>
      </c>
      <c r="E18" s="24">
        <v>1501614.8</v>
      </c>
      <c r="F18" s="24">
        <v>3.67E-4</v>
      </c>
      <c r="H18" s="24">
        <v>903130.0</v>
      </c>
      <c r="I18" s="24">
        <v>0.002268</v>
      </c>
      <c r="J18" s="24">
        <v>960079.7</v>
      </c>
      <c r="K18" s="24">
        <v>0.003545</v>
      </c>
      <c r="L18" s="24">
        <v>899106.0</v>
      </c>
      <c r="M18" s="24">
        <v>0.005547</v>
      </c>
      <c r="N18" s="24">
        <v>937833.1</v>
      </c>
      <c r="O18" s="24">
        <v>0.006846</v>
      </c>
      <c r="P18" s="24">
        <v>905913.0</v>
      </c>
      <c r="Q18" s="24">
        <v>0.002717</v>
      </c>
      <c r="R18" s="24">
        <v>943712.1</v>
      </c>
      <c r="S18" s="24">
        <v>0.004545</v>
      </c>
      <c r="T18" s="24">
        <v>903130.0</v>
      </c>
      <c r="U18" s="24">
        <v>0.00175</v>
      </c>
      <c r="V18" s="24">
        <v>1036612.8</v>
      </c>
      <c r="W18" s="24">
        <v>0.002879</v>
      </c>
      <c r="X18" s="24">
        <v>899106.0</v>
      </c>
      <c r="Y18" s="24">
        <v>0.002</v>
      </c>
      <c r="Z18" s="24">
        <v>927361.5</v>
      </c>
      <c r="AA18" s="24">
        <v>0.003619</v>
      </c>
      <c r="AB18" s="24">
        <v>906266.0</v>
      </c>
      <c r="AC18" s="24">
        <v>0.00275</v>
      </c>
      <c r="AD18" s="24">
        <v>937842.7</v>
      </c>
      <c r="AE18" s="24">
        <v>0.004152</v>
      </c>
      <c r="AF18" s="26">
        <f t="shared" si="1"/>
        <v>0.004482260038</v>
      </c>
      <c r="AG18" s="26">
        <f t="shared" si="2"/>
        <v>0.06782304527</v>
      </c>
      <c r="AH18" s="26">
        <f t="shared" si="3"/>
        <v>0.000006673340007</v>
      </c>
      <c r="AI18" s="26">
        <f t="shared" si="4"/>
        <v>0.04307985764</v>
      </c>
      <c r="AJ18" s="26">
        <f t="shared" si="5"/>
        <v>0.007577577578</v>
      </c>
      <c r="AK18" s="26">
        <f t="shared" si="6"/>
        <v>0.04961861862</v>
      </c>
      <c r="AL18" s="26">
        <f t="shared" si="7"/>
        <v>0.004482260038</v>
      </c>
      <c r="AM18" s="26">
        <f t="shared" si="8"/>
        <v>0.1529449449</v>
      </c>
      <c r="AN18" s="26">
        <f t="shared" si="9"/>
        <v>0.000006673340007</v>
      </c>
      <c r="AO18" s="26">
        <f t="shared" si="10"/>
        <v>0.03143309977</v>
      </c>
      <c r="AP18" s="26">
        <f t="shared" si="11"/>
        <v>0.007970192415</v>
      </c>
      <c r="AQ18" s="26">
        <f t="shared" si="12"/>
        <v>0.04309053498</v>
      </c>
      <c r="AR18" s="24">
        <f t="shared" si="13"/>
        <v>899106</v>
      </c>
      <c r="AS18" s="26">
        <v>0.425076058726</v>
      </c>
      <c r="AT18" s="26">
        <v>0.328441501871</v>
      </c>
      <c r="AU18" s="26">
        <v>0.414167357243</v>
      </c>
      <c r="AV18" s="26">
        <v>0.325214577284</v>
      </c>
      <c r="AW18" s="26">
        <v>0.453040666971</v>
      </c>
      <c r="AX18" s="26">
        <v>0.344902166185</v>
      </c>
      <c r="AY18" s="26">
        <v>0.42989759834</v>
      </c>
      <c r="AZ18" s="26">
        <v>0.26444014721</v>
      </c>
      <c r="BA18" s="26">
        <v>0.41520915654</v>
      </c>
      <c r="BB18" s="26">
        <v>0.337626518349</v>
      </c>
      <c r="BC18" s="26">
        <v>0.415231075835</v>
      </c>
      <c r="BD18" s="26">
        <v>0.349030325968</v>
      </c>
      <c r="BE18" s="24">
        <v>899106.0</v>
      </c>
      <c r="BF18" s="24">
        <v>0.582255</v>
      </c>
      <c r="BG18" s="24">
        <v>900041.2</v>
      </c>
      <c r="BH18" s="24">
        <v>0.786147</v>
      </c>
      <c r="BI18" s="26">
        <f t="shared" si="14"/>
        <v>0.000006673340007</v>
      </c>
      <c r="BJ18" s="26">
        <f t="shared" si="15"/>
        <v>0.001046824602</v>
      </c>
      <c r="BK18" s="24">
        <v>899106.0</v>
      </c>
      <c r="BL18" s="24">
        <v>0.089773</v>
      </c>
      <c r="BM18" s="24">
        <v>899106.0</v>
      </c>
      <c r="BN18" s="24">
        <v>0.098554</v>
      </c>
      <c r="BO18" s="26">
        <f t="shared" si="16"/>
        <v>0.000006673340007</v>
      </c>
      <c r="BP18" s="26">
        <f t="shared" si="17"/>
        <v>0.000006673340007</v>
      </c>
    </row>
    <row r="19" ht="12.0" customHeight="1">
      <c r="A19" s="28"/>
      <c r="B19" s="4" t="s">
        <v>267</v>
      </c>
      <c r="C19" s="4">
        <v>870450.0</v>
      </c>
      <c r="D19" s="4">
        <v>13.354788</v>
      </c>
      <c r="E19" s="24">
        <v>1146378.9</v>
      </c>
      <c r="F19" s="24">
        <v>3.63E-4</v>
      </c>
      <c r="H19" s="24">
        <v>881795.0</v>
      </c>
      <c r="I19" s="24">
        <v>0.001446</v>
      </c>
      <c r="J19" s="24">
        <v>915101.2</v>
      </c>
      <c r="K19" s="24">
        <v>0.003103</v>
      </c>
      <c r="L19" s="24">
        <v>870479.0</v>
      </c>
      <c r="M19" s="24">
        <v>0.002742</v>
      </c>
      <c r="N19" s="24">
        <v>920958.0</v>
      </c>
      <c r="O19" s="24">
        <v>0.00509</v>
      </c>
      <c r="P19" s="24">
        <v>870479.0</v>
      </c>
      <c r="Q19" s="24">
        <v>0.002683</v>
      </c>
      <c r="R19" s="24">
        <v>932435.4</v>
      </c>
      <c r="S19" s="24">
        <v>0.003706</v>
      </c>
      <c r="T19" s="24">
        <v>870479.0</v>
      </c>
      <c r="U19" s="24">
        <v>0.001478</v>
      </c>
      <c r="V19" s="24">
        <v>893827.1</v>
      </c>
      <c r="W19" s="24">
        <v>0.002858</v>
      </c>
      <c r="X19" s="24">
        <v>870479.0</v>
      </c>
      <c r="Y19" s="24">
        <v>0.002211</v>
      </c>
      <c r="Z19" s="24">
        <v>909142.2</v>
      </c>
      <c r="AA19" s="24">
        <v>0.002584</v>
      </c>
      <c r="AB19" s="24">
        <v>886143.0</v>
      </c>
      <c r="AC19" s="24">
        <v>0.001203</v>
      </c>
      <c r="AD19" s="24">
        <v>945404.7</v>
      </c>
      <c r="AE19" s="24">
        <v>0.002478</v>
      </c>
      <c r="AF19" s="26">
        <f t="shared" si="1"/>
        <v>0.01303348843</v>
      </c>
      <c r="AG19" s="26">
        <f t="shared" si="2"/>
        <v>0.05129668562</v>
      </c>
      <c r="AH19" s="26">
        <f t="shared" si="3"/>
        <v>0.00003331610087</v>
      </c>
      <c r="AI19" s="26">
        <f t="shared" si="4"/>
        <v>0.0580251594</v>
      </c>
      <c r="AJ19" s="26">
        <f t="shared" si="5"/>
        <v>0.00003331610087</v>
      </c>
      <c r="AK19" s="26">
        <f t="shared" si="6"/>
        <v>0.07121075306</v>
      </c>
      <c r="AL19" s="26">
        <f t="shared" si="7"/>
        <v>0.00003331610087</v>
      </c>
      <c r="AM19" s="26">
        <f t="shared" si="8"/>
        <v>0.02685633868</v>
      </c>
      <c r="AN19" s="26">
        <f t="shared" si="9"/>
        <v>0.00003331610087</v>
      </c>
      <c r="AO19" s="26">
        <f t="shared" si="10"/>
        <v>0.04445080131</v>
      </c>
      <c r="AP19" s="26">
        <f t="shared" si="11"/>
        <v>0.01802860589</v>
      </c>
      <c r="AQ19" s="26">
        <f t="shared" si="12"/>
        <v>0.08611028778</v>
      </c>
      <c r="AR19" s="24">
        <f t="shared" si="13"/>
        <v>870479</v>
      </c>
      <c r="AS19" s="26">
        <v>0.350193824544</v>
      </c>
      <c r="AT19" s="26">
        <v>0.226149384571</v>
      </c>
      <c r="AU19" s="26">
        <v>0.377497400515</v>
      </c>
      <c r="AV19" s="26">
        <v>0.194630153356</v>
      </c>
      <c r="AW19" s="26">
        <v>0.400309462939</v>
      </c>
      <c r="AX19" s="26">
        <v>0.263637194091</v>
      </c>
      <c r="AY19" s="26">
        <v>0.37314215375</v>
      </c>
      <c r="AZ19" s="26">
        <v>0.222116791437</v>
      </c>
      <c r="BA19" s="26">
        <v>0.384262504716</v>
      </c>
      <c r="BB19" s="26">
        <v>0.210072549144</v>
      </c>
      <c r="BC19" s="26">
        <v>0.359457731735</v>
      </c>
      <c r="BD19" s="26">
        <v>0.166571661174</v>
      </c>
      <c r="BE19" s="24">
        <v>870479.0</v>
      </c>
      <c r="BF19" s="24">
        <v>0.580665</v>
      </c>
      <c r="BG19" s="24">
        <v>870479.0</v>
      </c>
      <c r="BH19" s="24">
        <v>0.681849</v>
      </c>
      <c r="BI19" s="26">
        <f t="shared" si="14"/>
        <v>0.00003331610087</v>
      </c>
      <c r="BJ19" s="26">
        <f t="shared" si="15"/>
        <v>0.00003331610087</v>
      </c>
      <c r="BK19" s="24">
        <v>870479.0</v>
      </c>
      <c r="BL19" s="24">
        <v>0.081759</v>
      </c>
      <c r="BM19" s="24">
        <v>870479.0</v>
      </c>
      <c r="BN19" s="24">
        <v>0.085431</v>
      </c>
      <c r="BO19" s="26">
        <f t="shared" si="16"/>
        <v>0.00003331610087</v>
      </c>
      <c r="BP19" s="26">
        <f t="shared" si="17"/>
        <v>0.00003331610087</v>
      </c>
    </row>
    <row r="20" ht="12.0" customHeight="1">
      <c r="A20" s="28"/>
      <c r="B20" s="4" t="s">
        <v>268</v>
      </c>
      <c r="C20" s="4">
        <v>807990.0</v>
      </c>
      <c r="D20" s="4">
        <v>12.912609</v>
      </c>
      <c r="E20" s="24">
        <v>988150.3</v>
      </c>
      <c r="F20" s="24">
        <v>3.52E-4</v>
      </c>
      <c r="H20" s="24">
        <v>810435.0</v>
      </c>
      <c r="I20" s="24">
        <v>0.001084</v>
      </c>
      <c r="J20" s="24">
        <v>859382.4</v>
      </c>
      <c r="K20" s="24">
        <v>0.001783</v>
      </c>
      <c r="L20" s="24">
        <v>808019.0</v>
      </c>
      <c r="M20" s="24">
        <v>0.002861</v>
      </c>
      <c r="N20" s="24">
        <v>815959.4</v>
      </c>
      <c r="O20" s="24">
        <v>0.004555</v>
      </c>
      <c r="P20" s="24">
        <v>808019.0</v>
      </c>
      <c r="Q20" s="24">
        <v>0.00155</v>
      </c>
      <c r="R20" s="24">
        <v>852874.8</v>
      </c>
      <c r="S20" s="24">
        <v>0.002435</v>
      </c>
      <c r="T20" s="24">
        <v>810435.0</v>
      </c>
      <c r="U20" s="24">
        <v>0.001135</v>
      </c>
      <c r="V20" s="24">
        <v>830635.7</v>
      </c>
      <c r="W20" s="24">
        <v>0.001698</v>
      </c>
      <c r="X20" s="24">
        <v>808019.0</v>
      </c>
      <c r="Y20" s="24">
        <v>0.002366</v>
      </c>
      <c r="Z20" s="24">
        <v>808019.0</v>
      </c>
      <c r="AA20" s="24">
        <v>0.003138</v>
      </c>
      <c r="AB20" s="24">
        <v>808071.0</v>
      </c>
      <c r="AC20" s="24">
        <v>0.001213</v>
      </c>
      <c r="AD20" s="24">
        <v>843456.1</v>
      </c>
      <c r="AE20" s="24">
        <v>0.001878</v>
      </c>
      <c r="AF20" s="26">
        <f t="shared" si="1"/>
        <v>0.00302602755</v>
      </c>
      <c r="AG20" s="26">
        <f t="shared" si="2"/>
        <v>0.06360524264</v>
      </c>
      <c r="AH20" s="26">
        <f t="shared" si="3"/>
        <v>0.00003589153331</v>
      </c>
      <c r="AI20" s="26">
        <f t="shared" si="4"/>
        <v>0.009863240882</v>
      </c>
      <c r="AJ20" s="26">
        <f t="shared" si="5"/>
        <v>0.00003589153331</v>
      </c>
      <c r="AK20" s="26">
        <f t="shared" si="6"/>
        <v>0.05555118256</v>
      </c>
      <c r="AL20" s="26">
        <f t="shared" si="7"/>
        <v>0.00302602755</v>
      </c>
      <c r="AM20" s="26">
        <f t="shared" si="8"/>
        <v>0.02802720331</v>
      </c>
      <c r="AN20" s="26">
        <f t="shared" si="9"/>
        <v>0.00003589153331</v>
      </c>
      <c r="AO20" s="26">
        <f t="shared" si="10"/>
        <v>0.00003589153331</v>
      </c>
      <c r="AP20" s="26">
        <f t="shared" si="11"/>
        <v>0.0001002487655</v>
      </c>
      <c r="AQ20" s="26">
        <f t="shared" si="12"/>
        <v>0.04389423136</v>
      </c>
      <c r="AR20" s="24">
        <f t="shared" si="13"/>
        <v>808019</v>
      </c>
      <c r="AS20" s="26">
        <v>0.353691951026</v>
      </c>
      <c r="AT20" s="26">
        <v>0.191111744414</v>
      </c>
      <c r="AU20" s="26">
        <v>0.430636129375</v>
      </c>
      <c r="AV20" s="26">
        <v>0.266712138257</v>
      </c>
      <c r="AW20" s="26">
        <v>0.433378143338</v>
      </c>
      <c r="AX20" s="26">
        <v>0.227357610361</v>
      </c>
      <c r="AY20" s="26">
        <v>0.410136709325</v>
      </c>
      <c r="AZ20" s="26">
        <v>0.234861639546</v>
      </c>
      <c r="BA20" s="26">
        <v>0.380158163347</v>
      </c>
      <c r="BB20" s="26">
        <v>0.291655041182</v>
      </c>
      <c r="BC20" s="26">
        <v>0.389498685867</v>
      </c>
      <c r="BD20" s="26">
        <v>0.218563901221</v>
      </c>
      <c r="BE20" s="24">
        <v>808019.0</v>
      </c>
      <c r="BF20" s="24">
        <v>0.447529</v>
      </c>
      <c r="BG20" s="24">
        <v>808019.0</v>
      </c>
      <c r="BH20" s="24">
        <v>0.452981</v>
      </c>
      <c r="BI20" s="26">
        <f t="shared" si="14"/>
        <v>0.00003589153331</v>
      </c>
      <c r="BJ20" s="26">
        <f t="shared" si="15"/>
        <v>0.00003589153331</v>
      </c>
      <c r="BK20" s="24">
        <v>808019.0</v>
      </c>
      <c r="BL20" s="24">
        <v>0.085007</v>
      </c>
      <c r="BM20" s="24">
        <v>808019.0</v>
      </c>
      <c r="BN20" s="24">
        <v>0.089481</v>
      </c>
      <c r="BO20" s="26">
        <f t="shared" si="16"/>
        <v>0.00003589153331</v>
      </c>
      <c r="BP20" s="26">
        <f t="shared" si="17"/>
        <v>0.00003589153331</v>
      </c>
    </row>
    <row r="21" ht="12.0" customHeight="1">
      <c r="A21" s="28"/>
      <c r="B21" s="4" t="s">
        <v>269</v>
      </c>
      <c r="C21" s="4">
        <v>1075030.0</v>
      </c>
      <c r="D21" s="4">
        <v>10.457378</v>
      </c>
      <c r="E21" s="24">
        <v>1701799.5</v>
      </c>
      <c r="F21" s="24">
        <v>2.94E-4</v>
      </c>
      <c r="H21" s="24">
        <v>1075013.0</v>
      </c>
      <c r="I21" s="24">
        <v>0.001235</v>
      </c>
      <c r="J21" s="24">
        <v>1180110.1</v>
      </c>
      <c r="K21" s="24">
        <v>0.002031</v>
      </c>
      <c r="L21" s="24">
        <v>1075013.0</v>
      </c>
      <c r="M21" s="24">
        <v>0.003219</v>
      </c>
      <c r="N21" s="24">
        <v>1094658.7</v>
      </c>
      <c r="O21" s="24">
        <v>0.004511</v>
      </c>
      <c r="P21" s="24">
        <v>1178728.0</v>
      </c>
      <c r="Q21" s="24">
        <v>0.001359</v>
      </c>
      <c r="R21" s="24">
        <v>1263299.3</v>
      </c>
      <c r="S21" s="24">
        <v>0.001904</v>
      </c>
      <c r="T21" s="24">
        <v>1075013.0</v>
      </c>
      <c r="U21" s="24">
        <v>0.001303</v>
      </c>
      <c r="V21" s="24">
        <v>1188081.5</v>
      </c>
      <c r="W21" s="24">
        <v>0.001872</v>
      </c>
      <c r="X21" s="24">
        <v>1075013.0</v>
      </c>
      <c r="Y21" s="24">
        <v>0.001706</v>
      </c>
      <c r="Z21" s="24">
        <v>1183096.4</v>
      </c>
      <c r="AA21" s="24">
        <v>0.003014</v>
      </c>
      <c r="AB21" s="24">
        <v>1076873.0</v>
      </c>
      <c r="AC21" s="24">
        <v>0.001051</v>
      </c>
      <c r="AD21" s="24">
        <v>1164943.2</v>
      </c>
      <c r="AE21" s="24">
        <v>0.001934</v>
      </c>
      <c r="AF21" s="26">
        <f t="shared" si="1"/>
        <v>-0.00001581351218</v>
      </c>
      <c r="AG21" s="26">
        <f t="shared" si="2"/>
        <v>0.09774620243</v>
      </c>
      <c r="AH21" s="26">
        <f t="shared" si="3"/>
        <v>-0.00001581351218</v>
      </c>
      <c r="AI21" s="26">
        <f t="shared" si="4"/>
        <v>0.01825874627</v>
      </c>
      <c r="AJ21" s="26">
        <f t="shared" si="5"/>
        <v>0.09646056389</v>
      </c>
      <c r="AK21" s="26">
        <f t="shared" si="6"/>
        <v>0.1751293452</v>
      </c>
      <c r="AL21" s="26">
        <f t="shared" si="7"/>
        <v>-0.00001581351218</v>
      </c>
      <c r="AM21" s="26">
        <f t="shared" si="8"/>
        <v>0.1051612513</v>
      </c>
      <c r="AN21" s="26">
        <f t="shared" si="9"/>
        <v>-0.00001581351218</v>
      </c>
      <c r="AO21" s="26">
        <f t="shared" si="10"/>
        <v>0.1005240784</v>
      </c>
      <c r="AP21" s="26">
        <f t="shared" si="11"/>
        <v>0.001714370762</v>
      </c>
      <c r="AQ21" s="26">
        <f t="shared" si="12"/>
        <v>0.08363785197</v>
      </c>
      <c r="AR21" s="24">
        <f t="shared" si="13"/>
        <v>1075013</v>
      </c>
      <c r="AS21" s="26">
        <v>0.418266954337</v>
      </c>
      <c r="AT21" s="26">
        <v>0.248404796348</v>
      </c>
      <c r="AU21" s="26">
        <v>0.477570552636</v>
      </c>
      <c r="AV21" s="26">
        <v>0.360412864924</v>
      </c>
      <c r="AW21" s="26">
        <v>0.313914162239</v>
      </c>
      <c r="AX21" s="26">
        <v>0.244480810605</v>
      </c>
      <c r="AY21" s="26">
        <v>0.482170773003</v>
      </c>
      <c r="AZ21" s="26">
        <v>0.325279233093</v>
      </c>
      <c r="BA21" s="26">
        <v>0.400798732871</v>
      </c>
      <c r="BB21" s="26">
        <v>0.298547508304</v>
      </c>
      <c r="BC21" s="26">
        <v>0.393289793784</v>
      </c>
      <c r="BD21" s="26">
        <v>0.301053311227</v>
      </c>
      <c r="BE21" s="24">
        <v>1075013.0</v>
      </c>
      <c r="BF21" s="24">
        <v>0.486409</v>
      </c>
      <c r="BG21" s="24">
        <v>1075013.0</v>
      </c>
      <c r="BH21" s="24">
        <v>0.531011</v>
      </c>
      <c r="BI21" s="26">
        <f t="shared" si="14"/>
        <v>-0.00001581351218</v>
      </c>
      <c r="BJ21" s="26">
        <f t="shared" si="15"/>
        <v>-0.00001581351218</v>
      </c>
      <c r="BK21" s="24">
        <v>1075013.0</v>
      </c>
      <c r="BL21" s="24">
        <v>0.06803</v>
      </c>
      <c r="BM21" s="24">
        <v>1075013.0</v>
      </c>
      <c r="BN21" s="24">
        <v>0.073052</v>
      </c>
      <c r="BO21" s="26">
        <f t="shared" si="16"/>
        <v>-0.00001581351218</v>
      </c>
      <c r="BP21" s="26">
        <f t="shared" si="17"/>
        <v>-0.00001581351218</v>
      </c>
    </row>
    <row r="22" ht="12.0" customHeight="1">
      <c r="A22" s="28"/>
      <c r="B22" s="4" t="s">
        <v>270</v>
      </c>
      <c r="C22" s="4">
        <v>927260.0</v>
      </c>
      <c r="D22" s="4">
        <v>13.466191</v>
      </c>
      <c r="E22" s="24">
        <v>1021630.4</v>
      </c>
      <c r="F22" s="24">
        <v>3.27E-4</v>
      </c>
      <c r="H22" s="24">
        <v>929183.0</v>
      </c>
      <c r="I22" s="24">
        <v>9.32E-4</v>
      </c>
      <c r="J22" s="24">
        <v>970776.2</v>
      </c>
      <c r="K22" s="24">
        <v>0.001938</v>
      </c>
      <c r="L22" s="24">
        <v>927281.0</v>
      </c>
      <c r="M22" s="24">
        <v>0.002106</v>
      </c>
      <c r="N22" s="24">
        <v>963583.0</v>
      </c>
      <c r="O22" s="24">
        <v>0.003712</v>
      </c>
      <c r="P22" s="24">
        <v>927399.0</v>
      </c>
      <c r="Q22" s="24">
        <v>0.001828</v>
      </c>
      <c r="R22" s="24">
        <v>968694.1</v>
      </c>
      <c r="S22" s="24">
        <v>0.002405</v>
      </c>
      <c r="T22" s="24">
        <v>929376.0</v>
      </c>
      <c r="U22" s="24">
        <v>9.35E-4</v>
      </c>
      <c r="V22" s="24">
        <v>991001.2</v>
      </c>
      <c r="W22" s="24">
        <v>0.001419</v>
      </c>
      <c r="X22" s="24">
        <v>927281.0</v>
      </c>
      <c r="Y22" s="24">
        <v>0.001024</v>
      </c>
      <c r="Z22" s="24">
        <v>939739.6</v>
      </c>
      <c r="AA22" s="24">
        <v>0.002423</v>
      </c>
      <c r="AB22" s="24">
        <v>929183.0</v>
      </c>
      <c r="AC22" s="24">
        <v>7.82E-4</v>
      </c>
      <c r="AD22" s="24">
        <v>991239.8</v>
      </c>
      <c r="AE22" s="24">
        <v>0.002281</v>
      </c>
      <c r="AF22" s="26">
        <f t="shared" si="1"/>
        <v>0.002073851994</v>
      </c>
      <c r="AG22" s="26">
        <f t="shared" si="2"/>
        <v>0.04692987943</v>
      </c>
      <c r="AH22" s="26">
        <f t="shared" si="3"/>
        <v>0.00002264736967</v>
      </c>
      <c r="AI22" s="26">
        <f t="shared" si="4"/>
        <v>0.03917240041</v>
      </c>
      <c r="AJ22" s="26">
        <f t="shared" si="5"/>
        <v>0.0001499040183</v>
      </c>
      <c r="AK22" s="26">
        <f t="shared" si="6"/>
        <v>0.04468444665</v>
      </c>
      <c r="AL22" s="26">
        <f t="shared" si="7"/>
        <v>0.002281992106</v>
      </c>
      <c r="AM22" s="26">
        <f t="shared" si="8"/>
        <v>0.06874145331</v>
      </c>
      <c r="AN22" s="26">
        <f t="shared" si="9"/>
        <v>0.00002264736967</v>
      </c>
      <c r="AO22" s="26">
        <f t="shared" si="10"/>
        <v>0.01345857688</v>
      </c>
      <c r="AP22" s="26">
        <f t="shared" si="11"/>
        <v>0.002073851994</v>
      </c>
      <c r="AQ22" s="26">
        <f t="shared" si="12"/>
        <v>0.06899877057</v>
      </c>
      <c r="AR22" s="24">
        <f t="shared" si="13"/>
        <v>927281</v>
      </c>
      <c r="AS22" s="26">
        <v>0.291441885146</v>
      </c>
      <c r="AT22" s="26">
        <v>0.177687364289</v>
      </c>
      <c r="AU22" s="26">
        <v>0.22492178278</v>
      </c>
      <c r="AV22" s="26">
        <v>0.140655922648</v>
      </c>
      <c r="AW22" s="26">
        <v>0.25652334289</v>
      </c>
      <c r="AX22" s="26">
        <v>0.173360770733</v>
      </c>
      <c r="AY22" s="26">
        <v>0.188473920408</v>
      </c>
      <c r="AZ22" s="26">
        <v>0.134684214054</v>
      </c>
      <c r="BA22" s="26">
        <v>0.257194226159</v>
      </c>
      <c r="BB22" s="26">
        <v>0.155471044608</v>
      </c>
      <c r="BC22" s="26">
        <v>0.23464694438</v>
      </c>
      <c r="BD22" s="26">
        <v>0.116041529421</v>
      </c>
      <c r="BE22" s="24">
        <v>927281.0</v>
      </c>
      <c r="BF22" s="24">
        <v>0.521908</v>
      </c>
      <c r="BG22" s="24">
        <v>927281.0</v>
      </c>
      <c r="BH22" s="24">
        <v>0.557274</v>
      </c>
      <c r="BI22" s="26">
        <f t="shared" si="14"/>
        <v>0.00002264736967</v>
      </c>
      <c r="BJ22" s="26">
        <f t="shared" si="15"/>
        <v>0.00002264736967</v>
      </c>
      <c r="BK22" s="24">
        <v>927281.0</v>
      </c>
      <c r="BL22" s="24">
        <v>0.09577</v>
      </c>
      <c r="BM22" s="24">
        <v>927281.0</v>
      </c>
      <c r="BN22" s="24">
        <v>0.101241</v>
      </c>
      <c r="BO22" s="26">
        <f t="shared" si="16"/>
        <v>0.00002264736967</v>
      </c>
      <c r="BP22" s="26">
        <f t="shared" si="17"/>
        <v>0.00002264736967</v>
      </c>
    </row>
    <row r="23" ht="12.0" customHeight="1">
      <c r="A23" s="28"/>
      <c r="B23" s="4" t="s">
        <v>271</v>
      </c>
      <c r="C23" s="4">
        <v>967440.0</v>
      </c>
      <c r="D23" s="4">
        <v>14.748829</v>
      </c>
      <c r="E23" s="24">
        <v>1.812145844E8</v>
      </c>
      <c r="F23" s="24">
        <v>4.51E-4</v>
      </c>
      <c r="H23" s="24">
        <v>967849.0</v>
      </c>
      <c r="I23" s="24">
        <v>0.001506</v>
      </c>
      <c r="J23" s="24">
        <v>992840.7</v>
      </c>
      <c r="K23" s="24">
        <v>0.002708</v>
      </c>
      <c r="L23" s="24">
        <v>967449.0</v>
      </c>
      <c r="M23" s="24">
        <v>0.005639</v>
      </c>
      <c r="N23" s="24">
        <v>967449.0</v>
      </c>
      <c r="O23" s="24">
        <v>0.007981</v>
      </c>
      <c r="P23" s="24">
        <v>967449.0</v>
      </c>
      <c r="Q23" s="24">
        <v>0.002376</v>
      </c>
      <c r="R23" s="24">
        <v>1034949.5</v>
      </c>
      <c r="S23" s="24">
        <v>0.00335</v>
      </c>
      <c r="T23" s="24">
        <v>978199.0</v>
      </c>
      <c r="U23" s="24">
        <v>0.001884</v>
      </c>
      <c r="V23" s="24">
        <v>1018246.5</v>
      </c>
      <c r="W23" s="24">
        <v>0.002647</v>
      </c>
      <c r="X23" s="24">
        <v>967449.0</v>
      </c>
      <c r="Y23" s="24">
        <v>0.002177</v>
      </c>
      <c r="Z23" s="24">
        <v>985057.2</v>
      </c>
      <c r="AA23" s="24">
        <v>0.003662</v>
      </c>
      <c r="AB23" s="24">
        <v>970801.0</v>
      </c>
      <c r="AC23" s="24">
        <v>0.002688</v>
      </c>
      <c r="AD23" s="24">
        <v>1035650.5</v>
      </c>
      <c r="AE23" s="24">
        <v>0.003594</v>
      </c>
      <c r="AF23" s="26">
        <f t="shared" si="1"/>
        <v>0.0004227652361</v>
      </c>
      <c r="AG23" s="26">
        <f t="shared" si="2"/>
        <v>0.02625558174</v>
      </c>
      <c r="AH23" s="26">
        <f t="shared" si="3"/>
        <v>0.000009302902506</v>
      </c>
      <c r="AI23" s="26">
        <f t="shared" si="4"/>
        <v>0.000009302902506</v>
      </c>
      <c r="AJ23" s="26">
        <f t="shared" si="5"/>
        <v>0.000009302902506</v>
      </c>
      <c r="AK23" s="26">
        <f t="shared" si="6"/>
        <v>0.06978158852</v>
      </c>
      <c r="AL23" s="26">
        <f t="shared" si="7"/>
        <v>0.01112110312</v>
      </c>
      <c r="AM23" s="26">
        <f t="shared" si="8"/>
        <v>0.05251643513</v>
      </c>
      <c r="AN23" s="26">
        <f t="shared" si="9"/>
        <v>0.000009302902506</v>
      </c>
      <c r="AO23" s="26">
        <f t="shared" si="10"/>
        <v>0.01821012156</v>
      </c>
      <c r="AP23" s="26">
        <f t="shared" si="11"/>
        <v>0.003474117258</v>
      </c>
      <c r="AQ23" s="26">
        <f t="shared" si="12"/>
        <v>0.07050618126</v>
      </c>
      <c r="AR23" s="24">
        <f t="shared" si="13"/>
        <v>967449</v>
      </c>
      <c r="AS23" s="26">
        <v>0.999387670678</v>
      </c>
      <c r="AT23" s="26">
        <v>0.307029999952</v>
      </c>
      <c r="AU23" s="26">
        <v>0.301592309097</v>
      </c>
      <c r="AV23" s="26">
        <v>0.149122954952</v>
      </c>
      <c r="AW23" s="26">
        <v>0.999434134127</v>
      </c>
      <c r="AX23" s="26">
        <v>0.209466655075</v>
      </c>
      <c r="AY23" s="26">
        <v>0.999734238507</v>
      </c>
      <c r="AZ23" s="26">
        <v>0.239286964249</v>
      </c>
      <c r="BA23" s="26">
        <v>0.239194817287</v>
      </c>
      <c r="BB23" s="26">
        <v>0.150909093261</v>
      </c>
      <c r="BC23" s="26">
        <v>0.165884656129</v>
      </c>
      <c r="BD23" s="26">
        <v>0.125013761919</v>
      </c>
      <c r="BE23" s="24">
        <v>967449.0</v>
      </c>
      <c r="BF23" s="24">
        <v>0.866607</v>
      </c>
      <c r="BG23" s="24">
        <v>967449.0</v>
      </c>
      <c r="BH23" s="24">
        <v>1.13442</v>
      </c>
      <c r="BI23" s="26">
        <f t="shared" si="14"/>
        <v>0.000009302902506</v>
      </c>
      <c r="BJ23" s="26">
        <f t="shared" si="15"/>
        <v>0.000009302902506</v>
      </c>
      <c r="BK23" s="24">
        <v>967449.0</v>
      </c>
      <c r="BL23" s="24">
        <v>0.124521</v>
      </c>
      <c r="BM23" s="24">
        <v>967449.0</v>
      </c>
      <c r="BN23" s="24">
        <v>0.135001</v>
      </c>
      <c r="BO23" s="26">
        <f t="shared" si="16"/>
        <v>0.000009302902506</v>
      </c>
      <c r="BP23" s="26">
        <f t="shared" si="17"/>
        <v>0.000009302902506</v>
      </c>
    </row>
    <row r="24" ht="12.0" customHeight="1">
      <c r="A24" s="28"/>
      <c r="B24" s="4" t="s">
        <v>272</v>
      </c>
      <c r="C24" s="4">
        <v>1023079.999999</v>
      </c>
      <c r="D24" s="4">
        <v>10.613036</v>
      </c>
      <c r="E24" s="24">
        <v>1476394.2</v>
      </c>
      <c r="F24" s="24">
        <v>3.89E-4</v>
      </c>
      <c r="H24" s="24">
        <v>1052694.0</v>
      </c>
      <c r="I24" s="24">
        <v>0.001325</v>
      </c>
      <c r="J24" s="24">
        <v>1130455.3</v>
      </c>
      <c r="K24" s="24">
        <v>0.002509</v>
      </c>
      <c r="L24" s="24">
        <v>1023091.0</v>
      </c>
      <c r="M24" s="24">
        <v>0.003355</v>
      </c>
      <c r="N24" s="24">
        <v>1029927.8</v>
      </c>
      <c r="O24" s="24">
        <v>0.005498</v>
      </c>
      <c r="P24" s="24">
        <v>1031228.0</v>
      </c>
      <c r="Q24" s="24">
        <v>0.001789</v>
      </c>
      <c r="R24" s="24">
        <v>1144580.4</v>
      </c>
      <c r="S24" s="24">
        <v>0.002667</v>
      </c>
      <c r="T24" s="24">
        <v>1031228.0</v>
      </c>
      <c r="U24" s="24">
        <v>0.001087</v>
      </c>
      <c r="V24" s="24">
        <v>1166528.6</v>
      </c>
      <c r="W24" s="24">
        <v>0.002629</v>
      </c>
      <c r="X24" s="24">
        <v>1027223.0</v>
      </c>
      <c r="Y24" s="24">
        <v>0.002606</v>
      </c>
      <c r="Z24" s="24">
        <v>1070720.6</v>
      </c>
      <c r="AA24" s="24">
        <v>0.00393</v>
      </c>
      <c r="AB24" s="24">
        <v>1031228.0</v>
      </c>
      <c r="AC24" s="24">
        <v>0.001252</v>
      </c>
      <c r="AD24" s="24">
        <v>1164379.0</v>
      </c>
      <c r="AE24" s="24">
        <v>0.002721</v>
      </c>
      <c r="AF24" s="26">
        <f t="shared" si="1"/>
        <v>0.02894592798</v>
      </c>
      <c r="AG24" s="26">
        <f t="shared" si="2"/>
        <v>0.1049529851</v>
      </c>
      <c r="AH24" s="26">
        <f t="shared" si="3"/>
        <v>0.00001075184834</v>
      </c>
      <c r="AI24" s="26">
        <f t="shared" si="4"/>
        <v>0.006693318217</v>
      </c>
      <c r="AJ24" s="26">
        <f t="shared" si="5"/>
        <v>0.007964186575</v>
      </c>
      <c r="AK24" s="26">
        <f t="shared" si="6"/>
        <v>0.1187594323</v>
      </c>
      <c r="AL24" s="26">
        <f t="shared" si="7"/>
        <v>0.007964186575</v>
      </c>
      <c r="AM24" s="26">
        <f t="shared" si="8"/>
        <v>0.1402124956</v>
      </c>
      <c r="AN24" s="26">
        <f t="shared" si="9"/>
        <v>0.004049536694</v>
      </c>
      <c r="AO24" s="26">
        <f t="shared" si="10"/>
        <v>0.04656585995</v>
      </c>
      <c r="AP24" s="26">
        <f t="shared" si="11"/>
        <v>0.007964186575</v>
      </c>
      <c r="AQ24" s="26">
        <f t="shared" si="12"/>
        <v>0.1381113891</v>
      </c>
      <c r="AR24" s="24">
        <f t="shared" si="13"/>
        <v>1023091</v>
      </c>
      <c r="AS24" s="26">
        <v>0.310167332806</v>
      </c>
      <c r="AT24" s="26">
        <v>0.210119135407</v>
      </c>
      <c r="AU24" s="26">
        <v>0.366118549451</v>
      </c>
      <c r="AV24" s="26">
        <v>0.299154952059</v>
      </c>
      <c r="AW24" s="26">
        <v>0.361294718066</v>
      </c>
      <c r="AX24" s="26">
        <v>0.19394220749</v>
      </c>
      <c r="AY24" s="26">
        <v>0.341920299982</v>
      </c>
      <c r="AZ24" s="26">
        <v>0.18998850089</v>
      </c>
      <c r="BA24" s="26">
        <v>0.381040698435</v>
      </c>
      <c r="BB24" s="26">
        <v>0.266925879513</v>
      </c>
      <c r="BC24" s="26">
        <v>0.314539581436</v>
      </c>
      <c r="BD24" s="26">
        <v>0.184205665017</v>
      </c>
      <c r="BE24" s="24">
        <v>1023091.0</v>
      </c>
      <c r="BF24" s="24">
        <v>0.728165</v>
      </c>
      <c r="BG24" s="24">
        <v>1024330.6</v>
      </c>
      <c r="BH24" s="24">
        <v>0.754034</v>
      </c>
      <c r="BI24" s="26">
        <f t="shared" si="14"/>
        <v>0.00001075184834</v>
      </c>
      <c r="BJ24" s="26">
        <f t="shared" si="15"/>
        <v>0.001222387302</v>
      </c>
      <c r="BK24" s="24">
        <v>1023091.0</v>
      </c>
      <c r="BL24" s="24">
        <v>0.095938</v>
      </c>
      <c r="BM24" s="24">
        <v>1023091.0</v>
      </c>
      <c r="BN24" s="24">
        <v>0.102711</v>
      </c>
      <c r="BO24" s="26">
        <f t="shared" si="16"/>
        <v>0.00001075184834</v>
      </c>
      <c r="BP24" s="26">
        <f t="shared" si="17"/>
        <v>0.00001075184834</v>
      </c>
    </row>
    <row r="25" ht="12.0" customHeight="1">
      <c r="A25" s="28"/>
      <c r="B25" s="4" t="s">
        <v>273</v>
      </c>
      <c r="C25" s="4">
        <v>837090.0</v>
      </c>
      <c r="D25" s="4">
        <v>29.219157</v>
      </c>
      <c r="E25" s="24">
        <v>1281542.6</v>
      </c>
      <c r="F25" s="24">
        <v>5.6E-4</v>
      </c>
      <c r="H25" s="24">
        <v>837317.0</v>
      </c>
      <c r="I25" s="24">
        <v>0.003769</v>
      </c>
      <c r="J25" s="24">
        <v>862697.6</v>
      </c>
      <c r="K25" s="24">
        <v>0.005256</v>
      </c>
      <c r="L25" s="24">
        <v>837100.0</v>
      </c>
      <c r="M25" s="24">
        <v>0.001979</v>
      </c>
      <c r="N25" s="24">
        <v>845620.0</v>
      </c>
      <c r="O25" s="24">
        <v>0.007451</v>
      </c>
      <c r="P25" s="24">
        <v>837100.0</v>
      </c>
      <c r="Q25" s="24">
        <v>0.003276</v>
      </c>
      <c r="R25" s="24">
        <v>842566.7</v>
      </c>
      <c r="S25" s="24">
        <v>0.004756</v>
      </c>
      <c r="T25" s="24">
        <v>837318.0</v>
      </c>
      <c r="U25" s="24">
        <v>0.002487</v>
      </c>
      <c r="V25" s="24">
        <v>899527.0</v>
      </c>
      <c r="W25" s="24">
        <v>0.003704</v>
      </c>
      <c r="X25" s="24">
        <v>837100.0</v>
      </c>
      <c r="Y25" s="24">
        <v>0.002621</v>
      </c>
      <c r="Z25" s="24">
        <v>851793.0</v>
      </c>
      <c r="AA25" s="24">
        <v>0.003375</v>
      </c>
      <c r="AB25" s="24">
        <v>837100.0</v>
      </c>
      <c r="AC25" s="24">
        <v>9.69E-4</v>
      </c>
      <c r="AD25" s="24">
        <v>847613.5</v>
      </c>
      <c r="AE25" s="24">
        <v>0.003062</v>
      </c>
      <c r="AF25" s="26">
        <f t="shared" si="1"/>
        <v>0.0002711775317</v>
      </c>
      <c r="AG25" s="26">
        <f t="shared" si="2"/>
        <v>0.0305912148</v>
      </c>
      <c r="AH25" s="26">
        <f t="shared" si="3"/>
        <v>0.00001194614677</v>
      </c>
      <c r="AI25" s="26">
        <f t="shared" si="4"/>
        <v>0.0101900632</v>
      </c>
      <c r="AJ25" s="26">
        <f t="shared" si="5"/>
        <v>0.00001194614677</v>
      </c>
      <c r="AK25" s="26">
        <f t="shared" si="6"/>
        <v>0.006542546202</v>
      </c>
      <c r="AL25" s="26">
        <f t="shared" si="7"/>
        <v>0.0002723721464</v>
      </c>
      <c r="AM25" s="26">
        <f t="shared" si="8"/>
        <v>0.07458815659</v>
      </c>
      <c r="AN25" s="26">
        <f t="shared" si="9"/>
        <v>0.00001194614677</v>
      </c>
      <c r="AO25" s="26">
        <f t="shared" si="10"/>
        <v>0.0175644196</v>
      </c>
      <c r="AP25" s="26">
        <f t="shared" si="11"/>
        <v>0.00001194614677</v>
      </c>
      <c r="AQ25" s="26">
        <f t="shared" si="12"/>
        <v>0.01257152755</v>
      </c>
      <c r="AR25" s="24">
        <f t="shared" si="13"/>
        <v>837100</v>
      </c>
      <c r="AS25" s="26">
        <v>0.443434246079</v>
      </c>
      <c r="AT25" s="26">
        <v>0.322545836057</v>
      </c>
      <c r="AU25" s="26">
        <v>0.431548482035</v>
      </c>
      <c r="AV25" s="26">
        <v>0.324857163416</v>
      </c>
      <c r="AW25" s="26">
        <v>0.438696106679</v>
      </c>
      <c r="AX25" s="26">
        <v>0.361493398441</v>
      </c>
      <c r="AY25" s="26">
        <v>0.412720400461</v>
      </c>
      <c r="AZ25" s="26">
        <v>0.316772161724</v>
      </c>
      <c r="BA25" s="26">
        <v>0.41340554152</v>
      </c>
      <c r="BB25" s="26">
        <v>0.326845611073</v>
      </c>
      <c r="BC25" s="26">
        <v>0.412112377346</v>
      </c>
      <c r="BD25" s="26">
        <v>0.253571925448</v>
      </c>
      <c r="BE25" s="24">
        <v>837100.0</v>
      </c>
      <c r="BF25" s="24">
        <v>0.804057</v>
      </c>
      <c r="BG25" s="24">
        <v>837100.0</v>
      </c>
      <c r="BH25" s="24">
        <v>1.10735</v>
      </c>
      <c r="BI25" s="26">
        <f t="shared" si="14"/>
        <v>0.00001194614677</v>
      </c>
      <c r="BJ25" s="26">
        <f t="shared" si="15"/>
        <v>0.00001194614677</v>
      </c>
      <c r="BK25" s="24">
        <v>837100.0</v>
      </c>
      <c r="BL25" s="24">
        <v>0.10102</v>
      </c>
      <c r="BM25" s="24">
        <v>837100.0</v>
      </c>
      <c r="BN25" s="24">
        <v>0.106038</v>
      </c>
      <c r="BO25" s="26">
        <f t="shared" si="16"/>
        <v>0.00001194614677</v>
      </c>
      <c r="BP25" s="26">
        <f t="shared" si="17"/>
        <v>0.00001194614677</v>
      </c>
    </row>
    <row r="26" ht="12.0" customHeight="1">
      <c r="A26" s="28"/>
      <c r="B26" s="4" t="s">
        <v>274</v>
      </c>
      <c r="C26" s="4">
        <v>817230.0</v>
      </c>
      <c r="D26" s="4">
        <v>18.121853</v>
      </c>
      <c r="E26" s="24">
        <v>1250590.1</v>
      </c>
      <c r="F26" s="24">
        <v>3.64E-4</v>
      </c>
      <c r="H26" s="24">
        <v>823187.0</v>
      </c>
      <c r="I26" s="24">
        <v>0.002265</v>
      </c>
      <c r="J26" s="24">
        <v>881155.9</v>
      </c>
      <c r="K26" s="24">
        <v>0.003858</v>
      </c>
      <c r="L26" s="24">
        <v>817234.0</v>
      </c>
      <c r="M26" s="24">
        <v>0.004512</v>
      </c>
      <c r="N26" s="24">
        <v>835104.3</v>
      </c>
      <c r="O26" s="24">
        <v>0.007631</v>
      </c>
      <c r="P26" s="24">
        <v>818088.0</v>
      </c>
      <c r="Q26" s="24">
        <v>0.002613</v>
      </c>
      <c r="R26" s="24">
        <v>874383.0</v>
      </c>
      <c r="S26" s="24">
        <v>0.004382</v>
      </c>
      <c r="T26" s="24">
        <v>868370.0</v>
      </c>
      <c r="U26" s="24">
        <v>0.001847</v>
      </c>
      <c r="V26" s="24">
        <v>909377.1</v>
      </c>
      <c r="W26" s="24">
        <v>0.002605</v>
      </c>
      <c r="X26" s="24">
        <v>817234.0</v>
      </c>
      <c r="Y26" s="24">
        <v>0.002759</v>
      </c>
      <c r="Z26" s="24">
        <v>828543.9</v>
      </c>
      <c r="AA26" s="24">
        <v>0.0035</v>
      </c>
      <c r="AB26" s="24">
        <v>818901.0</v>
      </c>
      <c r="AC26" s="24">
        <v>0.001959</v>
      </c>
      <c r="AD26" s="24">
        <v>895216.3</v>
      </c>
      <c r="AE26" s="24">
        <v>0.003065</v>
      </c>
      <c r="AF26" s="26">
        <f t="shared" si="1"/>
        <v>0.007289257614</v>
      </c>
      <c r="AG26" s="26">
        <f t="shared" si="2"/>
        <v>0.07822265458</v>
      </c>
      <c r="AH26" s="26">
        <f t="shared" si="3"/>
        <v>0.00000489458292</v>
      </c>
      <c r="AI26" s="26">
        <f t="shared" si="4"/>
        <v>0.02187181087</v>
      </c>
      <c r="AJ26" s="26">
        <f t="shared" si="5"/>
        <v>0.001049888036</v>
      </c>
      <c r="AK26" s="26">
        <f t="shared" si="6"/>
        <v>0.06993502441</v>
      </c>
      <c r="AL26" s="26">
        <f t="shared" si="7"/>
        <v>0.06257724264</v>
      </c>
      <c r="AM26" s="26">
        <f t="shared" si="8"/>
        <v>0.1127554055</v>
      </c>
      <c r="AN26" s="26">
        <f t="shared" si="9"/>
        <v>0.00000489458292</v>
      </c>
      <c r="AO26" s="26">
        <f t="shared" si="10"/>
        <v>0.01384420543</v>
      </c>
      <c r="AP26" s="26">
        <f t="shared" si="11"/>
        <v>0.002044712015</v>
      </c>
      <c r="AQ26" s="26">
        <f t="shared" si="12"/>
        <v>0.095427603</v>
      </c>
      <c r="AR26" s="24">
        <f t="shared" si="13"/>
        <v>817234</v>
      </c>
      <c r="AS26" s="26">
        <v>0.45798743712</v>
      </c>
      <c r="AT26" s="26">
        <v>0.349690215694</v>
      </c>
      <c r="AU26" s="26">
        <v>0.466145202202</v>
      </c>
      <c r="AV26" s="26">
        <v>0.356634767778</v>
      </c>
      <c r="AW26" s="26">
        <v>0.448027010032</v>
      </c>
      <c r="AX26" s="26">
        <v>0.340642950411</v>
      </c>
      <c r="AY26" s="26">
        <v>0.352608514789</v>
      </c>
      <c r="AZ26" s="26">
        <v>0.295774652147</v>
      </c>
      <c r="BA26" s="26">
        <v>0.442820579601</v>
      </c>
      <c r="BB26" s="26">
        <v>0.346976588041</v>
      </c>
      <c r="BC26" s="26">
        <v>0.426133454371</v>
      </c>
      <c r="BD26" s="26">
        <v>0.34024004129</v>
      </c>
      <c r="BE26" s="24">
        <v>817234.0</v>
      </c>
      <c r="BF26" s="24">
        <v>0.899799</v>
      </c>
      <c r="BG26" s="24">
        <v>817234.0</v>
      </c>
      <c r="BH26" s="24">
        <v>1.010841</v>
      </c>
      <c r="BI26" s="26">
        <f t="shared" si="14"/>
        <v>0.00000489458292</v>
      </c>
      <c r="BJ26" s="26">
        <f t="shared" si="15"/>
        <v>0.00000489458292</v>
      </c>
      <c r="BK26" s="24">
        <v>817234.0</v>
      </c>
      <c r="BL26" s="24">
        <v>0.112699</v>
      </c>
      <c r="BM26" s="24">
        <v>817234.0</v>
      </c>
      <c r="BN26" s="24">
        <v>0.116815</v>
      </c>
      <c r="BO26" s="26">
        <f t="shared" si="16"/>
        <v>0.00000489458292</v>
      </c>
      <c r="BP26" s="26">
        <f t="shared" si="17"/>
        <v>0.00000489458292</v>
      </c>
    </row>
    <row r="27" ht="12.0" customHeight="1">
      <c r="A27" s="28"/>
      <c r="B27" s="4" t="s">
        <v>275</v>
      </c>
      <c r="C27" s="4">
        <v>941420.0</v>
      </c>
      <c r="D27" s="4">
        <v>17.713053</v>
      </c>
      <c r="E27" s="24">
        <v>1178858.8</v>
      </c>
      <c r="F27" s="24">
        <v>4.88E-4</v>
      </c>
      <c r="H27" s="24">
        <v>955263.0</v>
      </c>
      <c r="I27" s="24">
        <v>0.002467</v>
      </c>
      <c r="J27" s="24">
        <v>962433.8</v>
      </c>
      <c r="K27" s="24">
        <v>0.003642</v>
      </c>
      <c r="L27" s="24">
        <v>941423.0</v>
      </c>
      <c r="M27" s="24">
        <v>0.005475</v>
      </c>
      <c r="N27" s="24">
        <v>949825.9</v>
      </c>
      <c r="O27" s="24">
        <v>0.006646</v>
      </c>
      <c r="P27" s="24">
        <v>941423.0</v>
      </c>
      <c r="Q27" s="24">
        <v>0.002164</v>
      </c>
      <c r="R27" s="24">
        <v>970957.9</v>
      </c>
      <c r="S27" s="24">
        <v>0.004557</v>
      </c>
      <c r="T27" s="24">
        <v>941423.0</v>
      </c>
      <c r="U27" s="24">
        <v>9.19E-4</v>
      </c>
      <c r="V27" s="24">
        <v>968333.9</v>
      </c>
      <c r="W27" s="24">
        <v>0.002936</v>
      </c>
      <c r="X27" s="24">
        <v>941423.0</v>
      </c>
      <c r="Y27" s="24">
        <v>0.002834</v>
      </c>
      <c r="Z27" s="24">
        <v>955193.5</v>
      </c>
      <c r="AA27" s="24">
        <v>0.004019</v>
      </c>
      <c r="AB27" s="24">
        <v>955263.0</v>
      </c>
      <c r="AC27" s="24">
        <v>0.001784</v>
      </c>
      <c r="AD27" s="24">
        <v>998914.8</v>
      </c>
      <c r="AE27" s="24">
        <v>0.003193</v>
      </c>
      <c r="AF27" s="26">
        <f t="shared" si="1"/>
        <v>0.01470438274</v>
      </c>
      <c r="AG27" s="26">
        <f t="shared" si="2"/>
        <v>0.02232138684</v>
      </c>
      <c r="AH27" s="26">
        <f t="shared" si="3"/>
        <v>0.000003186675448</v>
      </c>
      <c r="AI27" s="26">
        <f t="shared" si="4"/>
        <v>0.008928958382</v>
      </c>
      <c r="AJ27" s="26">
        <f t="shared" si="5"/>
        <v>0.000003186675448</v>
      </c>
      <c r="AK27" s="26">
        <f t="shared" si="6"/>
        <v>0.03137590024</v>
      </c>
      <c r="AL27" s="26">
        <f t="shared" si="7"/>
        <v>0.000003186675448</v>
      </c>
      <c r="AM27" s="26">
        <f t="shared" si="8"/>
        <v>0.02858862144</v>
      </c>
      <c r="AN27" s="26">
        <f t="shared" si="9"/>
        <v>0.000003186675448</v>
      </c>
      <c r="AO27" s="26">
        <f t="shared" si="10"/>
        <v>0.01463055809</v>
      </c>
      <c r="AP27" s="26">
        <f t="shared" si="11"/>
        <v>0.01470438274</v>
      </c>
      <c r="AQ27" s="26">
        <f t="shared" si="12"/>
        <v>0.06107242251</v>
      </c>
      <c r="AR27" s="24">
        <f t="shared" si="13"/>
        <v>941423</v>
      </c>
      <c r="AS27" s="26">
        <v>0.288858594333</v>
      </c>
      <c r="AT27" s="26">
        <v>0.185963381578</v>
      </c>
      <c r="AU27" s="26">
        <v>0.288308600841</v>
      </c>
      <c r="AV27" s="26">
        <v>0.202466319535</v>
      </c>
      <c r="AW27" s="26">
        <v>0.252128103029</v>
      </c>
      <c r="AX27" s="26">
        <v>0.168043322006</v>
      </c>
      <c r="AY27" s="26">
        <v>0.310745229217</v>
      </c>
      <c r="AZ27" s="26">
        <v>0.210179777878</v>
      </c>
      <c r="BA27" s="26">
        <v>0.297960163364</v>
      </c>
      <c r="BB27" s="26">
        <v>0.194728575577</v>
      </c>
      <c r="BC27" s="26">
        <v>0.236007594444</v>
      </c>
      <c r="BD27" s="26">
        <v>0.149165654505</v>
      </c>
      <c r="BE27" s="24">
        <v>941423.0</v>
      </c>
      <c r="BF27" s="24">
        <v>0.878259</v>
      </c>
      <c r="BG27" s="24">
        <v>941423.0</v>
      </c>
      <c r="BH27" s="24">
        <v>0.930894</v>
      </c>
      <c r="BI27" s="26">
        <f t="shared" si="14"/>
        <v>0.000003186675448</v>
      </c>
      <c r="BJ27" s="26">
        <f t="shared" si="15"/>
        <v>0.000003186675448</v>
      </c>
      <c r="BK27" s="24">
        <v>941423.0</v>
      </c>
      <c r="BL27" s="24">
        <v>0.113759</v>
      </c>
      <c r="BM27" s="24">
        <v>941423.0</v>
      </c>
      <c r="BN27" s="24">
        <v>0.121427</v>
      </c>
      <c r="BO27" s="26">
        <f t="shared" si="16"/>
        <v>0.000003186675448</v>
      </c>
      <c r="BP27" s="26">
        <f t="shared" si="17"/>
        <v>0.000003186675448</v>
      </c>
    </row>
    <row r="28" ht="12.0" customHeight="1">
      <c r="A28" s="28"/>
      <c r="B28" s="4" t="s">
        <v>276</v>
      </c>
      <c r="C28" s="4">
        <v>718420.0</v>
      </c>
      <c r="D28" s="4">
        <v>10.610925</v>
      </c>
      <c r="E28" s="24">
        <v>1056006.3</v>
      </c>
      <c r="F28" s="24">
        <v>3.94E-4</v>
      </c>
      <c r="H28" s="24">
        <v>720161.0</v>
      </c>
      <c r="I28" s="24">
        <v>0.00207</v>
      </c>
      <c r="J28" s="24">
        <v>773776.9</v>
      </c>
      <c r="K28" s="24">
        <v>0.003092</v>
      </c>
      <c r="L28" s="24">
        <v>718415.0</v>
      </c>
      <c r="M28" s="24">
        <v>0.003905</v>
      </c>
      <c r="N28" s="24">
        <v>724405.8</v>
      </c>
      <c r="O28" s="24">
        <v>0.007149</v>
      </c>
      <c r="P28" s="24">
        <v>718415.0</v>
      </c>
      <c r="Q28" s="24">
        <v>0.002126</v>
      </c>
      <c r="R28" s="24">
        <v>776672.8</v>
      </c>
      <c r="S28" s="24">
        <v>0.003377</v>
      </c>
      <c r="T28" s="24">
        <v>721704.0</v>
      </c>
      <c r="U28" s="24">
        <v>9.64E-4</v>
      </c>
      <c r="V28" s="24">
        <v>766188.3</v>
      </c>
      <c r="W28" s="24">
        <v>0.002513</v>
      </c>
      <c r="X28" s="24">
        <v>718415.0</v>
      </c>
      <c r="Y28" s="24">
        <v>0.002384</v>
      </c>
      <c r="Z28" s="24">
        <v>737083.4</v>
      </c>
      <c r="AA28" s="24">
        <v>0.003738</v>
      </c>
      <c r="AB28" s="24">
        <v>753869.0</v>
      </c>
      <c r="AC28" s="24">
        <v>0.001849</v>
      </c>
      <c r="AD28" s="24">
        <v>786809.4</v>
      </c>
      <c r="AE28" s="24">
        <v>0.00365</v>
      </c>
      <c r="AF28" s="26">
        <f t="shared" si="1"/>
        <v>0.002423373514</v>
      </c>
      <c r="AG28" s="26">
        <f t="shared" si="2"/>
        <v>0.07705367334</v>
      </c>
      <c r="AH28" s="26">
        <f t="shared" si="3"/>
        <v>-0.000006959717157</v>
      </c>
      <c r="AI28" s="26">
        <f t="shared" si="4"/>
        <v>0.008331894992</v>
      </c>
      <c r="AJ28" s="26">
        <f t="shared" si="5"/>
        <v>-0.000006959717157</v>
      </c>
      <c r="AK28" s="26">
        <f t="shared" si="6"/>
        <v>0.08108460232</v>
      </c>
      <c r="AL28" s="26">
        <f t="shared" si="7"/>
        <v>0.004571142229</v>
      </c>
      <c r="AM28" s="26">
        <f t="shared" si="8"/>
        <v>0.06649077142</v>
      </c>
      <c r="AN28" s="26">
        <f t="shared" si="9"/>
        <v>-0.000006959717157</v>
      </c>
      <c r="AO28" s="26">
        <f t="shared" si="10"/>
        <v>0.02597839704</v>
      </c>
      <c r="AP28" s="26">
        <f t="shared" si="11"/>
        <v>0.0493430027</v>
      </c>
      <c r="AQ28" s="26">
        <f t="shared" si="12"/>
        <v>0.09519417611</v>
      </c>
      <c r="AR28" s="24">
        <f t="shared" si="13"/>
        <v>718415</v>
      </c>
      <c r="AS28" s="26">
        <v>0.349612833625</v>
      </c>
      <c r="AT28" s="26">
        <v>0.229090867174</v>
      </c>
      <c r="AU28" s="26">
        <v>0.402224470675</v>
      </c>
      <c r="AV28" s="26">
        <v>0.315066223269</v>
      </c>
      <c r="AW28" s="26">
        <v>0.399579583288</v>
      </c>
      <c r="AX28" s="26">
        <v>0.247470172371</v>
      </c>
      <c r="AY28" s="26">
        <v>0.999444095936</v>
      </c>
      <c r="AZ28" s="26">
        <v>0.373659182242</v>
      </c>
      <c r="BA28" s="26">
        <v>0.472025369682</v>
      </c>
      <c r="BB28" s="26">
        <v>0.327376765829</v>
      </c>
      <c r="BC28" s="26">
        <v>0.409238120687</v>
      </c>
      <c r="BD28" s="26">
        <v>0.281849563885</v>
      </c>
      <c r="BE28" s="24">
        <v>718415.0</v>
      </c>
      <c r="BF28" s="24">
        <v>0.515585</v>
      </c>
      <c r="BG28" s="24">
        <v>718415.0</v>
      </c>
      <c r="BH28" s="24">
        <v>0.715728</v>
      </c>
      <c r="BI28" s="26">
        <f t="shared" si="14"/>
        <v>-0.000006959717157</v>
      </c>
      <c r="BJ28" s="26">
        <f t="shared" si="15"/>
        <v>-0.000006959717157</v>
      </c>
      <c r="BK28" s="24">
        <v>718415.0</v>
      </c>
      <c r="BL28" s="24">
        <v>0.106811</v>
      </c>
      <c r="BM28" s="24">
        <v>718415.0</v>
      </c>
      <c r="BN28" s="24">
        <v>0.111331</v>
      </c>
      <c r="BO28" s="26">
        <f t="shared" si="16"/>
        <v>-0.000006959717157</v>
      </c>
      <c r="BP28" s="26">
        <f t="shared" si="17"/>
        <v>-0.000006959717157</v>
      </c>
    </row>
    <row r="29" ht="12.0" customHeight="1">
      <c r="A29" s="28"/>
      <c r="B29" s="4" t="s">
        <v>277</v>
      </c>
      <c r="C29" s="4">
        <v>981300.0</v>
      </c>
      <c r="D29" s="4">
        <v>20.234337</v>
      </c>
      <c r="E29" s="24">
        <v>1092886.3</v>
      </c>
      <c r="F29" s="24">
        <v>3.99E-4</v>
      </c>
      <c r="H29" s="24">
        <v>986529.0</v>
      </c>
      <c r="I29" s="24">
        <v>0.001481</v>
      </c>
      <c r="J29" s="24">
        <v>1015767.2</v>
      </c>
      <c r="K29" s="24">
        <v>0.002477</v>
      </c>
      <c r="L29" s="24">
        <v>981300.0</v>
      </c>
      <c r="M29" s="24">
        <v>0.003354</v>
      </c>
      <c r="N29" s="24">
        <v>985648.7</v>
      </c>
      <c r="O29" s="24">
        <v>0.005902</v>
      </c>
      <c r="P29" s="24">
        <v>981300.0</v>
      </c>
      <c r="Q29" s="24">
        <v>0.001688</v>
      </c>
      <c r="R29" s="24">
        <v>1033046.6</v>
      </c>
      <c r="S29" s="24">
        <v>0.002816</v>
      </c>
      <c r="T29" s="24">
        <v>988124.0</v>
      </c>
      <c r="U29" s="24">
        <v>8.96E-4</v>
      </c>
      <c r="V29" s="24">
        <v>1019753.4</v>
      </c>
      <c r="W29" s="24">
        <v>0.002661</v>
      </c>
      <c r="X29" s="24">
        <v>981300.0</v>
      </c>
      <c r="Y29" s="24">
        <v>0.002575</v>
      </c>
      <c r="Z29" s="24">
        <v>1002743.0</v>
      </c>
      <c r="AA29" s="24">
        <v>0.003992</v>
      </c>
      <c r="AB29" s="24">
        <v>993082.0</v>
      </c>
      <c r="AC29" s="24">
        <v>0.001817</v>
      </c>
      <c r="AD29" s="24">
        <v>1044784.2</v>
      </c>
      <c r="AE29" s="24">
        <v>0.002676</v>
      </c>
      <c r="AF29" s="26">
        <f t="shared" si="1"/>
        <v>0.005328645674</v>
      </c>
      <c r="AG29" s="26">
        <f t="shared" si="2"/>
        <v>0.03512401916</v>
      </c>
      <c r="AH29" s="26">
        <f t="shared" si="3"/>
        <v>0</v>
      </c>
      <c r="AI29" s="26">
        <f t="shared" si="4"/>
        <v>0.004431570366</v>
      </c>
      <c r="AJ29" s="26">
        <f t="shared" si="5"/>
        <v>0</v>
      </c>
      <c r="AK29" s="26">
        <f t="shared" si="6"/>
        <v>0.05273270152</v>
      </c>
      <c r="AL29" s="26">
        <f t="shared" si="7"/>
        <v>0.006954040558</v>
      </c>
      <c r="AM29" s="26">
        <f t="shared" si="8"/>
        <v>0.0391861816</v>
      </c>
      <c r="AN29" s="26">
        <f t="shared" si="9"/>
        <v>0</v>
      </c>
      <c r="AO29" s="26">
        <f t="shared" si="10"/>
        <v>0.02185162539</v>
      </c>
      <c r="AP29" s="26">
        <f t="shared" si="11"/>
        <v>0.01200652196</v>
      </c>
      <c r="AQ29" s="26">
        <f t="shared" si="12"/>
        <v>0.06469397738</v>
      </c>
      <c r="AR29" s="24">
        <f t="shared" si="13"/>
        <v>981300</v>
      </c>
      <c r="AS29" s="26">
        <v>0.240318802868</v>
      </c>
      <c r="AT29" s="26">
        <v>0.119417594919</v>
      </c>
      <c r="AU29" s="26">
        <v>0.247528761148</v>
      </c>
      <c r="AV29" s="26">
        <v>0.165858249211</v>
      </c>
      <c r="AW29" s="26">
        <v>0.251674937918</v>
      </c>
      <c r="AX29" s="26">
        <v>0.12762162084</v>
      </c>
      <c r="AY29" s="26">
        <v>0.297091676674</v>
      </c>
      <c r="AZ29" s="26">
        <v>0.115612641776</v>
      </c>
      <c r="BA29" s="26">
        <v>0.333329257083</v>
      </c>
      <c r="BB29" s="26">
        <v>0.14703569018</v>
      </c>
      <c r="BC29" s="26">
        <v>0.242289143437</v>
      </c>
      <c r="BD29" s="26">
        <v>0.144809605454</v>
      </c>
      <c r="BE29" s="24">
        <v>981300.0</v>
      </c>
      <c r="BF29" s="24">
        <v>0.59246</v>
      </c>
      <c r="BG29" s="24">
        <v>982683.9</v>
      </c>
      <c r="BH29" s="24">
        <v>0.802751</v>
      </c>
      <c r="BI29" s="26">
        <f t="shared" si="14"/>
        <v>0</v>
      </c>
      <c r="BJ29" s="26">
        <f t="shared" si="15"/>
        <v>0.001410272088</v>
      </c>
      <c r="BK29" s="24">
        <v>981300.0</v>
      </c>
      <c r="BL29" s="24">
        <v>0.081093</v>
      </c>
      <c r="BM29" s="24">
        <v>981300.0</v>
      </c>
      <c r="BN29" s="24">
        <v>0.094338</v>
      </c>
      <c r="BO29" s="26">
        <f t="shared" si="16"/>
        <v>0</v>
      </c>
      <c r="BP29" s="26">
        <f t="shared" si="17"/>
        <v>0</v>
      </c>
    </row>
    <row r="30" ht="12.0" customHeight="1">
      <c r="A30" s="28"/>
      <c r="B30" s="4" t="s">
        <v>278</v>
      </c>
      <c r="C30" s="4">
        <v>763820.0</v>
      </c>
      <c r="D30" s="4">
        <v>16.057415</v>
      </c>
      <c r="E30" s="24">
        <v>970329.2</v>
      </c>
      <c r="F30" s="24">
        <v>4.74E-4</v>
      </c>
      <c r="H30" s="24">
        <v>776495.0</v>
      </c>
      <c r="I30" s="24">
        <v>0.002448</v>
      </c>
      <c r="J30" s="24">
        <v>799101.3</v>
      </c>
      <c r="K30" s="24">
        <v>0.003944</v>
      </c>
      <c r="L30" s="24">
        <v>763815.0</v>
      </c>
      <c r="M30" s="24">
        <v>0.006444</v>
      </c>
      <c r="N30" s="24">
        <v>792593.8</v>
      </c>
      <c r="O30" s="24">
        <v>0.008081</v>
      </c>
      <c r="P30" s="24">
        <v>784111.0</v>
      </c>
      <c r="Q30" s="24">
        <v>0.002523</v>
      </c>
      <c r="R30" s="24">
        <v>819825.7</v>
      </c>
      <c r="S30" s="24">
        <v>0.004778</v>
      </c>
      <c r="T30" s="24">
        <v>776495.0</v>
      </c>
      <c r="U30" s="24">
        <v>0.002784</v>
      </c>
      <c r="V30" s="24">
        <v>836501.7</v>
      </c>
      <c r="W30" s="24">
        <v>0.00404</v>
      </c>
      <c r="X30" s="24">
        <v>763815.0</v>
      </c>
      <c r="Y30" s="24">
        <v>0.002813</v>
      </c>
      <c r="Z30" s="24">
        <v>785131.8</v>
      </c>
      <c r="AA30" s="24">
        <v>0.005282</v>
      </c>
      <c r="AB30" s="24">
        <v>784111.0</v>
      </c>
      <c r="AC30" s="24">
        <v>0.002009</v>
      </c>
      <c r="AD30" s="24">
        <v>827546.5</v>
      </c>
      <c r="AE30" s="24">
        <v>0.004117</v>
      </c>
      <c r="AF30" s="26">
        <f t="shared" si="1"/>
        <v>0.01659422377</v>
      </c>
      <c r="AG30" s="26">
        <f t="shared" si="2"/>
        <v>0.04619059464</v>
      </c>
      <c r="AH30" s="26">
        <f t="shared" si="3"/>
        <v>-0.00000654604488</v>
      </c>
      <c r="AI30" s="26">
        <f t="shared" si="4"/>
        <v>0.03767091723</v>
      </c>
      <c r="AJ30" s="26">
        <f t="shared" si="5"/>
        <v>0.02656515933</v>
      </c>
      <c r="AK30" s="26">
        <f t="shared" si="6"/>
        <v>0.07332316514</v>
      </c>
      <c r="AL30" s="26">
        <f t="shared" si="7"/>
        <v>0.01659422377</v>
      </c>
      <c r="AM30" s="26">
        <f t="shared" si="8"/>
        <v>0.09515553403</v>
      </c>
      <c r="AN30" s="26">
        <f t="shared" si="9"/>
        <v>-0.00000654604488</v>
      </c>
      <c r="AO30" s="26">
        <f t="shared" si="10"/>
        <v>0.02790159985</v>
      </c>
      <c r="AP30" s="26">
        <f t="shared" si="11"/>
        <v>0.02656515933</v>
      </c>
      <c r="AQ30" s="26">
        <f t="shared" si="12"/>
        <v>0.08343130581</v>
      </c>
      <c r="AR30" s="24">
        <f t="shared" si="13"/>
        <v>763815</v>
      </c>
      <c r="AS30" s="26">
        <v>0.269048401263</v>
      </c>
      <c r="AT30" s="26">
        <v>0.210632925883</v>
      </c>
      <c r="AU30" s="26">
        <v>0.257715430117</v>
      </c>
      <c r="AV30" s="26">
        <v>0.193818421571</v>
      </c>
      <c r="AW30" s="26">
        <v>0.198167789392</v>
      </c>
      <c r="AX30" s="26">
        <v>0.145261837182</v>
      </c>
      <c r="AY30" s="26">
        <v>0.255070798805</v>
      </c>
      <c r="AZ30" s="26">
        <v>0.158908138242</v>
      </c>
      <c r="BA30" s="26">
        <v>0.312276142988</v>
      </c>
      <c r="BB30" s="26">
        <v>0.213691038763</v>
      </c>
      <c r="BC30" s="26">
        <v>0.245134902266</v>
      </c>
      <c r="BD30" s="26">
        <v>0.167563448568</v>
      </c>
      <c r="BE30" s="24">
        <v>763815.0</v>
      </c>
      <c r="BF30" s="24">
        <v>0.964877</v>
      </c>
      <c r="BG30" s="24">
        <v>763815.0</v>
      </c>
      <c r="BH30" s="24">
        <v>1.024187</v>
      </c>
      <c r="BI30" s="26">
        <f t="shared" si="14"/>
        <v>-0.00000654604488</v>
      </c>
      <c r="BJ30" s="26">
        <f t="shared" si="15"/>
        <v>-0.00000654604488</v>
      </c>
      <c r="BK30" s="24">
        <v>763815.0</v>
      </c>
      <c r="BL30" s="24">
        <v>0.128461</v>
      </c>
      <c r="BM30" s="24">
        <v>763815.0</v>
      </c>
      <c r="BN30" s="24">
        <v>0.143772</v>
      </c>
      <c r="BO30" s="26">
        <f t="shared" si="16"/>
        <v>-0.00000654604488</v>
      </c>
      <c r="BP30" s="26">
        <f t="shared" si="17"/>
        <v>-0.00000654604488</v>
      </c>
    </row>
    <row r="31" ht="12.0" customHeight="1">
      <c r="A31" s="28"/>
      <c r="B31" s="4" t="s">
        <v>279</v>
      </c>
      <c r="C31" s="4">
        <v>868840.0</v>
      </c>
      <c r="D31" s="4">
        <v>8.534198</v>
      </c>
      <c r="E31" s="24">
        <v>1288042.8</v>
      </c>
      <c r="F31" s="24">
        <v>4.08E-4</v>
      </c>
      <c r="H31" s="24">
        <v>869252.0</v>
      </c>
      <c r="I31" s="24">
        <v>0.001755</v>
      </c>
      <c r="J31" s="24">
        <v>897748.4</v>
      </c>
      <c r="K31" s="24">
        <v>0.002644</v>
      </c>
      <c r="L31" s="24">
        <v>868855.0</v>
      </c>
      <c r="M31" s="24">
        <v>0.004466</v>
      </c>
      <c r="N31" s="24">
        <v>868855.0</v>
      </c>
      <c r="O31" s="24">
        <v>0.005577</v>
      </c>
      <c r="P31" s="24">
        <v>869022.0</v>
      </c>
      <c r="Q31" s="24">
        <v>0.002428</v>
      </c>
      <c r="R31" s="24">
        <v>898459.0</v>
      </c>
      <c r="S31" s="24">
        <v>0.003455</v>
      </c>
      <c r="T31" s="24">
        <v>869252.0</v>
      </c>
      <c r="U31" s="24">
        <v>0.001305</v>
      </c>
      <c r="V31" s="24">
        <v>908686.1</v>
      </c>
      <c r="W31" s="24">
        <v>0.002378</v>
      </c>
      <c r="X31" s="24">
        <v>868855.0</v>
      </c>
      <c r="Y31" s="24">
        <v>0.003016</v>
      </c>
      <c r="Z31" s="24">
        <v>868855.0</v>
      </c>
      <c r="AA31" s="24">
        <v>0.003716</v>
      </c>
      <c r="AB31" s="24">
        <v>869252.0</v>
      </c>
      <c r="AC31" s="24">
        <v>0.001792</v>
      </c>
      <c r="AD31" s="24">
        <v>923333.5</v>
      </c>
      <c r="AE31" s="24">
        <v>0.002386</v>
      </c>
      <c r="AF31" s="26">
        <f t="shared" si="1"/>
        <v>0.000474195479</v>
      </c>
      <c r="AG31" s="26">
        <f t="shared" si="2"/>
        <v>0.03327240919</v>
      </c>
      <c r="AH31" s="26">
        <f t="shared" si="3"/>
        <v>0.00001726439851</v>
      </c>
      <c r="AI31" s="26">
        <f t="shared" si="4"/>
        <v>0.00001726439851</v>
      </c>
      <c r="AJ31" s="26">
        <f t="shared" si="5"/>
        <v>0.0002094747019</v>
      </c>
      <c r="AK31" s="26">
        <f t="shared" si="6"/>
        <v>0.03409028129</v>
      </c>
      <c r="AL31" s="26">
        <f t="shared" si="7"/>
        <v>0.000474195479</v>
      </c>
      <c r="AM31" s="26">
        <f t="shared" si="8"/>
        <v>0.04586126329</v>
      </c>
      <c r="AN31" s="26">
        <f t="shared" si="9"/>
        <v>0.00001726439851</v>
      </c>
      <c r="AO31" s="26">
        <f t="shared" si="10"/>
        <v>0.00001726439851</v>
      </c>
      <c r="AP31" s="26">
        <f t="shared" si="11"/>
        <v>0.000474195479</v>
      </c>
      <c r="AQ31" s="26">
        <f t="shared" si="12"/>
        <v>0.06271983334</v>
      </c>
      <c r="AR31" s="24">
        <f t="shared" si="13"/>
        <v>868855</v>
      </c>
      <c r="AS31" s="26">
        <v>0.385452671304</v>
      </c>
      <c r="AT31" s="26">
        <v>0.254538528359</v>
      </c>
      <c r="AU31" s="26">
        <v>0.450331121638</v>
      </c>
      <c r="AV31" s="26">
        <v>0.25288244606</v>
      </c>
      <c r="AW31" s="26">
        <v>0.397203566446</v>
      </c>
      <c r="AX31" s="26">
        <v>0.315261536299</v>
      </c>
      <c r="AY31" s="26">
        <v>0.350217150304</v>
      </c>
      <c r="AZ31" s="26">
        <v>0.235156975076</v>
      </c>
      <c r="BA31" s="26">
        <v>0.405047056375</v>
      </c>
      <c r="BB31" s="26">
        <v>0.276376553329</v>
      </c>
      <c r="BC31" s="26">
        <v>0.37982275129</v>
      </c>
      <c r="BD31" s="26">
        <v>0.288149074482</v>
      </c>
      <c r="BE31" s="24">
        <v>868855.0</v>
      </c>
      <c r="BF31" s="24">
        <v>0.618554</v>
      </c>
      <c r="BG31" s="24">
        <v>868855.0</v>
      </c>
      <c r="BH31" s="24">
        <v>0.641369</v>
      </c>
      <c r="BI31" s="26">
        <f t="shared" si="14"/>
        <v>0.00001726439851</v>
      </c>
      <c r="BJ31" s="26">
        <f t="shared" si="15"/>
        <v>0.00001726439851</v>
      </c>
      <c r="BK31" s="24">
        <v>868855.0</v>
      </c>
      <c r="BL31" s="24">
        <v>0.09383</v>
      </c>
      <c r="BM31" s="24">
        <v>868855.0</v>
      </c>
      <c r="BN31" s="24">
        <v>0.096538</v>
      </c>
      <c r="BO31" s="26">
        <f t="shared" si="16"/>
        <v>0.00001726439851</v>
      </c>
      <c r="BP31" s="26">
        <f t="shared" si="17"/>
        <v>0.00001726439851</v>
      </c>
    </row>
    <row r="32" ht="12.0" customHeight="1">
      <c r="A32" s="28"/>
      <c r="B32" s="4" t="s">
        <v>280</v>
      </c>
      <c r="C32" s="4">
        <v>1012110.0</v>
      </c>
      <c r="D32" s="4">
        <v>10.824672</v>
      </c>
      <c r="E32" s="24">
        <v>1430830.7</v>
      </c>
      <c r="F32" s="24">
        <v>3.52E-4</v>
      </c>
      <c r="H32" s="24">
        <v>1013964.0</v>
      </c>
      <c r="I32" s="24">
        <v>0.001687</v>
      </c>
      <c r="J32" s="24">
        <v>1092414.4</v>
      </c>
      <c r="K32" s="24">
        <v>0.002674</v>
      </c>
      <c r="L32" s="24">
        <v>1012108.0</v>
      </c>
      <c r="M32" s="24">
        <v>0.003862</v>
      </c>
      <c r="N32" s="24">
        <v>1059464.9</v>
      </c>
      <c r="O32" s="24">
        <v>0.005576</v>
      </c>
      <c r="P32" s="24">
        <v>1012108.0</v>
      </c>
      <c r="Q32" s="24">
        <v>0.001095</v>
      </c>
      <c r="R32" s="24">
        <v>1052065.1</v>
      </c>
      <c r="S32" s="24">
        <v>0.003153</v>
      </c>
      <c r="T32" s="24">
        <v>1012108.0</v>
      </c>
      <c r="U32" s="24">
        <v>0.001521</v>
      </c>
      <c r="V32" s="24">
        <v>1037877.5</v>
      </c>
      <c r="W32" s="24">
        <v>0.002156</v>
      </c>
      <c r="X32" s="24">
        <v>1012108.0</v>
      </c>
      <c r="Y32" s="24">
        <v>0.00282</v>
      </c>
      <c r="Z32" s="24">
        <v>1034287.4</v>
      </c>
      <c r="AA32" s="24">
        <v>0.003918</v>
      </c>
      <c r="AB32" s="24">
        <v>1023023.0</v>
      </c>
      <c r="AC32" s="24">
        <v>0.001202</v>
      </c>
      <c r="AD32" s="24">
        <v>1135653.4</v>
      </c>
      <c r="AE32" s="24">
        <v>0.002564</v>
      </c>
      <c r="AF32" s="26">
        <f t="shared" si="1"/>
        <v>0.0018318167</v>
      </c>
      <c r="AG32" s="26">
        <f t="shared" si="2"/>
        <v>0.07934354961</v>
      </c>
      <c r="AH32" s="26">
        <f t="shared" si="3"/>
        <v>-0.000001976069795</v>
      </c>
      <c r="AI32" s="26">
        <f t="shared" si="4"/>
        <v>0.04678829376</v>
      </c>
      <c r="AJ32" s="26">
        <f t="shared" si="5"/>
        <v>-0.000001976069795</v>
      </c>
      <c r="AK32" s="26">
        <f t="shared" si="6"/>
        <v>0.03947703313</v>
      </c>
      <c r="AL32" s="26">
        <f t="shared" si="7"/>
        <v>-0.000001976069795</v>
      </c>
      <c r="AM32" s="26">
        <f t="shared" si="8"/>
        <v>0.02545918922</v>
      </c>
      <c r="AN32" s="26">
        <f t="shared" si="9"/>
        <v>-0.000001976069795</v>
      </c>
      <c r="AO32" s="26">
        <f t="shared" si="10"/>
        <v>0.02191204513</v>
      </c>
      <c r="AP32" s="26">
        <f t="shared" si="11"/>
        <v>0.01078242484</v>
      </c>
      <c r="AQ32" s="26">
        <f t="shared" si="12"/>
        <v>0.1220651905</v>
      </c>
      <c r="AR32" s="24">
        <f t="shared" si="13"/>
        <v>1012108</v>
      </c>
      <c r="AS32" s="26">
        <v>0.404250010093</v>
      </c>
      <c r="AT32" s="26">
        <v>0.312546333422</v>
      </c>
      <c r="AU32" s="26">
        <v>0.426034063398</v>
      </c>
      <c r="AV32" s="26">
        <v>0.310225049719</v>
      </c>
      <c r="AW32" s="26">
        <v>0.388428513593</v>
      </c>
      <c r="AX32" s="26">
        <v>0.273064998654</v>
      </c>
      <c r="AY32" s="26">
        <v>0.479117249415</v>
      </c>
      <c r="AZ32" s="26">
        <v>0.328491487931</v>
      </c>
      <c r="BA32" s="26">
        <v>0.441548445193</v>
      </c>
      <c r="BB32" s="26">
        <v>0.304226796524</v>
      </c>
      <c r="BC32" s="26">
        <v>0.392591182531</v>
      </c>
      <c r="BD32" s="26">
        <v>0.262503283676</v>
      </c>
      <c r="BE32" s="24">
        <v>1012108.0</v>
      </c>
      <c r="BF32" s="24">
        <v>0.507787</v>
      </c>
      <c r="BG32" s="24">
        <v>1012108.0</v>
      </c>
      <c r="BH32" s="24">
        <v>0.594365</v>
      </c>
      <c r="BI32" s="26">
        <f t="shared" si="14"/>
        <v>-0.000001976069795</v>
      </c>
      <c r="BJ32" s="26">
        <f t="shared" si="15"/>
        <v>-0.000001976069795</v>
      </c>
      <c r="BK32" s="24">
        <v>1012108.0</v>
      </c>
      <c r="BL32" s="24">
        <v>0.096823</v>
      </c>
      <c r="BM32" s="24">
        <v>1012108.0</v>
      </c>
      <c r="BN32" s="24">
        <v>0.103495</v>
      </c>
      <c r="BO32" s="26">
        <f t="shared" si="16"/>
        <v>-0.000001976069795</v>
      </c>
      <c r="BP32" s="26">
        <f t="shared" si="17"/>
        <v>-0.000001976069795</v>
      </c>
    </row>
    <row r="33" ht="12.0" customHeight="1">
      <c r="A33" s="28"/>
      <c r="B33" s="4" t="s">
        <v>281</v>
      </c>
      <c r="C33" s="4">
        <v>787530.0</v>
      </c>
      <c r="D33" s="4">
        <v>12.653464</v>
      </c>
      <c r="E33" s="24">
        <v>1030021.9</v>
      </c>
      <c r="F33" s="24">
        <v>3.73E-4</v>
      </c>
      <c r="H33" s="24">
        <v>804657.0</v>
      </c>
      <c r="I33" s="24">
        <v>0.001775</v>
      </c>
      <c r="J33" s="24">
        <v>882533.2</v>
      </c>
      <c r="K33" s="24">
        <v>0.002669</v>
      </c>
      <c r="L33" s="24">
        <v>787517.0</v>
      </c>
      <c r="M33" s="24">
        <v>0.004245</v>
      </c>
      <c r="N33" s="24">
        <v>829054.1</v>
      </c>
      <c r="O33" s="24">
        <v>0.005523</v>
      </c>
      <c r="P33" s="24">
        <v>804657.0</v>
      </c>
      <c r="Q33" s="24">
        <v>0.002659</v>
      </c>
      <c r="R33" s="24">
        <v>860248.6</v>
      </c>
      <c r="S33" s="24">
        <v>0.003702</v>
      </c>
      <c r="T33" s="24">
        <v>804657.0</v>
      </c>
      <c r="U33" s="24">
        <v>0.001696</v>
      </c>
      <c r="V33" s="24">
        <v>844915.3</v>
      </c>
      <c r="W33" s="24">
        <v>0.00289</v>
      </c>
      <c r="X33" s="24">
        <v>802025.0</v>
      </c>
      <c r="Y33" s="24">
        <v>0.001821</v>
      </c>
      <c r="Z33" s="24">
        <v>861599.8</v>
      </c>
      <c r="AA33" s="24">
        <v>0.003193</v>
      </c>
      <c r="AB33" s="24">
        <v>802025.0</v>
      </c>
      <c r="AC33" s="24">
        <v>0.001934</v>
      </c>
      <c r="AD33" s="24">
        <v>854949.5</v>
      </c>
      <c r="AE33" s="24">
        <v>0.002876</v>
      </c>
      <c r="AF33" s="26">
        <f t="shared" si="1"/>
        <v>0.02174774294</v>
      </c>
      <c r="AG33" s="26">
        <f t="shared" si="2"/>
        <v>0.1206343885</v>
      </c>
      <c r="AH33" s="26">
        <f t="shared" si="3"/>
        <v>-0.00001650730766</v>
      </c>
      <c r="AI33" s="26">
        <f t="shared" si="4"/>
        <v>0.05272700723</v>
      </c>
      <c r="AJ33" s="26">
        <f t="shared" si="5"/>
        <v>0.02174774294</v>
      </c>
      <c r="AK33" s="26">
        <f t="shared" si="6"/>
        <v>0.09233756174</v>
      </c>
      <c r="AL33" s="26">
        <f t="shared" si="7"/>
        <v>0.02174774294</v>
      </c>
      <c r="AM33" s="26">
        <f t="shared" si="8"/>
        <v>0.07286744632</v>
      </c>
      <c r="AN33" s="26">
        <f t="shared" si="9"/>
        <v>0.01840564804</v>
      </c>
      <c r="AO33" s="26">
        <f t="shared" si="10"/>
        <v>0.09405330591</v>
      </c>
      <c r="AP33" s="26">
        <f t="shared" si="11"/>
        <v>0.01840564804</v>
      </c>
      <c r="AQ33" s="26">
        <f t="shared" si="12"/>
        <v>0.0856088022</v>
      </c>
      <c r="AR33" s="24">
        <f t="shared" si="13"/>
        <v>787517</v>
      </c>
      <c r="AS33" s="26">
        <v>0.337386195947</v>
      </c>
      <c r="AT33" s="26">
        <v>0.22345353269</v>
      </c>
      <c r="AU33" s="26">
        <v>0.356141146437</v>
      </c>
      <c r="AV33" s="26">
        <v>0.26100124896</v>
      </c>
      <c r="AW33" s="26">
        <v>0.334999971807</v>
      </c>
      <c r="AX33" s="26">
        <v>0.250145587383</v>
      </c>
      <c r="AY33" s="26">
        <v>0.269966573537</v>
      </c>
      <c r="AZ33" s="26">
        <v>0.228437739812</v>
      </c>
      <c r="BA33" s="26">
        <v>0.354427809824</v>
      </c>
      <c r="BB33" s="26">
        <v>0.215652712216</v>
      </c>
      <c r="BC33" s="26">
        <v>0.321441443576</v>
      </c>
      <c r="BD33" s="26">
        <v>0.232988640589</v>
      </c>
      <c r="BE33" s="24">
        <v>787517.0</v>
      </c>
      <c r="BF33" s="24">
        <v>0.572344</v>
      </c>
      <c r="BG33" s="24">
        <v>789270.9</v>
      </c>
      <c r="BH33" s="24">
        <v>0.682969</v>
      </c>
      <c r="BI33" s="26">
        <f t="shared" si="14"/>
        <v>-0.00001650730766</v>
      </c>
      <c r="BJ33" s="26">
        <f t="shared" si="15"/>
        <v>0.002210582454</v>
      </c>
      <c r="BK33" s="24">
        <v>787517.0</v>
      </c>
      <c r="BL33" s="24">
        <v>0.099328</v>
      </c>
      <c r="BM33" s="24">
        <v>787517.0</v>
      </c>
      <c r="BN33" s="24">
        <v>0.108943</v>
      </c>
      <c r="BO33" s="26">
        <f t="shared" si="16"/>
        <v>-0.00001650730766</v>
      </c>
      <c r="BP33" s="26">
        <f t="shared" si="17"/>
        <v>-0.00001650730766</v>
      </c>
    </row>
    <row r="34" ht="12.0" customHeight="1">
      <c r="A34" s="28"/>
      <c r="B34" s="4" t="s">
        <v>282</v>
      </c>
      <c r="C34" s="4">
        <v>1028660.0</v>
      </c>
      <c r="D34" s="4">
        <v>14.021251</v>
      </c>
      <c r="E34" s="24">
        <v>1150289.6</v>
      </c>
      <c r="F34" s="24">
        <v>3.58E-4</v>
      </c>
      <c r="H34" s="24">
        <v>1036971.0</v>
      </c>
      <c r="I34" s="24">
        <v>0.001616</v>
      </c>
      <c r="J34" s="24">
        <v>1076583.8</v>
      </c>
      <c r="K34" s="24">
        <v>0.00262</v>
      </c>
      <c r="L34" s="24">
        <v>1028667.0</v>
      </c>
      <c r="M34" s="24">
        <v>0.004241</v>
      </c>
      <c r="N34" s="24">
        <v>1031480.8</v>
      </c>
      <c r="O34" s="24">
        <v>0.006049</v>
      </c>
      <c r="P34" s="24">
        <v>1031823.0</v>
      </c>
      <c r="Q34" s="24">
        <v>0.001089</v>
      </c>
      <c r="R34" s="24">
        <v>1097271.5</v>
      </c>
      <c r="S34" s="24">
        <v>0.002292</v>
      </c>
      <c r="T34" s="24">
        <v>1036971.0</v>
      </c>
      <c r="U34" s="24">
        <v>0.001212</v>
      </c>
      <c r="V34" s="24">
        <v>1066041.8</v>
      </c>
      <c r="W34" s="24">
        <v>0.002193</v>
      </c>
      <c r="X34" s="24">
        <v>1028667.0</v>
      </c>
      <c r="Y34" s="24">
        <v>0.00217</v>
      </c>
      <c r="Z34" s="24">
        <v>1031480.8</v>
      </c>
      <c r="AA34" s="24">
        <v>0.003764</v>
      </c>
      <c r="AB34" s="24">
        <v>1035270.0</v>
      </c>
      <c r="AC34" s="24">
        <v>0.001191</v>
      </c>
      <c r="AD34" s="24">
        <v>1115751.8</v>
      </c>
      <c r="AE34" s="24">
        <v>0.002311</v>
      </c>
      <c r="AF34" s="26">
        <f t="shared" si="1"/>
        <v>0.008079443159</v>
      </c>
      <c r="AG34" s="26">
        <f t="shared" si="2"/>
        <v>0.04658857154</v>
      </c>
      <c r="AH34" s="26">
        <f t="shared" si="3"/>
        <v>0.000006804969572</v>
      </c>
      <c r="AI34" s="26">
        <f t="shared" si="4"/>
        <v>0.00274220831</v>
      </c>
      <c r="AJ34" s="26">
        <f t="shared" si="5"/>
        <v>0.003074874108</v>
      </c>
      <c r="AK34" s="26">
        <f t="shared" si="6"/>
        <v>0.0666998814</v>
      </c>
      <c r="AL34" s="26">
        <f t="shared" si="7"/>
        <v>0.008079443159</v>
      </c>
      <c r="AM34" s="26">
        <f t="shared" si="8"/>
        <v>0.03634028736</v>
      </c>
      <c r="AN34" s="26">
        <f t="shared" si="9"/>
        <v>0.000006804969572</v>
      </c>
      <c r="AO34" s="26">
        <f t="shared" si="10"/>
        <v>0.00274220831</v>
      </c>
      <c r="AP34" s="26">
        <f t="shared" si="11"/>
        <v>0.006425835553</v>
      </c>
      <c r="AQ34" s="26">
        <f t="shared" si="12"/>
        <v>0.08466529271</v>
      </c>
      <c r="AR34" s="24">
        <f t="shared" si="13"/>
        <v>1028667</v>
      </c>
      <c r="AS34" s="26">
        <v>0.298541032777</v>
      </c>
      <c r="AT34" s="26">
        <v>0.166271156032</v>
      </c>
      <c r="AU34" s="26">
        <v>0.334544565338</v>
      </c>
      <c r="AV34" s="26">
        <v>0.211000542369</v>
      </c>
      <c r="AW34" s="26">
        <v>0.235773731718</v>
      </c>
      <c r="AX34" s="26">
        <v>0.134338322795</v>
      </c>
      <c r="AY34" s="26">
        <v>0.342257598142</v>
      </c>
      <c r="AZ34" s="26">
        <v>0.170169239895</v>
      </c>
      <c r="BA34" s="26">
        <v>0.332826730081</v>
      </c>
      <c r="BB34" s="26">
        <v>0.216989307282</v>
      </c>
      <c r="BC34" s="26">
        <v>0.251162966475</v>
      </c>
      <c r="BD34" s="26">
        <v>0.151622772211</v>
      </c>
      <c r="BE34" s="24">
        <v>1028667.0</v>
      </c>
      <c r="BF34" s="24">
        <v>0.56175</v>
      </c>
      <c r="BG34" s="24">
        <v>1028667.0</v>
      </c>
      <c r="BH34" s="24">
        <v>0.598384</v>
      </c>
      <c r="BI34" s="26">
        <f t="shared" si="14"/>
        <v>0.000006804969572</v>
      </c>
      <c r="BJ34" s="26">
        <f t="shared" si="15"/>
        <v>0.000006804969572</v>
      </c>
      <c r="BK34" s="24">
        <v>1028667.0</v>
      </c>
      <c r="BL34" s="24">
        <v>0.100812</v>
      </c>
      <c r="BM34" s="24">
        <v>1028667.0</v>
      </c>
      <c r="BN34" s="24">
        <v>0.117191</v>
      </c>
      <c r="BO34" s="26">
        <f t="shared" si="16"/>
        <v>0.000006804969572</v>
      </c>
      <c r="BP34" s="26">
        <f t="shared" si="17"/>
        <v>0.000006804969572</v>
      </c>
    </row>
    <row r="35" ht="12.0" customHeight="1">
      <c r="A35" s="28"/>
      <c r="B35" s="4" t="s">
        <v>283</v>
      </c>
      <c r="C35" s="4">
        <v>896240.0</v>
      </c>
      <c r="D35" s="4">
        <v>12.601923</v>
      </c>
      <c r="E35" s="24">
        <v>1409180.2</v>
      </c>
      <c r="F35" s="24">
        <v>4.38E-4</v>
      </c>
      <c r="H35" s="24">
        <v>897204.0</v>
      </c>
      <c r="I35" s="24">
        <v>0.002295</v>
      </c>
      <c r="J35" s="24">
        <v>935374.9</v>
      </c>
      <c r="K35" s="24">
        <v>0.003453</v>
      </c>
      <c r="L35" s="24">
        <v>896235.0</v>
      </c>
      <c r="M35" s="24">
        <v>0.003899</v>
      </c>
      <c r="N35" s="24">
        <v>896747.4</v>
      </c>
      <c r="O35" s="24">
        <v>0.006769</v>
      </c>
      <c r="P35" s="24">
        <v>901359.0</v>
      </c>
      <c r="Q35" s="24">
        <v>0.002015</v>
      </c>
      <c r="R35" s="24">
        <v>926146.4</v>
      </c>
      <c r="S35" s="24">
        <v>0.003537</v>
      </c>
      <c r="T35" s="24">
        <v>942404.0</v>
      </c>
      <c r="U35" s="24">
        <v>0.001771</v>
      </c>
      <c r="V35" s="24">
        <v>970156.9</v>
      </c>
      <c r="W35" s="24">
        <v>0.003135</v>
      </c>
      <c r="X35" s="24">
        <v>896235.0</v>
      </c>
      <c r="Y35" s="24">
        <v>0.002339</v>
      </c>
      <c r="Z35" s="24">
        <v>897772.2</v>
      </c>
      <c r="AA35" s="24">
        <v>0.003322</v>
      </c>
      <c r="AB35" s="24">
        <v>896235.0</v>
      </c>
      <c r="AC35" s="24">
        <v>0.00125</v>
      </c>
      <c r="AD35" s="24">
        <v>912446.5</v>
      </c>
      <c r="AE35" s="24">
        <v>0.003282</v>
      </c>
      <c r="AF35" s="26">
        <f t="shared" si="1"/>
        <v>0.001075604749</v>
      </c>
      <c r="AG35" s="26">
        <f t="shared" si="2"/>
        <v>0.04366564759</v>
      </c>
      <c r="AH35" s="26">
        <f t="shared" si="3"/>
        <v>-0.000005578862805</v>
      </c>
      <c r="AI35" s="26">
        <f t="shared" si="4"/>
        <v>0.0005661429974</v>
      </c>
      <c r="AJ35" s="26">
        <f t="shared" si="5"/>
        <v>0.005711639739</v>
      </c>
      <c r="AK35" s="26">
        <f t="shared" si="6"/>
        <v>0.03336874052</v>
      </c>
      <c r="AL35" s="26">
        <f t="shared" si="7"/>
        <v>0.0515085245</v>
      </c>
      <c r="AM35" s="26">
        <f t="shared" si="8"/>
        <v>0.08247444881</v>
      </c>
      <c r="AN35" s="26">
        <f t="shared" si="9"/>
        <v>-0.000005578862805</v>
      </c>
      <c r="AO35" s="26">
        <f t="shared" si="10"/>
        <v>0.001709586718</v>
      </c>
      <c r="AP35" s="26">
        <f t="shared" si="11"/>
        <v>-0.000005578862805</v>
      </c>
      <c r="AQ35" s="26">
        <f t="shared" si="12"/>
        <v>0.01808276801</v>
      </c>
      <c r="AR35" s="24">
        <f t="shared" si="13"/>
        <v>896235</v>
      </c>
      <c r="AS35" s="26">
        <v>0.399908501838</v>
      </c>
      <c r="AT35" s="26">
        <v>0.273003669056</v>
      </c>
      <c r="AU35" s="26">
        <v>0.430929747776</v>
      </c>
      <c r="AV35" s="26">
        <v>0.304265613849</v>
      </c>
      <c r="AW35" s="26">
        <v>0.421439547503</v>
      </c>
      <c r="AX35" s="26">
        <v>0.30162857274</v>
      </c>
      <c r="AY35" s="26">
        <v>0.388685634244</v>
      </c>
      <c r="AZ35" s="26">
        <v>0.275458727446</v>
      </c>
      <c r="BA35" s="26">
        <v>0.510342664797</v>
      </c>
      <c r="BB35" s="26">
        <v>0.318803810565</v>
      </c>
      <c r="BC35" s="26">
        <v>0.418549143735</v>
      </c>
      <c r="BD35" s="26">
        <v>0.270662328403</v>
      </c>
      <c r="BE35" s="24">
        <v>896235.0</v>
      </c>
      <c r="BF35" s="24">
        <v>0.588772</v>
      </c>
      <c r="BG35" s="24">
        <v>896235.0</v>
      </c>
      <c r="BH35" s="24">
        <v>0.756702</v>
      </c>
      <c r="BI35" s="26">
        <f t="shared" si="14"/>
        <v>-0.000005578862805</v>
      </c>
      <c r="BJ35" s="26">
        <f t="shared" si="15"/>
        <v>-0.000005578862805</v>
      </c>
      <c r="BK35" s="24">
        <v>896235.0</v>
      </c>
      <c r="BL35" s="24">
        <v>0.101182</v>
      </c>
      <c r="BM35" s="24">
        <v>896235.0</v>
      </c>
      <c r="BN35" s="24">
        <v>0.106665</v>
      </c>
      <c r="BO35" s="26">
        <f t="shared" si="16"/>
        <v>-0.000005578862805</v>
      </c>
      <c r="BP35" s="26">
        <f t="shared" si="17"/>
        <v>-0.000005578862805</v>
      </c>
    </row>
    <row r="36" ht="12.0" customHeight="1">
      <c r="A36" s="28"/>
      <c r="B36" s="4" t="s">
        <v>284</v>
      </c>
      <c r="C36" s="4">
        <v>909550.0</v>
      </c>
      <c r="D36" s="4">
        <v>16.733467</v>
      </c>
      <c r="E36" s="24">
        <v>1318865.7</v>
      </c>
      <c r="F36" s="24">
        <v>3.99E-4</v>
      </c>
      <c r="H36" s="24">
        <v>909529.0</v>
      </c>
      <c r="I36" s="24">
        <v>0.001301</v>
      </c>
      <c r="J36" s="24">
        <v>966995.8</v>
      </c>
      <c r="K36" s="24">
        <v>0.002757</v>
      </c>
      <c r="L36" s="24">
        <v>909529.0</v>
      </c>
      <c r="M36" s="24">
        <v>0.00178</v>
      </c>
      <c r="N36" s="24">
        <v>947468.5</v>
      </c>
      <c r="O36" s="24">
        <v>0.006002</v>
      </c>
      <c r="P36" s="24">
        <v>909529.0</v>
      </c>
      <c r="Q36" s="24">
        <v>0.002181</v>
      </c>
      <c r="R36" s="24">
        <v>979690.3</v>
      </c>
      <c r="S36" s="24">
        <v>0.004153</v>
      </c>
      <c r="T36" s="24">
        <v>957708.0</v>
      </c>
      <c r="U36" s="24">
        <v>0.00168</v>
      </c>
      <c r="V36" s="24">
        <v>972423.1</v>
      </c>
      <c r="W36" s="24">
        <v>0.00298</v>
      </c>
      <c r="X36" s="24">
        <v>909529.0</v>
      </c>
      <c r="Y36" s="24">
        <v>0.002082</v>
      </c>
      <c r="Z36" s="24">
        <v>981690.5</v>
      </c>
      <c r="AA36" s="24">
        <v>0.00314</v>
      </c>
      <c r="AB36" s="24">
        <v>909529.0</v>
      </c>
      <c r="AC36" s="24">
        <v>0.001192</v>
      </c>
      <c r="AD36" s="24">
        <v>932680.4</v>
      </c>
      <c r="AE36" s="24">
        <v>0.002379</v>
      </c>
      <c r="AF36" s="26">
        <f t="shared" si="1"/>
        <v>-0.00002308834039</v>
      </c>
      <c r="AG36" s="26">
        <f t="shared" si="2"/>
        <v>0.06315848497</v>
      </c>
      <c r="AH36" s="26">
        <f t="shared" si="3"/>
        <v>-0.00002308834039</v>
      </c>
      <c r="AI36" s="26">
        <f t="shared" si="4"/>
        <v>0.04168929691</v>
      </c>
      <c r="AJ36" s="26">
        <f t="shared" si="5"/>
        <v>-0.00002308834039</v>
      </c>
      <c r="AK36" s="26">
        <f t="shared" si="6"/>
        <v>0.07711538673</v>
      </c>
      <c r="AL36" s="26">
        <f t="shared" si="7"/>
        <v>0.05294706173</v>
      </c>
      <c r="AM36" s="26">
        <f t="shared" si="8"/>
        <v>0.06912550162</v>
      </c>
      <c r="AN36" s="26">
        <f t="shared" si="9"/>
        <v>-0.00002308834039</v>
      </c>
      <c r="AO36" s="26">
        <f t="shared" si="10"/>
        <v>0.07931449618</v>
      </c>
      <c r="AP36" s="26">
        <f t="shared" si="11"/>
        <v>-0.00002308834039</v>
      </c>
      <c r="AQ36" s="26">
        <f t="shared" si="12"/>
        <v>0.02543059755</v>
      </c>
      <c r="AR36" s="24">
        <f t="shared" si="13"/>
        <v>909529</v>
      </c>
      <c r="AS36" s="26">
        <v>0.317504714772</v>
      </c>
      <c r="AT36" s="26">
        <v>0.204652078722</v>
      </c>
      <c r="AU36" s="26">
        <v>0.329833508325</v>
      </c>
      <c r="AV36" s="26">
        <v>0.267438935004</v>
      </c>
      <c r="AW36" s="26">
        <v>0.354583746092</v>
      </c>
      <c r="AX36" s="26">
        <v>0.252001184321</v>
      </c>
      <c r="AY36" s="26">
        <v>0.337349572438</v>
      </c>
      <c r="AZ36" s="26">
        <v>0.243890411682</v>
      </c>
      <c r="BA36" s="26">
        <v>0.326953772821</v>
      </c>
      <c r="BB36" s="26">
        <v>0.221700818621</v>
      </c>
      <c r="BC36" s="26">
        <v>0.34944098055</v>
      </c>
      <c r="BD36" s="26">
        <v>0.289322421164</v>
      </c>
      <c r="BE36" s="24">
        <v>909529.0</v>
      </c>
      <c r="BF36" s="24">
        <v>0.316322</v>
      </c>
      <c r="BG36" s="24">
        <v>909529.0</v>
      </c>
      <c r="BH36" s="24">
        <v>0.572151</v>
      </c>
      <c r="BI36" s="26">
        <f t="shared" si="14"/>
        <v>-0.00002308834039</v>
      </c>
      <c r="BJ36" s="26">
        <f t="shared" si="15"/>
        <v>-0.00002308834039</v>
      </c>
      <c r="BK36" s="24">
        <v>909529.0</v>
      </c>
      <c r="BL36" s="24">
        <v>0.087669</v>
      </c>
      <c r="BM36" s="24">
        <v>909529.0</v>
      </c>
      <c r="BN36" s="24">
        <v>0.092852</v>
      </c>
      <c r="BO36" s="26">
        <f t="shared" si="16"/>
        <v>-0.00002308834039</v>
      </c>
      <c r="BP36" s="26">
        <f t="shared" si="17"/>
        <v>-0.00002308834039</v>
      </c>
    </row>
    <row r="37" ht="12.0" customHeight="1">
      <c r="A37" s="28"/>
      <c r="B37" s="4" t="s">
        <v>285</v>
      </c>
      <c r="C37" s="4">
        <v>1082740.0</v>
      </c>
      <c r="D37" s="4">
        <v>14.635092</v>
      </c>
      <c r="E37" s="24">
        <v>1596252.6</v>
      </c>
      <c r="F37" s="24">
        <v>4.8E-4</v>
      </c>
      <c r="H37" s="24">
        <v>1099506.0</v>
      </c>
      <c r="I37" s="24">
        <v>0.002481</v>
      </c>
      <c r="J37" s="24">
        <v>1144411.6</v>
      </c>
      <c r="K37" s="24">
        <v>0.003956</v>
      </c>
      <c r="L37" s="24">
        <v>1082746.0</v>
      </c>
      <c r="M37" s="24">
        <v>0.005183</v>
      </c>
      <c r="N37" s="24">
        <v>1133493.3</v>
      </c>
      <c r="O37" s="24">
        <v>0.008281</v>
      </c>
      <c r="P37" s="24">
        <v>1082746.0</v>
      </c>
      <c r="Q37" s="24">
        <v>0.002455</v>
      </c>
      <c r="R37" s="24">
        <v>1139735.6</v>
      </c>
      <c r="S37" s="24">
        <v>0.00431</v>
      </c>
      <c r="T37" s="24">
        <v>1087260.0</v>
      </c>
      <c r="U37" s="24">
        <v>8.8E-4</v>
      </c>
      <c r="V37" s="24">
        <v>1146389.5</v>
      </c>
      <c r="W37" s="24">
        <v>0.003759</v>
      </c>
      <c r="X37" s="24">
        <v>1089823.0</v>
      </c>
      <c r="Y37" s="24">
        <v>0.002832</v>
      </c>
      <c r="Z37" s="24">
        <v>1166711.8</v>
      </c>
      <c r="AA37" s="24">
        <v>0.004033</v>
      </c>
      <c r="AB37" s="24">
        <v>1117040.0</v>
      </c>
      <c r="AC37" s="24">
        <v>0.001206</v>
      </c>
      <c r="AD37" s="24">
        <v>1156139.0</v>
      </c>
      <c r="AE37" s="24">
        <v>0.002759</v>
      </c>
      <c r="AF37" s="26">
        <f t="shared" si="1"/>
        <v>0.01548478859</v>
      </c>
      <c r="AG37" s="26">
        <f t="shared" si="2"/>
        <v>0.05695882668</v>
      </c>
      <c r="AH37" s="26">
        <f t="shared" si="3"/>
        <v>0.000005541496574</v>
      </c>
      <c r="AI37" s="26">
        <f t="shared" si="4"/>
        <v>0.04687487301</v>
      </c>
      <c r="AJ37" s="26">
        <f t="shared" si="5"/>
        <v>0.000005541496574</v>
      </c>
      <c r="AK37" s="26">
        <f t="shared" si="6"/>
        <v>0.05264015368</v>
      </c>
      <c r="AL37" s="26">
        <f t="shared" si="7"/>
        <v>0.004174594085</v>
      </c>
      <c r="AM37" s="26">
        <f t="shared" si="8"/>
        <v>0.05878558103</v>
      </c>
      <c r="AN37" s="26">
        <f t="shared" si="9"/>
        <v>0.006541736705</v>
      </c>
      <c r="AO37" s="26">
        <f t="shared" si="10"/>
        <v>0.077554907</v>
      </c>
      <c r="AP37" s="26">
        <f t="shared" si="11"/>
        <v>0.03167888875</v>
      </c>
      <c r="AQ37" s="26">
        <f t="shared" si="12"/>
        <v>0.06779005117</v>
      </c>
      <c r="AR37" s="24">
        <f t="shared" si="13"/>
        <v>1082746</v>
      </c>
      <c r="AS37" s="26">
        <v>0.324778052707</v>
      </c>
      <c r="AT37" s="26">
        <v>0.25497717414</v>
      </c>
      <c r="AU37" s="26">
        <v>0.454259163213</v>
      </c>
      <c r="AV37" s="26">
        <v>0.314915552533</v>
      </c>
      <c r="AW37" s="26">
        <v>0.337734366975</v>
      </c>
      <c r="AX37" s="26">
        <v>0.259968967681</v>
      </c>
      <c r="AY37" s="26">
        <v>0.371661667228</v>
      </c>
      <c r="AZ37" s="26">
        <v>0.265155088786</v>
      </c>
      <c r="BA37" s="26">
        <v>0.317667395859</v>
      </c>
      <c r="BB37" s="26">
        <v>0.251856581452</v>
      </c>
      <c r="BC37" s="26">
        <v>0.371765439</v>
      </c>
      <c r="BD37" s="26">
        <v>0.26412462032</v>
      </c>
      <c r="BE37" s="24">
        <v>1082746.0</v>
      </c>
      <c r="BF37" s="24">
        <v>1.059531</v>
      </c>
      <c r="BG37" s="24">
        <v>1082746.0</v>
      </c>
      <c r="BH37" s="24">
        <v>1.066716</v>
      </c>
      <c r="BI37" s="26">
        <f t="shared" si="14"/>
        <v>0.000005541496574</v>
      </c>
      <c r="BJ37" s="26">
        <f t="shared" si="15"/>
        <v>0.000005541496574</v>
      </c>
      <c r="BK37" s="24">
        <v>1082746.0</v>
      </c>
      <c r="BL37" s="24">
        <v>0.105968</v>
      </c>
      <c r="BM37" s="24">
        <v>1082746.0</v>
      </c>
      <c r="BN37" s="24">
        <v>0.114955</v>
      </c>
      <c r="BO37" s="26">
        <f t="shared" si="16"/>
        <v>0.000005541496574</v>
      </c>
      <c r="BP37" s="26">
        <f t="shared" si="17"/>
        <v>0.000005541496574</v>
      </c>
    </row>
    <row r="38" ht="12.0" customHeight="1">
      <c r="A38" s="28"/>
      <c r="B38" s="4" t="s">
        <v>286</v>
      </c>
      <c r="C38" s="4">
        <v>985910.0</v>
      </c>
      <c r="D38" s="4">
        <v>12.845813</v>
      </c>
      <c r="E38" s="24">
        <v>1310915.5</v>
      </c>
      <c r="F38" s="24">
        <v>4.09E-4</v>
      </c>
      <c r="H38" s="24">
        <v>985926.0</v>
      </c>
      <c r="I38" s="24">
        <v>0.002181</v>
      </c>
      <c r="J38" s="24">
        <v>1073744.9</v>
      </c>
      <c r="K38" s="24">
        <v>0.003172</v>
      </c>
      <c r="L38" s="24">
        <v>985926.0</v>
      </c>
      <c r="M38" s="24">
        <v>0.003759</v>
      </c>
      <c r="N38" s="24">
        <v>1012125.9</v>
      </c>
      <c r="O38" s="24">
        <v>0.00628</v>
      </c>
      <c r="P38" s="24">
        <v>1020131.0</v>
      </c>
      <c r="Q38" s="24">
        <v>0.002625</v>
      </c>
      <c r="R38" s="24">
        <v>1079735.1</v>
      </c>
      <c r="S38" s="24">
        <v>0.003976</v>
      </c>
      <c r="T38" s="24">
        <v>985926.0</v>
      </c>
      <c r="U38" s="24">
        <v>0.001632</v>
      </c>
      <c r="V38" s="24">
        <v>1102990.6</v>
      </c>
      <c r="W38" s="24">
        <v>0.002814</v>
      </c>
      <c r="X38" s="24">
        <v>985926.0</v>
      </c>
      <c r="Y38" s="24">
        <v>0.002394</v>
      </c>
      <c r="Z38" s="24">
        <v>1016710.5</v>
      </c>
      <c r="AA38" s="24">
        <v>0.00344</v>
      </c>
      <c r="AB38" s="24">
        <v>985926.0</v>
      </c>
      <c r="AC38" s="24">
        <v>0.0019</v>
      </c>
      <c r="AD38" s="24">
        <v>1111379.7</v>
      </c>
      <c r="AE38" s="24">
        <v>0.003519</v>
      </c>
      <c r="AF38" s="26">
        <f t="shared" si="1"/>
        <v>0.00001622866185</v>
      </c>
      <c r="AG38" s="26">
        <f t="shared" si="2"/>
        <v>0.08909018065</v>
      </c>
      <c r="AH38" s="26">
        <f t="shared" si="3"/>
        <v>0.00001622866185</v>
      </c>
      <c r="AI38" s="26">
        <f t="shared" si="4"/>
        <v>0.026590561</v>
      </c>
      <c r="AJ38" s="26">
        <f t="shared" si="5"/>
        <v>0.03471006481</v>
      </c>
      <c r="AK38" s="26">
        <f t="shared" si="6"/>
        <v>0.09516598878</v>
      </c>
      <c r="AL38" s="26">
        <f t="shared" si="7"/>
        <v>0.00001622866185</v>
      </c>
      <c r="AM38" s="26">
        <f t="shared" si="8"/>
        <v>0.1187538416</v>
      </c>
      <c r="AN38" s="26">
        <f t="shared" si="9"/>
        <v>0.00001622866185</v>
      </c>
      <c r="AO38" s="26">
        <f t="shared" si="10"/>
        <v>0.0312406812</v>
      </c>
      <c r="AP38" s="26">
        <f t="shared" si="11"/>
        <v>0.00001622866185</v>
      </c>
      <c r="AQ38" s="26">
        <f t="shared" si="12"/>
        <v>0.1272628333</v>
      </c>
      <c r="AR38" s="24">
        <f t="shared" si="13"/>
        <v>985926</v>
      </c>
      <c r="AS38" s="26">
        <v>0.376689339766</v>
      </c>
      <c r="AT38" s="26">
        <v>0.23519708333</v>
      </c>
      <c r="AU38" s="26">
        <v>0.336716226711</v>
      </c>
      <c r="AV38" s="26">
        <v>0.272708812236</v>
      </c>
      <c r="AW38" s="26">
        <v>0.37529713647</v>
      </c>
      <c r="AX38" s="26">
        <v>0.246874446564</v>
      </c>
      <c r="AY38" s="26">
        <v>0.311135223964</v>
      </c>
      <c r="AZ38" s="26">
        <v>0.228269001393</v>
      </c>
      <c r="BA38" s="26">
        <v>0.411506568935</v>
      </c>
      <c r="BB38" s="26">
        <v>0.268079350576</v>
      </c>
      <c r="BC38" s="26">
        <v>0.367977517286</v>
      </c>
      <c r="BD38" s="26">
        <v>0.208727919432</v>
      </c>
      <c r="BE38" s="24">
        <v>985926.0</v>
      </c>
      <c r="BF38" s="24">
        <v>0.679231</v>
      </c>
      <c r="BG38" s="24">
        <v>989346.5</v>
      </c>
      <c r="BH38" s="24">
        <v>0.760959</v>
      </c>
      <c r="BI38" s="26">
        <f t="shared" si="14"/>
        <v>0.00001622866185</v>
      </c>
      <c r="BJ38" s="26">
        <f t="shared" si="15"/>
        <v>0.003485612277</v>
      </c>
      <c r="BK38" s="24">
        <v>985926.0</v>
      </c>
      <c r="BL38" s="24">
        <v>0.097174</v>
      </c>
      <c r="BM38" s="24">
        <v>985926.0</v>
      </c>
      <c r="BN38" s="24">
        <v>0.10171</v>
      </c>
      <c r="BO38" s="26">
        <f t="shared" si="16"/>
        <v>0.00001622866185</v>
      </c>
      <c r="BP38" s="26">
        <f t="shared" si="17"/>
        <v>0.00001622866185</v>
      </c>
    </row>
    <row r="39" ht="12.0" customHeight="1">
      <c r="A39" s="28"/>
      <c r="B39" s="4" t="s">
        <v>287</v>
      </c>
      <c r="C39" s="4">
        <v>956560.0</v>
      </c>
      <c r="D39" s="4">
        <v>11.470349</v>
      </c>
      <c r="E39" s="24">
        <v>1341609.9</v>
      </c>
      <c r="F39" s="24">
        <v>3.69E-4</v>
      </c>
      <c r="H39" s="24">
        <v>959609.0</v>
      </c>
      <c r="I39" s="24">
        <v>0.001356</v>
      </c>
      <c r="J39" s="24">
        <v>1090687.6</v>
      </c>
      <c r="K39" s="24">
        <v>0.002258</v>
      </c>
      <c r="L39" s="24">
        <v>956548.0</v>
      </c>
      <c r="M39" s="24">
        <v>0.004582</v>
      </c>
      <c r="N39" s="24">
        <v>999096.1</v>
      </c>
      <c r="O39" s="24">
        <v>0.006414</v>
      </c>
      <c r="P39" s="24">
        <v>957309.0</v>
      </c>
      <c r="Q39" s="24">
        <v>0.002542</v>
      </c>
      <c r="R39" s="24">
        <v>1047596.8</v>
      </c>
      <c r="S39" s="24">
        <v>0.003627</v>
      </c>
      <c r="T39" s="24">
        <v>958848.0</v>
      </c>
      <c r="U39" s="24">
        <v>0.001245</v>
      </c>
      <c r="V39" s="24">
        <v>1112267.6</v>
      </c>
      <c r="W39" s="24">
        <v>0.001818</v>
      </c>
      <c r="X39" s="24">
        <v>956548.0</v>
      </c>
      <c r="Y39" s="24">
        <v>0.002264</v>
      </c>
      <c r="Z39" s="24">
        <v>975421.3</v>
      </c>
      <c r="AA39" s="24">
        <v>0.003315</v>
      </c>
      <c r="AB39" s="24">
        <v>959609.0</v>
      </c>
      <c r="AC39" s="24">
        <v>8.67E-4</v>
      </c>
      <c r="AD39" s="24">
        <v>1108316.9</v>
      </c>
      <c r="AE39" s="24">
        <v>0.002283</v>
      </c>
      <c r="AF39" s="26">
        <f t="shared" si="1"/>
        <v>0.003187463411</v>
      </c>
      <c r="AG39" s="26">
        <f t="shared" si="2"/>
        <v>0.1402187003</v>
      </c>
      <c r="AH39" s="26">
        <f t="shared" si="3"/>
        <v>-0.00001254495275</v>
      </c>
      <c r="AI39" s="26">
        <f t="shared" si="4"/>
        <v>0.04446778038</v>
      </c>
      <c r="AJ39" s="26">
        <f t="shared" si="5"/>
        <v>0.000783014134</v>
      </c>
      <c r="AK39" s="26">
        <f t="shared" si="6"/>
        <v>0.09517102952</v>
      </c>
      <c r="AL39" s="26">
        <f t="shared" si="7"/>
        <v>0.002391904324</v>
      </c>
      <c r="AM39" s="26">
        <f t="shared" si="8"/>
        <v>0.162778707</v>
      </c>
      <c r="AN39" s="26">
        <f t="shared" si="9"/>
        <v>-0.00001254495275</v>
      </c>
      <c r="AO39" s="26">
        <f t="shared" si="10"/>
        <v>0.0197178431</v>
      </c>
      <c r="AP39" s="26">
        <f t="shared" si="11"/>
        <v>0.003187463411</v>
      </c>
      <c r="AQ39" s="26">
        <f t="shared" si="12"/>
        <v>0.158648595</v>
      </c>
      <c r="AR39" s="24">
        <f t="shared" si="13"/>
        <v>956548</v>
      </c>
      <c r="AS39" s="26">
        <v>0.253910015985</v>
      </c>
      <c r="AT39" s="26">
        <v>0.114815268226</v>
      </c>
      <c r="AU39" s="26">
        <v>0.293152308612</v>
      </c>
      <c r="AV39" s="26">
        <v>0.190737831783</v>
      </c>
      <c r="AW39" s="26">
        <v>0.290715440389</v>
      </c>
      <c r="AX39" s="26">
        <v>0.164830553312</v>
      </c>
      <c r="AY39" s="26">
        <v>0.302044845086</v>
      </c>
      <c r="AZ39" s="26">
        <v>0.113635699439</v>
      </c>
      <c r="BA39" s="26">
        <v>0.343723456953</v>
      </c>
      <c r="BB39" s="26">
        <v>0.229489826468</v>
      </c>
      <c r="BC39" s="26">
        <v>0.998714949229</v>
      </c>
      <c r="BD39" s="26">
        <v>0.250952328839</v>
      </c>
      <c r="BE39" s="24">
        <v>956548.0</v>
      </c>
      <c r="BF39" s="24">
        <v>0.608483</v>
      </c>
      <c r="BG39" s="24">
        <v>956548.0</v>
      </c>
      <c r="BH39" s="24">
        <v>0.823193</v>
      </c>
      <c r="BI39" s="26">
        <f t="shared" si="14"/>
        <v>-0.00001254495275</v>
      </c>
      <c r="BJ39" s="26">
        <f t="shared" si="15"/>
        <v>-0.00001254495275</v>
      </c>
      <c r="BK39" s="24">
        <v>956548.0</v>
      </c>
      <c r="BL39" s="24">
        <v>0.092873</v>
      </c>
      <c r="BM39" s="24">
        <v>956548.0</v>
      </c>
      <c r="BN39" s="24">
        <v>0.098167</v>
      </c>
      <c r="BO39" s="26">
        <f t="shared" si="16"/>
        <v>-0.00001254495275</v>
      </c>
      <c r="BP39" s="26">
        <f t="shared" si="17"/>
        <v>-0.00001254495275</v>
      </c>
    </row>
    <row r="40" ht="12.0" customHeight="1">
      <c r="A40" s="28"/>
      <c r="B40" s="4" t="s">
        <v>288</v>
      </c>
      <c r="C40" s="4">
        <v>971420.0</v>
      </c>
      <c r="D40" s="4">
        <v>19.512483</v>
      </c>
      <c r="E40" s="24">
        <v>1525687.3</v>
      </c>
      <c r="F40" s="24">
        <v>4.78E-4</v>
      </c>
      <c r="H40" s="24">
        <v>1012517.0</v>
      </c>
      <c r="I40" s="24">
        <v>0.002063</v>
      </c>
      <c r="J40" s="24">
        <v>1072013.0</v>
      </c>
      <c r="K40" s="24">
        <v>0.003598</v>
      </c>
      <c r="L40" s="24">
        <v>971414.0</v>
      </c>
      <c r="M40" s="24">
        <v>0.00523</v>
      </c>
      <c r="N40" s="24">
        <v>1050060.9</v>
      </c>
      <c r="O40" s="24">
        <v>0.0073</v>
      </c>
      <c r="P40" s="24">
        <v>1009345.0</v>
      </c>
      <c r="Q40" s="24">
        <v>0.002512</v>
      </c>
      <c r="R40" s="24">
        <v>1050021.2</v>
      </c>
      <c r="S40" s="24">
        <v>0.004572</v>
      </c>
      <c r="T40" s="24">
        <v>1065855.0</v>
      </c>
      <c r="U40" s="24">
        <v>0.001438</v>
      </c>
      <c r="V40" s="24">
        <v>1117350.8</v>
      </c>
      <c r="W40" s="24">
        <v>0.002401</v>
      </c>
      <c r="X40" s="24">
        <v>971414.0</v>
      </c>
      <c r="Y40" s="24">
        <v>0.00234</v>
      </c>
      <c r="Z40" s="24">
        <v>1055017.8</v>
      </c>
      <c r="AA40" s="24">
        <v>0.003461</v>
      </c>
      <c r="AB40" s="24">
        <v>999920.0</v>
      </c>
      <c r="AC40" s="24">
        <v>0.002659</v>
      </c>
      <c r="AD40" s="24">
        <v>1046499.9</v>
      </c>
      <c r="AE40" s="24">
        <v>0.003235</v>
      </c>
      <c r="AF40" s="26">
        <f t="shared" si="1"/>
        <v>0.04230610858</v>
      </c>
      <c r="AG40" s="26">
        <f t="shared" si="2"/>
        <v>0.1035525313</v>
      </c>
      <c r="AH40" s="26">
        <f t="shared" si="3"/>
        <v>-0.000006176525087</v>
      </c>
      <c r="AI40" s="26">
        <f t="shared" si="4"/>
        <v>0.08095458195</v>
      </c>
      <c r="AJ40" s="26">
        <f t="shared" si="5"/>
        <v>0.03904078565</v>
      </c>
      <c r="AK40" s="26">
        <f t="shared" si="6"/>
        <v>0.08091371394</v>
      </c>
      <c r="AL40" s="26">
        <f t="shared" si="7"/>
        <v>0.09721335776</v>
      </c>
      <c r="AM40" s="26">
        <f t="shared" si="8"/>
        <v>0.1502242079</v>
      </c>
      <c r="AN40" s="26">
        <f t="shared" si="9"/>
        <v>-0.000006176525087</v>
      </c>
      <c r="AO40" s="26">
        <f t="shared" si="10"/>
        <v>0.08605731815</v>
      </c>
      <c r="AP40" s="26">
        <f t="shared" si="11"/>
        <v>0.02933849416</v>
      </c>
      <c r="AQ40" s="26">
        <f t="shared" si="12"/>
        <v>0.07728881431</v>
      </c>
      <c r="AR40" s="24">
        <f t="shared" si="13"/>
        <v>971414</v>
      </c>
      <c r="AS40" s="26">
        <v>0.34622755419</v>
      </c>
      <c r="AT40" s="26">
        <v>0.250987695712</v>
      </c>
      <c r="AU40" s="26">
        <v>0.377203838974</v>
      </c>
      <c r="AV40" s="26">
        <v>0.282784517141</v>
      </c>
      <c r="AW40" s="26">
        <v>0.390658964392</v>
      </c>
      <c r="AX40" s="26">
        <v>0.261575845301</v>
      </c>
      <c r="AY40" s="26">
        <v>0.429977526198</v>
      </c>
      <c r="AZ40" s="26">
        <v>0.259203634199</v>
      </c>
      <c r="BA40" s="26">
        <v>0.431083233771</v>
      </c>
      <c r="BB40" s="26">
        <v>0.323350955302</v>
      </c>
      <c r="BC40" s="26">
        <v>0.998796938151</v>
      </c>
      <c r="BD40" s="26">
        <v>0.376215221032</v>
      </c>
      <c r="BE40" s="24">
        <v>971414.0</v>
      </c>
      <c r="BF40" s="24">
        <v>0.905959</v>
      </c>
      <c r="BG40" s="24">
        <v>971414.0</v>
      </c>
      <c r="BH40" s="24">
        <v>1.065576</v>
      </c>
      <c r="BI40" s="26">
        <f t="shared" si="14"/>
        <v>-0.000006176525087</v>
      </c>
      <c r="BJ40" s="26">
        <f t="shared" si="15"/>
        <v>-0.000006176525087</v>
      </c>
      <c r="BK40" s="24">
        <v>971414.0</v>
      </c>
      <c r="BL40" s="24">
        <v>0.109931</v>
      </c>
      <c r="BM40" s="24">
        <v>971414.0</v>
      </c>
      <c r="BN40" s="24">
        <v>0.120806</v>
      </c>
      <c r="BO40" s="26">
        <f t="shared" si="16"/>
        <v>-0.000006176525087</v>
      </c>
      <c r="BP40" s="26">
        <f t="shared" si="17"/>
        <v>-0.000006176525087</v>
      </c>
    </row>
    <row r="41" ht="12.0" customHeight="1">
      <c r="A41" s="28"/>
      <c r="B41" s="4" t="s">
        <v>289</v>
      </c>
      <c r="C41" s="4">
        <v>925390.0</v>
      </c>
      <c r="D41" s="4">
        <v>12.920948</v>
      </c>
      <c r="E41" s="24">
        <v>1197144.9</v>
      </c>
      <c r="F41" s="24">
        <v>4.03E-4</v>
      </c>
      <c r="H41" s="24">
        <v>970522.0</v>
      </c>
      <c r="I41" s="24">
        <v>0.001348</v>
      </c>
      <c r="J41" s="24">
        <v>1016492.9</v>
      </c>
      <c r="K41" s="24">
        <v>0.003139</v>
      </c>
      <c r="L41" s="24">
        <v>925384.0</v>
      </c>
      <c r="M41" s="24">
        <v>0.004366</v>
      </c>
      <c r="N41" s="24">
        <v>966600.4</v>
      </c>
      <c r="O41" s="24">
        <v>0.005763</v>
      </c>
      <c r="P41" s="24">
        <v>960972.0</v>
      </c>
      <c r="Q41" s="24">
        <v>0.002229</v>
      </c>
      <c r="R41" s="24">
        <v>1026630.3</v>
      </c>
      <c r="S41" s="24">
        <v>0.003586</v>
      </c>
      <c r="T41" s="24">
        <v>930894.0</v>
      </c>
      <c r="U41" s="24">
        <v>9.29E-4</v>
      </c>
      <c r="V41" s="24">
        <v>1017154.1</v>
      </c>
      <c r="W41" s="24">
        <v>0.001994</v>
      </c>
      <c r="X41" s="24">
        <v>925384.0</v>
      </c>
      <c r="Y41" s="24">
        <v>0.002187</v>
      </c>
      <c r="Z41" s="24">
        <v>973686.1</v>
      </c>
      <c r="AA41" s="24">
        <v>0.003423</v>
      </c>
      <c r="AB41" s="24">
        <v>952729.0</v>
      </c>
      <c r="AC41" s="24">
        <v>0.001787</v>
      </c>
      <c r="AD41" s="24">
        <v>1004836.7</v>
      </c>
      <c r="AE41" s="24">
        <v>0.003079</v>
      </c>
      <c r="AF41" s="26">
        <f t="shared" si="1"/>
        <v>0.04877078853</v>
      </c>
      <c r="AG41" s="26">
        <f t="shared" si="2"/>
        <v>0.09844811377</v>
      </c>
      <c r="AH41" s="26">
        <f t="shared" si="3"/>
        <v>-0.000006483752796</v>
      </c>
      <c r="AI41" s="26">
        <f t="shared" si="4"/>
        <v>0.0445330077</v>
      </c>
      <c r="AJ41" s="26">
        <f t="shared" si="5"/>
        <v>0.03845081533</v>
      </c>
      <c r="AK41" s="26">
        <f t="shared" si="6"/>
        <v>0.1094028464</v>
      </c>
      <c r="AL41" s="26">
        <f t="shared" si="7"/>
        <v>0.005947762565</v>
      </c>
      <c r="AM41" s="26">
        <f t="shared" si="8"/>
        <v>0.09916262333</v>
      </c>
      <c r="AN41" s="26">
        <f t="shared" si="9"/>
        <v>-0.000006483752796</v>
      </c>
      <c r="AO41" s="26">
        <f t="shared" si="10"/>
        <v>0.05218999557</v>
      </c>
      <c r="AP41" s="26">
        <f t="shared" si="11"/>
        <v>0.02954321962</v>
      </c>
      <c r="AQ41" s="26">
        <f t="shared" si="12"/>
        <v>0.08585212721</v>
      </c>
      <c r="AR41" s="24">
        <f t="shared" si="13"/>
        <v>925384</v>
      </c>
      <c r="AS41" s="26">
        <v>0.286802507929</v>
      </c>
      <c r="AT41" s="26">
        <v>0.151318685532</v>
      </c>
      <c r="AU41" s="26">
        <v>0.195537760615</v>
      </c>
      <c r="AV41" s="26">
        <v>0.146715453122</v>
      </c>
      <c r="AW41" s="26">
        <v>0.245877074314</v>
      </c>
      <c r="AX41" s="26">
        <v>0.130177984979</v>
      </c>
      <c r="AY41" s="26">
        <v>0.195146574964</v>
      </c>
      <c r="AZ41" s="26">
        <v>0.0805738038808</v>
      </c>
      <c r="BA41" s="26">
        <v>0.274036673785</v>
      </c>
      <c r="BB41" s="26">
        <v>0.144471968741</v>
      </c>
      <c r="BC41" s="26">
        <v>0.241994025924</v>
      </c>
      <c r="BD41" s="26">
        <v>0.141448325558</v>
      </c>
      <c r="BE41" s="24">
        <v>925384.0</v>
      </c>
      <c r="BF41" s="24">
        <v>0.830521</v>
      </c>
      <c r="BG41" s="24">
        <v>940948.1</v>
      </c>
      <c r="BH41" s="24">
        <v>0.93411</v>
      </c>
      <c r="BI41" s="26">
        <f t="shared" si="14"/>
        <v>-0.000006483752796</v>
      </c>
      <c r="BJ41" s="26">
        <f t="shared" si="15"/>
        <v>0.01681247906</v>
      </c>
      <c r="BK41" s="24">
        <v>925384.0</v>
      </c>
      <c r="BL41" s="24">
        <v>0.107722</v>
      </c>
      <c r="BM41" s="24">
        <v>925384.0</v>
      </c>
      <c r="BN41" s="24">
        <v>0.112239</v>
      </c>
      <c r="BO41" s="26">
        <f t="shared" si="16"/>
        <v>-0.000006483752796</v>
      </c>
      <c r="BP41" s="26">
        <f t="shared" si="17"/>
        <v>-0.000006483752796</v>
      </c>
    </row>
    <row r="42" ht="12.0" customHeight="1">
      <c r="A42" s="28"/>
      <c r="B42" s="4" t="s">
        <v>290</v>
      </c>
      <c r="C42" s="4">
        <v>766540.0</v>
      </c>
      <c r="D42" s="4">
        <v>18.121622</v>
      </c>
      <c r="E42" s="24">
        <v>1094448.0</v>
      </c>
      <c r="F42" s="24">
        <v>4.34E-4</v>
      </c>
      <c r="H42" s="24">
        <v>767603.0</v>
      </c>
      <c r="I42" s="24">
        <v>0.002639</v>
      </c>
      <c r="J42" s="24">
        <v>802427.6</v>
      </c>
      <c r="K42" s="24">
        <v>0.003815</v>
      </c>
      <c r="L42" s="24">
        <v>766544.0</v>
      </c>
      <c r="M42" s="24">
        <v>0.005434</v>
      </c>
      <c r="N42" s="24">
        <v>776419.2</v>
      </c>
      <c r="O42" s="24">
        <v>0.007883</v>
      </c>
      <c r="P42" s="24">
        <v>771060.0</v>
      </c>
      <c r="Q42" s="24">
        <v>0.002427</v>
      </c>
      <c r="R42" s="24">
        <v>817505.2</v>
      </c>
      <c r="S42" s="24">
        <v>0.004265</v>
      </c>
      <c r="T42" s="24">
        <v>770001.0</v>
      </c>
      <c r="U42" s="24">
        <v>0.002364</v>
      </c>
      <c r="V42" s="24">
        <v>806837.1</v>
      </c>
      <c r="W42" s="24">
        <v>0.003294</v>
      </c>
      <c r="X42" s="24">
        <v>766544.0</v>
      </c>
      <c r="Y42" s="24">
        <v>0.002989</v>
      </c>
      <c r="Z42" s="24">
        <v>786294.4</v>
      </c>
      <c r="AA42" s="24">
        <v>0.004151</v>
      </c>
      <c r="AB42" s="24">
        <v>766544.0</v>
      </c>
      <c r="AC42" s="24">
        <v>0.001363</v>
      </c>
      <c r="AD42" s="24">
        <v>840468.4</v>
      </c>
      <c r="AE42" s="24">
        <v>0.003075</v>
      </c>
      <c r="AF42" s="26">
        <f t="shared" si="1"/>
        <v>0.001386750854</v>
      </c>
      <c r="AG42" s="26">
        <f t="shared" si="2"/>
        <v>0.04681764813</v>
      </c>
      <c r="AH42" s="26">
        <f t="shared" si="3"/>
        <v>0.000005218253451</v>
      </c>
      <c r="AI42" s="26">
        <f t="shared" si="4"/>
        <v>0.01288804237</v>
      </c>
      <c r="AJ42" s="26">
        <f t="shared" si="5"/>
        <v>0.005896626399</v>
      </c>
      <c r="AK42" s="26">
        <f t="shared" si="6"/>
        <v>0.06648733269</v>
      </c>
      <c r="AL42" s="26">
        <f t="shared" si="7"/>
        <v>0.004515093798</v>
      </c>
      <c r="AM42" s="26">
        <f t="shared" si="8"/>
        <v>0.05257012028</v>
      </c>
      <c r="AN42" s="26">
        <f t="shared" si="9"/>
        <v>0.000005218253451</v>
      </c>
      <c r="AO42" s="26">
        <f t="shared" si="10"/>
        <v>0.02577086649</v>
      </c>
      <c r="AP42" s="26">
        <f t="shared" si="11"/>
        <v>0.000005218253451</v>
      </c>
      <c r="AQ42" s="26">
        <f t="shared" si="12"/>
        <v>0.0964442821</v>
      </c>
      <c r="AR42" s="24">
        <f t="shared" si="13"/>
        <v>766544</v>
      </c>
      <c r="AS42" s="26">
        <v>0.420909623989</v>
      </c>
      <c r="AT42" s="26">
        <v>0.284682260829</v>
      </c>
      <c r="AU42" s="26">
        <v>0.435109485931</v>
      </c>
      <c r="AV42" s="26">
        <v>0.305187205168</v>
      </c>
      <c r="AW42" s="26">
        <v>0.35609534201</v>
      </c>
      <c r="AX42" s="26">
        <v>0.239730530977</v>
      </c>
      <c r="AY42" s="26">
        <v>0.374466570968</v>
      </c>
      <c r="AZ42" s="26">
        <v>0.292475062141</v>
      </c>
      <c r="BA42" s="26">
        <v>0.375984812839</v>
      </c>
      <c r="BB42" s="26">
        <v>0.311663366244</v>
      </c>
      <c r="BC42" s="26">
        <v>0.355051772147</v>
      </c>
      <c r="BD42" s="26">
        <v>0.23772766216</v>
      </c>
      <c r="BE42" s="24">
        <v>766544.0</v>
      </c>
      <c r="BF42" s="24">
        <v>0.777806</v>
      </c>
      <c r="BG42" s="24">
        <v>766544.0</v>
      </c>
      <c r="BH42" s="24">
        <v>1.040964</v>
      </c>
      <c r="BI42" s="26">
        <f t="shared" si="14"/>
        <v>0.000005218253451</v>
      </c>
      <c r="BJ42" s="26">
        <f t="shared" si="15"/>
        <v>0.000005218253451</v>
      </c>
      <c r="BK42" s="24">
        <v>766544.0</v>
      </c>
      <c r="BL42" s="24">
        <v>0.10762</v>
      </c>
      <c r="BM42" s="24">
        <v>766544.0</v>
      </c>
      <c r="BN42" s="24">
        <v>0.110142</v>
      </c>
      <c r="BO42" s="26">
        <f t="shared" si="16"/>
        <v>0.000005218253451</v>
      </c>
      <c r="BP42" s="26">
        <f t="shared" si="17"/>
        <v>0.000005218253451</v>
      </c>
    </row>
    <row r="43" ht="12.0" customHeight="1">
      <c r="A43" s="28"/>
      <c r="B43" s="4" t="s">
        <v>291</v>
      </c>
      <c r="C43" s="4">
        <v>1050140.0</v>
      </c>
      <c r="D43" s="4">
        <v>13.103789</v>
      </c>
      <c r="E43" s="24">
        <v>1415483.9</v>
      </c>
      <c r="F43" s="24">
        <v>4.06E-4</v>
      </c>
      <c r="H43" s="24">
        <v>1063849.0</v>
      </c>
      <c r="I43" s="24">
        <v>0.002385</v>
      </c>
      <c r="J43" s="24">
        <v>1144386.7</v>
      </c>
      <c r="K43" s="24">
        <v>0.003851</v>
      </c>
      <c r="L43" s="24">
        <v>1050158.0</v>
      </c>
      <c r="M43" s="24">
        <v>0.004069</v>
      </c>
      <c r="N43" s="24">
        <v>1130049.2</v>
      </c>
      <c r="O43" s="24">
        <v>0.006615</v>
      </c>
      <c r="P43" s="24">
        <v>1050158.0</v>
      </c>
      <c r="Q43" s="24">
        <v>0.001937</v>
      </c>
      <c r="R43" s="24">
        <v>1226966.7</v>
      </c>
      <c r="S43" s="24">
        <v>0.003545</v>
      </c>
      <c r="T43" s="24">
        <v>1063972.0</v>
      </c>
      <c r="U43" s="24">
        <v>0.001344</v>
      </c>
      <c r="V43" s="24">
        <v>1238832.6</v>
      </c>
      <c r="W43" s="24">
        <v>0.002149</v>
      </c>
      <c r="X43" s="24">
        <v>1050158.0</v>
      </c>
      <c r="Y43" s="24">
        <v>0.002307</v>
      </c>
      <c r="Z43" s="24">
        <v>1115797.1</v>
      </c>
      <c r="AA43" s="24">
        <v>0.003279</v>
      </c>
      <c r="AB43" s="24">
        <v>1050281.0</v>
      </c>
      <c r="AC43" s="24">
        <v>0.001653</v>
      </c>
      <c r="AD43" s="24">
        <v>1206468.1</v>
      </c>
      <c r="AE43" s="24">
        <v>0.00343</v>
      </c>
      <c r="AF43" s="26">
        <f t="shared" si="1"/>
        <v>0.01305444988</v>
      </c>
      <c r="AG43" s="26">
        <f t="shared" si="2"/>
        <v>0.08974679567</v>
      </c>
      <c r="AH43" s="26">
        <f t="shared" si="3"/>
        <v>0.00001714057173</v>
      </c>
      <c r="AI43" s="26">
        <f t="shared" si="4"/>
        <v>0.07609385415</v>
      </c>
      <c r="AJ43" s="26">
        <f t="shared" si="5"/>
        <v>0.00001714057173</v>
      </c>
      <c r="AK43" s="26">
        <f t="shared" si="6"/>
        <v>0.1683839298</v>
      </c>
      <c r="AL43" s="26">
        <f t="shared" si="7"/>
        <v>0.01317157712</v>
      </c>
      <c r="AM43" s="26">
        <f t="shared" si="8"/>
        <v>0.1796832803</v>
      </c>
      <c r="AN43" s="26">
        <f t="shared" si="9"/>
        <v>0.00001714057173</v>
      </c>
      <c r="AO43" s="26">
        <f t="shared" si="10"/>
        <v>0.06252223513</v>
      </c>
      <c r="AP43" s="26">
        <f t="shared" si="11"/>
        <v>0.0001342678119</v>
      </c>
      <c r="AQ43" s="26">
        <f t="shared" si="12"/>
        <v>0.1488640562</v>
      </c>
      <c r="AR43" s="24">
        <f t="shared" si="13"/>
        <v>1050158</v>
      </c>
      <c r="AS43" s="26">
        <v>0.427461632063</v>
      </c>
      <c r="AT43" s="26">
        <v>0.278176377109</v>
      </c>
      <c r="AU43" s="26">
        <v>0.344372588041</v>
      </c>
      <c r="AV43" s="26">
        <v>0.261190856549</v>
      </c>
      <c r="AW43" s="26">
        <v>0.424734870064</v>
      </c>
      <c r="AX43" s="26">
        <v>0.167139101763</v>
      </c>
      <c r="AY43" s="26">
        <v>0.416175972704</v>
      </c>
      <c r="AZ43" s="26">
        <v>0.20737831712</v>
      </c>
      <c r="BA43" s="26">
        <v>0.365808757283</v>
      </c>
      <c r="BB43" s="26">
        <v>0.248814559214</v>
      </c>
      <c r="BC43" s="26">
        <v>0.355843542526</v>
      </c>
      <c r="BD43" s="26">
        <v>0.202388693362</v>
      </c>
      <c r="BE43" s="24">
        <v>1050158.0</v>
      </c>
      <c r="BF43" s="24">
        <v>0.821824</v>
      </c>
      <c r="BG43" s="24">
        <v>1050158.0</v>
      </c>
      <c r="BH43" s="24">
        <v>0.88414</v>
      </c>
      <c r="BI43" s="26">
        <f t="shared" si="14"/>
        <v>0.00001714057173</v>
      </c>
      <c r="BJ43" s="26">
        <f t="shared" si="15"/>
        <v>0.00001714057173</v>
      </c>
      <c r="BK43" s="24">
        <v>1050158.0</v>
      </c>
      <c r="BL43" s="24">
        <v>0.098705</v>
      </c>
      <c r="BM43" s="24">
        <v>1050158.0</v>
      </c>
      <c r="BN43" s="24">
        <v>0.110516</v>
      </c>
      <c r="BO43" s="26">
        <f t="shared" si="16"/>
        <v>0.00001714057173</v>
      </c>
      <c r="BP43" s="26">
        <f t="shared" si="17"/>
        <v>0.00001714057173</v>
      </c>
    </row>
    <row r="44" ht="12.0" customHeight="1">
      <c r="A44" s="28"/>
      <c r="B44" s="4" t="s">
        <v>292</v>
      </c>
      <c r="C44" s="4">
        <v>962840.0</v>
      </c>
      <c r="D44" s="4">
        <v>13.128502</v>
      </c>
      <c r="E44" s="24">
        <v>1326323.8</v>
      </c>
      <c r="F44" s="24">
        <v>3.82E-4</v>
      </c>
      <c r="H44" s="24">
        <v>963068.0</v>
      </c>
      <c r="I44" s="24">
        <v>0.001248</v>
      </c>
      <c r="J44" s="24">
        <v>1058111.3</v>
      </c>
      <c r="K44" s="24">
        <v>0.003281</v>
      </c>
      <c r="L44" s="24">
        <v>962844.0</v>
      </c>
      <c r="M44" s="24">
        <v>0.003592</v>
      </c>
      <c r="N44" s="24">
        <v>1001638.9</v>
      </c>
      <c r="O44" s="24">
        <v>0.006851</v>
      </c>
      <c r="P44" s="24">
        <v>963045.0</v>
      </c>
      <c r="Q44" s="24">
        <v>0.001719</v>
      </c>
      <c r="R44" s="24">
        <v>1100323.8</v>
      </c>
      <c r="S44" s="24">
        <v>0.002823</v>
      </c>
      <c r="T44" s="24">
        <v>962867.0</v>
      </c>
      <c r="U44" s="24">
        <v>0.001359</v>
      </c>
      <c r="V44" s="24">
        <v>1102151.4</v>
      </c>
      <c r="W44" s="24">
        <v>0.00239</v>
      </c>
      <c r="X44" s="24">
        <v>962844.0</v>
      </c>
      <c r="Y44" s="24">
        <v>0.002247</v>
      </c>
      <c r="Z44" s="24">
        <v>1014290.7</v>
      </c>
      <c r="AA44" s="24">
        <v>0.003839</v>
      </c>
      <c r="AB44" s="24">
        <v>962844.0</v>
      </c>
      <c r="AC44" s="24">
        <v>0.001251</v>
      </c>
      <c r="AD44" s="24">
        <v>1045445.9</v>
      </c>
      <c r="AE44" s="24">
        <v>0.002661</v>
      </c>
      <c r="AF44" s="26">
        <f t="shared" si="1"/>
        <v>0.0002367994682</v>
      </c>
      <c r="AG44" s="26">
        <f t="shared" si="2"/>
        <v>0.0989482157</v>
      </c>
      <c r="AH44" s="26">
        <f t="shared" si="3"/>
        <v>0.000004154376636</v>
      </c>
      <c r="AI44" s="26">
        <f t="shared" si="4"/>
        <v>0.04029631091</v>
      </c>
      <c r="AJ44" s="26">
        <f t="shared" si="5"/>
        <v>0.0002129118026</v>
      </c>
      <c r="AK44" s="26">
        <f t="shared" si="6"/>
        <v>0.1427898716</v>
      </c>
      <c r="AL44" s="26">
        <f t="shared" si="7"/>
        <v>0.00002804204229</v>
      </c>
      <c r="AM44" s="26">
        <f t="shared" si="8"/>
        <v>0.1446880063</v>
      </c>
      <c r="AN44" s="26">
        <f t="shared" si="9"/>
        <v>0.000004154376636</v>
      </c>
      <c r="AO44" s="26">
        <f t="shared" si="10"/>
        <v>0.05343639649</v>
      </c>
      <c r="AP44" s="26">
        <f t="shared" si="11"/>
        <v>0.000004154376636</v>
      </c>
      <c r="AQ44" s="26">
        <f t="shared" si="12"/>
        <v>0.08579400523</v>
      </c>
      <c r="AR44" s="24">
        <f t="shared" si="13"/>
        <v>962844</v>
      </c>
      <c r="AS44" s="26">
        <v>0.380339828549</v>
      </c>
      <c r="AT44" s="26">
        <v>0.265277588972</v>
      </c>
      <c r="AU44" s="26">
        <v>0.431335815465</v>
      </c>
      <c r="AV44" s="26">
        <v>0.293755032172</v>
      </c>
      <c r="AW44" s="26">
        <v>0.388070019818</v>
      </c>
      <c r="AX44" s="26">
        <v>0.254306932797</v>
      </c>
      <c r="AY44" s="26">
        <v>0.415457383084</v>
      </c>
      <c r="AZ44" s="26">
        <v>0.274429766309</v>
      </c>
      <c r="BA44" s="26">
        <v>0.425961818786</v>
      </c>
      <c r="BB44" s="26">
        <v>0.290191445845</v>
      </c>
      <c r="BC44" s="26">
        <v>0.408367976695</v>
      </c>
      <c r="BD44" s="26">
        <v>0.283033349726</v>
      </c>
      <c r="BE44" s="24">
        <v>962844.0</v>
      </c>
      <c r="BF44" s="24">
        <v>0.738096</v>
      </c>
      <c r="BG44" s="24">
        <v>962844.0</v>
      </c>
      <c r="BH44" s="24">
        <v>0.798899</v>
      </c>
      <c r="BI44" s="26">
        <f t="shared" si="14"/>
        <v>0.000004154376636</v>
      </c>
      <c r="BJ44" s="26">
        <f t="shared" si="15"/>
        <v>0.000004154376636</v>
      </c>
      <c r="BK44" s="24">
        <v>962844.0</v>
      </c>
      <c r="BL44" s="24">
        <v>0.083238</v>
      </c>
      <c r="BM44" s="24">
        <v>962844.0</v>
      </c>
      <c r="BN44" s="24">
        <v>0.098179</v>
      </c>
      <c r="BO44" s="26">
        <f t="shared" si="16"/>
        <v>0.000004154376636</v>
      </c>
      <c r="BP44" s="26">
        <f t="shared" si="17"/>
        <v>0.000004154376636</v>
      </c>
    </row>
    <row r="45" ht="12.0" customHeight="1">
      <c r="A45" s="28"/>
      <c r="B45" s="4" t="s">
        <v>293</v>
      </c>
      <c r="C45" s="4">
        <v>951770.0</v>
      </c>
      <c r="D45" s="4">
        <v>13.659216</v>
      </c>
      <c r="E45" s="24">
        <v>1981147.6</v>
      </c>
      <c r="F45" s="24">
        <v>4.54E-4</v>
      </c>
      <c r="H45" s="24">
        <v>963787.0</v>
      </c>
      <c r="I45" s="24">
        <v>0.002548</v>
      </c>
      <c r="J45" s="24">
        <v>1000050.5</v>
      </c>
      <c r="K45" s="24">
        <v>0.003935</v>
      </c>
      <c r="L45" s="24">
        <v>951783.0</v>
      </c>
      <c r="M45" s="24">
        <v>0.005291</v>
      </c>
      <c r="N45" s="24">
        <v>959612.4</v>
      </c>
      <c r="O45" s="24">
        <v>0.008975</v>
      </c>
      <c r="P45" s="24">
        <v>956884.0</v>
      </c>
      <c r="Q45" s="24">
        <v>0.004779</v>
      </c>
      <c r="R45" s="24">
        <v>1011526.6</v>
      </c>
      <c r="S45" s="24">
        <v>0.006072</v>
      </c>
      <c r="T45" s="24">
        <v>963787.0</v>
      </c>
      <c r="U45" s="24">
        <v>0.001364</v>
      </c>
      <c r="V45" s="24">
        <v>1034708.8</v>
      </c>
      <c r="W45" s="24">
        <v>0.002849</v>
      </c>
      <c r="X45" s="24">
        <v>951783.0</v>
      </c>
      <c r="Y45" s="24">
        <v>0.00342</v>
      </c>
      <c r="Z45" s="24">
        <v>973320.6</v>
      </c>
      <c r="AA45" s="24">
        <v>0.004577</v>
      </c>
      <c r="AB45" s="24">
        <v>1006737.0</v>
      </c>
      <c r="AC45" s="24">
        <v>0.002153</v>
      </c>
      <c r="AD45" s="24">
        <v>1053977.6</v>
      </c>
      <c r="AE45" s="24">
        <v>0.004243</v>
      </c>
      <c r="AF45" s="26">
        <f t="shared" si="1"/>
        <v>0.01262594955</v>
      </c>
      <c r="AG45" s="26">
        <f t="shared" si="2"/>
        <v>0.05072706641</v>
      </c>
      <c r="AH45" s="26">
        <f t="shared" si="3"/>
        <v>0.0000136587621</v>
      </c>
      <c r="AI45" s="26">
        <f t="shared" si="4"/>
        <v>0.008239805835</v>
      </c>
      <c r="AJ45" s="26">
        <f t="shared" si="5"/>
        <v>0.005373146874</v>
      </c>
      <c r="AK45" s="26">
        <f t="shared" si="6"/>
        <v>0.06278470639</v>
      </c>
      <c r="AL45" s="26">
        <f t="shared" si="7"/>
        <v>0.01262594955</v>
      </c>
      <c r="AM45" s="26">
        <f t="shared" si="8"/>
        <v>0.08714164136</v>
      </c>
      <c r="AN45" s="26">
        <f t="shared" si="9"/>
        <v>0.0000136587621</v>
      </c>
      <c r="AO45" s="26">
        <f t="shared" si="10"/>
        <v>0.02264265526</v>
      </c>
      <c r="AP45" s="26">
        <f t="shared" si="11"/>
        <v>0.05775239816</v>
      </c>
      <c r="AQ45" s="26">
        <f t="shared" si="12"/>
        <v>0.1073868687</v>
      </c>
      <c r="AR45" s="24">
        <f t="shared" si="13"/>
        <v>951783</v>
      </c>
      <c r="AS45" s="26">
        <v>0.5443318747</v>
      </c>
      <c r="AT45" s="26">
        <v>0.464004645366</v>
      </c>
      <c r="AU45" s="26">
        <v>0.530837694941</v>
      </c>
      <c r="AV45" s="26">
        <v>0.507991453143</v>
      </c>
      <c r="AW45" s="26">
        <v>0.52171397704</v>
      </c>
      <c r="AX45" s="26">
        <v>0.487400083779</v>
      </c>
      <c r="AY45" s="26">
        <v>0.535595284961</v>
      </c>
      <c r="AZ45" s="26">
        <v>0.460123512977</v>
      </c>
      <c r="BA45" s="26">
        <v>0.557241799972</v>
      </c>
      <c r="BB45" s="26">
        <v>0.500586130813</v>
      </c>
      <c r="BC45" s="26">
        <v>0.499248089371</v>
      </c>
      <c r="BD45" s="26">
        <v>0.419240423806</v>
      </c>
      <c r="BE45" s="24">
        <v>951783.0</v>
      </c>
      <c r="BF45" s="24">
        <v>0.997276</v>
      </c>
      <c r="BG45" s="24">
        <v>951783.0</v>
      </c>
      <c r="BH45" s="24">
        <v>1.050635</v>
      </c>
      <c r="BI45" s="26">
        <f t="shared" si="14"/>
        <v>0.0000136587621</v>
      </c>
      <c r="BJ45" s="26">
        <f t="shared" si="15"/>
        <v>0.0000136587621</v>
      </c>
      <c r="BK45" s="24">
        <v>951783.0</v>
      </c>
      <c r="BL45" s="24">
        <v>0.107039</v>
      </c>
      <c r="BM45" s="24">
        <v>951783.0</v>
      </c>
      <c r="BN45" s="24">
        <v>0.114154</v>
      </c>
      <c r="BO45" s="26">
        <f t="shared" si="16"/>
        <v>0.0000136587621</v>
      </c>
      <c r="BP45" s="26">
        <f t="shared" si="17"/>
        <v>0.0000136587621</v>
      </c>
    </row>
    <row r="46" ht="12.0" customHeight="1">
      <c r="A46" s="28"/>
      <c r="B46" s="4" t="s">
        <v>294</v>
      </c>
      <c r="C46" s="4">
        <v>950610.0</v>
      </c>
      <c r="D46" s="4">
        <v>11.082256</v>
      </c>
      <c r="E46" s="24">
        <v>1289664.3</v>
      </c>
      <c r="F46" s="24">
        <v>3.31E-4</v>
      </c>
      <c r="H46" s="24">
        <v>950609.0</v>
      </c>
      <c r="I46" s="24">
        <v>0.001535</v>
      </c>
      <c r="J46" s="24">
        <v>1034853.3</v>
      </c>
      <c r="K46" s="24">
        <v>0.002864</v>
      </c>
      <c r="L46" s="24">
        <v>950609.0</v>
      </c>
      <c r="M46" s="24">
        <v>0.00296</v>
      </c>
      <c r="N46" s="24">
        <v>1029400.9</v>
      </c>
      <c r="O46" s="24">
        <v>0.005438</v>
      </c>
      <c r="P46" s="24">
        <v>980358.0</v>
      </c>
      <c r="Q46" s="24">
        <v>0.002407</v>
      </c>
      <c r="R46" s="24">
        <v>1019530.8</v>
      </c>
      <c r="S46" s="24">
        <v>0.003243</v>
      </c>
      <c r="T46" s="24">
        <v>980803.0</v>
      </c>
      <c r="U46" s="24">
        <v>0.002044</v>
      </c>
      <c r="V46" s="24">
        <v>1027669.7</v>
      </c>
      <c r="W46" s="24">
        <v>0.002961</v>
      </c>
      <c r="X46" s="24">
        <v>950609.0</v>
      </c>
      <c r="Y46" s="24">
        <v>0.001939</v>
      </c>
      <c r="Z46" s="24">
        <v>977468.9</v>
      </c>
      <c r="AA46" s="24">
        <v>0.002748</v>
      </c>
      <c r="AB46" s="24">
        <v>980803.0</v>
      </c>
      <c r="AC46" s="24">
        <v>0.001159</v>
      </c>
      <c r="AD46" s="24">
        <v>1057692.2</v>
      </c>
      <c r="AE46" s="24">
        <v>0.002354</v>
      </c>
      <c r="AF46" s="26">
        <f t="shared" si="1"/>
        <v>-0.000001051956112</v>
      </c>
      <c r="AG46" s="26">
        <f t="shared" si="2"/>
        <v>0.08862025436</v>
      </c>
      <c r="AH46" s="26">
        <f t="shared" si="3"/>
        <v>-0.000001051956112</v>
      </c>
      <c r="AI46" s="26">
        <f t="shared" si="4"/>
        <v>0.08288456886</v>
      </c>
      <c r="AJ46" s="26">
        <f t="shared" si="5"/>
        <v>0.03129359043</v>
      </c>
      <c r="AK46" s="26">
        <f t="shared" si="6"/>
        <v>0.07250165683</v>
      </c>
      <c r="AL46" s="26">
        <f t="shared" si="7"/>
        <v>0.0317617109</v>
      </c>
      <c r="AM46" s="26">
        <f t="shared" si="8"/>
        <v>0.08106342243</v>
      </c>
      <c r="AN46" s="26">
        <f t="shared" si="9"/>
        <v>-0.000001051956112</v>
      </c>
      <c r="AO46" s="26">
        <f t="shared" si="10"/>
        <v>0.02825438403</v>
      </c>
      <c r="AP46" s="26">
        <f t="shared" si="11"/>
        <v>0.0317617109</v>
      </c>
      <c r="AQ46" s="26">
        <f t="shared" si="12"/>
        <v>0.1126457748</v>
      </c>
      <c r="AR46" s="24">
        <f t="shared" si="13"/>
        <v>950609</v>
      </c>
      <c r="AS46" s="26">
        <v>0.429369522764</v>
      </c>
      <c r="AT46" s="26">
        <v>0.260515937888</v>
      </c>
      <c r="AU46" s="26">
        <v>0.422891899801</v>
      </c>
      <c r="AV46" s="26">
        <v>0.261101091627</v>
      </c>
      <c r="AW46" s="26">
        <v>0.389771322505</v>
      </c>
      <c r="AX46" s="26">
        <v>0.278475332788</v>
      </c>
      <c r="AY46" s="26">
        <v>0.397849969068</v>
      </c>
      <c r="AZ46" s="26">
        <v>0.316904957039</v>
      </c>
      <c r="BA46" s="26">
        <v>0.398160464539</v>
      </c>
      <c r="BB46" s="26">
        <v>0.294920513558</v>
      </c>
      <c r="BC46" s="26">
        <v>0.34150102663</v>
      </c>
      <c r="BD46" s="26">
        <v>0.22618399282</v>
      </c>
      <c r="BE46" s="24">
        <v>950609.0</v>
      </c>
      <c r="BF46" s="24">
        <v>0.653643</v>
      </c>
      <c r="BG46" s="24">
        <v>950609.0</v>
      </c>
      <c r="BH46" s="24">
        <v>0.735537</v>
      </c>
      <c r="BI46" s="26">
        <f t="shared" si="14"/>
        <v>-0.000001051956112</v>
      </c>
      <c r="BJ46" s="26">
        <f t="shared" si="15"/>
        <v>-0.000001051956112</v>
      </c>
      <c r="BK46" s="24">
        <v>950609.0</v>
      </c>
      <c r="BL46" s="24">
        <v>0.074993</v>
      </c>
      <c r="BM46" s="24">
        <v>950609.0</v>
      </c>
      <c r="BN46" s="24">
        <v>0.079988</v>
      </c>
      <c r="BO46" s="26">
        <f t="shared" si="16"/>
        <v>-0.000001051956112</v>
      </c>
      <c r="BP46" s="26">
        <f t="shared" si="17"/>
        <v>-0.000001051956112</v>
      </c>
    </row>
    <row r="47" ht="12.0" customHeight="1">
      <c r="A47" s="28"/>
      <c r="B47" s="4" t="s">
        <v>295</v>
      </c>
      <c r="C47" s="4">
        <v>967410.0</v>
      </c>
      <c r="D47" s="4">
        <v>14.367129</v>
      </c>
      <c r="E47" s="24">
        <v>1328998.0</v>
      </c>
      <c r="F47" s="24">
        <v>3.78E-4</v>
      </c>
      <c r="H47" s="24">
        <v>968990.0</v>
      </c>
      <c r="I47" s="24">
        <v>0.001208</v>
      </c>
      <c r="J47" s="24">
        <v>1028080.6</v>
      </c>
      <c r="K47" s="24">
        <v>0.002136</v>
      </c>
      <c r="L47" s="24">
        <v>967400.0</v>
      </c>
      <c r="M47" s="24">
        <v>0.005302</v>
      </c>
      <c r="N47" s="24">
        <v>992550.8</v>
      </c>
      <c r="O47" s="24">
        <v>0.006483</v>
      </c>
      <c r="P47" s="24">
        <v>1000685.0</v>
      </c>
      <c r="Q47" s="24">
        <v>0.00175</v>
      </c>
      <c r="R47" s="24">
        <v>1060423.9</v>
      </c>
      <c r="S47" s="24">
        <v>0.002973</v>
      </c>
      <c r="T47" s="24">
        <v>988112.0</v>
      </c>
      <c r="U47" s="24">
        <v>0.001617</v>
      </c>
      <c r="V47" s="24">
        <v>1022732.9</v>
      </c>
      <c r="W47" s="24">
        <v>0.002586</v>
      </c>
      <c r="X47" s="24">
        <v>967400.0</v>
      </c>
      <c r="Y47" s="24">
        <v>0.002744</v>
      </c>
      <c r="Z47" s="24">
        <v>984167.2</v>
      </c>
      <c r="AA47" s="24">
        <v>0.003863</v>
      </c>
      <c r="AB47" s="24">
        <v>987062.0</v>
      </c>
      <c r="AC47" s="24">
        <v>0.001227</v>
      </c>
      <c r="AD47" s="24">
        <v>1048794.8</v>
      </c>
      <c r="AE47" s="24">
        <v>0.001928</v>
      </c>
      <c r="AF47" s="26">
        <f t="shared" si="1"/>
        <v>0.001633226863</v>
      </c>
      <c r="AG47" s="26">
        <f t="shared" si="2"/>
        <v>0.06271446439</v>
      </c>
      <c r="AH47" s="26">
        <f t="shared" si="3"/>
        <v>-0.00001033687888</v>
      </c>
      <c r="AI47" s="26">
        <f t="shared" si="4"/>
        <v>0.02598774046</v>
      </c>
      <c r="AJ47" s="26">
        <f t="shared" si="5"/>
        <v>0.03439596448</v>
      </c>
      <c r="AK47" s="26">
        <f t="shared" si="6"/>
        <v>0.09614734187</v>
      </c>
      <c r="AL47" s="26">
        <f t="shared" si="7"/>
        <v>0.02139940666</v>
      </c>
      <c r="AM47" s="26">
        <f t="shared" si="8"/>
        <v>0.05718661167</v>
      </c>
      <c r="AN47" s="26">
        <f t="shared" si="9"/>
        <v>-0.00001033687888</v>
      </c>
      <c r="AO47" s="26">
        <f t="shared" si="10"/>
        <v>0.01732171468</v>
      </c>
      <c r="AP47" s="26">
        <f t="shared" si="11"/>
        <v>0.02031403438</v>
      </c>
      <c r="AQ47" s="26">
        <f t="shared" si="12"/>
        <v>0.08412648205</v>
      </c>
      <c r="AR47" s="24">
        <f t="shared" si="13"/>
        <v>967400</v>
      </c>
      <c r="AS47" s="26">
        <v>0.355279774206</v>
      </c>
      <c r="AT47" s="26">
        <v>0.183977125977</v>
      </c>
      <c r="AU47" s="26">
        <v>0.394696681969</v>
      </c>
      <c r="AV47" s="26">
        <v>0.249645590061</v>
      </c>
      <c r="AW47" s="26">
        <v>0.360571717185</v>
      </c>
      <c r="AX47" s="26">
        <v>0.206662943332</v>
      </c>
      <c r="AY47" s="26">
        <v>0.379364833256</v>
      </c>
      <c r="AZ47" s="26">
        <v>0.257328459217</v>
      </c>
      <c r="BA47" s="26">
        <v>0.448245181271</v>
      </c>
      <c r="BB47" s="26">
        <v>0.314808975718</v>
      </c>
      <c r="BC47" s="26">
        <v>0.243784124976</v>
      </c>
      <c r="BD47" s="26">
        <v>0.174570780159</v>
      </c>
      <c r="BE47" s="24">
        <v>967400.0</v>
      </c>
      <c r="BF47" s="24">
        <v>0.70398</v>
      </c>
      <c r="BG47" s="24">
        <v>967400.0</v>
      </c>
      <c r="BH47" s="24">
        <v>0.751447</v>
      </c>
      <c r="BI47" s="26">
        <f t="shared" si="14"/>
        <v>-0.00001033687888</v>
      </c>
      <c r="BJ47" s="26">
        <f t="shared" si="15"/>
        <v>-0.00001033687888</v>
      </c>
      <c r="BK47" s="24">
        <v>967400.0</v>
      </c>
      <c r="BL47" s="24">
        <v>0.095108</v>
      </c>
      <c r="BM47" s="24">
        <v>967400.0</v>
      </c>
      <c r="BN47" s="24">
        <v>0.098098</v>
      </c>
      <c r="BO47" s="26">
        <f t="shared" si="16"/>
        <v>-0.00001033687888</v>
      </c>
      <c r="BP47" s="26">
        <f t="shared" si="17"/>
        <v>-0.00001033687888</v>
      </c>
    </row>
    <row r="48" ht="12.0" customHeight="1">
      <c r="A48" s="28"/>
      <c r="B48" s="4" t="s">
        <v>296</v>
      </c>
      <c r="C48" s="4">
        <v>930000.0</v>
      </c>
      <c r="D48" s="4">
        <v>16.317022</v>
      </c>
      <c r="E48" s="24">
        <v>1318664.9</v>
      </c>
      <c r="F48" s="24">
        <v>3.93E-4</v>
      </c>
      <c r="H48" s="24">
        <v>930043.0</v>
      </c>
      <c r="I48" s="24">
        <v>8.92E-4</v>
      </c>
      <c r="J48" s="24">
        <v>1011153.5</v>
      </c>
      <c r="K48" s="24">
        <v>0.002859</v>
      </c>
      <c r="L48" s="24">
        <v>929986.0</v>
      </c>
      <c r="M48" s="24">
        <v>0.001847</v>
      </c>
      <c r="N48" s="24">
        <v>1022857.4</v>
      </c>
      <c r="O48" s="24">
        <v>0.006017</v>
      </c>
      <c r="P48" s="24">
        <v>929986.0</v>
      </c>
      <c r="Q48" s="24">
        <v>0.001521</v>
      </c>
      <c r="R48" s="24">
        <v>999249.9</v>
      </c>
      <c r="S48" s="24">
        <v>0.003139</v>
      </c>
      <c r="T48" s="24">
        <v>949511.0</v>
      </c>
      <c r="U48" s="24">
        <v>7.29E-4</v>
      </c>
      <c r="V48" s="24">
        <v>1038524.7</v>
      </c>
      <c r="W48" s="24">
        <v>0.002458</v>
      </c>
      <c r="X48" s="24">
        <v>929986.0</v>
      </c>
      <c r="Y48" s="24">
        <v>0.001414</v>
      </c>
      <c r="Z48" s="24">
        <v>995050.2</v>
      </c>
      <c r="AA48" s="24">
        <v>0.002791</v>
      </c>
      <c r="AB48" s="24">
        <v>929986.0</v>
      </c>
      <c r="AC48" s="24">
        <v>0.001592</v>
      </c>
      <c r="AD48" s="24">
        <v>977510.0</v>
      </c>
      <c r="AE48" s="24">
        <v>0.003374</v>
      </c>
      <c r="AF48" s="26">
        <f t="shared" si="1"/>
        <v>0.00004623655914</v>
      </c>
      <c r="AG48" s="26">
        <f t="shared" si="2"/>
        <v>0.08726182796</v>
      </c>
      <c r="AH48" s="26">
        <f t="shared" si="3"/>
        <v>-0.00001505376344</v>
      </c>
      <c r="AI48" s="26">
        <f t="shared" si="4"/>
        <v>0.09984666667</v>
      </c>
      <c r="AJ48" s="26">
        <f t="shared" si="5"/>
        <v>-0.00001505376344</v>
      </c>
      <c r="AK48" s="26">
        <f t="shared" si="6"/>
        <v>0.07446225806</v>
      </c>
      <c r="AL48" s="26">
        <f t="shared" si="7"/>
        <v>0.02097956989</v>
      </c>
      <c r="AM48" s="26">
        <f t="shared" si="8"/>
        <v>0.1166932258</v>
      </c>
      <c r="AN48" s="26">
        <f t="shared" si="9"/>
        <v>-0.00001505376344</v>
      </c>
      <c r="AO48" s="26">
        <f t="shared" si="10"/>
        <v>0.06994645161</v>
      </c>
      <c r="AP48" s="26">
        <f t="shared" si="11"/>
        <v>-0.00001505376344</v>
      </c>
      <c r="AQ48" s="26">
        <f t="shared" si="12"/>
        <v>0.05108602151</v>
      </c>
      <c r="AR48" s="24">
        <f t="shared" si="13"/>
        <v>929986</v>
      </c>
      <c r="AS48" s="26">
        <v>0.316372501795</v>
      </c>
      <c r="AT48" s="26">
        <v>0.171171973085</v>
      </c>
      <c r="AU48" s="26">
        <v>0.332869443454</v>
      </c>
      <c r="AV48" s="26">
        <v>0.179067766104</v>
      </c>
      <c r="AW48" s="26">
        <v>0.357431560861</v>
      </c>
      <c r="AX48" s="26">
        <v>0.192047353391</v>
      </c>
      <c r="AY48" s="26">
        <v>0.401745660107</v>
      </c>
      <c r="AZ48" s="26">
        <v>0.223249272276</v>
      </c>
      <c r="BA48" s="26">
        <v>0.327307947144</v>
      </c>
      <c r="BB48" s="26">
        <v>0.178561225423</v>
      </c>
      <c r="BC48" s="26">
        <v>0.398015253753</v>
      </c>
      <c r="BD48" s="26">
        <v>0.226651751566</v>
      </c>
      <c r="BE48" s="24">
        <v>929986.0</v>
      </c>
      <c r="BF48" s="24">
        <v>0.320855</v>
      </c>
      <c r="BG48" s="24">
        <v>981273.6</v>
      </c>
      <c r="BH48" s="24">
        <v>0.678845</v>
      </c>
      <c r="BI48" s="26">
        <f t="shared" si="14"/>
        <v>-0.00001505376344</v>
      </c>
      <c r="BJ48" s="26">
        <f t="shared" si="15"/>
        <v>0.05513290323</v>
      </c>
      <c r="BK48" s="24">
        <v>929986.0</v>
      </c>
      <c r="BL48" s="24">
        <v>0.09207</v>
      </c>
      <c r="BM48" s="24">
        <v>929986.0</v>
      </c>
      <c r="BN48" s="24">
        <v>0.100353</v>
      </c>
      <c r="BO48" s="26">
        <f t="shared" si="16"/>
        <v>-0.00001505376344</v>
      </c>
      <c r="BP48" s="26">
        <f t="shared" si="17"/>
        <v>-0.00001505376344</v>
      </c>
    </row>
    <row r="49" ht="12.0" customHeight="1">
      <c r="A49" s="28"/>
      <c r="B49" s="4" t="s">
        <v>297</v>
      </c>
      <c r="C49" s="4">
        <v>1136690.0</v>
      </c>
      <c r="D49" s="4">
        <v>13.589615</v>
      </c>
      <c r="E49" s="24">
        <v>1694191.3</v>
      </c>
      <c r="F49" s="24">
        <v>3.97E-4</v>
      </c>
      <c r="H49" s="24">
        <v>1195980.0</v>
      </c>
      <c r="I49" s="24">
        <v>0.002073</v>
      </c>
      <c r="J49" s="24">
        <v>1318601.6</v>
      </c>
      <c r="K49" s="24">
        <v>0.003045</v>
      </c>
      <c r="L49" s="24">
        <v>1136682.0</v>
      </c>
      <c r="M49" s="24">
        <v>0.004818</v>
      </c>
      <c r="N49" s="24">
        <v>1154362.2</v>
      </c>
      <c r="O49" s="24">
        <v>0.006492</v>
      </c>
      <c r="P49" s="24">
        <v>1170122.0</v>
      </c>
      <c r="Q49" s="24">
        <v>0.001798</v>
      </c>
      <c r="R49" s="24">
        <v>1247890.1</v>
      </c>
      <c r="S49" s="24">
        <v>0.003612</v>
      </c>
      <c r="T49" s="24">
        <v>1175248.0</v>
      </c>
      <c r="U49" s="24">
        <v>0.001614</v>
      </c>
      <c r="V49" s="24">
        <v>1324539.4</v>
      </c>
      <c r="W49" s="24">
        <v>0.002442</v>
      </c>
      <c r="X49" s="24">
        <v>1136682.0</v>
      </c>
      <c r="Y49" s="24">
        <v>0.001739</v>
      </c>
      <c r="Z49" s="24">
        <v>1191217.0</v>
      </c>
      <c r="AA49" s="24">
        <v>0.003045</v>
      </c>
      <c r="AB49" s="24">
        <v>1188591.0</v>
      </c>
      <c r="AC49" s="24">
        <v>0.001753</v>
      </c>
      <c r="AD49" s="24">
        <v>1245403.3</v>
      </c>
      <c r="AE49" s="24">
        <v>0.00293</v>
      </c>
      <c r="AF49" s="26">
        <f t="shared" si="1"/>
        <v>0.05216021958</v>
      </c>
      <c r="AG49" s="26">
        <f t="shared" si="2"/>
        <v>0.1600362456</v>
      </c>
      <c r="AH49" s="26">
        <f t="shared" si="3"/>
        <v>-0.000007037978693</v>
      </c>
      <c r="AI49" s="26">
        <f t="shared" si="4"/>
        <v>0.01554707088</v>
      </c>
      <c r="AJ49" s="26">
        <f t="shared" si="5"/>
        <v>0.02941171296</v>
      </c>
      <c r="AK49" s="26">
        <f t="shared" si="6"/>
        <v>0.0978279918</v>
      </c>
      <c r="AL49" s="26">
        <f t="shared" si="7"/>
        <v>0.0339212978</v>
      </c>
      <c r="AM49" s="26">
        <f t="shared" si="8"/>
        <v>0.1652600093</v>
      </c>
      <c r="AN49" s="26">
        <f t="shared" si="9"/>
        <v>-0.000007037978693</v>
      </c>
      <c r="AO49" s="26">
        <f t="shared" si="10"/>
        <v>0.04796998302</v>
      </c>
      <c r="AP49" s="26">
        <f t="shared" si="11"/>
        <v>0.04565976652</v>
      </c>
      <c r="AQ49" s="26">
        <f t="shared" si="12"/>
        <v>0.09564023612</v>
      </c>
      <c r="AR49" s="24">
        <f t="shared" si="13"/>
        <v>1136682</v>
      </c>
      <c r="AS49" s="26">
        <v>0.419232091557</v>
      </c>
      <c r="AT49" s="26">
        <v>0.207816502044</v>
      </c>
      <c r="AU49" s="26">
        <v>0.378156519722</v>
      </c>
      <c r="AV49" s="26">
        <v>0.312994168049</v>
      </c>
      <c r="AW49" s="26">
        <v>0.432322017398</v>
      </c>
      <c r="AX49" s="26">
        <v>0.257380332624</v>
      </c>
      <c r="AY49" s="26">
        <v>0.349963484999</v>
      </c>
      <c r="AZ49" s="26">
        <v>0.203046930464</v>
      </c>
      <c r="BA49" s="26">
        <v>0.424421653263</v>
      </c>
      <c r="BB49" s="26">
        <v>0.353052385527</v>
      </c>
      <c r="BC49" s="26">
        <v>0.417930862239</v>
      </c>
      <c r="BD49" s="26">
        <v>0.304236252241</v>
      </c>
      <c r="BE49" s="24">
        <v>1136682.0</v>
      </c>
      <c r="BF49" s="24">
        <v>0.777707</v>
      </c>
      <c r="BG49" s="24">
        <v>1136682.0</v>
      </c>
      <c r="BH49" s="24">
        <v>0.839257</v>
      </c>
      <c r="BI49" s="26">
        <f t="shared" si="14"/>
        <v>-0.000007037978693</v>
      </c>
      <c r="BJ49" s="26">
        <f t="shared" si="15"/>
        <v>-0.000007037978693</v>
      </c>
      <c r="BK49" s="24">
        <v>1136682.0</v>
      </c>
      <c r="BL49" s="24">
        <v>0.098886</v>
      </c>
      <c r="BM49" s="24">
        <v>1136682.0</v>
      </c>
      <c r="BN49" s="24">
        <v>0.108359</v>
      </c>
      <c r="BO49" s="26">
        <f t="shared" si="16"/>
        <v>-0.000007037978693</v>
      </c>
      <c r="BP49" s="26">
        <f t="shared" si="17"/>
        <v>-0.000007037978693</v>
      </c>
    </row>
    <row r="50" ht="12.0" customHeight="1">
      <c r="A50" s="28"/>
      <c r="B50" s="4" t="s">
        <v>298</v>
      </c>
      <c r="C50" s="4">
        <v>919260.0</v>
      </c>
      <c r="D50" s="4">
        <v>10.420471</v>
      </c>
      <c r="E50" s="24">
        <v>1325218.5</v>
      </c>
      <c r="F50" s="24">
        <v>3.62E-4</v>
      </c>
      <c r="H50" s="24">
        <v>953390.0</v>
      </c>
      <c r="I50" s="24">
        <v>0.001177</v>
      </c>
      <c r="J50" s="24">
        <v>996451.4</v>
      </c>
      <c r="K50" s="24">
        <v>0.002359</v>
      </c>
      <c r="L50" s="24">
        <v>919244.0</v>
      </c>
      <c r="M50" s="24">
        <v>0.003816</v>
      </c>
      <c r="N50" s="24">
        <v>951292.1</v>
      </c>
      <c r="O50" s="24">
        <v>0.004947</v>
      </c>
      <c r="P50" s="24">
        <v>953506.0</v>
      </c>
      <c r="Q50" s="24">
        <v>0.001677</v>
      </c>
      <c r="R50" s="24">
        <v>1013438.6</v>
      </c>
      <c r="S50" s="24">
        <v>0.002543</v>
      </c>
      <c r="T50" s="24">
        <v>953506.0</v>
      </c>
      <c r="U50" s="24">
        <v>0.001283</v>
      </c>
      <c r="V50" s="24">
        <v>1031531.9</v>
      </c>
      <c r="W50" s="24">
        <v>0.001934</v>
      </c>
      <c r="X50" s="24">
        <v>919244.0</v>
      </c>
      <c r="Y50" s="24">
        <v>0.002264</v>
      </c>
      <c r="Z50" s="24">
        <v>950350.6</v>
      </c>
      <c r="AA50" s="24">
        <v>0.00325</v>
      </c>
      <c r="AB50" s="24">
        <v>956935.0</v>
      </c>
      <c r="AC50" s="24">
        <v>0.00161</v>
      </c>
      <c r="AD50" s="24">
        <v>1027989.5</v>
      </c>
      <c r="AE50" s="24">
        <v>0.002298</v>
      </c>
      <c r="AF50" s="26">
        <f t="shared" si="1"/>
        <v>0.03712768966</v>
      </c>
      <c r="AG50" s="26">
        <f t="shared" si="2"/>
        <v>0.08397123773</v>
      </c>
      <c r="AH50" s="26">
        <f t="shared" si="3"/>
        <v>-0.00001740530427</v>
      </c>
      <c r="AI50" s="26">
        <f t="shared" si="4"/>
        <v>0.03484552792</v>
      </c>
      <c r="AJ50" s="26">
        <f t="shared" si="5"/>
        <v>0.03725387812</v>
      </c>
      <c r="AK50" s="26">
        <f t="shared" si="6"/>
        <v>0.1024504493</v>
      </c>
      <c r="AL50" s="26">
        <f t="shared" si="7"/>
        <v>0.03725387812</v>
      </c>
      <c r="AM50" s="26">
        <f t="shared" si="8"/>
        <v>0.1221329113</v>
      </c>
      <c r="AN50" s="26">
        <f t="shared" si="9"/>
        <v>-0.00001740530427</v>
      </c>
      <c r="AO50" s="26">
        <f t="shared" si="10"/>
        <v>0.03382133455</v>
      </c>
      <c r="AP50" s="26">
        <f t="shared" si="11"/>
        <v>0.04098405239</v>
      </c>
      <c r="AQ50" s="26">
        <f t="shared" si="12"/>
        <v>0.1182793769</v>
      </c>
      <c r="AR50" s="24">
        <f t="shared" si="13"/>
        <v>919244</v>
      </c>
      <c r="AS50" s="26">
        <v>0.292584150276</v>
      </c>
      <c r="AT50" s="26">
        <v>0.233107123425</v>
      </c>
      <c r="AU50" s="26">
        <v>0.398832923994</v>
      </c>
      <c r="AV50" s="26">
        <v>0.233030098525</v>
      </c>
      <c r="AW50" s="26">
        <v>0.260957036831</v>
      </c>
      <c r="AX50" s="26">
        <v>0.164258779384</v>
      </c>
      <c r="AY50" s="26">
        <v>0.292498078219</v>
      </c>
      <c r="AZ50" s="26">
        <v>0.182401010219</v>
      </c>
      <c r="BA50" s="26">
        <v>0.299610479941</v>
      </c>
      <c r="BB50" s="26">
        <v>0.23367294858</v>
      </c>
      <c r="BC50" s="26">
        <v>0.380825776997</v>
      </c>
      <c r="BD50" s="26">
        <v>0.18879476074</v>
      </c>
      <c r="BE50" s="24">
        <v>919244.0</v>
      </c>
      <c r="BF50" s="24">
        <v>0.652203</v>
      </c>
      <c r="BG50" s="24">
        <v>919244.0</v>
      </c>
      <c r="BH50" s="24">
        <v>0.780796</v>
      </c>
      <c r="BI50" s="26">
        <f t="shared" si="14"/>
        <v>-0.00001740530427</v>
      </c>
      <c r="BJ50" s="26">
        <f t="shared" si="15"/>
        <v>-0.00001740530427</v>
      </c>
      <c r="BK50" s="24">
        <v>919244.0</v>
      </c>
      <c r="BL50" s="24">
        <v>0.087976</v>
      </c>
      <c r="BM50" s="24">
        <v>919244.0</v>
      </c>
      <c r="BN50" s="24">
        <v>0.095066</v>
      </c>
      <c r="BO50" s="26">
        <f t="shared" si="16"/>
        <v>-0.00001740530427</v>
      </c>
      <c r="BP50" s="26">
        <f t="shared" si="17"/>
        <v>-0.00001740530427</v>
      </c>
    </row>
    <row r="51" ht="12.0" customHeight="1">
      <c r="A51" s="28"/>
      <c r="B51" s="4" t="s">
        <v>299</v>
      </c>
      <c r="C51" s="4">
        <v>842940.0</v>
      </c>
      <c r="D51" s="4">
        <v>22.554851</v>
      </c>
      <c r="E51" s="24">
        <v>987399.1</v>
      </c>
      <c r="F51" s="24">
        <v>3.9E-4</v>
      </c>
      <c r="H51" s="24">
        <v>842965.0</v>
      </c>
      <c r="I51" s="24">
        <v>0.001605</v>
      </c>
      <c r="J51" s="24">
        <v>870790.9</v>
      </c>
      <c r="K51" s="24">
        <v>0.003446</v>
      </c>
      <c r="L51" s="24">
        <v>842965.0</v>
      </c>
      <c r="M51" s="24">
        <v>0.002078</v>
      </c>
      <c r="N51" s="24">
        <v>857209.6</v>
      </c>
      <c r="O51" s="24">
        <v>0.006121</v>
      </c>
      <c r="P51" s="24">
        <v>842965.0</v>
      </c>
      <c r="Q51" s="24">
        <v>0.001021</v>
      </c>
      <c r="R51" s="24">
        <v>851080.3</v>
      </c>
      <c r="S51" s="24">
        <v>0.004008</v>
      </c>
      <c r="T51" s="24">
        <v>842977.0</v>
      </c>
      <c r="U51" s="24">
        <v>0.001292</v>
      </c>
      <c r="V51" s="24">
        <v>877149.1</v>
      </c>
      <c r="W51" s="24">
        <v>0.002558</v>
      </c>
      <c r="X51" s="24">
        <v>843326.0</v>
      </c>
      <c r="Y51" s="24">
        <v>0.001793</v>
      </c>
      <c r="Z51" s="24">
        <v>861239.1</v>
      </c>
      <c r="AA51" s="24">
        <v>0.003095</v>
      </c>
      <c r="AB51" s="24">
        <v>842965.0</v>
      </c>
      <c r="AC51" s="24">
        <v>0.001714</v>
      </c>
      <c r="AD51" s="24">
        <v>868928.6</v>
      </c>
      <c r="AE51" s="24">
        <v>0.003058</v>
      </c>
      <c r="AF51" s="26">
        <f t="shared" si="1"/>
        <v>0.00002965810141</v>
      </c>
      <c r="AG51" s="26">
        <f t="shared" si="2"/>
        <v>0.03304019266</v>
      </c>
      <c r="AH51" s="26">
        <f t="shared" si="3"/>
        <v>0.00002965810141</v>
      </c>
      <c r="AI51" s="26">
        <f t="shared" si="4"/>
        <v>0.01692836975</v>
      </c>
      <c r="AJ51" s="26">
        <f t="shared" si="5"/>
        <v>0.00002965810141</v>
      </c>
      <c r="AK51" s="26">
        <f t="shared" si="6"/>
        <v>0.009657033715</v>
      </c>
      <c r="AL51" s="26">
        <f t="shared" si="7"/>
        <v>0.00004389399008</v>
      </c>
      <c r="AM51" s="26">
        <f t="shared" si="8"/>
        <v>0.04058307827</v>
      </c>
      <c r="AN51" s="26">
        <f t="shared" si="9"/>
        <v>0.0004579210857</v>
      </c>
      <c r="AO51" s="26">
        <f t="shared" si="10"/>
        <v>0.02170866254</v>
      </c>
      <c r="AP51" s="26">
        <f t="shared" si="11"/>
        <v>0.00002965810141</v>
      </c>
      <c r="AQ51" s="26">
        <f t="shared" si="12"/>
        <v>0.03083090137</v>
      </c>
      <c r="AR51" s="24">
        <f t="shared" si="13"/>
        <v>842965</v>
      </c>
      <c r="AS51" s="26">
        <v>0.9995319251</v>
      </c>
      <c r="AT51" s="26">
        <v>0.359962210905</v>
      </c>
      <c r="AU51" s="26">
        <v>0.360251066974</v>
      </c>
      <c r="AV51" s="26">
        <v>0.1743582673</v>
      </c>
      <c r="AW51" s="26">
        <v>0.304036356254</v>
      </c>
      <c r="AX51" s="26">
        <v>0.161685712668</v>
      </c>
      <c r="AY51" s="26">
        <v>0.999521268251</v>
      </c>
      <c r="AZ51" s="26">
        <v>0.243105283295</v>
      </c>
      <c r="BA51" s="26">
        <v>0.999509855976</v>
      </c>
      <c r="BB51" s="26">
        <v>0.392648529854</v>
      </c>
      <c r="BC51" s="26">
        <v>0.999509847483</v>
      </c>
      <c r="BD51" s="26">
        <v>0.254363697562</v>
      </c>
      <c r="BE51" s="24">
        <v>842965.0</v>
      </c>
      <c r="BF51" s="24">
        <v>0.311581</v>
      </c>
      <c r="BG51" s="24">
        <v>842965.0</v>
      </c>
      <c r="BH51" s="24">
        <v>0.523798</v>
      </c>
      <c r="BI51" s="26">
        <f t="shared" si="14"/>
        <v>0.00002965810141</v>
      </c>
      <c r="BJ51" s="26">
        <f t="shared" si="15"/>
        <v>0.00002965810141</v>
      </c>
      <c r="BK51" s="24">
        <v>842965.0</v>
      </c>
      <c r="BL51" s="24">
        <v>0.111215</v>
      </c>
      <c r="BM51" s="24">
        <v>842965.0</v>
      </c>
      <c r="BN51" s="24">
        <v>0.116082</v>
      </c>
      <c r="BO51" s="26">
        <f t="shared" si="16"/>
        <v>0.00002965810141</v>
      </c>
      <c r="BP51" s="26">
        <f t="shared" si="17"/>
        <v>0.00002965810141</v>
      </c>
    </row>
    <row r="52" ht="12.0" customHeight="1">
      <c r="A52" s="28"/>
      <c r="B52" s="4" t="s">
        <v>300</v>
      </c>
      <c r="C52" s="4">
        <v>771830.0</v>
      </c>
      <c r="D52" s="4">
        <v>13.781045</v>
      </c>
      <c r="E52" s="24">
        <v>1129542.3</v>
      </c>
      <c r="F52" s="24">
        <v>3.71E-4</v>
      </c>
      <c r="H52" s="24">
        <v>780465.0</v>
      </c>
      <c r="I52" s="24">
        <v>6.1E-4</v>
      </c>
      <c r="J52" s="24">
        <v>856683.5</v>
      </c>
      <c r="K52" s="24">
        <v>0.002935</v>
      </c>
      <c r="L52" s="24">
        <v>771828.0</v>
      </c>
      <c r="M52" s="24">
        <v>0.003303</v>
      </c>
      <c r="N52" s="24">
        <v>791843.5</v>
      </c>
      <c r="O52" s="24">
        <v>0.006085</v>
      </c>
      <c r="P52" s="24">
        <v>771828.0</v>
      </c>
      <c r="Q52" s="24">
        <v>0.00279</v>
      </c>
      <c r="R52" s="24">
        <v>841256.9</v>
      </c>
      <c r="S52" s="24">
        <v>0.00387</v>
      </c>
      <c r="T52" s="24">
        <v>808937.0</v>
      </c>
      <c r="U52" s="24">
        <v>0.001246</v>
      </c>
      <c r="V52" s="24">
        <v>901571.2</v>
      </c>
      <c r="W52" s="24">
        <v>0.001964</v>
      </c>
      <c r="X52" s="24">
        <v>771828.0</v>
      </c>
      <c r="Y52" s="24">
        <v>0.002741</v>
      </c>
      <c r="Z52" s="24">
        <v>812440.0</v>
      </c>
      <c r="AA52" s="24">
        <v>0.003435</v>
      </c>
      <c r="AB52" s="24">
        <v>773489.0</v>
      </c>
      <c r="AC52" s="24">
        <v>0.001241</v>
      </c>
      <c r="AD52" s="24">
        <v>844118.8</v>
      </c>
      <c r="AE52" s="24">
        <v>0.002301</v>
      </c>
      <c r="AF52" s="26">
        <f t="shared" si="1"/>
        <v>0.01118769677</v>
      </c>
      <c r="AG52" s="26">
        <f t="shared" si="2"/>
        <v>0.1099380693</v>
      </c>
      <c r="AH52" s="26">
        <f t="shared" si="3"/>
        <v>-0.000002591244186</v>
      </c>
      <c r="AI52" s="26">
        <f t="shared" si="4"/>
        <v>0.02592993276</v>
      </c>
      <c r="AJ52" s="26">
        <f t="shared" si="5"/>
        <v>-0.000002591244186</v>
      </c>
      <c r="AK52" s="26">
        <f t="shared" si="6"/>
        <v>0.08995102548</v>
      </c>
      <c r="AL52" s="26">
        <f t="shared" si="7"/>
        <v>0.048076649</v>
      </c>
      <c r="AM52" s="26">
        <f t="shared" si="8"/>
        <v>0.1680955651</v>
      </c>
      <c r="AN52" s="26">
        <f t="shared" si="9"/>
        <v>-0.000002591244186</v>
      </c>
      <c r="AO52" s="26">
        <f t="shared" si="10"/>
        <v>0.05261521319</v>
      </c>
      <c r="AP52" s="26">
        <f t="shared" si="11"/>
        <v>0.002149437052</v>
      </c>
      <c r="AQ52" s="26">
        <f t="shared" si="12"/>
        <v>0.09365896635</v>
      </c>
      <c r="AR52" s="24">
        <f t="shared" si="13"/>
        <v>771828</v>
      </c>
      <c r="AS52" s="26">
        <v>0.362747859741</v>
      </c>
      <c r="AT52" s="26">
        <v>0.254248422663</v>
      </c>
      <c r="AU52" s="26">
        <v>0.43417908446</v>
      </c>
      <c r="AV52" s="26">
        <v>0.318859473214</v>
      </c>
      <c r="AW52" s="26">
        <v>0.446347559815</v>
      </c>
      <c r="AX52" s="26">
        <v>0.299279099162</v>
      </c>
      <c r="AY52" s="26">
        <v>0.36205336582</v>
      </c>
      <c r="AZ52" s="26">
        <v>0.168563118334</v>
      </c>
      <c r="BA52" s="26">
        <v>0.418324159095</v>
      </c>
      <c r="BB52" s="26">
        <v>0.296158648586</v>
      </c>
      <c r="BC52" s="26">
        <v>0.365999898362</v>
      </c>
      <c r="BD52" s="26">
        <v>0.257490337664</v>
      </c>
      <c r="BE52" s="24">
        <v>771828.0</v>
      </c>
      <c r="BF52" s="24">
        <v>0.77364</v>
      </c>
      <c r="BG52" s="24">
        <v>771828.0</v>
      </c>
      <c r="BH52" s="24">
        <v>0.857982</v>
      </c>
      <c r="BI52" s="26">
        <f t="shared" si="14"/>
        <v>-0.000002591244186</v>
      </c>
      <c r="BJ52" s="26">
        <f t="shared" si="15"/>
        <v>-0.000002591244186</v>
      </c>
      <c r="BK52" s="24">
        <v>771828.0</v>
      </c>
      <c r="BL52" s="24">
        <v>0.105337</v>
      </c>
      <c r="BM52" s="24">
        <v>771828.0</v>
      </c>
      <c r="BN52" s="24">
        <v>0.115482</v>
      </c>
      <c r="BO52" s="26">
        <f t="shared" si="16"/>
        <v>-0.000002591244186</v>
      </c>
      <c r="BP52" s="26">
        <f t="shared" si="17"/>
        <v>-0.000002591244186</v>
      </c>
    </row>
    <row r="53" ht="12.0" customHeight="1">
      <c r="A53" s="32"/>
      <c r="B53" s="30" t="s">
        <v>301</v>
      </c>
      <c r="C53" s="4">
        <v>887660.0</v>
      </c>
      <c r="D53" s="4">
        <v>13.40372</v>
      </c>
      <c r="E53" s="24">
        <v>1337439.1</v>
      </c>
      <c r="F53" s="24">
        <v>3.83E-4</v>
      </c>
      <c r="G53" s="46"/>
      <c r="H53" s="24">
        <v>890516.0</v>
      </c>
      <c r="I53" s="24">
        <v>0.002567</v>
      </c>
      <c r="J53" s="24">
        <v>921743.6</v>
      </c>
      <c r="K53" s="24">
        <v>0.00419</v>
      </c>
      <c r="L53" s="24">
        <v>887654.0</v>
      </c>
      <c r="M53" s="24">
        <v>0.005671</v>
      </c>
      <c r="N53" s="24">
        <v>909382.0</v>
      </c>
      <c r="O53" s="24">
        <v>0.007201</v>
      </c>
      <c r="P53" s="24">
        <v>890516.0</v>
      </c>
      <c r="Q53" s="24">
        <v>0.002373</v>
      </c>
      <c r="R53" s="24">
        <v>968835.8</v>
      </c>
      <c r="S53" s="24">
        <v>0.004105</v>
      </c>
      <c r="T53" s="24">
        <v>890516.0</v>
      </c>
      <c r="U53" s="24">
        <v>0.001744</v>
      </c>
      <c r="V53" s="24">
        <v>964381.8</v>
      </c>
      <c r="W53" s="24">
        <v>0.003495</v>
      </c>
      <c r="X53" s="24">
        <v>887654.0</v>
      </c>
      <c r="Y53" s="24">
        <v>0.00242</v>
      </c>
      <c r="Z53" s="24">
        <v>912486.0</v>
      </c>
      <c r="AA53" s="24">
        <v>0.00345</v>
      </c>
      <c r="AB53" s="24">
        <v>887654.0</v>
      </c>
      <c r="AC53" s="24">
        <v>0.001734</v>
      </c>
      <c r="AD53" s="24">
        <v>1000590.9</v>
      </c>
      <c r="AE53" s="24">
        <v>0.002824</v>
      </c>
      <c r="AF53" s="26">
        <f t="shared" si="1"/>
        <v>0.003217448122</v>
      </c>
      <c r="AG53" s="26">
        <f t="shared" si="2"/>
        <v>0.03839713404</v>
      </c>
      <c r="AH53" s="26">
        <f t="shared" si="3"/>
        <v>-0.000006759344794</v>
      </c>
      <c r="AI53" s="26">
        <f t="shared" si="4"/>
        <v>0.02447108127</v>
      </c>
      <c r="AJ53" s="26">
        <f t="shared" si="5"/>
        <v>0.003217448122</v>
      </c>
      <c r="AK53" s="26">
        <f t="shared" si="6"/>
        <v>0.09144920352</v>
      </c>
      <c r="AL53" s="26">
        <f t="shared" si="7"/>
        <v>0.003217448122</v>
      </c>
      <c r="AM53" s="26">
        <f t="shared" si="8"/>
        <v>0.08643151657</v>
      </c>
      <c r="AN53" s="26">
        <f t="shared" si="9"/>
        <v>-0.000006759344794</v>
      </c>
      <c r="AO53" s="26">
        <f t="shared" si="10"/>
        <v>0.02796791564</v>
      </c>
      <c r="AP53" s="26">
        <f t="shared" si="11"/>
        <v>-0.000006759344794</v>
      </c>
      <c r="AQ53" s="26">
        <f t="shared" si="12"/>
        <v>0.1272231485</v>
      </c>
      <c r="AR53" s="24">
        <f t="shared" si="13"/>
        <v>887654</v>
      </c>
      <c r="AS53" s="26">
        <v>0.482249367351</v>
      </c>
      <c r="AT53" s="26">
        <v>0.380874644429</v>
      </c>
      <c r="AU53" s="26">
        <v>0.501930770569</v>
      </c>
      <c r="AV53" s="26">
        <v>0.396415848559</v>
      </c>
      <c r="AW53" s="26">
        <v>0.461428276716</v>
      </c>
      <c r="AX53" s="26">
        <v>0.34379882152</v>
      </c>
      <c r="AY53" s="26">
        <v>0.482567900015</v>
      </c>
      <c r="AZ53" s="26">
        <v>0.361223327401</v>
      </c>
      <c r="BA53" s="26">
        <v>0.484554776862</v>
      </c>
      <c r="BB53" s="26">
        <v>0.371282855996</v>
      </c>
      <c r="BC53" s="26">
        <v>0.448482784424</v>
      </c>
      <c r="BD53" s="26">
        <v>0.306651369038</v>
      </c>
      <c r="BE53" s="24">
        <v>887654.0</v>
      </c>
      <c r="BF53" s="24">
        <v>0.867563</v>
      </c>
      <c r="BG53" s="24">
        <v>887654.0</v>
      </c>
      <c r="BH53" s="24">
        <v>0.88712</v>
      </c>
      <c r="BI53" s="26">
        <f t="shared" si="14"/>
        <v>-0.000006759344794</v>
      </c>
      <c r="BJ53" s="26">
        <f t="shared" si="15"/>
        <v>-0.000006759344794</v>
      </c>
      <c r="BK53" s="24">
        <v>887654.0</v>
      </c>
      <c r="BL53" s="24">
        <v>0.094185</v>
      </c>
      <c r="BM53" s="24">
        <v>887654.0</v>
      </c>
      <c r="BN53" s="24">
        <v>0.100281</v>
      </c>
      <c r="BO53" s="26">
        <f t="shared" si="16"/>
        <v>-0.000006759344794</v>
      </c>
      <c r="BP53" s="26">
        <f t="shared" si="17"/>
        <v>-0.000006759344794</v>
      </c>
    </row>
    <row r="54" ht="12.0" customHeight="1">
      <c r="C54" s="47"/>
      <c r="D54" s="47"/>
      <c r="E54" s="47"/>
      <c r="F54" s="47"/>
      <c r="AF54" s="31"/>
      <c r="AG54" s="31"/>
      <c r="AH54" s="31"/>
      <c r="AI54" s="31"/>
      <c r="AJ54" s="31"/>
      <c r="AK54" s="31"/>
      <c r="AL54" s="31"/>
      <c r="AM54" s="31"/>
      <c r="AN54" s="31"/>
      <c r="AO54" s="31"/>
      <c r="AP54" s="31"/>
      <c r="AQ54" s="31"/>
    </row>
    <row r="55" ht="12.0" customHeight="1">
      <c r="C55" s="47"/>
      <c r="D55" s="47"/>
      <c r="E55" s="47"/>
      <c r="F55" s="47"/>
    </row>
    <row r="56" ht="12.0" customHeight="1">
      <c r="C56" s="47"/>
      <c r="D56" s="47"/>
      <c r="E56" s="47"/>
      <c r="F56" s="47"/>
    </row>
    <row r="57" ht="12.0" customHeight="1">
      <c r="C57" s="47"/>
      <c r="D57" s="47"/>
      <c r="E57" s="47"/>
      <c r="F57" s="47"/>
    </row>
    <row r="58" ht="12.0" customHeight="1">
      <c r="C58" s="47"/>
      <c r="D58" s="47"/>
      <c r="E58" s="47"/>
      <c r="F58" s="47"/>
      <c r="AQ58" s="24" t="s">
        <v>80</v>
      </c>
      <c r="AR58" s="4"/>
      <c r="AV58" s="24" t="s">
        <v>81</v>
      </c>
      <c r="AW58" s="4"/>
    </row>
    <row r="59" ht="12.0" customHeight="1">
      <c r="C59" s="47"/>
      <c r="D59" s="47"/>
      <c r="E59" s="47"/>
      <c r="F59" s="47"/>
      <c r="AF59" s="33"/>
      <c r="AG59" s="7"/>
      <c r="AH59" s="8"/>
      <c r="AI59" s="19" t="s">
        <v>82</v>
      </c>
      <c r="AJ59" s="19" t="s">
        <v>83</v>
      </c>
      <c r="AL59" s="33"/>
      <c r="AM59" s="7"/>
      <c r="AN59" s="8"/>
      <c r="AO59" s="19" t="s">
        <v>84</v>
      </c>
      <c r="AR59" s="4"/>
      <c r="AS59" s="19" t="s">
        <v>82</v>
      </c>
      <c r="AT59" s="19" t="s">
        <v>83</v>
      </c>
      <c r="AW59" s="4"/>
      <c r="AX59" s="19" t="s">
        <v>82</v>
      </c>
      <c r="AY59" s="19" t="s">
        <v>83</v>
      </c>
    </row>
    <row r="60" ht="12.0" customHeight="1">
      <c r="C60" s="47"/>
      <c r="D60" s="47"/>
      <c r="E60" s="47"/>
      <c r="F60" s="47"/>
      <c r="AF60" s="34" t="s">
        <v>85</v>
      </c>
      <c r="AG60" s="34" t="s">
        <v>86</v>
      </c>
      <c r="AH60" s="35" t="s">
        <v>18</v>
      </c>
      <c r="AI60" s="37">
        <f>AVERAGE(AF4:AF53)</f>
        <v>0.0120122843</v>
      </c>
      <c r="AJ60" s="38">
        <f>AVERAGE(I4:I53)</f>
        <v>0.00188874</v>
      </c>
      <c r="AL60" s="34" t="s">
        <v>85</v>
      </c>
      <c r="AM60" s="34" t="s">
        <v>86</v>
      </c>
      <c r="AN60" s="35" t="s">
        <v>87</v>
      </c>
      <c r="AO60" s="37">
        <f>AVERAGE(AS4:AS53)</f>
        <v>0.4064956337</v>
      </c>
      <c r="AQ60" s="39" t="s">
        <v>88</v>
      </c>
      <c r="AR60" s="19" t="s">
        <v>18</v>
      </c>
      <c r="AS60" s="37">
        <f>AVERAGE(BI4:BI53)</f>
        <v>0.00000283205509</v>
      </c>
      <c r="AT60" s="38">
        <f>AVERAGE(BF4:BF53)</f>
        <v>0.68343878</v>
      </c>
      <c r="AV60" s="40" t="s">
        <v>88</v>
      </c>
      <c r="AW60" s="19" t="s">
        <v>18</v>
      </c>
      <c r="AX60" s="37">
        <f>AVERAGE(BO4:BO53)</f>
        <v>0.00000283205509</v>
      </c>
      <c r="AY60" s="38">
        <f>AVERAGE(BL4:BL53)</f>
        <v>0.09839812</v>
      </c>
    </row>
    <row r="61" ht="12.0" customHeight="1">
      <c r="C61" s="47"/>
      <c r="D61" s="47"/>
      <c r="E61" s="47"/>
      <c r="F61" s="47"/>
      <c r="AF61" s="28"/>
      <c r="AG61" s="32"/>
      <c r="AH61" s="35" t="s">
        <v>19</v>
      </c>
      <c r="AI61" s="37">
        <f>AVERAGE(AG4:AG53)</f>
        <v>0.07161961995</v>
      </c>
      <c r="AJ61" s="38">
        <f>AVERAGE(K12:K53)</f>
        <v>0.003131261905</v>
      </c>
      <c r="AL61" s="28"/>
      <c r="AM61" s="32"/>
      <c r="AN61" s="35" t="s">
        <v>19</v>
      </c>
      <c r="AO61" s="37">
        <f>AVERAGE(AT4:AT53)</f>
        <v>0.2498902352</v>
      </c>
      <c r="AQ61" s="32"/>
      <c r="AR61" s="19" t="s">
        <v>19</v>
      </c>
      <c r="AS61" s="37">
        <f>AVERAGE(BJ4:BJ53)</f>
        <v>0.002202053469</v>
      </c>
      <c r="AT61" s="38">
        <f>AVERAGE(BH4:BH53)</f>
        <v>0.80376988</v>
      </c>
      <c r="AV61" s="32"/>
      <c r="AW61" s="19" t="s">
        <v>19</v>
      </c>
      <c r="AX61" s="37">
        <f>AVERAGE(BP4:BP53)</f>
        <v>0.00000283205509</v>
      </c>
      <c r="AY61" s="38">
        <f>AVERAGE(BN4:BN53)</f>
        <v>0.1062684</v>
      </c>
    </row>
    <row r="62" ht="12.0" customHeight="1">
      <c r="C62" s="47"/>
      <c r="D62" s="47"/>
      <c r="E62" s="47"/>
      <c r="F62" s="47"/>
      <c r="AF62" s="28"/>
      <c r="AG62" s="34" t="s">
        <v>91</v>
      </c>
      <c r="AH62" s="35" t="s">
        <v>18</v>
      </c>
      <c r="AI62" s="37">
        <f>AVERAGE(AH4:AH53)</f>
        <v>0.00124861902</v>
      </c>
      <c r="AJ62" s="38">
        <f>AVERAGE(M4:M53)</f>
        <v>0.00402712</v>
      </c>
      <c r="AL62" s="28"/>
      <c r="AM62" s="34" t="s">
        <v>91</v>
      </c>
      <c r="AN62" s="35" t="s">
        <v>87</v>
      </c>
      <c r="AO62" s="37">
        <f>AVERAGE(AU4:AU53)</f>
        <v>0.3933310383</v>
      </c>
      <c r="AQ62" s="39" t="s">
        <v>92</v>
      </c>
      <c r="AR62" s="19" t="s">
        <v>93</v>
      </c>
      <c r="AS62" s="41">
        <f>COUNTIFS(BI4:BI53, "&gt;-0.001",BI4:BI53,"&lt;0.005")</f>
        <v>50</v>
      </c>
      <c r="AT62" s="41" t="s">
        <v>94</v>
      </c>
      <c r="AV62" s="40" t="s">
        <v>92</v>
      </c>
      <c r="AW62" s="19" t="s">
        <v>93</v>
      </c>
      <c r="AX62" s="41">
        <f>COUNTIFS(BO4:BO53, "&gt;-0.001",BO4:BO53,"&lt;0.005")</f>
        <v>50</v>
      </c>
      <c r="AY62" s="41" t="s">
        <v>94</v>
      </c>
    </row>
    <row r="63" ht="12.0" customHeight="1">
      <c r="C63" s="47"/>
      <c r="D63" s="47"/>
      <c r="E63" s="47"/>
      <c r="F63" s="47"/>
      <c r="AF63" s="28"/>
      <c r="AG63" s="32"/>
      <c r="AH63" s="35" t="s">
        <v>19</v>
      </c>
      <c r="AI63" s="37">
        <f>AVERAGE(AI4:AI53)</f>
        <v>0.03091431577</v>
      </c>
      <c r="AJ63" s="38">
        <f>AVERAGE(O4:O53)</f>
        <v>0.00636178</v>
      </c>
      <c r="AL63" s="28"/>
      <c r="AM63" s="32"/>
      <c r="AN63" s="35" t="s">
        <v>19</v>
      </c>
      <c r="AO63" s="37">
        <f>AVERAGE(AV4:AV53)</f>
        <v>0.271259845</v>
      </c>
      <c r="AQ63" s="28"/>
      <c r="AR63" s="19" t="s">
        <v>95</v>
      </c>
      <c r="AS63" s="41">
        <f>COUNTIFS(BI4:BI53, "&lt;-0.001")</f>
        <v>0</v>
      </c>
      <c r="AT63" s="41" t="s">
        <v>94</v>
      </c>
      <c r="AV63" s="28"/>
      <c r="AW63" s="19" t="s">
        <v>95</v>
      </c>
      <c r="AX63" s="41">
        <f>COUNTIFS(BO4:BO53, "&lt;-0.001")</f>
        <v>0</v>
      </c>
      <c r="AY63" s="41" t="s">
        <v>94</v>
      </c>
    </row>
    <row r="64" ht="12.0" customHeight="1">
      <c r="C64" s="47"/>
      <c r="D64" s="47"/>
      <c r="E64" s="47"/>
      <c r="F64" s="47"/>
      <c r="AF64" s="28"/>
      <c r="AG64" s="34" t="s">
        <v>96</v>
      </c>
      <c r="AH64" s="35" t="s">
        <v>18</v>
      </c>
      <c r="AI64" s="37">
        <f>AVERAGE(AJ4:AJ53)</f>
        <v>0.0129231852</v>
      </c>
      <c r="AJ64" s="38">
        <f>AVERAGE(Q4:Q53)</f>
        <v>0.00224834</v>
      </c>
      <c r="AL64" s="28"/>
      <c r="AM64" s="34" t="s">
        <v>96</v>
      </c>
      <c r="AN64" s="35" t="s">
        <v>87</v>
      </c>
      <c r="AO64" s="37">
        <f>AVERAGE(AW4:AW53)</f>
        <v>0.4136041173</v>
      </c>
      <c r="AQ64" s="28"/>
      <c r="AR64" s="19" t="s">
        <v>97</v>
      </c>
      <c r="AS64" s="41">
        <f>COUNTIFS(BJ4:BJ53, "&gt;-0.001",BJ4:BJ53,"&lt;0.005")</f>
        <v>50</v>
      </c>
      <c r="AV64" s="28"/>
      <c r="AW64" s="19" t="s">
        <v>97</v>
      </c>
      <c r="AX64" s="41">
        <f>COUNTIFS(BP4:BP53, "&gt;-0.001",BP4:BP53,"&lt;0.005")</f>
        <v>50</v>
      </c>
    </row>
    <row r="65" ht="12.0" customHeight="1">
      <c r="C65" s="47"/>
      <c r="D65" s="47"/>
      <c r="E65" s="47"/>
      <c r="F65" s="47"/>
      <c r="AF65" s="32"/>
      <c r="AG65" s="32"/>
      <c r="AH65" s="35" t="s">
        <v>19</v>
      </c>
      <c r="AI65" s="37">
        <f>AVERAGE(AK4:AK53)</f>
        <v>0.07717585</v>
      </c>
      <c r="AJ65" s="38">
        <f>AVERAGE(S4:S53)</f>
        <v>0.00370372</v>
      </c>
      <c r="AL65" s="32"/>
      <c r="AM65" s="32"/>
      <c r="AN65" s="35" t="s">
        <v>19</v>
      </c>
      <c r="AO65" s="37">
        <f>AVERAGE(AX4:AX53)</f>
        <v>0.2513390395</v>
      </c>
      <c r="AQ65" s="32"/>
      <c r="AR65" s="19" t="s">
        <v>98</v>
      </c>
      <c r="AS65" s="41">
        <f>COUNTIFS(BJ4:BJ53, "&lt;-0.001")</f>
        <v>0</v>
      </c>
      <c r="AV65" s="32"/>
      <c r="AW65" s="19" t="s">
        <v>98</v>
      </c>
      <c r="AX65" s="41">
        <f>COUNTIFS(BP4:BP53, "&lt;-0.001")</f>
        <v>0</v>
      </c>
    </row>
    <row r="66" ht="12.0" customHeight="1">
      <c r="C66" s="47"/>
      <c r="D66" s="47"/>
      <c r="E66" s="47"/>
      <c r="F66" s="47"/>
      <c r="AF66" s="42" t="s">
        <v>99</v>
      </c>
      <c r="AG66" s="42" t="s">
        <v>86</v>
      </c>
      <c r="AH66" s="35" t="s">
        <v>18</v>
      </c>
      <c r="AI66" s="37">
        <f>AVERAGE(AL4:AL53)</f>
        <v>0.01931353077</v>
      </c>
      <c r="AJ66" s="38">
        <f>AVERAGE(U4:U53)</f>
        <v>0.0015148</v>
      </c>
      <c r="AL66" s="42" t="s">
        <v>99</v>
      </c>
      <c r="AM66" s="42" t="s">
        <v>86</v>
      </c>
      <c r="AN66" s="35" t="s">
        <v>87</v>
      </c>
      <c r="AO66" s="37">
        <f>AVERAGE(AY4:AY53)</f>
        <v>0.4129297101</v>
      </c>
      <c r="AR66" s="4" t="s">
        <v>100</v>
      </c>
      <c r="AS66" s="24">
        <f>AVERAGE(D4:D53)</f>
        <v>16.51611494</v>
      </c>
    </row>
    <row r="67" ht="12.0" customHeight="1">
      <c r="C67" s="47"/>
      <c r="D67" s="47"/>
      <c r="E67" s="47"/>
      <c r="F67" s="47"/>
      <c r="AF67" s="28"/>
      <c r="AG67" s="32"/>
      <c r="AH67" s="35" t="s">
        <v>19</v>
      </c>
      <c r="AI67" s="37">
        <f>AVERAGE(AM4:AM53)</f>
        <v>0.08910612845</v>
      </c>
      <c r="AJ67" s="38">
        <f>AVERAGE(W4:W53)</f>
        <v>0.00264114</v>
      </c>
      <c r="AL67" s="28"/>
      <c r="AM67" s="32"/>
      <c r="AN67" s="35" t="s">
        <v>19</v>
      </c>
      <c r="AO67" s="37">
        <f>AVERAGE(AZ4:AZ53)</f>
        <v>0.2453128651</v>
      </c>
    </row>
    <row r="68" ht="12.0" customHeight="1">
      <c r="C68" s="47"/>
      <c r="D68" s="47"/>
      <c r="E68" s="47"/>
      <c r="F68" s="47"/>
      <c r="AF68" s="28"/>
      <c r="AG68" s="42" t="s">
        <v>91</v>
      </c>
      <c r="AH68" s="35" t="s">
        <v>18</v>
      </c>
      <c r="AI68" s="37">
        <f>AVERAGE(AN4:AN53)</f>
        <v>0.0008206457032</v>
      </c>
      <c r="AJ68" s="38">
        <f>AVERAGE(Y4:Y53)</f>
        <v>0.00239034</v>
      </c>
      <c r="AL68" s="28"/>
      <c r="AM68" s="42" t="s">
        <v>91</v>
      </c>
      <c r="AN68" s="35" t="s">
        <v>87</v>
      </c>
      <c r="AO68" s="37">
        <f>AVERAGE(BA4:BA53)</f>
        <v>0.3942801533</v>
      </c>
    </row>
    <row r="69" ht="12.0" customHeight="1">
      <c r="C69" s="47"/>
      <c r="D69" s="47"/>
      <c r="E69" s="47"/>
      <c r="F69" s="47"/>
      <c r="AF69" s="28"/>
      <c r="AG69" s="32"/>
      <c r="AH69" s="35" t="s">
        <v>19</v>
      </c>
      <c r="AI69" s="37">
        <f>AVERAGE(AO4:AO53)</f>
        <v>0.03912165247</v>
      </c>
      <c r="AJ69" s="38">
        <f>AVERAGE(AA4:AA53)</f>
        <v>0.00355648</v>
      </c>
      <c r="AL69" s="28"/>
      <c r="AM69" s="32"/>
      <c r="AN69" s="35" t="s">
        <v>19</v>
      </c>
      <c r="AO69" s="37">
        <f>AVERAGE(BB4:BB53)</f>
        <v>0.2697467972</v>
      </c>
    </row>
    <row r="70" ht="12.0" customHeight="1">
      <c r="C70" s="47"/>
      <c r="D70" s="47"/>
      <c r="E70" s="47"/>
      <c r="F70" s="47"/>
      <c r="AF70" s="28"/>
      <c r="AG70" s="42" t="s">
        <v>96</v>
      </c>
      <c r="AH70" s="35" t="s">
        <v>18</v>
      </c>
      <c r="AI70" s="37">
        <f>AVERAGE(AP4:AP53)</f>
        <v>0.01290424275</v>
      </c>
      <c r="AJ70" s="38">
        <f>AVERAGE(AC4:AC53)</f>
        <v>0.00167796</v>
      </c>
      <c r="AL70" s="28"/>
      <c r="AM70" s="42" t="s">
        <v>96</v>
      </c>
      <c r="AN70" s="35" t="s">
        <v>87</v>
      </c>
      <c r="AO70" s="37">
        <f>AVERAGE(BC4:BC53)</f>
        <v>0.3972104985</v>
      </c>
    </row>
    <row r="71" ht="12.0" customHeight="1">
      <c r="C71" s="47"/>
      <c r="D71" s="47"/>
      <c r="E71" s="47"/>
      <c r="F71" s="47"/>
      <c r="AF71" s="32"/>
      <c r="AG71" s="32"/>
      <c r="AH71" s="35" t="s">
        <v>19</v>
      </c>
      <c r="AI71" s="37">
        <f>AVERAGE(AQ4:AQ53)</f>
        <v>0.08074602404</v>
      </c>
      <c r="AJ71" s="38">
        <f>AVERAGE(AE4:AE53)</f>
        <v>0.0029843</v>
      </c>
      <c r="AL71" s="32"/>
      <c r="AM71" s="32"/>
      <c r="AN71" s="35" t="s">
        <v>19</v>
      </c>
      <c r="AO71" s="37">
        <f>AVERAGE(BD4:BD53)</f>
        <v>0.2434791186</v>
      </c>
    </row>
    <row r="72" ht="12.0" customHeight="1">
      <c r="C72" s="47"/>
      <c r="D72" s="47"/>
      <c r="E72" s="47"/>
      <c r="F72" s="47"/>
    </row>
    <row r="73" ht="12.0" customHeight="1">
      <c r="C73" s="47"/>
      <c r="D73" s="47"/>
      <c r="E73" s="47"/>
      <c r="F73" s="47"/>
    </row>
    <row r="74" ht="12.0" customHeight="1">
      <c r="C74" s="47"/>
      <c r="D74" s="47"/>
      <c r="E74" s="47"/>
      <c r="F74" s="47"/>
    </row>
    <row r="75" ht="12.0" customHeight="1">
      <c r="C75" s="47"/>
      <c r="D75" s="47"/>
      <c r="E75" s="47"/>
      <c r="F75" s="47"/>
    </row>
    <row r="76" ht="12.0" customHeight="1">
      <c r="C76" s="47"/>
      <c r="D76" s="47"/>
      <c r="E76" s="47"/>
      <c r="F76" s="47"/>
    </row>
    <row r="77" ht="12.0" customHeight="1">
      <c r="C77" s="47"/>
      <c r="D77" s="47"/>
      <c r="E77" s="47"/>
      <c r="F77" s="47"/>
    </row>
    <row r="78" ht="12.0" customHeight="1">
      <c r="C78" s="47"/>
      <c r="D78" s="47"/>
      <c r="E78" s="47"/>
      <c r="F78" s="47"/>
    </row>
    <row r="79" ht="12.0" customHeight="1">
      <c r="C79" s="47"/>
      <c r="D79" s="47"/>
      <c r="E79" s="47"/>
      <c r="F79" s="47"/>
    </row>
    <row r="80" ht="12.0" customHeight="1">
      <c r="C80" s="47"/>
      <c r="D80" s="47"/>
      <c r="E80" s="47"/>
      <c r="F80" s="47"/>
    </row>
    <row r="81" ht="12.0" customHeight="1">
      <c r="C81" s="47"/>
      <c r="D81" s="47"/>
      <c r="E81" s="47"/>
      <c r="F81" s="47"/>
    </row>
    <row r="82" ht="12.0" customHeight="1">
      <c r="C82" s="47"/>
      <c r="D82" s="47"/>
      <c r="E82" s="47"/>
      <c r="F82" s="47"/>
    </row>
    <row r="83" ht="12.0" customHeight="1">
      <c r="C83" s="47"/>
      <c r="D83" s="47"/>
      <c r="E83" s="47"/>
      <c r="F83" s="47"/>
    </row>
    <row r="84" ht="12.0" customHeight="1">
      <c r="C84" s="47"/>
      <c r="D84" s="47"/>
      <c r="E84" s="47"/>
      <c r="F84" s="47"/>
    </row>
    <row r="85" ht="12.0" customHeight="1">
      <c r="C85" s="47"/>
      <c r="D85" s="47"/>
      <c r="E85" s="47"/>
      <c r="F85" s="47"/>
    </row>
    <row r="86" ht="12.0" customHeight="1">
      <c r="C86" s="47"/>
      <c r="D86" s="47"/>
      <c r="E86" s="47"/>
      <c r="F86" s="47"/>
    </row>
    <row r="87" ht="12.0" customHeight="1">
      <c r="C87" s="47"/>
      <c r="D87" s="47"/>
      <c r="E87" s="47"/>
      <c r="F87" s="47"/>
    </row>
    <row r="88" ht="12.0" customHeight="1">
      <c r="C88" s="47"/>
      <c r="D88" s="47"/>
      <c r="E88" s="47"/>
      <c r="F88" s="47"/>
    </row>
    <row r="89" ht="12.0" customHeight="1">
      <c r="C89" s="47"/>
      <c r="D89" s="47"/>
      <c r="E89" s="47"/>
      <c r="F89" s="47"/>
    </row>
    <row r="90" ht="12.0" customHeight="1">
      <c r="C90" s="47"/>
      <c r="D90" s="47"/>
      <c r="E90" s="47"/>
      <c r="F90" s="47"/>
    </row>
    <row r="91" ht="12.0" customHeight="1">
      <c r="C91" s="47"/>
      <c r="D91" s="47"/>
      <c r="E91" s="47"/>
      <c r="F91" s="47"/>
    </row>
    <row r="92" ht="12.0" customHeight="1">
      <c r="C92" s="47"/>
      <c r="D92" s="47"/>
      <c r="E92" s="47"/>
      <c r="F92" s="47"/>
    </row>
    <row r="93" ht="12.0" customHeight="1">
      <c r="C93" s="47"/>
      <c r="D93" s="47"/>
      <c r="E93" s="47"/>
      <c r="F93" s="47"/>
    </row>
    <row r="94" ht="12.0" customHeight="1">
      <c r="C94" s="47"/>
      <c r="D94" s="47"/>
      <c r="E94" s="47"/>
      <c r="F94" s="47"/>
    </row>
    <row r="95" ht="12.0" customHeight="1">
      <c r="C95" s="47"/>
      <c r="D95" s="47"/>
      <c r="E95" s="47"/>
      <c r="F95" s="47"/>
    </row>
    <row r="96" ht="12.0" customHeight="1">
      <c r="C96" s="47"/>
      <c r="D96" s="47"/>
      <c r="E96" s="47"/>
      <c r="F96" s="47"/>
    </row>
    <row r="97" ht="12.0" customHeight="1">
      <c r="C97" s="47"/>
      <c r="D97" s="47"/>
      <c r="E97" s="47"/>
      <c r="F97" s="47"/>
    </row>
    <row r="98" ht="12.0" customHeight="1">
      <c r="C98" s="47"/>
      <c r="D98" s="47"/>
      <c r="E98" s="47"/>
      <c r="F98" s="47"/>
    </row>
    <row r="99" ht="12.0" customHeight="1">
      <c r="C99" s="47"/>
      <c r="D99" s="47"/>
      <c r="E99" s="47"/>
      <c r="F99" s="47"/>
    </row>
    <row r="100" ht="12.0" customHeight="1">
      <c r="C100" s="47"/>
      <c r="D100" s="47"/>
      <c r="E100" s="47"/>
      <c r="F100" s="47"/>
    </row>
    <row r="101" ht="12.0" customHeight="1">
      <c r="C101" s="47"/>
      <c r="D101" s="47"/>
      <c r="E101" s="47"/>
      <c r="F101" s="47"/>
    </row>
    <row r="102" ht="12.0" customHeight="1">
      <c r="C102" s="47"/>
      <c r="D102" s="47"/>
      <c r="E102" s="47"/>
      <c r="F102" s="47"/>
    </row>
    <row r="103" ht="12.0" customHeight="1">
      <c r="C103" s="47"/>
      <c r="D103" s="47"/>
      <c r="E103" s="47"/>
      <c r="F103" s="47"/>
    </row>
    <row r="104" ht="12.0" customHeight="1">
      <c r="C104" s="47"/>
      <c r="D104" s="47"/>
      <c r="E104" s="47"/>
      <c r="F104" s="47"/>
    </row>
    <row r="105" ht="12.0" customHeight="1">
      <c r="C105" s="47"/>
      <c r="D105" s="47"/>
      <c r="E105" s="47"/>
      <c r="F105" s="47"/>
    </row>
    <row r="106" ht="12.0" customHeight="1">
      <c r="C106" s="47"/>
      <c r="D106" s="47"/>
      <c r="E106" s="47"/>
      <c r="F106" s="47"/>
    </row>
    <row r="107" ht="12.0" customHeight="1">
      <c r="C107" s="47"/>
      <c r="D107" s="47"/>
      <c r="E107" s="47"/>
      <c r="F107" s="47"/>
    </row>
    <row r="108" ht="12.0" customHeight="1">
      <c r="C108" s="47"/>
      <c r="D108" s="47"/>
      <c r="E108" s="47"/>
      <c r="F108" s="47"/>
    </row>
    <row r="109" ht="12.0" customHeight="1">
      <c r="C109" s="47"/>
      <c r="D109" s="47"/>
      <c r="E109" s="47"/>
      <c r="F109" s="47"/>
    </row>
    <row r="110" ht="12.0" customHeight="1">
      <c r="C110" s="47"/>
      <c r="D110" s="47"/>
      <c r="E110" s="47"/>
      <c r="F110" s="47"/>
    </row>
    <row r="111" ht="12.0" customHeight="1">
      <c r="C111" s="47"/>
      <c r="D111" s="47"/>
      <c r="E111" s="47"/>
      <c r="F111" s="47"/>
    </row>
    <row r="112" ht="12.0" customHeight="1">
      <c r="C112" s="47"/>
      <c r="D112" s="47"/>
      <c r="E112" s="47"/>
      <c r="F112" s="47"/>
    </row>
    <row r="113" ht="12.0" customHeight="1">
      <c r="C113" s="47"/>
      <c r="D113" s="47"/>
      <c r="E113" s="47"/>
      <c r="F113" s="47"/>
    </row>
    <row r="114" ht="12.0" customHeight="1">
      <c r="C114" s="47"/>
      <c r="D114" s="47"/>
      <c r="E114" s="47"/>
      <c r="F114" s="47"/>
    </row>
    <row r="115" ht="12.0" customHeight="1">
      <c r="C115" s="47"/>
      <c r="D115" s="47"/>
      <c r="E115" s="47"/>
      <c r="F115" s="47"/>
    </row>
    <row r="116" ht="12.0" customHeight="1">
      <c r="C116" s="47"/>
      <c r="D116" s="47"/>
      <c r="E116" s="47"/>
      <c r="F116" s="47"/>
    </row>
    <row r="117" ht="12.0" customHeight="1">
      <c r="C117" s="47"/>
      <c r="D117" s="47"/>
      <c r="E117" s="47"/>
      <c r="F117" s="47"/>
    </row>
    <row r="118" ht="12.0" customHeight="1">
      <c r="C118" s="47"/>
      <c r="D118" s="47"/>
      <c r="E118" s="47"/>
      <c r="F118" s="47"/>
    </row>
    <row r="119" ht="12.0" customHeight="1">
      <c r="C119" s="47"/>
      <c r="D119" s="47"/>
      <c r="E119" s="47"/>
      <c r="F119" s="47"/>
    </row>
    <row r="120" ht="12.0" customHeight="1">
      <c r="C120" s="47"/>
      <c r="D120" s="47"/>
      <c r="E120" s="47"/>
      <c r="F120" s="47"/>
    </row>
    <row r="121" ht="12.0" customHeight="1">
      <c r="C121" s="47"/>
      <c r="D121" s="47"/>
      <c r="E121" s="47"/>
      <c r="F121" s="47"/>
    </row>
    <row r="122" ht="12.0" customHeight="1">
      <c r="C122" s="47"/>
      <c r="D122" s="47"/>
      <c r="E122" s="47"/>
      <c r="F122" s="47"/>
    </row>
    <row r="123" ht="12.0" customHeight="1">
      <c r="C123" s="47"/>
      <c r="D123" s="47"/>
      <c r="E123" s="47"/>
      <c r="F123" s="47"/>
    </row>
    <row r="124" ht="12.0" customHeight="1">
      <c r="C124" s="47"/>
      <c r="D124" s="47"/>
      <c r="E124" s="47"/>
      <c r="F124" s="47"/>
    </row>
    <row r="125" ht="12.0" customHeight="1">
      <c r="C125" s="47"/>
      <c r="D125" s="47"/>
      <c r="E125" s="47"/>
      <c r="F125" s="47"/>
    </row>
    <row r="126" ht="12.0" customHeight="1">
      <c r="C126" s="47"/>
      <c r="D126" s="47"/>
      <c r="E126" s="47"/>
      <c r="F126" s="47"/>
    </row>
    <row r="127" ht="12.0" customHeight="1">
      <c r="C127" s="47"/>
      <c r="D127" s="47"/>
      <c r="E127" s="47"/>
      <c r="F127" s="47"/>
    </row>
    <row r="128" ht="12.0" customHeight="1">
      <c r="C128" s="47"/>
      <c r="D128" s="47"/>
      <c r="E128" s="47"/>
      <c r="F128" s="47"/>
    </row>
    <row r="129" ht="12.0" customHeight="1">
      <c r="C129" s="47"/>
      <c r="D129" s="47"/>
      <c r="E129" s="47"/>
      <c r="F129" s="47"/>
    </row>
    <row r="130" ht="12.0" customHeight="1">
      <c r="C130" s="47"/>
      <c r="D130" s="47"/>
      <c r="E130" s="47"/>
      <c r="F130" s="47"/>
    </row>
    <row r="131" ht="12.0" customHeight="1">
      <c r="C131" s="47"/>
      <c r="D131" s="47"/>
      <c r="E131" s="47"/>
      <c r="F131" s="47"/>
    </row>
    <row r="132" ht="12.0" customHeight="1">
      <c r="C132" s="47"/>
      <c r="D132" s="47"/>
      <c r="E132" s="47"/>
      <c r="F132" s="47"/>
    </row>
    <row r="133" ht="12.0" customHeight="1">
      <c r="C133" s="47"/>
      <c r="D133" s="47"/>
      <c r="E133" s="47"/>
      <c r="F133" s="47"/>
    </row>
    <row r="134" ht="12.0" customHeight="1">
      <c r="C134" s="47"/>
      <c r="D134" s="47"/>
      <c r="E134" s="47"/>
      <c r="F134" s="47"/>
    </row>
    <row r="135" ht="12.0" customHeight="1">
      <c r="C135" s="47"/>
      <c r="D135" s="47"/>
      <c r="E135" s="47"/>
      <c r="F135" s="47"/>
    </row>
    <row r="136" ht="12.0" customHeight="1">
      <c r="C136" s="47"/>
      <c r="D136" s="47"/>
      <c r="E136" s="47"/>
      <c r="F136" s="47"/>
    </row>
    <row r="137" ht="12.0" customHeight="1">
      <c r="C137" s="47"/>
      <c r="D137" s="47"/>
      <c r="E137" s="47"/>
      <c r="F137" s="47"/>
    </row>
    <row r="138" ht="12.0" customHeight="1">
      <c r="C138" s="47"/>
      <c r="D138" s="47"/>
      <c r="E138" s="47"/>
      <c r="F138" s="47"/>
    </row>
    <row r="139" ht="12.0" customHeight="1">
      <c r="C139" s="47"/>
      <c r="D139" s="47"/>
      <c r="E139" s="47"/>
      <c r="F139" s="47"/>
    </row>
    <row r="140" ht="12.0" customHeight="1">
      <c r="C140" s="47"/>
      <c r="D140" s="47"/>
      <c r="E140" s="47"/>
      <c r="F140" s="47"/>
    </row>
    <row r="141" ht="12.0" customHeight="1">
      <c r="C141" s="47"/>
      <c r="D141" s="47"/>
      <c r="E141" s="47"/>
      <c r="F141" s="47"/>
    </row>
    <row r="142" ht="12.0" customHeight="1">
      <c r="C142" s="47"/>
      <c r="D142" s="47"/>
      <c r="E142" s="47"/>
      <c r="F142" s="47"/>
    </row>
    <row r="143" ht="12.0" customHeight="1">
      <c r="C143" s="47"/>
      <c r="D143" s="47"/>
      <c r="E143" s="47"/>
      <c r="F143" s="47"/>
    </row>
    <row r="144" ht="12.0" customHeight="1">
      <c r="C144" s="47"/>
      <c r="D144" s="47"/>
      <c r="E144" s="47"/>
      <c r="F144" s="47"/>
    </row>
    <row r="145" ht="12.0" customHeight="1">
      <c r="C145" s="47"/>
      <c r="D145" s="47"/>
      <c r="E145" s="47"/>
      <c r="F145" s="47"/>
    </row>
    <row r="146" ht="12.0" customHeight="1">
      <c r="C146" s="47"/>
      <c r="D146" s="47"/>
      <c r="E146" s="47"/>
      <c r="F146" s="47"/>
    </row>
    <row r="147" ht="12.0" customHeight="1">
      <c r="C147" s="47"/>
      <c r="D147" s="47"/>
      <c r="E147" s="47"/>
      <c r="F147" s="47"/>
    </row>
    <row r="148" ht="12.0" customHeight="1">
      <c r="C148" s="47"/>
      <c r="D148" s="47"/>
      <c r="E148" s="47"/>
      <c r="F148" s="47"/>
    </row>
    <row r="149" ht="12.0" customHeight="1">
      <c r="C149" s="47"/>
      <c r="D149" s="47"/>
      <c r="E149" s="47"/>
      <c r="F149" s="47"/>
    </row>
    <row r="150" ht="12.0" customHeight="1">
      <c r="C150" s="47"/>
      <c r="D150" s="47"/>
      <c r="E150" s="47"/>
      <c r="F150" s="47"/>
    </row>
    <row r="151" ht="12.0" customHeight="1">
      <c r="C151" s="47"/>
      <c r="D151" s="47"/>
      <c r="E151" s="47"/>
      <c r="F151" s="47"/>
    </row>
    <row r="152" ht="12.0" customHeight="1">
      <c r="C152" s="47"/>
      <c r="D152" s="47"/>
      <c r="E152" s="47"/>
      <c r="F152" s="47"/>
    </row>
    <row r="153" ht="12.0" customHeight="1">
      <c r="C153" s="47"/>
      <c r="D153" s="47"/>
      <c r="E153" s="47"/>
      <c r="F153" s="47"/>
    </row>
    <row r="154" ht="12.0" customHeight="1">
      <c r="C154" s="47"/>
      <c r="D154" s="47"/>
      <c r="E154" s="47"/>
      <c r="F154" s="47"/>
    </row>
    <row r="155" ht="12.0" customHeight="1">
      <c r="C155" s="47"/>
      <c r="D155" s="47"/>
      <c r="E155" s="47"/>
      <c r="F155" s="47"/>
    </row>
    <row r="156" ht="12.0" customHeight="1">
      <c r="C156" s="47"/>
      <c r="D156" s="47"/>
      <c r="E156" s="47"/>
      <c r="F156" s="47"/>
    </row>
    <row r="157" ht="12.0" customHeight="1">
      <c r="C157" s="47"/>
      <c r="D157" s="47"/>
      <c r="E157" s="47"/>
      <c r="F157" s="47"/>
    </row>
    <row r="158" ht="12.0" customHeight="1">
      <c r="C158" s="47"/>
      <c r="D158" s="47"/>
      <c r="E158" s="47"/>
      <c r="F158" s="47"/>
    </row>
    <row r="159" ht="12.0" customHeight="1">
      <c r="C159" s="47"/>
      <c r="D159" s="47"/>
      <c r="E159" s="47"/>
      <c r="F159" s="47"/>
    </row>
    <row r="160" ht="12.0" customHeight="1">
      <c r="C160" s="47"/>
      <c r="D160" s="47"/>
      <c r="E160" s="47"/>
      <c r="F160" s="47"/>
    </row>
    <row r="161" ht="12.0" customHeight="1">
      <c r="C161" s="47"/>
      <c r="D161" s="47"/>
      <c r="E161" s="47"/>
      <c r="F161" s="47"/>
    </row>
    <row r="162" ht="12.0" customHeight="1">
      <c r="C162" s="47"/>
      <c r="D162" s="47"/>
      <c r="E162" s="47"/>
      <c r="F162" s="47"/>
    </row>
    <row r="163" ht="12.0" customHeight="1">
      <c r="C163" s="47"/>
      <c r="D163" s="47"/>
      <c r="E163" s="47"/>
      <c r="F163" s="47"/>
    </row>
    <row r="164" ht="12.0" customHeight="1">
      <c r="C164" s="47"/>
      <c r="D164" s="47"/>
      <c r="E164" s="47"/>
      <c r="F164" s="47"/>
    </row>
    <row r="165" ht="12.0" customHeight="1">
      <c r="C165" s="47"/>
      <c r="D165" s="47"/>
      <c r="E165" s="47"/>
      <c r="F165" s="47"/>
    </row>
    <row r="166" ht="12.0" customHeight="1">
      <c r="C166" s="47"/>
      <c r="D166" s="47"/>
      <c r="E166" s="47"/>
      <c r="F166" s="47"/>
    </row>
    <row r="167" ht="12.0" customHeight="1">
      <c r="C167" s="47"/>
      <c r="D167" s="47"/>
      <c r="E167" s="47"/>
      <c r="F167" s="47"/>
    </row>
    <row r="168" ht="12.0" customHeight="1">
      <c r="C168" s="47"/>
      <c r="D168" s="47"/>
      <c r="E168" s="47"/>
      <c r="F168" s="47"/>
    </row>
    <row r="169" ht="12.0" customHeight="1">
      <c r="C169" s="47"/>
      <c r="D169" s="47"/>
      <c r="E169" s="47"/>
      <c r="F169" s="47"/>
    </row>
    <row r="170" ht="12.0" customHeight="1">
      <c r="C170" s="47"/>
      <c r="D170" s="47"/>
      <c r="E170" s="47"/>
      <c r="F170" s="47"/>
    </row>
    <row r="171" ht="12.0" customHeight="1">
      <c r="C171" s="47"/>
      <c r="D171" s="47"/>
      <c r="E171" s="47"/>
      <c r="F171" s="47"/>
    </row>
    <row r="172" ht="12.0" customHeight="1">
      <c r="C172" s="47"/>
      <c r="D172" s="47"/>
      <c r="E172" s="47"/>
      <c r="F172" s="47"/>
    </row>
    <row r="173" ht="12.0" customHeight="1">
      <c r="C173" s="47"/>
      <c r="D173" s="47"/>
      <c r="E173" s="47"/>
      <c r="F173" s="47"/>
    </row>
    <row r="174" ht="12.0" customHeight="1">
      <c r="C174" s="47"/>
      <c r="D174" s="47"/>
      <c r="E174" s="47"/>
      <c r="F174" s="47"/>
    </row>
    <row r="175" ht="12.0" customHeight="1">
      <c r="C175" s="47"/>
      <c r="D175" s="47"/>
      <c r="E175" s="47"/>
      <c r="F175" s="47"/>
    </row>
    <row r="176" ht="12.0" customHeight="1">
      <c r="C176" s="47"/>
      <c r="D176" s="47"/>
      <c r="E176" s="47"/>
      <c r="F176" s="47"/>
    </row>
    <row r="177" ht="12.0" customHeight="1">
      <c r="C177" s="47"/>
      <c r="D177" s="47"/>
      <c r="E177" s="47"/>
      <c r="F177" s="47"/>
    </row>
    <row r="178" ht="12.0" customHeight="1">
      <c r="C178" s="47"/>
      <c r="D178" s="47"/>
      <c r="E178" s="47"/>
      <c r="F178" s="47"/>
    </row>
    <row r="179" ht="12.0" customHeight="1">
      <c r="C179" s="47"/>
      <c r="D179" s="47"/>
      <c r="E179" s="47"/>
      <c r="F179" s="47"/>
    </row>
    <row r="180" ht="12.0" customHeight="1">
      <c r="C180" s="47"/>
      <c r="D180" s="47"/>
      <c r="E180" s="47"/>
      <c r="F180" s="47"/>
    </row>
    <row r="181" ht="12.0" customHeight="1">
      <c r="C181" s="47"/>
      <c r="D181" s="47"/>
      <c r="E181" s="47"/>
      <c r="F181" s="47"/>
    </row>
    <row r="182" ht="12.0" customHeight="1">
      <c r="C182" s="47"/>
      <c r="D182" s="47"/>
      <c r="E182" s="47"/>
      <c r="F182" s="47"/>
    </row>
    <row r="183" ht="12.0" customHeight="1">
      <c r="C183" s="47"/>
      <c r="D183" s="47"/>
      <c r="E183" s="47"/>
      <c r="F183" s="47"/>
    </row>
    <row r="184" ht="12.0" customHeight="1">
      <c r="C184" s="47"/>
      <c r="D184" s="47"/>
      <c r="E184" s="47"/>
      <c r="F184" s="47"/>
    </row>
    <row r="185" ht="12.0" customHeight="1">
      <c r="C185" s="47"/>
      <c r="D185" s="47"/>
      <c r="E185" s="47"/>
      <c r="F185" s="47"/>
    </row>
    <row r="186" ht="12.0" customHeight="1">
      <c r="C186" s="47"/>
      <c r="D186" s="47"/>
      <c r="E186" s="47"/>
      <c r="F186" s="47"/>
    </row>
    <row r="187" ht="12.0" customHeight="1">
      <c r="C187" s="47"/>
      <c r="D187" s="47"/>
      <c r="E187" s="47"/>
      <c r="F187" s="47"/>
    </row>
    <row r="188" ht="12.0" customHeight="1">
      <c r="C188" s="47"/>
      <c r="D188" s="47"/>
      <c r="E188" s="47"/>
      <c r="F188" s="47"/>
    </row>
    <row r="189" ht="12.0" customHeight="1">
      <c r="C189" s="47"/>
      <c r="D189" s="47"/>
      <c r="E189" s="47"/>
      <c r="F189" s="47"/>
    </row>
    <row r="190" ht="12.0" customHeight="1">
      <c r="C190" s="47"/>
      <c r="D190" s="47"/>
      <c r="E190" s="47"/>
      <c r="F190" s="47"/>
    </row>
    <row r="191" ht="12.0" customHeight="1">
      <c r="C191" s="47"/>
      <c r="D191" s="47"/>
      <c r="E191" s="47"/>
      <c r="F191" s="47"/>
    </row>
    <row r="192" ht="12.0" customHeight="1">
      <c r="C192" s="47"/>
      <c r="D192" s="47"/>
      <c r="E192" s="47"/>
      <c r="F192" s="47"/>
    </row>
    <row r="193" ht="12.0" customHeight="1">
      <c r="C193" s="47"/>
      <c r="D193" s="47"/>
      <c r="E193" s="47"/>
      <c r="F193" s="47"/>
    </row>
    <row r="194" ht="12.0" customHeight="1">
      <c r="C194" s="47"/>
      <c r="D194" s="47"/>
      <c r="E194" s="47"/>
      <c r="F194" s="47"/>
    </row>
    <row r="195" ht="12.0" customHeight="1">
      <c r="C195" s="47"/>
      <c r="D195" s="47"/>
      <c r="E195" s="47"/>
      <c r="F195" s="47"/>
    </row>
    <row r="196" ht="12.0" customHeight="1">
      <c r="C196" s="47"/>
      <c r="D196" s="47"/>
      <c r="E196" s="47"/>
      <c r="F196" s="47"/>
    </row>
    <row r="197" ht="12.0" customHeight="1">
      <c r="C197" s="47"/>
      <c r="D197" s="47"/>
      <c r="E197" s="47"/>
      <c r="F197" s="47"/>
    </row>
    <row r="198" ht="12.0" customHeight="1">
      <c r="C198" s="47"/>
      <c r="D198" s="47"/>
      <c r="E198" s="47"/>
      <c r="F198" s="47"/>
    </row>
    <row r="199" ht="12.0" customHeight="1">
      <c r="C199" s="47"/>
      <c r="D199" s="47"/>
      <c r="E199" s="47"/>
      <c r="F199" s="47"/>
    </row>
    <row r="200" ht="12.0" customHeight="1">
      <c r="C200" s="47"/>
      <c r="D200" s="47"/>
      <c r="E200" s="47"/>
      <c r="F200" s="47"/>
    </row>
    <row r="201" ht="12.0" customHeight="1">
      <c r="C201" s="47"/>
      <c r="D201" s="47"/>
      <c r="E201" s="47"/>
      <c r="F201" s="47"/>
    </row>
    <row r="202" ht="12.0" customHeight="1">
      <c r="C202" s="47"/>
      <c r="D202" s="47"/>
      <c r="E202" s="47"/>
      <c r="F202" s="47"/>
    </row>
    <row r="203" ht="12.0" customHeight="1">
      <c r="C203" s="47"/>
      <c r="D203" s="47"/>
      <c r="E203" s="47"/>
      <c r="F203" s="47"/>
    </row>
    <row r="204" ht="12.0" customHeight="1">
      <c r="C204" s="47"/>
      <c r="D204" s="47"/>
      <c r="E204" s="47"/>
      <c r="F204" s="47"/>
    </row>
    <row r="205" ht="12.0" customHeight="1">
      <c r="C205" s="47"/>
      <c r="D205" s="47"/>
      <c r="E205" s="47"/>
      <c r="F205" s="47"/>
    </row>
    <row r="206" ht="12.0" customHeight="1">
      <c r="C206" s="47"/>
      <c r="D206" s="47"/>
      <c r="E206" s="47"/>
      <c r="F206" s="47"/>
    </row>
    <row r="207" ht="12.0" customHeight="1">
      <c r="C207" s="47"/>
      <c r="D207" s="47"/>
      <c r="E207" s="47"/>
      <c r="F207" s="47"/>
    </row>
    <row r="208" ht="12.0" customHeight="1">
      <c r="C208" s="47"/>
      <c r="D208" s="47"/>
      <c r="E208" s="47"/>
      <c r="F208" s="47"/>
    </row>
    <row r="209" ht="12.0" customHeight="1">
      <c r="C209" s="47"/>
      <c r="D209" s="47"/>
      <c r="E209" s="47"/>
      <c r="F209" s="47"/>
    </row>
    <row r="210" ht="12.0" customHeight="1">
      <c r="C210" s="47"/>
      <c r="D210" s="47"/>
      <c r="E210" s="47"/>
      <c r="F210" s="47"/>
    </row>
    <row r="211" ht="12.0" customHeight="1">
      <c r="C211" s="47"/>
      <c r="D211" s="47"/>
      <c r="E211" s="47"/>
      <c r="F211" s="47"/>
    </row>
    <row r="212" ht="12.0" customHeight="1">
      <c r="C212" s="47"/>
      <c r="D212" s="47"/>
      <c r="E212" s="47"/>
      <c r="F212" s="47"/>
    </row>
    <row r="213" ht="12.0" customHeight="1">
      <c r="C213" s="47"/>
      <c r="D213" s="47"/>
      <c r="E213" s="47"/>
      <c r="F213" s="47"/>
    </row>
    <row r="214" ht="12.0" customHeight="1">
      <c r="C214" s="47"/>
      <c r="D214" s="47"/>
      <c r="E214" s="47"/>
      <c r="F214" s="47"/>
    </row>
    <row r="215" ht="12.0" customHeight="1">
      <c r="C215" s="47"/>
      <c r="D215" s="47"/>
      <c r="E215" s="47"/>
      <c r="F215" s="47"/>
    </row>
    <row r="216" ht="12.0" customHeight="1">
      <c r="C216" s="47"/>
      <c r="D216" s="47"/>
      <c r="E216" s="47"/>
      <c r="F216" s="47"/>
    </row>
    <row r="217" ht="12.0" customHeight="1">
      <c r="C217" s="47"/>
      <c r="D217" s="47"/>
      <c r="E217" s="47"/>
      <c r="F217" s="47"/>
    </row>
    <row r="218" ht="12.0" customHeight="1">
      <c r="C218" s="47"/>
      <c r="D218" s="47"/>
      <c r="E218" s="47"/>
      <c r="F218" s="47"/>
    </row>
    <row r="219" ht="12.0" customHeight="1">
      <c r="C219" s="47"/>
      <c r="D219" s="47"/>
      <c r="E219" s="47"/>
      <c r="F219" s="47"/>
    </row>
    <row r="220" ht="12.0" customHeight="1">
      <c r="C220" s="47"/>
      <c r="D220" s="47"/>
      <c r="E220" s="47"/>
      <c r="F220" s="47"/>
    </row>
    <row r="221" ht="12.0" customHeight="1">
      <c r="C221" s="47"/>
      <c r="D221" s="47"/>
      <c r="E221" s="47"/>
      <c r="F221" s="47"/>
    </row>
    <row r="222" ht="12.0" customHeight="1">
      <c r="C222" s="47"/>
      <c r="D222" s="47"/>
      <c r="E222" s="47"/>
      <c r="F222" s="47"/>
    </row>
    <row r="223" ht="12.0" customHeight="1">
      <c r="C223" s="47"/>
      <c r="D223" s="47"/>
      <c r="E223" s="47"/>
      <c r="F223" s="47"/>
    </row>
    <row r="224" ht="12.0" customHeight="1">
      <c r="C224" s="47"/>
      <c r="D224" s="47"/>
      <c r="E224" s="47"/>
      <c r="F224" s="47"/>
    </row>
    <row r="225" ht="12.0" customHeight="1">
      <c r="C225" s="47"/>
      <c r="D225" s="47"/>
      <c r="E225" s="47"/>
      <c r="F225" s="47"/>
    </row>
    <row r="226" ht="12.0" customHeight="1">
      <c r="C226" s="47"/>
      <c r="D226" s="47"/>
      <c r="E226" s="47"/>
      <c r="F226" s="47"/>
    </row>
    <row r="227" ht="12.0" customHeight="1">
      <c r="C227" s="47"/>
      <c r="D227" s="47"/>
      <c r="E227" s="47"/>
      <c r="F227" s="47"/>
    </row>
    <row r="228" ht="12.0" customHeight="1">
      <c r="C228" s="47"/>
      <c r="D228" s="47"/>
      <c r="E228" s="47"/>
      <c r="F228" s="47"/>
    </row>
    <row r="229" ht="12.0" customHeight="1">
      <c r="C229" s="47"/>
      <c r="D229" s="47"/>
      <c r="E229" s="47"/>
      <c r="F229" s="47"/>
    </row>
    <row r="230" ht="12.0" customHeight="1">
      <c r="C230" s="47"/>
      <c r="D230" s="47"/>
      <c r="E230" s="47"/>
      <c r="F230" s="47"/>
    </row>
    <row r="231" ht="12.0" customHeight="1">
      <c r="C231" s="47"/>
      <c r="D231" s="47"/>
      <c r="E231" s="47"/>
      <c r="F231" s="47"/>
    </row>
    <row r="232" ht="12.0" customHeight="1">
      <c r="C232" s="47"/>
      <c r="D232" s="47"/>
      <c r="E232" s="47"/>
      <c r="F232" s="47"/>
    </row>
    <row r="233" ht="12.0" customHeight="1">
      <c r="C233" s="47"/>
      <c r="D233" s="47"/>
      <c r="E233" s="47"/>
      <c r="F233" s="47"/>
    </row>
    <row r="234" ht="12.0" customHeight="1">
      <c r="C234" s="47"/>
      <c r="D234" s="47"/>
      <c r="E234" s="47"/>
      <c r="F234" s="47"/>
    </row>
    <row r="235" ht="12.0" customHeight="1">
      <c r="C235" s="47"/>
      <c r="D235" s="47"/>
      <c r="E235" s="47"/>
      <c r="F235" s="47"/>
    </row>
    <row r="236" ht="12.0" customHeight="1">
      <c r="C236" s="47"/>
      <c r="D236" s="47"/>
      <c r="E236" s="47"/>
      <c r="F236" s="47"/>
    </row>
    <row r="237" ht="12.0" customHeight="1">
      <c r="C237" s="47"/>
      <c r="D237" s="47"/>
      <c r="E237" s="47"/>
      <c r="F237" s="47"/>
    </row>
    <row r="238" ht="12.0" customHeight="1">
      <c r="C238" s="47"/>
      <c r="D238" s="47"/>
      <c r="E238" s="47"/>
      <c r="F238" s="47"/>
    </row>
    <row r="239" ht="12.0" customHeight="1">
      <c r="C239" s="47"/>
      <c r="D239" s="47"/>
      <c r="E239" s="47"/>
      <c r="F239" s="47"/>
    </row>
    <row r="240" ht="12.0" customHeight="1">
      <c r="C240" s="47"/>
      <c r="D240" s="47"/>
      <c r="E240" s="47"/>
      <c r="F240" s="47"/>
    </row>
    <row r="241" ht="12.0" customHeight="1">
      <c r="C241" s="47"/>
      <c r="D241" s="47"/>
      <c r="E241" s="47"/>
      <c r="F241" s="47"/>
    </row>
    <row r="242" ht="12.0" customHeight="1">
      <c r="C242" s="47"/>
      <c r="D242" s="47"/>
      <c r="E242" s="47"/>
      <c r="F242" s="47"/>
    </row>
    <row r="243" ht="12.0" customHeight="1">
      <c r="C243" s="47"/>
      <c r="D243" s="47"/>
      <c r="E243" s="47"/>
      <c r="F243" s="47"/>
    </row>
    <row r="244" ht="12.0" customHeight="1">
      <c r="C244" s="47"/>
      <c r="D244" s="47"/>
      <c r="E244" s="47"/>
      <c r="F244" s="47"/>
    </row>
    <row r="245" ht="12.0" customHeight="1">
      <c r="C245" s="47"/>
      <c r="D245" s="47"/>
      <c r="E245" s="47"/>
      <c r="F245" s="47"/>
    </row>
    <row r="246" ht="12.0" customHeight="1">
      <c r="C246" s="47"/>
      <c r="D246" s="47"/>
      <c r="E246" s="47"/>
      <c r="F246" s="47"/>
    </row>
    <row r="247" ht="12.0" customHeight="1">
      <c r="C247" s="47"/>
      <c r="D247" s="47"/>
      <c r="E247" s="47"/>
      <c r="F247" s="47"/>
    </row>
    <row r="248" ht="12.0" customHeight="1">
      <c r="C248" s="47"/>
      <c r="D248" s="47"/>
      <c r="E248" s="47"/>
      <c r="F248" s="47"/>
    </row>
    <row r="249" ht="12.0" customHeight="1">
      <c r="C249" s="47"/>
      <c r="D249" s="47"/>
      <c r="E249" s="47"/>
      <c r="F249" s="47"/>
    </row>
    <row r="250" ht="12.0" customHeight="1">
      <c r="C250" s="47"/>
      <c r="D250" s="47"/>
      <c r="E250" s="47"/>
      <c r="F250" s="47"/>
    </row>
    <row r="251" ht="12.0" customHeight="1">
      <c r="C251" s="47"/>
      <c r="D251" s="47"/>
      <c r="E251" s="47"/>
      <c r="F251" s="47"/>
    </row>
    <row r="252" ht="12.0" customHeight="1">
      <c r="C252" s="47"/>
      <c r="D252" s="47"/>
      <c r="E252" s="47"/>
      <c r="F252" s="47"/>
    </row>
    <row r="253" ht="12.0" customHeight="1">
      <c r="C253" s="47"/>
      <c r="D253" s="47"/>
      <c r="E253" s="47"/>
      <c r="F253" s="47"/>
    </row>
    <row r="254" ht="12.0" customHeight="1">
      <c r="C254" s="47"/>
      <c r="D254" s="47"/>
      <c r="E254" s="47"/>
      <c r="F254" s="47"/>
    </row>
    <row r="255" ht="12.0" customHeight="1">
      <c r="C255" s="47"/>
      <c r="D255" s="47"/>
      <c r="E255" s="47"/>
      <c r="F255" s="47"/>
    </row>
    <row r="256" ht="12.0" customHeight="1">
      <c r="C256" s="47"/>
      <c r="D256" s="47"/>
      <c r="E256" s="47"/>
      <c r="F256" s="47"/>
    </row>
    <row r="257" ht="12.0" customHeight="1">
      <c r="C257" s="47"/>
      <c r="D257" s="47"/>
      <c r="E257" s="47"/>
      <c r="F257" s="47"/>
    </row>
    <row r="258" ht="12.0" customHeight="1">
      <c r="C258" s="47"/>
      <c r="D258" s="47"/>
      <c r="E258" s="47"/>
      <c r="F258" s="47"/>
    </row>
    <row r="259" ht="12.0" customHeight="1">
      <c r="C259" s="47"/>
      <c r="D259" s="47"/>
      <c r="E259" s="47"/>
      <c r="F259" s="47"/>
    </row>
    <row r="260" ht="12.0" customHeight="1">
      <c r="C260" s="47"/>
      <c r="D260" s="47"/>
      <c r="E260" s="47"/>
      <c r="F260" s="47"/>
    </row>
    <row r="261" ht="12.0" customHeight="1">
      <c r="C261" s="47"/>
      <c r="D261" s="47"/>
      <c r="E261" s="47"/>
      <c r="F261" s="47"/>
    </row>
    <row r="262" ht="12.0" customHeight="1">
      <c r="C262" s="47"/>
      <c r="D262" s="47"/>
      <c r="E262" s="47"/>
      <c r="F262" s="47"/>
    </row>
    <row r="263" ht="12.0" customHeight="1">
      <c r="C263" s="47"/>
      <c r="D263" s="47"/>
      <c r="E263" s="47"/>
      <c r="F263" s="47"/>
    </row>
    <row r="264" ht="12.0" customHeight="1">
      <c r="C264" s="47"/>
      <c r="D264" s="47"/>
      <c r="E264" s="47"/>
      <c r="F264" s="47"/>
    </row>
    <row r="265" ht="12.0" customHeight="1">
      <c r="C265" s="47"/>
      <c r="D265" s="47"/>
      <c r="E265" s="47"/>
      <c r="F265" s="47"/>
    </row>
    <row r="266" ht="12.0" customHeight="1">
      <c r="C266" s="47"/>
      <c r="D266" s="47"/>
      <c r="E266" s="47"/>
      <c r="F266" s="47"/>
    </row>
    <row r="267" ht="12.0" customHeight="1">
      <c r="C267" s="47"/>
      <c r="D267" s="47"/>
      <c r="E267" s="47"/>
      <c r="F267" s="47"/>
    </row>
    <row r="268" ht="12.0" customHeight="1">
      <c r="C268" s="47"/>
      <c r="D268" s="47"/>
      <c r="E268" s="47"/>
      <c r="F268" s="47"/>
    </row>
    <row r="269" ht="12.0" customHeight="1">
      <c r="C269" s="47"/>
      <c r="D269" s="47"/>
      <c r="E269" s="47"/>
      <c r="F269" s="47"/>
    </row>
    <row r="270" ht="12.0" customHeight="1">
      <c r="C270" s="47"/>
      <c r="D270" s="47"/>
      <c r="E270" s="47"/>
      <c r="F270" s="47"/>
    </row>
    <row r="271" ht="12.0" customHeight="1">
      <c r="C271" s="47"/>
      <c r="D271" s="47"/>
      <c r="E271" s="47"/>
      <c r="F271" s="47"/>
    </row>
    <row r="272" ht="12.0" customHeight="1">
      <c r="C272" s="47"/>
      <c r="D272" s="47"/>
      <c r="E272" s="47"/>
      <c r="F272" s="47"/>
    </row>
    <row r="273" ht="12.0" customHeight="1">
      <c r="C273" s="47"/>
      <c r="D273" s="47"/>
      <c r="E273" s="47"/>
      <c r="F273" s="47"/>
    </row>
    <row r="274" ht="12.0" customHeight="1">
      <c r="C274" s="47"/>
      <c r="D274" s="47"/>
      <c r="E274" s="47"/>
      <c r="F274" s="47"/>
    </row>
    <row r="275" ht="12.0" customHeight="1">
      <c r="C275" s="47"/>
      <c r="D275" s="47"/>
      <c r="E275" s="47"/>
      <c r="F275" s="47"/>
    </row>
    <row r="276" ht="12.0" customHeight="1">
      <c r="C276" s="47"/>
      <c r="D276" s="47"/>
      <c r="E276" s="47"/>
      <c r="F276" s="47"/>
    </row>
    <row r="277" ht="12.0" customHeight="1">
      <c r="C277" s="47"/>
      <c r="D277" s="47"/>
      <c r="E277" s="47"/>
      <c r="F277" s="47"/>
    </row>
    <row r="278" ht="12.0" customHeight="1">
      <c r="C278" s="47"/>
      <c r="D278" s="47"/>
      <c r="E278" s="47"/>
      <c r="F278" s="47"/>
    </row>
    <row r="279" ht="12.0" customHeight="1">
      <c r="C279" s="47"/>
      <c r="D279" s="47"/>
      <c r="E279" s="47"/>
      <c r="F279" s="47"/>
    </row>
    <row r="280" ht="12.0" customHeight="1">
      <c r="C280" s="47"/>
      <c r="D280" s="47"/>
      <c r="E280" s="47"/>
      <c r="F280" s="47"/>
    </row>
    <row r="281" ht="12.0" customHeight="1">
      <c r="C281" s="47"/>
      <c r="D281" s="47"/>
      <c r="E281" s="47"/>
      <c r="F281" s="47"/>
    </row>
    <row r="282" ht="12.0" customHeight="1">
      <c r="C282" s="47"/>
      <c r="D282" s="47"/>
      <c r="E282" s="47"/>
      <c r="F282" s="47"/>
    </row>
    <row r="283" ht="12.0" customHeight="1">
      <c r="C283" s="47"/>
      <c r="D283" s="47"/>
      <c r="E283" s="47"/>
      <c r="F283" s="47"/>
    </row>
    <row r="284" ht="12.0" customHeight="1">
      <c r="C284" s="47"/>
      <c r="D284" s="47"/>
      <c r="E284" s="47"/>
      <c r="F284" s="47"/>
    </row>
    <row r="285" ht="12.0" customHeight="1">
      <c r="C285" s="47"/>
      <c r="D285" s="47"/>
      <c r="E285" s="47"/>
      <c r="F285" s="47"/>
    </row>
    <row r="286" ht="12.0" customHeight="1">
      <c r="C286" s="47"/>
      <c r="D286" s="47"/>
      <c r="E286" s="47"/>
      <c r="F286" s="47"/>
    </row>
    <row r="287" ht="12.0" customHeight="1">
      <c r="C287" s="47"/>
      <c r="D287" s="47"/>
      <c r="E287" s="47"/>
      <c r="F287" s="47"/>
    </row>
    <row r="288" ht="12.0" customHeight="1">
      <c r="C288" s="47"/>
      <c r="D288" s="47"/>
      <c r="E288" s="47"/>
      <c r="F288" s="47"/>
    </row>
    <row r="289" ht="12.0" customHeight="1">
      <c r="C289" s="47"/>
      <c r="D289" s="47"/>
      <c r="E289" s="47"/>
      <c r="F289" s="47"/>
    </row>
    <row r="290" ht="12.0" customHeight="1">
      <c r="C290" s="47"/>
      <c r="D290" s="47"/>
      <c r="E290" s="47"/>
      <c r="F290" s="47"/>
    </row>
    <row r="291" ht="12.0" customHeight="1">
      <c r="C291" s="47"/>
      <c r="D291" s="47"/>
      <c r="E291" s="47"/>
      <c r="F291" s="47"/>
    </row>
    <row r="292" ht="12.0" customHeight="1">
      <c r="C292" s="47"/>
      <c r="D292" s="47"/>
      <c r="E292" s="47"/>
      <c r="F292" s="47"/>
    </row>
    <row r="293" ht="12.0" customHeight="1">
      <c r="C293" s="47"/>
      <c r="D293" s="47"/>
      <c r="E293" s="47"/>
      <c r="F293" s="47"/>
    </row>
    <row r="294" ht="12.0" customHeight="1">
      <c r="C294" s="47"/>
      <c r="D294" s="47"/>
      <c r="E294" s="47"/>
      <c r="F294" s="47"/>
    </row>
    <row r="295" ht="12.0" customHeight="1">
      <c r="C295" s="47"/>
      <c r="D295" s="47"/>
      <c r="E295" s="47"/>
      <c r="F295" s="47"/>
    </row>
    <row r="296" ht="12.0" customHeight="1">
      <c r="C296" s="47"/>
      <c r="D296" s="47"/>
      <c r="E296" s="47"/>
      <c r="F296" s="47"/>
    </row>
    <row r="297" ht="12.0" customHeight="1">
      <c r="C297" s="47"/>
      <c r="D297" s="47"/>
      <c r="E297" s="47"/>
      <c r="F297" s="47"/>
    </row>
    <row r="298" ht="12.0" customHeight="1">
      <c r="C298" s="47"/>
      <c r="D298" s="47"/>
      <c r="E298" s="47"/>
      <c r="F298" s="47"/>
    </row>
    <row r="299" ht="12.0" customHeight="1">
      <c r="C299" s="47"/>
      <c r="D299" s="47"/>
      <c r="E299" s="47"/>
      <c r="F299" s="47"/>
    </row>
    <row r="300" ht="12.0" customHeight="1">
      <c r="C300" s="47"/>
      <c r="D300" s="47"/>
      <c r="E300" s="47"/>
      <c r="F300" s="47"/>
    </row>
    <row r="301" ht="12.0" customHeight="1">
      <c r="C301" s="47"/>
      <c r="D301" s="47"/>
      <c r="E301" s="47"/>
      <c r="F301" s="47"/>
    </row>
    <row r="302" ht="12.0" customHeight="1">
      <c r="C302" s="47"/>
      <c r="D302" s="47"/>
      <c r="E302" s="47"/>
      <c r="F302" s="47"/>
    </row>
    <row r="303" ht="12.0" customHeight="1">
      <c r="C303" s="47"/>
      <c r="D303" s="47"/>
      <c r="E303" s="47"/>
      <c r="F303" s="47"/>
    </row>
    <row r="304" ht="12.0" customHeight="1">
      <c r="C304" s="47"/>
      <c r="D304" s="47"/>
      <c r="E304" s="47"/>
      <c r="F304" s="47"/>
    </row>
    <row r="305" ht="12.0" customHeight="1">
      <c r="C305" s="47"/>
      <c r="D305" s="47"/>
      <c r="E305" s="47"/>
      <c r="F305" s="47"/>
    </row>
    <row r="306" ht="12.0" customHeight="1">
      <c r="C306" s="47"/>
      <c r="D306" s="47"/>
      <c r="E306" s="47"/>
      <c r="F306" s="47"/>
    </row>
    <row r="307" ht="12.0" customHeight="1">
      <c r="C307" s="47"/>
      <c r="D307" s="47"/>
      <c r="E307" s="47"/>
      <c r="F307" s="47"/>
    </row>
    <row r="308" ht="12.0" customHeight="1">
      <c r="C308" s="47"/>
      <c r="D308" s="47"/>
      <c r="E308" s="47"/>
      <c r="F308" s="47"/>
    </row>
    <row r="309" ht="12.0" customHeight="1">
      <c r="C309" s="47"/>
      <c r="D309" s="47"/>
      <c r="E309" s="47"/>
      <c r="F309" s="47"/>
    </row>
    <row r="310" ht="12.0" customHeight="1">
      <c r="C310" s="47"/>
      <c r="D310" s="47"/>
      <c r="E310" s="47"/>
      <c r="F310" s="47"/>
    </row>
    <row r="311" ht="12.0" customHeight="1">
      <c r="C311" s="47"/>
      <c r="D311" s="47"/>
      <c r="E311" s="47"/>
      <c r="F311" s="47"/>
    </row>
    <row r="312" ht="12.0" customHeight="1">
      <c r="C312" s="47"/>
      <c r="D312" s="47"/>
      <c r="E312" s="47"/>
      <c r="F312" s="47"/>
    </row>
    <row r="313" ht="12.0" customHeight="1">
      <c r="C313" s="47"/>
      <c r="D313" s="47"/>
      <c r="E313" s="47"/>
      <c r="F313" s="47"/>
    </row>
    <row r="314" ht="12.0" customHeight="1">
      <c r="C314" s="47"/>
      <c r="D314" s="47"/>
      <c r="E314" s="47"/>
      <c r="F314" s="47"/>
    </row>
    <row r="315" ht="12.0" customHeight="1">
      <c r="C315" s="47"/>
      <c r="D315" s="47"/>
      <c r="E315" s="47"/>
      <c r="F315" s="47"/>
    </row>
    <row r="316" ht="12.0" customHeight="1">
      <c r="C316" s="47"/>
      <c r="D316" s="47"/>
      <c r="E316" s="47"/>
      <c r="F316" s="47"/>
    </row>
    <row r="317" ht="12.0" customHeight="1">
      <c r="C317" s="47"/>
      <c r="D317" s="47"/>
      <c r="E317" s="47"/>
      <c r="F317" s="47"/>
    </row>
    <row r="318" ht="12.0" customHeight="1">
      <c r="C318" s="47"/>
      <c r="D318" s="47"/>
      <c r="E318" s="47"/>
      <c r="F318" s="47"/>
    </row>
    <row r="319" ht="12.0" customHeight="1">
      <c r="C319" s="47"/>
      <c r="D319" s="47"/>
      <c r="E319" s="47"/>
      <c r="F319" s="47"/>
    </row>
    <row r="320" ht="12.0" customHeight="1">
      <c r="C320" s="47"/>
      <c r="D320" s="47"/>
      <c r="E320" s="47"/>
      <c r="F320" s="47"/>
    </row>
    <row r="321" ht="12.0" customHeight="1">
      <c r="C321" s="47"/>
      <c r="D321" s="47"/>
      <c r="E321" s="47"/>
      <c r="F321" s="47"/>
    </row>
    <row r="322" ht="12.0" customHeight="1">
      <c r="C322" s="47"/>
      <c r="D322" s="47"/>
      <c r="E322" s="47"/>
      <c r="F322" s="47"/>
    </row>
    <row r="323" ht="12.0" customHeight="1">
      <c r="C323" s="47"/>
      <c r="D323" s="47"/>
      <c r="E323" s="47"/>
      <c r="F323" s="47"/>
    </row>
    <row r="324" ht="12.0" customHeight="1">
      <c r="C324" s="47"/>
      <c r="D324" s="47"/>
      <c r="E324" s="47"/>
      <c r="F324" s="47"/>
    </row>
    <row r="325" ht="12.0" customHeight="1">
      <c r="C325" s="47"/>
      <c r="D325" s="47"/>
      <c r="E325" s="47"/>
      <c r="F325" s="47"/>
    </row>
    <row r="326" ht="12.0" customHeight="1">
      <c r="C326" s="47"/>
      <c r="D326" s="47"/>
      <c r="E326" s="47"/>
      <c r="F326" s="47"/>
    </row>
    <row r="327" ht="12.0" customHeight="1">
      <c r="C327" s="47"/>
      <c r="D327" s="47"/>
      <c r="E327" s="47"/>
      <c r="F327" s="47"/>
    </row>
    <row r="328" ht="12.0" customHeight="1">
      <c r="C328" s="47"/>
      <c r="D328" s="47"/>
      <c r="E328" s="47"/>
      <c r="F328" s="47"/>
    </row>
    <row r="329" ht="12.0" customHeight="1">
      <c r="C329" s="47"/>
      <c r="D329" s="47"/>
      <c r="E329" s="47"/>
      <c r="F329" s="47"/>
    </row>
    <row r="330" ht="12.0" customHeight="1">
      <c r="C330" s="47"/>
      <c r="D330" s="47"/>
      <c r="E330" s="47"/>
      <c r="F330" s="47"/>
    </row>
    <row r="331" ht="12.0" customHeight="1">
      <c r="C331" s="47"/>
      <c r="D331" s="47"/>
      <c r="E331" s="47"/>
      <c r="F331" s="47"/>
    </row>
    <row r="332" ht="12.0" customHeight="1">
      <c r="C332" s="47"/>
      <c r="D332" s="47"/>
      <c r="E332" s="47"/>
      <c r="F332" s="47"/>
    </row>
    <row r="333" ht="12.0" customHeight="1">
      <c r="C333" s="47"/>
      <c r="D333" s="47"/>
      <c r="E333" s="47"/>
      <c r="F333" s="47"/>
    </row>
    <row r="334" ht="12.0" customHeight="1">
      <c r="C334" s="47"/>
      <c r="D334" s="47"/>
      <c r="E334" s="47"/>
      <c r="F334" s="47"/>
    </row>
    <row r="335" ht="12.0" customHeight="1">
      <c r="C335" s="47"/>
      <c r="D335" s="47"/>
      <c r="E335" s="47"/>
      <c r="F335" s="47"/>
    </row>
    <row r="336" ht="12.0" customHeight="1">
      <c r="C336" s="47"/>
      <c r="D336" s="47"/>
      <c r="E336" s="47"/>
      <c r="F336" s="47"/>
    </row>
    <row r="337" ht="12.0" customHeight="1">
      <c r="C337" s="47"/>
      <c r="D337" s="47"/>
      <c r="E337" s="47"/>
      <c r="F337" s="47"/>
    </row>
    <row r="338" ht="12.0" customHeight="1">
      <c r="C338" s="47"/>
      <c r="D338" s="47"/>
      <c r="E338" s="47"/>
      <c r="F338" s="47"/>
    </row>
    <row r="339" ht="12.0" customHeight="1">
      <c r="C339" s="47"/>
      <c r="D339" s="47"/>
      <c r="E339" s="47"/>
      <c r="F339" s="47"/>
    </row>
    <row r="340" ht="12.0" customHeight="1">
      <c r="C340" s="47"/>
      <c r="D340" s="47"/>
      <c r="E340" s="47"/>
      <c r="F340" s="47"/>
    </row>
    <row r="341" ht="12.0" customHeight="1">
      <c r="C341" s="47"/>
      <c r="D341" s="47"/>
      <c r="E341" s="47"/>
      <c r="F341" s="47"/>
    </row>
    <row r="342" ht="12.0" customHeight="1">
      <c r="C342" s="47"/>
      <c r="D342" s="47"/>
      <c r="E342" s="47"/>
      <c r="F342" s="47"/>
    </row>
    <row r="343" ht="12.0" customHeight="1">
      <c r="C343" s="47"/>
      <c r="D343" s="47"/>
      <c r="E343" s="47"/>
      <c r="F343" s="47"/>
    </row>
    <row r="344" ht="12.0" customHeight="1">
      <c r="C344" s="47"/>
      <c r="D344" s="47"/>
      <c r="E344" s="47"/>
      <c r="F344" s="47"/>
    </row>
    <row r="345" ht="12.0" customHeight="1">
      <c r="C345" s="47"/>
      <c r="D345" s="47"/>
      <c r="E345" s="47"/>
      <c r="F345" s="47"/>
    </row>
    <row r="346" ht="12.0" customHeight="1">
      <c r="C346" s="47"/>
      <c r="D346" s="47"/>
      <c r="E346" s="47"/>
      <c r="F346" s="47"/>
    </row>
    <row r="347" ht="12.0" customHeight="1">
      <c r="C347" s="47"/>
      <c r="D347" s="47"/>
      <c r="E347" s="47"/>
      <c r="F347" s="47"/>
    </row>
    <row r="348" ht="12.0" customHeight="1">
      <c r="C348" s="47"/>
      <c r="D348" s="47"/>
      <c r="E348" s="47"/>
      <c r="F348" s="47"/>
    </row>
    <row r="349" ht="12.0" customHeight="1">
      <c r="C349" s="47"/>
      <c r="D349" s="47"/>
      <c r="E349" s="47"/>
      <c r="F349" s="47"/>
    </row>
    <row r="350" ht="12.0" customHeight="1">
      <c r="C350" s="47"/>
      <c r="D350" s="47"/>
      <c r="E350" s="47"/>
      <c r="F350" s="47"/>
    </row>
    <row r="351" ht="12.0" customHeight="1">
      <c r="C351" s="47"/>
      <c r="D351" s="47"/>
      <c r="E351" s="47"/>
      <c r="F351" s="47"/>
    </row>
    <row r="352" ht="12.0" customHeight="1">
      <c r="C352" s="47"/>
      <c r="D352" s="47"/>
      <c r="E352" s="47"/>
      <c r="F352" s="47"/>
    </row>
    <row r="353" ht="12.0" customHeight="1">
      <c r="C353" s="47"/>
      <c r="D353" s="47"/>
      <c r="E353" s="47"/>
      <c r="F353" s="47"/>
    </row>
    <row r="354" ht="12.0" customHeight="1">
      <c r="C354" s="47"/>
      <c r="D354" s="47"/>
      <c r="E354" s="47"/>
      <c r="F354" s="47"/>
    </row>
    <row r="355" ht="12.0" customHeight="1">
      <c r="C355" s="47"/>
      <c r="D355" s="47"/>
      <c r="E355" s="47"/>
      <c r="F355" s="47"/>
    </row>
    <row r="356" ht="12.0" customHeight="1">
      <c r="C356" s="47"/>
      <c r="D356" s="47"/>
      <c r="E356" s="47"/>
      <c r="F356" s="47"/>
    </row>
    <row r="357" ht="12.0" customHeight="1">
      <c r="C357" s="47"/>
      <c r="D357" s="47"/>
      <c r="E357" s="47"/>
      <c r="F357" s="47"/>
    </row>
    <row r="358" ht="12.0" customHeight="1">
      <c r="C358" s="47"/>
      <c r="D358" s="47"/>
      <c r="E358" s="47"/>
      <c r="F358" s="47"/>
    </row>
    <row r="359" ht="12.0" customHeight="1">
      <c r="C359" s="47"/>
      <c r="D359" s="47"/>
      <c r="E359" s="47"/>
      <c r="F359" s="47"/>
    </row>
    <row r="360" ht="12.0" customHeight="1">
      <c r="C360" s="47"/>
      <c r="D360" s="47"/>
      <c r="E360" s="47"/>
      <c r="F360" s="47"/>
    </row>
    <row r="361" ht="12.0" customHeight="1">
      <c r="C361" s="47"/>
      <c r="D361" s="47"/>
      <c r="E361" s="47"/>
      <c r="F361" s="47"/>
    </row>
    <row r="362" ht="12.0" customHeight="1">
      <c r="C362" s="47"/>
      <c r="D362" s="47"/>
      <c r="E362" s="47"/>
      <c r="F362" s="47"/>
    </row>
    <row r="363" ht="12.0" customHeight="1">
      <c r="C363" s="47"/>
      <c r="D363" s="47"/>
      <c r="E363" s="47"/>
      <c r="F363" s="47"/>
    </row>
    <row r="364" ht="12.0" customHeight="1">
      <c r="C364" s="47"/>
      <c r="D364" s="47"/>
      <c r="E364" s="47"/>
      <c r="F364" s="47"/>
    </row>
    <row r="365" ht="12.0" customHeight="1">
      <c r="C365" s="47"/>
      <c r="D365" s="47"/>
      <c r="E365" s="47"/>
      <c r="F365" s="47"/>
    </row>
    <row r="366" ht="12.0" customHeight="1">
      <c r="C366" s="47"/>
      <c r="D366" s="47"/>
      <c r="E366" s="47"/>
      <c r="F366" s="47"/>
    </row>
    <row r="367" ht="12.0" customHeight="1">
      <c r="C367" s="47"/>
      <c r="D367" s="47"/>
      <c r="E367" s="47"/>
      <c r="F367" s="47"/>
    </row>
    <row r="368" ht="12.0" customHeight="1">
      <c r="C368" s="47"/>
      <c r="D368" s="47"/>
      <c r="E368" s="47"/>
      <c r="F368" s="47"/>
    </row>
    <row r="369" ht="12.0" customHeight="1">
      <c r="C369" s="47"/>
      <c r="D369" s="47"/>
      <c r="E369" s="47"/>
      <c r="F369" s="47"/>
    </row>
    <row r="370" ht="12.0" customHeight="1">
      <c r="C370" s="47"/>
      <c r="D370" s="47"/>
      <c r="E370" s="47"/>
      <c r="F370" s="47"/>
    </row>
    <row r="371" ht="12.0" customHeight="1">
      <c r="C371" s="47"/>
      <c r="D371" s="47"/>
      <c r="E371" s="47"/>
      <c r="F371" s="47"/>
    </row>
    <row r="372" ht="12.0" customHeight="1">
      <c r="C372" s="47"/>
      <c r="D372" s="47"/>
      <c r="E372" s="47"/>
      <c r="F372" s="47"/>
    </row>
    <row r="373" ht="12.0" customHeight="1">
      <c r="C373" s="47"/>
      <c r="D373" s="47"/>
      <c r="E373" s="47"/>
      <c r="F373" s="47"/>
    </row>
    <row r="374" ht="12.0" customHeight="1">
      <c r="C374" s="47"/>
      <c r="D374" s="47"/>
      <c r="E374" s="47"/>
      <c r="F374" s="47"/>
    </row>
    <row r="375" ht="12.0" customHeight="1">
      <c r="C375" s="47"/>
      <c r="D375" s="47"/>
      <c r="E375" s="47"/>
      <c r="F375" s="47"/>
    </row>
    <row r="376" ht="12.0" customHeight="1">
      <c r="C376" s="47"/>
      <c r="D376" s="47"/>
      <c r="E376" s="47"/>
      <c r="F376" s="47"/>
    </row>
    <row r="377" ht="12.0" customHeight="1">
      <c r="C377" s="47"/>
      <c r="D377" s="47"/>
      <c r="E377" s="47"/>
      <c r="F377" s="47"/>
    </row>
    <row r="378" ht="12.0" customHeight="1">
      <c r="C378" s="47"/>
      <c r="D378" s="47"/>
      <c r="E378" s="47"/>
      <c r="F378" s="47"/>
    </row>
    <row r="379" ht="12.0" customHeight="1">
      <c r="C379" s="47"/>
      <c r="D379" s="47"/>
      <c r="E379" s="47"/>
      <c r="F379" s="47"/>
    </row>
    <row r="380" ht="12.0" customHeight="1">
      <c r="C380" s="47"/>
      <c r="D380" s="47"/>
      <c r="E380" s="47"/>
      <c r="F380" s="47"/>
    </row>
    <row r="381" ht="12.0" customHeight="1">
      <c r="C381" s="47"/>
      <c r="D381" s="47"/>
      <c r="E381" s="47"/>
      <c r="F381" s="47"/>
    </row>
    <row r="382" ht="12.0" customHeight="1">
      <c r="C382" s="47"/>
      <c r="D382" s="47"/>
      <c r="E382" s="47"/>
      <c r="F382" s="47"/>
    </row>
    <row r="383" ht="12.0" customHeight="1">
      <c r="C383" s="47"/>
      <c r="D383" s="47"/>
      <c r="E383" s="47"/>
      <c r="F383" s="47"/>
    </row>
    <row r="384" ht="12.0" customHeight="1">
      <c r="C384" s="47"/>
      <c r="D384" s="47"/>
      <c r="E384" s="47"/>
      <c r="F384" s="47"/>
    </row>
    <row r="385" ht="12.0" customHeight="1">
      <c r="C385" s="47"/>
      <c r="D385" s="47"/>
      <c r="E385" s="47"/>
      <c r="F385" s="47"/>
    </row>
    <row r="386" ht="12.0" customHeight="1">
      <c r="C386" s="47"/>
      <c r="D386" s="47"/>
      <c r="E386" s="47"/>
      <c r="F386" s="47"/>
    </row>
    <row r="387" ht="12.0" customHeight="1">
      <c r="C387" s="47"/>
      <c r="D387" s="47"/>
      <c r="E387" s="47"/>
      <c r="F387" s="47"/>
    </row>
    <row r="388" ht="12.0" customHeight="1">
      <c r="C388" s="47"/>
      <c r="D388" s="47"/>
      <c r="E388" s="47"/>
      <c r="F388" s="47"/>
    </row>
    <row r="389" ht="12.0" customHeight="1">
      <c r="C389" s="47"/>
      <c r="D389" s="47"/>
      <c r="E389" s="47"/>
      <c r="F389" s="47"/>
    </row>
    <row r="390" ht="12.0" customHeight="1">
      <c r="C390" s="47"/>
      <c r="D390" s="47"/>
      <c r="E390" s="47"/>
      <c r="F390" s="47"/>
    </row>
    <row r="391" ht="12.0" customHeight="1">
      <c r="C391" s="47"/>
      <c r="D391" s="47"/>
      <c r="E391" s="47"/>
      <c r="F391" s="47"/>
    </row>
    <row r="392" ht="12.0" customHeight="1">
      <c r="C392" s="47"/>
      <c r="D392" s="47"/>
      <c r="E392" s="47"/>
      <c r="F392" s="47"/>
    </row>
    <row r="393" ht="12.0" customHeight="1">
      <c r="C393" s="47"/>
      <c r="D393" s="47"/>
      <c r="E393" s="47"/>
      <c r="F393" s="47"/>
    </row>
    <row r="394" ht="12.0" customHeight="1">
      <c r="C394" s="47"/>
      <c r="D394" s="47"/>
      <c r="E394" s="47"/>
      <c r="F394" s="47"/>
    </row>
    <row r="395" ht="12.0" customHeight="1">
      <c r="C395" s="47"/>
      <c r="D395" s="47"/>
      <c r="E395" s="47"/>
      <c r="F395" s="47"/>
    </row>
    <row r="396" ht="12.0" customHeight="1">
      <c r="C396" s="47"/>
      <c r="D396" s="47"/>
      <c r="E396" s="47"/>
      <c r="F396" s="47"/>
    </row>
    <row r="397" ht="12.0" customHeight="1">
      <c r="C397" s="47"/>
      <c r="D397" s="47"/>
      <c r="E397" s="47"/>
      <c r="F397" s="47"/>
    </row>
    <row r="398" ht="12.0" customHeight="1">
      <c r="C398" s="47"/>
      <c r="D398" s="47"/>
      <c r="E398" s="47"/>
      <c r="F398" s="47"/>
    </row>
    <row r="399" ht="12.0" customHeight="1">
      <c r="C399" s="47"/>
      <c r="D399" s="47"/>
      <c r="E399" s="47"/>
      <c r="F399" s="47"/>
    </row>
    <row r="400" ht="12.0" customHeight="1">
      <c r="C400" s="47"/>
      <c r="D400" s="47"/>
      <c r="E400" s="47"/>
      <c r="F400" s="47"/>
    </row>
    <row r="401" ht="12.0" customHeight="1">
      <c r="C401" s="47"/>
      <c r="D401" s="47"/>
      <c r="E401" s="47"/>
      <c r="F401" s="47"/>
    </row>
    <row r="402" ht="12.0" customHeight="1">
      <c r="C402" s="47"/>
      <c r="D402" s="47"/>
      <c r="E402" s="47"/>
      <c r="F402" s="47"/>
    </row>
    <row r="403" ht="12.0" customHeight="1">
      <c r="C403" s="47"/>
      <c r="D403" s="47"/>
      <c r="E403" s="47"/>
      <c r="F403" s="47"/>
    </row>
    <row r="404" ht="12.0" customHeight="1">
      <c r="C404" s="47"/>
      <c r="D404" s="47"/>
      <c r="E404" s="47"/>
      <c r="F404" s="47"/>
    </row>
    <row r="405" ht="12.0" customHeight="1">
      <c r="C405" s="47"/>
      <c r="D405" s="47"/>
      <c r="E405" s="47"/>
      <c r="F405" s="47"/>
    </row>
    <row r="406" ht="12.0" customHeight="1">
      <c r="C406" s="47"/>
      <c r="D406" s="47"/>
      <c r="E406" s="47"/>
      <c r="F406" s="47"/>
    </row>
    <row r="407" ht="12.0" customHeight="1">
      <c r="C407" s="47"/>
      <c r="D407" s="47"/>
      <c r="E407" s="47"/>
      <c r="F407" s="47"/>
    </row>
    <row r="408" ht="12.0" customHeight="1">
      <c r="C408" s="47"/>
      <c r="D408" s="47"/>
      <c r="E408" s="47"/>
      <c r="F408" s="47"/>
    </row>
    <row r="409" ht="12.0" customHeight="1">
      <c r="C409" s="47"/>
      <c r="D409" s="47"/>
      <c r="E409" s="47"/>
      <c r="F409" s="47"/>
    </row>
    <row r="410" ht="12.0" customHeight="1">
      <c r="C410" s="47"/>
      <c r="D410" s="47"/>
      <c r="E410" s="47"/>
      <c r="F410" s="47"/>
    </row>
    <row r="411" ht="12.0" customHeight="1">
      <c r="C411" s="47"/>
      <c r="D411" s="47"/>
      <c r="E411" s="47"/>
      <c r="F411" s="47"/>
    </row>
    <row r="412" ht="12.0" customHeight="1">
      <c r="C412" s="47"/>
      <c r="D412" s="47"/>
      <c r="E412" s="47"/>
      <c r="F412" s="47"/>
    </row>
    <row r="413" ht="12.0" customHeight="1">
      <c r="C413" s="47"/>
      <c r="D413" s="47"/>
      <c r="E413" s="47"/>
      <c r="F413" s="47"/>
    </row>
    <row r="414" ht="12.0" customHeight="1">
      <c r="C414" s="47"/>
      <c r="D414" s="47"/>
      <c r="E414" s="47"/>
      <c r="F414" s="47"/>
    </row>
    <row r="415" ht="12.0" customHeight="1">
      <c r="C415" s="47"/>
      <c r="D415" s="47"/>
      <c r="E415" s="47"/>
      <c r="F415" s="47"/>
    </row>
    <row r="416" ht="12.0" customHeight="1">
      <c r="C416" s="47"/>
      <c r="D416" s="47"/>
      <c r="E416" s="47"/>
      <c r="F416" s="47"/>
    </row>
    <row r="417" ht="12.0" customHeight="1">
      <c r="C417" s="47"/>
      <c r="D417" s="47"/>
      <c r="E417" s="47"/>
      <c r="F417" s="47"/>
    </row>
    <row r="418" ht="12.0" customHeight="1">
      <c r="C418" s="47"/>
      <c r="D418" s="47"/>
      <c r="E418" s="47"/>
      <c r="F418" s="47"/>
    </row>
    <row r="419" ht="12.0" customHeight="1">
      <c r="C419" s="47"/>
      <c r="D419" s="47"/>
      <c r="E419" s="47"/>
      <c r="F419" s="47"/>
    </row>
    <row r="420" ht="12.0" customHeight="1">
      <c r="C420" s="47"/>
      <c r="D420" s="47"/>
      <c r="E420" s="47"/>
      <c r="F420" s="47"/>
    </row>
    <row r="421" ht="12.0" customHeight="1">
      <c r="C421" s="47"/>
      <c r="D421" s="47"/>
      <c r="E421" s="47"/>
      <c r="F421" s="47"/>
    </row>
    <row r="422" ht="12.0" customHeight="1">
      <c r="C422" s="47"/>
      <c r="D422" s="47"/>
      <c r="E422" s="47"/>
      <c r="F422" s="47"/>
    </row>
    <row r="423" ht="12.0" customHeight="1">
      <c r="C423" s="47"/>
      <c r="D423" s="47"/>
      <c r="E423" s="47"/>
      <c r="F423" s="47"/>
    </row>
    <row r="424" ht="12.0" customHeight="1">
      <c r="C424" s="47"/>
      <c r="D424" s="47"/>
      <c r="E424" s="47"/>
      <c r="F424" s="47"/>
    </row>
    <row r="425" ht="12.0" customHeight="1">
      <c r="C425" s="47"/>
      <c r="D425" s="47"/>
      <c r="E425" s="47"/>
      <c r="F425" s="47"/>
    </row>
    <row r="426" ht="12.0" customHeight="1">
      <c r="C426" s="47"/>
      <c r="D426" s="47"/>
      <c r="E426" s="47"/>
      <c r="F426" s="47"/>
    </row>
    <row r="427" ht="12.0" customHeight="1">
      <c r="C427" s="47"/>
      <c r="D427" s="47"/>
      <c r="E427" s="47"/>
      <c r="F427" s="47"/>
    </row>
    <row r="428" ht="12.0" customHeight="1">
      <c r="C428" s="47"/>
      <c r="D428" s="47"/>
      <c r="E428" s="47"/>
      <c r="F428" s="47"/>
    </row>
    <row r="429" ht="12.0" customHeight="1">
      <c r="C429" s="47"/>
      <c r="D429" s="47"/>
      <c r="E429" s="47"/>
      <c r="F429" s="47"/>
    </row>
    <row r="430" ht="12.0" customHeight="1">
      <c r="C430" s="47"/>
      <c r="D430" s="47"/>
      <c r="E430" s="47"/>
      <c r="F430" s="47"/>
    </row>
    <row r="431" ht="12.0" customHeight="1">
      <c r="C431" s="47"/>
      <c r="D431" s="47"/>
      <c r="E431" s="47"/>
      <c r="F431" s="47"/>
    </row>
    <row r="432" ht="12.0" customHeight="1">
      <c r="C432" s="47"/>
      <c r="D432" s="47"/>
      <c r="E432" s="47"/>
      <c r="F432" s="47"/>
    </row>
    <row r="433" ht="12.0" customHeight="1">
      <c r="C433" s="47"/>
      <c r="D433" s="47"/>
      <c r="E433" s="47"/>
      <c r="F433" s="47"/>
    </row>
    <row r="434" ht="12.0" customHeight="1">
      <c r="C434" s="47"/>
      <c r="D434" s="47"/>
      <c r="E434" s="47"/>
      <c r="F434" s="47"/>
    </row>
    <row r="435" ht="12.0" customHeight="1">
      <c r="C435" s="47"/>
      <c r="D435" s="47"/>
      <c r="E435" s="47"/>
      <c r="F435" s="47"/>
    </row>
    <row r="436" ht="12.0" customHeight="1">
      <c r="C436" s="47"/>
      <c r="D436" s="47"/>
      <c r="E436" s="47"/>
      <c r="F436" s="47"/>
    </row>
    <row r="437" ht="12.0" customHeight="1">
      <c r="C437" s="47"/>
      <c r="D437" s="47"/>
      <c r="E437" s="47"/>
      <c r="F437" s="47"/>
    </row>
    <row r="438" ht="12.0" customHeight="1">
      <c r="C438" s="47"/>
      <c r="D438" s="47"/>
      <c r="E438" s="47"/>
      <c r="F438" s="47"/>
    </row>
    <row r="439" ht="12.0" customHeight="1">
      <c r="C439" s="47"/>
      <c r="D439" s="47"/>
      <c r="E439" s="47"/>
      <c r="F439" s="47"/>
    </row>
    <row r="440" ht="12.0" customHeight="1">
      <c r="C440" s="47"/>
      <c r="D440" s="47"/>
      <c r="E440" s="47"/>
      <c r="F440" s="47"/>
    </row>
    <row r="441" ht="12.0" customHeight="1">
      <c r="C441" s="47"/>
      <c r="D441" s="47"/>
      <c r="E441" s="47"/>
      <c r="F441" s="47"/>
    </row>
    <row r="442" ht="12.0" customHeight="1">
      <c r="C442" s="47"/>
      <c r="D442" s="47"/>
      <c r="E442" s="47"/>
      <c r="F442" s="47"/>
    </row>
    <row r="443" ht="12.0" customHeight="1">
      <c r="C443" s="47"/>
      <c r="D443" s="47"/>
      <c r="E443" s="47"/>
      <c r="F443" s="47"/>
    </row>
    <row r="444" ht="12.0" customHeight="1">
      <c r="C444" s="47"/>
      <c r="D444" s="47"/>
      <c r="E444" s="47"/>
      <c r="F444" s="47"/>
    </row>
    <row r="445" ht="12.0" customHeight="1">
      <c r="C445" s="47"/>
      <c r="D445" s="47"/>
      <c r="E445" s="47"/>
      <c r="F445" s="47"/>
    </row>
    <row r="446" ht="12.0" customHeight="1">
      <c r="C446" s="47"/>
      <c r="D446" s="47"/>
      <c r="E446" s="47"/>
      <c r="F446" s="47"/>
    </row>
    <row r="447" ht="12.0" customHeight="1">
      <c r="C447" s="47"/>
      <c r="D447" s="47"/>
      <c r="E447" s="47"/>
      <c r="F447" s="47"/>
    </row>
    <row r="448" ht="12.0" customHeight="1">
      <c r="C448" s="47"/>
      <c r="D448" s="47"/>
      <c r="E448" s="47"/>
      <c r="F448" s="47"/>
    </row>
    <row r="449" ht="12.0" customHeight="1">
      <c r="C449" s="47"/>
      <c r="D449" s="47"/>
      <c r="E449" s="47"/>
      <c r="F449" s="47"/>
    </row>
    <row r="450" ht="12.0" customHeight="1">
      <c r="C450" s="47"/>
      <c r="D450" s="47"/>
      <c r="E450" s="47"/>
      <c r="F450" s="47"/>
    </row>
    <row r="451" ht="12.0" customHeight="1">
      <c r="C451" s="47"/>
      <c r="D451" s="47"/>
      <c r="E451" s="47"/>
      <c r="F451" s="47"/>
    </row>
    <row r="452" ht="12.0" customHeight="1">
      <c r="C452" s="47"/>
      <c r="D452" s="47"/>
      <c r="E452" s="47"/>
      <c r="F452" s="47"/>
    </row>
    <row r="453" ht="12.0" customHeight="1">
      <c r="C453" s="47"/>
      <c r="D453" s="47"/>
      <c r="E453" s="47"/>
      <c r="F453" s="47"/>
    </row>
    <row r="454" ht="12.0" customHeight="1">
      <c r="C454" s="47"/>
      <c r="D454" s="47"/>
      <c r="E454" s="47"/>
      <c r="F454" s="47"/>
    </row>
    <row r="455" ht="12.0" customHeight="1">
      <c r="C455" s="47"/>
      <c r="D455" s="47"/>
      <c r="E455" s="47"/>
      <c r="F455" s="47"/>
    </row>
    <row r="456" ht="12.0" customHeight="1">
      <c r="C456" s="47"/>
      <c r="D456" s="47"/>
      <c r="E456" s="47"/>
      <c r="F456" s="47"/>
    </row>
    <row r="457" ht="12.0" customHeight="1">
      <c r="C457" s="47"/>
      <c r="D457" s="47"/>
      <c r="E457" s="47"/>
      <c r="F457" s="47"/>
    </row>
    <row r="458" ht="12.0" customHeight="1">
      <c r="C458" s="47"/>
      <c r="D458" s="47"/>
      <c r="E458" s="47"/>
      <c r="F458" s="47"/>
    </row>
    <row r="459" ht="12.0" customHeight="1">
      <c r="C459" s="47"/>
      <c r="D459" s="47"/>
      <c r="E459" s="47"/>
      <c r="F459" s="47"/>
    </row>
    <row r="460" ht="12.0" customHeight="1">
      <c r="C460" s="47"/>
      <c r="D460" s="47"/>
      <c r="E460" s="47"/>
      <c r="F460" s="47"/>
    </row>
    <row r="461" ht="12.0" customHeight="1">
      <c r="C461" s="47"/>
      <c r="D461" s="47"/>
      <c r="E461" s="47"/>
      <c r="F461" s="47"/>
    </row>
    <row r="462" ht="12.0" customHeight="1">
      <c r="C462" s="47"/>
      <c r="D462" s="47"/>
      <c r="E462" s="47"/>
      <c r="F462" s="47"/>
    </row>
    <row r="463" ht="12.0" customHeight="1">
      <c r="C463" s="47"/>
      <c r="D463" s="47"/>
      <c r="E463" s="47"/>
      <c r="F463" s="47"/>
    </row>
    <row r="464" ht="12.0" customHeight="1">
      <c r="C464" s="47"/>
      <c r="D464" s="47"/>
      <c r="E464" s="47"/>
      <c r="F464" s="47"/>
    </row>
    <row r="465" ht="12.0" customHeight="1">
      <c r="C465" s="47"/>
      <c r="D465" s="47"/>
      <c r="E465" s="47"/>
      <c r="F465" s="47"/>
    </row>
    <row r="466" ht="12.0" customHeight="1">
      <c r="C466" s="47"/>
      <c r="D466" s="47"/>
      <c r="E466" s="47"/>
      <c r="F466" s="47"/>
    </row>
    <row r="467" ht="12.0" customHeight="1">
      <c r="C467" s="47"/>
      <c r="D467" s="47"/>
      <c r="E467" s="47"/>
      <c r="F467" s="47"/>
    </row>
    <row r="468" ht="12.0" customHeight="1">
      <c r="C468" s="47"/>
      <c r="D468" s="47"/>
      <c r="E468" s="47"/>
      <c r="F468" s="47"/>
    </row>
    <row r="469" ht="12.0" customHeight="1">
      <c r="C469" s="47"/>
      <c r="D469" s="47"/>
      <c r="E469" s="47"/>
      <c r="F469" s="47"/>
    </row>
    <row r="470" ht="12.0" customHeight="1">
      <c r="C470" s="47"/>
      <c r="D470" s="47"/>
      <c r="E470" s="47"/>
      <c r="F470" s="47"/>
    </row>
    <row r="471" ht="12.0" customHeight="1">
      <c r="C471" s="47"/>
      <c r="D471" s="47"/>
      <c r="E471" s="47"/>
      <c r="F471" s="47"/>
    </row>
    <row r="472" ht="12.0" customHeight="1">
      <c r="C472" s="47"/>
      <c r="D472" s="47"/>
      <c r="E472" s="47"/>
      <c r="F472" s="47"/>
    </row>
    <row r="473" ht="12.0" customHeight="1">
      <c r="C473" s="47"/>
      <c r="D473" s="47"/>
      <c r="E473" s="47"/>
      <c r="F473" s="47"/>
    </row>
    <row r="474" ht="12.0" customHeight="1">
      <c r="C474" s="47"/>
      <c r="D474" s="47"/>
      <c r="E474" s="47"/>
      <c r="F474" s="47"/>
    </row>
    <row r="475" ht="12.0" customHeight="1">
      <c r="C475" s="47"/>
      <c r="D475" s="47"/>
      <c r="E475" s="47"/>
      <c r="F475" s="47"/>
    </row>
    <row r="476" ht="12.0" customHeight="1">
      <c r="C476" s="47"/>
      <c r="D476" s="47"/>
      <c r="E476" s="47"/>
      <c r="F476" s="47"/>
    </row>
    <row r="477" ht="12.0" customHeight="1">
      <c r="C477" s="47"/>
      <c r="D477" s="47"/>
      <c r="E477" s="47"/>
      <c r="F477" s="47"/>
    </row>
    <row r="478" ht="12.0" customHeight="1">
      <c r="C478" s="47"/>
      <c r="D478" s="47"/>
      <c r="E478" s="47"/>
      <c r="F478" s="47"/>
    </row>
    <row r="479" ht="12.0" customHeight="1">
      <c r="C479" s="47"/>
      <c r="D479" s="47"/>
      <c r="E479" s="47"/>
      <c r="F479" s="47"/>
    </row>
    <row r="480" ht="12.0" customHeight="1">
      <c r="C480" s="47"/>
      <c r="D480" s="47"/>
      <c r="E480" s="47"/>
      <c r="F480" s="47"/>
    </row>
    <row r="481" ht="12.0" customHeight="1">
      <c r="C481" s="47"/>
      <c r="D481" s="47"/>
      <c r="E481" s="47"/>
      <c r="F481" s="47"/>
    </row>
    <row r="482" ht="12.0" customHeight="1">
      <c r="C482" s="47"/>
      <c r="D482" s="47"/>
      <c r="E482" s="47"/>
      <c r="F482" s="47"/>
    </row>
    <row r="483" ht="12.0" customHeight="1">
      <c r="C483" s="47"/>
      <c r="D483" s="47"/>
      <c r="E483" s="47"/>
      <c r="F483" s="47"/>
    </row>
    <row r="484" ht="12.0" customHeight="1">
      <c r="C484" s="47"/>
      <c r="D484" s="47"/>
      <c r="E484" s="47"/>
      <c r="F484" s="47"/>
    </row>
    <row r="485" ht="12.0" customHeight="1">
      <c r="C485" s="47"/>
      <c r="D485" s="47"/>
      <c r="E485" s="47"/>
      <c r="F485" s="47"/>
    </row>
    <row r="486" ht="12.0" customHeight="1">
      <c r="C486" s="47"/>
      <c r="D486" s="47"/>
      <c r="E486" s="47"/>
      <c r="F486" s="47"/>
    </row>
    <row r="487" ht="12.0" customHeight="1">
      <c r="C487" s="47"/>
      <c r="D487" s="47"/>
      <c r="E487" s="47"/>
      <c r="F487" s="47"/>
    </row>
    <row r="488" ht="12.0" customHeight="1">
      <c r="C488" s="47"/>
      <c r="D488" s="47"/>
      <c r="E488" s="47"/>
      <c r="F488" s="47"/>
    </row>
    <row r="489" ht="12.0" customHeight="1">
      <c r="C489" s="47"/>
      <c r="D489" s="47"/>
      <c r="E489" s="47"/>
      <c r="F489" s="47"/>
    </row>
    <row r="490" ht="12.0" customHeight="1">
      <c r="C490" s="47"/>
      <c r="D490" s="47"/>
      <c r="E490" s="47"/>
      <c r="F490" s="47"/>
    </row>
    <row r="491" ht="12.0" customHeight="1">
      <c r="C491" s="47"/>
      <c r="D491" s="47"/>
      <c r="E491" s="47"/>
      <c r="F491" s="47"/>
    </row>
    <row r="492" ht="12.0" customHeight="1">
      <c r="C492" s="47"/>
      <c r="D492" s="47"/>
      <c r="E492" s="47"/>
      <c r="F492" s="47"/>
    </row>
    <row r="493" ht="12.0" customHeight="1">
      <c r="C493" s="47"/>
      <c r="D493" s="47"/>
      <c r="E493" s="47"/>
      <c r="F493" s="47"/>
    </row>
    <row r="494" ht="12.0" customHeight="1">
      <c r="C494" s="47"/>
      <c r="D494" s="47"/>
      <c r="E494" s="47"/>
      <c r="F494" s="47"/>
    </row>
    <row r="495" ht="12.0" customHeight="1">
      <c r="C495" s="47"/>
      <c r="D495" s="47"/>
      <c r="E495" s="47"/>
      <c r="F495" s="47"/>
    </row>
    <row r="496" ht="12.0" customHeight="1">
      <c r="C496" s="47"/>
      <c r="D496" s="47"/>
      <c r="E496" s="47"/>
      <c r="F496" s="47"/>
    </row>
    <row r="497" ht="12.0" customHeight="1">
      <c r="C497" s="47"/>
      <c r="D497" s="47"/>
      <c r="E497" s="47"/>
      <c r="F497" s="47"/>
    </row>
    <row r="498" ht="12.0" customHeight="1">
      <c r="C498" s="47"/>
      <c r="D498" s="47"/>
      <c r="E498" s="47"/>
      <c r="F498" s="47"/>
    </row>
    <row r="499" ht="12.0" customHeight="1">
      <c r="C499" s="47"/>
      <c r="D499" s="47"/>
      <c r="E499" s="47"/>
      <c r="F499" s="47"/>
    </row>
    <row r="500" ht="12.0" customHeight="1">
      <c r="C500" s="47"/>
      <c r="D500" s="47"/>
      <c r="E500" s="47"/>
      <c r="F500" s="47"/>
    </row>
    <row r="501" ht="12.0" customHeight="1">
      <c r="C501" s="47"/>
      <c r="D501" s="47"/>
      <c r="E501" s="47"/>
      <c r="F501" s="47"/>
    </row>
    <row r="502" ht="12.0" customHeight="1">
      <c r="C502" s="47"/>
      <c r="D502" s="47"/>
      <c r="E502" s="47"/>
      <c r="F502" s="47"/>
    </row>
    <row r="503" ht="12.0" customHeight="1">
      <c r="C503" s="47"/>
      <c r="D503" s="47"/>
      <c r="E503" s="47"/>
      <c r="F503" s="47"/>
    </row>
    <row r="504" ht="12.0" customHeight="1">
      <c r="C504" s="47"/>
      <c r="D504" s="47"/>
      <c r="E504" s="47"/>
      <c r="F504" s="47"/>
    </row>
    <row r="505" ht="12.0" customHeight="1">
      <c r="C505" s="47"/>
      <c r="D505" s="47"/>
      <c r="E505" s="47"/>
      <c r="F505" s="47"/>
    </row>
    <row r="506" ht="12.0" customHeight="1">
      <c r="C506" s="47"/>
      <c r="D506" s="47"/>
      <c r="E506" s="47"/>
      <c r="F506" s="47"/>
    </row>
    <row r="507" ht="12.0" customHeight="1">
      <c r="C507" s="47"/>
      <c r="D507" s="47"/>
      <c r="E507" s="47"/>
      <c r="F507" s="47"/>
    </row>
    <row r="508" ht="12.0" customHeight="1">
      <c r="C508" s="47"/>
      <c r="D508" s="47"/>
      <c r="E508" s="47"/>
      <c r="F508" s="47"/>
    </row>
    <row r="509" ht="12.0" customHeight="1">
      <c r="C509" s="47"/>
      <c r="D509" s="47"/>
      <c r="E509" s="47"/>
      <c r="F509" s="47"/>
    </row>
    <row r="510" ht="12.0" customHeight="1">
      <c r="C510" s="47"/>
      <c r="D510" s="47"/>
      <c r="E510" s="47"/>
      <c r="F510" s="47"/>
    </row>
    <row r="511" ht="12.0" customHeight="1">
      <c r="C511" s="47"/>
      <c r="D511" s="47"/>
      <c r="E511" s="47"/>
      <c r="F511" s="47"/>
    </row>
    <row r="512" ht="12.0" customHeight="1">
      <c r="C512" s="47"/>
      <c r="D512" s="47"/>
      <c r="E512" s="47"/>
      <c r="F512" s="47"/>
    </row>
    <row r="513" ht="12.0" customHeight="1">
      <c r="C513" s="47"/>
      <c r="D513" s="47"/>
      <c r="E513" s="47"/>
      <c r="F513" s="47"/>
    </row>
    <row r="514" ht="12.0" customHeight="1">
      <c r="C514" s="47"/>
      <c r="D514" s="47"/>
      <c r="E514" s="47"/>
      <c r="F514" s="47"/>
    </row>
    <row r="515" ht="12.0" customHeight="1">
      <c r="C515" s="47"/>
      <c r="D515" s="47"/>
      <c r="E515" s="47"/>
      <c r="F515" s="47"/>
    </row>
    <row r="516" ht="12.0" customHeight="1">
      <c r="C516" s="47"/>
      <c r="D516" s="47"/>
      <c r="E516" s="47"/>
      <c r="F516" s="47"/>
    </row>
    <row r="517" ht="12.0" customHeight="1">
      <c r="C517" s="47"/>
      <c r="D517" s="47"/>
      <c r="E517" s="47"/>
      <c r="F517" s="47"/>
    </row>
    <row r="518" ht="12.0" customHeight="1">
      <c r="C518" s="47"/>
      <c r="D518" s="47"/>
      <c r="E518" s="47"/>
      <c r="F518" s="47"/>
    </row>
    <row r="519" ht="12.0" customHeight="1">
      <c r="C519" s="47"/>
      <c r="D519" s="47"/>
      <c r="E519" s="47"/>
      <c r="F519" s="47"/>
    </row>
    <row r="520" ht="12.0" customHeight="1">
      <c r="C520" s="47"/>
      <c r="D520" s="47"/>
      <c r="E520" s="47"/>
      <c r="F520" s="47"/>
    </row>
    <row r="521" ht="12.0" customHeight="1">
      <c r="C521" s="47"/>
      <c r="D521" s="47"/>
      <c r="E521" s="47"/>
      <c r="F521" s="47"/>
    </row>
    <row r="522" ht="12.0" customHeight="1">
      <c r="C522" s="47"/>
      <c r="D522" s="47"/>
      <c r="E522" s="47"/>
      <c r="F522" s="47"/>
    </row>
    <row r="523" ht="12.0" customHeight="1">
      <c r="C523" s="47"/>
      <c r="D523" s="47"/>
      <c r="E523" s="47"/>
      <c r="F523" s="47"/>
    </row>
    <row r="524" ht="12.0" customHeight="1">
      <c r="C524" s="47"/>
      <c r="D524" s="47"/>
      <c r="E524" s="47"/>
      <c r="F524" s="47"/>
    </row>
    <row r="525" ht="12.0" customHeight="1">
      <c r="C525" s="47"/>
      <c r="D525" s="47"/>
      <c r="E525" s="47"/>
      <c r="F525" s="47"/>
    </row>
    <row r="526" ht="12.0" customHeight="1">
      <c r="C526" s="47"/>
      <c r="D526" s="47"/>
      <c r="E526" s="47"/>
      <c r="F526" s="47"/>
    </row>
    <row r="527" ht="12.0" customHeight="1">
      <c r="C527" s="47"/>
      <c r="D527" s="47"/>
      <c r="E527" s="47"/>
      <c r="F527" s="47"/>
    </row>
    <row r="528" ht="12.0" customHeight="1">
      <c r="C528" s="47"/>
      <c r="D528" s="47"/>
      <c r="E528" s="47"/>
      <c r="F528" s="47"/>
    </row>
    <row r="529" ht="12.0" customHeight="1">
      <c r="C529" s="47"/>
      <c r="D529" s="47"/>
      <c r="E529" s="47"/>
      <c r="F529" s="47"/>
    </row>
    <row r="530" ht="12.0" customHeight="1">
      <c r="C530" s="47"/>
      <c r="D530" s="47"/>
      <c r="E530" s="47"/>
      <c r="F530" s="47"/>
    </row>
    <row r="531" ht="12.0" customHeight="1">
      <c r="C531" s="47"/>
      <c r="D531" s="47"/>
      <c r="E531" s="47"/>
      <c r="F531" s="47"/>
    </row>
    <row r="532" ht="12.0" customHeight="1">
      <c r="C532" s="47"/>
      <c r="D532" s="47"/>
      <c r="E532" s="47"/>
      <c r="F532" s="47"/>
    </row>
    <row r="533" ht="12.0" customHeight="1">
      <c r="C533" s="47"/>
      <c r="D533" s="47"/>
      <c r="E533" s="47"/>
      <c r="F533" s="47"/>
    </row>
    <row r="534" ht="12.0" customHeight="1">
      <c r="C534" s="47"/>
      <c r="D534" s="47"/>
      <c r="E534" s="47"/>
      <c r="F534" s="47"/>
    </row>
    <row r="535" ht="12.0" customHeight="1">
      <c r="C535" s="47"/>
      <c r="D535" s="47"/>
      <c r="E535" s="47"/>
      <c r="F535" s="47"/>
    </row>
    <row r="536" ht="12.0" customHeight="1">
      <c r="C536" s="47"/>
      <c r="D536" s="47"/>
      <c r="E536" s="47"/>
      <c r="F536" s="47"/>
    </row>
    <row r="537" ht="12.0" customHeight="1">
      <c r="C537" s="47"/>
      <c r="D537" s="47"/>
      <c r="E537" s="47"/>
      <c r="F537" s="47"/>
    </row>
    <row r="538" ht="12.0" customHeight="1">
      <c r="C538" s="47"/>
      <c r="D538" s="47"/>
      <c r="E538" s="47"/>
      <c r="F538" s="47"/>
    </row>
    <row r="539" ht="12.0" customHeight="1">
      <c r="C539" s="47"/>
      <c r="D539" s="47"/>
      <c r="E539" s="47"/>
      <c r="F539" s="47"/>
    </row>
    <row r="540" ht="12.0" customHeight="1">
      <c r="C540" s="47"/>
      <c r="D540" s="47"/>
      <c r="E540" s="47"/>
      <c r="F540" s="47"/>
    </row>
    <row r="541" ht="12.0" customHeight="1">
      <c r="C541" s="47"/>
      <c r="D541" s="47"/>
      <c r="E541" s="47"/>
      <c r="F541" s="47"/>
    </row>
    <row r="542" ht="12.0" customHeight="1">
      <c r="C542" s="47"/>
      <c r="D542" s="47"/>
      <c r="E542" s="47"/>
      <c r="F542" s="47"/>
    </row>
    <row r="543" ht="12.0" customHeight="1">
      <c r="C543" s="47"/>
      <c r="D543" s="47"/>
      <c r="E543" s="47"/>
      <c r="F543" s="47"/>
    </row>
    <row r="544" ht="12.0" customHeight="1">
      <c r="C544" s="47"/>
      <c r="D544" s="47"/>
      <c r="E544" s="47"/>
      <c r="F544" s="47"/>
    </row>
    <row r="545" ht="12.0" customHeight="1">
      <c r="C545" s="47"/>
      <c r="D545" s="47"/>
      <c r="E545" s="47"/>
      <c r="F545" s="47"/>
    </row>
    <row r="546" ht="12.0" customHeight="1">
      <c r="C546" s="47"/>
      <c r="D546" s="47"/>
      <c r="E546" s="47"/>
      <c r="F546" s="47"/>
    </row>
    <row r="547" ht="12.0" customHeight="1">
      <c r="C547" s="47"/>
      <c r="D547" s="47"/>
      <c r="E547" s="47"/>
      <c r="F547" s="47"/>
    </row>
    <row r="548" ht="12.0" customHeight="1">
      <c r="C548" s="47"/>
      <c r="D548" s="47"/>
      <c r="E548" s="47"/>
      <c r="F548" s="47"/>
    </row>
    <row r="549" ht="12.0" customHeight="1">
      <c r="C549" s="47"/>
      <c r="D549" s="47"/>
      <c r="E549" s="47"/>
      <c r="F549" s="47"/>
    </row>
    <row r="550" ht="12.0" customHeight="1">
      <c r="C550" s="47"/>
      <c r="D550" s="47"/>
      <c r="E550" s="47"/>
      <c r="F550" s="47"/>
    </row>
    <row r="551" ht="12.0" customHeight="1">
      <c r="C551" s="47"/>
      <c r="D551" s="47"/>
      <c r="E551" s="47"/>
      <c r="F551" s="47"/>
    </row>
    <row r="552" ht="12.0" customHeight="1">
      <c r="C552" s="47"/>
      <c r="D552" s="47"/>
      <c r="E552" s="47"/>
      <c r="F552" s="47"/>
    </row>
    <row r="553" ht="12.0" customHeight="1">
      <c r="C553" s="47"/>
      <c r="D553" s="47"/>
      <c r="E553" s="47"/>
      <c r="F553" s="47"/>
    </row>
    <row r="554" ht="12.0" customHeight="1">
      <c r="C554" s="47"/>
      <c r="D554" s="47"/>
      <c r="E554" s="47"/>
      <c r="F554" s="47"/>
    </row>
    <row r="555" ht="12.0" customHeight="1">
      <c r="C555" s="47"/>
      <c r="D555" s="47"/>
      <c r="E555" s="47"/>
      <c r="F555" s="47"/>
    </row>
    <row r="556" ht="12.0" customHeight="1">
      <c r="C556" s="47"/>
      <c r="D556" s="47"/>
      <c r="E556" s="47"/>
      <c r="F556" s="47"/>
    </row>
    <row r="557" ht="12.0" customHeight="1">
      <c r="C557" s="47"/>
      <c r="D557" s="47"/>
      <c r="E557" s="47"/>
      <c r="F557" s="47"/>
    </row>
    <row r="558" ht="12.0" customHeight="1">
      <c r="C558" s="47"/>
      <c r="D558" s="47"/>
      <c r="E558" s="47"/>
      <c r="F558" s="47"/>
    </row>
    <row r="559" ht="12.0" customHeight="1">
      <c r="C559" s="47"/>
      <c r="D559" s="47"/>
      <c r="E559" s="47"/>
      <c r="F559" s="47"/>
    </row>
    <row r="560" ht="12.0" customHeight="1">
      <c r="C560" s="47"/>
      <c r="D560" s="47"/>
      <c r="E560" s="47"/>
      <c r="F560" s="47"/>
    </row>
    <row r="561" ht="12.0" customHeight="1">
      <c r="C561" s="47"/>
      <c r="D561" s="47"/>
      <c r="E561" s="47"/>
      <c r="F561" s="47"/>
    </row>
    <row r="562" ht="12.0" customHeight="1">
      <c r="C562" s="47"/>
      <c r="D562" s="47"/>
      <c r="E562" s="47"/>
      <c r="F562" s="47"/>
    </row>
    <row r="563" ht="12.0" customHeight="1">
      <c r="C563" s="47"/>
      <c r="D563" s="47"/>
      <c r="E563" s="47"/>
      <c r="F563" s="47"/>
    </row>
    <row r="564" ht="12.0" customHeight="1">
      <c r="C564" s="47"/>
      <c r="D564" s="47"/>
      <c r="E564" s="47"/>
      <c r="F564" s="47"/>
    </row>
    <row r="565" ht="12.0" customHeight="1">
      <c r="C565" s="47"/>
      <c r="D565" s="47"/>
      <c r="E565" s="47"/>
      <c r="F565" s="47"/>
    </row>
    <row r="566" ht="12.0" customHeight="1">
      <c r="C566" s="47"/>
      <c r="D566" s="47"/>
      <c r="E566" s="47"/>
      <c r="F566" s="47"/>
    </row>
    <row r="567" ht="12.0" customHeight="1">
      <c r="C567" s="47"/>
      <c r="D567" s="47"/>
      <c r="E567" s="47"/>
      <c r="F567" s="47"/>
    </row>
    <row r="568" ht="12.0" customHeight="1">
      <c r="C568" s="47"/>
      <c r="D568" s="47"/>
      <c r="E568" s="47"/>
      <c r="F568" s="47"/>
    </row>
    <row r="569" ht="12.0" customHeight="1">
      <c r="C569" s="47"/>
      <c r="D569" s="47"/>
      <c r="E569" s="47"/>
      <c r="F569" s="47"/>
    </row>
    <row r="570" ht="12.0" customHeight="1">
      <c r="C570" s="47"/>
      <c r="D570" s="47"/>
      <c r="E570" s="47"/>
      <c r="F570" s="47"/>
    </row>
    <row r="571" ht="12.0" customHeight="1">
      <c r="C571" s="47"/>
      <c r="D571" s="47"/>
      <c r="E571" s="47"/>
      <c r="F571" s="47"/>
    </row>
    <row r="572" ht="12.0" customHeight="1">
      <c r="C572" s="47"/>
      <c r="D572" s="47"/>
      <c r="E572" s="47"/>
      <c r="F572" s="47"/>
    </row>
    <row r="573" ht="12.0" customHeight="1">
      <c r="C573" s="47"/>
      <c r="D573" s="47"/>
      <c r="E573" s="47"/>
      <c r="F573" s="47"/>
    </row>
    <row r="574" ht="12.0" customHeight="1">
      <c r="C574" s="47"/>
      <c r="D574" s="47"/>
      <c r="E574" s="47"/>
      <c r="F574" s="47"/>
    </row>
    <row r="575" ht="12.0" customHeight="1">
      <c r="C575" s="47"/>
      <c r="D575" s="47"/>
      <c r="E575" s="47"/>
      <c r="F575" s="47"/>
    </row>
    <row r="576" ht="12.0" customHeight="1">
      <c r="C576" s="47"/>
      <c r="D576" s="47"/>
      <c r="E576" s="47"/>
      <c r="F576" s="47"/>
    </row>
    <row r="577" ht="12.0" customHeight="1">
      <c r="C577" s="47"/>
      <c r="D577" s="47"/>
      <c r="E577" s="47"/>
      <c r="F577" s="47"/>
    </row>
    <row r="578" ht="12.0" customHeight="1">
      <c r="C578" s="47"/>
      <c r="D578" s="47"/>
      <c r="E578" s="47"/>
      <c r="F578" s="47"/>
    </row>
    <row r="579" ht="12.0" customHeight="1">
      <c r="C579" s="47"/>
      <c r="D579" s="47"/>
      <c r="E579" s="47"/>
      <c r="F579" s="47"/>
    </row>
    <row r="580" ht="12.0" customHeight="1">
      <c r="C580" s="47"/>
      <c r="D580" s="47"/>
      <c r="E580" s="47"/>
      <c r="F580" s="47"/>
    </row>
    <row r="581" ht="12.0" customHeight="1">
      <c r="C581" s="47"/>
      <c r="D581" s="47"/>
      <c r="E581" s="47"/>
      <c r="F581" s="47"/>
    </row>
    <row r="582" ht="12.0" customHeight="1">
      <c r="C582" s="47"/>
      <c r="D582" s="47"/>
      <c r="E582" s="47"/>
      <c r="F582" s="47"/>
    </row>
    <row r="583" ht="12.0" customHeight="1">
      <c r="C583" s="47"/>
      <c r="D583" s="47"/>
      <c r="E583" s="47"/>
      <c r="F583" s="47"/>
    </row>
    <row r="584" ht="12.0" customHeight="1">
      <c r="C584" s="47"/>
      <c r="D584" s="47"/>
      <c r="E584" s="47"/>
      <c r="F584" s="47"/>
    </row>
    <row r="585" ht="12.0" customHeight="1">
      <c r="C585" s="47"/>
      <c r="D585" s="47"/>
      <c r="E585" s="47"/>
      <c r="F585" s="47"/>
    </row>
    <row r="586" ht="12.0" customHeight="1">
      <c r="C586" s="47"/>
      <c r="D586" s="47"/>
      <c r="E586" s="47"/>
      <c r="F586" s="47"/>
    </row>
    <row r="587" ht="12.0" customHeight="1">
      <c r="C587" s="47"/>
      <c r="D587" s="47"/>
      <c r="E587" s="47"/>
      <c r="F587" s="47"/>
    </row>
    <row r="588" ht="12.0" customHeight="1">
      <c r="C588" s="47"/>
      <c r="D588" s="47"/>
      <c r="E588" s="47"/>
      <c r="F588" s="47"/>
    </row>
    <row r="589" ht="12.0" customHeight="1">
      <c r="C589" s="47"/>
      <c r="D589" s="47"/>
      <c r="E589" s="47"/>
      <c r="F589" s="47"/>
    </row>
    <row r="590" ht="12.0" customHeight="1">
      <c r="C590" s="47"/>
      <c r="D590" s="47"/>
      <c r="E590" s="47"/>
      <c r="F590" s="47"/>
    </row>
    <row r="591" ht="12.0" customHeight="1">
      <c r="C591" s="47"/>
      <c r="D591" s="47"/>
      <c r="E591" s="47"/>
      <c r="F591" s="47"/>
    </row>
    <row r="592" ht="12.0" customHeight="1">
      <c r="C592" s="47"/>
      <c r="D592" s="47"/>
      <c r="E592" s="47"/>
      <c r="F592" s="47"/>
    </row>
    <row r="593" ht="12.0" customHeight="1">
      <c r="C593" s="47"/>
      <c r="D593" s="47"/>
      <c r="E593" s="47"/>
      <c r="F593" s="47"/>
    </row>
    <row r="594" ht="12.0" customHeight="1">
      <c r="C594" s="47"/>
      <c r="D594" s="47"/>
      <c r="E594" s="47"/>
      <c r="F594" s="47"/>
    </row>
    <row r="595" ht="12.0" customHeight="1">
      <c r="C595" s="47"/>
      <c r="D595" s="47"/>
      <c r="E595" s="47"/>
      <c r="F595" s="47"/>
    </row>
    <row r="596" ht="12.0" customHeight="1">
      <c r="C596" s="47"/>
      <c r="D596" s="47"/>
      <c r="E596" s="47"/>
      <c r="F596" s="47"/>
    </row>
    <row r="597" ht="12.0" customHeight="1">
      <c r="C597" s="47"/>
      <c r="D597" s="47"/>
      <c r="E597" s="47"/>
      <c r="F597" s="47"/>
    </row>
    <row r="598" ht="12.0" customHeight="1">
      <c r="C598" s="47"/>
      <c r="D598" s="47"/>
      <c r="E598" s="47"/>
      <c r="F598" s="47"/>
    </row>
    <row r="599" ht="12.0" customHeight="1">
      <c r="C599" s="47"/>
      <c r="D599" s="47"/>
      <c r="E599" s="47"/>
      <c r="F599" s="47"/>
    </row>
    <row r="600" ht="12.0" customHeight="1">
      <c r="C600" s="47"/>
      <c r="D600" s="47"/>
      <c r="E600" s="47"/>
      <c r="F600" s="47"/>
    </row>
    <row r="601" ht="12.0" customHeight="1">
      <c r="C601" s="47"/>
      <c r="D601" s="47"/>
      <c r="E601" s="47"/>
      <c r="F601" s="47"/>
    </row>
    <row r="602" ht="12.0" customHeight="1">
      <c r="C602" s="47"/>
      <c r="D602" s="47"/>
      <c r="E602" s="47"/>
      <c r="F602" s="47"/>
    </row>
    <row r="603" ht="12.0" customHeight="1">
      <c r="C603" s="47"/>
      <c r="D603" s="47"/>
      <c r="E603" s="47"/>
      <c r="F603" s="47"/>
    </row>
    <row r="604" ht="12.0" customHeight="1">
      <c r="C604" s="47"/>
      <c r="D604" s="47"/>
      <c r="E604" s="47"/>
      <c r="F604" s="47"/>
    </row>
    <row r="605" ht="12.0" customHeight="1">
      <c r="C605" s="47"/>
      <c r="D605" s="47"/>
      <c r="E605" s="47"/>
      <c r="F605" s="47"/>
    </row>
    <row r="606" ht="12.0" customHeight="1">
      <c r="C606" s="47"/>
      <c r="D606" s="47"/>
      <c r="E606" s="47"/>
      <c r="F606" s="47"/>
    </row>
    <row r="607" ht="12.0" customHeight="1">
      <c r="C607" s="47"/>
      <c r="D607" s="47"/>
      <c r="E607" s="47"/>
      <c r="F607" s="47"/>
    </row>
    <row r="608" ht="12.0" customHeight="1">
      <c r="C608" s="47"/>
      <c r="D608" s="47"/>
      <c r="E608" s="47"/>
      <c r="F608" s="47"/>
    </row>
    <row r="609" ht="12.0" customHeight="1">
      <c r="C609" s="47"/>
      <c r="D609" s="47"/>
      <c r="E609" s="47"/>
      <c r="F609" s="47"/>
    </row>
    <row r="610" ht="12.0" customHeight="1">
      <c r="C610" s="47"/>
      <c r="D610" s="47"/>
      <c r="E610" s="47"/>
      <c r="F610" s="47"/>
    </row>
    <row r="611" ht="12.0" customHeight="1">
      <c r="C611" s="47"/>
      <c r="D611" s="47"/>
      <c r="E611" s="47"/>
      <c r="F611" s="47"/>
    </row>
    <row r="612" ht="12.0" customHeight="1">
      <c r="C612" s="47"/>
      <c r="D612" s="47"/>
      <c r="E612" s="47"/>
      <c r="F612" s="47"/>
    </row>
    <row r="613" ht="12.0" customHeight="1">
      <c r="C613" s="47"/>
      <c r="D613" s="47"/>
      <c r="E613" s="47"/>
      <c r="F613" s="47"/>
    </row>
    <row r="614" ht="12.0" customHeight="1">
      <c r="C614" s="47"/>
      <c r="D614" s="47"/>
      <c r="E614" s="47"/>
      <c r="F614" s="47"/>
    </row>
    <row r="615" ht="12.0" customHeight="1">
      <c r="C615" s="47"/>
      <c r="D615" s="47"/>
      <c r="E615" s="47"/>
      <c r="F615" s="47"/>
    </row>
    <row r="616" ht="12.0" customHeight="1">
      <c r="C616" s="47"/>
      <c r="D616" s="47"/>
      <c r="E616" s="47"/>
      <c r="F616" s="47"/>
    </row>
    <row r="617" ht="12.0" customHeight="1">
      <c r="C617" s="47"/>
      <c r="D617" s="47"/>
      <c r="E617" s="47"/>
      <c r="F617" s="47"/>
    </row>
    <row r="618" ht="12.0" customHeight="1">
      <c r="C618" s="47"/>
      <c r="D618" s="47"/>
      <c r="E618" s="47"/>
      <c r="F618" s="47"/>
    </row>
    <row r="619" ht="12.0" customHeight="1">
      <c r="C619" s="47"/>
      <c r="D619" s="47"/>
      <c r="E619" s="47"/>
      <c r="F619" s="47"/>
    </row>
    <row r="620" ht="12.0" customHeight="1">
      <c r="C620" s="47"/>
      <c r="D620" s="47"/>
      <c r="E620" s="47"/>
      <c r="F620" s="47"/>
    </row>
    <row r="621" ht="12.0" customHeight="1">
      <c r="C621" s="47"/>
      <c r="D621" s="47"/>
      <c r="E621" s="47"/>
      <c r="F621" s="47"/>
    </row>
    <row r="622" ht="12.0" customHeight="1">
      <c r="C622" s="47"/>
      <c r="D622" s="47"/>
      <c r="E622" s="47"/>
      <c r="F622" s="47"/>
    </row>
    <row r="623" ht="12.0" customHeight="1">
      <c r="C623" s="47"/>
      <c r="D623" s="47"/>
      <c r="E623" s="47"/>
      <c r="F623" s="47"/>
    </row>
    <row r="624" ht="12.0" customHeight="1">
      <c r="C624" s="47"/>
      <c r="D624" s="47"/>
      <c r="E624" s="47"/>
      <c r="F624" s="47"/>
    </row>
    <row r="625" ht="12.0" customHeight="1">
      <c r="C625" s="47"/>
      <c r="D625" s="47"/>
      <c r="E625" s="47"/>
      <c r="F625" s="47"/>
    </row>
    <row r="626" ht="12.0" customHeight="1">
      <c r="C626" s="47"/>
      <c r="D626" s="47"/>
      <c r="E626" s="47"/>
      <c r="F626" s="47"/>
    </row>
    <row r="627" ht="12.0" customHeight="1">
      <c r="C627" s="47"/>
      <c r="D627" s="47"/>
      <c r="E627" s="47"/>
      <c r="F627" s="47"/>
    </row>
    <row r="628" ht="12.0" customHeight="1">
      <c r="C628" s="47"/>
      <c r="D628" s="47"/>
      <c r="E628" s="47"/>
      <c r="F628" s="47"/>
    </row>
    <row r="629" ht="12.0" customHeight="1">
      <c r="C629" s="47"/>
      <c r="D629" s="47"/>
      <c r="E629" s="47"/>
      <c r="F629" s="47"/>
    </row>
    <row r="630" ht="12.0" customHeight="1">
      <c r="C630" s="47"/>
      <c r="D630" s="47"/>
      <c r="E630" s="47"/>
      <c r="F630" s="47"/>
    </row>
    <row r="631" ht="12.0" customHeight="1">
      <c r="C631" s="47"/>
      <c r="D631" s="47"/>
      <c r="E631" s="47"/>
      <c r="F631" s="47"/>
    </row>
    <row r="632" ht="12.0" customHeight="1">
      <c r="C632" s="47"/>
      <c r="D632" s="47"/>
      <c r="E632" s="47"/>
      <c r="F632" s="47"/>
    </row>
    <row r="633" ht="12.0" customHeight="1">
      <c r="C633" s="47"/>
      <c r="D633" s="47"/>
      <c r="E633" s="47"/>
      <c r="F633" s="47"/>
    </row>
    <row r="634" ht="12.0" customHeight="1">
      <c r="C634" s="47"/>
      <c r="D634" s="47"/>
      <c r="E634" s="47"/>
      <c r="F634" s="47"/>
    </row>
    <row r="635" ht="12.0" customHeight="1">
      <c r="C635" s="47"/>
      <c r="D635" s="47"/>
      <c r="E635" s="47"/>
      <c r="F635" s="47"/>
    </row>
    <row r="636" ht="12.0" customHeight="1">
      <c r="C636" s="47"/>
      <c r="D636" s="47"/>
      <c r="E636" s="47"/>
      <c r="F636" s="47"/>
    </row>
    <row r="637" ht="12.0" customHeight="1">
      <c r="C637" s="47"/>
      <c r="D637" s="47"/>
      <c r="E637" s="47"/>
      <c r="F637" s="47"/>
    </row>
    <row r="638" ht="12.0" customHeight="1">
      <c r="C638" s="47"/>
      <c r="D638" s="47"/>
      <c r="E638" s="47"/>
      <c r="F638" s="47"/>
    </row>
    <row r="639" ht="12.0" customHeight="1">
      <c r="C639" s="47"/>
      <c r="D639" s="47"/>
      <c r="E639" s="47"/>
      <c r="F639" s="47"/>
    </row>
    <row r="640" ht="12.0" customHeight="1">
      <c r="C640" s="47"/>
      <c r="D640" s="47"/>
      <c r="E640" s="47"/>
      <c r="F640" s="47"/>
    </row>
    <row r="641" ht="12.0" customHeight="1">
      <c r="C641" s="47"/>
      <c r="D641" s="47"/>
      <c r="E641" s="47"/>
      <c r="F641" s="47"/>
    </row>
    <row r="642" ht="12.0" customHeight="1">
      <c r="C642" s="47"/>
      <c r="D642" s="47"/>
      <c r="E642" s="47"/>
      <c r="F642" s="47"/>
    </row>
    <row r="643" ht="12.0" customHeight="1">
      <c r="C643" s="47"/>
      <c r="D643" s="47"/>
      <c r="E643" s="47"/>
      <c r="F643" s="47"/>
    </row>
    <row r="644" ht="12.0" customHeight="1">
      <c r="C644" s="47"/>
      <c r="D644" s="47"/>
      <c r="E644" s="47"/>
      <c r="F644" s="47"/>
    </row>
    <row r="645" ht="12.0" customHeight="1">
      <c r="C645" s="47"/>
      <c r="D645" s="47"/>
      <c r="E645" s="47"/>
      <c r="F645" s="47"/>
    </row>
    <row r="646" ht="12.0" customHeight="1">
      <c r="C646" s="47"/>
      <c r="D646" s="47"/>
      <c r="E646" s="47"/>
      <c r="F646" s="47"/>
    </row>
    <row r="647" ht="12.0" customHeight="1">
      <c r="C647" s="47"/>
      <c r="D647" s="47"/>
      <c r="E647" s="47"/>
      <c r="F647" s="47"/>
    </row>
    <row r="648" ht="12.0" customHeight="1">
      <c r="C648" s="47"/>
      <c r="D648" s="47"/>
      <c r="E648" s="47"/>
      <c r="F648" s="47"/>
    </row>
    <row r="649" ht="12.0" customHeight="1">
      <c r="C649" s="47"/>
      <c r="D649" s="47"/>
      <c r="E649" s="47"/>
      <c r="F649" s="47"/>
    </row>
    <row r="650" ht="12.0" customHeight="1">
      <c r="C650" s="47"/>
      <c r="D650" s="47"/>
      <c r="E650" s="47"/>
      <c r="F650" s="47"/>
    </row>
    <row r="651" ht="12.0" customHeight="1">
      <c r="C651" s="47"/>
      <c r="D651" s="47"/>
      <c r="E651" s="47"/>
      <c r="F651" s="47"/>
    </row>
    <row r="652" ht="12.0" customHeight="1">
      <c r="C652" s="47"/>
      <c r="D652" s="47"/>
      <c r="E652" s="47"/>
      <c r="F652" s="47"/>
    </row>
    <row r="653" ht="12.0" customHeight="1">
      <c r="C653" s="47"/>
      <c r="D653" s="47"/>
      <c r="E653" s="47"/>
      <c r="F653" s="47"/>
    </row>
    <row r="654" ht="12.0" customHeight="1">
      <c r="C654" s="47"/>
      <c r="D654" s="47"/>
      <c r="E654" s="47"/>
      <c r="F654" s="47"/>
    </row>
    <row r="655" ht="12.0" customHeight="1">
      <c r="C655" s="47"/>
      <c r="D655" s="47"/>
      <c r="E655" s="47"/>
      <c r="F655" s="47"/>
    </row>
    <row r="656" ht="12.0" customHeight="1">
      <c r="C656" s="47"/>
      <c r="D656" s="47"/>
      <c r="E656" s="47"/>
      <c r="F656" s="47"/>
    </row>
    <row r="657" ht="12.0" customHeight="1">
      <c r="C657" s="47"/>
      <c r="D657" s="47"/>
      <c r="E657" s="47"/>
      <c r="F657" s="47"/>
    </row>
    <row r="658" ht="12.0" customHeight="1">
      <c r="C658" s="47"/>
      <c r="D658" s="47"/>
      <c r="E658" s="47"/>
      <c r="F658" s="47"/>
    </row>
    <row r="659" ht="12.0" customHeight="1">
      <c r="C659" s="47"/>
      <c r="D659" s="47"/>
      <c r="E659" s="47"/>
      <c r="F659" s="47"/>
    </row>
    <row r="660" ht="12.0" customHeight="1">
      <c r="C660" s="47"/>
      <c r="D660" s="47"/>
      <c r="E660" s="47"/>
      <c r="F660" s="47"/>
    </row>
    <row r="661" ht="12.0" customHeight="1">
      <c r="C661" s="47"/>
      <c r="D661" s="47"/>
      <c r="E661" s="47"/>
      <c r="F661" s="47"/>
    </row>
    <row r="662" ht="12.0" customHeight="1">
      <c r="C662" s="47"/>
      <c r="D662" s="47"/>
      <c r="E662" s="47"/>
      <c r="F662" s="47"/>
    </row>
    <row r="663" ht="12.0" customHeight="1">
      <c r="C663" s="47"/>
      <c r="D663" s="47"/>
      <c r="E663" s="47"/>
      <c r="F663" s="47"/>
    </row>
    <row r="664" ht="12.0" customHeight="1">
      <c r="C664" s="47"/>
      <c r="D664" s="47"/>
      <c r="E664" s="47"/>
      <c r="F664" s="47"/>
    </row>
    <row r="665" ht="12.0" customHeight="1">
      <c r="C665" s="47"/>
      <c r="D665" s="47"/>
      <c r="E665" s="47"/>
      <c r="F665" s="47"/>
    </row>
    <row r="666" ht="12.0" customHeight="1">
      <c r="C666" s="47"/>
      <c r="D666" s="47"/>
      <c r="E666" s="47"/>
      <c r="F666" s="47"/>
    </row>
    <row r="667" ht="12.0" customHeight="1">
      <c r="C667" s="47"/>
      <c r="D667" s="47"/>
      <c r="E667" s="47"/>
      <c r="F667" s="47"/>
    </row>
    <row r="668" ht="12.0" customHeight="1">
      <c r="C668" s="47"/>
      <c r="D668" s="47"/>
      <c r="E668" s="47"/>
      <c r="F668" s="47"/>
    </row>
    <row r="669" ht="12.0" customHeight="1">
      <c r="C669" s="47"/>
      <c r="D669" s="47"/>
      <c r="E669" s="47"/>
      <c r="F669" s="47"/>
    </row>
    <row r="670" ht="12.0" customHeight="1">
      <c r="C670" s="47"/>
      <c r="D670" s="47"/>
      <c r="E670" s="47"/>
      <c r="F670" s="47"/>
    </row>
    <row r="671" ht="12.0" customHeight="1">
      <c r="C671" s="47"/>
      <c r="D671" s="47"/>
      <c r="E671" s="47"/>
      <c r="F671" s="47"/>
    </row>
    <row r="672" ht="12.0" customHeight="1">
      <c r="C672" s="47"/>
      <c r="D672" s="47"/>
      <c r="E672" s="47"/>
      <c r="F672" s="47"/>
    </row>
    <row r="673" ht="12.0" customHeight="1">
      <c r="C673" s="47"/>
      <c r="D673" s="47"/>
      <c r="E673" s="47"/>
      <c r="F673" s="47"/>
    </row>
    <row r="674" ht="12.0" customHeight="1">
      <c r="C674" s="47"/>
      <c r="D674" s="47"/>
      <c r="E674" s="47"/>
      <c r="F674" s="47"/>
    </row>
    <row r="675" ht="12.0" customHeight="1">
      <c r="C675" s="47"/>
      <c r="D675" s="47"/>
      <c r="E675" s="47"/>
      <c r="F675" s="47"/>
    </row>
    <row r="676" ht="12.0" customHeight="1">
      <c r="C676" s="47"/>
      <c r="D676" s="47"/>
      <c r="E676" s="47"/>
      <c r="F676" s="47"/>
    </row>
    <row r="677" ht="12.0" customHeight="1">
      <c r="C677" s="47"/>
      <c r="D677" s="47"/>
      <c r="E677" s="47"/>
      <c r="F677" s="47"/>
    </row>
    <row r="678" ht="12.0" customHeight="1">
      <c r="C678" s="47"/>
      <c r="D678" s="47"/>
      <c r="E678" s="47"/>
      <c r="F678" s="47"/>
    </row>
    <row r="679" ht="12.0" customHeight="1">
      <c r="C679" s="47"/>
      <c r="D679" s="47"/>
      <c r="E679" s="47"/>
      <c r="F679" s="47"/>
    </row>
    <row r="680" ht="12.0" customHeight="1">
      <c r="C680" s="47"/>
      <c r="D680" s="47"/>
      <c r="E680" s="47"/>
      <c r="F680" s="47"/>
    </row>
    <row r="681" ht="12.0" customHeight="1">
      <c r="C681" s="47"/>
      <c r="D681" s="47"/>
      <c r="E681" s="47"/>
      <c r="F681" s="47"/>
    </row>
    <row r="682" ht="12.0" customHeight="1">
      <c r="C682" s="47"/>
      <c r="D682" s="47"/>
      <c r="E682" s="47"/>
      <c r="F682" s="47"/>
    </row>
    <row r="683" ht="12.0" customHeight="1">
      <c r="C683" s="47"/>
      <c r="D683" s="47"/>
      <c r="E683" s="47"/>
      <c r="F683" s="47"/>
    </row>
    <row r="684" ht="12.0" customHeight="1">
      <c r="C684" s="47"/>
      <c r="D684" s="47"/>
      <c r="E684" s="47"/>
      <c r="F684" s="47"/>
    </row>
    <row r="685" ht="12.0" customHeight="1">
      <c r="C685" s="47"/>
      <c r="D685" s="47"/>
      <c r="E685" s="47"/>
      <c r="F685" s="47"/>
    </row>
    <row r="686" ht="12.0" customHeight="1">
      <c r="C686" s="47"/>
      <c r="D686" s="47"/>
      <c r="E686" s="47"/>
      <c r="F686" s="47"/>
    </row>
    <row r="687" ht="12.0" customHeight="1">
      <c r="C687" s="47"/>
      <c r="D687" s="47"/>
      <c r="E687" s="47"/>
      <c r="F687" s="47"/>
    </row>
    <row r="688" ht="12.0" customHeight="1">
      <c r="C688" s="47"/>
      <c r="D688" s="47"/>
      <c r="E688" s="47"/>
      <c r="F688" s="47"/>
    </row>
    <row r="689" ht="12.0" customHeight="1">
      <c r="C689" s="47"/>
      <c r="D689" s="47"/>
      <c r="E689" s="47"/>
      <c r="F689" s="47"/>
    </row>
    <row r="690" ht="12.0" customHeight="1">
      <c r="C690" s="47"/>
      <c r="D690" s="47"/>
      <c r="E690" s="47"/>
      <c r="F690" s="47"/>
    </row>
    <row r="691" ht="12.0" customHeight="1">
      <c r="C691" s="47"/>
      <c r="D691" s="47"/>
      <c r="E691" s="47"/>
      <c r="F691" s="47"/>
    </row>
    <row r="692" ht="12.0" customHeight="1">
      <c r="C692" s="47"/>
      <c r="D692" s="47"/>
      <c r="E692" s="47"/>
      <c r="F692" s="47"/>
    </row>
    <row r="693" ht="12.0" customHeight="1">
      <c r="C693" s="47"/>
      <c r="D693" s="47"/>
      <c r="E693" s="47"/>
      <c r="F693" s="47"/>
    </row>
    <row r="694" ht="12.0" customHeight="1">
      <c r="C694" s="47"/>
      <c r="D694" s="47"/>
      <c r="E694" s="47"/>
      <c r="F694" s="47"/>
    </row>
    <row r="695" ht="12.0" customHeight="1">
      <c r="C695" s="47"/>
      <c r="D695" s="47"/>
      <c r="E695" s="47"/>
      <c r="F695" s="47"/>
    </row>
    <row r="696" ht="12.0" customHeight="1">
      <c r="C696" s="47"/>
      <c r="D696" s="47"/>
      <c r="E696" s="47"/>
      <c r="F696" s="47"/>
    </row>
    <row r="697" ht="12.0" customHeight="1">
      <c r="C697" s="47"/>
      <c r="D697" s="47"/>
      <c r="E697" s="47"/>
      <c r="F697" s="47"/>
    </row>
    <row r="698" ht="12.0" customHeight="1">
      <c r="C698" s="47"/>
      <c r="D698" s="47"/>
      <c r="E698" s="47"/>
      <c r="F698" s="47"/>
    </row>
    <row r="699" ht="12.0" customHeight="1">
      <c r="C699" s="47"/>
      <c r="D699" s="47"/>
      <c r="E699" s="47"/>
      <c r="F699" s="47"/>
    </row>
    <row r="700" ht="12.0" customHeight="1">
      <c r="C700" s="47"/>
      <c r="D700" s="47"/>
      <c r="E700" s="47"/>
      <c r="F700" s="47"/>
    </row>
    <row r="701" ht="12.0" customHeight="1">
      <c r="C701" s="47"/>
      <c r="D701" s="47"/>
      <c r="E701" s="47"/>
      <c r="F701" s="47"/>
    </row>
    <row r="702" ht="12.0" customHeight="1">
      <c r="C702" s="47"/>
      <c r="D702" s="47"/>
      <c r="E702" s="47"/>
      <c r="F702" s="47"/>
    </row>
    <row r="703" ht="12.0" customHeight="1">
      <c r="C703" s="47"/>
      <c r="D703" s="47"/>
      <c r="E703" s="47"/>
      <c r="F703" s="47"/>
    </row>
    <row r="704" ht="12.0" customHeight="1">
      <c r="C704" s="47"/>
      <c r="D704" s="47"/>
      <c r="E704" s="47"/>
      <c r="F704" s="47"/>
    </row>
    <row r="705" ht="12.0" customHeight="1">
      <c r="C705" s="47"/>
      <c r="D705" s="47"/>
      <c r="E705" s="47"/>
      <c r="F705" s="47"/>
    </row>
    <row r="706" ht="12.0" customHeight="1">
      <c r="C706" s="47"/>
      <c r="D706" s="47"/>
      <c r="E706" s="47"/>
      <c r="F706" s="47"/>
    </row>
    <row r="707" ht="12.0" customHeight="1">
      <c r="C707" s="47"/>
      <c r="D707" s="47"/>
      <c r="E707" s="47"/>
      <c r="F707" s="47"/>
    </row>
    <row r="708" ht="12.0" customHeight="1">
      <c r="C708" s="47"/>
      <c r="D708" s="47"/>
      <c r="E708" s="47"/>
      <c r="F708" s="47"/>
    </row>
    <row r="709" ht="12.0" customHeight="1">
      <c r="C709" s="47"/>
      <c r="D709" s="47"/>
      <c r="E709" s="47"/>
      <c r="F709" s="47"/>
    </row>
    <row r="710" ht="12.0" customHeight="1">
      <c r="C710" s="47"/>
      <c r="D710" s="47"/>
      <c r="E710" s="47"/>
      <c r="F710" s="47"/>
    </row>
    <row r="711" ht="12.0" customHeight="1">
      <c r="C711" s="47"/>
      <c r="D711" s="47"/>
      <c r="E711" s="47"/>
      <c r="F711" s="47"/>
    </row>
    <row r="712" ht="12.0" customHeight="1">
      <c r="C712" s="47"/>
      <c r="D712" s="47"/>
      <c r="E712" s="47"/>
      <c r="F712" s="47"/>
    </row>
    <row r="713" ht="12.0" customHeight="1">
      <c r="C713" s="47"/>
      <c r="D713" s="47"/>
      <c r="E713" s="47"/>
      <c r="F713" s="47"/>
    </row>
    <row r="714" ht="12.0" customHeight="1">
      <c r="C714" s="47"/>
      <c r="D714" s="47"/>
      <c r="E714" s="47"/>
      <c r="F714" s="47"/>
    </row>
    <row r="715" ht="12.0" customHeight="1">
      <c r="C715" s="47"/>
      <c r="D715" s="47"/>
      <c r="E715" s="47"/>
      <c r="F715" s="47"/>
    </row>
    <row r="716" ht="12.0" customHeight="1">
      <c r="C716" s="47"/>
      <c r="D716" s="47"/>
      <c r="E716" s="47"/>
      <c r="F716" s="47"/>
    </row>
    <row r="717" ht="12.0" customHeight="1">
      <c r="C717" s="47"/>
      <c r="D717" s="47"/>
      <c r="E717" s="47"/>
      <c r="F717" s="47"/>
    </row>
    <row r="718" ht="12.0" customHeight="1">
      <c r="C718" s="47"/>
      <c r="D718" s="47"/>
      <c r="E718" s="47"/>
      <c r="F718" s="47"/>
    </row>
    <row r="719" ht="12.0" customHeight="1">
      <c r="C719" s="47"/>
      <c r="D719" s="47"/>
      <c r="E719" s="47"/>
      <c r="F719" s="47"/>
    </row>
    <row r="720" ht="12.0" customHeight="1">
      <c r="C720" s="47"/>
      <c r="D720" s="47"/>
      <c r="E720" s="47"/>
      <c r="F720" s="47"/>
    </row>
    <row r="721" ht="12.0" customHeight="1">
      <c r="C721" s="47"/>
      <c r="D721" s="47"/>
      <c r="E721" s="47"/>
      <c r="F721" s="47"/>
    </row>
    <row r="722" ht="12.0" customHeight="1">
      <c r="C722" s="47"/>
      <c r="D722" s="47"/>
      <c r="E722" s="47"/>
      <c r="F722" s="47"/>
    </row>
    <row r="723" ht="12.0" customHeight="1">
      <c r="C723" s="47"/>
      <c r="D723" s="47"/>
      <c r="E723" s="47"/>
      <c r="F723" s="47"/>
    </row>
    <row r="724" ht="12.0" customHeight="1">
      <c r="C724" s="47"/>
      <c r="D724" s="47"/>
      <c r="E724" s="47"/>
      <c r="F724" s="47"/>
    </row>
    <row r="725" ht="12.0" customHeight="1">
      <c r="C725" s="47"/>
      <c r="D725" s="47"/>
      <c r="E725" s="47"/>
      <c r="F725" s="47"/>
    </row>
    <row r="726" ht="12.0" customHeight="1">
      <c r="C726" s="47"/>
      <c r="D726" s="47"/>
      <c r="E726" s="47"/>
      <c r="F726" s="47"/>
    </row>
    <row r="727" ht="12.0" customHeight="1">
      <c r="C727" s="47"/>
      <c r="D727" s="47"/>
      <c r="E727" s="47"/>
      <c r="F727" s="47"/>
    </row>
    <row r="728" ht="12.0" customHeight="1">
      <c r="C728" s="47"/>
      <c r="D728" s="47"/>
      <c r="E728" s="47"/>
      <c r="F728" s="47"/>
    </row>
    <row r="729" ht="12.0" customHeight="1">
      <c r="C729" s="47"/>
      <c r="D729" s="47"/>
      <c r="E729" s="47"/>
      <c r="F729" s="47"/>
    </row>
    <row r="730" ht="12.0" customHeight="1">
      <c r="C730" s="47"/>
      <c r="D730" s="47"/>
      <c r="E730" s="47"/>
      <c r="F730" s="47"/>
    </row>
    <row r="731" ht="12.0" customHeight="1">
      <c r="C731" s="47"/>
      <c r="D731" s="47"/>
      <c r="E731" s="47"/>
      <c r="F731" s="47"/>
    </row>
    <row r="732" ht="12.0" customHeight="1">
      <c r="C732" s="47"/>
      <c r="D732" s="47"/>
      <c r="E732" s="47"/>
      <c r="F732" s="47"/>
    </row>
    <row r="733" ht="12.0" customHeight="1">
      <c r="C733" s="47"/>
      <c r="D733" s="47"/>
      <c r="E733" s="47"/>
      <c r="F733" s="47"/>
    </row>
    <row r="734" ht="12.0" customHeight="1">
      <c r="C734" s="47"/>
      <c r="D734" s="47"/>
      <c r="E734" s="47"/>
      <c r="F734" s="47"/>
    </row>
    <row r="735" ht="12.0" customHeight="1">
      <c r="C735" s="47"/>
      <c r="D735" s="47"/>
      <c r="E735" s="47"/>
      <c r="F735" s="47"/>
    </row>
    <row r="736" ht="12.0" customHeight="1">
      <c r="C736" s="47"/>
      <c r="D736" s="47"/>
      <c r="E736" s="47"/>
      <c r="F736" s="47"/>
    </row>
    <row r="737" ht="12.0" customHeight="1">
      <c r="C737" s="47"/>
      <c r="D737" s="47"/>
      <c r="E737" s="47"/>
      <c r="F737" s="47"/>
    </row>
    <row r="738" ht="12.0" customHeight="1">
      <c r="C738" s="47"/>
      <c r="D738" s="47"/>
      <c r="E738" s="47"/>
      <c r="F738" s="47"/>
    </row>
    <row r="739" ht="12.0" customHeight="1">
      <c r="C739" s="47"/>
      <c r="D739" s="47"/>
      <c r="E739" s="47"/>
      <c r="F739" s="47"/>
    </row>
    <row r="740" ht="12.0" customHeight="1">
      <c r="C740" s="47"/>
      <c r="D740" s="47"/>
      <c r="E740" s="47"/>
      <c r="F740" s="47"/>
    </row>
    <row r="741" ht="12.0" customHeight="1">
      <c r="C741" s="47"/>
      <c r="D741" s="47"/>
      <c r="E741" s="47"/>
      <c r="F741" s="47"/>
    </row>
    <row r="742" ht="12.0" customHeight="1">
      <c r="C742" s="47"/>
      <c r="D742" s="47"/>
      <c r="E742" s="47"/>
      <c r="F742" s="47"/>
    </row>
    <row r="743" ht="12.0" customHeight="1">
      <c r="C743" s="47"/>
      <c r="D743" s="47"/>
      <c r="E743" s="47"/>
      <c r="F743" s="47"/>
    </row>
    <row r="744" ht="12.0" customHeight="1">
      <c r="C744" s="47"/>
      <c r="D744" s="47"/>
      <c r="E744" s="47"/>
      <c r="F744" s="47"/>
    </row>
    <row r="745" ht="12.0" customHeight="1">
      <c r="C745" s="47"/>
      <c r="D745" s="47"/>
      <c r="E745" s="47"/>
      <c r="F745" s="47"/>
    </row>
    <row r="746" ht="12.0" customHeight="1">
      <c r="C746" s="47"/>
      <c r="D746" s="47"/>
      <c r="E746" s="47"/>
      <c r="F746" s="47"/>
    </row>
    <row r="747" ht="12.0" customHeight="1">
      <c r="C747" s="47"/>
      <c r="D747" s="47"/>
      <c r="E747" s="47"/>
      <c r="F747" s="47"/>
    </row>
    <row r="748" ht="12.0" customHeight="1">
      <c r="C748" s="47"/>
      <c r="D748" s="47"/>
      <c r="E748" s="47"/>
      <c r="F748" s="47"/>
    </row>
    <row r="749" ht="12.0" customHeight="1">
      <c r="C749" s="47"/>
      <c r="D749" s="47"/>
      <c r="E749" s="47"/>
      <c r="F749" s="47"/>
    </row>
    <row r="750" ht="12.0" customHeight="1">
      <c r="C750" s="47"/>
      <c r="D750" s="47"/>
      <c r="E750" s="47"/>
      <c r="F750" s="47"/>
    </row>
    <row r="751" ht="12.0" customHeight="1">
      <c r="C751" s="47"/>
      <c r="D751" s="47"/>
      <c r="E751" s="47"/>
      <c r="F751" s="47"/>
    </row>
    <row r="752" ht="12.0" customHeight="1">
      <c r="C752" s="47"/>
      <c r="D752" s="47"/>
      <c r="E752" s="47"/>
      <c r="F752" s="47"/>
    </row>
    <row r="753" ht="12.0" customHeight="1">
      <c r="C753" s="47"/>
      <c r="D753" s="47"/>
      <c r="E753" s="47"/>
      <c r="F753" s="47"/>
    </row>
    <row r="754" ht="12.0" customHeight="1">
      <c r="C754" s="47"/>
      <c r="D754" s="47"/>
      <c r="E754" s="47"/>
      <c r="F754" s="47"/>
    </row>
    <row r="755" ht="12.0" customHeight="1">
      <c r="C755" s="47"/>
      <c r="D755" s="47"/>
      <c r="E755" s="47"/>
      <c r="F755" s="47"/>
    </row>
    <row r="756" ht="12.0" customHeight="1">
      <c r="C756" s="47"/>
      <c r="D756" s="47"/>
      <c r="E756" s="47"/>
      <c r="F756" s="47"/>
    </row>
    <row r="757" ht="12.0" customHeight="1">
      <c r="C757" s="47"/>
      <c r="D757" s="47"/>
      <c r="E757" s="47"/>
      <c r="F757" s="47"/>
    </row>
    <row r="758" ht="12.0" customHeight="1">
      <c r="C758" s="47"/>
      <c r="D758" s="47"/>
      <c r="E758" s="47"/>
      <c r="F758" s="47"/>
    </row>
    <row r="759" ht="12.0" customHeight="1">
      <c r="C759" s="47"/>
      <c r="D759" s="47"/>
      <c r="E759" s="47"/>
      <c r="F759" s="47"/>
    </row>
    <row r="760" ht="12.0" customHeight="1">
      <c r="C760" s="47"/>
      <c r="D760" s="47"/>
      <c r="E760" s="47"/>
      <c r="F760" s="47"/>
    </row>
    <row r="761" ht="12.0" customHeight="1">
      <c r="C761" s="47"/>
      <c r="D761" s="47"/>
      <c r="E761" s="47"/>
      <c r="F761" s="47"/>
    </row>
    <row r="762" ht="12.0" customHeight="1">
      <c r="C762" s="47"/>
      <c r="D762" s="47"/>
      <c r="E762" s="47"/>
      <c r="F762" s="47"/>
    </row>
    <row r="763" ht="12.0" customHeight="1">
      <c r="C763" s="47"/>
      <c r="D763" s="47"/>
      <c r="E763" s="47"/>
      <c r="F763" s="47"/>
    </row>
    <row r="764" ht="12.0" customHeight="1">
      <c r="C764" s="47"/>
      <c r="D764" s="47"/>
      <c r="E764" s="47"/>
      <c r="F764" s="47"/>
    </row>
    <row r="765" ht="12.0" customHeight="1">
      <c r="C765" s="47"/>
      <c r="D765" s="47"/>
      <c r="E765" s="47"/>
      <c r="F765" s="47"/>
    </row>
    <row r="766" ht="12.0" customHeight="1">
      <c r="C766" s="47"/>
      <c r="D766" s="47"/>
      <c r="E766" s="47"/>
      <c r="F766" s="47"/>
    </row>
    <row r="767" ht="12.0" customHeight="1">
      <c r="C767" s="47"/>
      <c r="D767" s="47"/>
      <c r="E767" s="47"/>
      <c r="F767" s="47"/>
    </row>
    <row r="768" ht="12.0" customHeight="1">
      <c r="C768" s="47"/>
      <c r="D768" s="47"/>
      <c r="E768" s="47"/>
      <c r="F768" s="47"/>
    </row>
    <row r="769" ht="12.0" customHeight="1">
      <c r="C769" s="47"/>
      <c r="D769" s="47"/>
      <c r="E769" s="47"/>
      <c r="F769" s="47"/>
    </row>
    <row r="770" ht="12.0" customHeight="1">
      <c r="C770" s="47"/>
      <c r="D770" s="47"/>
      <c r="E770" s="47"/>
      <c r="F770" s="47"/>
    </row>
    <row r="771" ht="12.0" customHeight="1">
      <c r="C771" s="47"/>
      <c r="D771" s="47"/>
      <c r="E771" s="47"/>
      <c r="F771" s="47"/>
    </row>
    <row r="772" ht="12.0" customHeight="1">
      <c r="C772" s="47"/>
      <c r="D772" s="47"/>
      <c r="E772" s="47"/>
      <c r="F772" s="47"/>
    </row>
    <row r="773" ht="12.0" customHeight="1">
      <c r="C773" s="47"/>
      <c r="D773" s="47"/>
      <c r="E773" s="47"/>
      <c r="F773" s="47"/>
    </row>
    <row r="774" ht="12.0" customHeight="1">
      <c r="C774" s="47"/>
      <c r="D774" s="47"/>
      <c r="E774" s="47"/>
      <c r="F774" s="47"/>
    </row>
    <row r="775" ht="12.0" customHeight="1">
      <c r="C775" s="47"/>
      <c r="D775" s="47"/>
      <c r="E775" s="47"/>
      <c r="F775" s="47"/>
    </row>
    <row r="776" ht="12.0" customHeight="1">
      <c r="C776" s="47"/>
      <c r="D776" s="47"/>
      <c r="E776" s="47"/>
      <c r="F776" s="47"/>
    </row>
    <row r="777" ht="12.0" customHeight="1">
      <c r="C777" s="47"/>
      <c r="D777" s="47"/>
      <c r="E777" s="47"/>
      <c r="F777" s="47"/>
    </row>
    <row r="778" ht="12.0" customHeight="1">
      <c r="C778" s="47"/>
      <c r="D778" s="47"/>
      <c r="E778" s="47"/>
      <c r="F778" s="47"/>
    </row>
    <row r="779" ht="12.0" customHeight="1">
      <c r="C779" s="47"/>
      <c r="D779" s="47"/>
      <c r="E779" s="47"/>
      <c r="F779" s="47"/>
    </row>
    <row r="780" ht="12.0" customHeight="1">
      <c r="C780" s="47"/>
      <c r="D780" s="47"/>
      <c r="E780" s="47"/>
      <c r="F780" s="47"/>
    </row>
    <row r="781" ht="12.0" customHeight="1">
      <c r="C781" s="47"/>
      <c r="D781" s="47"/>
      <c r="E781" s="47"/>
      <c r="F781" s="47"/>
    </row>
    <row r="782" ht="12.0" customHeight="1">
      <c r="C782" s="47"/>
      <c r="D782" s="47"/>
      <c r="E782" s="47"/>
      <c r="F782" s="47"/>
    </row>
    <row r="783" ht="12.0" customHeight="1">
      <c r="C783" s="47"/>
      <c r="D783" s="47"/>
      <c r="E783" s="47"/>
      <c r="F783" s="47"/>
    </row>
    <row r="784" ht="12.0" customHeight="1">
      <c r="C784" s="47"/>
      <c r="D784" s="47"/>
      <c r="E784" s="47"/>
      <c r="F784" s="47"/>
    </row>
    <row r="785" ht="12.0" customHeight="1">
      <c r="C785" s="47"/>
      <c r="D785" s="47"/>
      <c r="E785" s="47"/>
      <c r="F785" s="47"/>
    </row>
    <row r="786" ht="12.0" customHeight="1">
      <c r="C786" s="47"/>
      <c r="D786" s="47"/>
      <c r="E786" s="47"/>
      <c r="F786" s="47"/>
    </row>
    <row r="787" ht="12.0" customHeight="1">
      <c r="C787" s="47"/>
      <c r="D787" s="47"/>
      <c r="E787" s="47"/>
      <c r="F787" s="47"/>
    </row>
    <row r="788" ht="12.0" customHeight="1">
      <c r="C788" s="47"/>
      <c r="D788" s="47"/>
      <c r="E788" s="47"/>
      <c r="F788" s="47"/>
    </row>
    <row r="789" ht="12.0" customHeight="1">
      <c r="C789" s="47"/>
      <c r="D789" s="47"/>
      <c r="E789" s="47"/>
      <c r="F789" s="47"/>
    </row>
    <row r="790" ht="12.0" customHeight="1">
      <c r="C790" s="47"/>
      <c r="D790" s="47"/>
      <c r="E790" s="47"/>
      <c r="F790" s="47"/>
    </row>
    <row r="791" ht="12.0" customHeight="1">
      <c r="C791" s="47"/>
      <c r="D791" s="47"/>
      <c r="E791" s="47"/>
      <c r="F791" s="47"/>
    </row>
    <row r="792" ht="12.0" customHeight="1">
      <c r="C792" s="47"/>
      <c r="D792" s="47"/>
      <c r="E792" s="47"/>
      <c r="F792" s="47"/>
    </row>
    <row r="793" ht="12.0" customHeight="1">
      <c r="C793" s="47"/>
      <c r="D793" s="47"/>
      <c r="E793" s="47"/>
      <c r="F793" s="47"/>
    </row>
    <row r="794" ht="12.0" customHeight="1">
      <c r="C794" s="47"/>
      <c r="D794" s="47"/>
      <c r="E794" s="47"/>
      <c r="F794" s="47"/>
    </row>
    <row r="795" ht="12.0" customHeight="1">
      <c r="C795" s="47"/>
      <c r="D795" s="47"/>
      <c r="E795" s="47"/>
      <c r="F795" s="47"/>
    </row>
    <row r="796" ht="12.0" customHeight="1">
      <c r="C796" s="47"/>
      <c r="D796" s="47"/>
      <c r="E796" s="47"/>
      <c r="F796" s="47"/>
    </row>
    <row r="797" ht="12.0" customHeight="1">
      <c r="C797" s="47"/>
      <c r="D797" s="47"/>
      <c r="E797" s="47"/>
      <c r="F797" s="47"/>
    </row>
    <row r="798" ht="12.0" customHeight="1">
      <c r="C798" s="47"/>
      <c r="D798" s="47"/>
      <c r="E798" s="47"/>
      <c r="F798" s="47"/>
    </row>
    <row r="799" ht="12.0" customHeight="1">
      <c r="C799" s="47"/>
      <c r="D799" s="47"/>
      <c r="E799" s="47"/>
      <c r="F799" s="47"/>
    </row>
    <row r="800" ht="12.0" customHeight="1">
      <c r="C800" s="47"/>
      <c r="D800" s="47"/>
      <c r="E800" s="47"/>
      <c r="F800" s="47"/>
    </row>
    <row r="801" ht="12.0" customHeight="1">
      <c r="C801" s="47"/>
      <c r="D801" s="47"/>
      <c r="E801" s="47"/>
      <c r="F801" s="47"/>
    </row>
    <row r="802" ht="12.0" customHeight="1">
      <c r="C802" s="47"/>
      <c r="D802" s="47"/>
      <c r="E802" s="47"/>
      <c r="F802" s="47"/>
    </row>
    <row r="803" ht="12.0" customHeight="1">
      <c r="C803" s="47"/>
      <c r="D803" s="47"/>
      <c r="E803" s="47"/>
      <c r="F803" s="47"/>
    </row>
    <row r="804" ht="12.0" customHeight="1">
      <c r="C804" s="47"/>
      <c r="D804" s="47"/>
      <c r="E804" s="47"/>
      <c r="F804" s="47"/>
    </row>
    <row r="805" ht="12.0" customHeight="1">
      <c r="C805" s="47"/>
      <c r="D805" s="47"/>
      <c r="E805" s="47"/>
      <c r="F805" s="47"/>
    </row>
    <row r="806" ht="12.0" customHeight="1">
      <c r="C806" s="47"/>
      <c r="D806" s="47"/>
      <c r="E806" s="47"/>
      <c r="F806" s="47"/>
    </row>
    <row r="807" ht="12.0" customHeight="1">
      <c r="C807" s="47"/>
      <c r="D807" s="47"/>
      <c r="E807" s="47"/>
      <c r="F807" s="47"/>
    </row>
    <row r="808" ht="12.0" customHeight="1">
      <c r="C808" s="47"/>
      <c r="D808" s="47"/>
      <c r="E808" s="47"/>
      <c r="F808" s="47"/>
    </row>
    <row r="809" ht="12.0" customHeight="1">
      <c r="C809" s="47"/>
      <c r="D809" s="47"/>
      <c r="E809" s="47"/>
      <c r="F809" s="47"/>
    </row>
    <row r="810" ht="12.0" customHeight="1">
      <c r="C810" s="47"/>
      <c r="D810" s="47"/>
      <c r="E810" s="47"/>
      <c r="F810" s="47"/>
    </row>
    <row r="811" ht="12.0" customHeight="1">
      <c r="C811" s="47"/>
      <c r="D811" s="47"/>
      <c r="E811" s="47"/>
      <c r="F811" s="47"/>
    </row>
    <row r="812" ht="12.0" customHeight="1">
      <c r="C812" s="47"/>
      <c r="D812" s="47"/>
      <c r="E812" s="47"/>
      <c r="F812" s="47"/>
    </row>
    <row r="813" ht="12.0" customHeight="1">
      <c r="C813" s="47"/>
      <c r="D813" s="47"/>
      <c r="E813" s="47"/>
      <c r="F813" s="47"/>
    </row>
    <row r="814" ht="12.0" customHeight="1">
      <c r="C814" s="47"/>
      <c r="D814" s="47"/>
      <c r="E814" s="47"/>
      <c r="F814" s="47"/>
    </row>
    <row r="815" ht="12.0" customHeight="1">
      <c r="C815" s="47"/>
      <c r="D815" s="47"/>
      <c r="E815" s="47"/>
      <c r="F815" s="47"/>
    </row>
    <row r="816" ht="12.0" customHeight="1">
      <c r="C816" s="47"/>
      <c r="D816" s="47"/>
      <c r="E816" s="47"/>
      <c r="F816" s="47"/>
    </row>
    <row r="817" ht="12.0" customHeight="1">
      <c r="C817" s="47"/>
      <c r="D817" s="47"/>
      <c r="E817" s="47"/>
      <c r="F817" s="47"/>
    </row>
    <row r="818" ht="12.0" customHeight="1">
      <c r="C818" s="47"/>
      <c r="D818" s="47"/>
      <c r="E818" s="47"/>
      <c r="F818" s="47"/>
    </row>
    <row r="819" ht="12.0" customHeight="1">
      <c r="C819" s="47"/>
      <c r="D819" s="47"/>
      <c r="E819" s="47"/>
      <c r="F819" s="47"/>
    </row>
    <row r="820" ht="12.0" customHeight="1">
      <c r="C820" s="47"/>
      <c r="D820" s="47"/>
      <c r="E820" s="47"/>
      <c r="F820" s="47"/>
    </row>
    <row r="821" ht="12.0" customHeight="1">
      <c r="C821" s="47"/>
      <c r="D821" s="47"/>
      <c r="E821" s="47"/>
      <c r="F821" s="47"/>
    </row>
    <row r="822" ht="12.0" customHeight="1">
      <c r="C822" s="47"/>
      <c r="D822" s="47"/>
      <c r="E822" s="47"/>
      <c r="F822" s="47"/>
    </row>
    <row r="823" ht="12.0" customHeight="1">
      <c r="C823" s="47"/>
      <c r="D823" s="47"/>
      <c r="E823" s="47"/>
      <c r="F823" s="47"/>
    </row>
    <row r="824" ht="12.0" customHeight="1">
      <c r="C824" s="47"/>
      <c r="D824" s="47"/>
      <c r="E824" s="47"/>
      <c r="F824" s="47"/>
    </row>
    <row r="825" ht="12.0" customHeight="1">
      <c r="C825" s="47"/>
      <c r="D825" s="47"/>
      <c r="E825" s="47"/>
      <c r="F825" s="47"/>
    </row>
    <row r="826" ht="12.0" customHeight="1">
      <c r="C826" s="47"/>
      <c r="D826" s="47"/>
      <c r="E826" s="47"/>
      <c r="F826" s="47"/>
    </row>
    <row r="827" ht="12.0" customHeight="1">
      <c r="C827" s="47"/>
      <c r="D827" s="47"/>
      <c r="E827" s="47"/>
      <c r="F827" s="47"/>
    </row>
    <row r="828" ht="12.0" customHeight="1">
      <c r="C828" s="47"/>
      <c r="D828" s="47"/>
      <c r="E828" s="47"/>
      <c r="F828" s="47"/>
    </row>
    <row r="829" ht="12.0" customHeight="1">
      <c r="C829" s="47"/>
      <c r="D829" s="47"/>
      <c r="E829" s="47"/>
      <c r="F829" s="47"/>
    </row>
    <row r="830" ht="12.0" customHeight="1">
      <c r="C830" s="47"/>
      <c r="D830" s="47"/>
      <c r="E830" s="47"/>
      <c r="F830" s="47"/>
    </row>
    <row r="831" ht="12.0" customHeight="1">
      <c r="C831" s="47"/>
      <c r="D831" s="47"/>
      <c r="E831" s="47"/>
      <c r="F831" s="47"/>
    </row>
    <row r="832" ht="12.0" customHeight="1">
      <c r="C832" s="47"/>
      <c r="D832" s="47"/>
      <c r="E832" s="47"/>
      <c r="F832" s="47"/>
    </row>
    <row r="833" ht="12.0" customHeight="1">
      <c r="C833" s="47"/>
      <c r="D833" s="47"/>
      <c r="E833" s="47"/>
      <c r="F833" s="47"/>
    </row>
    <row r="834" ht="12.0" customHeight="1">
      <c r="C834" s="47"/>
      <c r="D834" s="47"/>
      <c r="E834" s="47"/>
      <c r="F834" s="47"/>
    </row>
    <row r="835" ht="12.0" customHeight="1">
      <c r="C835" s="47"/>
      <c r="D835" s="47"/>
      <c r="E835" s="47"/>
      <c r="F835" s="47"/>
    </row>
    <row r="836" ht="12.0" customHeight="1">
      <c r="C836" s="47"/>
      <c r="D836" s="47"/>
      <c r="E836" s="47"/>
      <c r="F836" s="47"/>
    </row>
    <row r="837" ht="12.0" customHeight="1">
      <c r="C837" s="47"/>
      <c r="D837" s="47"/>
      <c r="E837" s="47"/>
      <c r="F837" s="47"/>
    </row>
    <row r="838" ht="12.0" customHeight="1">
      <c r="C838" s="47"/>
      <c r="D838" s="47"/>
      <c r="E838" s="47"/>
      <c r="F838" s="47"/>
    </row>
    <row r="839" ht="12.0" customHeight="1">
      <c r="C839" s="47"/>
      <c r="D839" s="47"/>
      <c r="E839" s="47"/>
      <c r="F839" s="47"/>
    </row>
    <row r="840" ht="12.0" customHeight="1">
      <c r="C840" s="47"/>
      <c r="D840" s="47"/>
      <c r="E840" s="47"/>
      <c r="F840" s="47"/>
    </row>
    <row r="841" ht="12.0" customHeight="1">
      <c r="C841" s="47"/>
      <c r="D841" s="47"/>
      <c r="E841" s="47"/>
      <c r="F841" s="47"/>
    </row>
    <row r="842" ht="12.0" customHeight="1">
      <c r="C842" s="47"/>
      <c r="D842" s="47"/>
      <c r="E842" s="47"/>
      <c r="F842" s="47"/>
    </row>
    <row r="843" ht="12.0" customHeight="1">
      <c r="C843" s="47"/>
      <c r="D843" s="47"/>
      <c r="E843" s="47"/>
      <c r="F843" s="47"/>
    </row>
    <row r="844" ht="12.0" customHeight="1">
      <c r="C844" s="47"/>
      <c r="D844" s="47"/>
      <c r="E844" s="47"/>
      <c r="F844" s="47"/>
    </row>
    <row r="845" ht="12.0" customHeight="1">
      <c r="C845" s="47"/>
      <c r="D845" s="47"/>
      <c r="E845" s="47"/>
      <c r="F845" s="47"/>
    </row>
    <row r="846" ht="12.0" customHeight="1">
      <c r="C846" s="47"/>
      <c r="D846" s="47"/>
      <c r="E846" s="47"/>
      <c r="F846" s="47"/>
    </row>
    <row r="847" ht="12.0" customHeight="1">
      <c r="C847" s="47"/>
      <c r="D847" s="47"/>
      <c r="E847" s="47"/>
      <c r="F847" s="47"/>
    </row>
    <row r="848" ht="12.0" customHeight="1">
      <c r="C848" s="47"/>
      <c r="D848" s="47"/>
      <c r="E848" s="47"/>
      <c r="F848" s="47"/>
    </row>
    <row r="849" ht="12.0" customHeight="1">
      <c r="C849" s="47"/>
      <c r="D849" s="47"/>
      <c r="E849" s="47"/>
      <c r="F849" s="47"/>
    </row>
    <row r="850" ht="12.0" customHeight="1">
      <c r="C850" s="47"/>
      <c r="D850" s="47"/>
      <c r="E850" s="47"/>
      <c r="F850" s="47"/>
    </row>
    <row r="851" ht="12.0" customHeight="1">
      <c r="C851" s="47"/>
      <c r="D851" s="47"/>
      <c r="E851" s="47"/>
      <c r="F851" s="47"/>
    </row>
    <row r="852" ht="12.0" customHeight="1">
      <c r="C852" s="47"/>
      <c r="D852" s="47"/>
      <c r="E852" s="47"/>
      <c r="F852" s="47"/>
    </row>
    <row r="853" ht="12.0" customHeight="1">
      <c r="C853" s="47"/>
      <c r="D853" s="47"/>
      <c r="E853" s="47"/>
      <c r="F853" s="47"/>
    </row>
    <row r="854" ht="12.0" customHeight="1">
      <c r="C854" s="47"/>
      <c r="D854" s="47"/>
      <c r="E854" s="47"/>
      <c r="F854" s="47"/>
    </row>
    <row r="855" ht="12.0" customHeight="1">
      <c r="C855" s="47"/>
      <c r="D855" s="47"/>
      <c r="E855" s="47"/>
      <c r="F855" s="47"/>
    </row>
    <row r="856" ht="12.0" customHeight="1">
      <c r="C856" s="47"/>
      <c r="D856" s="47"/>
      <c r="E856" s="47"/>
      <c r="F856" s="47"/>
    </row>
    <row r="857" ht="12.0" customHeight="1">
      <c r="C857" s="47"/>
      <c r="D857" s="47"/>
      <c r="E857" s="47"/>
      <c r="F857" s="47"/>
    </row>
    <row r="858" ht="12.0" customHeight="1">
      <c r="C858" s="47"/>
      <c r="D858" s="47"/>
      <c r="E858" s="47"/>
      <c r="F858" s="47"/>
    </row>
    <row r="859" ht="12.0" customHeight="1">
      <c r="C859" s="47"/>
      <c r="D859" s="47"/>
      <c r="E859" s="47"/>
      <c r="F859" s="47"/>
    </row>
    <row r="860" ht="12.0" customHeight="1">
      <c r="C860" s="47"/>
      <c r="D860" s="47"/>
      <c r="E860" s="47"/>
      <c r="F860" s="47"/>
    </row>
    <row r="861" ht="12.0" customHeight="1">
      <c r="C861" s="47"/>
      <c r="D861" s="47"/>
      <c r="E861" s="47"/>
      <c r="F861" s="47"/>
    </row>
    <row r="862" ht="12.0" customHeight="1">
      <c r="C862" s="47"/>
      <c r="D862" s="47"/>
      <c r="E862" s="47"/>
      <c r="F862" s="47"/>
    </row>
    <row r="863" ht="12.0" customHeight="1">
      <c r="C863" s="47"/>
      <c r="D863" s="47"/>
      <c r="E863" s="47"/>
      <c r="F863" s="47"/>
    </row>
    <row r="864" ht="12.0" customHeight="1">
      <c r="C864" s="47"/>
      <c r="D864" s="47"/>
      <c r="E864" s="47"/>
      <c r="F864" s="47"/>
    </row>
    <row r="865" ht="12.0" customHeight="1">
      <c r="C865" s="47"/>
      <c r="D865" s="47"/>
      <c r="E865" s="47"/>
      <c r="F865" s="47"/>
    </row>
    <row r="866" ht="12.0" customHeight="1">
      <c r="C866" s="47"/>
      <c r="D866" s="47"/>
      <c r="E866" s="47"/>
      <c r="F866" s="47"/>
    </row>
    <row r="867" ht="12.0" customHeight="1">
      <c r="C867" s="47"/>
      <c r="D867" s="47"/>
      <c r="E867" s="47"/>
      <c r="F867" s="47"/>
    </row>
    <row r="868" ht="12.0" customHeight="1">
      <c r="C868" s="47"/>
      <c r="D868" s="47"/>
      <c r="E868" s="47"/>
      <c r="F868" s="47"/>
    </row>
    <row r="869" ht="12.0" customHeight="1">
      <c r="C869" s="47"/>
      <c r="D869" s="47"/>
      <c r="E869" s="47"/>
      <c r="F869" s="47"/>
    </row>
    <row r="870" ht="12.0" customHeight="1">
      <c r="C870" s="47"/>
      <c r="D870" s="47"/>
      <c r="E870" s="47"/>
      <c r="F870" s="47"/>
    </row>
    <row r="871" ht="12.0" customHeight="1">
      <c r="C871" s="47"/>
      <c r="D871" s="47"/>
      <c r="E871" s="47"/>
      <c r="F871" s="47"/>
    </row>
    <row r="872" ht="12.0" customHeight="1">
      <c r="C872" s="47"/>
      <c r="D872" s="47"/>
      <c r="E872" s="47"/>
      <c r="F872" s="47"/>
    </row>
    <row r="873" ht="12.0" customHeight="1">
      <c r="C873" s="47"/>
      <c r="D873" s="47"/>
      <c r="E873" s="47"/>
      <c r="F873" s="47"/>
    </row>
    <row r="874" ht="12.0" customHeight="1">
      <c r="C874" s="47"/>
      <c r="D874" s="47"/>
      <c r="E874" s="47"/>
      <c r="F874" s="47"/>
    </row>
    <row r="875" ht="12.0" customHeight="1">
      <c r="C875" s="47"/>
      <c r="D875" s="47"/>
      <c r="E875" s="47"/>
      <c r="F875" s="47"/>
    </row>
    <row r="876" ht="12.0" customHeight="1">
      <c r="C876" s="47"/>
      <c r="D876" s="47"/>
      <c r="E876" s="47"/>
      <c r="F876" s="47"/>
    </row>
    <row r="877" ht="12.0" customHeight="1">
      <c r="C877" s="47"/>
      <c r="D877" s="47"/>
      <c r="E877" s="47"/>
      <c r="F877" s="47"/>
    </row>
    <row r="878" ht="12.0" customHeight="1">
      <c r="C878" s="47"/>
      <c r="D878" s="47"/>
      <c r="E878" s="47"/>
      <c r="F878" s="47"/>
    </row>
    <row r="879" ht="12.0" customHeight="1">
      <c r="C879" s="47"/>
      <c r="D879" s="47"/>
      <c r="E879" s="47"/>
      <c r="F879" s="47"/>
    </row>
    <row r="880" ht="12.0" customHeight="1">
      <c r="C880" s="47"/>
      <c r="D880" s="47"/>
      <c r="E880" s="47"/>
      <c r="F880" s="47"/>
    </row>
    <row r="881" ht="12.0" customHeight="1">
      <c r="C881" s="47"/>
      <c r="D881" s="47"/>
      <c r="E881" s="47"/>
      <c r="F881" s="47"/>
    </row>
    <row r="882" ht="12.0" customHeight="1">
      <c r="C882" s="47"/>
      <c r="D882" s="47"/>
      <c r="E882" s="47"/>
      <c r="F882" s="47"/>
    </row>
    <row r="883" ht="12.0" customHeight="1">
      <c r="C883" s="47"/>
      <c r="D883" s="47"/>
      <c r="E883" s="47"/>
      <c r="F883" s="47"/>
    </row>
    <row r="884" ht="12.0" customHeight="1">
      <c r="C884" s="47"/>
      <c r="D884" s="47"/>
      <c r="E884" s="47"/>
      <c r="F884" s="47"/>
    </row>
    <row r="885" ht="12.0" customHeight="1">
      <c r="C885" s="47"/>
      <c r="D885" s="47"/>
      <c r="E885" s="47"/>
      <c r="F885" s="47"/>
    </row>
    <row r="886" ht="12.0" customHeight="1">
      <c r="C886" s="47"/>
      <c r="D886" s="47"/>
      <c r="E886" s="47"/>
      <c r="F886" s="47"/>
    </row>
    <row r="887" ht="12.0" customHeight="1">
      <c r="C887" s="47"/>
      <c r="D887" s="47"/>
      <c r="E887" s="47"/>
      <c r="F887" s="47"/>
    </row>
    <row r="888" ht="12.0" customHeight="1">
      <c r="C888" s="47"/>
      <c r="D888" s="47"/>
      <c r="E888" s="47"/>
      <c r="F888" s="47"/>
    </row>
    <row r="889" ht="12.0" customHeight="1">
      <c r="C889" s="47"/>
      <c r="D889" s="47"/>
      <c r="E889" s="47"/>
      <c r="F889" s="47"/>
    </row>
    <row r="890" ht="12.0" customHeight="1">
      <c r="C890" s="47"/>
      <c r="D890" s="47"/>
      <c r="E890" s="47"/>
      <c r="F890" s="47"/>
    </row>
    <row r="891" ht="12.0" customHeight="1">
      <c r="C891" s="47"/>
      <c r="D891" s="47"/>
      <c r="E891" s="47"/>
      <c r="F891" s="47"/>
    </row>
    <row r="892" ht="12.0" customHeight="1">
      <c r="C892" s="47"/>
      <c r="D892" s="47"/>
      <c r="E892" s="47"/>
      <c r="F892" s="47"/>
    </row>
    <row r="893" ht="12.0" customHeight="1">
      <c r="C893" s="47"/>
      <c r="D893" s="47"/>
      <c r="E893" s="47"/>
      <c r="F893" s="47"/>
    </row>
    <row r="894" ht="12.0" customHeight="1">
      <c r="C894" s="47"/>
      <c r="D894" s="47"/>
      <c r="E894" s="47"/>
      <c r="F894" s="47"/>
    </row>
    <row r="895" ht="12.0" customHeight="1">
      <c r="C895" s="47"/>
      <c r="D895" s="47"/>
      <c r="E895" s="47"/>
      <c r="F895" s="47"/>
    </row>
    <row r="896" ht="12.0" customHeight="1">
      <c r="C896" s="47"/>
      <c r="D896" s="47"/>
      <c r="E896" s="47"/>
      <c r="F896" s="47"/>
    </row>
    <row r="897" ht="12.0" customHeight="1">
      <c r="C897" s="47"/>
      <c r="D897" s="47"/>
      <c r="E897" s="47"/>
      <c r="F897" s="47"/>
    </row>
    <row r="898" ht="12.0" customHeight="1">
      <c r="C898" s="47"/>
      <c r="D898" s="47"/>
      <c r="E898" s="47"/>
      <c r="F898" s="47"/>
    </row>
    <row r="899" ht="12.0" customHeight="1">
      <c r="C899" s="47"/>
      <c r="D899" s="47"/>
      <c r="E899" s="47"/>
      <c r="F899" s="47"/>
    </row>
    <row r="900" ht="12.0" customHeight="1">
      <c r="C900" s="47"/>
      <c r="D900" s="47"/>
      <c r="E900" s="47"/>
      <c r="F900" s="47"/>
    </row>
    <row r="901" ht="12.0" customHeight="1">
      <c r="C901" s="47"/>
      <c r="D901" s="47"/>
      <c r="E901" s="47"/>
      <c r="F901" s="47"/>
    </row>
    <row r="902" ht="12.0" customHeight="1">
      <c r="C902" s="47"/>
      <c r="D902" s="47"/>
      <c r="E902" s="47"/>
      <c r="F902" s="47"/>
    </row>
    <row r="903" ht="12.0" customHeight="1">
      <c r="C903" s="47"/>
      <c r="D903" s="47"/>
      <c r="E903" s="47"/>
      <c r="F903" s="47"/>
    </row>
    <row r="904" ht="12.0" customHeight="1">
      <c r="C904" s="47"/>
      <c r="D904" s="47"/>
      <c r="E904" s="47"/>
      <c r="F904" s="47"/>
    </row>
    <row r="905" ht="12.0" customHeight="1">
      <c r="C905" s="47"/>
      <c r="D905" s="47"/>
      <c r="E905" s="47"/>
      <c r="F905" s="47"/>
    </row>
    <row r="906" ht="12.0" customHeight="1">
      <c r="C906" s="47"/>
      <c r="D906" s="47"/>
      <c r="E906" s="47"/>
      <c r="F906" s="47"/>
    </row>
    <row r="907" ht="12.0" customHeight="1">
      <c r="C907" s="47"/>
      <c r="D907" s="47"/>
      <c r="E907" s="47"/>
      <c r="F907" s="47"/>
    </row>
    <row r="908" ht="12.0" customHeight="1">
      <c r="C908" s="47"/>
      <c r="D908" s="47"/>
      <c r="E908" s="47"/>
      <c r="F908" s="47"/>
    </row>
    <row r="909" ht="12.0" customHeight="1">
      <c r="C909" s="47"/>
      <c r="D909" s="47"/>
      <c r="E909" s="47"/>
      <c r="F909" s="47"/>
    </row>
    <row r="910" ht="12.0" customHeight="1">
      <c r="C910" s="47"/>
      <c r="D910" s="47"/>
      <c r="E910" s="47"/>
      <c r="F910" s="47"/>
    </row>
    <row r="911" ht="12.0" customHeight="1">
      <c r="C911" s="47"/>
      <c r="D911" s="47"/>
      <c r="E911" s="47"/>
      <c r="F911" s="47"/>
    </row>
    <row r="912" ht="12.0" customHeight="1">
      <c r="C912" s="47"/>
      <c r="D912" s="47"/>
      <c r="E912" s="47"/>
      <c r="F912" s="47"/>
    </row>
    <row r="913" ht="12.0" customHeight="1">
      <c r="C913" s="47"/>
      <c r="D913" s="47"/>
      <c r="E913" s="47"/>
      <c r="F913" s="47"/>
    </row>
    <row r="914" ht="12.0" customHeight="1">
      <c r="C914" s="47"/>
      <c r="D914" s="47"/>
      <c r="E914" s="47"/>
      <c r="F914" s="47"/>
    </row>
    <row r="915" ht="12.0" customHeight="1">
      <c r="C915" s="47"/>
      <c r="D915" s="47"/>
      <c r="E915" s="47"/>
      <c r="F915" s="47"/>
    </row>
    <row r="916" ht="12.0" customHeight="1">
      <c r="C916" s="47"/>
      <c r="D916" s="47"/>
      <c r="E916" s="47"/>
      <c r="F916" s="47"/>
    </row>
    <row r="917" ht="12.0" customHeight="1">
      <c r="C917" s="47"/>
      <c r="D917" s="47"/>
      <c r="E917" s="47"/>
      <c r="F917" s="47"/>
    </row>
    <row r="918" ht="12.0" customHeight="1">
      <c r="C918" s="47"/>
      <c r="D918" s="47"/>
      <c r="E918" s="47"/>
      <c r="F918" s="47"/>
    </row>
    <row r="919" ht="12.0" customHeight="1">
      <c r="C919" s="47"/>
      <c r="D919" s="47"/>
      <c r="E919" s="47"/>
      <c r="F919" s="47"/>
    </row>
    <row r="920" ht="12.0" customHeight="1">
      <c r="C920" s="47"/>
      <c r="D920" s="47"/>
      <c r="E920" s="47"/>
      <c r="F920" s="47"/>
    </row>
    <row r="921" ht="12.0" customHeight="1">
      <c r="C921" s="47"/>
      <c r="D921" s="47"/>
      <c r="E921" s="47"/>
      <c r="F921" s="47"/>
    </row>
    <row r="922" ht="12.0" customHeight="1">
      <c r="C922" s="47"/>
      <c r="D922" s="47"/>
      <c r="E922" s="47"/>
      <c r="F922" s="47"/>
    </row>
    <row r="923" ht="12.0" customHeight="1">
      <c r="C923" s="47"/>
      <c r="D923" s="47"/>
      <c r="E923" s="47"/>
      <c r="F923" s="47"/>
    </row>
    <row r="924" ht="12.0" customHeight="1">
      <c r="C924" s="47"/>
      <c r="D924" s="47"/>
      <c r="E924" s="47"/>
      <c r="F924" s="47"/>
    </row>
    <row r="925" ht="12.0" customHeight="1">
      <c r="C925" s="47"/>
      <c r="D925" s="47"/>
      <c r="E925" s="47"/>
      <c r="F925" s="47"/>
    </row>
    <row r="926" ht="12.0" customHeight="1">
      <c r="C926" s="47"/>
      <c r="D926" s="47"/>
      <c r="E926" s="47"/>
      <c r="F926" s="47"/>
    </row>
    <row r="927" ht="12.0" customHeight="1">
      <c r="C927" s="47"/>
      <c r="D927" s="47"/>
      <c r="E927" s="47"/>
      <c r="F927" s="47"/>
    </row>
    <row r="928" ht="12.0" customHeight="1">
      <c r="C928" s="47"/>
      <c r="D928" s="47"/>
      <c r="E928" s="47"/>
      <c r="F928" s="47"/>
    </row>
    <row r="929" ht="12.0" customHeight="1">
      <c r="C929" s="47"/>
      <c r="D929" s="47"/>
      <c r="E929" s="47"/>
      <c r="F929" s="47"/>
    </row>
    <row r="930" ht="12.0" customHeight="1">
      <c r="C930" s="47"/>
      <c r="D930" s="47"/>
      <c r="E930" s="47"/>
      <c r="F930" s="47"/>
    </row>
    <row r="931" ht="12.0" customHeight="1">
      <c r="C931" s="47"/>
      <c r="D931" s="47"/>
      <c r="E931" s="47"/>
      <c r="F931" s="47"/>
    </row>
    <row r="932" ht="12.0" customHeight="1">
      <c r="C932" s="47"/>
      <c r="D932" s="47"/>
      <c r="E932" s="47"/>
      <c r="F932" s="47"/>
    </row>
    <row r="933" ht="12.0" customHeight="1">
      <c r="C933" s="47"/>
      <c r="D933" s="47"/>
      <c r="E933" s="47"/>
      <c r="F933" s="47"/>
    </row>
    <row r="934" ht="12.0" customHeight="1">
      <c r="C934" s="47"/>
      <c r="D934" s="47"/>
      <c r="E934" s="47"/>
      <c r="F934" s="47"/>
    </row>
    <row r="935" ht="12.0" customHeight="1">
      <c r="C935" s="47"/>
      <c r="D935" s="47"/>
      <c r="E935" s="47"/>
      <c r="F935" s="47"/>
    </row>
    <row r="936" ht="12.0" customHeight="1">
      <c r="C936" s="47"/>
      <c r="D936" s="47"/>
      <c r="E936" s="47"/>
      <c r="F936" s="47"/>
    </row>
    <row r="937" ht="12.0" customHeight="1">
      <c r="C937" s="47"/>
      <c r="D937" s="47"/>
      <c r="E937" s="47"/>
      <c r="F937" s="47"/>
    </row>
    <row r="938" ht="12.0" customHeight="1">
      <c r="C938" s="47"/>
      <c r="D938" s="47"/>
      <c r="E938" s="47"/>
      <c r="F938" s="47"/>
    </row>
    <row r="939" ht="12.0" customHeight="1">
      <c r="C939" s="47"/>
      <c r="D939" s="47"/>
      <c r="E939" s="47"/>
      <c r="F939" s="47"/>
    </row>
    <row r="940" ht="12.0" customHeight="1">
      <c r="C940" s="47"/>
      <c r="D940" s="47"/>
      <c r="E940" s="47"/>
      <c r="F940" s="47"/>
    </row>
    <row r="941" ht="12.0" customHeight="1">
      <c r="C941" s="47"/>
      <c r="D941" s="47"/>
      <c r="E941" s="47"/>
      <c r="F941" s="47"/>
    </row>
    <row r="942" ht="12.0" customHeight="1">
      <c r="C942" s="47"/>
      <c r="D942" s="47"/>
      <c r="E942" s="47"/>
      <c r="F942" s="47"/>
    </row>
    <row r="943" ht="12.0" customHeight="1">
      <c r="C943" s="47"/>
      <c r="D943" s="47"/>
      <c r="E943" s="47"/>
      <c r="F943" s="47"/>
    </row>
    <row r="944" ht="12.0" customHeight="1">
      <c r="C944" s="47"/>
      <c r="D944" s="47"/>
      <c r="E944" s="47"/>
      <c r="F944" s="47"/>
    </row>
    <row r="945" ht="12.0" customHeight="1">
      <c r="C945" s="47"/>
      <c r="D945" s="47"/>
      <c r="E945" s="47"/>
      <c r="F945" s="47"/>
    </row>
    <row r="946" ht="12.0" customHeight="1">
      <c r="C946" s="47"/>
      <c r="D946" s="47"/>
      <c r="E946" s="47"/>
      <c r="F946" s="47"/>
    </row>
    <row r="947" ht="12.0" customHeight="1">
      <c r="C947" s="47"/>
      <c r="D947" s="47"/>
      <c r="E947" s="47"/>
      <c r="F947" s="47"/>
    </row>
    <row r="948" ht="12.0" customHeight="1">
      <c r="C948" s="47"/>
      <c r="D948" s="47"/>
      <c r="E948" s="47"/>
      <c r="F948" s="47"/>
    </row>
    <row r="949" ht="12.0" customHeight="1">
      <c r="C949" s="47"/>
      <c r="D949" s="47"/>
      <c r="E949" s="47"/>
      <c r="F949" s="47"/>
    </row>
    <row r="950" ht="12.0" customHeight="1">
      <c r="C950" s="47"/>
      <c r="D950" s="47"/>
      <c r="E950" s="47"/>
      <c r="F950" s="47"/>
    </row>
    <row r="951" ht="12.0" customHeight="1">
      <c r="C951" s="47"/>
      <c r="D951" s="47"/>
      <c r="E951" s="47"/>
      <c r="F951" s="47"/>
    </row>
    <row r="952" ht="12.0" customHeight="1">
      <c r="C952" s="47"/>
      <c r="D952" s="47"/>
      <c r="E952" s="47"/>
      <c r="F952" s="47"/>
    </row>
    <row r="953" ht="12.0" customHeight="1">
      <c r="C953" s="47"/>
      <c r="D953" s="47"/>
      <c r="E953" s="47"/>
      <c r="F953" s="47"/>
    </row>
    <row r="954" ht="12.0" customHeight="1">
      <c r="C954" s="47"/>
      <c r="D954" s="47"/>
      <c r="E954" s="47"/>
      <c r="F954" s="47"/>
    </row>
    <row r="955" ht="12.0" customHeight="1">
      <c r="C955" s="47"/>
      <c r="D955" s="47"/>
      <c r="E955" s="47"/>
      <c r="F955" s="47"/>
    </row>
    <row r="956" ht="12.0" customHeight="1">
      <c r="C956" s="47"/>
      <c r="D956" s="47"/>
      <c r="E956" s="47"/>
      <c r="F956" s="47"/>
    </row>
    <row r="957" ht="12.0" customHeight="1">
      <c r="C957" s="47"/>
      <c r="D957" s="47"/>
      <c r="E957" s="47"/>
      <c r="F957" s="47"/>
    </row>
    <row r="958" ht="12.0" customHeight="1">
      <c r="C958" s="47"/>
      <c r="D958" s="47"/>
      <c r="E958" s="47"/>
      <c r="F958" s="47"/>
    </row>
    <row r="959" ht="12.0" customHeight="1">
      <c r="C959" s="47"/>
      <c r="D959" s="47"/>
      <c r="E959" s="47"/>
      <c r="F959" s="47"/>
    </row>
    <row r="960" ht="12.0" customHeight="1">
      <c r="C960" s="47"/>
      <c r="D960" s="47"/>
      <c r="E960" s="47"/>
      <c r="F960" s="47"/>
    </row>
    <row r="961" ht="12.0" customHeight="1">
      <c r="C961" s="47"/>
      <c r="D961" s="47"/>
      <c r="E961" s="47"/>
      <c r="F961" s="47"/>
    </row>
    <row r="962" ht="12.0" customHeight="1">
      <c r="C962" s="47"/>
      <c r="D962" s="47"/>
      <c r="E962" s="47"/>
      <c r="F962" s="47"/>
    </row>
    <row r="963" ht="12.0" customHeight="1">
      <c r="C963" s="47"/>
      <c r="D963" s="47"/>
      <c r="E963" s="47"/>
      <c r="F963" s="47"/>
    </row>
    <row r="964" ht="12.0" customHeight="1">
      <c r="C964" s="47"/>
      <c r="D964" s="47"/>
      <c r="E964" s="47"/>
      <c r="F964" s="47"/>
    </row>
    <row r="965" ht="12.0" customHeight="1">
      <c r="C965" s="47"/>
      <c r="D965" s="47"/>
      <c r="E965" s="47"/>
      <c r="F965" s="47"/>
    </row>
    <row r="966" ht="12.0" customHeight="1">
      <c r="C966" s="47"/>
      <c r="D966" s="47"/>
      <c r="E966" s="47"/>
      <c r="F966" s="47"/>
    </row>
    <row r="967" ht="12.0" customHeight="1">
      <c r="C967" s="47"/>
      <c r="D967" s="47"/>
      <c r="E967" s="47"/>
      <c r="F967" s="47"/>
    </row>
    <row r="968" ht="12.0" customHeight="1">
      <c r="C968" s="47"/>
      <c r="D968" s="47"/>
      <c r="E968" s="47"/>
      <c r="F968" s="47"/>
    </row>
    <row r="969" ht="12.0" customHeight="1">
      <c r="C969" s="47"/>
      <c r="D969" s="47"/>
      <c r="E969" s="47"/>
      <c r="F969" s="47"/>
    </row>
    <row r="970" ht="12.0" customHeight="1">
      <c r="C970" s="47"/>
      <c r="D970" s="47"/>
      <c r="E970" s="47"/>
      <c r="F970" s="47"/>
    </row>
    <row r="971" ht="12.0" customHeight="1">
      <c r="C971" s="47"/>
      <c r="D971" s="47"/>
      <c r="E971" s="47"/>
      <c r="F971" s="47"/>
    </row>
    <row r="972" ht="12.0" customHeight="1">
      <c r="C972" s="47"/>
      <c r="D972" s="47"/>
      <c r="E972" s="47"/>
      <c r="F972" s="47"/>
    </row>
    <row r="973" ht="12.0" customHeight="1">
      <c r="C973" s="47"/>
      <c r="D973" s="47"/>
      <c r="E973" s="47"/>
      <c r="F973" s="47"/>
    </row>
    <row r="974" ht="12.0" customHeight="1">
      <c r="C974" s="47"/>
      <c r="D974" s="47"/>
      <c r="E974" s="47"/>
      <c r="F974" s="47"/>
    </row>
    <row r="975" ht="12.0" customHeight="1">
      <c r="C975" s="47"/>
      <c r="D975" s="47"/>
      <c r="E975" s="47"/>
      <c r="F975" s="47"/>
    </row>
    <row r="976" ht="12.0" customHeight="1">
      <c r="C976" s="47"/>
      <c r="D976" s="47"/>
      <c r="E976" s="47"/>
      <c r="F976" s="47"/>
    </row>
    <row r="977" ht="12.0" customHeight="1">
      <c r="C977" s="47"/>
      <c r="D977" s="47"/>
      <c r="E977" s="47"/>
      <c r="F977" s="47"/>
    </row>
    <row r="978" ht="12.0" customHeight="1">
      <c r="C978" s="47"/>
      <c r="D978" s="47"/>
      <c r="E978" s="47"/>
      <c r="F978" s="47"/>
    </row>
    <row r="979" ht="12.0" customHeight="1">
      <c r="C979" s="47"/>
      <c r="D979" s="47"/>
      <c r="E979" s="47"/>
      <c r="F979" s="47"/>
    </row>
    <row r="980" ht="12.0" customHeight="1">
      <c r="C980" s="47"/>
      <c r="D980" s="47"/>
      <c r="E980" s="47"/>
      <c r="F980" s="47"/>
    </row>
    <row r="981" ht="12.0" customHeight="1">
      <c r="C981" s="47"/>
      <c r="D981" s="47"/>
      <c r="E981" s="47"/>
      <c r="F981" s="47"/>
    </row>
    <row r="982" ht="12.0" customHeight="1">
      <c r="C982" s="47"/>
      <c r="D982" s="47"/>
      <c r="E982" s="47"/>
      <c r="F982" s="47"/>
    </row>
    <row r="983" ht="12.0" customHeight="1">
      <c r="C983" s="47"/>
      <c r="D983" s="47"/>
      <c r="E983" s="47"/>
      <c r="F983" s="47"/>
    </row>
    <row r="984" ht="12.0" customHeight="1">
      <c r="C984" s="47"/>
      <c r="D984" s="47"/>
      <c r="E984" s="47"/>
      <c r="F984" s="47"/>
    </row>
    <row r="985" ht="12.0" customHeight="1">
      <c r="C985" s="47"/>
      <c r="D985" s="47"/>
      <c r="E985" s="47"/>
      <c r="F985" s="47"/>
    </row>
    <row r="986" ht="12.0" customHeight="1">
      <c r="C986" s="47"/>
      <c r="D986" s="47"/>
      <c r="E986" s="47"/>
      <c r="F986" s="47"/>
    </row>
    <row r="987" ht="12.0" customHeight="1">
      <c r="C987" s="47"/>
      <c r="D987" s="47"/>
      <c r="E987" s="47"/>
      <c r="F987" s="47"/>
    </row>
    <row r="988" ht="12.0" customHeight="1">
      <c r="C988" s="47"/>
      <c r="D988" s="47"/>
      <c r="E988" s="47"/>
      <c r="F988" s="47"/>
    </row>
    <row r="989" ht="12.0" customHeight="1">
      <c r="C989" s="47"/>
      <c r="D989" s="47"/>
      <c r="E989" s="47"/>
      <c r="F989" s="47"/>
    </row>
    <row r="990" ht="12.0" customHeight="1">
      <c r="C990" s="47"/>
      <c r="D990" s="47"/>
      <c r="E990" s="47"/>
      <c r="F990" s="47"/>
    </row>
    <row r="991" ht="12.0" customHeight="1">
      <c r="C991" s="47"/>
      <c r="D991" s="47"/>
      <c r="E991" s="47"/>
      <c r="F991" s="47"/>
    </row>
    <row r="992" ht="12.0" customHeight="1">
      <c r="C992" s="47"/>
      <c r="D992" s="47"/>
      <c r="E992" s="47"/>
      <c r="F992" s="47"/>
    </row>
    <row r="993" ht="12.0" customHeight="1">
      <c r="C993" s="47"/>
      <c r="D993" s="47"/>
      <c r="E993" s="47"/>
      <c r="F993" s="47"/>
    </row>
    <row r="994" ht="12.0" customHeight="1">
      <c r="C994" s="47"/>
      <c r="D994" s="47"/>
      <c r="E994" s="47"/>
      <c r="F994" s="47"/>
    </row>
    <row r="995" ht="12.0" customHeight="1">
      <c r="C995" s="47"/>
      <c r="D995" s="47"/>
      <c r="E995" s="47"/>
      <c r="F995" s="47"/>
    </row>
    <row r="996" ht="12.0" customHeight="1">
      <c r="C996" s="47"/>
      <c r="D996" s="47"/>
      <c r="E996" s="47"/>
      <c r="F996" s="47"/>
    </row>
    <row r="997" ht="12.0" customHeight="1">
      <c r="C997" s="47"/>
      <c r="D997" s="47"/>
      <c r="E997" s="47"/>
      <c r="F997" s="47"/>
    </row>
    <row r="998" ht="12.0" customHeight="1">
      <c r="C998" s="47"/>
      <c r="D998" s="47"/>
      <c r="E998" s="47"/>
      <c r="F998" s="47"/>
    </row>
    <row r="999" ht="12.0" customHeight="1">
      <c r="C999" s="47"/>
      <c r="D999" s="47"/>
      <c r="E999" s="47"/>
      <c r="F999" s="47"/>
    </row>
    <row r="1000" ht="12.0" customHeight="1">
      <c r="C1000" s="47"/>
      <c r="D1000" s="47"/>
      <c r="E1000" s="47"/>
      <c r="F1000" s="47"/>
    </row>
  </sheetData>
  <mergeCells count="69">
    <mergeCell ref="X1:AA1"/>
    <mergeCell ref="AB1:AE1"/>
    <mergeCell ref="A1:C1"/>
    <mergeCell ref="C2:D2"/>
    <mergeCell ref="E2:G2"/>
    <mergeCell ref="A4:A53"/>
    <mergeCell ref="H2:I2"/>
    <mergeCell ref="J2:K2"/>
    <mergeCell ref="L2:M2"/>
    <mergeCell ref="N2:O2"/>
    <mergeCell ref="AD2:AE2"/>
    <mergeCell ref="AF1:AG1"/>
    <mergeCell ref="AG62:AG63"/>
    <mergeCell ref="AG64:AG65"/>
    <mergeCell ref="H1:K1"/>
    <mergeCell ref="L1:O1"/>
    <mergeCell ref="P1:S1"/>
    <mergeCell ref="T1:W1"/>
    <mergeCell ref="P2:Q2"/>
    <mergeCell ref="AS1:AT1"/>
    <mergeCell ref="AU1:AV1"/>
    <mergeCell ref="AW1:AX1"/>
    <mergeCell ref="AY1:AZ1"/>
    <mergeCell ref="BA1:BB1"/>
    <mergeCell ref="BC1:BD1"/>
    <mergeCell ref="AB2:AC2"/>
    <mergeCell ref="AH1:AI1"/>
    <mergeCell ref="AJ1:AK1"/>
    <mergeCell ref="AL1:AM1"/>
    <mergeCell ref="AN1:AO1"/>
    <mergeCell ref="AP1:AQ1"/>
    <mergeCell ref="AR1:AR3"/>
    <mergeCell ref="Z2:AA2"/>
    <mergeCell ref="BE1:BI1"/>
    <mergeCell ref="BE2:BF2"/>
    <mergeCell ref="BG2:BH2"/>
    <mergeCell ref="BI2:BJ2"/>
    <mergeCell ref="BK2:BL2"/>
    <mergeCell ref="BK1:BP1"/>
    <mergeCell ref="AQ60:AQ61"/>
    <mergeCell ref="AV60:AV61"/>
    <mergeCell ref="AV62:AV65"/>
    <mergeCell ref="AM62:AM63"/>
    <mergeCell ref="AM64:AM65"/>
    <mergeCell ref="AL66:AL71"/>
    <mergeCell ref="AM66:AM67"/>
    <mergeCell ref="AM68:AM69"/>
    <mergeCell ref="AM70:AM71"/>
    <mergeCell ref="AG68:AG69"/>
    <mergeCell ref="AG70:AG71"/>
    <mergeCell ref="AF66:AF71"/>
    <mergeCell ref="AG66:AG67"/>
    <mergeCell ref="AG60:AG61"/>
    <mergeCell ref="AQ62:AQ65"/>
    <mergeCell ref="AF59:AH59"/>
    <mergeCell ref="AL59:AN59"/>
    <mergeCell ref="AL60:AL65"/>
    <mergeCell ref="AM60:AM61"/>
    <mergeCell ref="AF60:AF65"/>
    <mergeCell ref="R2:S2"/>
    <mergeCell ref="T2:U2"/>
    <mergeCell ref="V2:W2"/>
    <mergeCell ref="X2:Y2"/>
    <mergeCell ref="AF3:AK3"/>
    <mergeCell ref="AL3:AQ3"/>
    <mergeCell ref="AS3:AX3"/>
    <mergeCell ref="AY3:BD3"/>
    <mergeCell ref="BM2:BN2"/>
    <mergeCell ref="BO2:BP2"/>
  </mergeCells>
  <printOptions/>
  <pageMargins bottom="1.025" footer="0.0" header="0.0" left="0.7875" right="0.7875" top="1.025"/>
  <pageSetup paperSize="9" orientation="landscape"/>
  <headerFooter>
    <oddHeader>&amp;C&amp;A</oddHeader>
    <oddFooter>&amp;CPage &amp;P</oddFooter>
  </headerFooter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4" width="11.57"/>
    <col customWidth="1" min="5" max="5" width="12.86"/>
    <col customWidth="1" min="6" max="6" width="11.57"/>
    <col customWidth="1" hidden="1" min="7" max="7" width="11.57"/>
    <col customWidth="1" min="8" max="68" width="11.57"/>
  </cols>
  <sheetData>
    <row r="1" ht="15.0" customHeight="1">
      <c r="A1" s="1" t="s">
        <v>0</v>
      </c>
      <c r="B1" s="2"/>
      <c r="C1" s="3"/>
      <c r="D1" s="4"/>
      <c r="E1" s="5"/>
      <c r="F1" s="5"/>
      <c r="G1" s="4"/>
      <c r="H1" s="6" t="s">
        <v>1</v>
      </c>
      <c r="I1" s="7"/>
      <c r="J1" s="7"/>
      <c r="K1" s="8"/>
      <c r="L1" s="6" t="s">
        <v>2</v>
      </c>
      <c r="M1" s="7"/>
      <c r="N1" s="7"/>
      <c r="O1" s="8"/>
      <c r="P1" s="6" t="s">
        <v>3</v>
      </c>
      <c r="Q1" s="7"/>
      <c r="R1" s="7"/>
      <c r="S1" s="8"/>
      <c r="T1" s="9" t="s">
        <v>4</v>
      </c>
      <c r="U1" s="7"/>
      <c r="V1" s="7"/>
      <c r="W1" s="8"/>
      <c r="X1" s="9" t="s">
        <v>5</v>
      </c>
      <c r="Y1" s="7"/>
      <c r="Z1" s="7"/>
      <c r="AA1" s="8"/>
      <c r="AB1" s="9" t="s">
        <v>6</v>
      </c>
      <c r="AC1" s="7"/>
      <c r="AD1" s="7"/>
      <c r="AE1" s="8"/>
      <c r="AF1" s="6" t="s">
        <v>1</v>
      </c>
      <c r="AG1" s="8"/>
      <c r="AH1" s="6" t="s">
        <v>2</v>
      </c>
      <c r="AI1" s="8"/>
      <c r="AJ1" s="6" t="s">
        <v>3</v>
      </c>
      <c r="AK1" s="8"/>
      <c r="AL1" s="9" t="s">
        <v>4</v>
      </c>
      <c r="AM1" s="8"/>
      <c r="AN1" s="9" t="s">
        <v>5</v>
      </c>
      <c r="AO1" s="8"/>
      <c r="AP1" s="9" t="s">
        <v>6</v>
      </c>
      <c r="AQ1" s="8"/>
      <c r="AR1" s="10" t="s">
        <v>7</v>
      </c>
      <c r="AS1" s="6" t="s">
        <v>1</v>
      </c>
      <c r="AT1" s="8"/>
      <c r="AU1" s="6" t="s">
        <v>2</v>
      </c>
      <c r="AV1" s="8"/>
      <c r="AW1" s="6" t="s">
        <v>3</v>
      </c>
      <c r="AX1" s="8"/>
      <c r="AY1" s="9" t="s">
        <v>4</v>
      </c>
      <c r="AZ1" s="8"/>
      <c r="BA1" s="9" t="s">
        <v>5</v>
      </c>
      <c r="BB1" s="8"/>
      <c r="BC1" s="9" t="s">
        <v>6</v>
      </c>
      <c r="BD1" s="8"/>
      <c r="BE1" s="11" t="s">
        <v>8</v>
      </c>
      <c r="BF1" s="7"/>
      <c r="BG1" s="7"/>
      <c r="BH1" s="7"/>
      <c r="BI1" s="8"/>
      <c r="BK1" s="12" t="s">
        <v>9</v>
      </c>
      <c r="BL1" s="7"/>
      <c r="BM1" s="7"/>
      <c r="BN1" s="7"/>
      <c r="BO1" s="7"/>
      <c r="BP1" s="8"/>
    </row>
    <row r="2" ht="12.0" customHeight="1">
      <c r="C2" s="13" t="s">
        <v>10</v>
      </c>
      <c r="D2" s="8"/>
      <c r="E2" s="13" t="s">
        <v>11</v>
      </c>
      <c r="F2" s="7"/>
      <c r="G2" s="8"/>
      <c r="H2" s="6" t="s">
        <v>12</v>
      </c>
      <c r="I2" s="8"/>
      <c r="J2" s="6" t="s">
        <v>13</v>
      </c>
      <c r="K2" s="8"/>
      <c r="L2" s="6" t="s">
        <v>12</v>
      </c>
      <c r="M2" s="8"/>
      <c r="N2" s="6" t="s">
        <v>13</v>
      </c>
      <c r="O2" s="8"/>
      <c r="P2" s="6" t="s">
        <v>12</v>
      </c>
      <c r="Q2" s="8"/>
      <c r="R2" s="6" t="s">
        <v>13</v>
      </c>
      <c r="S2" s="8"/>
      <c r="T2" s="9" t="s">
        <v>12</v>
      </c>
      <c r="U2" s="8"/>
      <c r="V2" s="9" t="s">
        <v>13</v>
      </c>
      <c r="W2" s="8"/>
      <c r="X2" s="9" t="s">
        <v>12</v>
      </c>
      <c r="Y2" s="8"/>
      <c r="Z2" s="9" t="s">
        <v>13</v>
      </c>
      <c r="AA2" s="8"/>
      <c r="AB2" s="9" t="s">
        <v>12</v>
      </c>
      <c r="AC2" s="8"/>
      <c r="AD2" s="9" t="s">
        <v>13</v>
      </c>
      <c r="AE2" s="8"/>
      <c r="AF2" s="14" t="s">
        <v>14</v>
      </c>
      <c r="AG2" s="14" t="s">
        <v>15</v>
      </c>
      <c r="AH2" s="14" t="s">
        <v>14</v>
      </c>
      <c r="AI2" s="14" t="s">
        <v>15</v>
      </c>
      <c r="AJ2" s="14" t="s">
        <v>14</v>
      </c>
      <c r="AK2" s="14" t="s">
        <v>15</v>
      </c>
      <c r="AL2" s="15" t="s">
        <v>14</v>
      </c>
      <c r="AM2" s="15" t="s">
        <v>15</v>
      </c>
      <c r="AN2" s="15" t="s">
        <v>14</v>
      </c>
      <c r="AO2" s="15" t="s">
        <v>15</v>
      </c>
      <c r="AP2" s="15" t="s">
        <v>14</v>
      </c>
      <c r="AQ2" s="15" t="s">
        <v>15</v>
      </c>
      <c r="AS2" s="14" t="s">
        <v>16</v>
      </c>
      <c r="AT2" s="14" t="s">
        <v>17</v>
      </c>
      <c r="AU2" s="14" t="s">
        <v>16</v>
      </c>
      <c r="AV2" s="14" t="s">
        <v>17</v>
      </c>
      <c r="AW2" s="14" t="s">
        <v>16</v>
      </c>
      <c r="AX2" s="14" t="s">
        <v>17</v>
      </c>
      <c r="AY2" s="15" t="s">
        <v>16</v>
      </c>
      <c r="AZ2" s="15" t="s">
        <v>17</v>
      </c>
      <c r="BA2" s="15" t="s">
        <v>16</v>
      </c>
      <c r="BB2" s="15" t="s">
        <v>17</v>
      </c>
      <c r="BC2" s="15" t="s">
        <v>16</v>
      </c>
      <c r="BD2" s="15" t="s">
        <v>17</v>
      </c>
      <c r="BE2" s="11" t="s">
        <v>18</v>
      </c>
      <c r="BF2" s="8"/>
      <c r="BG2" s="11" t="s">
        <v>19</v>
      </c>
      <c r="BH2" s="8"/>
      <c r="BI2" s="11" t="s">
        <v>20</v>
      </c>
      <c r="BJ2" s="8"/>
      <c r="BK2" s="12" t="s">
        <v>18</v>
      </c>
      <c r="BL2" s="8"/>
      <c r="BM2" s="12" t="s">
        <v>19</v>
      </c>
      <c r="BN2" s="8"/>
      <c r="BO2" s="12" t="s">
        <v>20</v>
      </c>
      <c r="BP2" s="8"/>
    </row>
    <row r="3" ht="12.0" customHeight="1">
      <c r="B3" s="16" t="s">
        <v>21</v>
      </c>
      <c r="C3" s="17" t="s">
        <v>22</v>
      </c>
      <c r="D3" s="17" t="s">
        <v>23</v>
      </c>
      <c r="E3" s="17" t="s">
        <v>24</v>
      </c>
      <c r="F3" s="17" t="s">
        <v>23</v>
      </c>
      <c r="G3" s="18" t="s">
        <v>25</v>
      </c>
      <c r="H3" s="19" t="s">
        <v>26</v>
      </c>
      <c r="I3" s="19" t="s">
        <v>23</v>
      </c>
      <c r="J3" s="19" t="s">
        <v>26</v>
      </c>
      <c r="K3" s="19" t="s">
        <v>23</v>
      </c>
      <c r="L3" s="19" t="s">
        <v>26</v>
      </c>
      <c r="M3" s="19" t="s">
        <v>23</v>
      </c>
      <c r="N3" s="19" t="s">
        <v>26</v>
      </c>
      <c r="O3" s="19" t="s">
        <v>23</v>
      </c>
      <c r="P3" s="19" t="s">
        <v>26</v>
      </c>
      <c r="Q3" s="19" t="s">
        <v>23</v>
      </c>
      <c r="R3" s="19" t="s">
        <v>26</v>
      </c>
      <c r="S3" s="19" t="s">
        <v>23</v>
      </c>
      <c r="T3" s="19" t="s">
        <v>26</v>
      </c>
      <c r="U3" s="19" t="s">
        <v>23</v>
      </c>
      <c r="V3" s="19" t="s">
        <v>26</v>
      </c>
      <c r="W3" s="19" t="s">
        <v>23</v>
      </c>
      <c r="X3" s="19" t="s">
        <v>26</v>
      </c>
      <c r="Y3" s="19" t="s">
        <v>23</v>
      </c>
      <c r="Z3" s="19" t="s">
        <v>26</v>
      </c>
      <c r="AA3" s="19" t="s">
        <v>23</v>
      </c>
      <c r="AB3" s="19" t="s">
        <v>26</v>
      </c>
      <c r="AC3" s="19" t="s">
        <v>23</v>
      </c>
      <c r="AD3" s="19" t="s">
        <v>26</v>
      </c>
      <c r="AE3" s="19" t="s">
        <v>23</v>
      </c>
      <c r="AF3" s="20" t="s">
        <v>27</v>
      </c>
      <c r="AG3" s="7"/>
      <c r="AH3" s="7"/>
      <c r="AI3" s="7"/>
      <c r="AJ3" s="7"/>
      <c r="AK3" s="8"/>
      <c r="AL3" s="20" t="s">
        <v>27</v>
      </c>
      <c r="AM3" s="7"/>
      <c r="AN3" s="7"/>
      <c r="AO3" s="7"/>
      <c r="AP3" s="7"/>
      <c r="AQ3" s="8"/>
      <c r="AS3" s="20" t="s">
        <v>28</v>
      </c>
      <c r="AT3" s="7"/>
      <c r="AU3" s="7"/>
      <c r="AV3" s="7"/>
      <c r="AW3" s="7"/>
      <c r="AX3" s="8"/>
      <c r="AY3" s="20" t="s">
        <v>28</v>
      </c>
      <c r="AZ3" s="7"/>
      <c r="BA3" s="7"/>
      <c r="BB3" s="7"/>
      <c r="BC3" s="7"/>
      <c r="BD3" s="8"/>
      <c r="BE3" s="19" t="s">
        <v>26</v>
      </c>
      <c r="BF3" s="19" t="s">
        <v>23</v>
      </c>
      <c r="BG3" s="19" t="s">
        <v>26</v>
      </c>
      <c r="BH3" s="19" t="s">
        <v>23</v>
      </c>
      <c r="BI3" s="19" t="s">
        <v>18</v>
      </c>
      <c r="BJ3" s="19" t="s">
        <v>19</v>
      </c>
      <c r="BK3" s="19" t="s">
        <v>26</v>
      </c>
      <c r="BL3" s="19" t="s">
        <v>23</v>
      </c>
      <c r="BM3" s="19" t="s">
        <v>26</v>
      </c>
      <c r="BN3" s="19" t="s">
        <v>23</v>
      </c>
      <c r="BO3" s="19" t="s">
        <v>18</v>
      </c>
      <c r="BP3" s="19" t="s">
        <v>19</v>
      </c>
    </row>
    <row r="4" ht="12.0" customHeight="1">
      <c r="A4" s="22" t="s">
        <v>29</v>
      </c>
      <c r="B4" s="23" t="s">
        <v>252</v>
      </c>
      <c r="C4" s="4">
        <v>794820.0</v>
      </c>
      <c r="D4" s="4">
        <v>9.156619</v>
      </c>
      <c r="E4" s="24">
        <v>7.410763383E8</v>
      </c>
      <c r="F4" s="24">
        <v>5.09E-4</v>
      </c>
      <c r="G4" s="23"/>
      <c r="H4" s="24">
        <v>807038.0</v>
      </c>
      <c r="I4" s="24">
        <v>0.001359</v>
      </c>
      <c r="J4" s="24">
        <v>874685.2</v>
      </c>
      <c r="K4" s="24">
        <v>0.002693</v>
      </c>
      <c r="L4" s="24">
        <v>794823.0</v>
      </c>
      <c r="M4" s="24">
        <v>0.004962</v>
      </c>
      <c r="N4" s="24">
        <v>832565.5</v>
      </c>
      <c r="O4" s="24">
        <v>0.006612</v>
      </c>
      <c r="P4" s="24">
        <v>807116.0</v>
      </c>
      <c r="Q4" s="24">
        <v>0.001996</v>
      </c>
      <c r="R4" s="24">
        <v>877868.8</v>
      </c>
      <c r="S4" s="24">
        <v>0.003512</v>
      </c>
      <c r="T4" s="24">
        <v>826256.0</v>
      </c>
      <c r="U4" s="24">
        <v>0.001501</v>
      </c>
      <c r="V4" s="24">
        <v>909667.1</v>
      </c>
      <c r="W4" s="24">
        <v>0.002362</v>
      </c>
      <c r="X4" s="24">
        <v>794823.0</v>
      </c>
      <c r="Y4" s="24">
        <v>0.002867</v>
      </c>
      <c r="Z4" s="24">
        <v>865569.2</v>
      </c>
      <c r="AA4" s="24">
        <v>0.003528</v>
      </c>
      <c r="AB4" s="24">
        <v>814041.0</v>
      </c>
      <c r="AC4" s="24">
        <v>0.001457</v>
      </c>
      <c r="AD4" s="24">
        <v>890882.0</v>
      </c>
      <c r="AE4" s="24">
        <v>0.002994</v>
      </c>
      <c r="AF4" s="26">
        <f t="shared" ref="AF4:AF53" si="1">(H4-C4)/C4</f>
        <v>0.01537203392</v>
      </c>
      <c r="AG4" s="26">
        <f t="shared" ref="AG4:AG53" si="2">(J4-C4)/C4</f>
        <v>0.1004821217</v>
      </c>
      <c r="AH4" s="26">
        <f t="shared" ref="AH4:AH53" si="3">(L4-C4)/C4</f>
        <v>0.000003774439496</v>
      </c>
      <c r="AI4" s="26">
        <f t="shared" ref="AI4:AI53" si="4">(N4-C4)/C4</f>
        <v>0.04748936866</v>
      </c>
      <c r="AJ4" s="26">
        <f t="shared" ref="AJ4:AJ53" si="5">(P4-C4)/C4</f>
        <v>0.01547016935</v>
      </c>
      <c r="AK4" s="26">
        <f t="shared" ref="AK4:AK53" si="6">(R4-C4)/C4</f>
        <v>0.1044875569</v>
      </c>
      <c r="AL4" s="26">
        <f t="shared" ref="AL4:AL53" si="7">(T4-C4)/C4</f>
        <v>0.03955109333</v>
      </c>
      <c r="AM4" s="26">
        <f t="shared" ref="AM4:AM53" si="8">(V4-C4)/C4</f>
        <v>0.1444944767</v>
      </c>
      <c r="AN4" s="26">
        <f t="shared" ref="AN4:AN53" si="9">(X4-C4)/C4</f>
        <v>0.000003774439496</v>
      </c>
      <c r="AO4" s="26">
        <f t="shared" ref="AO4:AO53" si="10">(Z4-C4)/C4</f>
        <v>0.08901285826</v>
      </c>
      <c r="AP4" s="26">
        <f t="shared" ref="AP4:AP53" si="11">(AB4-C4)/C4</f>
        <v>0.02418283385</v>
      </c>
      <c r="AQ4" s="26">
        <f t="shared" ref="AQ4:AQ53" si="12">(AD4-C4)/C4</f>
        <v>0.1208600689</v>
      </c>
      <c r="AR4" s="24">
        <f t="shared" ref="AR4:AR53" si="13">MIN(H4,J4,L4,N4,P4,R4,T4,V4,X4,Z4,AB4,AD4)</f>
        <v>794823</v>
      </c>
      <c r="AS4" s="26">
        <v>0.354467204559</v>
      </c>
      <c r="AT4" s="26">
        <v>0.23228363383</v>
      </c>
      <c r="AU4" s="26">
        <v>0.999421801733</v>
      </c>
      <c r="AV4" s="26">
        <v>0.355855860763</v>
      </c>
      <c r="AW4" s="26">
        <v>0.370348343635</v>
      </c>
      <c r="AX4" s="26">
        <v>0.267366013899</v>
      </c>
      <c r="AY4" s="26">
        <v>0.307487618298</v>
      </c>
      <c r="AZ4" s="26">
        <v>0.235746273197</v>
      </c>
      <c r="BA4" s="26">
        <v>0.384481292583</v>
      </c>
      <c r="BB4" s="26">
        <v>0.255329318796</v>
      </c>
      <c r="BC4" s="26">
        <v>0.331790948111</v>
      </c>
      <c r="BD4" s="26">
        <v>0.231725935072</v>
      </c>
      <c r="BE4" s="24">
        <v>794823.0</v>
      </c>
      <c r="BF4" s="24">
        <v>0.73268</v>
      </c>
      <c r="BG4" s="24">
        <v>794823.0</v>
      </c>
      <c r="BH4" s="24">
        <v>0.793926</v>
      </c>
      <c r="BI4" s="26">
        <f t="shared" ref="BI4:BI53" si="14">(BE4-C4)/C4</f>
        <v>0.000003774439496</v>
      </c>
      <c r="BJ4" s="26">
        <f t="shared" ref="BJ4:BJ53" si="15">(BG4-C4)/C4</f>
        <v>0.000003774439496</v>
      </c>
      <c r="BK4" s="24">
        <v>794823.0</v>
      </c>
      <c r="BL4" s="24">
        <v>0.102833</v>
      </c>
      <c r="BM4" s="24">
        <v>794823.0</v>
      </c>
      <c r="BN4" s="24">
        <v>0.107473</v>
      </c>
      <c r="BO4" s="26">
        <f t="shared" ref="BO4:BO53" si="16">(BK4-C4)/C4</f>
        <v>0.000003774439496</v>
      </c>
      <c r="BP4" s="26">
        <f t="shared" ref="BP4:BP53" si="17">(BM4-C4)/C4</f>
        <v>0.000003774439496</v>
      </c>
    </row>
    <row r="5" ht="12.0" customHeight="1">
      <c r="A5" s="27"/>
      <c r="B5" s="4" t="s">
        <v>253</v>
      </c>
      <c r="C5" s="4">
        <v>680000.0</v>
      </c>
      <c r="D5" s="4">
        <v>12.240036</v>
      </c>
      <c r="E5" s="24">
        <v>994832.2</v>
      </c>
      <c r="F5" s="24">
        <v>3.48E-4</v>
      </c>
      <c r="G5" s="4"/>
      <c r="H5" s="24">
        <v>698690.0</v>
      </c>
      <c r="I5" s="24">
        <v>0.001215</v>
      </c>
      <c r="J5" s="24">
        <v>726431.6</v>
      </c>
      <c r="K5" s="24">
        <v>0.002513</v>
      </c>
      <c r="L5" s="24">
        <v>680010.0</v>
      </c>
      <c r="M5" s="24">
        <v>0.004005</v>
      </c>
      <c r="N5" s="24">
        <v>689856.0</v>
      </c>
      <c r="O5" s="24">
        <v>0.005941</v>
      </c>
      <c r="P5" s="24">
        <v>680010.0</v>
      </c>
      <c r="Q5" s="24">
        <v>0.00234</v>
      </c>
      <c r="R5" s="24">
        <v>762542.9</v>
      </c>
      <c r="S5" s="24">
        <v>0.003367</v>
      </c>
      <c r="T5" s="24">
        <v>683977.0</v>
      </c>
      <c r="U5" s="24">
        <v>8.97E-4</v>
      </c>
      <c r="V5" s="24">
        <v>739160.8</v>
      </c>
      <c r="W5" s="24">
        <v>0.001862</v>
      </c>
      <c r="X5" s="24">
        <v>680010.0</v>
      </c>
      <c r="Y5" s="24">
        <v>0.001929</v>
      </c>
      <c r="Z5" s="24">
        <v>698063.2</v>
      </c>
      <c r="AA5" s="24">
        <v>0.004037</v>
      </c>
      <c r="AB5" s="24">
        <v>698690.0</v>
      </c>
      <c r="AC5" s="24">
        <v>0.001558</v>
      </c>
      <c r="AD5" s="24">
        <v>770969.1</v>
      </c>
      <c r="AE5" s="24">
        <v>0.002227</v>
      </c>
      <c r="AF5" s="26">
        <f t="shared" si="1"/>
        <v>0.02748529412</v>
      </c>
      <c r="AG5" s="26">
        <f t="shared" si="2"/>
        <v>0.06828176471</v>
      </c>
      <c r="AH5" s="26">
        <f t="shared" si="3"/>
        <v>0.00001470588235</v>
      </c>
      <c r="AI5" s="26">
        <f t="shared" si="4"/>
        <v>0.01449411765</v>
      </c>
      <c r="AJ5" s="26">
        <f t="shared" si="5"/>
        <v>0.00001470588235</v>
      </c>
      <c r="AK5" s="26">
        <f t="shared" si="6"/>
        <v>0.1213866176</v>
      </c>
      <c r="AL5" s="26">
        <f t="shared" si="7"/>
        <v>0.005848529412</v>
      </c>
      <c r="AM5" s="26">
        <f t="shared" si="8"/>
        <v>0.08700117647</v>
      </c>
      <c r="AN5" s="26">
        <f t="shared" si="9"/>
        <v>0.00001470588235</v>
      </c>
      <c r="AO5" s="26">
        <f t="shared" si="10"/>
        <v>0.02656352941</v>
      </c>
      <c r="AP5" s="26">
        <f t="shared" si="11"/>
        <v>0.02748529412</v>
      </c>
      <c r="AQ5" s="26">
        <f t="shared" si="12"/>
        <v>0.1337780882</v>
      </c>
      <c r="AR5" s="24">
        <f t="shared" si="13"/>
        <v>680010</v>
      </c>
      <c r="AS5" s="26">
        <v>0.419306848404</v>
      </c>
      <c r="AT5" s="26">
        <v>0.313179509968</v>
      </c>
      <c r="AU5" s="26">
        <v>0.489645913547</v>
      </c>
      <c r="AV5" s="26">
        <v>0.342959980559</v>
      </c>
      <c r="AW5" s="26">
        <v>0.531132353874</v>
      </c>
      <c r="AX5" s="26">
        <v>0.31606057372</v>
      </c>
      <c r="AY5" s="26">
        <v>0.392176035717</v>
      </c>
      <c r="AZ5" s="26">
        <v>0.267860643425</v>
      </c>
      <c r="BA5" s="26">
        <v>0.450346397922</v>
      </c>
      <c r="BB5" s="26">
        <v>0.352529683374</v>
      </c>
      <c r="BC5" s="26">
        <v>0.435720732332</v>
      </c>
      <c r="BD5" s="26">
        <v>0.249649606174</v>
      </c>
      <c r="BE5" s="24">
        <v>680010.0</v>
      </c>
      <c r="BF5" s="24">
        <v>0.651432</v>
      </c>
      <c r="BG5" s="24">
        <v>680010.0</v>
      </c>
      <c r="BH5" s="24">
        <v>0.788662</v>
      </c>
      <c r="BI5" s="26">
        <f t="shared" si="14"/>
        <v>0.00001470588235</v>
      </c>
      <c r="BJ5" s="26">
        <f t="shared" si="15"/>
        <v>0.00001470588235</v>
      </c>
      <c r="BK5" s="24">
        <v>680010.0</v>
      </c>
      <c r="BL5" s="24">
        <v>0.107584</v>
      </c>
      <c r="BM5" s="24">
        <v>680010.0</v>
      </c>
      <c r="BN5" s="24">
        <v>0.119995</v>
      </c>
      <c r="BO5" s="26">
        <f t="shared" si="16"/>
        <v>0.00001470588235</v>
      </c>
      <c r="BP5" s="26">
        <f t="shared" si="17"/>
        <v>0.00001470588235</v>
      </c>
    </row>
    <row r="6" ht="12.0" customHeight="1">
      <c r="A6" s="27"/>
      <c r="B6" s="4" t="s">
        <v>254</v>
      </c>
      <c r="C6" s="4">
        <v>742600.0</v>
      </c>
      <c r="D6" s="4">
        <v>22.16758</v>
      </c>
      <c r="E6" s="24">
        <v>1082193.2</v>
      </c>
      <c r="F6" s="24">
        <v>3.83E-4</v>
      </c>
      <c r="G6" s="4"/>
      <c r="H6" s="24">
        <v>752377.0</v>
      </c>
      <c r="I6" s="24">
        <v>0.001981</v>
      </c>
      <c r="J6" s="24">
        <v>854676.9</v>
      </c>
      <c r="K6" s="24">
        <v>0.002758</v>
      </c>
      <c r="L6" s="24">
        <v>742608.0</v>
      </c>
      <c r="M6" s="24">
        <v>0.003948</v>
      </c>
      <c r="N6" s="24">
        <v>758010.2</v>
      </c>
      <c r="O6" s="24">
        <v>0.005971</v>
      </c>
      <c r="P6" s="24">
        <v>763356.0</v>
      </c>
      <c r="Q6" s="24">
        <v>0.002112</v>
      </c>
      <c r="R6" s="24">
        <v>846296.8</v>
      </c>
      <c r="S6" s="24">
        <v>0.003798</v>
      </c>
      <c r="T6" s="24">
        <v>781429.0</v>
      </c>
      <c r="U6" s="24">
        <v>0.001264</v>
      </c>
      <c r="V6" s="24">
        <v>846380.6</v>
      </c>
      <c r="W6" s="24">
        <v>0.00279</v>
      </c>
      <c r="X6" s="24">
        <v>751863.0</v>
      </c>
      <c r="Y6" s="24">
        <v>0.00273</v>
      </c>
      <c r="Z6" s="24">
        <v>780572.4</v>
      </c>
      <c r="AA6" s="24">
        <v>0.003904</v>
      </c>
      <c r="AB6" s="24">
        <v>742608.0</v>
      </c>
      <c r="AC6" s="24">
        <v>0.001373</v>
      </c>
      <c r="AD6" s="24">
        <v>832018.6</v>
      </c>
      <c r="AE6" s="24">
        <v>0.002851</v>
      </c>
      <c r="AF6" s="26">
        <f t="shared" si="1"/>
        <v>0.01316590358</v>
      </c>
      <c r="AG6" s="26">
        <f t="shared" si="2"/>
        <v>0.1509249933</v>
      </c>
      <c r="AH6" s="26">
        <f t="shared" si="3"/>
        <v>0.00001077295987</v>
      </c>
      <c r="AI6" s="26">
        <f t="shared" si="4"/>
        <v>0.02075168327</v>
      </c>
      <c r="AJ6" s="26">
        <f t="shared" si="5"/>
        <v>0.02795044438</v>
      </c>
      <c r="AK6" s="26">
        <f t="shared" si="6"/>
        <v>0.1396401831</v>
      </c>
      <c r="AL6" s="26">
        <f t="shared" si="7"/>
        <v>0.05228790735</v>
      </c>
      <c r="AM6" s="26">
        <f t="shared" si="8"/>
        <v>0.1397530299</v>
      </c>
      <c r="AN6" s="26">
        <f t="shared" si="9"/>
        <v>0.01247374091</v>
      </c>
      <c r="AO6" s="26">
        <f t="shared" si="10"/>
        <v>0.05113439267</v>
      </c>
      <c r="AP6" s="26">
        <f t="shared" si="11"/>
        <v>0.00001077295987</v>
      </c>
      <c r="AQ6" s="26">
        <f t="shared" si="12"/>
        <v>0.1204128737</v>
      </c>
      <c r="AR6" s="24">
        <f t="shared" si="13"/>
        <v>742608</v>
      </c>
      <c r="AS6" s="26">
        <v>0.475832087357</v>
      </c>
      <c r="AT6" s="26">
        <v>0.313519851913</v>
      </c>
      <c r="AU6" s="26">
        <v>0.514333957537</v>
      </c>
      <c r="AV6" s="26">
        <v>0.421345981767</v>
      </c>
      <c r="AW6" s="26">
        <v>0.498597647726</v>
      </c>
      <c r="AX6" s="26">
        <v>0.281255650308</v>
      </c>
      <c r="AY6" s="26">
        <v>0.495235794425</v>
      </c>
      <c r="AZ6" s="26">
        <v>0.293912674992</v>
      </c>
      <c r="BA6" s="26">
        <v>0.499910607511</v>
      </c>
      <c r="BB6" s="26">
        <v>0.330652786515</v>
      </c>
      <c r="BC6" s="26">
        <v>0.435831981464</v>
      </c>
      <c r="BD6" s="26">
        <v>0.292328049393</v>
      </c>
      <c r="BE6" s="24">
        <v>742608.0</v>
      </c>
      <c r="BF6" s="24">
        <v>0.763452</v>
      </c>
      <c r="BG6" s="24">
        <v>742608.0</v>
      </c>
      <c r="BH6" s="24">
        <v>0.823037</v>
      </c>
      <c r="BI6" s="26">
        <f t="shared" si="14"/>
        <v>0.00001077295987</v>
      </c>
      <c r="BJ6" s="26">
        <f t="shared" si="15"/>
        <v>0.00001077295987</v>
      </c>
      <c r="BK6" s="24">
        <v>742608.0</v>
      </c>
      <c r="BL6" s="24">
        <v>0.092182</v>
      </c>
      <c r="BM6" s="24">
        <v>742608.0</v>
      </c>
      <c r="BN6" s="24">
        <v>0.101931</v>
      </c>
      <c r="BO6" s="26">
        <f t="shared" si="16"/>
        <v>0.00001077295987</v>
      </c>
      <c r="BP6" s="26">
        <f t="shared" si="17"/>
        <v>0.00001077295987</v>
      </c>
    </row>
    <row r="7" ht="12.0" customHeight="1">
      <c r="A7" s="27"/>
      <c r="B7" s="4" t="s">
        <v>255</v>
      </c>
      <c r="C7" s="4">
        <v>881140.0</v>
      </c>
      <c r="D7" s="4">
        <v>13.428176</v>
      </c>
      <c r="E7" s="24">
        <v>1203444.3</v>
      </c>
      <c r="F7" s="24">
        <v>3.97E-4</v>
      </c>
      <c r="G7" s="4"/>
      <c r="H7" s="24">
        <v>885832.0</v>
      </c>
      <c r="I7" s="24">
        <v>0.002243</v>
      </c>
      <c r="J7" s="24">
        <v>897376.9</v>
      </c>
      <c r="K7" s="24">
        <v>0.003128</v>
      </c>
      <c r="L7" s="24">
        <v>881128.0</v>
      </c>
      <c r="M7" s="24">
        <v>0.005651</v>
      </c>
      <c r="N7" s="24">
        <v>887782.0</v>
      </c>
      <c r="O7" s="24">
        <v>0.006463</v>
      </c>
      <c r="P7" s="24">
        <v>905136.0</v>
      </c>
      <c r="Q7" s="24">
        <v>0.00197</v>
      </c>
      <c r="R7" s="24">
        <v>913227.7</v>
      </c>
      <c r="S7" s="24">
        <v>0.003433</v>
      </c>
      <c r="T7" s="24">
        <v>885832.0</v>
      </c>
      <c r="U7" s="24">
        <v>0.001514</v>
      </c>
      <c r="V7" s="24">
        <v>894090.3</v>
      </c>
      <c r="W7" s="24">
        <v>0.002565</v>
      </c>
      <c r="X7" s="24">
        <v>881128.0</v>
      </c>
      <c r="Y7" s="24">
        <v>0.003003</v>
      </c>
      <c r="Z7" s="24">
        <v>890551.4</v>
      </c>
      <c r="AA7" s="24">
        <v>0.003786</v>
      </c>
      <c r="AB7" s="24">
        <v>912415.0</v>
      </c>
      <c r="AC7" s="24">
        <v>0.001385</v>
      </c>
      <c r="AD7" s="24">
        <v>928790.9</v>
      </c>
      <c r="AE7" s="24">
        <v>0.002309</v>
      </c>
      <c r="AF7" s="26">
        <f t="shared" si="1"/>
        <v>0.00532491999</v>
      </c>
      <c r="AG7" s="26">
        <f t="shared" si="2"/>
        <v>0.01842715119</v>
      </c>
      <c r="AH7" s="26">
        <f t="shared" si="3"/>
        <v>-0.0000136187212</v>
      </c>
      <c r="AI7" s="26">
        <f t="shared" si="4"/>
        <v>0.007537962185</v>
      </c>
      <c r="AJ7" s="26">
        <f t="shared" si="5"/>
        <v>0.02723290283</v>
      </c>
      <c r="AK7" s="26">
        <f t="shared" si="6"/>
        <v>0.03641612003</v>
      </c>
      <c r="AL7" s="26">
        <f t="shared" si="7"/>
        <v>0.00532491999</v>
      </c>
      <c r="AM7" s="26">
        <f t="shared" si="8"/>
        <v>0.01469721043</v>
      </c>
      <c r="AN7" s="26">
        <f t="shared" si="9"/>
        <v>-0.0000136187212</v>
      </c>
      <c r="AO7" s="26">
        <f t="shared" si="10"/>
        <v>0.01068093606</v>
      </c>
      <c r="AP7" s="26">
        <f t="shared" si="11"/>
        <v>0.03549379213</v>
      </c>
      <c r="AQ7" s="26">
        <f t="shared" si="12"/>
        <v>0.05407869351</v>
      </c>
      <c r="AR7" s="24">
        <f t="shared" si="13"/>
        <v>881128</v>
      </c>
      <c r="AS7" s="26">
        <v>0.32132351431</v>
      </c>
      <c r="AT7" s="26">
        <v>0.239338485847</v>
      </c>
      <c r="AU7" s="26">
        <v>0.285408929124</v>
      </c>
      <c r="AV7" s="26">
        <v>0.216333865683</v>
      </c>
      <c r="AW7" s="26">
        <v>0.28753034002</v>
      </c>
      <c r="AX7" s="26">
        <v>0.217011473594</v>
      </c>
      <c r="AY7" s="26">
        <v>0.350708907943</v>
      </c>
      <c r="AZ7" s="26">
        <v>0.232099276828</v>
      </c>
      <c r="BA7" s="26">
        <v>0.314363947324</v>
      </c>
      <c r="BB7" s="26">
        <v>0.235711496344</v>
      </c>
      <c r="BC7" s="26">
        <v>0.310623187548</v>
      </c>
      <c r="BD7" s="26">
        <v>0.160177802787</v>
      </c>
      <c r="BE7" s="24">
        <v>881128.0</v>
      </c>
      <c r="BF7" s="24">
        <v>0.754499</v>
      </c>
      <c r="BG7" s="24">
        <v>881674.8</v>
      </c>
      <c r="BH7" s="24">
        <v>0.874866</v>
      </c>
      <c r="BI7" s="26">
        <f t="shared" si="14"/>
        <v>-0.0000136187212</v>
      </c>
      <c r="BJ7" s="26">
        <f t="shared" si="15"/>
        <v>0.0006069410082</v>
      </c>
      <c r="BK7" s="24">
        <v>881128.0</v>
      </c>
      <c r="BL7" s="24">
        <v>0.097977</v>
      </c>
      <c r="BM7" s="24">
        <v>881128.0</v>
      </c>
      <c r="BN7" s="24">
        <v>0.110428</v>
      </c>
      <c r="BO7" s="26">
        <f t="shared" si="16"/>
        <v>-0.0000136187212</v>
      </c>
      <c r="BP7" s="26">
        <f t="shared" si="17"/>
        <v>-0.0000136187212</v>
      </c>
    </row>
    <row r="8" ht="12.0" customHeight="1">
      <c r="A8" s="27"/>
      <c r="B8" s="4" t="s">
        <v>256</v>
      </c>
      <c r="C8" s="4">
        <v>701980.0</v>
      </c>
      <c r="D8" s="4">
        <v>34.909944</v>
      </c>
      <c r="E8" s="24">
        <v>777232.8</v>
      </c>
      <c r="F8" s="24">
        <v>4.34E-4</v>
      </c>
      <c r="G8" s="4"/>
      <c r="H8" s="24">
        <v>705739.0</v>
      </c>
      <c r="I8" s="24">
        <v>0.001286</v>
      </c>
      <c r="J8" s="24">
        <v>716374.2</v>
      </c>
      <c r="K8" s="24">
        <v>0.003249</v>
      </c>
      <c r="L8" s="24">
        <v>701984.0</v>
      </c>
      <c r="M8" s="24">
        <v>0.003743</v>
      </c>
      <c r="N8" s="24">
        <v>713129.5</v>
      </c>
      <c r="O8" s="24">
        <v>0.006388</v>
      </c>
      <c r="P8" s="24">
        <v>704757.0</v>
      </c>
      <c r="Q8" s="24">
        <v>0.002127</v>
      </c>
      <c r="R8" s="24">
        <v>714676.6</v>
      </c>
      <c r="S8" s="24">
        <v>0.004306</v>
      </c>
      <c r="T8" s="24">
        <v>705739.0</v>
      </c>
      <c r="U8" s="24">
        <v>0.001193</v>
      </c>
      <c r="V8" s="24">
        <v>736394.9</v>
      </c>
      <c r="W8" s="24">
        <v>0.002732</v>
      </c>
      <c r="X8" s="24">
        <v>701984.0</v>
      </c>
      <c r="Y8" s="24">
        <v>0.002061</v>
      </c>
      <c r="Z8" s="24">
        <v>732383.7</v>
      </c>
      <c r="AA8" s="24">
        <v>0.003739</v>
      </c>
      <c r="AB8" s="24">
        <v>705739.0</v>
      </c>
      <c r="AC8" s="24">
        <v>0.001333</v>
      </c>
      <c r="AD8" s="24">
        <v>717300.0</v>
      </c>
      <c r="AE8" s="24">
        <v>0.003927</v>
      </c>
      <c r="AF8" s="26">
        <f t="shared" si="1"/>
        <v>0.005354853415</v>
      </c>
      <c r="AG8" s="26">
        <f t="shared" si="2"/>
        <v>0.0205051426</v>
      </c>
      <c r="AH8" s="26">
        <f t="shared" si="3"/>
        <v>0.000005698168039</v>
      </c>
      <c r="AI8" s="26">
        <f t="shared" si="4"/>
        <v>0.01588293114</v>
      </c>
      <c r="AJ8" s="26">
        <f t="shared" si="5"/>
        <v>0.003955953161</v>
      </c>
      <c r="AK8" s="26">
        <f t="shared" si="6"/>
        <v>0.01808684008</v>
      </c>
      <c r="AL8" s="26">
        <f t="shared" si="7"/>
        <v>0.005354853415</v>
      </c>
      <c r="AM8" s="26">
        <f t="shared" si="8"/>
        <v>0.04902547081</v>
      </c>
      <c r="AN8" s="26">
        <f t="shared" si="9"/>
        <v>0.000005698168039</v>
      </c>
      <c r="AO8" s="26">
        <f t="shared" si="10"/>
        <v>0.0433113479</v>
      </c>
      <c r="AP8" s="26">
        <f t="shared" si="11"/>
        <v>0.005354853415</v>
      </c>
      <c r="AQ8" s="26">
        <f t="shared" si="12"/>
        <v>0.02182398359</v>
      </c>
      <c r="AR8" s="24">
        <f t="shared" si="13"/>
        <v>701984</v>
      </c>
      <c r="AS8" s="26">
        <v>0.999607636042</v>
      </c>
      <c r="AT8" s="26">
        <v>0.283714356246</v>
      </c>
      <c r="AU8" s="26">
        <v>0.992904275244</v>
      </c>
      <c r="AV8" s="26">
        <v>0.277831781457</v>
      </c>
      <c r="AW8" s="26">
        <v>0.286623665946</v>
      </c>
      <c r="AX8" s="26">
        <v>0.1907047048</v>
      </c>
      <c r="AY8" s="26">
        <v>0.99270464016</v>
      </c>
      <c r="AZ8" s="26">
        <v>0.256146971176</v>
      </c>
      <c r="BA8" s="26">
        <v>0.187666691565</v>
      </c>
      <c r="BB8" s="26">
        <v>0.121464978458</v>
      </c>
      <c r="BC8" s="26">
        <v>0.359621004871</v>
      </c>
      <c r="BD8" s="26">
        <v>0.21273057002</v>
      </c>
      <c r="BE8" s="24">
        <v>701984.0</v>
      </c>
      <c r="BF8" s="24">
        <v>0.633172</v>
      </c>
      <c r="BG8" s="24">
        <v>701984.0</v>
      </c>
      <c r="BH8" s="24">
        <v>0.763752</v>
      </c>
      <c r="BI8" s="26">
        <f t="shared" si="14"/>
        <v>0.000005698168039</v>
      </c>
      <c r="BJ8" s="26">
        <f t="shared" si="15"/>
        <v>0.000005698168039</v>
      </c>
      <c r="BK8" s="24">
        <v>701984.0</v>
      </c>
      <c r="BL8" s="24">
        <v>0.125173</v>
      </c>
      <c r="BM8" s="24">
        <v>701984.0</v>
      </c>
      <c r="BN8" s="24">
        <v>0.14004</v>
      </c>
      <c r="BO8" s="26">
        <f t="shared" si="16"/>
        <v>0.000005698168039</v>
      </c>
      <c r="BP8" s="26">
        <f t="shared" si="17"/>
        <v>0.000005698168039</v>
      </c>
    </row>
    <row r="9" ht="12.0" customHeight="1">
      <c r="A9" s="27"/>
      <c r="B9" s="4" t="s">
        <v>257</v>
      </c>
      <c r="C9" s="4">
        <v>803700.0</v>
      </c>
      <c r="D9" s="4">
        <v>14.042269</v>
      </c>
      <c r="E9" s="24">
        <v>1127913.1</v>
      </c>
      <c r="F9" s="24">
        <v>3.78E-4</v>
      </c>
      <c r="G9" s="4"/>
      <c r="H9" s="24">
        <v>829770.0</v>
      </c>
      <c r="I9" s="24">
        <v>0.001819</v>
      </c>
      <c r="J9" s="24">
        <v>893342.0</v>
      </c>
      <c r="K9" s="24">
        <v>0.002778</v>
      </c>
      <c r="L9" s="24">
        <v>803685.0</v>
      </c>
      <c r="M9" s="24">
        <v>0.005304</v>
      </c>
      <c r="N9" s="24">
        <v>856390.9</v>
      </c>
      <c r="O9" s="24">
        <v>0.006543</v>
      </c>
      <c r="P9" s="24">
        <v>809128.0</v>
      </c>
      <c r="Q9" s="24">
        <v>0.001127</v>
      </c>
      <c r="R9" s="24">
        <v>883897.7</v>
      </c>
      <c r="S9" s="24">
        <v>0.003457</v>
      </c>
      <c r="T9" s="24">
        <v>809128.0</v>
      </c>
      <c r="U9" s="24">
        <v>0.00106</v>
      </c>
      <c r="V9" s="24">
        <v>901316.7</v>
      </c>
      <c r="W9" s="24">
        <v>0.00273</v>
      </c>
      <c r="X9" s="24">
        <v>803685.0</v>
      </c>
      <c r="Y9" s="24">
        <v>0.002728</v>
      </c>
      <c r="Z9" s="24">
        <v>869042.9</v>
      </c>
      <c r="AA9" s="24">
        <v>0.004316</v>
      </c>
      <c r="AB9" s="24">
        <v>868664.0</v>
      </c>
      <c r="AC9" s="24">
        <v>0.001661</v>
      </c>
      <c r="AD9" s="24">
        <v>908626.3</v>
      </c>
      <c r="AE9" s="24">
        <v>0.002652</v>
      </c>
      <c r="AF9" s="26">
        <f t="shared" si="1"/>
        <v>0.03243747667</v>
      </c>
      <c r="AG9" s="26">
        <f t="shared" si="2"/>
        <v>0.111536643</v>
      </c>
      <c r="AH9" s="26">
        <f t="shared" si="3"/>
        <v>-0.00001866368048</v>
      </c>
      <c r="AI9" s="26">
        <f t="shared" si="4"/>
        <v>0.06556040811</v>
      </c>
      <c r="AJ9" s="26">
        <f t="shared" si="5"/>
        <v>0.006753763842</v>
      </c>
      <c r="AK9" s="26">
        <f t="shared" si="6"/>
        <v>0.09978561652</v>
      </c>
      <c r="AL9" s="26">
        <f t="shared" si="7"/>
        <v>0.006753763842</v>
      </c>
      <c r="AM9" s="26">
        <f t="shared" si="8"/>
        <v>0.1214591265</v>
      </c>
      <c r="AN9" s="26">
        <f t="shared" si="9"/>
        <v>-0.00001866368048</v>
      </c>
      <c r="AO9" s="26">
        <f t="shared" si="10"/>
        <v>0.08130260047</v>
      </c>
      <c r="AP9" s="26">
        <f t="shared" si="11"/>
        <v>0.0808311559</v>
      </c>
      <c r="AQ9" s="26">
        <f t="shared" si="12"/>
        <v>0.1305540625</v>
      </c>
      <c r="AR9" s="24">
        <f t="shared" si="13"/>
        <v>803685</v>
      </c>
      <c r="AS9" s="26">
        <v>0.352408857523</v>
      </c>
      <c r="AT9" s="26">
        <v>0.227771367403</v>
      </c>
      <c r="AU9" s="26">
        <v>0.324997480347</v>
      </c>
      <c r="AV9" s="26">
        <v>0.242864979979</v>
      </c>
      <c r="AW9" s="26">
        <v>0.374987583045</v>
      </c>
      <c r="AX9" s="26">
        <v>0.202369104271</v>
      </c>
      <c r="AY9" s="26">
        <v>0.305813343949</v>
      </c>
      <c r="AZ9" s="26">
        <v>0.179809680033</v>
      </c>
      <c r="BA9" s="26">
        <v>0.382674466657</v>
      </c>
      <c r="BB9" s="26">
        <v>0.257026673601</v>
      </c>
      <c r="BC9" s="26">
        <v>0.341263134173</v>
      </c>
      <c r="BD9" s="26">
        <v>0.226791658578</v>
      </c>
      <c r="BE9" s="24">
        <v>803685.0</v>
      </c>
      <c r="BF9" s="24">
        <v>0.671329</v>
      </c>
      <c r="BG9" s="24">
        <v>803685.0</v>
      </c>
      <c r="BH9" s="24">
        <v>0.76308</v>
      </c>
      <c r="BI9" s="26">
        <f t="shared" si="14"/>
        <v>-0.00001866368048</v>
      </c>
      <c r="BJ9" s="26">
        <f t="shared" si="15"/>
        <v>-0.00001866368048</v>
      </c>
      <c r="BK9" s="24">
        <v>803685.0</v>
      </c>
      <c r="BL9" s="24">
        <v>0.101597</v>
      </c>
      <c r="BM9" s="24">
        <v>803685.0</v>
      </c>
      <c r="BN9" s="24">
        <v>0.107656</v>
      </c>
      <c r="BO9" s="26">
        <f t="shared" si="16"/>
        <v>-0.00001866368048</v>
      </c>
      <c r="BP9" s="26">
        <f t="shared" si="17"/>
        <v>-0.00001866368048</v>
      </c>
    </row>
    <row r="10" ht="12.0" customHeight="1">
      <c r="A10" s="27"/>
      <c r="B10" s="4" t="s">
        <v>258</v>
      </c>
      <c r="C10" s="4">
        <v>673210.0</v>
      </c>
      <c r="D10" s="4">
        <v>11.822334</v>
      </c>
      <c r="E10" s="24">
        <v>956284.4</v>
      </c>
      <c r="F10" s="24">
        <v>3.85E-4</v>
      </c>
      <c r="G10" s="4"/>
      <c r="H10" s="24">
        <v>683847.0</v>
      </c>
      <c r="I10" s="24">
        <v>0.001222</v>
      </c>
      <c r="J10" s="24">
        <v>736926.0</v>
      </c>
      <c r="K10" s="24">
        <v>0.002277</v>
      </c>
      <c r="L10" s="24">
        <v>673230.0</v>
      </c>
      <c r="M10" s="24">
        <v>0.003133</v>
      </c>
      <c r="N10" s="24">
        <v>680576.4</v>
      </c>
      <c r="O10" s="24">
        <v>0.005039</v>
      </c>
      <c r="P10" s="24">
        <v>716993.0</v>
      </c>
      <c r="Q10" s="24">
        <v>0.002053</v>
      </c>
      <c r="R10" s="24">
        <v>759192.7</v>
      </c>
      <c r="S10" s="24">
        <v>0.002944</v>
      </c>
      <c r="T10" s="24">
        <v>683021.0</v>
      </c>
      <c r="U10" s="24">
        <v>9.65E-4</v>
      </c>
      <c r="V10" s="24">
        <v>740821.5</v>
      </c>
      <c r="W10" s="24">
        <v>0.002154</v>
      </c>
      <c r="X10" s="24">
        <v>673230.0</v>
      </c>
      <c r="Y10" s="24">
        <v>0.002228</v>
      </c>
      <c r="Z10" s="24">
        <v>678739.8</v>
      </c>
      <c r="AA10" s="24">
        <v>0.00413</v>
      </c>
      <c r="AB10" s="24">
        <v>706376.0</v>
      </c>
      <c r="AC10" s="24">
        <v>0.001091</v>
      </c>
      <c r="AD10" s="24">
        <v>744627.4</v>
      </c>
      <c r="AE10" s="24">
        <v>0.002342</v>
      </c>
      <c r="AF10" s="26">
        <f t="shared" si="1"/>
        <v>0.01580041889</v>
      </c>
      <c r="AG10" s="26">
        <f t="shared" si="2"/>
        <v>0.09464505875</v>
      </c>
      <c r="AH10" s="26">
        <f t="shared" si="3"/>
        <v>0.00002970841194</v>
      </c>
      <c r="AI10" s="26">
        <f t="shared" si="4"/>
        <v>0.01094220228</v>
      </c>
      <c r="AJ10" s="26">
        <f t="shared" si="5"/>
        <v>0.06503616999</v>
      </c>
      <c r="AK10" s="26">
        <f t="shared" si="6"/>
        <v>0.1277204736</v>
      </c>
      <c r="AL10" s="26">
        <f t="shared" si="7"/>
        <v>0.01457346148</v>
      </c>
      <c r="AM10" s="26">
        <f t="shared" si="8"/>
        <v>0.1004315147</v>
      </c>
      <c r="AN10" s="26">
        <f t="shared" si="9"/>
        <v>0.00002970841194</v>
      </c>
      <c r="AO10" s="26">
        <f t="shared" si="10"/>
        <v>0.008214078816</v>
      </c>
      <c r="AP10" s="26">
        <f t="shared" si="11"/>
        <v>0.04926545951</v>
      </c>
      <c r="AQ10" s="26">
        <f t="shared" si="12"/>
        <v>0.1060848769</v>
      </c>
      <c r="AR10" s="24">
        <f t="shared" si="13"/>
        <v>673230</v>
      </c>
      <c r="AS10" s="26">
        <v>0.418097143358</v>
      </c>
      <c r="AT10" s="26">
        <v>0.270215519649</v>
      </c>
      <c r="AU10" s="26">
        <v>0.445100626665</v>
      </c>
      <c r="AV10" s="26">
        <v>0.283589517813</v>
      </c>
      <c r="AW10" s="26">
        <v>0.362828843428</v>
      </c>
      <c r="AX10" s="26">
        <v>0.246212545148</v>
      </c>
      <c r="AY10" s="26">
        <v>0.371104559931</v>
      </c>
      <c r="AZ10" s="26">
        <v>0.27437797319</v>
      </c>
      <c r="BA10" s="26">
        <v>0.453039932428</v>
      </c>
      <c r="BB10" s="26">
        <v>0.322730538465</v>
      </c>
      <c r="BC10" s="26">
        <v>0.433675842998</v>
      </c>
      <c r="BD10" s="26">
        <v>0.276525055606</v>
      </c>
      <c r="BE10" s="24">
        <v>673230.0</v>
      </c>
      <c r="BF10" s="24">
        <v>0.341078</v>
      </c>
      <c r="BG10" s="24">
        <v>673230.0</v>
      </c>
      <c r="BH10" s="24">
        <v>0.723853</v>
      </c>
      <c r="BI10" s="26">
        <f t="shared" si="14"/>
        <v>0.00002970841194</v>
      </c>
      <c r="BJ10" s="26">
        <f t="shared" si="15"/>
        <v>0.00002970841194</v>
      </c>
      <c r="BK10" s="24">
        <v>673230.0</v>
      </c>
      <c r="BL10" s="24">
        <v>0.11337</v>
      </c>
      <c r="BM10" s="24">
        <v>673230.0</v>
      </c>
      <c r="BN10" s="24">
        <v>0.119402</v>
      </c>
      <c r="BO10" s="26">
        <f t="shared" si="16"/>
        <v>0.00002970841194</v>
      </c>
      <c r="BP10" s="26">
        <f t="shared" si="17"/>
        <v>0.00002970841194</v>
      </c>
    </row>
    <row r="11" ht="12.0" customHeight="1">
      <c r="A11" s="27"/>
      <c r="B11" s="4" t="s">
        <v>259</v>
      </c>
      <c r="C11" s="4">
        <v>918270.0</v>
      </c>
      <c r="D11" s="4">
        <v>15.162724</v>
      </c>
      <c r="E11" s="24">
        <v>1511250.1</v>
      </c>
      <c r="F11" s="24">
        <v>4.1E-4</v>
      </c>
      <c r="G11" s="4"/>
      <c r="H11" s="24">
        <v>967124.0</v>
      </c>
      <c r="I11" s="24">
        <v>0.002951</v>
      </c>
      <c r="J11" s="24">
        <v>986568.6</v>
      </c>
      <c r="K11" s="24">
        <v>0.003874</v>
      </c>
      <c r="L11" s="24">
        <v>918282.0</v>
      </c>
      <c r="M11" s="24">
        <v>0.006402</v>
      </c>
      <c r="N11" s="24">
        <v>938469.8</v>
      </c>
      <c r="O11" s="24">
        <v>0.008503</v>
      </c>
      <c r="P11" s="24">
        <v>918282.0</v>
      </c>
      <c r="Q11" s="24">
        <v>0.002597</v>
      </c>
      <c r="R11" s="24">
        <v>989010.9</v>
      </c>
      <c r="S11" s="24">
        <v>0.004125</v>
      </c>
      <c r="T11" s="24">
        <v>967124.0</v>
      </c>
      <c r="U11" s="24">
        <v>0.00162</v>
      </c>
      <c r="V11" s="24">
        <v>996916.7</v>
      </c>
      <c r="W11" s="24">
        <v>0.00329</v>
      </c>
      <c r="X11" s="24">
        <v>918282.0</v>
      </c>
      <c r="Y11" s="24">
        <v>0.003161</v>
      </c>
      <c r="Z11" s="24">
        <v>960875.0</v>
      </c>
      <c r="AA11" s="24">
        <v>0.004785</v>
      </c>
      <c r="AB11" s="24">
        <v>918282.0</v>
      </c>
      <c r="AC11" s="24">
        <v>0.002188</v>
      </c>
      <c r="AD11" s="24">
        <v>989183.7</v>
      </c>
      <c r="AE11" s="24">
        <v>0.004327</v>
      </c>
      <c r="AF11" s="26">
        <f t="shared" si="1"/>
        <v>0.05320221721</v>
      </c>
      <c r="AG11" s="26">
        <f t="shared" si="2"/>
        <v>0.07437747068</v>
      </c>
      <c r="AH11" s="26">
        <f t="shared" si="3"/>
        <v>0.00001306805188</v>
      </c>
      <c r="AI11" s="26">
        <f t="shared" si="4"/>
        <v>0.02199766953</v>
      </c>
      <c r="AJ11" s="26">
        <f t="shared" si="5"/>
        <v>0.00001306805188</v>
      </c>
      <c r="AK11" s="26">
        <f t="shared" si="6"/>
        <v>0.07703714594</v>
      </c>
      <c r="AL11" s="26">
        <f t="shared" si="7"/>
        <v>0.05320221721</v>
      </c>
      <c r="AM11" s="26">
        <f t="shared" si="8"/>
        <v>0.08564659632</v>
      </c>
      <c r="AN11" s="26">
        <f t="shared" si="9"/>
        <v>0.00001306805188</v>
      </c>
      <c r="AO11" s="26">
        <f t="shared" si="10"/>
        <v>0.0463970292</v>
      </c>
      <c r="AP11" s="26">
        <f t="shared" si="11"/>
        <v>0.00001306805188</v>
      </c>
      <c r="AQ11" s="26">
        <f t="shared" si="12"/>
        <v>0.07722532588</v>
      </c>
      <c r="AR11" s="24">
        <f t="shared" si="13"/>
        <v>918282</v>
      </c>
      <c r="AS11" s="26">
        <v>0.421141399058</v>
      </c>
      <c r="AT11" s="26">
        <v>0.318975027158</v>
      </c>
      <c r="AU11" s="26">
        <v>0.41520459643</v>
      </c>
      <c r="AV11" s="26">
        <v>0.361491792091</v>
      </c>
      <c r="AW11" s="26">
        <v>0.400317540571</v>
      </c>
      <c r="AX11" s="26">
        <v>0.330756152027</v>
      </c>
      <c r="AY11" s="26">
        <v>0.398248452775</v>
      </c>
      <c r="AZ11" s="26">
        <v>0.281841261503</v>
      </c>
      <c r="BA11" s="26">
        <v>0.448967431255</v>
      </c>
      <c r="BB11" s="26">
        <v>0.382462988139</v>
      </c>
      <c r="BC11" s="26">
        <v>0.44274473774</v>
      </c>
      <c r="BD11" s="26">
        <v>0.320158165262</v>
      </c>
      <c r="BE11" s="24">
        <v>918282.0</v>
      </c>
      <c r="BF11" s="24">
        <v>0.877923</v>
      </c>
      <c r="BG11" s="24">
        <v>918282.0</v>
      </c>
      <c r="BH11" s="24">
        <v>1.009784</v>
      </c>
      <c r="BI11" s="26">
        <f t="shared" si="14"/>
        <v>0.00001306805188</v>
      </c>
      <c r="BJ11" s="26">
        <f t="shared" si="15"/>
        <v>0.00001306805188</v>
      </c>
      <c r="BK11" s="24">
        <v>918282.0</v>
      </c>
      <c r="BL11" s="24">
        <v>0.116225</v>
      </c>
      <c r="BM11" s="24">
        <v>918282.0</v>
      </c>
      <c r="BN11" s="24">
        <v>0.126899</v>
      </c>
      <c r="BO11" s="26">
        <f t="shared" si="16"/>
        <v>0.00001306805188</v>
      </c>
      <c r="BP11" s="26">
        <f t="shared" si="17"/>
        <v>0.00001306805188</v>
      </c>
    </row>
    <row r="12" ht="12.0" customHeight="1">
      <c r="A12" s="27"/>
      <c r="B12" s="4" t="s">
        <v>260</v>
      </c>
      <c r="C12" s="4">
        <v>837310.0</v>
      </c>
      <c r="D12" s="4">
        <v>13.360529</v>
      </c>
      <c r="E12" s="24">
        <v>1203321.2</v>
      </c>
      <c r="F12" s="24">
        <v>3.33E-4</v>
      </c>
      <c r="G12" s="4"/>
      <c r="H12" s="24">
        <v>837322.0</v>
      </c>
      <c r="I12" s="24">
        <v>0.001404</v>
      </c>
      <c r="J12" s="24">
        <v>915594.1</v>
      </c>
      <c r="K12" s="24">
        <v>0.002317</v>
      </c>
      <c r="L12" s="24">
        <v>837322.0</v>
      </c>
      <c r="M12" s="24">
        <v>0.003738</v>
      </c>
      <c r="N12" s="24">
        <v>837322.0</v>
      </c>
      <c r="O12" s="24">
        <v>0.005781</v>
      </c>
      <c r="P12" s="24">
        <v>837322.0</v>
      </c>
      <c r="Q12" s="24">
        <v>0.001686</v>
      </c>
      <c r="R12" s="24">
        <v>972261.7</v>
      </c>
      <c r="S12" s="24">
        <v>0.002622</v>
      </c>
      <c r="T12" s="24">
        <v>841743.0</v>
      </c>
      <c r="U12" s="24">
        <v>9.6E-4</v>
      </c>
      <c r="V12" s="24">
        <v>911854.9</v>
      </c>
      <c r="W12" s="24">
        <v>0.001708</v>
      </c>
      <c r="X12" s="24">
        <v>837322.0</v>
      </c>
      <c r="Y12" s="24">
        <v>0.001678</v>
      </c>
      <c r="Z12" s="24">
        <v>854716.4</v>
      </c>
      <c r="AA12" s="24">
        <v>0.002877</v>
      </c>
      <c r="AB12" s="24">
        <v>932457.0</v>
      </c>
      <c r="AC12" s="24">
        <v>0.001459</v>
      </c>
      <c r="AD12" s="24">
        <v>1004886.7</v>
      </c>
      <c r="AE12" s="24">
        <v>0.002238</v>
      </c>
      <c r="AF12" s="26">
        <f t="shared" si="1"/>
        <v>0.00001433160956</v>
      </c>
      <c r="AG12" s="26">
        <f t="shared" si="2"/>
        <v>0.09349476299</v>
      </c>
      <c r="AH12" s="26">
        <f t="shared" si="3"/>
        <v>0.00001433160956</v>
      </c>
      <c r="AI12" s="26">
        <f t="shared" si="4"/>
        <v>0.00001433160956</v>
      </c>
      <c r="AJ12" s="26">
        <f t="shared" si="5"/>
        <v>0.00001433160956</v>
      </c>
      <c r="AK12" s="26">
        <f t="shared" si="6"/>
        <v>0.1611729228</v>
      </c>
      <c r="AL12" s="26">
        <f t="shared" si="7"/>
        <v>0.005294335431</v>
      </c>
      <c r="AM12" s="26">
        <f t="shared" si="8"/>
        <v>0.08902903345</v>
      </c>
      <c r="AN12" s="26">
        <f t="shared" si="9"/>
        <v>0.00001433160956</v>
      </c>
      <c r="AO12" s="26">
        <f t="shared" si="10"/>
        <v>0.02078847739</v>
      </c>
      <c r="AP12" s="26">
        <f t="shared" si="11"/>
        <v>0.1136341379</v>
      </c>
      <c r="AQ12" s="26">
        <f t="shared" si="12"/>
        <v>0.2001369863</v>
      </c>
      <c r="AR12" s="24">
        <f t="shared" si="13"/>
        <v>837322</v>
      </c>
      <c r="AS12" s="26">
        <v>0.322467387027</v>
      </c>
      <c r="AT12" s="26">
        <v>0.266174419549</v>
      </c>
      <c r="AU12" s="26">
        <v>0.40651280681</v>
      </c>
      <c r="AV12" s="26">
        <v>0.306492374047</v>
      </c>
      <c r="AW12" s="26">
        <v>0.360800833227</v>
      </c>
      <c r="AX12" s="26">
        <v>0.207680309459</v>
      </c>
      <c r="AY12" s="26">
        <v>0.316470220429</v>
      </c>
      <c r="AZ12" s="26">
        <v>0.243889753219</v>
      </c>
      <c r="BA12" s="26">
        <v>0.379251087932</v>
      </c>
      <c r="BB12" s="26">
        <v>0.269701570051</v>
      </c>
      <c r="BC12" s="26">
        <v>0.295869210101</v>
      </c>
      <c r="BD12" s="26">
        <v>0.164232175722</v>
      </c>
      <c r="BE12" s="24">
        <v>837322.0</v>
      </c>
      <c r="BF12" s="24">
        <v>0.622782</v>
      </c>
      <c r="BG12" s="24">
        <v>837322.0</v>
      </c>
      <c r="BH12" s="24">
        <v>0.727967</v>
      </c>
      <c r="BI12" s="26">
        <f t="shared" si="14"/>
        <v>0.00001433160956</v>
      </c>
      <c r="BJ12" s="26">
        <f t="shared" si="15"/>
        <v>0.00001433160956</v>
      </c>
      <c r="BK12" s="24">
        <v>837322.0</v>
      </c>
      <c r="BL12" s="24">
        <v>0.089555</v>
      </c>
      <c r="BM12" s="24">
        <v>837322.0</v>
      </c>
      <c r="BN12" s="24">
        <v>0.097008</v>
      </c>
      <c r="BO12" s="26">
        <f t="shared" si="16"/>
        <v>0.00001433160956</v>
      </c>
      <c r="BP12" s="26">
        <f t="shared" si="17"/>
        <v>0.00001433160956</v>
      </c>
    </row>
    <row r="13" ht="12.0" customHeight="1">
      <c r="A13" s="27"/>
      <c r="B13" s="4" t="s">
        <v>261</v>
      </c>
      <c r="C13" s="4">
        <v>1021500.0</v>
      </c>
      <c r="D13" s="4">
        <v>15.039675</v>
      </c>
      <c r="E13" s="24">
        <v>1296782.2</v>
      </c>
      <c r="F13" s="24">
        <v>3.51E-4</v>
      </c>
      <c r="G13" s="4"/>
      <c r="H13" s="24">
        <v>1031940.0</v>
      </c>
      <c r="I13" s="24">
        <v>0.001201</v>
      </c>
      <c r="J13" s="24">
        <v>1094511.3</v>
      </c>
      <c r="K13" s="24">
        <v>0.002109</v>
      </c>
      <c r="L13" s="24">
        <v>1021504.0</v>
      </c>
      <c r="M13" s="24">
        <v>0.004709</v>
      </c>
      <c r="N13" s="24">
        <v>1034487.2</v>
      </c>
      <c r="O13" s="24">
        <v>0.006399</v>
      </c>
      <c r="P13" s="24">
        <v>1052569.0</v>
      </c>
      <c r="Q13" s="24">
        <v>9.88E-4</v>
      </c>
      <c r="R13" s="24">
        <v>1106016.3</v>
      </c>
      <c r="S13" s="24">
        <v>0.002967</v>
      </c>
      <c r="T13" s="24">
        <v>1028403.0</v>
      </c>
      <c r="U13" s="24">
        <v>0.001168</v>
      </c>
      <c r="V13" s="24">
        <v>1103865.3</v>
      </c>
      <c r="W13" s="24">
        <v>0.001876</v>
      </c>
      <c r="X13" s="24">
        <v>1021504.0</v>
      </c>
      <c r="Y13" s="24">
        <v>0.002638</v>
      </c>
      <c r="Z13" s="24">
        <v>1069067.9</v>
      </c>
      <c r="AA13" s="24">
        <v>0.003214</v>
      </c>
      <c r="AB13" s="24">
        <v>1028403.0</v>
      </c>
      <c r="AC13" s="24">
        <v>0.001295</v>
      </c>
      <c r="AD13" s="24">
        <v>1083262.9</v>
      </c>
      <c r="AE13" s="24">
        <v>0.002691</v>
      </c>
      <c r="AF13" s="26">
        <f t="shared" si="1"/>
        <v>0.01022026432</v>
      </c>
      <c r="AG13" s="26">
        <f t="shared" si="2"/>
        <v>0.07147459618</v>
      </c>
      <c r="AH13" s="26">
        <f t="shared" si="3"/>
        <v>0.000003915810083</v>
      </c>
      <c r="AI13" s="26">
        <f t="shared" si="4"/>
        <v>0.01271385218</v>
      </c>
      <c r="AJ13" s="26">
        <f t="shared" si="5"/>
        <v>0.03041507587</v>
      </c>
      <c r="AK13" s="26">
        <f t="shared" si="6"/>
        <v>0.08273744493</v>
      </c>
      <c r="AL13" s="26">
        <f t="shared" si="7"/>
        <v>0.006757709251</v>
      </c>
      <c r="AM13" s="26">
        <f t="shared" si="8"/>
        <v>0.08063171806</v>
      </c>
      <c r="AN13" s="26">
        <f t="shared" si="9"/>
        <v>0.000003915810083</v>
      </c>
      <c r="AO13" s="26">
        <f t="shared" si="10"/>
        <v>0.04656671561</v>
      </c>
      <c r="AP13" s="26">
        <f t="shared" si="11"/>
        <v>0.006757709251</v>
      </c>
      <c r="AQ13" s="26">
        <f t="shared" si="12"/>
        <v>0.06046294665</v>
      </c>
      <c r="AR13" s="24">
        <f t="shared" si="13"/>
        <v>1021504</v>
      </c>
      <c r="AS13" s="26">
        <v>0.260041686767</v>
      </c>
      <c r="AT13" s="26">
        <v>0.167886159484</v>
      </c>
      <c r="AU13" s="26">
        <v>0.355900990631</v>
      </c>
      <c r="AV13" s="26">
        <v>0.231275756285</v>
      </c>
      <c r="AW13" s="26">
        <v>0.319798919246</v>
      </c>
      <c r="AX13" s="26">
        <v>0.155249424908</v>
      </c>
      <c r="AY13" s="26">
        <v>0.358471439773</v>
      </c>
      <c r="AZ13" s="26">
        <v>0.194652410645</v>
      </c>
      <c r="BA13" s="26">
        <v>0.272164225588</v>
      </c>
      <c r="BB13" s="26">
        <v>0.185166268473</v>
      </c>
      <c r="BC13" s="26">
        <v>0.346154350199</v>
      </c>
      <c r="BD13" s="26">
        <v>0.1806894879</v>
      </c>
      <c r="BE13" s="24">
        <v>1021504.0</v>
      </c>
      <c r="BF13" s="24">
        <v>0.658273</v>
      </c>
      <c r="BG13" s="24">
        <v>1027674.4</v>
      </c>
      <c r="BH13" s="24">
        <v>0.772835</v>
      </c>
      <c r="BI13" s="26">
        <f t="shared" si="14"/>
        <v>0.000003915810083</v>
      </c>
      <c r="BJ13" s="26">
        <f t="shared" si="15"/>
        <v>0.006044444444</v>
      </c>
      <c r="BK13" s="24">
        <v>1021504.0</v>
      </c>
      <c r="BL13" s="24">
        <v>0.093015</v>
      </c>
      <c r="BM13" s="24">
        <v>1021504.0</v>
      </c>
      <c r="BN13" s="24">
        <v>0.104936</v>
      </c>
      <c r="BO13" s="26">
        <f t="shared" si="16"/>
        <v>0.000003915810083</v>
      </c>
      <c r="BP13" s="26">
        <f t="shared" si="17"/>
        <v>0.000003915810083</v>
      </c>
    </row>
    <row r="14" ht="12.0" customHeight="1">
      <c r="A14" s="27"/>
      <c r="B14" s="4" t="s">
        <v>262</v>
      </c>
      <c r="C14" s="4">
        <v>933910.0</v>
      </c>
      <c r="D14" s="4">
        <v>11.406761</v>
      </c>
      <c r="E14" s="24">
        <v>1190618.2</v>
      </c>
      <c r="F14" s="24">
        <v>3.14E-4</v>
      </c>
      <c r="G14" s="4"/>
      <c r="H14" s="24">
        <v>972041.0</v>
      </c>
      <c r="I14" s="24">
        <v>0.00129</v>
      </c>
      <c r="J14" s="24">
        <v>996032.4</v>
      </c>
      <c r="K14" s="24">
        <v>0.001931</v>
      </c>
      <c r="L14" s="24">
        <v>933915.0</v>
      </c>
      <c r="M14" s="24">
        <v>0.002372</v>
      </c>
      <c r="N14" s="24">
        <v>954578.7</v>
      </c>
      <c r="O14" s="24">
        <v>0.00433</v>
      </c>
      <c r="P14" s="24">
        <v>938152.0</v>
      </c>
      <c r="Q14" s="24">
        <v>0.001998</v>
      </c>
      <c r="R14" s="24">
        <v>959904.8</v>
      </c>
      <c r="S14" s="24">
        <v>0.002517</v>
      </c>
      <c r="T14" s="24">
        <v>935788.0</v>
      </c>
      <c r="U14" s="24">
        <v>0.001112</v>
      </c>
      <c r="V14" s="24">
        <v>987177.3</v>
      </c>
      <c r="W14" s="24">
        <v>0.001739</v>
      </c>
      <c r="X14" s="24">
        <v>938136.0</v>
      </c>
      <c r="Y14" s="24">
        <v>0.001928</v>
      </c>
      <c r="Z14" s="24">
        <v>1008071.8</v>
      </c>
      <c r="AA14" s="24">
        <v>0.003233</v>
      </c>
      <c r="AB14" s="24">
        <v>953514.0</v>
      </c>
      <c r="AC14" s="24">
        <v>8.76E-4</v>
      </c>
      <c r="AD14" s="24">
        <v>1031538.5</v>
      </c>
      <c r="AE14" s="24">
        <v>0.001679</v>
      </c>
      <c r="AF14" s="26">
        <f t="shared" si="1"/>
        <v>0.04082941611</v>
      </c>
      <c r="AG14" s="26">
        <f t="shared" si="2"/>
        <v>0.06651861528</v>
      </c>
      <c r="AH14" s="26">
        <f t="shared" si="3"/>
        <v>0.000005353834952</v>
      </c>
      <c r="AI14" s="26">
        <f t="shared" si="4"/>
        <v>0.02213136169</v>
      </c>
      <c r="AJ14" s="26">
        <f t="shared" si="5"/>
        <v>0.004542193573</v>
      </c>
      <c r="AK14" s="26">
        <f t="shared" si="6"/>
        <v>0.02783437376</v>
      </c>
      <c r="AL14" s="26">
        <f t="shared" si="7"/>
        <v>0.002010900408</v>
      </c>
      <c r="AM14" s="26">
        <f t="shared" si="8"/>
        <v>0.05703686651</v>
      </c>
      <c r="AN14" s="26">
        <f t="shared" si="9"/>
        <v>0.004525061301</v>
      </c>
      <c r="AO14" s="26">
        <f t="shared" si="10"/>
        <v>0.07941000739</v>
      </c>
      <c r="AP14" s="26">
        <f t="shared" si="11"/>
        <v>0.02099131608</v>
      </c>
      <c r="AQ14" s="26">
        <f t="shared" si="12"/>
        <v>0.1045373751</v>
      </c>
      <c r="AR14" s="24">
        <f t="shared" si="13"/>
        <v>933915</v>
      </c>
      <c r="AS14" s="26">
        <v>0.338671402863</v>
      </c>
      <c r="AT14" s="26">
        <v>0.25877458413</v>
      </c>
      <c r="AU14" s="26">
        <v>0.397372330033</v>
      </c>
      <c r="AV14" s="26">
        <v>0.250055737323</v>
      </c>
      <c r="AW14" s="26">
        <v>0.387933806183</v>
      </c>
      <c r="AX14" s="26">
        <v>0.286503441922</v>
      </c>
      <c r="AY14" s="26">
        <v>0.339079091875</v>
      </c>
      <c r="AZ14" s="26">
        <v>0.243957115987</v>
      </c>
      <c r="BA14" s="26">
        <v>0.326791672946</v>
      </c>
      <c r="BB14" s="26">
        <v>0.25245504335</v>
      </c>
      <c r="BC14" s="26">
        <v>0.402995052815</v>
      </c>
      <c r="BD14" s="26">
        <v>0.206650076972</v>
      </c>
      <c r="BE14" s="24">
        <v>933915.0</v>
      </c>
      <c r="BF14" s="24">
        <v>0.471908</v>
      </c>
      <c r="BG14" s="24">
        <v>933915.0</v>
      </c>
      <c r="BH14" s="24">
        <v>0.527498</v>
      </c>
      <c r="BI14" s="26">
        <f t="shared" si="14"/>
        <v>0.000005353834952</v>
      </c>
      <c r="BJ14" s="26">
        <f t="shared" si="15"/>
        <v>0.000005353834952</v>
      </c>
      <c r="BK14" s="24">
        <v>933915.0</v>
      </c>
      <c r="BL14" s="24">
        <v>0.075511</v>
      </c>
      <c r="BM14" s="24">
        <v>933915.0</v>
      </c>
      <c r="BN14" s="24">
        <v>0.085365</v>
      </c>
      <c r="BO14" s="26">
        <f t="shared" si="16"/>
        <v>0.000005353834952</v>
      </c>
      <c r="BP14" s="26">
        <f t="shared" si="17"/>
        <v>0.000005353834952</v>
      </c>
    </row>
    <row r="15" ht="12.0" customHeight="1">
      <c r="A15" s="27"/>
      <c r="B15" s="4" t="s">
        <v>263</v>
      </c>
      <c r="C15" s="4">
        <v>784370.0</v>
      </c>
      <c r="D15" s="4">
        <v>12.984656</v>
      </c>
      <c r="E15" s="24">
        <v>1497608.5</v>
      </c>
      <c r="F15" s="24">
        <v>3.44E-4</v>
      </c>
      <c r="G15" s="4"/>
      <c r="H15" s="24">
        <v>805821.0</v>
      </c>
      <c r="I15" s="24">
        <v>0.001628</v>
      </c>
      <c r="J15" s="24">
        <v>860533.9</v>
      </c>
      <c r="K15" s="24">
        <v>0.002436</v>
      </c>
      <c r="L15" s="24">
        <v>805821.0</v>
      </c>
      <c r="M15" s="24">
        <v>0.004103</v>
      </c>
      <c r="N15" s="24">
        <v>860316.5</v>
      </c>
      <c r="O15" s="24">
        <v>0.005491</v>
      </c>
      <c r="P15" s="24">
        <v>847128.0</v>
      </c>
      <c r="Q15" s="24">
        <v>9.68E-4</v>
      </c>
      <c r="R15" s="24">
        <v>875308.4</v>
      </c>
      <c r="S15" s="24">
        <v>0.002813</v>
      </c>
      <c r="T15" s="24">
        <v>805821.0</v>
      </c>
      <c r="U15" s="24">
        <v>0.001775</v>
      </c>
      <c r="V15" s="24">
        <v>857100.2</v>
      </c>
      <c r="W15" s="24">
        <v>0.002858</v>
      </c>
      <c r="X15" s="24">
        <v>784383.0</v>
      </c>
      <c r="Y15" s="24">
        <v>0.002355</v>
      </c>
      <c r="Z15" s="24">
        <v>861858.5</v>
      </c>
      <c r="AA15" s="24">
        <v>0.003163</v>
      </c>
      <c r="AB15" s="24">
        <v>810817.0</v>
      </c>
      <c r="AC15" s="24">
        <v>0.001828</v>
      </c>
      <c r="AD15" s="24">
        <v>872715.3</v>
      </c>
      <c r="AE15" s="24">
        <v>0.002877</v>
      </c>
      <c r="AF15" s="26">
        <f t="shared" si="1"/>
        <v>0.02734806278</v>
      </c>
      <c r="AG15" s="26">
        <f t="shared" si="2"/>
        <v>0.09710200543</v>
      </c>
      <c r="AH15" s="26">
        <f t="shared" si="3"/>
        <v>0.02734806278</v>
      </c>
      <c r="AI15" s="26">
        <f t="shared" si="4"/>
        <v>0.09682484032</v>
      </c>
      <c r="AJ15" s="26">
        <f t="shared" si="5"/>
        <v>0.08001070923</v>
      </c>
      <c r="AK15" s="26">
        <f t="shared" si="6"/>
        <v>0.1159381414</v>
      </c>
      <c r="AL15" s="26">
        <f t="shared" si="7"/>
        <v>0.02734806278</v>
      </c>
      <c r="AM15" s="26">
        <f t="shared" si="8"/>
        <v>0.09272435203</v>
      </c>
      <c r="AN15" s="26">
        <f t="shared" si="9"/>
        <v>0.00001657381083</v>
      </c>
      <c r="AO15" s="26">
        <f t="shared" si="10"/>
        <v>0.09879074926</v>
      </c>
      <c r="AP15" s="26">
        <f t="shared" si="11"/>
        <v>0.03371750577</v>
      </c>
      <c r="AQ15" s="26">
        <f t="shared" si="12"/>
        <v>0.1126321761</v>
      </c>
      <c r="AR15" s="24">
        <f t="shared" si="13"/>
        <v>784383</v>
      </c>
      <c r="AS15" s="26">
        <v>0.492046127599</v>
      </c>
      <c r="AT15" s="26">
        <v>0.408753599286</v>
      </c>
      <c r="AU15" s="26">
        <v>0.484446796014</v>
      </c>
      <c r="AV15" s="26">
        <v>0.402882787637</v>
      </c>
      <c r="AW15" s="26">
        <v>0.418703527326</v>
      </c>
      <c r="AX15" s="26">
        <v>0.335620622511</v>
      </c>
      <c r="AY15" s="26">
        <v>0.45910774968</v>
      </c>
      <c r="AZ15" s="26">
        <v>0.394243739166</v>
      </c>
      <c r="BA15" s="26">
        <v>0.478229090968</v>
      </c>
      <c r="BB15" s="26">
        <v>0.406899277155</v>
      </c>
      <c r="BC15" s="26">
        <v>0.473185346759</v>
      </c>
      <c r="BD15" s="26">
        <v>0.417547100681</v>
      </c>
      <c r="BE15" s="24">
        <v>784383.0</v>
      </c>
      <c r="BF15" s="24">
        <v>0.62365</v>
      </c>
      <c r="BG15" s="24">
        <v>788670.6</v>
      </c>
      <c r="BH15" s="24">
        <v>0.692617</v>
      </c>
      <c r="BI15" s="26">
        <f t="shared" si="14"/>
        <v>0.00001657381083</v>
      </c>
      <c r="BJ15" s="26">
        <f t="shared" si="15"/>
        <v>0.005482871604</v>
      </c>
      <c r="BK15" s="24">
        <v>784383.0</v>
      </c>
      <c r="BL15" s="24">
        <v>0.079886</v>
      </c>
      <c r="BM15" s="24">
        <v>784383.0</v>
      </c>
      <c r="BN15" s="24">
        <v>0.087017</v>
      </c>
      <c r="BO15" s="26">
        <f t="shared" si="16"/>
        <v>0.00001657381083</v>
      </c>
      <c r="BP15" s="26">
        <f t="shared" si="17"/>
        <v>0.00001657381083</v>
      </c>
    </row>
    <row r="16" ht="12.0" customHeight="1">
      <c r="A16" s="27"/>
      <c r="B16" s="4" t="s">
        <v>264</v>
      </c>
      <c r="C16" s="4">
        <v>538370.0</v>
      </c>
      <c r="D16" s="4">
        <v>38.922503</v>
      </c>
      <c r="E16" s="24">
        <v>711025.7</v>
      </c>
      <c r="F16" s="24">
        <v>4.98E-4</v>
      </c>
      <c r="G16" s="4"/>
      <c r="H16" s="24">
        <v>540404.0</v>
      </c>
      <c r="I16" s="24">
        <v>0.002199</v>
      </c>
      <c r="J16" s="24">
        <v>576866.5</v>
      </c>
      <c r="K16" s="24">
        <v>0.00403</v>
      </c>
      <c r="L16" s="24">
        <v>538366.0</v>
      </c>
      <c r="M16" s="24">
        <v>0.004553</v>
      </c>
      <c r="N16" s="24">
        <v>541463.3</v>
      </c>
      <c r="O16" s="24">
        <v>0.007293</v>
      </c>
      <c r="P16" s="24">
        <v>538366.0</v>
      </c>
      <c r="Q16" s="24">
        <v>0.00366</v>
      </c>
      <c r="R16" s="24">
        <v>548233.7</v>
      </c>
      <c r="S16" s="24">
        <v>0.005796</v>
      </c>
      <c r="T16" s="24">
        <v>562829.0</v>
      </c>
      <c r="U16" s="24">
        <v>0.001917</v>
      </c>
      <c r="V16" s="24">
        <v>594245.3</v>
      </c>
      <c r="W16" s="24">
        <v>0.003045</v>
      </c>
      <c r="X16" s="24">
        <v>570517.0</v>
      </c>
      <c r="Y16" s="24">
        <v>0.002435</v>
      </c>
      <c r="Z16" s="24">
        <v>577282.2</v>
      </c>
      <c r="AA16" s="24">
        <v>0.003515</v>
      </c>
      <c r="AB16" s="24">
        <v>540404.0</v>
      </c>
      <c r="AC16" s="24">
        <v>0.002617</v>
      </c>
      <c r="AD16" s="24">
        <v>564432.4</v>
      </c>
      <c r="AE16" s="24">
        <v>0.003193</v>
      </c>
      <c r="AF16" s="26">
        <f t="shared" si="1"/>
        <v>0.003778070843</v>
      </c>
      <c r="AG16" s="26">
        <f t="shared" si="2"/>
        <v>0.07150565596</v>
      </c>
      <c r="AH16" s="26">
        <f t="shared" si="3"/>
        <v>-0.0000074298345</v>
      </c>
      <c r="AI16" s="26">
        <f t="shared" si="4"/>
        <v>0.005745676765</v>
      </c>
      <c r="AJ16" s="26">
        <f t="shared" si="5"/>
        <v>-0.0000074298345</v>
      </c>
      <c r="AK16" s="26">
        <f t="shared" si="6"/>
        <v>0.01832141464</v>
      </c>
      <c r="AL16" s="26">
        <f t="shared" si="7"/>
        <v>0.04543158051</v>
      </c>
      <c r="AM16" s="26">
        <f t="shared" si="8"/>
        <v>0.1037860579</v>
      </c>
      <c r="AN16" s="26">
        <f t="shared" si="9"/>
        <v>0.05971172242</v>
      </c>
      <c r="AO16" s="26">
        <f t="shared" si="10"/>
        <v>0.07227780151</v>
      </c>
      <c r="AP16" s="26">
        <f t="shared" si="11"/>
        <v>0.003778070843</v>
      </c>
      <c r="AQ16" s="26">
        <f t="shared" si="12"/>
        <v>0.04840982967</v>
      </c>
      <c r="AR16" s="24">
        <f t="shared" si="13"/>
        <v>538366</v>
      </c>
      <c r="AS16" s="26">
        <v>0.426827742011</v>
      </c>
      <c r="AT16" s="26">
        <v>0.267459106223</v>
      </c>
      <c r="AU16" s="26">
        <v>0.465566796683</v>
      </c>
      <c r="AV16" s="26">
        <v>0.312783062363</v>
      </c>
      <c r="AW16" s="26">
        <v>0.377343622955</v>
      </c>
      <c r="AX16" s="26">
        <v>0.246623477483</v>
      </c>
      <c r="AY16" s="26">
        <v>0.33608534662</v>
      </c>
      <c r="AZ16" s="26">
        <v>0.180494805098</v>
      </c>
      <c r="BA16" s="26">
        <v>0.400913147071</v>
      </c>
      <c r="BB16" s="26">
        <v>0.239049522749</v>
      </c>
      <c r="BC16" s="26">
        <v>0.272765076644</v>
      </c>
      <c r="BD16" s="26">
        <v>0.202642103652</v>
      </c>
      <c r="BE16" s="24">
        <v>538366.0</v>
      </c>
      <c r="BF16" s="24">
        <v>0.876781</v>
      </c>
      <c r="BG16" s="24">
        <v>538366.0</v>
      </c>
      <c r="BH16" s="24">
        <v>0.937992</v>
      </c>
      <c r="BI16" s="26">
        <f t="shared" si="14"/>
        <v>-0.0000074298345</v>
      </c>
      <c r="BJ16" s="26">
        <f t="shared" si="15"/>
        <v>-0.0000074298345</v>
      </c>
      <c r="BK16" s="24">
        <v>538366.0</v>
      </c>
      <c r="BL16" s="24">
        <v>0.112662</v>
      </c>
      <c r="BM16" s="24">
        <v>538366.0</v>
      </c>
      <c r="BN16" s="24">
        <v>0.120026</v>
      </c>
      <c r="BO16" s="26">
        <f t="shared" si="16"/>
        <v>-0.0000074298345</v>
      </c>
      <c r="BP16" s="26">
        <f t="shared" si="17"/>
        <v>-0.0000074298345</v>
      </c>
    </row>
    <row r="17" ht="12.0" customHeight="1">
      <c r="A17" s="27"/>
      <c r="B17" s="4" t="s">
        <v>265</v>
      </c>
      <c r="C17" s="4">
        <v>639340.0</v>
      </c>
      <c r="D17" s="4">
        <v>22.850577</v>
      </c>
      <c r="E17" s="24">
        <v>965629.0</v>
      </c>
      <c r="F17" s="24">
        <v>6.64E-4</v>
      </c>
      <c r="G17" s="4"/>
      <c r="H17" s="24">
        <v>639334.0</v>
      </c>
      <c r="I17" s="24">
        <v>0.004158</v>
      </c>
      <c r="J17" s="24">
        <v>678855.5</v>
      </c>
      <c r="K17" s="24">
        <v>0.005445</v>
      </c>
      <c r="L17" s="24">
        <v>639334.0</v>
      </c>
      <c r="M17" s="24">
        <v>0.004353</v>
      </c>
      <c r="N17" s="24">
        <v>652517.5</v>
      </c>
      <c r="O17" s="24">
        <v>0.009777</v>
      </c>
      <c r="P17" s="24">
        <v>639334.0</v>
      </c>
      <c r="Q17" s="24">
        <v>0.003803</v>
      </c>
      <c r="R17" s="24">
        <v>648508.3</v>
      </c>
      <c r="S17" s="24">
        <v>0.007494</v>
      </c>
      <c r="T17" s="24">
        <v>669009.0</v>
      </c>
      <c r="U17" s="24">
        <v>0.00232</v>
      </c>
      <c r="V17" s="24">
        <v>681506.5</v>
      </c>
      <c r="W17" s="24">
        <v>0.004781</v>
      </c>
      <c r="X17" s="24">
        <v>639334.0</v>
      </c>
      <c r="Y17" s="24">
        <v>0.004169</v>
      </c>
      <c r="Z17" s="24">
        <v>658496.4</v>
      </c>
      <c r="AA17" s="24">
        <v>0.005454</v>
      </c>
      <c r="AB17" s="24">
        <v>639334.0</v>
      </c>
      <c r="AC17" s="24">
        <v>0.002515</v>
      </c>
      <c r="AD17" s="24">
        <v>656453.9</v>
      </c>
      <c r="AE17" s="24">
        <v>0.006957</v>
      </c>
      <c r="AF17" s="26">
        <f t="shared" si="1"/>
        <v>-0.000009384677949</v>
      </c>
      <c r="AG17" s="26">
        <f t="shared" si="2"/>
        <v>0.06180670692</v>
      </c>
      <c r="AH17" s="26">
        <f t="shared" si="3"/>
        <v>-0.000009384677949</v>
      </c>
      <c r="AI17" s="26">
        <f t="shared" si="4"/>
        <v>0.02061109895</v>
      </c>
      <c r="AJ17" s="26">
        <f t="shared" si="5"/>
        <v>-0.000009384677949</v>
      </c>
      <c r="AK17" s="26">
        <f t="shared" si="6"/>
        <v>0.01434025714</v>
      </c>
      <c r="AL17" s="26">
        <f t="shared" si="7"/>
        <v>0.04640566835</v>
      </c>
      <c r="AM17" s="26">
        <f t="shared" si="8"/>
        <v>0.06595317046</v>
      </c>
      <c r="AN17" s="26">
        <f t="shared" si="9"/>
        <v>-0.000009384677949</v>
      </c>
      <c r="AO17" s="26">
        <f t="shared" si="10"/>
        <v>0.02996277411</v>
      </c>
      <c r="AP17" s="26">
        <f t="shared" si="11"/>
        <v>-0.000009384677949</v>
      </c>
      <c r="AQ17" s="26">
        <f t="shared" si="12"/>
        <v>0.02676807333</v>
      </c>
      <c r="AR17" s="24">
        <f t="shared" si="13"/>
        <v>639334</v>
      </c>
      <c r="AS17" s="26">
        <v>0.375524094164</v>
      </c>
      <c r="AT17" s="26">
        <v>0.316586039528</v>
      </c>
      <c r="AU17" s="26">
        <v>0.377708692051</v>
      </c>
      <c r="AV17" s="26">
        <v>0.290599721601</v>
      </c>
      <c r="AW17" s="26">
        <v>0.406033737125</v>
      </c>
      <c r="AX17" s="26">
        <v>0.312938289053</v>
      </c>
      <c r="AY17" s="26">
        <v>0.397189806968</v>
      </c>
      <c r="AZ17" s="26">
        <v>0.286894888235</v>
      </c>
      <c r="BA17" s="26">
        <v>0.369686417677</v>
      </c>
      <c r="BB17" s="26">
        <v>0.314115567262</v>
      </c>
      <c r="BC17" s="26">
        <v>0.379152390426</v>
      </c>
      <c r="BD17" s="26">
        <v>0.293568016118</v>
      </c>
      <c r="BE17" s="24">
        <v>639334.0</v>
      </c>
      <c r="BF17" s="24">
        <v>1.208711</v>
      </c>
      <c r="BG17" s="24">
        <v>639334.0</v>
      </c>
      <c r="BH17" s="24">
        <v>1.25637</v>
      </c>
      <c r="BI17" s="26">
        <f t="shared" si="14"/>
        <v>-0.000009384677949</v>
      </c>
      <c r="BJ17" s="26">
        <f t="shared" si="15"/>
        <v>-0.000009384677949</v>
      </c>
      <c r="BK17" s="24">
        <v>639334.0</v>
      </c>
      <c r="BL17" s="24">
        <v>0.122531</v>
      </c>
      <c r="BM17" s="24">
        <v>639334.0</v>
      </c>
      <c r="BN17" s="24">
        <v>0.137741</v>
      </c>
      <c r="BO17" s="26">
        <f t="shared" si="16"/>
        <v>-0.000009384677949</v>
      </c>
      <c r="BP17" s="26">
        <f t="shared" si="17"/>
        <v>-0.000009384677949</v>
      </c>
    </row>
    <row r="18" ht="12.0" customHeight="1">
      <c r="A18" s="27"/>
      <c r="B18" s="4" t="s">
        <v>266</v>
      </c>
      <c r="C18" s="4">
        <v>774510.0</v>
      </c>
      <c r="D18" s="4">
        <v>17.208141</v>
      </c>
      <c r="E18" s="24">
        <v>1125708.9</v>
      </c>
      <c r="F18" s="24">
        <v>4.01E-4</v>
      </c>
      <c r="G18" s="4"/>
      <c r="H18" s="24">
        <v>774954.0</v>
      </c>
      <c r="I18" s="24">
        <v>0.002453</v>
      </c>
      <c r="J18" s="24">
        <v>793393.7</v>
      </c>
      <c r="K18" s="24">
        <v>0.003281</v>
      </c>
      <c r="L18" s="24">
        <v>774520.0</v>
      </c>
      <c r="M18" s="24">
        <v>0.004151</v>
      </c>
      <c r="N18" s="24">
        <v>774520.0</v>
      </c>
      <c r="O18" s="24">
        <v>0.007358</v>
      </c>
      <c r="P18" s="24">
        <v>774520.0</v>
      </c>
      <c r="Q18" s="24">
        <v>0.001783</v>
      </c>
      <c r="R18" s="24">
        <v>787876.9</v>
      </c>
      <c r="S18" s="24">
        <v>0.004152</v>
      </c>
      <c r="T18" s="24">
        <v>774954.0</v>
      </c>
      <c r="U18" s="24">
        <v>0.001857</v>
      </c>
      <c r="V18" s="24">
        <v>803580.1</v>
      </c>
      <c r="W18" s="24">
        <v>0.002352</v>
      </c>
      <c r="X18" s="24">
        <v>774520.0</v>
      </c>
      <c r="Y18" s="24">
        <v>0.00256</v>
      </c>
      <c r="Z18" s="24">
        <v>821593.8</v>
      </c>
      <c r="AA18" s="24">
        <v>0.004494</v>
      </c>
      <c r="AB18" s="24">
        <v>774656.0</v>
      </c>
      <c r="AC18" s="24">
        <v>0.001859</v>
      </c>
      <c r="AD18" s="24">
        <v>800048.9</v>
      </c>
      <c r="AE18" s="24">
        <v>0.00423</v>
      </c>
      <c r="AF18" s="26">
        <f t="shared" si="1"/>
        <v>0.0005732656777</v>
      </c>
      <c r="AG18" s="26">
        <f t="shared" si="2"/>
        <v>0.0243814799</v>
      </c>
      <c r="AH18" s="26">
        <f t="shared" si="3"/>
        <v>0.00001291138914</v>
      </c>
      <c r="AI18" s="26">
        <f t="shared" si="4"/>
        <v>0.00001291138914</v>
      </c>
      <c r="AJ18" s="26">
        <f t="shared" si="5"/>
        <v>0.00001291138914</v>
      </c>
      <c r="AK18" s="26">
        <f t="shared" si="6"/>
        <v>0.01725852474</v>
      </c>
      <c r="AL18" s="26">
        <f t="shared" si="7"/>
        <v>0.0005732656777</v>
      </c>
      <c r="AM18" s="26">
        <f t="shared" si="8"/>
        <v>0.03753353733</v>
      </c>
      <c r="AN18" s="26">
        <f t="shared" si="9"/>
        <v>0.00001291138914</v>
      </c>
      <c r="AO18" s="26">
        <f t="shared" si="10"/>
        <v>0.06079172638</v>
      </c>
      <c r="AP18" s="26">
        <f t="shared" si="11"/>
        <v>0.0001885062814</v>
      </c>
      <c r="AQ18" s="26">
        <f t="shared" si="12"/>
        <v>0.0329742676</v>
      </c>
      <c r="AR18" s="24">
        <f t="shared" si="13"/>
        <v>774520</v>
      </c>
      <c r="AS18" s="26">
        <v>0.384451519156</v>
      </c>
      <c r="AT18" s="26">
        <v>0.355666653779</v>
      </c>
      <c r="AU18" s="26">
        <v>0.395188810228</v>
      </c>
      <c r="AV18" s="26">
        <v>0.333305396057</v>
      </c>
      <c r="AW18" s="26">
        <v>0.427766744686</v>
      </c>
      <c r="AX18" s="26">
        <v>0.327316684472</v>
      </c>
      <c r="AY18" s="26">
        <v>0.387722836497</v>
      </c>
      <c r="AZ18" s="26">
        <v>0.297803135497</v>
      </c>
      <c r="BA18" s="26">
        <v>0.429067430416</v>
      </c>
      <c r="BB18" s="26">
        <v>0.320792250479</v>
      </c>
      <c r="BC18" s="26">
        <v>0.405632938353</v>
      </c>
      <c r="BD18" s="26">
        <v>0.352787438873</v>
      </c>
      <c r="BE18" s="24">
        <v>774520.0</v>
      </c>
      <c r="BF18" s="24">
        <v>0.772016</v>
      </c>
      <c r="BG18" s="24">
        <v>774520.0</v>
      </c>
      <c r="BH18" s="24">
        <v>0.848628</v>
      </c>
      <c r="BI18" s="26">
        <f t="shared" si="14"/>
        <v>0.00001291138914</v>
      </c>
      <c r="BJ18" s="26">
        <f t="shared" si="15"/>
        <v>0.00001291138914</v>
      </c>
      <c r="BK18" s="24">
        <v>774520.0</v>
      </c>
      <c r="BL18" s="24">
        <v>0.088723</v>
      </c>
      <c r="BM18" s="24">
        <v>774520.0</v>
      </c>
      <c r="BN18" s="24">
        <v>0.097183</v>
      </c>
      <c r="BO18" s="26">
        <f t="shared" si="16"/>
        <v>0.00001291138914</v>
      </c>
      <c r="BP18" s="26">
        <f t="shared" si="17"/>
        <v>0.00001291138914</v>
      </c>
    </row>
    <row r="19" ht="12.0" customHeight="1">
      <c r="A19" s="27"/>
      <c r="B19" s="4" t="s">
        <v>267</v>
      </c>
      <c r="C19" s="4">
        <v>882250.0</v>
      </c>
      <c r="D19" s="4">
        <v>8.996135</v>
      </c>
      <c r="E19" s="24">
        <v>1222260.4</v>
      </c>
      <c r="F19" s="24">
        <v>3.48E-4</v>
      </c>
      <c r="G19" s="4"/>
      <c r="H19" s="24">
        <v>924839.0</v>
      </c>
      <c r="I19" s="24">
        <v>7.64E-4</v>
      </c>
      <c r="J19" s="24">
        <v>956839.1</v>
      </c>
      <c r="K19" s="24">
        <v>0.002262</v>
      </c>
      <c r="L19" s="24">
        <v>882251.0</v>
      </c>
      <c r="M19" s="24">
        <v>0.004495</v>
      </c>
      <c r="N19" s="24">
        <v>895788.0</v>
      </c>
      <c r="O19" s="24">
        <v>0.00555</v>
      </c>
      <c r="P19" s="24">
        <v>882251.0</v>
      </c>
      <c r="Q19" s="24">
        <v>0.001748</v>
      </c>
      <c r="R19" s="24">
        <v>975983.8</v>
      </c>
      <c r="S19" s="24">
        <v>0.002847</v>
      </c>
      <c r="T19" s="24">
        <v>924839.0</v>
      </c>
      <c r="U19" s="24">
        <v>0.001085</v>
      </c>
      <c r="V19" s="24">
        <v>976038.1</v>
      </c>
      <c r="W19" s="24">
        <v>0.001605</v>
      </c>
      <c r="X19" s="24">
        <v>882251.0</v>
      </c>
      <c r="Y19" s="24">
        <v>0.002206</v>
      </c>
      <c r="Z19" s="24">
        <v>893174.8</v>
      </c>
      <c r="AA19" s="24">
        <v>0.002861</v>
      </c>
      <c r="AB19" s="24">
        <v>922020.0</v>
      </c>
      <c r="AC19" s="24">
        <v>0.001667</v>
      </c>
      <c r="AD19" s="24">
        <v>1027782.2</v>
      </c>
      <c r="AE19" s="24">
        <v>0.002452</v>
      </c>
      <c r="AF19" s="26">
        <f t="shared" si="1"/>
        <v>0.0482731652</v>
      </c>
      <c r="AG19" s="26">
        <f t="shared" si="2"/>
        <v>0.08454417682</v>
      </c>
      <c r="AH19" s="26">
        <f t="shared" si="3"/>
        <v>0.000001133465571</v>
      </c>
      <c r="AI19" s="26">
        <f t="shared" si="4"/>
        <v>0.0153448569</v>
      </c>
      <c r="AJ19" s="26">
        <f t="shared" si="5"/>
        <v>0.000001133465571</v>
      </c>
      <c r="AK19" s="26">
        <f t="shared" si="6"/>
        <v>0.1062440351</v>
      </c>
      <c r="AL19" s="26">
        <f t="shared" si="7"/>
        <v>0.0482731652</v>
      </c>
      <c r="AM19" s="26">
        <f t="shared" si="8"/>
        <v>0.1063055823</v>
      </c>
      <c r="AN19" s="26">
        <f t="shared" si="9"/>
        <v>0.000001133465571</v>
      </c>
      <c r="AO19" s="26">
        <f t="shared" si="10"/>
        <v>0.01238288467</v>
      </c>
      <c r="AP19" s="26">
        <f t="shared" si="11"/>
        <v>0.04507792576</v>
      </c>
      <c r="AQ19" s="26">
        <f t="shared" si="12"/>
        <v>0.1649557382</v>
      </c>
      <c r="AR19" s="24">
        <f t="shared" si="13"/>
        <v>882251</v>
      </c>
      <c r="AS19" s="26">
        <v>0.307565449213</v>
      </c>
      <c r="AT19" s="26">
        <v>0.197845450582</v>
      </c>
      <c r="AU19" s="26">
        <v>0.369241379786</v>
      </c>
      <c r="AV19" s="26">
        <v>0.274271233368</v>
      </c>
      <c r="AW19" s="26">
        <v>0.309800585294</v>
      </c>
      <c r="AX19" s="26">
        <v>0.203528208455</v>
      </c>
      <c r="AY19" s="26">
        <v>0.378312574321</v>
      </c>
      <c r="AZ19" s="26">
        <v>0.21678304622</v>
      </c>
      <c r="BA19" s="26">
        <v>0.377678413348</v>
      </c>
      <c r="BB19" s="26">
        <v>0.278471434305</v>
      </c>
      <c r="BC19" s="26">
        <v>0.334792141483</v>
      </c>
      <c r="BD19" s="26">
        <v>0.225446799427</v>
      </c>
      <c r="BE19" s="24">
        <v>882251.0</v>
      </c>
      <c r="BF19" s="24">
        <v>0.632621</v>
      </c>
      <c r="BG19" s="24">
        <v>882251.0</v>
      </c>
      <c r="BH19" s="24">
        <v>0.675578</v>
      </c>
      <c r="BI19" s="26">
        <f t="shared" si="14"/>
        <v>0.000001133465571</v>
      </c>
      <c r="BJ19" s="26">
        <f t="shared" si="15"/>
        <v>0.000001133465571</v>
      </c>
      <c r="BK19" s="24">
        <v>882251.0</v>
      </c>
      <c r="BL19" s="24">
        <v>0.084753</v>
      </c>
      <c r="BM19" s="24">
        <v>882251.0</v>
      </c>
      <c r="BN19" s="24">
        <v>0.090587</v>
      </c>
      <c r="BO19" s="26">
        <f t="shared" si="16"/>
        <v>0.000001133465571</v>
      </c>
      <c r="BP19" s="26">
        <f t="shared" si="17"/>
        <v>0.000001133465571</v>
      </c>
    </row>
    <row r="20" ht="12.0" customHeight="1">
      <c r="A20" s="27"/>
      <c r="B20" s="4" t="s">
        <v>268</v>
      </c>
      <c r="C20" s="4">
        <v>922520.0</v>
      </c>
      <c r="D20" s="4">
        <v>9.661069</v>
      </c>
      <c r="E20" s="24">
        <v>1205328.1</v>
      </c>
      <c r="F20" s="24">
        <v>2.85E-4</v>
      </c>
      <c r="G20" s="4"/>
      <c r="H20" s="24">
        <v>922573.0</v>
      </c>
      <c r="I20" s="24">
        <v>0.001406</v>
      </c>
      <c r="J20" s="24">
        <v>993764.3</v>
      </c>
      <c r="K20" s="24">
        <v>0.00208</v>
      </c>
      <c r="L20" s="24">
        <v>922521.0</v>
      </c>
      <c r="M20" s="24">
        <v>0.00343</v>
      </c>
      <c r="N20" s="24">
        <v>928735.5</v>
      </c>
      <c r="O20" s="24">
        <v>0.004759</v>
      </c>
      <c r="P20" s="24">
        <v>922830.0</v>
      </c>
      <c r="Q20" s="24">
        <v>0.001622</v>
      </c>
      <c r="R20" s="24">
        <v>1010855.1</v>
      </c>
      <c r="S20" s="24">
        <v>0.00303</v>
      </c>
      <c r="T20" s="24">
        <v>925246.0</v>
      </c>
      <c r="U20" s="24">
        <v>9.06E-4</v>
      </c>
      <c r="V20" s="24">
        <v>984973.5</v>
      </c>
      <c r="W20" s="24">
        <v>0.001758</v>
      </c>
      <c r="X20" s="24">
        <v>922521.0</v>
      </c>
      <c r="Y20" s="24">
        <v>0.002023</v>
      </c>
      <c r="Z20" s="24">
        <v>971593.1</v>
      </c>
      <c r="AA20" s="24">
        <v>0.003255</v>
      </c>
      <c r="AB20" s="24">
        <v>922830.0</v>
      </c>
      <c r="AC20" s="24">
        <v>0.001186</v>
      </c>
      <c r="AD20" s="24">
        <v>1022923.3</v>
      </c>
      <c r="AE20" s="24">
        <v>0.001974</v>
      </c>
      <c r="AF20" s="26">
        <f t="shared" si="1"/>
        <v>0.00005745132897</v>
      </c>
      <c r="AG20" s="26">
        <f t="shared" si="2"/>
        <v>0.07722791918</v>
      </c>
      <c r="AH20" s="26">
        <f t="shared" si="3"/>
        <v>0.000001083987339</v>
      </c>
      <c r="AI20" s="26">
        <f t="shared" si="4"/>
        <v>0.006737523306</v>
      </c>
      <c r="AJ20" s="26">
        <f t="shared" si="5"/>
        <v>0.0003360360751</v>
      </c>
      <c r="AK20" s="26">
        <f t="shared" si="6"/>
        <v>0.09575412999</v>
      </c>
      <c r="AL20" s="26">
        <f t="shared" si="7"/>
        <v>0.002954949486</v>
      </c>
      <c r="AM20" s="26">
        <f t="shared" si="8"/>
        <v>0.06769880328</v>
      </c>
      <c r="AN20" s="26">
        <f t="shared" si="9"/>
        <v>0.000001083987339</v>
      </c>
      <c r="AO20" s="26">
        <f t="shared" si="10"/>
        <v>0.05319461909</v>
      </c>
      <c r="AP20" s="26">
        <f t="shared" si="11"/>
        <v>0.0003360360751</v>
      </c>
      <c r="AQ20" s="26">
        <f t="shared" si="12"/>
        <v>0.108835906</v>
      </c>
      <c r="AR20" s="24">
        <f t="shared" si="13"/>
        <v>922521</v>
      </c>
      <c r="AS20" s="26">
        <v>0.327173477053</v>
      </c>
      <c r="AT20" s="26">
        <v>0.198196700297</v>
      </c>
      <c r="AU20" s="26">
        <v>0.336451401296</v>
      </c>
      <c r="AV20" s="26">
        <v>0.233312037932</v>
      </c>
      <c r="AW20" s="26">
        <v>0.344869619691</v>
      </c>
      <c r="AX20" s="26">
        <v>0.219015454321</v>
      </c>
      <c r="AY20" s="26">
        <v>0.277810560364</v>
      </c>
      <c r="AZ20" s="26">
        <v>0.206366454912</v>
      </c>
      <c r="BA20" s="26">
        <v>0.348549505227</v>
      </c>
      <c r="BB20" s="26">
        <v>0.218866609716</v>
      </c>
      <c r="BC20" s="26">
        <v>0.360144939712</v>
      </c>
      <c r="BD20" s="26">
        <v>0.184874119283</v>
      </c>
      <c r="BE20" s="24">
        <v>922521.0</v>
      </c>
      <c r="BF20" s="24">
        <v>0.629159</v>
      </c>
      <c r="BG20" s="24">
        <v>922521.0</v>
      </c>
      <c r="BH20" s="24">
        <v>0.658352</v>
      </c>
      <c r="BI20" s="26">
        <f t="shared" si="14"/>
        <v>0.000001083987339</v>
      </c>
      <c r="BJ20" s="26">
        <f t="shared" si="15"/>
        <v>0.000001083987339</v>
      </c>
      <c r="BK20" s="24">
        <v>922521.0</v>
      </c>
      <c r="BL20" s="24">
        <v>0.091227</v>
      </c>
      <c r="BM20" s="24">
        <v>922521.0</v>
      </c>
      <c r="BN20" s="24">
        <v>0.098844</v>
      </c>
      <c r="BO20" s="26">
        <f t="shared" si="16"/>
        <v>0.000001083987339</v>
      </c>
      <c r="BP20" s="26">
        <f t="shared" si="17"/>
        <v>0.000001083987339</v>
      </c>
    </row>
    <row r="21" ht="12.0" customHeight="1">
      <c r="A21" s="27"/>
      <c r="B21" s="4" t="s">
        <v>269</v>
      </c>
      <c r="C21" s="4">
        <v>1034420.0</v>
      </c>
      <c r="D21" s="4">
        <v>8.819923</v>
      </c>
      <c r="E21" s="24">
        <v>1456995.8</v>
      </c>
      <c r="F21" s="24">
        <v>2.72E-4</v>
      </c>
      <c r="G21" s="4"/>
      <c r="H21" s="24">
        <v>1034408.0</v>
      </c>
      <c r="I21" s="24">
        <v>0.00126</v>
      </c>
      <c r="J21" s="24">
        <v>1078740.7</v>
      </c>
      <c r="K21" s="24">
        <v>0.001864</v>
      </c>
      <c r="L21" s="24">
        <v>1034408.0</v>
      </c>
      <c r="M21" s="24">
        <v>0.003272</v>
      </c>
      <c r="N21" s="24">
        <v>1050767.7</v>
      </c>
      <c r="O21" s="24">
        <v>0.004476</v>
      </c>
      <c r="P21" s="24">
        <v>1038074.0</v>
      </c>
      <c r="Q21" s="24">
        <v>0.001827</v>
      </c>
      <c r="R21" s="24">
        <v>1153542.0</v>
      </c>
      <c r="S21" s="24">
        <v>0.002367</v>
      </c>
      <c r="T21" s="24">
        <v>1034408.0</v>
      </c>
      <c r="U21" s="24">
        <v>9.29E-4</v>
      </c>
      <c r="V21" s="24">
        <v>1097211.4</v>
      </c>
      <c r="W21" s="24">
        <v>0.001445</v>
      </c>
      <c r="X21" s="24">
        <v>1034408.0</v>
      </c>
      <c r="Y21" s="24">
        <v>0.002365</v>
      </c>
      <c r="Z21" s="24">
        <v>1075641.4</v>
      </c>
      <c r="AA21" s="24">
        <v>0.003375</v>
      </c>
      <c r="AB21" s="24">
        <v>1075530.0</v>
      </c>
      <c r="AC21" s="24">
        <v>9.92E-4</v>
      </c>
      <c r="AD21" s="24">
        <v>1184531.3</v>
      </c>
      <c r="AE21" s="24">
        <v>0.001418</v>
      </c>
      <c r="AF21" s="26">
        <f t="shared" si="1"/>
        <v>-0.00001160070378</v>
      </c>
      <c r="AG21" s="26">
        <f t="shared" si="2"/>
        <v>0.04284594265</v>
      </c>
      <c r="AH21" s="26">
        <f t="shared" si="3"/>
        <v>-0.00001160070378</v>
      </c>
      <c r="AI21" s="26">
        <f t="shared" si="4"/>
        <v>0.01580373543</v>
      </c>
      <c r="AJ21" s="26">
        <f t="shared" si="5"/>
        <v>0.0035324143</v>
      </c>
      <c r="AK21" s="26">
        <f t="shared" si="6"/>
        <v>0.1151582529</v>
      </c>
      <c r="AL21" s="26">
        <f t="shared" si="7"/>
        <v>-0.00001160070378</v>
      </c>
      <c r="AM21" s="26">
        <f t="shared" si="8"/>
        <v>0.06070203592</v>
      </c>
      <c r="AN21" s="26">
        <f t="shared" si="9"/>
        <v>-0.00001160070378</v>
      </c>
      <c r="AO21" s="26">
        <f t="shared" si="10"/>
        <v>0.03984977089</v>
      </c>
      <c r="AP21" s="26">
        <f t="shared" si="11"/>
        <v>0.03974207769</v>
      </c>
      <c r="AQ21" s="26">
        <f t="shared" si="12"/>
        <v>0.1451163937</v>
      </c>
      <c r="AR21" s="24">
        <f t="shared" si="13"/>
        <v>1034408</v>
      </c>
      <c r="AS21" s="26">
        <v>0.313528637261</v>
      </c>
      <c r="AT21" s="26">
        <v>0.23586332222</v>
      </c>
      <c r="AU21" s="26">
        <v>0.407136204589</v>
      </c>
      <c r="AV21" s="26">
        <v>0.318425289233</v>
      </c>
      <c r="AW21" s="26">
        <v>0.371999591042</v>
      </c>
      <c r="AX21" s="26">
        <v>0.217799118657</v>
      </c>
      <c r="AY21" s="26">
        <v>0.379928222086</v>
      </c>
      <c r="AZ21" s="26">
        <v>0.263329560314</v>
      </c>
      <c r="BA21" s="26">
        <v>0.389468651783</v>
      </c>
      <c r="BB21" s="26">
        <v>0.262009584163</v>
      </c>
      <c r="BC21" s="26">
        <v>0.283683899954</v>
      </c>
      <c r="BD21" s="26">
        <v>0.182991193008</v>
      </c>
      <c r="BE21" s="24">
        <v>1034408.0</v>
      </c>
      <c r="BF21" s="24">
        <v>0.497124</v>
      </c>
      <c r="BG21" s="24">
        <v>1034408.0</v>
      </c>
      <c r="BH21" s="24">
        <v>0.523405</v>
      </c>
      <c r="BI21" s="26">
        <f t="shared" si="14"/>
        <v>-0.00001160070378</v>
      </c>
      <c r="BJ21" s="26">
        <f t="shared" si="15"/>
        <v>-0.00001160070378</v>
      </c>
      <c r="BK21" s="24">
        <v>1034408.0</v>
      </c>
      <c r="BL21" s="24">
        <v>0.06983</v>
      </c>
      <c r="BM21" s="24">
        <v>1034408.0</v>
      </c>
      <c r="BN21" s="24">
        <v>0.077264</v>
      </c>
      <c r="BO21" s="26">
        <f t="shared" si="16"/>
        <v>-0.00001160070378</v>
      </c>
      <c r="BP21" s="26">
        <f t="shared" si="17"/>
        <v>-0.00001160070378</v>
      </c>
    </row>
    <row r="22" ht="12.0" customHeight="1">
      <c r="A22" s="27"/>
      <c r="B22" s="4" t="s">
        <v>270</v>
      </c>
      <c r="C22" s="4">
        <v>837060.0</v>
      </c>
      <c r="D22" s="4">
        <v>11.97435</v>
      </c>
      <c r="E22" s="24">
        <v>1039215.3</v>
      </c>
      <c r="F22" s="24">
        <v>3.23E-4</v>
      </c>
      <c r="G22" s="4"/>
      <c r="H22" s="24">
        <v>840443.0</v>
      </c>
      <c r="I22" s="24">
        <v>0.001433</v>
      </c>
      <c r="J22" s="24">
        <v>883468.9</v>
      </c>
      <c r="K22" s="24">
        <v>0.002012</v>
      </c>
      <c r="L22" s="24">
        <v>837062.0</v>
      </c>
      <c r="M22" s="24">
        <v>0.002782</v>
      </c>
      <c r="N22" s="24">
        <v>864108.4</v>
      </c>
      <c r="O22" s="24">
        <v>0.004772</v>
      </c>
      <c r="P22" s="24">
        <v>837062.0</v>
      </c>
      <c r="Q22" s="24">
        <v>0.001466</v>
      </c>
      <c r="R22" s="24">
        <v>897278.5</v>
      </c>
      <c r="S22" s="24">
        <v>0.002533</v>
      </c>
      <c r="T22" s="24">
        <v>840325.0</v>
      </c>
      <c r="U22" s="24">
        <v>8.87E-4</v>
      </c>
      <c r="V22" s="24">
        <v>888940.5</v>
      </c>
      <c r="W22" s="24">
        <v>0.001721</v>
      </c>
      <c r="X22" s="24">
        <v>840325.0</v>
      </c>
      <c r="Y22" s="24">
        <v>0.001537</v>
      </c>
      <c r="Z22" s="24">
        <v>854709.8</v>
      </c>
      <c r="AA22" s="24">
        <v>0.002938</v>
      </c>
      <c r="AB22" s="24">
        <v>840499.0</v>
      </c>
      <c r="AC22" s="24">
        <v>0.001016</v>
      </c>
      <c r="AD22" s="24">
        <v>900364.0</v>
      </c>
      <c r="AE22" s="24">
        <v>0.001541</v>
      </c>
      <c r="AF22" s="26">
        <f t="shared" si="1"/>
        <v>0.004041526294</v>
      </c>
      <c r="AG22" s="26">
        <f t="shared" si="2"/>
        <v>0.05544274007</v>
      </c>
      <c r="AH22" s="26">
        <f t="shared" si="3"/>
        <v>0.000002389314983</v>
      </c>
      <c r="AI22" s="26">
        <f t="shared" si="4"/>
        <v>0.0323135737</v>
      </c>
      <c r="AJ22" s="26">
        <f t="shared" si="5"/>
        <v>0.000002389314983</v>
      </c>
      <c r="AK22" s="26">
        <f t="shared" si="6"/>
        <v>0.07194048216</v>
      </c>
      <c r="AL22" s="26">
        <f t="shared" si="7"/>
        <v>0.00390055671</v>
      </c>
      <c r="AM22" s="26">
        <f t="shared" si="8"/>
        <v>0.061979428</v>
      </c>
      <c r="AN22" s="26">
        <f t="shared" si="9"/>
        <v>0.00390055671</v>
      </c>
      <c r="AO22" s="26">
        <f t="shared" si="10"/>
        <v>0.0210854658</v>
      </c>
      <c r="AP22" s="26">
        <f t="shared" si="11"/>
        <v>0.004108427114</v>
      </c>
      <c r="AQ22" s="26">
        <f t="shared" si="12"/>
        <v>0.07562659785</v>
      </c>
      <c r="AR22" s="24">
        <f t="shared" si="13"/>
        <v>837062</v>
      </c>
      <c r="AS22" s="26">
        <v>0.155386329973</v>
      </c>
      <c r="AT22" s="26">
        <v>0.102633678731</v>
      </c>
      <c r="AU22" s="26">
        <v>0.262382811708</v>
      </c>
      <c r="AV22" s="26">
        <v>0.158254461308</v>
      </c>
      <c r="AW22" s="26">
        <v>0.282170214256</v>
      </c>
      <c r="AX22" s="26">
        <v>0.145501720611</v>
      </c>
      <c r="AY22" s="26">
        <v>0.24585980117</v>
      </c>
      <c r="AZ22" s="26">
        <v>0.125157719202</v>
      </c>
      <c r="BA22" s="26">
        <v>0.31888164715</v>
      </c>
      <c r="BB22" s="26">
        <v>0.188841207596</v>
      </c>
      <c r="BC22" s="26">
        <v>0.215373470537</v>
      </c>
      <c r="BD22" s="26">
        <v>0.120531767053</v>
      </c>
      <c r="BE22" s="24">
        <v>837062.0</v>
      </c>
      <c r="BF22" s="24">
        <v>0.542624</v>
      </c>
      <c r="BG22" s="24">
        <v>839346.1</v>
      </c>
      <c r="BH22" s="24">
        <v>0.633562</v>
      </c>
      <c r="BI22" s="26">
        <f t="shared" si="14"/>
        <v>0.000002389314983</v>
      </c>
      <c r="BJ22" s="26">
        <f t="shared" si="15"/>
        <v>0.002731106492</v>
      </c>
      <c r="BK22" s="24">
        <v>837062.0</v>
      </c>
      <c r="BL22" s="24">
        <v>0.095835</v>
      </c>
      <c r="BM22" s="24">
        <v>837062.0</v>
      </c>
      <c r="BN22" s="24">
        <v>0.113062</v>
      </c>
      <c r="BO22" s="26">
        <f t="shared" si="16"/>
        <v>0.000002389314983</v>
      </c>
      <c r="BP22" s="26">
        <f t="shared" si="17"/>
        <v>0.000002389314983</v>
      </c>
    </row>
    <row r="23" ht="12.0" customHeight="1">
      <c r="A23" s="27"/>
      <c r="B23" s="4" t="s">
        <v>271</v>
      </c>
      <c r="C23" s="4">
        <v>903480.0</v>
      </c>
      <c r="D23" s="4">
        <v>14.228049</v>
      </c>
      <c r="E23" s="24">
        <v>1056778.2</v>
      </c>
      <c r="F23" s="24">
        <v>4.61E-4</v>
      </c>
      <c r="G23" s="4"/>
      <c r="H23" s="24">
        <v>953016.0</v>
      </c>
      <c r="I23" s="24">
        <v>0.002016</v>
      </c>
      <c r="J23" s="24">
        <v>975371.7</v>
      </c>
      <c r="K23" s="24">
        <v>0.003204</v>
      </c>
      <c r="L23" s="24">
        <v>903482.0</v>
      </c>
      <c r="M23" s="24">
        <v>0.00529</v>
      </c>
      <c r="N23" s="24">
        <v>913182.6</v>
      </c>
      <c r="O23" s="24">
        <v>0.008383</v>
      </c>
      <c r="P23" s="24">
        <v>912173.0</v>
      </c>
      <c r="Q23" s="24">
        <v>0.001955</v>
      </c>
      <c r="R23" s="24">
        <v>959250.3</v>
      </c>
      <c r="S23" s="24">
        <v>0.004037</v>
      </c>
      <c r="T23" s="24">
        <v>953016.0</v>
      </c>
      <c r="U23" s="24">
        <v>0.001261</v>
      </c>
      <c r="V23" s="24">
        <v>979685.5</v>
      </c>
      <c r="W23" s="24">
        <v>0.002807</v>
      </c>
      <c r="X23" s="24">
        <v>903482.0</v>
      </c>
      <c r="Y23" s="24">
        <v>0.003455</v>
      </c>
      <c r="Z23" s="24">
        <v>919811.4</v>
      </c>
      <c r="AA23" s="24">
        <v>0.005709</v>
      </c>
      <c r="AB23" s="24">
        <v>946611.0</v>
      </c>
      <c r="AC23" s="24">
        <v>0.001615</v>
      </c>
      <c r="AD23" s="24">
        <v>975535.6</v>
      </c>
      <c r="AE23" s="24">
        <v>0.003061</v>
      </c>
      <c r="AF23" s="26">
        <f t="shared" si="1"/>
        <v>0.05482799841</v>
      </c>
      <c r="AG23" s="26">
        <f t="shared" si="2"/>
        <v>0.07957198831</v>
      </c>
      <c r="AH23" s="26">
        <f t="shared" si="3"/>
        <v>0.000002213662726</v>
      </c>
      <c r="AI23" s="26">
        <f t="shared" si="4"/>
        <v>0.01073914198</v>
      </c>
      <c r="AJ23" s="26">
        <f t="shared" si="5"/>
        <v>0.00962168504</v>
      </c>
      <c r="AK23" s="26">
        <f t="shared" si="6"/>
        <v>0.06172831717</v>
      </c>
      <c r="AL23" s="26">
        <f t="shared" si="7"/>
        <v>0.05482799841</v>
      </c>
      <c r="AM23" s="26">
        <f t="shared" si="8"/>
        <v>0.08434663745</v>
      </c>
      <c r="AN23" s="26">
        <f t="shared" si="9"/>
        <v>0.000002213662726</v>
      </c>
      <c r="AO23" s="26">
        <f t="shared" si="10"/>
        <v>0.01807610572</v>
      </c>
      <c r="AP23" s="26">
        <f t="shared" si="11"/>
        <v>0.04773874353</v>
      </c>
      <c r="AQ23" s="26">
        <f t="shared" si="12"/>
        <v>0.07975339797</v>
      </c>
      <c r="AR23" s="24">
        <f t="shared" si="13"/>
        <v>903482</v>
      </c>
      <c r="AS23" s="26">
        <v>0.163007116516</v>
      </c>
      <c r="AT23" s="26">
        <v>0.112351863002</v>
      </c>
      <c r="AU23" s="26">
        <v>0.27699749925</v>
      </c>
      <c r="AV23" s="26">
        <v>0.17108784317</v>
      </c>
      <c r="AW23" s="26">
        <v>0.285685456747</v>
      </c>
      <c r="AX23" s="26">
        <v>0.146856046987</v>
      </c>
      <c r="AY23" s="26">
        <v>0.241584410103</v>
      </c>
      <c r="AZ23" s="26">
        <v>0.109882199934</v>
      </c>
      <c r="BA23" s="26">
        <v>0.20626531385</v>
      </c>
      <c r="BB23" s="26">
        <v>0.134806837924</v>
      </c>
      <c r="BC23" s="26">
        <v>0.240065810339</v>
      </c>
      <c r="BD23" s="26">
        <v>0.135553932274</v>
      </c>
      <c r="BE23" s="24">
        <v>903482.0</v>
      </c>
      <c r="BF23" s="24">
        <v>0.904661</v>
      </c>
      <c r="BG23" s="24">
        <v>903482.0</v>
      </c>
      <c r="BH23" s="24">
        <v>0.959851</v>
      </c>
      <c r="BI23" s="26">
        <f t="shared" si="14"/>
        <v>0.000002213662726</v>
      </c>
      <c r="BJ23" s="26">
        <f t="shared" si="15"/>
        <v>0.000002213662726</v>
      </c>
      <c r="BK23" s="24">
        <v>903482.0</v>
      </c>
      <c r="BL23" s="24">
        <v>0.124274</v>
      </c>
      <c r="BM23" s="24">
        <v>903482.0</v>
      </c>
      <c r="BN23" s="24">
        <v>0.134884</v>
      </c>
      <c r="BO23" s="26">
        <f t="shared" si="16"/>
        <v>0.000002213662726</v>
      </c>
      <c r="BP23" s="26">
        <f t="shared" si="17"/>
        <v>0.000002213662726</v>
      </c>
    </row>
    <row r="24" ht="12.0" customHeight="1">
      <c r="A24" s="27"/>
      <c r="B24" s="4" t="s">
        <v>272</v>
      </c>
      <c r="C24" s="4">
        <v>904700.0</v>
      </c>
      <c r="D24" s="4">
        <v>8.065412</v>
      </c>
      <c r="E24" s="24">
        <v>1055056.8</v>
      </c>
      <c r="F24" s="24">
        <v>4.06E-4</v>
      </c>
      <c r="G24" s="4"/>
      <c r="H24" s="24">
        <v>904727.0</v>
      </c>
      <c r="I24" s="24">
        <v>0.001501</v>
      </c>
      <c r="J24" s="24">
        <v>954503.0</v>
      </c>
      <c r="K24" s="24">
        <v>0.002902</v>
      </c>
      <c r="L24" s="24">
        <v>904727.0</v>
      </c>
      <c r="M24" s="24">
        <v>0.002977</v>
      </c>
      <c r="N24" s="24">
        <v>922874.4</v>
      </c>
      <c r="O24" s="24">
        <v>0.005181</v>
      </c>
      <c r="P24" s="24">
        <v>908732.0</v>
      </c>
      <c r="Q24" s="24">
        <v>0.001078</v>
      </c>
      <c r="R24" s="24">
        <v>998305.3</v>
      </c>
      <c r="S24" s="24">
        <v>0.002795</v>
      </c>
      <c r="T24" s="24">
        <v>908732.0</v>
      </c>
      <c r="U24" s="24">
        <v>7.6E-4</v>
      </c>
      <c r="V24" s="24">
        <v>1042953.3</v>
      </c>
      <c r="W24" s="24">
        <v>0.001898</v>
      </c>
      <c r="X24" s="24">
        <v>904727.0</v>
      </c>
      <c r="Y24" s="24">
        <v>0.002563</v>
      </c>
      <c r="Z24" s="24">
        <v>941686.9</v>
      </c>
      <c r="AA24" s="24">
        <v>0.004347</v>
      </c>
      <c r="AB24" s="24">
        <v>904727.0</v>
      </c>
      <c r="AC24" s="24">
        <v>0.001111</v>
      </c>
      <c r="AD24" s="24">
        <v>996691.2</v>
      </c>
      <c r="AE24" s="24">
        <v>0.002606</v>
      </c>
      <c r="AF24" s="26">
        <f t="shared" si="1"/>
        <v>0.00002984414723</v>
      </c>
      <c r="AG24" s="26">
        <f t="shared" si="2"/>
        <v>0.05504918758</v>
      </c>
      <c r="AH24" s="26">
        <f t="shared" si="3"/>
        <v>0.00002984414723</v>
      </c>
      <c r="AI24" s="26">
        <f t="shared" si="4"/>
        <v>0.02008886924</v>
      </c>
      <c r="AJ24" s="26">
        <f t="shared" si="5"/>
        <v>0.004456725987</v>
      </c>
      <c r="AK24" s="26">
        <f t="shared" si="6"/>
        <v>0.1034655687</v>
      </c>
      <c r="AL24" s="26">
        <f t="shared" si="7"/>
        <v>0.004456725987</v>
      </c>
      <c r="AM24" s="26">
        <f t="shared" si="8"/>
        <v>0.1528167348</v>
      </c>
      <c r="AN24" s="26">
        <f t="shared" si="9"/>
        <v>0.00002984414723</v>
      </c>
      <c r="AO24" s="26">
        <f t="shared" si="10"/>
        <v>0.04088305516</v>
      </c>
      <c r="AP24" s="26">
        <f t="shared" si="11"/>
        <v>0.00002984414723</v>
      </c>
      <c r="AQ24" s="26">
        <f t="shared" si="12"/>
        <v>0.1016814414</v>
      </c>
      <c r="AR24" s="24">
        <f t="shared" si="13"/>
        <v>904727</v>
      </c>
      <c r="AS24" s="26">
        <v>0.409553883539</v>
      </c>
      <c r="AT24" s="26">
        <v>0.248816008869</v>
      </c>
      <c r="AU24" s="26">
        <v>0.350371656456</v>
      </c>
      <c r="AV24" s="26">
        <v>0.239442339907</v>
      </c>
      <c r="AW24" s="26">
        <v>0.396924269443</v>
      </c>
      <c r="AX24" s="26">
        <v>0.193500915294</v>
      </c>
      <c r="AY24" s="26">
        <v>0.266018597819</v>
      </c>
      <c r="AZ24" s="26">
        <v>0.183337951653</v>
      </c>
      <c r="BA24" s="26">
        <v>0.40456118713</v>
      </c>
      <c r="BB24" s="26">
        <v>0.321566127186</v>
      </c>
      <c r="BC24" s="26">
        <v>0.287735993884</v>
      </c>
      <c r="BD24" s="26">
        <v>0.179119769676</v>
      </c>
      <c r="BE24" s="24">
        <v>904727.0</v>
      </c>
      <c r="BF24" s="24">
        <v>0.730668</v>
      </c>
      <c r="BG24" s="24">
        <v>904727.0</v>
      </c>
      <c r="BH24" s="24">
        <v>0.842595</v>
      </c>
      <c r="BI24" s="26">
        <f t="shared" si="14"/>
        <v>0.00002984414723</v>
      </c>
      <c r="BJ24" s="26">
        <f t="shared" si="15"/>
        <v>0.00002984414723</v>
      </c>
      <c r="BK24" s="24">
        <v>904727.0</v>
      </c>
      <c r="BL24" s="24">
        <v>0.099331</v>
      </c>
      <c r="BM24" s="24">
        <v>904727.0</v>
      </c>
      <c r="BN24" s="24">
        <v>0.112463</v>
      </c>
      <c r="BO24" s="26">
        <f t="shared" si="16"/>
        <v>0.00002984414723</v>
      </c>
      <c r="BP24" s="26">
        <f t="shared" si="17"/>
        <v>0.00002984414723</v>
      </c>
    </row>
    <row r="25" ht="12.0" customHeight="1">
      <c r="A25" s="27"/>
      <c r="B25" s="4" t="s">
        <v>273</v>
      </c>
      <c r="C25" s="4">
        <v>715020.0</v>
      </c>
      <c r="D25" s="4">
        <v>26.574811</v>
      </c>
      <c r="E25" s="24">
        <v>1149554.6</v>
      </c>
      <c r="F25" s="24">
        <v>3.63E-4</v>
      </c>
      <c r="G25" s="4"/>
      <c r="H25" s="24">
        <v>715031.0</v>
      </c>
      <c r="I25" s="24">
        <v>0.001573</v>
      </c>
      <c r="J25" s="24">
        <v>756997.6</v>
      </c>
      <c r="K25" s="24">
        <v>0.003277</v>
      </c>
      <c r="L25" s="24">
        <v>715031.0</v>
      </c>
      <c r="M25" s="24">
        <v>0.003746</v>
      </c>
      <c r="N25" s="24">
        <v>720898.1</v>
      </c>
      <c r="O25" s="24">
        <v>0.006992</v>
      </c>
      <c r="P25" s="24">
        <v>715031.0</v>
      </c>
      <c r="Q25" s="24">
        <v>0.003261</v>
      </c>
      <c r="R25" s="24">
        <v>722229.4</v>
      </c>
      <c r="S25" s="24">
        <v>0.00511</v>
      </c>
      <c r="T25" s="24">
        <v>726582.0</v>
      </c>
      <c r="U25" s="24">
        <v>0.001864</v>
      </c>
      <c r="V25" s="24">
        <v>791077.5</v>
      </c>
      <c r="W25" s="24">
        <v>0.003415</v>
      </c>
      <c r="X25" s="24">
        <v>715031.0</v>
      </c>
      <c r="Y25" s="24">
        <v>0.001469</v>
      </c>
      <c r="Z25" s="24">
        <v>720898.1</v>
      </c>
      <c r="AA25" s="24">
        <v>0.003195</v>
      </c>
      <c r="AB25" s="24">
        <v>715031.0</v>
      </c>
      <c r="AC25" s="24">
        <v>0.001391</v>
      </c>
      <c r="AD25" s="24">
        <v>743616.1</v>
      </c>
      <c r="AE25" s="24">
        <v>0.003768</v>
      </c>
      <c r="AF25" s="26">
        <f t="shared" si="1"/>
        <v>0.00001538418506</v>
      </c>
      <c r="AG25" s="26">
        <f t="shared" si="2"/>
        <v>0.05870828788</v>
      </c>
      <c r="AH25" s="26">
        <f t="shared" si="3"/>
        <v>0.00001538418506</v>
      </c>
      <c r="AI25" s="26">
        <f t="shared" si="4"/>
        <v>0.008220888926</v>
      </c>
      <c r="AJ25" s="26">
        <f t="shared" si="5"/>
        <v>0.00001538418506</v>
      </c>
      <c r="AK25" s="26">
        <f t="shared" si="6"/>
        <v>0.01008279489</v>
      </c>
      <c r="AL25" s="26">
        <f t="shared" si="7"/>
        <v>0.01617017706</v>
      </c>
      <c r="AM25" s="26">
        <f t="shared" si="8"/>
        <v>0.1063711505</v>
      </c>
      <c r="AN25" s="26">
        <f t="shared" si="9"/>
        <v>0.00001538418506</v>
      </c>
      <c r="AO25" s="26">
        <f t="shared" si="10"/>
        <v>0.008220888926</v>
      </c>
      <c r="AP25" s="26">
        <f t="shared" si="11"/>
        <v>0.00001538418506</v>
      </c>
      <c r="AQ25" s="26">
        <f t="shared" si="12"/>
        <v>0.03999342676</v>
      </c>
      <c r="AR25" s="24">
        <f t="shared" si="13"/>
        <v>715031</v>
      </c>
      <c r="AS25" s="26">
        <v>0.471676434687</v>
      </c>
      <c r="AT25" s="26">
        <v>0.33897064142</v>
      </c>
      <c r="AU25" s="26">
        <v>0.469392707323</v>
      </c>
      <c r="AV25" s="26">
        <v>0.352337562155</v>
      </c>
      <c r="AW25" s="26">
        <v>0.512761019301</v>
      </c>
      <c r="AX25" s="26">
        <v>0.363328118141</v>
      </c>
      <c r="AY25" s="26">
        <v>0.47920331478</v>
      </c>
      <c r="AZ25" s="26">
        <v>0.370800379685</v>
      </c>
      <c r="BA25" s="26">
        <v>0.499434418432</v>
      </c>
      <c r="BB25" s="26">
        <v>0.393821046844</v>
      </c>
      <c r="BC25" s="26">
        <v>0.497368035431</v>
      </c>
      <c r="BD25" s="26">
        <v>0.377827810612</v>
      </c>
      <c r="BE25" s="24">
        <v>715031.0</v>
      </c>
      <c r="BF25" s="24">
        <v>0.528134</v>
      </c>
      <c r="BG25" s="24">
        <v>715031.0</v>
      </c>
      <c r="BH25" s="24">
        <v>0.678391</v>
      </c>
      <c r="BI25" s="26">
        <f t="shared" si="14"/>
        <v>0.00001538418506</v>
      </c>
      <c r="BJ25" s="26">
        <f t="shared" si="15"/>
        <v>0.00001538418506</v>
      </c>
      <c r="BK25" s="24">
        <v>715031.0</v>
      </c>
      <c r="BL25" s="24">
        <v>0.092891</v>
      </c>
      <c r="BM25" s="24">
        <v>715031.0</v>
      </c>
      <c r="BN25" s="24">
        <v>0.103289</v>
      </c>
      <c r="BO25" s="26">
        <f t="shared" si="16"/>
        <v>0.00001538418506</v>
      </c>
      <c r="BP25" s="26">
        <f t="shared" si="17"/>
        <v>0.00001538418506</v>
      </c>
    </row>
    <row r="26" ht="12.0" customHeight="1">
      <c r="A26" s="27"/>
      <c r="B26" s="4" t="s">
        <v>274</v>
      </c>
      <c r="C26" s="4">
        <v>691370.0</v>
      </c>
      <c r="D26" s="4">
        <v>12.679571</v>
      </c>
      <c r="E26" s="24">
        <v>1174413.2</v>
      </c>
      <c r="F26" s="24">
        <v>3.89E-4</v>
      </c>
      <c r="G26" s="4"/>
      <c r="H26" s="24">
        <v>691376.0</v>
      </c>
      <c r="I26" s="24">
        <v>0.00237</v>
      </c>
      <c r="J26" s="24">
        <v>730809.5</v>
      </c>
      <c r="K26" s="24">
        <v>0.00376</v>
      </c>
      <c r="L26" s="24">
        <v>691376.0</v>
      </c>
      <c r="M26" s="24">
        <v>0.004365</v>
      </c>
      <c r="N26" s="24">
        <v>713636.0</v>
      </c>
      <c r="O26" s="24">
        <v>0.006962</v>
      </c>
      <c r="P26" s="24">
        <v>704186.0</v>
      </c>
      <c r="Q26" s="24">
        <v>0.002781</v>
      </c>
      <c r="R26" s="24">
        <v>763176.3</v>
      </c>
      <c r="S26" s="24">
        <v>0.004413</v>
      </c>
      <c r="T26" s="24">
        <v>735261.0</v>
      </c>
      <c r="U26" s="24">
        <v>0.001614</v>
      </c>
      <c r="V26" s="24">
        <v>783140.2</v>
      </c>
      <c r="W26" s="24">
        <v>0.002464</v>
      </c>
      <c r="X26" s="24">
        <v>691376.0</v>
      </c>
      <c r="Y26" s="24">
        <v>0.002929</v>
      </c>
      <c r="Z26" s="24">
        <v>721922.1</v>
      </c>
      <c r="AA26" s="24">
        <v>0.004124</v>
      </c>
      <c r="AB26" s="24">
        <v>731354.0</v>
      </c>
      <c r="AC26" s="24">
        <v>0.003391</v>
      </c>
      <c r="AD26" s="24">
        <v>766435.2</v>
      </c>
      <c r="AE26" s="24">
        <v>0.004437</v>
      </c>
      <c r="AF26" s="26">
        <f t="shared" si="1"/>
        <v>0.000008678421106</v>
      </c>
      <c r="AG26" s="26">
        <f t="shared" si="2"/>
        <v>0.05704543153</v>
      </c>
      <c r="AH26" s="26">
        <f t="shared" si="3"/>
        <v>0.000008678421106</v>
      </c>
      <c r="AI26" s="26">
        <f t="shared" si="4"/>
        <v>0.03220562072</v>
      </c>
      <c r="AJ26" s="26">
        <f t="shared" si="5"/>
        <v>0.01853710748</v>
      </c>
      <c r="AK26" s="26">
        <f t="shared" si="6"/>
        <v>0.1038608849</v>
      </c>
      <c r="AL26" s="26">
        <f t="shared" si="7"/>
        <v>0.06348409679</v>
      </c>
      <c r="AM26" s="26">
        <f t="shared" si="8"/>
        <v>0.1327367401</v>
      </c>
      <c r="AN26" s="26">
        <f t="shared" si="9"/>
        <v>0.000008678421106</v>
      </c>
      <c r="AO26" s="26">
        <f t="shared" si="10"/>
        <v>0.04419066491</v>
      </c>
      <c r="AP26" s="26">
        <f t="shared" si="11"/>
        <v>0.05783299825</v>
      </c>
      <c r="AQ26" s="26">
        <f t="shared" si="12"/>
        <v>0.1085745693</v>
      </c>
      <c r="AR26" s="24">
        <f t="shared" si="13"/>
        <v>691376</v>
      </c>
      <c r="AS26" s="26">
        <v>0.542836285538</v>
      </c>
      <c r="AT26" s="26">
        <v>0.428179962849</v>
      </c>
      <c r="AU26" s="26">
        <v>0.485126306312</v>
      </c>
      <c r="AV26" s="26">
        <v>0.414966375385</v>
      </c>
      <c r="AW26" s="26">
        <v>0.428244123311</v>
      </c>
      <c r="AX26" s="26">
        <v>0.36714927142</v>
      </c>
      <c r="AY26" s="26">
        <v>0.447131384266</v>
      </c>
      <c r="AZ26" s="26">
        <v>0.341741961588</v>
      </c>
      <c r="BA26" s="26">
        <v>0.516108934887</v>
      </c>
      <c r="BB26" s="26">
        <v>0.42076290218</v>
      </c>
      <c r="BC26" s="26">
        <v>0.525851447965</v>
      </c>
      <c r="BD26" s="26">
        <v>0.421862163714</v>
      </c>
      <c r="BE26" s="24">
        <v>691376.0</v>
      </c>
      <c r="BF26" s="24">
        <v>0.980364</v>
      </c>
      <c r="BG26" s="24">
        <v>691376.0</v>
      </c>
      <c r="BH26" s="24">
        <v>1.023933</v>
      </c>
      <c r="BI26" s="26">
        <f t="shared" si="14"/>
        <v>0.000008678421106</v>
      </c>
      <c r="BJ26" s="26">
        <f t="shared" si="15"/>
        <v>0.000008678421106</v>
      </c>
      <c r="BK26" s="24">
        <v>691376.0</v>
      </c>
      <c r="BL26" s="24">
        <v>0.106192</v>
      </c>
      <c r="BM26" s="24">
        <v>691376.0</v>
      </c>
      <c r="BN26" s="24">
        <v>0.11381</v>
      </c>
      <c r="BO26" s="26">
        <f t="shared" si="16"/>
        <v>0.000008678421106</v>
      </c>
      <c r="BP26" s="26">
        <f t="shared" si="17"/>
        <v>0.000008678421106</v>
      </c>
    </row>
    <row r="27" ht="12.0" customHeight="1">
      <c r="A27" s="27"/>
      <c r="B27" s="4" t="s">
        <v>275</v>
      </c>
      <c r="C27" s="4">
        <v>771210.0</v>
      </c>
      <c r="D27" s="4">
        <v>20.107403</v>
      </c>
      <c r="E27" s="24">
        <v>961553.1</v>
      </c>
      <c r="F27" s="24">
        <v>4.45E-4</v>
      </c>
      <c r="G27" s="4"/>
      <c r="H27" s="24">
        <v>784607.0</v>
      </c>
      <c r="I27" s="24">
        <v>0.001856</v>
      </c>
      <c r="J27" s="24">
        <v>829195.0</v>
      </c>
      <c r="K27" s="24">
        <v>0.003178</v>
      </c>
      <c r="L27" s="24">
        <v>771191.0</v>
      </c>
      <c r="M27" s="24">
        <v>0.0033</v>
      </c>
      <c r="N27" s="24">
        <v>787972.9</v>
      </c>
      <c r="O27" s="24">
        <v>0.007156</v>
      </c>
      <c r="P27" s="24">
        <v>771743.0</v>
      </c>
      <c r="Q27" s="24">
        <v>0.002851</v>
      </c>
      <c r="R27" s="24">
        <v>814357.4</v>
      </c>
      <c r="S27" s="24">
        <v>0.004626</v>
      </c>
      <c r="T27" s="24">
        <v>786060.0</v>
      </c>
      <c r="U27" s="24">
        <v>0.001082</v>
      </c>
      <c r="V27" s="24">
        <v>845380.1</v>
      </c>
      <c r="W27" s="24">
        <v>0.002348</v>
      </c>
      <c r="X27" s="24">
        <v>771191.0</v>
      </c>
      <c r="Y27" s="24">
        <v>0.003063</v>
      </c>
      <c r="Z27" s="24">
        <v>820878.5</v>
      </c>
      <c r="AA27" s="24">
        <v>0.00416</v>
      </c>
      <c r="AB27" s="24">
        <v>785095.0</v>
      </c>
      <c r="AC27" s="24">
        <v>0.001494</v>
      </c>
      <c r="AD27" s="24">
        <v>828607.6</v>
      </c>
      <c r="AE27" s="24">
        <v>0.004307</v>
      </c>
      <c r="AF27" s="26">
        <f t="shared" si="1"/>
        <v>0.01737140338</v>
      </c>
      <c r="AG27" s="26">
        <f t="shared" si="2"/>
        <v>0.07518704374</v>
      </c>
      <c r="AH27" s="26">
        <f t="shared" si="3"/>
        <v>-0.00002463661</v>
      </c>
      <c r="AI27" s="26">
        <f t="shared" si="4"/>
        <v>0.02173584367</v>
      </c>
      <c r="AJ27" s="26">
        <f t="shared" si="5"/>
        <v>0.0006911217438</v>
      </c>
      <c r="AK27" s="26">
        <f t="shared" si="6"/>
        <v>0.05594766665</v>
      </c>
      <c r="AL27" s="26">
        <f t="shared" si="7"/>
        <v>0.01925545571</v>
      </c>
      <c r="AM27" s="26">
        <f t="shared" si="8"/>
        <v>0.09617367513</v>
      </c>
      <c r="AN27" s="26">
        <f t="shared" si="9"/>
        <v>-0.00002463661</v>
      </c>
      <c r="AO27" s="26">
        <f t="shared" si="10"/>
        <v>0.06440334021</v>
      </c>
      <c r="AP27" s="26">
        <f t="shared" si="11"/>
        <v>0.01800417526</v>
      </c>
      <c r="AQ27" s="26">
        <f t="shared" si="12"/>
        <v>0.07442538349</v>
      </c>
      <c r="AR27" s="24">
        <f t="shared" si="13"/>
        <v>771191</v>
      </c>
      <c r="AS27" s="26">
        <v>0.332644092764</v>
      </c>
      <c r="AT27" s="26">
        <v>0.228726649937</v>
      </c>
      <c r="AU27" s="26">
        <v>0.426022326761</v>
      </c>
      <c r="AV27" s="26">
        <v>0.319515981118</v>
      </c>
      <c r="AW27" s="26">
        <v>0.369321878236</v>
      </c>
      <c r="AX27" s="26">
        <v>0.246769118784</v>
      </c>
      <c r="AY27" s="26">
        <v>0.317004201206</v>
      </c>
      <c r="AZ27" s="26">
        <v>0.209354138505</v>
      </c>
      <c r="BA27" s="26">
        <v>0.36511868375</v>
      </c>
      <c r="BB27" s="26">
        <v>0.240707251703</v>
      </c>
      <c r="BC27" s="26">
        <v>0.326184992633</v>
      </c>
      <c r="BD27" s="26">
        <v>0.22355514361</v>
      </c>
      <c r="BE27" s="24">
        <v>771191.0</v>
      </c>
      <c r="BF27" s="24">
        <v>0.831114</v>
      </c>
      <c r="BG27" s="24">
        <v>771191.0</v>
      </c>
      <c r="BH27" s="24">
        <v>0.921367</v>
      </c>
      <c r="BI27" s="26">
        <f t="shared" si="14"/>
        <v>-0.00002463661</v>
      </c>
      <c r="BJ27" s="26">
        <f t="shared" si="15"/>
        <v>-0.00002463661</v>
      </c>
      <c r="BK27" s="24">
        <v>771191.0</v>
      </c>
      <c r="BL27" s="24">
        <v>0.106954</v>
      </c>
      <c r="BM27" s="24">
        <v>771191.0</v>
      </c>
      <c r="BN27" s="24">
        <v>0.113253</v>
      </c>
      <c r="BO27" s="26">
        <f t="shared" si="16"/>
        <v>-0.00002463661</v>
      </c>
      <c r="BP27" s="26">
        <f t="shared" si="17"/>
        <v>-0.00002463661</v>
      </c>
    </row>
    <row r="28" ht="12.0" customHeight="1">
      <c r="A28" s="27"/>
      <c r="B28" s="4" t="s">
        <v>276</v>
      </c>
      <c r="C28" s="4">
        <v>664470.0</v>
      </c>
      <c r="D28" s="4">
        <v>11.713703</v>
      </c>
      <c r="E28" s="24">
        <v>923250.8</v>
      </c>
      <c r="F28" s="24">
        <v>3.93E-4</v>
      </c>
      <c r="G28" s="4"/>
      <c r="H28" s="24">
        <v>666222.0</v>
      </c>
      <c r="I28" s="24">
        <v>0.00294</v>
      </c>
      <c r="J28" s="24">
        <v>686104.8</v>
      </c>
      <c r="K28" s="24">
        <v>0.003777</v>
      </c>
      <c r="L28" s="24">
        <v>664476.0</v>
      </c>
      <c r="M28" s="24">
        <v>0.005135</v>
      </c>
      <c r="N28" s="24">
        <v>672451.2</v>
      </c>
      <c r="O28" s="24">
        <v>0.008075</v>
      </c>
      <c r="P28" s="24">
        <v>666222.0</v>
      </c>
      <c r="Q28" s="24">
        <v>0.002946</v>
      </c>
      <c r="R28" s="24">
        <v>706780.2</v>
      </c>
      <c r="S28" s="24">
        <v>0.00407</v>
      </c>
      <c r="T28" s="24">
        <v>680513.0</v>
      </c>
      <c r="U28" s="24">
        <v>0.001619</v>
      </c>
      <c r="V28" s="24">
        <v>735834.0</v>
      </c>
      <c r="W28" s="24">
        <v>0.003079</v>
      </c>
      <c r="X28" s="24">
        <v>664476.0</v>
      </c>
      <c r="Y28" s="24">
        <v>0.002227</v>
      </c>
      <c r="Z28" s="24">
        <v>664476.0</v>
      </c>
      <c r="AA28" s="24">
        <v>0.003382</v>
      </c>
      <c r="AB28" s="24">
        <v>666519.0</v>
      </c>
      <c r="AC28" s="24">
        <v>0.001715</v>
      </c>
      <c r="AD28" s="24">
        <v>742616.6</v>
      </c>
      <c r="AE28" s="24">
        <v>0.003306</v>
      </c>
      <c r="AF28" s="26">
        <f t="shared" si="1"/>
        <v>0.002636687887</v>
      </c>
      <c r="AG28" s="26">
        <f t="shared" si="2"/>
        <v>0.0325594835</v>
      </c>
      <c r="AH28" s="26">
        <f t="shared" si="3"/>
        <v>0.000009029753036</v>
      </c>
      <c r="AI28" s="26">
        <f t="shared" si="4"/>
        <v>0.01201137749</v>
      </c>
      <c r="AJ28" s="26">
        <f t="shared" si="5"/>
        <v>0.002636687887</v>
      </c>
      <c r="AK28" s="26">
        <f t="shared" si="6"/>
        <v>0.06367510949</v>
      </c>
      <c r="AL28" s="26">
        <f t="shared" si="7"/>
        <v>0.02414405466</v>
      </c>
      <c r="AM28" s="26">
        <f t="shared" si="8"/>
        <v>0.1073998826</v>
      </c>
      <c r="AN28" s="26">
        <f t="shared" si="9"/>
        <v>0.000009029753036</v>
      </c>
      <c r="AO28" s="26">
        <f t="shared" si="10"/>
        <v>0.000009029753036</v>
      </c>
      <c r="AP28" s="26">
        <f t="shared" si="11"/>
        <v>0.003083660662</v>
      </c>
      <c r="AQ28" s="26">
        <f t="shared" si="12"/>
        <v>0.1176074164</v>
      </c>
      <c r="AR28" s="24">
        <f t="shared" si="13"/>
        <v>664476</v>
      </c>
      <c r="AS28" s="26">
        <v>0.444304222965</v>
      </c>
      <c r="AT28" s="26">
        <v>0.338769083541</v>
      </c>
      <c r="AU28" s="26">
        <v>0.487578437262</v>
      </c>
      <c r="AV28" s="26">
        <v>0.397941137231</v>
      </c>
      <c r="AW28" s="26">
        <v>0.486344081047</v>
      </c>
      <c r="AX28" s="26">
        <v>0.336731111193</v>
      </c>
      <c r="AY28" s="26">
        <v>0.42225627986</v>
      </c>
      <c r="AZ28" s="26">
        <v>0.338352460553</v>
      </c>
      <c r="BA28" s="26">
        <v>0.447096590597</v>
      </c>
      <c r="BB28" s="26">
        <v>0.333200715011</v>
      </c>
      <c r="BC28" s="26">
        <v>0.411373251934</v>
      </c>
      <c r="BD28" s="26">
        <v>0.312927736943</v>
      </c>
      <c r="BE28" s="24">
        <v>664476.0</v>
      </c>
      <c r="BF28" s="24">
        <v>0.883584</v>
      </c>
      <c r="BG28" s="24">
        <v>664476.0</v>
      </c>
      <c r="BH28" s="24">
        <v>0.979855</v>
      </c>
      <c r="BI28" s="26">
        <f t="shared" si="14"/>
        <v>0.000009029753036</v>
      </c>
      <c r="BJ28" s="26">
        <f t="shared" si="15"/>
        <v>0.000009029753036</v>
      </c>
      <c r="BK28" s="24">
        <v>664476.0</v>
      </c>
      <c r="BL28" s="24">
        <v>0.105572</v>
      </c>
      <c r="BM28" s="24">
        <v>664476.0</v>
      </c>
      <c r="BN28" s="24">
        <v>0.11539</v>
      </c>
      <c r="BO28" s="26">
        <f t="shared" si="16"/>
        <v>0.000009029753036</v>
      </c>
      <c r="BP28" s="26">
        <f t="shared" si="17"/>
        <v>0.000009029753036</v>
      </c>
    </row>
    <row r="29" ht="12.0" customHeight="1">
      <c r="A29" s="27"/>
      <c r="B29" s="4" t="s">
        <v>277</v>
      </c>
      <c r="C29" s="4">
        <v>719480.0</v>
      </c>
      <c r="D29" s="4">
        <v>23.487719</v>
      </c>
      <c r="E29" s="24">
        <v>1075887.3</v>
      </c>
      <c r="F29" s="24">
        <v>3.89E-4</v>
      </c>
      <c r="G29" s="4"/>
      <c r="H29" s="24">
        <v>722513.0</v>
      </c>
      <c r="I29" s="24">
        <v>0.001898</v>
      </c>
      <c r="J29" s="24">
        <v>781485.7</v>
      </c>
      <c r="K29" s="24">
        <v>0.00294</v>
      </c>
      <c r="L29" s="24">
        <v>719458.0</v>
      </c>
      <c r="M29" s="24">
        <v>0.002214</v>
      </c>
      <c r="N29" s="24">
        <v>727859.4</v>
      </c>
      <c r="O29" s="24">
        <v>0.005225</v>
      </c>
      <c r="P29" s="24">
        <v>724182.0</v>
      </c>
      <c r="Q29" s="24">
        <v>0.002003</v>
      </c>
      <c r="R29" s="24">
        <v>743025.0</v>
      </c>
      <c r="S29" s="24">
        <v>0.003338</v>
      </c>
      <c r="T29" s="24">
        <v>719458.0</v>
      </c>
      <c r="U29" s="24">
        <v>0.001389</v>
      </c>
      <c r="V29" s="24">
        <v>740943.0</v>
      </c>
      <c r="W29" s="24">
        <v>0.002552</v>
      </c>
      <c r="X29" s="24">
        <v>719458.0</v>
      </c>
      <c r="Y29" s="24">
        <v>0.002127</v>
      </c>
      <c r="Z29" s="24">
        <v>737048.9</v>
      </c>
      <c r="AA29" s="24">
        <v>0.003022</v>
      </c>
      <c r="AB29" s="24">
        <v>727068.0</v>
      </c>
      <c r="AC29" s="24">
        <v>0.001251</v>
      </c>
      <c r="AD29" s="24">
        <v>751961.7</v>
      </c>
      <c r="AE29" s="24">
        <v>0.002286</v>
      </c>
      <c r="AF29" s="26">
        <f t="shared" si="1"/>
        <v>0.00421554456</v>
      </c>
      <c r="AG29" s="26">
        <f t="shared" si="2"/>
        <v>0.08618126981</v>
      </c>
      <c r="AH29" s="26">
        <f t="shared" si="3"/>
        <v>-0.00003057763941</v>
      </c>
      <c r="AI29" s="26">
        <f t="shared" si="4"/>
        <v>0.01164646689</v>
      </c>
      <c r="AJ29" s="26">
        <f t="shared" si="5"/>
        <v>0.006535275477</v>
      </c>
      <c r="AK29" s="26">
        <f t="shared" si="6"/>
        <v>0.03272502363</v>
      </c>
      <c r="AL29" s="26">
        <f t="shared" si="7"/>
        <v>-0.00003057763941</v>
      </c>
      <c r="AM29" s="26">
        <f t="shared" si="8"/>
        <v>0.02983126703</v>
      </c>
      <c r="AN29" s="26">
        <f t="shared" si="9"/>
        <v>-0.00003057763941</v>
      </c>
      <c r="AO29" s="26">
        <f t="shared" si="10"/>
        <v>0.02441888586</v>
      </c>
      <c r="AP29" s="26">
        <f t="shared" si="11"/>
        <v>0.01054650581</v>
      </c>
      <c r="AQ29" s="26">
        <f t="shared" si="12"/>
        <v>0.04514607772</v>
      </c>
      <c r="AR29" s="24">
        <f t="shared" si="13"/>
        <v>719458</v>
      </c>
      <c r="AS29" s="26">
        <v>0.432266931106</v>
      </c>
      <c r="AT29" s="26">
        <v>0.247107157783</v>
      </c>
      <c r="AU29" s="26">
        <v>0.461423421391</v>
      </c>
      <c r="AV29" s="26">
        <v>0.325397446857</v>
      </c>
      <c r="AW29" s="26">
        <v>0.4552799751</v>
      </c>
      <c r="AX29" s="26">
        <v>0.278653415761</v>
      </c>
      <c r="AY29" s="26">
        <v>0.463508139906</v>
      </c>
      <c r="AZ29" s="26">
        <v>0.3391524872</v>
      </c>
      <c r="BA29" s="26">
        <v>0.39630701795</v>
      </c>
      <c r="BB29" s="26">
        <v>0.279426373576</v>
      </c>
      <c r="BC29" s="26">
        <v>0.456479843792</v>
      </c>
      <c r="BD29" s="26">
        <v>0.299756250945</v>
      </c>
      <c r="BE29" s="24">
        <v>719458.0</v>
      </c>
      <c r="BF29" s="24">
        <v>0.708407</v>
      </c>
      <c r="BG29" s="24">
        <v>719458.0</v>
      </c>
      <c r="BH29" s="24">
        <v>0.772984</v>
      </c>
      <c r="BI29" s="26">
        <f t="shared" si="14"/>
        <v>-0.00003057763941</v>
      </c>
      <c r="BJ29" s="26">
        <f t="shared" si="15"/>
        <v>-0.00003057763941</v>
      </c>
      <c r="BK29" s="24">
        <v>719458.0</v>
      </c>
      <c r="BL29" s="24">
        <v>0.087557</v>
      </c>
      <c r="BM29" s="24">
        <v>719458.0</v>
      </c>
      <c r="BN29" s="24">
        <v>0.096169</v>
      </c>
      <c r="BO29" s="26">
        <f t="shared" si="16"/>
        <v>-0.00003057763941</v>
      </c>
      <c r="BP29" s="26">
        <f t="shared" si="17"/>
        <v>-0.00003057763941</v>
      </c>
    </row>
    <row r="30" ht="12.0" customHeight="1">
      <c r="A30" s="27"/>
      <c r="B30" s="4" t="s">
        <v>278</v>
      </c>
      <c r="C30" s="4">
        <v>688020.0</v>
      </c>
      <c r="D30" s="4">
        <v>26.873459</v>
      </c>
      <c r="E30" s="24">
        <v>957907.1</v>
      </c>
      <c r="F30" s="24">
        <v>4.68E-4</v>
      </c>
      <c r="G30" s="4"/>
      <c r="H30" s="24">
        <v>709653.0</v>
      </c>
      <c r="I30" s="24">
        <v>0.002673</v>
      </c>
      <c r="J30" s="24">
        <v>736314.5</v>
      </c>
      <c r="K30" s="24">
        <v>0.003833</v>
      </c>
      <c r="L30" s="24">
        <v>688020.0</v>
      </c>
      <c r="M30" s="24">
        <v>0.005646</v>
      </c>
      <c r="N30" s="24">
        <v>697042.8</v>
      </c>
      <c r="O30" s="24">
        <v>0.008102</v>
      </c>
      <c r="P30" s="24">
        <v>692338.0</v>
      </c>
      <c r="Q30" s="24">
        <v>0.003221</v>
      </c>
      <c r="R30" s="24">
        <v>741356.0</v>
      </c>
      <c r="S30" s="24">
        <v>0.004737</v>
      </c>
      <c r="T30" s="24">
        <v>722566.0</v>
      </c>
      <c r="U30" s="24">
        <v>0.002003</v>
      </c>
      <c r="V30" s="24">
        <v>765048.9</v>
      </c>
      <c r="W30" s="24">
        <v>0.003551</v>
      </c>
      <c r="X30" s="24">
        <v>706539.0</v>
      </c>
      <c r="Y30" s="24">
        <v>0.004989</v>
      </c>
      <c r="Z30" s="24">
        <v>764570.1</v>
      </c>
      <c r="AA30" s="24">
        <v>0.005721</v>
      </c>
      <c r="AB30" s="24">
        <v>724774.0</v>
      </c>
      <c r="AC30" s="24">
        <v>0.002459</v>
      </c>
      <c r="AD30" s="24">
        <v>755897.6</v>
      </c>
      <c r="AE30" s="24">
        <v>0.003285</v>
      </c>
      <c r="AF30" s="26">
        <f t="shared" si="1"/>
        <v>0.03144239993</v>
      </c>
      <c r="AG30" s="26">
        <f t="shared" si="2"/>
        <v>0.07019345368</v>
      </c>
      <c r="AH30" s="26">
        <f t="shared" si="3"/>
        <v>0</v>
      </c>
      <c r="AI30" s="26">
        <f t="shared" si="4"/>
        <v>0.01311415366</v>
      </c>
      <c r="AJ30" s="26">
        <f t="shared" si="5"/>
        <v>0.006275980349</v>
      </c>
      <c r="AK30" s="26">
        <f t="shared" si="6"/>
        <v>0.0775210023</v>
      </c>
      <c r="AL30" s="26">
        <f t="shared" si="7"/>
        <v>0.05021074969</v>
      </c>
      <c r="AM30" s="26">
        <f t="shared" si="8"/>
        <v>0.1119573559</v>
      </c>
      <c r="AN30" s="26">
        <f t="shared" si="9"/>
        <v>0.02691636871</v>
      </c>
      <c r="AO30" s="26">
        <f t="shared" si="10"/>
        <v>0.1112614459</v>
      </c>
      <c r="AP30" s="26">
        <f t="shared" si="11"/>
        <v>0.05341995872</v>
      </c>
      <c r="AQ30" s="26">
        <f t="shared" si="12"/>
        <v>0.09865643441</v>
      </c>
      <c r="AR30" s="24">
        <f t="shared" si="13"/>
        <v>688020</v>
      </c>
      <c r="AS30" s="26">
        <v>0.3441514993</v>
      </c>
      <c r="AT30" s="26">
        <v>0.201942038709</v>
      </c>
      <c r="AU30" s="26">
        <v>0.25534770355</v>
      </c>
      <c r="AV30" s="26">
        <v>0.226528552762</v>
      </c>
      <c r="AW30" s="26">
        <v>0.31356733066</v>
      </c>
      <c r="AX30" s="26">
        <v>0.176404674218</v>
      </c>
      <c r="AY30" s="26">
        <v>0.413706255122</v>
      </c>
      <c r="AZ30" s="26">
        <v>0.199578497991</v>
      </c>
      <c r="BA30" s="26">
        <v>0.294887979905</v>
      </c>
      <c r="BB30" s="26">
        <v>0.221033992096</v>
      </c>
      <c r="BC30" s="26">
        <v>0.284410590076</v>
      </c>
      <c r="BD30" s="26">
        <v>0.140933772019</v>
      </c>
      <c r="BE30" s="24">
        <v>688020.0</v>
      </c>
      <c r="BF30" s="24">
        <v>1.241062</v>
      </c>
      <c r="BG30" s="24">
        <v>688020.0</v>
      </c>
      <c r="BH30" s="24">
        <v>1.456305</v>
      </c>
      <c r="BI30" s="26">
        <f t="shared" si="14"/>
        <v>0</v>
      </c>
      <c r="BJ30" s="26">
        <f t="shared" si="15"/>
        <v>0</v>
      </c>
      <c r="BK30" s="24">
        <v>688020.0</v>
      </c>
      <c r="BL30" s="24">
        <v>0.151711</v>
      </c>
      <c r="BM30" s="24">
        <v>688020.0</v>
      </c>
      <c r="BN30" s="24">
        <v>0.168025</v>
      </c>
      <c r="BO30" s="26">
        <f t="shared" si="16"/>
        <v>0</v>
      </c>
      <c r="BP30" s="26">
        <f t="shared" si="17"/>
        <v>0</v>
      </c>
    </row>
    <row r="31" ht="12.0" customHeight="1">
      <c r="A31" s="27"/>
      <c r="B31" s="4" t="s">
        <v>279</v>
      </c>
      <c r="C31" s="4">
        <v>886620.0</v>
      </c>
      <c r="D31" s="4">
        <v>11.69238</v>
      </c>
      <c r="E31" s="24">
        <v>1144456.5</v>
      </c>
      <c r="F31" s="24">
        <v>3.54E-4</v>
      </c>
      <c r="G31" s="4"/>
      <c r="H31" s="24">
        <v>899918.0</v>
      </c>
      <c r="I31" s="24">
        <v>0.001468</v>
      </c>
      <c r="J31" s="24">
        <v>938024.2</v>
      </c>
      <c r="K31" s="24">
        <v>0.002435</v>
      </c>
      <c r="L31" s="24">
        <v>886632.0</v>
      </c>
      <c r="M31" s="24">
        <v>0.003747</v>
      </c>
      <c r="N31" s="24">
        <v>923341.2</v>
      </c>
      <c r="O31" s="24">
        <v>0.005622</v>
      </c>
      <c r="P31" s="24">
        <v>887609.0</v>
      </c>
      <c r="Q31" s="24">
        <v>0.001574</v>
      </c>
      <c r="R31" s="24">
        <v>939465.0</v>
      </c>
      <c r="S31" s="24">
        <v>0.003192</v>
      </c>
      <c r="T31" s="24">
        <v>893209.0</v>
      </c>
      <c r="U31" s="24">
        <v>0.001144</v>
      </c>
      <c r="V31" s="24">
        <v>922450.5</v>
      </c>
      <c r="W31" s="24">
        <v>0.002282</v>
      </c>
      <c r="X31" s="24">
        <v>886632.0</v>
      </c>
      <c r="Y31" s="24">
        <v>0.002305</v>
      </c>
      <c r="Z31" s="24">
        <v>919746.6</v>
      </c>
      <c r="AA31" s="24">
        <v>0.003137</v>
      </c>
      <c r="AB31" s="24">
        <v>906657.0</v>
      </c>
      <c r="AC31" s="24">
        <v>0.001353</v>
      </c>
      <c r="AD31" s="24">
        <v>974574.9</v>
      </c>
      <c r="AE31" s="24">
        <v>0.002088</v>
      </c>
      <c r="AF31" s="26">
        <f t="shared" si="1"/>
        <v>0.01499853376</v>
      </c>
      <c r="AG31" s="26">
        <f t="shared" si="2"/>
        <v>0.05797771311</v>
      </c>
      <c r="AH31" s="26">
        <f t="shared" si="3"/>
        <v>0.00001353454693</v>
      </c>
      <c r="AI31" s="26">
        <f t="shared" si="4"/>
        <v>0.04141706706</v>
      </c>
      <c r="AJ31" s="26">
        <f t="shared" si="5"/>
        <v>0.001115472243</v>
      </c>
      <c r="AK31" s="26">
        <f t="shared" si="6"/>
        <v>0.05960276105</v>
      </c>
      <c r="AL31" s="26">
        <f t="shared" si="7"/>
        <v>0.007431594144</v>
      </c>
      <c r="AM31" s="26">
        <f t="shared" si="8"/>
        <v>0.04041246532</v>
      </c>
      <c r="AN31" s="26">
        <f t="shared" si="9"/>
        <v>0.00001353454693</v>
      </c>
      <c r="AO31" s="26">
        <f t="shared" si="10"/>
        <v>0.03736279353</v>
      </c>
      <c r="AP31" s="26">
        <f t="shared" si="11"/>
        <v>0.02259930974</v>
      </c>
      <c r="AQ31" s="26">
        <f t="shared" si="12"/>
        <v>0.09920247682</v>
      </c>
      <c r="AR31" s="24">
        <f t="shared" si="13"/>
        <v>886632</v>
      </c>
      <c r="AS31" s="26">
        <v>0.284762099515</v>
      </c>
      <c r="AT31" s="26">
        <v>0.224478531948</v>
      </c>
      <c r="AU31" s="26">
        <v>0.401372234279</v>
      </c>
      <c r="AV31" s="26">
        <v>0.247915896473</v>
      </c>
      <c r="AW31" s="26">
        <v>0.331237280772</v>
      </c>
      <c r="AX31" s="26">
        <v>0.199355601975</v>
      </c>
      <c r="AY31" s="26">
        <v>0.411566130452</v>
      </c>
      <c r="AZ31" s="26">
        <v>0.239736866645</v>
      </c>
      <c r="BA31" s="26">
        <v>0.306744489198</v>
      </c>
      <c r="BB31" s="26">
        <v>0.231072257561</v>
      </c>
      <c r="BC31" s="26">
        <v>0.301758958423</v>
      </c>
      <c r="BD31" s="26">
        <v>0.233635563573</v>
      </c>
      <c r="BE31" s="24">
        <v>886632.0</v>
      </c>
      <c r="BF31" s="24">
        <v>0.659345</v>
      </c>
      <c r="BG31" s="24">
        <v>886632.0</v>
      </c>
      <c r="BH31" s="24">
        <v>0.689937</v>
      </c>
      <c r="BI31" s="26">
        <f t="shared" si="14"/>
        <v>0.00001353454693</v>
      </c>
      <c r="BJ31" s="26">
        <f t="shared" si="15"/>
        <v>0.00001353454693</v>
      </c>
      <c r="BK31" s="24">
        <v>886632.0</v>
      </c>
      <c r="BL31" s="24">
        <v>0.091736</v>
      </c>
      <c r="BM31" s="24">
        <v>886632.0</v>
      </c>
      <c r="BN31" s="24">
        <v>0.105313</v>
      </c>
      <c r="BO31" s="26">
        <f t="shared" si="16"/>
        <v>0.00001353454693</v>
      </c>
      <c r="BP31" s="26">
        <f t="shared" si="17"/>
        <v>0.00001353454693</v>
      </c>
    </row>
    <row r="32" ht="12.0" customHeight="1">
      <c r="A32" s="27"/>
      <c r="B32" s="4" t="s">
        <v>280</v>
      </c>
      <c r="C32" s="4">
        <v>969860.0</v>
      </c>
      <c r="D32" s="4">
        <v>9.718792</v>
      </c>
      <c r="E32" s="24">
        <v>1836499.3</v>
      </c>
      <c r="F32" s="24">
        <v>3.22E-4</v>
      </c>
      <c r="G32" s="4"/>
      <c r="H32" s="24">
        <v>978538.0</v>
      </c>
      <c r="I32" s="24">
        <v>0.002162</v>
      </c>
      <c r="J32" s="24">
        <v>1049830.3</v>
      </c>
      <c r="K32" s="24">
        <v>0.002823</v>
      </c>
      <c r="L32" s="24">
        <v>969860.0</v>
      </c>
      <c r="M32" s="24">
        <v>0.0034</v>
      </c>
      <c r="N32" s="24">
        <v>1010415.6</v>
      </c>
      <c r="O32" s="24">
        <v>0.005457</v>
      </c>
      <c r="P32" s="24">
        <v>982215.0</v>
      </c>
      <c r="Q32" s="24">
        <v>0.002216</v>
      </c>
      <c r="R32" s="24">
        <v>1038537.8</v>
      </c>
      <c r="S32" s="24">
        <v>0.003785</v>
      </c>
      <c r="T32" s="24">
        <v>974651.0</v>
      </c>
      <c r="U32" s="24">
        <v>0.001109</v>
      </c>
      <c r="V32" s="24">
        <v>1017564.2</v>
      </c>
      <c r="W32" s="24">
        <v>0.001848</v>
      </c>
      <c r="X32" s="24">
        <v>969860.0</v>
      </c>
      <c r="Y32" s="24">
        <v>0.002727</v>
      </c>
      <c r="Z32" s="24">
        <v>1088663.7</v>
      </c>
      <c r="AA32" s="24">
        <v>0.003686</v>
      </c>
      <c r="AB32" s="24">
        <v>977947.0</v>
      </c>
      <c r="AC32" s="24">
        <v>0.001328</v>
      </c>
      <c r="AD32" s="24">
        <v>1139689.7</v>
      </c>
      <c r="AE32" s="24">
        <v>0.002323</v>
      </c>
      <c r="AF32" s="26">
        <f t="shared" si="1"/>
        <v>0.008947683171</v>
      </c>
      <c r="AG32" s="26">
        <f t="shared" si="2"/>
        <v>0.08245550904</v>
      </c>
      <c r="AH32" s="26">
        <f t="shared" si="3"/>
        <v>0</v>
      </c>
      <c r="AI32" s="26">
        <f t="shared" si="4"/>
        <v>0.0418159322</v>
      </c>
      <c r="AJ32" s="26">
        <f t="shared" si="5"/>
        <v>0.01273895201</v>
      </c>
      <c r="AK32" s="26">
        <f t="shared" si="6"/>
        <v>0.07081207597</v>
      </c>
      <c r="AL32" s="26">
        <f t="shared" si="7"/>
        <v>0.004939888231</v>
      </c>
      <c r="AM32" s="26">
        <f t="shared" si="8"/>
        <v>0.04918668674</v>
      </c>
      <c r="AN32" s="26">
        <f t="shared" si="9"/>
        <v>0</v>
      </c>
      <c r="AO32" s="26">
        <f t="shared" si="10"/>
        <v>0.122495721</v>
      </c>
      <c r="AP32" s="26">
        <f t="shared" si="11"/>
        <v>0.00833831687</v>
      </c>
      <c r="AQ32" s="26">
        <f t="shared" si="12"/>
        <v>0.1751074382</v>
      </c>
      <c r="AR32" s="24">
        <f t="shared" si="13"/>
        <v>969860</v>
      </c>
      <c r="AS32" s="26">
        <v>0.54809850839</v>
      </c>
      <c r="AT32" s="26">
        <v>0.453196983271</v>
      </c>
      <c r="AU32" s="26">
        <v>0.564078868919</v>
      </c>
      <c r="AV32" s="26">
        <v>0.404938834472</v>
      </c>
      <c r="AW32" s="26">
        <v>0.497933133402</v>
      </c>
      <c r="AX32" s="26">
        <v>0.3977624164</v>
      </c>
      <c r="AY32" s="26">
        <v>0.464080258327</v>
      </c>
      <c r="AZ32" s="26">
        <v>0.321281149359</v>
      </c>
      <c r="BA32" s="26">
        <v>0.459006432511</v>
      </c>
      <c r="BB32" s="26">
        <v>0.33303824372</v>
      </c>
      <c r="BC32" s="26">
        <v>0.526596962602</v>
      </c>
      <c r="BD32" s="26">
        <v>0.330643094716</v>
      </c>
      <c r="BE32" s="24">
        <v>969860.0</v>
      </c>
      <c r="BF32" s="24">
        <v>0.729546</v>
      </c>
      <c r="BG32" s="24">
        <v>969860.0</v>
      </c>
      <c r="BH32" s="24">
        <v>0.766563</v>
      </c>
      <c r="BI32" s="26">
        <f t="shared" si="14"/>
        <v>0</v>
      </c>
      <c r="BJ32" s="26">
        <f t="shared" si="15"/>
        <v>0</v>
      </c>
      <c r="BK32" s="24">
        <v>969860.0</v>
      </c>
      <c r="BL32" s="24">
        <v>0.094485</v>
      </c>
      <c r="BM32" s="24">
        <v>969860.0</v>
      </c>
      <c r="BN32" s="24">
        <v>0.098841</v>
      </c>
      <c r="BO32" s="26">
        <f t="shared" si="16"/>
        <v>0</v>
      </c>
      <c r="BP32" s="26">
        <f t="shared" si="17"/>
        <v>0</v>
      </c>
    </row>
    <row r="33" ht="12.0" customHeight="1">
      <c r="A33" s="27"/>
      <c r="B33" s="4" t="s">
        <v>281</v>
      </c>
      <c r="C33" s="4">
        <v>681390.0</v>
      </c>
      <c r="D33" s="4">
        <v>12.660212</v>
      </c>
      <c r="E33" s="24">
        <v>1008090.3</v>
      </c>
      <c r="F33" s="24">
        <v>3.65E-4</v>
      </c>
      <c r="G33" s="4"/>
      <c r="H33" s="24">
        <v>683947.0</v>
      </c>
      <c r="I33" s="24">
        <v>0.002618</v>
      </c>
      <c r="J33" s="24">
        <v>756513.7</v>
      </c>
      <c r="K33" s="24">
        <v>0.003386</v>
      </c>
      <c r="L33" s="24">
        <v>681387.0</v>
      </c>
      <c r="M33" s="24">
        <v>0.006325</v>
      </c>
      <c r="N33" s="24">
        <v>684632.6</v>
      </c>
      <c r="O33" s="24">
        <v>0.007727</v>
      </c>
      <c r="P33" s="24">
        <v>706012.0</v>
      </c>
      <c r="Q33" s="24">
        <v>0.002643</v>
      </c>
      <c r="R33" s="24">
        <v>830515.0</v>
      </c>
      <c r="S33" s="24">
        <v>0.003334</v>
      </c>
      <c r="T33" s="24">
        <v>701516.0</v>
      </c>
      <c r="U33" s="24">
        <v>0.00197</v>
      </c>
      <c r="V33" s="24">
        <v>814744.6</v>
      </c>
      <c r="W33" s="24">
        <v>0.002812</v>
      </c>
      <c r="X33" s="24">
        <v>681387.0</v>
      </c>
      <c r="Y33" s="24">
        <v>0.002426</v>
      </c>
      <c r="Z33" s="24">
        <v>689501.0</v>
      </c>
      <c r="AA33" s="24">
        <v>0.003579</v>
      </c>
      <c r="AB33" s="24">
        <v>707281.0</v>
      </c>
      <c r="AC33" s="24">
        <v>0.00185</v>
      </c>
      <c r="AD33" s="24">
        <v>781715.5</v>
      </c>
      <c r="AE33" s="24">
        <v>0.003449</v>
      </c>
      <c r="AF33" s="26">
        <f t="shared" si="1"/>
        <v>0.003752623314</v>
      </c>
      <c r="AG33" s="26">
        <f t="shared" si="2"/>
        <v>0.1102506641</v>
      </c>
      <c r="AH33" s="26">
        <f t="shared" si="3"/>
        <v>-0.000004402764936</v>
      </c>
      <c r="AI33" s="26">
        <f t="shared" si="4"/>
        <v>0.004758801861</v>
      </c>
      <c r="AJ33" s="26">
        <f t="shared" si="5"/>
        <v>0.03613495942</v>
      </c>
      <c r="AK33" s="26">
        <f t="shared" si="6"/>
        <v>0.218854107</v>
      </c>
      <c r="AL33" s="26">
        <f t="shared" si="7"/>
        <v>0.02953668237</v>
      </c>
      <c r="AM33" s="26">
        <f t="shared" si="8"/>
        <v>0.1957096523</v>
      </c>
      <c r="AN33" s="26">
        <f t="shared" si="9"/>
        <v>-0.000004402764936</v>
      </c>
      <c r="AO33" s="26">
        <f t="shared" si="10"/>
        <v>0.0119036088</v>
      </c>
      <c r="AP33" s="26">
        <f t="shared" si="11"/>
        <v>0.03799732899</v>
      </c>
      <c r="AQ33" s="26">
        <f t="shared" si="12"/>
        <v>0.1472365312</v>
      </c>
      <c r="AR33" s="24">
        <f t="shared" si="13"/>
        <v>681387</v>
      </c>
      <c r="AS33" s="26">
        <v>0.393581901497</v>
      </c>
      <c r="AT33" s="26">
        <v>0.302862097652</v>
      </c>
      <c r="AU33" s="26">
        <v>0.455679881899</v>
      </c>
      <c r="AV33" s="26">
        <v>0.372703774577</v>
      </c>
      <c r="AW33" s="26">
        <v>0.436986637831</v>
      </c>
      <c r="AX33" s="26">
        <v>0.26075002255</v>
      </c>
      <c r="AY33" s="26">
        <v>0.399640905302</v>
      </c>
      <c r="AZ33" s="26">
        <v>0.27061880785</v>
      </c>
      <c r="BA33" s="26">
        <v>0.43739591524</v>
      </c>
      <c r="BB33" s="26">
        <v>0.38829381405</v>
      </c>
      <c r="BC33" s="26">
        <v>0.447968804787</v>
      </c>
      <c r="BD33" s="26">
        <v>0.315240305117</v>
      </c>
      <c r="BE33" s="24">
        <v>681387.0</v>
      </c>
      <c r="BF33" s="24">
        <v>0.816105</v>
      </c>
      <c r="BG33" s="24">
        <v>681387.0</v>
      </c>
      <c r="BH33" s="24">
        <v>0.907525</v>
      </c>
      <c r="BI33" s="26">
        <f t="shared" si="14"/>
        <v>-0.000004402764936</v>
      </c>
      <c r="BJ33" s="26">
        <f t="shared" si="15"/>
        <v>-0.000004402764936</v>
      </c>
      <c r="BK33" s="24">
        <v>681387.0</v>
      </c>
      <c r="BL33" s="24">
        <v>0.095934</v>
      </c>
      <c r="BM33" s="24">
        <v>681387.0</v>
      </c>
      <c r="BN33" s="24">
        <v>0.101291</v>
      </c>
      <c r="BO33" s="26">
        <f t="shared" si="16"/>
        <v>-0.000004402764936</v>
      </c>
      <c r="BP33" s="26">
        <f t="shared" si="17"/>
        <v>-0.000004402764936</v>
      </c>
    </row>
    <row r="34" ht="12.0" customHeight="1">
      <c r="A34" s="27"/>
      <c r="B34" s="4" t="s">
        <v>282</v>
      </c>
      <c r="C34" s="4">
        <v>969950.0</v>
      </c>
      <c r="D34" s="4">
        <v>11.741672</v>
      </c>
      <c r="E34" s="24">
        <v>1331940.5</v>
      </c>
      <c r="F34" s="24">
        <v>3.49E-4</v>
      </c>
      <c r="G34" s="4"/>
      <c r="H34" s="24">
        <v>979530.0</v>
      </c>
      <c r="I34" s="24">
        <v>0.001651</v>
      </c>
      <c r="J34" s="24">
        <v>1037566.4</v>
      </c>
      <c r="K34" s="24">
        <v>0.002884</v>
      </c>
      <c r="L34" s="24">
        <v>969941.0</v>
      </c>
      <c r="M34" s="24">
        <v>0.005139</v>
      </c>
      <c r="N34" s="24">
        <v>970455.6</v>
      </c>
      <c r="O34" s="24">
        <v>0.006719</v>
      </c>
      <c r="P34" s="24">
        <v>973097.0</v>
      </c>
      <c r="Q34" s="24">
        <v>0.002347</v>
      </c>
      <c r="R34" s="24">
        <v>1029097.3</v>
      </c>
      <c r="S34" s="24">
        <v>0.003794</v>
      </c>
      <c r="T34" s="24">
        <v>992636.0</v>
      </c>
      <c r="U34" s="24">
        <v>0.001041</v>
      </c>
      <c r="V34" s="24">
        <v>1100507.0</v>
      </c>
      <c r="W34" s="24">
        <v>0.001933</v>
      </c>
      <c r="X34" s="24">
        <v>969941.0</v>
      </c>
      <c r="Y34" s="24">
        <v>0.002715</v>
      </c>
      <c r="Z34" s="24">
        <v>972580.0</v>
      </c>
      <c r="AA34" s="24">
        <v>0.004107</v>
      </c>
      <c r="AB34" s="24">
        <v>969941.0</v>
      </c>
      <c r="AC34" s="24">
        <v>0.001243</v>
      </c>
      <c r="AD34" s="24">
        <v>1063549.2</v>
      </c>
      <c r="AE34" s="24">
        <v>0.002693</v>
      </c>
      <c r="AF34" s="26">
        <f t="shared" si="1"/>
        <v>0.009876797773</v>
      </c>
      <c r="AG34" s="26">
        <f t="shared" si="2"/>
        <v>0.06971122223</v>
      </c>
      <c r="AH34" s="26">
        <f t="shared" si="3"/>
        <v>-0.000009278828806</v>
      </c>
      <c r="AI34" s="26">
        <f t="shared" si="4"/>
        <v>0.0005212639827</v>
      </c>
      <c r="AJ34" s="26">
        <f t="shared" si="5"/>
        <v>0.003244497139</v>
      </c>
      <c r="AK34" s="26">
        <f t="shared" si="6"/>
        <v>0.06097974122</v>
      </c>
      <c r="AL34" s="26">
        <f t="shared" si="7"/>
        <v>0.02338883448</v>
      </c>
      <c r="AM34" s="26">
        <f t="shared" si="8"/>
        <v>0.1346017836</v>
      </c>
      <c r="AN34" s="26">
        <f t="shared" si="9"/>
        <v>-0.000009278828806</v>
      </c>
      <c r="AO34" s="26">
        <f t="shared" si="10"/>
        <v>0.002711479973</v>
      </c>
      <c r="AP34" s="26">
        <f t="shared" si="11"/>
        <v>-0.000009278828806</v>
      </c>
      <c r="AQ34" s="26">
        <f t="shared" si="12"/>
        <v>0.09649899479</v>
      </c>
      <c r="AR34" s="24">
        <f t="shared" si="13"/>
        <v>969941</v>
      </c>
      <c r="AS34" s="26">
        <v>0.404000829932</v>
      </c>
      <c r="AT34" s="26">
        <v>0.289631345947</v>
      </c>
      <c r="AU34" s="26">
        <v>0.448948820139</v>
      </c>
      <c r="AV34" s="26">
        <v>0.363794210228</v>
      </c>
      <c r="AW34" s="26">
        <v>0.46368739987</v>
      </c>
      <c r="AX34" s="26">
        <v>0.321486619194</v>
      </c>
      <c r="AY34" s="26">
        <v>0.387586998574</v>
      </c>
      <c r="AZ34" s="26">
        <v>0.295200118482</v>
      </c>
      <c r="BA34" s="26">
        <v>0.464535461778</v>
      </c>
      <c r="BB34" s="26">
        <v>0.377847114984</v>
      </c>
      <c r="BC34" s="26">
        <v>0.484259012908</v>
      </c>
      <c r="BD34" s="26">
        <v>0.257083174467</v>
      </c>
      <c r="BE34" s="24">
        <v>969941.0</v>
      </c>
      <c r="BF34" s="24">
        <v>0.792997</v>
      </c>
      <c r="BG34" s="24">
        <v>969941.0</v>
      </c>
      <c r="BH34" s="24">
        <v>0.827889</v>
      </c>
      <c r="BI34" s="26">
        <f t="shared" si="14"/>
        <v>-0.000009278828806</v>
      </c>
      <c r="BJ34" s="26">
        <f t="shared" si="15"/>
        <v>-0.000009278828806</v>
      </c>
      <c r="BK34" s="24">
        <v>969941.0</v>
      </c>
      <c r="BL34" s="24">
        <v>0.110807</v>
      </c>
      <c r="BM34" s="24">
        <v>969941.0</v>
      </c>
      <c r="BN34" s="24">
        <v>0.116165</v>
      </c>
      <c r="BO34" s="26">
        <f t="shared" si="16"/>
        <v>-0.000009278828806</v>
      </c>
      <c r="BP34" s="26">
        <f t="shared" si="17"/>
        <v>-0.000009278828806</v>
      </c>
    </row>
    <row r="35" ht="12.0" customHeight="1">
      <c r="A35" s="27"/>
      <c r="B35" s="4" t="s">
        <v>283</v>
      </c>
      <c r="C35" s="4">
        <v>812500.0</v>
      </c>
      <c r="D35" s="4">
        <v>14.013169</v>
      </c>
      <c r="E35" s="24">
        <v>1252857.8</v>
      </c>
      <c r="F35" s="24">
        <v>4.57E-4</v>
      </c>
      <c r="G35" s="4"/>
      <c r="H35" s="24">
        <v>867236.0</v>
      </c>
      <c r="I35" s="24">
        <v>0.002096</v>
      </c>
      <c r="J35" s="24">
        <v>919938.0</v>
      </c>
      <c r="K35" s="24">
        <v>0.003218</v>
      </c>
      <c r="L35" s="24">
        <v>812507.0</v>
      </c>
      <c r="M35" s="24">
        <v>0.006426</v>
      </c>
      <c r="N35" s="24">
        <v>813019.4</v>
      </c>
      <c r="O35" s="24">
        <v>0.007671</v>
      </c>
      <c r="P35" s="24">
        <v>812507.0</v>
      </c>
      <c r="Q35" s="24">
        <v>0.002611</v>
      </c>
      <c r="R35" s="24">
        <v>893840.9</v>
      </c>
      <c r="S35" s="24">
        <v>0.00477</v>
      </c>
      <c r="T35" s="24">
        <v>867326.0</v>
      </c>
      <c r="U35" s="24">
        <v>0.001632</v>
      </c>
      <c r="V35" s="24">
        <v>918825.0</v>
      </c>
      <c r="W35" s="24">
        <v>0.003006</v>
      </c>
      <c r="X35" s="24">
        <v>812507.0</v>
      </c>
      <c r="Y35" s="24">
        <v>0.004381</v>
      </c>
      <c r="Z35" s="24">
        <v>814556.6</v>
      </c>
      <c r="AA35" s="24">
        <v>0.005445</v>
      </c>
      <c r="AB35" s="24">
        <v>858676.0</v>
      </c>
      <c r="AC35" s="24">
        <v>0.001759</v>
      </c>
      <c r="AD35" s="24">
        <v>953572.6</v>
      </c>
      <c r="AE35" s="24">
        <v>0.002916</v>
      </c>
      <c r="AF35" s="26">
        <f t="shared" si="1"/>
        <v>0.06736738462</v>
      </c>
      <c r="AG35" s="26">
        <f t="shared" si="2"/>
        <v>0.1322313846</v>
      </c>
      <c r="AH35" s="26">
        <f t="shared" si="3"/>
        <v>0.000008615384615</v>
      </c>
      <c r="AI35" s="26">
        <f t="shared" si="4"/>
        <v>0.0006392615385</v>
      </c>
      <c r="AJ35" s="26">
        <f t="shared" si="5"/>
        <v>0.000008615384615</v>
      </c>
      <c r="AK35" s="26">
        <f t="shared" si="6"/>
        <v>0.1001118769</v>
      </c>
      <c r="AL35" s="26">
        <f t="shared" si="7"/>
        <v>0.06747815385</v>
      </c>
      <c r="AM35" s="26">
        <f t="shared" si="8"/>
        <v>0.1308615385</v>
      </c>
      <c r="AN35" s="26">
        <f t="shared" si="9"/>
        <v>0.000008615384615</v>
      </c>
      <c r="AO35" s="26">
        <f t="shared" si="10"/>
        <v>0.0025312</v>
      </c>
      <c r="AP35" s="26">
        <f t="shared" si="11"/>
        <v>0.056832</v>
      </c>
      <c r="AQ35" s="26">
        <f t="shared" si="12"/>
        <v>0.1736278154</v>
      </c>
      <c r="AR35" s="24">
        <f t="shared" si="13"/>
        <v>812507</v>
      </c>
      <c r="AS35" s="26">
        <v>0.389463902284</v>
      </c>
      <c r="AT35" s="26">
        <v>0.237055933242</v>
      </c>
      <c r="AU35" s="26">
        <v>0.393763239164</v>
      </c>
      <c r="AV35" s="26">
        <v>0.273538122849</v>
      </c>
      <c r="AW35" s="26">
        <v>0.427993241578</v>
      </c>
      <c r="AX35" s="26">
        <v>0.281687337112</v>
      </c>
      <c r="AY35" s="26">
        <v>0.394652610949</v>
      </c>
      <c r="AZ35" s="26">
        <v>0.21187024614</v>
      </c>
      <c r="BA35" s="26">
        <v>0.379808730844</v>
      </c>
      <c r="BB35" s="26">
        <v>0.324921438629</v>
      </c>
      <c r="BC35" s="26">
        <v>0.346297454759</v>
      </c>
      <c r="BD35" s="26">
        <v>0.138812463139</v>
      </c>
      <c r="BE35" s="24">
        <v>812507.0</v>
      </c>
      <c r="BF35" s="24">
        <v>0.883464</v>
      </c>
      <c r="BG35" s="24">
        <v>812507.0</v>
      </c>
      <c r="BH35" s="24">
        <v>0.983495</v>
      </c>
      <c r="BI35" s="26">
        <f t="shared" si="14"/>
        <v>0.000008615384615</v>
      </c>
      <c r="BJ35" s="26">
        <f t="shared" si="15"/>
        <v>0.000008615384615</v>
      </c>
      <c r="BK35" s="24">
        <v>812507.0</v>
      </c>
      <c r="BL35" s="24">
        <v>0.130851</v>
      </c>
      <c r="BM35" s="24">
        <v>812507.0</v>
      </c>
      <c r="BN35" s="24">
        <v>0.137642</v>
      </c>
      <c r="BO35" s="26">
        <f t="shared" si="16"/>
        <v>0.000008615384615</v>
      </c>
      <c r="BP35" s="26">
        <f t="shared" si="17"/>
        <v>0.000008615384615</v>
      </c>
    </row>
    <row r="36" ht="12.0" customHeight="1">
      <c r="A36" s="27"/>
      <c r="B36" s="4" t="s">
        <v>284</v>
      </c>
      <c r="C36" s="4">
        <v>878010.0</v>
      </c>
      <c r="D36" s="4">
        <v>10.334043</v>
      </c>
      <c r="E36" s="24">
        <v>1193085.6</v>
      </c>
      <c r="F36" s="24">
        <v>4.35E-4</v>
      </c>
      <c r="G36" s="4"/>
      <c r="H36" s="24">
        <v>920151.0</v>
      </c>
      <c r="I36" s="24">
        <v>0.002349</v>
      </c>
      <c r="J36" s="24">
        <v>942786.1</v>
      </c>
      <c r="K36" s="24">
        <v>0.003204</v>
      </c>
      <c r="L36" s="24">
        <v>920151.0</v>
      </c>
      <c r="M36" s="24">
        <v>0.005895</v>
      </c>
      <c r="N36" s="24">
        <v>920151.0</v>
      </c>
      <c r="O36" s="24">
        <v>0.007552</v>
      </c>
      <c r="P36" s="24">
        <v>878265.0</v>
      </c>
      <c r="Q36" s="24">
        <v>0.002852</v>
      </c>
      <c r="R36" s="24">
        <v>944419.0</v>
      </c>
      <c r="S36" s="24">
        <v>0.003713</v>
      </c>
      <c r="T36" s="24">
        <v>927446.0</v>
      </c>
      <c r="U36" s="24">
        <v>0.001506</v>
      </c>
      <c r="V36" s="24">
        <v>958403.9</v>
      </c>
      <c r="W36" s="24">
        <v>0.003328</v>
      </c>
      <c r="X36" s="24">
        <v>877996.0</v>
      </c>
      <c r="Y36" s="24">
        <v>0.002847</v>
      </c>
      <c r="Z36" s="24">
        <v>939436.9</v>
      </c>
      <c r="AA36" s="24">
        <v>0.003478</v>
      </c>
      <c r="AB36" s="24">
        <v>932622.0</v>
      </c>
      <c r="AC36" s="24">
        <v>0.00191</v>
      </c>
      <c r="AD36" s="24">
        <v>995414.3</v>
      </c>
      <c r="AE36" s="24">
        <v>0.00308</v>
      </c>
      <c r="AF36" s="26">
        <f t="shared" si="1"/>
        <v>0.04799603649</v>
      </c>
      <c r="AG36" s="26">
        <f t="shared" si="2"/>
        <v>0.073776039</v>
      </c>
      <c r="AH36" s="26">
        <f t="shared" si="3"/>
        <v>0.04799603649</v>
      </c>
      <c r="AI36" s="26">
        <f t="shared" si="4"/>
        <v>0.04799603649</v>
      </c>
      <c r="AJ36" s="26">
        <f t="shared" si="5"/>
        <v>0.000290429494</v>
      </c>
      <c r="AK36" s="26">
        <f t="shared" si="6"/>
        <v>0.0756358128</v>
      </c>
      <c r="AL36" s="26">
        <f t="shared" si="7"/>
        <v>0.0563045979</v>
      </c>
      <c r="AM36" s="26">
        <f t="shared" si="8"/>
        <v>0.09156376351</v>
      </c>
      <c r="AN36" s="26">
        <f t="shared" si="9"/>
        <v>-0.00001594514869</v>
      </c>
      <c r="AO36" s="26">
        <f t="shared" si="10"/>
        <v>0.06996150386</v>
      </c>
      <c r="AP36" s="26">
        <f t="shared" si="11"/>
        <v>0.06219974716</v>
      </c>
      <c r="AQ36" s="26">
        <f t="shared" si="12"/>
        <v>0.1337163586</v>
      </c>
      <c r="AR36" s="24">
        <f t="shared" si="13"/>
        <v>877996</v>
      </c>
      <c r="AS36" s="26">
        <v>0.461440807247</v>
      </c>
      <c r="AT36" s="26">
        <v>0.268796230535</v>
      </c>
      <c r="AU36" s="26">
        <v>0.3511472936</v>
      </c>
      <c r="AV36" s="26">
        <v>0.278688157834</v>
      </c>
      <c r="AW36" s="26">
        <v>0.339798300832</v>
      </c>
      <c r="AX36" s="26">
        <v>0.256230851439</v>
      </c>
      <c r="AY36" s="26">
        <v>0.407779486524</v>
      </c>
      <c r="AZ36" s="26">
        <v>0.27572993451</v>
      </c>
      <c r="BA36" s="26">
        <v>0.46449921434</v>
      </c>
      <c r="BB36" s="26">
        <v>0.282140084421</v>
      </c>
      <c r="BC36" s="26">
        <v>0.349917621543</v>
      </c>
      <c r="BD36" s="26">
        <v>0.229216018542</v>
      </c>
      <c r="BE36" s="24">
        <v>877996.0</v>
      </c>
      <c r="BF36" s="24">
        <v>0.829033</v>
      </c>
      <c r="BG36" s="24">
        <v>877996.0</v>
      </c>
      <c r="BH36" s="24">
        <v>0.921619</v>
      </c>
      <c r="BI36" s="26">
        <f t="shared" si="14"/>
        <v>-0.00001594514869</v>
      </c>
      <c r="BJ36" s="26">
        <f t="shared" si="15"/>
        <v>-0.00001594514869</v>
      </c>
      <c r="BK36" s="24">
        <v>877996.0</v>
      </c>
      <c r="BL36" s="24">
        <v>0.120038</v>
      </c>
      <c r="BM36" s="24">
        <v>877996.0</v>
      </c>
      <c r="BN36" s="24">
        <v>0.129721</v>
      </c>
      <c r="BO36" s="26">
        <f t="shared" si="16"/>
        <v>-0.00001594514869</v>
      </c>
      <c r="BP36" s="26">
        <f t="shared" si="17"/>
        <v>-0.00001594514869</v>
      </c>
    </row>
    <row r="37" ht="12.0" customHeight="1">
      <c r="A37" s="27"/>
      <c r="B37" s="4" t="s">
        <v>285</v>
      </c>
      <c r="C37" s="4">
        <v>917560.0</v>
      </c>
      <c r="D37" s="4">
        <v>18.16608</v>
      </c>
      <c r="E37" s="24">
        <v>1186915.3</v>
      </c>
      <c r="F37" s="24">
        <v>4.57E-4</v>
      </c>
      <c r="G37" s="4"/>
      <c r="H37" s="24">
        <v>922091.0</v>
      </c>
      <c r="I37" s="24">
        <v>0.003357</v>
      </c>
      <c r="J37" s="24">
        <v>937038.7</v>
      </c>
      <c r="K37" s="24">
        <v>0.004482</v>
      </c>
      <c r="L37" s="24">
        <v>917577.0</v>
      </c>
      <c r="M37" s="24">
        <v>0.004875</v>
      </c>
      <c r="N37" s="24">
        <v>929830.9</v>
      </c>
      <c r="O37" s="24">
        <v>0.007536</v>
      </c>
      <c r="P37" s="24">
        <v>922053.0</v>
      </c>
      <c r="Q37" s="24">
        <v>0.003328</v>
      </c>
      <c r="R37" s="24">
        <v>949706.7</v>
      </c>
      <c r="S37" s="24">
        <v>0.004329</v>
      </c>
      <c r="T37" s="24">
        <v>922091.0</v>
      </c>
      <c r="U37" s="24">
        <v>0.001817</v>
      </c>
      <c r="V37" s="24">
        <v>978216.0</v>
      </c>
      <c r="W37" s="24">
        <v>0.002876</v>
      </c>
      <c r="X37" s="24">
        <v>917577.0</v>
      </c>
      <c r="Y37" s="24">
        <v>0.002268</v>
      </c>
      <c r="Z37" s="24">
        <v>933148.4</v>
      </c>
      <c r="AA37" s="24">
        <v>0.003738</v>
      </c>
      <c r="AB37" s="24">
        <v>934875.0</v>
      </c>
      <c r="AC37" s="24">
        <v>0.001985</v>
      </c>
      <c r="AD37" s="24">
        <v>963867.8</v>
      </c>
      <c r="AE37" s="24">
        <v>0.003106</v>
      </c>
      <c r="AF37" s="26">
        <f t="shared" si="1"/>
        <v>0.004938096691</v>
      </c>
      <c r="AG37" s="26">
        <f t="shared" si="2"/>
        <v>0.02122880248</v>
      </c>
      <c r="AH37" s="26">
        <f t="shared" si="3"/>
        <v>0.00001852739875</v>
      </c>
      <c r="AI37" s="26">
        <f t="shared" si="4"/>
        <v>0.01337340337</v>
      </c>
      <c r="AJ37" s="26">
        <f t="shared" si="5"/>
        <v>0.004896682506</v>
      </c>
      <c r="AK37" s="26">
        <f t="shared" si="6"/>
        <v>0.03503498409</v>
      </c>
      <c r="AL37" s="26">
        <f t="shared" si="7"/>
        <v>0.004938096691</v>
      </c>
      <c r="AM37" s="26">
        <f t="shared" si="8"/>
        <v>0.06610575875</v>
      </c>
      <c r="AN37" s="26">
        <f t="shared" si="9"/>
        <v>0.00001852739875</v>
      </c>
      <c r="AO37" s="26">
        <f t="shared" si="10"/>
        <v>0.01698897075</v>
      </c>
      <c r="AP37" s="26">
        <f t="shared" si="11"/>
        <v>0.01887070055</v>
      </c>
      <c r="AQ37" s="26">
        <f t="shared" si="12"/>
        <v>0.05046841623</v>
      </c>
      <c r="AR37" s="24">
        <f t="shared" si="13"/>
        <v>917577</v>
      </c>
      <c r="AS37" s="26">
        <v>0.439780187066</v>
      </c>
      <c r="AT37" s="26">
        <v>0.2789785075</v>
      </c>
      <c r="AU37" s="26">
        <v>0.402323223489</v>
      </c>
      <c r="AV37" s="26">
        <v>0.282203555402</v>
      </c>
      <c r="AW37" s="26">
        <v>0.322524316857</v>
      </c>
      <c r="AX37" s="26">
        <v>0.250825579773</v>
      </c>
      <c r="AY37" s="26">
        <v>0.291505824139</v>
      </c>
      <c r="AZ37" s="26">
        <v>0.222987383583</v>
      </c>
      <c r="BA37" s="26">
        <v>0.337364658611</v>
      </c>
      <c r="BB37" s="26">
        <v>0.252401279724</v>
      </c>
      <c r="BC37" s="26">
        <v>0.279633771841</v>
      </c>
      <c r="BD37" s="26">
        <v>0.228761368642</v>
      </c>
      <c r="BE37" s="24">
        <v>917577.0</v>
      </c>
      <c r="BF37" s="24">
        <v>0.931842</v>
      </c>
      <c r="BG37" s="24">
        <v>917577.0</v>
      </c>
      <c r="BH37" s="24">
        <v>0.966618</v>
      </c>
      <c r="BI37" s="26">
        <f t="shared" si="14"/>
        <v>0.00001852739875</v>
      </c>
      <c r="BJ37" s="26">
        <f t="shared" si="15"/>
        <v>0.00001852739875</v>
      </c>
      <c r="BK37" s="24">
        <v>917577.0</v>
      </c>
      <c r="BL37" s="24">
        <v>0.117709</v>
      </c>
      <c r="BM37" s="24">
        <v>917577.0</v>
      </c>
      <c r="BN37" s="24">
        <v>0.124387</v>
      </c>
      <c r="BO37" s="26">
        <f t="shared" si="16"/>
        <v>0.00001852739875</v>
      </c>
      <c r="BP37" s="26">
        <f t="shared" si="17"/>
        <v>0.00001852739875</v>
      </c>
    </row>
    <row r="38" ht="12.0" customHeight="1">
      <c r="A38" s="27"/>
      <c r="B38" s="4" t="s">
        <v>286</v>
      </c>
      <c r="C38" s="4">
        <v>859310.0</v>
      </c>
      <c r="D38" s="4">
        <v>13.43845</v>
      </c>
      <c r="E38" s="24">
        <v>1321931.6</v>
      </c>
      <c r="F38" s="24">
        <v>3.64E-4</v>
      </c>
      <c r="G38" s="4"/>
      <c r="H38" s="24">
        <v>955576.0</v>
      </c>
      <c r="I38" s="24">
        <v>0.001251</v>
      </c>
      <c r="J38" s="24">
        <v>1017556.2</v>
      </c>
      <c r="K38" s="24">
        <v>0.002493</v>
      </c>
      <c r="L38" s="24">
        <v>859329.0</v>
      </c>
      <c r="M38" s="24">
        <v>0.005091</v>
      </c>
      <c r="N38" s="24">
        <v>907062.3</v>
      </c>
      <c r="O38" s="24">
        <v>0.005869</v>
      </c>
      <c r="P38" s="24">
        <v>876883.0</v>
      </c>
      <c r="Q38" s="24">
        <v>0.002537</v>
      </c>
      <c r="R38" s="24">
        <v>959178.3</v>
      </c>
      <c r="S38" s="24">
        <v>0.003162</v>
      </c>
      <c r="T38" s="24">
        <v>913762.0</v>
      </c>
      <c r="U38" s="24">
        <v>0.00136</v>
      </c>
      <c r="V38" s="24">
        <v>971269.6</v>
      </c>
      <c r="W38" s="24">
        <v>0.00277</v>
      </c>
      <c r="X38" s="24">
        <v>893548.0</v>
      </c>
      <c r="Y38" s="24">
        <v>0.002706</v>
      </c>
      <c r="Z38" s="24">
        <v>912025.0</v>
      </c>
      <c r="AA38" s="24">
        <v>0.003931</v>
      </c>
      <c r="AB38" s="24">
        <v>876883.0</v>
      </c>
      <c r="AC38" s="24">
        <v>0.001661</v>
      </c>
      <c r="AD38" s="24">
        <v>1007418.8</v>
      </c>
      <c r="AE38" s="24">
        <v>0.002538</v>
      </c>
      <c r="AF38" s="26">
        <f t="shared" si="1"/>
        <v>0.1120270915</v>
      </c>
      <c r="AG38" s="26">
        <f t="shared" si="2"/>
        <v>0.1841549615</v>
      </c>
      <c r="AH38" s="26">
        <f t="shared" si="3"/>
        <v>0.00002211076329</v>
      </c>
      <c r="AI38" s="26">
        <f t="shared" si="4"/>
        <v>0.05557051588</v>
      </c>
      <c r="AJ38" s="26">
        <f t="shared" si="5"/>
        <v>0.02045012859</v>
      </c>
      <c r="AK38" s="26">
        <f t="shared" si="6"/>
        <v>0.1162191759</v>
      </c>
      <c r="AL38" s="26">
        <f t="shared" si="7"/>
        <v>0.06336712013</v>
      </c>
      <c r="AM38" s="26">
        <f t="shared" si="8"/>
        <v>0.1302901165</v>
      </c>
      <c r="AN38" s="26">
        <f t="shared" si="9"/>
        <v>0.03984359544</v>
      </c>
      <c r="AO38" s="26">
        <f t="shared" si="10"/>
        <v>0.06134573088</v>
      </c>
      <c r="AP38" s="26">
        <f t="shared" si="11"/>
        <v>0.02045012859</v>
      </c>
      <c r="AQ38" s="26">
        <f t="shared" si="12"/>
        <v>0.172357822</v>
      </c>
      <c r="AR38" s="24">
        <f t="shared" si="13"/>
        <v>859329</v>
      </c>
      <c r="AS38" s="26">
        <v>0.360123217223</v>
      </c>
      <c r="AT38" s="26">
        <v>0.241770054491</v>
      </c>
      <c r="AU38" s="26">
        <v>0.447300430606</v>
      </c>
      <c r="AV38" s="26">
        <v>0.304946498754</v>
      </c>
      <c r="AW38" s="26">
        <v>0.426394015717</v>
      </c>
      <c r="AX38" s="26">
        <v>0.267808886385</v>
      </c>
      <c r="AY38" s="26">
        <v>0.484168776066</v>
      </c>
      <c r="AZ38" s="26">
        <v>0.343682720706</v>
      </c>
      <c r="BA38" s="26">
        <v>0.402661040551</v>
      </c>
      <c r="BB38" s="26">
        <v>0.343090424679</v>
      </c>
      <c r="BC38" s="26">
        <v>0.383768592623</v>
      </c>
      <c r="BD38" s="26">
        <v>0.225523695396</v>
      </c>
      <c r="BE38" s="24">
        <v>859329.0</v>
      </c>
      <c r="BF38" s="24">
        <v>0.712201</v>
      </c>
      <c r="BG38" s="24">
        <v>859329.0</v>
      </c>
      <c r="BH38" s="24">
        <v>0.780322</v>
      </c>
      <c r="BI38" s="26">
        <f t="shared" si="14"/>
        <v>0.00002211076329</v>
      </c>
      <c r="BJ38" s="26">
        <f t="shared" si="15"/>
        <v>0.00002211076329</v>
      </c>
      <c r="BK38" s="24">
        <v>859329.0</v>
      </c>
      <c r="BL38" s="24">
        <v>0.098927</v>
      </c>
      <c r="BM38" s="24">
        <v>859329.0</v>
      </c>
      <c r="BN38" s="24">
        <v>0.105586</v>
      </c>
      <c r="BO38" s="26">
        <f t="shared" si="16"/>
        <v>0.00002211076329</v>
      </c>
      <c r="BP38" s="26">
        <f t="shared" si="17"/>
        <v>0.00002211076329</v>
      </c>
    </row>
    <row r="39" ht="12.0" customHeight="1">
      <c r="A39" s="27"/>
      <c r="B39" s="4" t="s">
        <v>287</v>
      </c>
      <c r="C39" s="4">
        <v>832790.0</v>
      </c>
      <c r="D39" s="4">
        <v>10.272042</v>
      </c>
      <c r="E39" s="24">
        <v>1408216.9</v>
      </c>
      <c r="F39" s="24">
        <v>3.44E-4</v>
      </c>
      <c r="G39" s="4"/>
      <c r="H39" s="24">
        <v>835088.0</v>
      </c>
      <c r="I39" s="24">
        <v>0.001634</v>
      </c>
      <c r="J39" s="24">
        <v>883298.1</v>
      </c>
      <c r="K39" s="24">
        <v>0.003196</v>
      </c>
      <c r="L39" s="24">
        <v>832788.0</v>
      </c>
      <c r="M39" s="24">
        <v>0.003569</v>
      </c>
      <c r="N39" s="24">
        <v>867457.0</v>
      </c>
      <c r="O39" s="24">
        <v>0.006522</v>
      </c>
      <c r="P39" s="24">
        <v>884640.0</v>
      </c>
      <c r="Q39" s="24">
        <v>0.002015</v>
      </c>
      <c r="R39" s="24">
        <v>930103.7</v>
      </c>
      <c r="S39" s="24">
        <v>0.003285</v>
      </c>
      <c r="T39" s="24">
        <v>835849.0</v>
      </c>
      <c r="U39" s="24">
        <v>0.001109</v>
      </c>
      <c r="V39" s="24">
        <v>897652.4</v>
      </c>
      <c r="W39" s="24">
        <v>0.002606</v>
      </c>
      <c r="X39" s="24">
        <v>832788.0</v>
      </c>
      <c r="Y39" s="24">
        <v>0.002459</v>
      </c>
      <c r="Z39" s="24">
        <v>848647.2</v>
      </c>
      <c r="AA39" s="24">
        <v>0.003485</v>
      </c>
      <c r="AB39" s="24">
        <v>895377.0</v>
      </c>
      <c r="AC39" s="24">
        <v>0.001695</v>
      </c>
      <c r="AD39" s="24">
        <v>928364.8</v>
      </c>
      <c r="AE39" s="24">
        <v>0.002621</v>
      </c>
      <c r="AF39" s="26">
        <f t="shared" si="1"/>
        <v>0.002759399128</v>
      </c>
      <c r="AG39" s="26">
        <f t="shared" si="2"/>
        <v>0.06064926332</v>
      </c>
      <c r="AH39" s="26">
        <f t="shared" si="3"/>
        <v>-0.000002401565821</v>
      </c>
      <c r="AI39" s="26">
        <f t="shared" si="4"/>
        <v>0.04162754116</v>
      </c>
      <c r="AJ39" s="26">
        <f t="shared" si="5"/>
        <v>0.06226059391</v>
      </c>
      <c r="AK39" s="26">
        <f t="shared" si="6"/>
        <v>0.1168526279</v>
      </c>
      <c r="AL39" s="26">
        <f t="shared" si="7"/>
        <v>0.003673194923</v>
      </c>
      <c r="AM39" s="26">
        <f t="shared" si="8"/>
        <v>0.07788566145</v>
      </c>
      <c r="AN39" s="26">
        <f t="shared" si="9"/>
        <v>-0.000002401565821</v>
      </c>
      <c r="AO39" s="26">
        <f t="shared" si="10"/>
        <v>0.01904105477</v>
      </c>
      <c r="AP39" s="26">
        <f t="shared" si="11"/>
        <v>0.07515340002</v>
      </c>
      <c r="AQ39" s="26">
        <f t="shared" si="12"/>
        <v>0.1147645865</v>
      </c>
      <c r="AR39" s="24">
        <f t="shared" si="13"/>
        <v>832788</v>
      </c>
      <c r="AS39" s="26">
        <v>0.521507158367</v>
      </c>
      <c r="AT39" s="26">
        <v>0.36586535941</v>
      </c>
      <c r="AU39" s="26">
        <v>0.510451551464</v>
      </c>
      <c r="AV39" s="26">
        <v>0.409408758261</v>
      </c>
      <c r="AW39" s="26">
        <v>0.483990099084</v>
      </c>
      <c r="AX39" s="26">
        <v>0.336513153765</v>
      </c>
      <c r="AY39" s="26">
        <v>0.475528689507</v>
      </c>
      <c r="AZ39" s="26">
        <v>0.372996853369</v>
      </c>
      <c r="BA39" s="26">
        <v>0.561946211396</v>
      </c>
      <c r="BB39" s="26">
        <v>0.390537153767</v>
      </c>
      <c r="BC39" s="26">
        <v>0.428952679467</v>
      </c>
      <c r="BD39" s="26">
        <v>0.356991151877</v>
      </c>
      <c r="BE39" s="24">
        <v>832788.0</v>
      </c>
      <c r="BF39" s="24">
        <v>0.711913</v>
      </c>
      <c r="BG39" s="24">
        <v>832788.0</v>
      </c>
      <c r="BH39" s="24">
        <v>0.743942</v>
      </c>
      <c r="BI39" s="26">
        <f t="shared" si="14"/>
        <v>-0.000002401565821</v>
      </c>
      <c r="BJ39" s="26">
        <f t="shared" si="15"/>
        <v>-0.000002401565821</v>
      </c>
      <c r="BK39" s="24">
        <v>832788.0</v>
      </c>
      <c r="BL39" s="24">
        <v>0.089786</v>
      </c>
      <c r="BM39" s="24">
        <v>832788.0</v>
      </c>
      <c r="BN39" s="24">
        <v>0.095547</v>
      </c>
      <c r="BO39" s="26">
        <f t="shared" si="16"/>
        <v>-0.000002401565821</v>
      </c>
      <c r="BP39" s="26">
        <f t="shared" si="17"/>
        <v>-0.000002401565821</v>
      </c>
    </row>
    <row r="40" ht="12.0" customHeight="1">
      <c r="A40" s="27"/>
      <c r="B40" s="4" t="s">
        <v>288</v>
      </c>
      <c r="C40" s="4">
        <v>816890.0</v>
      </c>
      <c r="D40" s="4">
        <v>19.399276</v>
      </c>
      <c r="E40" s="24">
        <v>1229841.0</v>
      </c>
      <c r="F40" s="24">
        <v>4.33E-4</v>
      </c>
      <c r="G40" s="4"/>
      <c r="H40" s="24">
        <v>816899.0</v>
      </c>
      <c r="I40" s="24">
        <v>0.002385</v>
      </c>
      <c r="J40" s="24">
        <v>889652.1</v>
      </c>
      <c r="K40" s="24">
        <v>0.003955</v>
      </c>
      <c r="L40" s="24">
        <v>816899.0</v>
      </c>
      <c r="M40" s="24">
        <v>0.00447</v>
      </c>
      <c r="N40" s="24">
        <v>848216.6</v>
      </c>
      <c r="O40" s="24">
        <v>0.007985</v>
      </c>
      <c r="P40" s="24">
        <v>817169.0</v>
      </c>
      <c r="Q40" s="24">
        <v>0.00287</v>
      </c>
      <c r="R40" s="24">
        <v>874106.7</v>
      </c>
      <c r="S40" s="24">
        <v>0.004662</v>
      </c>
      <c r="T40" s="24">
        <v>844031.0</v>
      </c>
      <c r="U40" s="24">
        <v>0.002181</v>
      </c>
      <c r="V40" s="24">
        <v>956492.6</v>
      </c>
      <c r="W40" s="24">
        <v>0.00361</v>
      </c>
      <c r="X40" s="24">
        <v>816899.0</v>
      </c>
      <c r="Y40" s="24">
        <v>0.002974</v>
      </c>
      <c r="Z40" s="24">
        <v>855691.9</v>
      </c>
      <c r="AA40" s="24">
        <v>0.004131</v>
      </c>
      <c r="AB40" s="24">
        <v>817169.0</v>
      </c>
      <c r="AC40" s="24">
        <v>0.002196</v>
      </c>
      <c r="AD40" s="24">
        <v>895750.8</v>
      </c>
      <c r="AE40" s="24">
        <v>0.003935</v>
      </c>
      <c r="AF40" s="26">
        <f t="shared" si="1"/>
        <v>0.00001101739524</v>
      </c>
      <c r="AG40" s="26">
        <f t="shared" si="2"/>
        <v>0.08907209049</v>
      </c>
      <c r="AH40" s="26">
        <f t="shared" si="3"/>
        <v>0.00001101739524</v>
      </c>
      <c r="AI40" s="26">
        <f t="shared" si="4"/>
        <v>0.03834861487</v>
      </c>
      <c r="AJ40" s="26">
        <f t="shared" si="5"/>
        <v>0.0003415392525</v>
      </c>
      <c r="AK40" s="26">
        <f t="shared" si="6"/>
        <v>0.07004211093</v>
      </c>
      <c r="AL40" s="26">
        <f t="shared" si="7"/>
        <v>0.03322479159</v>
      </c>
      <c r="AM40" s="26">
        <f t="shared" si="8"/>
        <v>0.1708952246</v>
      </c>
      <c r="AN40" s="26">
        <f t="shared" si="9"/>
        <v>0.00001101739524</v>
      </c>
      <c r="AO40" s="26">
        <f t="shared" si="10"/>
        <v>0.04749954094</v>
      </c>
      <c r="AP40" s="26">
        <f t="shared" si="11"/>
        <v>0.0003415392525</v>
      </c>
      <c r="AQ40" s="26">
        <f t="shared" si="12"/>
        <v>0.09653784475</v>
      </c>
      <c r="AR40" s="24">
        <f t="shared" si="13"/>
        <v>816899</v>
      </c>
      <c r="AS40" s="26">
        <v>0.467455000251</v>
      </c>
      <c r="AT40" s="26">
        <v>0.36003344296</v>
      </c>
      <c r="AU40" s="26">
        <v>0.464256506612</v>
      </c>
      <c r="AV40" s="26">
        <v>0.363446578886</v>
      </c>
      <c r="AW40" s="26">
        <v>0.403296177158</v>
      </c>
      <c r="AX40" s="26">
        <v>0.313705602961</v>
      </c>
      <c r="AY40" s="26">
        <v>0.431152043296</v>
      </c>
      <c r="AZ40" s="26">
        <v>0.310950999041</v>
      </c>
      <c r="BA40" s="26">
        <v>0.49470175367</v>
      </c>
      <c r="BB40" s="26">
        <v>0.347229506957</v>
      </c>
      <c r="BC40" s="26">
        <v>0.500400147465</v>
      </c>
      <c r="BD40" s="26">
        <v>0.367549820594</v>
      </c>
      <c r="BE40" s="24">
        <v>816899.0</v>
      </c>
      <c r="BF40" s="24">
        <v>0.746979</v>
      </c>
      <c r="BG40" s="24">
        <v>816899.0</v>
      </c>
      <c r="BH40" s="24">
        <v>0.871122</v>
      </c>
      <c r="BI40" s="26">
        <f t="shared" si="14"/>
        <v>0.00001101739524</v>
      </c>
      <c r="BJ40" s="26">
        <f t="shared" si="15"/>
        <v>0.00001101739524</v>
      </c>
      <c r="BK40" s="24">
        <v>816899.0</v>
      </c>
      <c r="BL40" s="24">
        <v>0.107868</v>
      </c>
      <c r="BM40" s="24">
        <v>816899.0</v>
      </c>
      <c r="BN40" s="24">
        <v>0.113691</v>
      </c>
      <c r="BO40" s="26">
        <f t="shared" si="16"/>
        <v>0.00001101739524</v>
      </c>
      <c r="BP40" s="26">
        <f t="shared" si="17"/>
        <v>0.00001101739524</v>
      </c>
    </row>
    <row r="41" ht="12.0" customHeight="1">
      <c r="A41" s="27"/>
      <c r="B41" s="4" t="s">
        <v>289</v>
      </c>
      <c r="C41" s="4">
        <v>611850.0</v>
      </c>
      <c r="D41" s="4">
        <v>16.56257</v>
      </c>
      <c r="E41" s="24">
        <v>984585.5</v>
      </c>
      <c r="F41" s="24">
        <v>4.29E-4</v>
      </c>
      <c r="G41" s="4"/>
      <c r="H41" s="24">
        <v>613728.0</v>
      </c>
      <c r="I41" s="24">
        <v>0.001172</v>
      </c>
      <c r="J41" s="24">
        <v>653265.6</v>
      </c>
      <c r="K41" s="24">
        <v>0.002948</v>
      </c>
      <c r="L41" s="24">
        <v>611860.0</v>
      </c>
      <c r="M41" s="24">
        <v>0.003254</v>
      </c>
      <c r="N41" s="24">
        <v>636902.8</v>
      </c>
      <c r="O41" s="24">
        <v>0.006198</v>
      </c>
      <c r="P41" s="24">
        <v>613728.0</v>
      </c>
      <c r="Q41" s="24">
        <v>0.002831</v>
      </c>
      <c r="R41" s="24">
        <v>677511.2</v>
      </c>
      <c r="S41" s="24">
        <v>0.003695</v>
      </c>
      <c r="T41" s="24">
        <v>616693.0</v>
      </c>
      <c r="U41" s="24">
        <v>0.001163</v>
      </c>
      <c r="V41" s="24">
        <v>656668.8</v>
      </c>
      <c r="W41" s="24">
        <v>0.00213</v>
      </c>
      <c r="X41" s="24">
        <v>611860.0</v>
      </c>
      <c r="Y41" s="24">
        <v>0.001882</v>
      </c>
      <c r="Z41" s="24">
        <v>624987.8</v>
      </c>
      <c r="AA41" s="24">
        <v>0.003185</v>
      </c>
      <c r="AB41" s="24">
        <v>620530.0</v>
      </c>
      <c r="AC41" s="24">
        <v>9.98E-4</v>
      </c>
      <c r="AD41" s="24">
        <v>682966.3</v>
      </c>
      <c r="AE41" s="24">
        <v>0.0026</v>
      </c>
      <c r="AF41" s="26">
        <f t="shared" si="1"/>
        <v>0.00306937975</v>
      </c>
      <c r="AG41" s="26">
        <f t="shared" si="2"/>
        <v>0.06768913949</v>
      </c>
      <c r="AH41" s="26">
        <f t="shared" si="3"/>
        <v>0.00001634387513</v>
      </c>
      <c r="AI41" s="26">
        <f t="shared" si="4"/>
        <v>0.04094598349</v>
      </c>
      <c r="AJ41" s="26">
        <f t="shared" si="5"/>
        <v>0.00306937975</v>
      </c>
      <c r="AK41" s="26">
        <f t="shared" si="6"/>
        <v>0.1073158454</v>
      </c>
      <c r="AL41" s="26">
        <f t="shared" si="7"/>
        <v>0.007915338727</v>
      </c>
      <c r="AM41" s="26">
        <f t="shared" si="8"/>
        <v>0.07325128708</v>
      </c>
      <c r="AN41" s="26">
        <f t="shared" si="9"/>
        <v>0.00001634387513</v>
      </c>
      <c r="AO41" s="26">
        <f t="shared" si="10"/>
        <v>0.02147225627</v>
      </c>
      <c r="AP41" s="26">
        <f t="shared" si="11"/>
        <v>0.01418648362</v>
      </c>
      <c r="AQ41" s="26">
        <f t="shared" si="12"/>
        <v>0.1162315927</v>
      </c>
      <c r="AR41" s="24">
        <f t="shared" si="13"/>
        <v>611860</v>
      </c>
      <c r="AS41" s="26">
        <v>0.999464976848</v>
      </c>
      <c r="AT41" s="26">
        <v>0.353593173031</v>
      </c>
      <c r="AU41" s="26">
        <v>0.387829629622</v>
      </c>
      <c r="AV41" s="26">
        <v>0.255694399129</v>
      </c>
      <c r="AW41" s="26">
        <v>0.396244046286</v>
      </c>
      <c r="AX41" s="26">
        <v>0.228173408699</v>
      </c>
      <c r="AY41" s="26">
        <v>0.999486553331</v>
      </c>
      <c r="AZ41" s="26">
        <v>0.458980172464</v>
      </c>
      <c r="BA41" s="26">
        <v>0.457940029181</v>
      </c>
      <c r="BB41" s="26">
        <v>0.301477256472</v>
      </c>
      <c r="BC41" s="26">
        <v>0.999389555651</v>
      </c>
      <c r="BD41" s="26">
        <v>0.340363205457</v>
      </c>
      <c r="BE41" s="24">
        <v>611860.0</v>
      </c>
      <c r="BF41" s="24">
        <v>0.58359</v>
      </c>
      <c r="BG41" s="24">
        <v>637783.0</v>
      </c>
      <c r="BH41" s="24">
        <v>0.698459</v>
      </c>
      <c r="BI41" s="26">
        <f t="shared" si="14"/>
        <v>0.00001634387513</v>
      </c>
      <c r="BJ41" s="26">
        <f t="shared" si="15"/>
        <v>0.04238457138</v>
      </c>
      <c r="BK41" s="24">
        <v>611860.0</v>
      </c>
      <c r="BL41" s="24">
        <v>0.110545</v>
      </c>
      <c r="BM41" s="24">
        <v>611860.0</v>
      </c>
      <c r="BN41" s="24">
        <v>0.118813</v>
      </c>
      <c r="BO41" s="26">
        <f t="shared" si="16"/>
        <v>0.00001634387513</v>
      </c>
      <c r="BP41" s="26">
        <f t="shared" si="17"/>
        <v>0.00001634387513</v>
      </c>
    </row>
    <row r="42" ht="12.0" customHeight="1">
      <c r="A42" s="27"/>
      <c r="B42" s="4" t="s">
        <v>290</v>
      </c>
      <c r="C42" s="4">
        <v>656680.0</v>
      </c>
      <c r="D42" s="4">
        <v>17.410037</v>
      </c>
      <c r="E42" s="24">
        <v>807248.5</v>
      </c>
      <c r="F42" s="24">
        <v>4.66E-4</v>
      </c>
      <c r="G42" s="4"/>
      <c r="H42" s="24">
        <v>662741.0</v>
      </c>
      <c r="I42" s="24">
        <v>9.82E-4</v>
      </c>
      <c r="J42" s="24">
        <v>713572.3</v>
      </c>
      <c r="K42" s="24">
        <v>0.00231</v>
      </c>
      <c r="L42" s="24">
        <v>656677.0</v>
      </c>
      <c r="M42" s="24">
        <v>0.00408</v>
      </c>
      <c r="N42" s="24">
        <v>656677.0</v>
      </c>
      <c r="O42" s="24">
        <v>0.006984</v>
      </c>
      <c r="P42" s="24">
        <v>660284.0</v>
      </c>
      <c r="Q42" s="24">
        <v>0.002012</v>
      </c>
      <c r="R42" s="24">
        <v>728599.3</v>
      </c>
      <c r="S42" s="24">
        <v>0.003728</v>
      </c>
      <c r="T42" s="24">
        <v>668402.0</v>
      </c>
      <c r="U42" s="24">
        <v>0.001205</v>
      </c>
      <c r="V42" s="24">
        <v>717526.8</v>
      </c>
      <c r="W42" s="24">
        <v>0.002383</v>
      </c>
      <c r="X42" s="24">
        <v>656677.0</v>
      </c>
      <c r="Y42" s="24">
        <v>0.002658</v>
      </c>
      <c r="Z42" s="24">
        <v>656677.0</v>
      </c>
      <c r="AA42" s="24">
        <v>0.003701</v>
      </c>
      <c r="AB42" s="24">
        <v>676202.0</v>
      </c>
      <c r="AC42" s="24">
        <v>0.00143</v>
      </c>
      <c r="AD42" s="24">
        <v>709397.5</v>
      </c>
      <c r="AE42" s="24">
        <v>0.002748</v>
      </c>
      <c r="AF42" s="26">
        <f t="shared" si="1"/>
        <v>0.009229761832</v>
      </c>
      <c r="AG42" s="26">
        <f t="shared" si="2"/>
        <v>0.08663626119</v>
      </c>
      <c r="AH42" s="26">
        <f t="shared" si="3"/>
        <v>-0.000004568435159</v>
      </c>
      <c r="AI42" s="26">
        <f t="shared" si="4"/>
        <v>-0.000004568435159</v>
      </c>
      <c r="AJ42" s="26">
        <f t="shared" si="5"/>
        <v>0.005488213437</v>
      </c>
      <c r="AK42" s="26">
        <f t="shared" si="6"/>
        <v>0.1095195529</v>
      </c>
      <c r="AL42" s="26">
        <f t="shared" si="7"/>
        <v>0.01785039898</v>
      </c>
      <c r="AM42" s="26">
        <f t="shared" si="8"/>
        <v>0.09265822014</v>
      </c>
      <c r="AN42" s="26">
        <f t="shared" si="9"/>
        <v>-0.000004568435159</v>
      </c>
      <c r="AO42" s="26">
        <f t="shared" si="10"/>
        <v>-0.000004568435159</v>
      </c>
      <c r="AP42" s="26">
        <f t="shared" si="11"/>
        <v>0.02972833039</v>
      </c>
      <c r="AQ42" s="26">
        <f t="shared" si="12"/>
        <v>0.08027882683</v>
      </c>
      <c r="AR42" s="24">
        <f t="shared" si="13"/>
        <v>656677</v>
      </c>
      <c r="AS42" s="26">
        <v>0.41381485763</v>
      </c>
      <c r="AT42" s="26">
        <v>0.18753060233</v>
      </c>
      <c r="AU42" s="26">
        <v>0.435747066289</v>
      </c>
      <c r="AV42" s="26">
        <v>0.317062408568</v>
      </c>
      <c r="AW42" s="26">
        <v>0.420920236639</v>
      </c>
      <c r="AX42" s="26">
        <v>0.254608421406</v>
      </c>
      <c r="AY42" s="26">
        <v>0.485524057297</v>
      </c>
      <c r="AZ42" s="26">
        <v>0.301393286419</v>
      </c>
      <c r="BA42" s="26">
        <v>0.430919806886</v>
      </c>
      <c r="BB42" s="26">
        <v>0.282706109712</v>
      </c>
      <c r="BC42" s="26">
        <v>0.477646028918</v>
      </c>
      <c r="BD42" s="26">
        <v>0.24814873246</v>
      </c>
      <c r="BE42" s="24">
        <v>656677.0</v>
      </c>
      <c r="BF42" s="24">
        <v>0.686127</v>
      </c>
      <c r="BG42" s="24">
        <v>656677.0</v>
      </c>
      <c r="BH42" s="24">
        <v>0.696242</v>
      </c>
      <c r="BI42" s="26">
        <f t="shared" si="14"/>
        <v>-0.000004568435159</v>
      </c>
      <c r="BJ42" s="26">
        <f t="shared" si="15"/>
        <v>-0.000004568435159</v>
      </c>
      <c r="BK42" s="24">
        <v>656677.0</v>
      </c>
      <c r="BL42" s="24">
        <v>0.08383</v>
      </c>
      <c r="BM42" s="24">
        <v>656677.0</v>
      </c>
      <c r="BN42" s="24">
        <v>0.091748</v>
      </c>
      <c r="BO42" s="26">
        <f t="shared" si="16"/>
        <v>-0.000004568435159</v>
      </c>
      <c r="BP42" s="26">
        <f t="shared" si="17"/>
        <v>-0.000004568435159</v>
      </c>
    </row>
    <row r="43" ht="12.0" customHeight="1">
      <c r="A43" s="27"/>
      <c r="B43" s="4" t="s">
        <v>291</v>
      </c>
      <c r="C43" s="4">
        <v>836780.0</v>
      </c>
      <c r="D43" s="4">
        <v>16.328625</v>
      </c>
      <c r="E43" s="24">
        <v>2175530.7</v>
      </c>
      <c r="F43" s="24">
        <v>4.56E-4</v>
      </c>
      <c r="G43" s="4"/>
      <c r="H43" s="24">
        <v>836797.0</v>
      </c>
      <c r="I43" s="24">
        <v>0.002748</v>
      </c>
      <c r="J43" s="24">
        <v>904879.5</v>
      </c>
      <c r="K43" s="24">
        <v>0.003922</v>
      </c>
      <c r="L43" s="24">
        <v>836797.0</v>
      </c>
      <c r="M43" s="24">
        <v>0.007855</v>
      </c>
      <c r="N43" s="24">
        <v>857189.6</v>
      </c>
      <c r="O43" s="24">
        <v>0.009187</v>
      </c>
      <c r="P43" s="24">
        <v>878065.0</v>
      </c>
      <c r="Q43" s="24">
        <v>0.003564</v>
      </c>
      <c r="R43" s="24">
        <v>912260.7</v>
      </c>
      <c r="S43" s="24">
        <v>0.005423</v>
      </c>
      <c r="T43" s="24">
        <v>850488.0</v>
      </c>
      <c r="U43" s="24">
        <v>0.001792</v>
      </c>
      <c r="V43" s="24">
        <v>950670.9</v>
      </c>
      <c r="W43" s="24">
        <v>0.002649</v>
      </c>
      <c r="X43" s="24">
        <v>836797.0</v>
      </c>
      <c r="Y43" s="24">
        <v>0.003357</v>
      </c>
      <c r="Z43" s="24">
        <v>855118.9</v>
      </c>
      <c r="AA43" s="24">
        <v>0.004993</v>
      </c>
      <c r="AB43" s="24">
        <v>873201.0</v>
      </c>
      <c r="AC43" s="24">
        <v>0.00326</v>
      </c>
      <c r="AD43" s="24">
        <v>929854.8</v>
      </c>
      <c r="AE43" s="24">
        <v>0.005078</v>
      </c>
      <c r="AF43" s="26">
        <f t="shared" si="1"/>
        <v>0.00002031597314</v>
      </c>
      <c r="AG43" s="26">
        <f t="shared" si="2"/>
        <v>0.08138280074</v>
      </c>
      <c r="AH43" s="26">
        <f t="shared" si="3"/>
        <v>0.00002031597314</v>
      </c>
      <c r="AI43" s="26">
        <f t="shared" si="4"/>
        <v>0.02439064031</v>
      </c>
      <c r="AJ43" s="26">
        <f t="shared" si="5"/>
        <v>0.04933793829</v>
      </c>
      <c r="AK43" s="26">
        <f t="shared" si="6"/>
        <v>0.09020375726</v>
      </c>
      <c r="AL43" s="26">
        <f t="shared" si="7"/>
        <v>0.01638184469</v>
      </c>
      <c r="AM43" s="26">
        <f t="shared" si="8"/>
        <v>0.136106145</v>
      </c>
      <c r="AN43" s="26">
        <f t="shared" si="9"/>
        <v>0.00002031597314</v>
      </c>
      <c r="AO43" s="26">
        <f t="shared" si="10"/>
        <v>0.02191603528</v>
      </c>
      <c r="AP43" s="26">
        <f t="shared" si="11"/>
        <v>0.04352517986</v>
      </c>
      <c r="AQ43" s="26">
        <f t="shared" si="12"/>
        <v>0.1112297139</v>
      </c>
      <c r="AR43" s="24">
        <f t="shared" si="13"/>
        <v>836797</v>
      </c>
      <c r="AS43" s="26">
        <v>0.607222568261</v>
      </c>
      <c r="AT43" s="26">
        <v>0.507111066297</v>
      </c>
      <c r="AU43" s="26">
        <v>0.631513056497</v>
      </c>
      <c r="AV43" s="26">
        <v>0.574593868161</v>
      </c>
      <c r="AW43" s="26">
        <v>0.609039947995</v>
      </c>
      <c r="AX43" s="26">
        <v>0.554320692558</v>
      </c>
      <c r="AY43" s="26">
        <v>0.598798313532</v>
      </c>
      <c r="AZ43" s="26">
        <v>0.523622648556</v>
      </c>
      <c r="BA43" s="26">
        <v>0.628027069485</v>
      </c>
      <c r="BB43" s="26">
        <v>0.587563285417</v>
      </c>
      <c r="BC43" s="26">
        <v>0.587153312568</v>
      </c>
      <c r="BD43" s="26">
        <v>0.544576264817</v>
      </c>
      <c r="BE43" s="24">
        <v>836797.0</v>
      </c>
      <c r="BF43" s="24">
        <v>0.926402</v>
      </c>
      <c r="BG43" s="24">
        <v>836797.0</v>
      </c>
      <c r="BH43" s="24">
        <v>1.106772</v>
      </c>
      <c r="BI43" s="26">
        <f t="shared" si="14"/>
        <v>0.00002031597314</v>
      </c>
      <c r="BJ43" s="26">
        <f t="shared" si="15"/>
        <v>0.00002031597314</v>
      </c>
      <c r="BK43" s="24">
        <v>836797.0</v>
      </c>
      <c r="BL43" s="24">
        <v>0.108572</v>
      </c>
      <c r="BM43" s="24">
        <v>836797.0</v>
      </c>
      <c r="BN43" s="24">
        <v>0.119136</v>
      </c>
      <c r="BO43" s="26">
        <f t="shared" si="16"/>
        <v>0.00002031597314</v>
      </c>
      <c r="BP43" s="26">
        <f t="shared" si="17"/>
        <v>0.00002031597314</v>
      </c>
    </row>
    <row r="44" ht="12.0" customHeight="1">
      <c r="A44" s="27"/>
      <c r="B44" s="4" t="s">
        <v>292</v>
      </c>
      <c r="C44" s="4">
        <v>916910.0</v>
      </c>
      <c r="D44" s="4">
        <v>11.454036</v>
      </c>
      <c r="E44" s="24">
        <v>1184215.1</v>
      </c>
      <c r="F44" s="24">
        <v>3.76E-4</v>
      </c>
      <c r="G44" s="4"/>
      <c r="H44" s="24">
        <v>926003.0</v>
      </c>
      <c r="I44" s="24">
        <v>0.001269</v>
      </c>
      <c r="J44" s="24">
        <v>1122959.5</v>
      </c>
      <c r="K44" s="24">
        <v>0.00239</v>
      </c>
      <c r="L44" s="24">
        <v>916920.0</v>
      </c>
      <c r="M44" s="24">
        <v>0.004759</v>
      </c>
      <c r="N44" s="24">
        <v>944008.5</v>
      </c>
      <c r="O44" s="24">
        <v>0.007075</v>
      </c>
      <c r="P44" s="24">
        <v>929278.0</v>
      </c>
      <c r="Q44" s="24">
        <v>0.001089</v>
      </c>
      <c r="R44" s="24">
        <v>1037489.2</v>
      </c>
      <c r="S44" s="24">
        <v>0.00283</v>
      </c>
      <c r="T44" s="24">
        <v>926003.0</v>
      </c>
      <c r="U44" s="24">
        <v>0.001072</v>
      </c>
      <c r="V44" s="24">
        <v>1148295.3</v>
      </c>
      <c r="W44" s="24">
        <v>0.002047</v>
      </c>
      <c r="X44" s="24">
        <v>916920.0</v>
      </c>
      <c r="Y44" s="24">
        <v>0.002525</v>
      </c>
      <c r="Z44" s="24">
        <v>1050368.8</v>
      </c>
      <c r="AA44" s="24">
        <v>0.00353</v>
      </c>
      <c r="AB44" s="24">
        <v>929278.0</v>
      </c>
      <c r="AC44" s="24">
        <v>0.001226</v>
      </c>
      <c r="AD44" s="24">
        <v>1062950.7</v>
      </c>
      <c r="AE44" s="24">
        <v>0.002169</v>
      </c>
      <c r="AF44" s="26">
        <f t="shared" si="1"/>
        <v>0.00991700385</v>
      </c>
      <c r="AG44" s="26">
        <f t="shared" si="2"/>
        <v>0.2247216194</v>
      </c>
      <c r="AH44" s="26">
        <f t="shared" si="3"/>
        <v>0.00001090619581</v>
      </c>
      <c r="AI44" s="26">
        <f t="shared" si="4"/>
        <v>0.02955415472</v>
      </c>
      <c r="AJ44" s="26">
        <f t="shared" si="5"/>
        <v>0.01348878298</v>
      </c>
      <c r="AK44" s="26">
        <f t="shared" si="6"/>
        <v>0.1315060366</v>
      </c>
      <c r="AL44" s="26">
        <f t="shared" si="7"/>
        <v>0.00991700385</v>
      </c>
      <c r="AM44" s="26">
        <f t="shared" si="8"/>
        <v>0.2523533389</v>
      </c>
      <c r="AN44" s="26">
        <f t="shared" si="9"/>
        <v>0.00001090619581</v>
      </c>
      <c r="AO44" s="26">
        <f t="shared" si="10"/>
        <v>0.1455527805</v>
      </c>
      <c r="AP44" s="26">
        <f t="shared" si="11"/>
        <v>0.01348878298</v>
      </c>
      <c r="AQ44" s="26">
        <f t="shared" si="12"/>
        <v>0.159274847</v>
      </c>
      <c r="AR44" s="24">
        <f t="shared" si="13"/>
        <v>916920</v>
      </c>
      <c r="AS44" s="26">
        <v>0.324545400833</v>
      </c>
      <c r="AT44" s="26">
        <v>0.158435641689</v>
      </c>
      <c r="AU44" s="26">
        <v>0.401164989195</v>
      </c>
      <c r="AV44" s="26">
        <v>0.271290577725</v>
      </c>
      <c r="AW44" s="26">
        <v>0.360262400658</v>
      </c>
      <c r="AX44" s="26">
        <v>0.211388106183</v>
      </c>
      <c r="AY44" s="26">
        <v>0.391811018037</v>
      </c>
      <c r="AZ44" s="26">
        <v>0.164311304885</v>
      </c>
      <c r="BA44" s="26">
        <v>0.364909614667</v>
      </c>
      <c r="BB44" s="26">
        <v>0.251207993154</v>
      </c>
      <c r="BC44" s="26">
        <v>0.35635003806</v>
      </c>
      <c r="BD44" s="26">
        <v>0.176449543071</v>
      </c>
      <c r="BE44" s="24">
        <v>916920.0</v>
      </c>
      <c r="BF44" s="24">
        <v>0.75947</v>
      </c>
      <c r="BG44" s="24">
        <v>916920.0</v>
      </c>
      <c r="BH44" s="24">
        <v>0.898425</v>
      </c>
      <c r="BI44" s="26">
        <f t="shared" si="14"/>
        <v>0.00001090619581</v>
      </c>
      <c r="BJ44" s="26">
        <f t="shared" si="15"/>
        <v>0.00001090619581</v>
      </c>
      <c r="BK44" s="24">
        <v>916920.0</v>
      </c>
      <c r="BL44" s="24">
        <v>0.114539</v>
      </c>
      <c r="BM44" s="24">
        <v>916920.0</v>
      </c>
      <c r="BN44" s="24">
        <v>0.119264</v>
      </c>
      <c r="BO44" s="26">
        <f t="shared" si="16"/>
        <v>0.00001090619581</v>
      </c>
      <c r="BP44" s="26">
        <f t="shared" si="17"/>
        <v>0.00001090619581</v>
      </c>
    </row>
    <row r="45" ht="12.0" customHeight="1">
      <c r="A45" s="27"/>
      <c r="B45" s="4" t="s">
        <v>293</v>
      </c>
      <c r="C45" s="4">
        <v>902990.0</v>
      </c>
      <c r="D45" s="4">
        <v>15.71013</v>
      </c>
      <c r="E45" s="24">
        <v>1423390.0</v>
      </c>
      <c r="F45" s="24">
        <v>4.64E-4</v>
      </c>
      <c r="G45" s="4"/>
      <c r="H45" s="24">
        <v>914999.0</v>
      </c>
      <c r="I45" s="24">
        <v>0.00255</v>
      </c>
      <c r="J45" s="24">
        <v>975700.2</v>
      </c>
      <c r="K45" s="24">
        <v>0.003443</v>
      </c>
      <c r="L45" s="24">
        <v>902995.0</v>
      </c>
      <c r="M45" s="24">
        <v>0.006155</v>
      </c>
      <c r="N45" s="24">
        <v>902995.0</v>
      </c>
      <c r="O45" s="24">
        <v>0.008157</v>
      </c>
      <c r="P45" s="24">
        <v>906473.0</v>
      </c>
      <c r="Q45" s="24">
        <v>0.003659</v>
      </c>
      <c r="R45" s="24">
        <v>966489.0</v>
      </c>
      <c r="S45" s="24">
        <v>0.004637</v>
      </c>
      <c r="T45" s="24">
        <v>914999.0</v>
      </c>
      <c r="U45" s="24">
        <v>0.001934</v>
      </c>
      <c r="V45" s="24">
        <v>956962.4</v>
      </c>
      <c r="W45" s="24">
        <v>0.002892</v>
      </c>
      <c r="X45" s="24">
        <v>902995.0</v>
      </c>
      <c r="Y45" s="24">
        <v>0.003039</v>
      </c>
      <c r="Z45" s="24">
        <v>920639.2</v>
      </c>
      <c r="AA45" s="24">
        <v>0.004301</v>
      </c>
      <c r="AB45" s="24">
        <v>935722.0</v>
      </c>
      <c r="AC45" s="24">
        <v>0.002557</v>
      </c>
      <c r="AD45" s="24">
        <v>1014643.9</v>
      </c>
      <c r="AE45" s="24">
        <v>0.003513</v>
      </c>
      <c r="AF45" s="26">
        <f t="shared" si="1"/>
        <v>0.0132991506</v>
      </c>
      <c r="AG45" s="26">
        <f t="shared" si="2"/>
        <v>0.08052160046</v>
      </c>
      <c r="AH45" s="26">
        <f t="shared" si="3"/>
        <v>0.00000553715988</v>
      </c>
      <c r="AI45" s="26">
        <f t="shared" si="4"/>
        <v>0.00000553715988</v>
      </c>
      <c r="AJ45" s="26">
        <f t="shared" si="5"/>
        <v>0.003857185572</v>
      </c>
      <c r="AK45" s="26">
        <f t="shared" si="6"/>
        <v>0.07032082304</v>
      </c>
      <c r="AL45" s="26">
        <f t="shared" si="7"/>
        <v>0.0132991506</v>
      </c>
      <c r="AM45" s="26">
        <f t="shared" si="8"/>
        <v>0.05977076158</v>
      </c>
      <c r="AN45" s="26">
        <f t="shared" si="9"/>
        <v>0.00000553715988</v>
      </c>
      <c r="AO45" s="26">
        <f t="shared" si="10"/>
        <v>0.01954528843</v>
      </c>
      <c r="AP45" s="26">
        <f t="shared" si="11"/>
        <v>0.03624846344</v>
      </c>
      <c r="AQ45" s="26">
        <f t="shared" si="12"/>
        <v>0.1236490991</v>
      </c>
      <c r="AR45" s="24">
        <f t="shared" si="13"/>
        <v>902995</v>
      </c>
      <c r="AS45" s="26">
        <v>0.4128599846</v>
      </c>
      <c r="AT45" s="26">
        <v>0.283083689481</v>
      </c>
      <c r="AU45" s="26">
        <v>0.429036710677</v>
      </c>
      <c r="AV45" s="26">
        <v>0.372079197077</v>
      </c>
      <c r="AW45" s="26">
        <v>0.42323359108</v>
      </c>
      <c r="AX45" s="26">
        <v>0.28999209123</v>
      </c>
      <c r="AY45" s="26">
        <v>0.422952757122</v>
      </c>
      <c r="AZ45" s="26">
        <v>0.314044208987</v>
      </c>
      <c r="BA45" s="26">
        <v>0.438769925345</v>
      </c>
      <c r="BB45" s="26">
        <v>0.377618735563</v>
      </c>
      <c r="BC45" s="26">
        <v>0.376943124756</v>
      </c>
      <c r="BD45" s="26">
        <v>0.289453686369</v>
      </c>
      <c r="BE45" s="24">
        <v>902995.0</v>
      </c>
      <c r="BF45" s="24">
        <v>1.027007</v>
      </c>
      <c r="BG45" s="24">
        <v>902995.0</v>
      </c>
      <c r="BH45" s="24">
        <v>1.081144</v>
      </c>
      <c r="BI45" s="26">
        <f t="shared" si="14"/>
        <v>0.00000553715988</v>
      </c>
      <c r="BJ45" s="26">
        <f t="shared" si="15"/>
        <v>0.00000553715988</v>
      </c>
      <c r="BK45" s="24">
        <v>902995.0</v>
      </c>
      <c r="BL45" s="24">
        <v>0.132241</v>
      </c>
      <c r="BM45" s="24">
        <v>902995.0</v>
      </c>
      <c r="BN45" s="24">
        <v>0.136205</v>
      </c>
      <c r="BO45" s="26">
        <f t="shared" si="16"/>
        <v>0.00000553715988</v>
      </c>
      <c r="BP45" s="26">
        <f t="shared" si="17"/>
        <v>0.00000553715988</v>
      </c>
    </row>
    <row r="46" ht="12.0" customHeight="1">
      <c r="A46" s="27"/>
      <c r="B46" s="4" t="s">
        <v>294</v>
      </c>
      <c r="C46" s="4">
        <v>894370.0</v>
      </c>
      <c r="D46" s="4">
        <v>15.547273</v>
      </c>
      <c r="E46" s="24">
        <v>1079989.8</v>
      </c>
      <c r="F46" s="24">
        <v>3.28E-4</v>
      </c>
      <c r="G46" s="4"/>
      <c r="H46" s="24">
        <v>894359.0</v>
      </c>
      <c r="I46" s="24">
        <v>0.001094</v>
      </c>
      <c r="J46" s="24">
        <v>967576.7</v>
      </c>
      <c r="K46" s="24">
        <v>0.002273</v>
      </c>
      <c r="L46" s="24">
        <v>894359.0</v>
      </c>
      <c r="M46" s="24">
        <v>0.003749</v>
      </c>
      <c r="N46" s="24">
        <v>913926.4</v>
      </c>
      <c r="O46" s="24">
        <v>0.004932</v>
      </c>
      <c r="P46" s="24">
        <v>948521.0</v>
      </c>
      <c r="Q46" s="24">
        <v>0.001468</v>
      </c>
      <c r="R46" s="24">
        <v>1001963.3</v>
      </c>
      <c r="S46" s="24">
        <v>0.002315</v>
      </c>
      <c r="T46" s="24">
        <v>894359.0</v>
      </c>
      <c r="U46" s="24">
        <v>8.1E-4</v>
      </c>
      <c r="V46" s="24">
        <v>1007666.4</v>
      </c>
      <c r="W46" s="24">
        <v>0.001695</v>
      </c>
      <c r="X46" s="24">
        <v>894359.0</v>
      </c>
      <c r="Y46" s="24">
        <v>0.002291</v>
      </c>
      <c r="Z46" s="24">
        <v>938768.0</v>
      </c>
      <c r="AA46" s="24">
        <v>0.002991</v>
      </c>
      <c r="AB46" s="24">
        <v>926707.0</v>
      </c>
      <c r="AC46" s="24">
        <v>0.001033</v>
      </c>
      <c r="AD46" s="24">
        <v>973511.7</v>
      </c>
      <c r="AE46" s="24">
        <v>0.001841</v>
      </c>
      <c r="AF46" s="26">
        <f t="shared" si="1"/>
        <v>-0.0000122991603</v>
      </c>
      <c r="AG46" s="26">
        <f t="shared" si="2"/>
        <v>0.08185281259</v>
      </c>
      <c r="AH46" s="26">
        <f t="shared" si="3"/>
        <v>-0.0000122991603</v>
      </c>
      <c r="AI46" s="26">
        <f t="shared" si="4"/>
        <v>0.02186611805</v>
      </c>
      <c r="AJ46" s="26">
        <f t="shared" si="5"/>
        <v>0.06054652996</v>
      </c>
      <c r="AK46" s="26">
        <f t="shared" si="6"/>
        <v>0.1203006586</v>
      </c>
      <c r="AL46" s="26">
        <f t="shared" si="7"/>
        <v>-0.0000122991603</v>
      </c>
      <c r="AM46" s="26">
        <f t="shared" si="8"/>
        <v>0.1266773259</v>
      </c>
      <c r="AN46" s="26">
        <f t="shared" si="9"/>
        <v>-0.0000122991603</v>
      </c>
      <c r="AO46" s="26">
        <f t="shared" si="10"/>
        <v>0.04964164719</v>
      </c>
      <c r="AP46" s="26">
        <f t="shared" si="11"/>
        <v>0.03615617697</v>
      </c>
      <c r="AQ46" s="26">
        <f t="shared" si="12"/>
        <v>0.08848876863</v>
      </c>
      <c r="AR46" s="24">
        <f t="shared" si="13"/>
        <v>894359</v>
      </c>
      <c r="AS46" s="26">
        <v>0.255646038228</v>
      </c>
      <c r="AT46" s="26">
        <v>0.172461423555</v>
      </c>
      <c r="AU46" s="26">
        <v>0.373348869538</v>
      </c>
      <c r="AV46" s="26">
        <v>0.220300483965</v>
      </c>
      <c r="AW46" s="26">
        <v>0.299006241392</v>
      </c>
      <c r="AX46" s="26">
        <v>0.151264616767</v>
      </c>
      <c r="AY46" s="26">
        <v>0.268826496117</v>
      </c>
      <c r="AZ46" s="26">
        <v>0.141417808471</v>
      </c>
      <c r="BA46" s="26">
        <v>0.295720196544</v>
      </c>
      <c r="BB46" s="26">
        <v>0.231095289222</v>
      </c>
      <c r="BC46" s="26">
        <v>0.268021730205</v>
      </c>
      <c r="BD46" s="26">
        <v>0.15532713993</v>
      </c>
      <c r="BE46" s="24">
        <v>894359.0</v>
      </c>
      <c r="BF46" s="24">
        <v>0.573835</v>
      </c>
      <c r="BG46" s="24">
        <v>894359.0</v>
      </c>
      <c r="BH46" s="24">
        <v>0.720014</v>
      </c>
      <c r="BI46" s="26">
        <f t="shared" si="14"/>
        <v>-0.0000122991603</v>
      </c>
      <c r="BJ46" s="26">
        <f t="shared" si="15"/>
        <v>-0.0000122991603</v>
      </c>
      <c r="BK46" s="24">
        <v>894359.0</v>
      </c>
      <c r="BL46" s="24">
        <v>0.081553</v>
      </c>
      <c r="BM46" s="24">
        <v>894359.0</v>
      </c>
      <c r="BN46" s="24">
        <v>0.090109</v>
      </c>
      <c r="BO46" s="26">
        <f t="shared" si="16"/>
        <v>-0.0000122991603</v>
      </c>
      <c r="BP46" s="26">
        <f t="shared" si="17"/>
        <v>-0.0000122991603</v>
      </c>
    </row>
    <row r="47" ht="12.0" customHeight="1">
      <c r="A47" s="27"/>
      <c r="B47" s="4" t="s">
        <v>295</v>
      </c>
      <c r="C47" s="4">
        <v>866570.0</v>
      </c>
      <c r="D47" s="4">
        <v>10.730039</v>
      </c>
      <c r="E47" s="24">
        <v>1154265.2</v>
      </c>
      <c r="F47" s="24">
        <v>3.45E-4</v>
      </c>
      <c r="G47" s="4"/>
      <c r="H47" s="24">
        <v>866551.0</v>
      </c>
      <c r="I47" s="24">
        <v>8.14E-4</v>
      </c>
      <c r="J47" s="24">
        <v>938203.0</v>
      </c>
      <c r="K47" s="24">
        <v>0.003054</v>
      </c>
      <c r="L47" s="24">
        <v>866551.0</v>
      </c>
      <c r="M47" s="24">
        <v>0.004833</v>
      </c>
      <c r="N47" s="24">
        <v>875915.3</v>
      </c>
      <c r="O47" s="24">
        <v>0.005521</v>
      </c>
      <c r="P47" s="24">
        <v>880714.0</v>
      </c>
      <c r="Q47" s="24">
        <v>0.001837</v>
      </c>
      <c r="R47" s="24">
        <v>953599.8</v>
      </c>
      <c r="S47" s="24">
        <v>0.002604</v>
      </c>
      <c r="T47" s="24">
        <v>866551.0</v>
      </c>
      <c r="U47" s="24">
        <v>0.001074</v>
      </c>
      <c r="V47" s="24">
        <v>986357.4</v>
      </c>
      <c r="W47" s="24">
        <v>0.001957</v>
      </c>
      <c r="X47" s="24">
        <v>866551.0</v>
      </c>
      <c r="Y47" s="24">
        <v>0.001894</v>
      </c>
      <c r="Z47" s="24">
        <v>866551.0</v>
      </c>
      <c r="AA47" s="24">
        <v>0.003277</v>
      </c>
      <c r="AB47" s="24">
        <v>868359.0</v>
      </c>
      <c r="AC47" s="24">
        <v>0.001118</v>
      </c>
      <c r="AD47" s="24">
        <v>954606.4</v>
      </c>
      <c r="AE47" s="24">
        <v>0.001913</v>
      </c>
      <c r="AF47" s="26">
        <f t="shared" si="1"/>
        <v>-0.00002192552246</v>
      </c>
      <c r="AG47" s="26">
        <f t="shared" si="2"/>
        <v>0.08266268161</v>
      </c>
      <c r="AH47" s="26">
        <f t="shared" si="3"/>
        <v>-0.00002192552246</v>
      </c>
      <c r="AI47" s="26">
        <f t="shared" si="4"/>
        <v>0.01078424132</v>
      </c>
      <c r="AJ47" s="26">
        <f t="shared" si="5"/>
        <v>0.01632182051</v>
      </c>
      <c r="AK47" s="26">
        <f t="shared" si="6"/>
        <v>0.1004302018</v>
      </c>
      <c r="AL47" s="26">
        <f t="shared" si="7"/>
        <v>-0.00002192552246</v>
      </c>
      <c r="AM47" s="26">
        <f t="shared" si="8"/>
        <v>0.1382316489</v>
      </c>
      <c r="AN47" s="26">
        <f t="shared" si="9"/>
        <v>-0.00002192552246</v>
      </c>
      <c r="AO47" s="26">
        <f t="shared" si="10"/>
        <v>-0.00002192552246</v>
      </c>
      <c r="AP47" s="26">
        <f t="shared" si="11"/>
        <v>0.002064461036</v>
      </c>
      <c r="AQ47" s="26">
        <f t="shared" si="12"/>
        <v>0.1015917929</v>
      </c>
      <c r="AR47" s="24">
        <f t="shared" si="13"/>
        <v>866551</v>
      </c>
      <c r="AS47" s="26">
        <v>0.37699567969</v>
      </c>
      <c r="AT47" s="26">
        <v>0.217380711673</v>
      </c>
      <c r="AU47" s="26">
        <v>0.38816463016</v>
      </c>
      <c r="AV47" s="26">
        <v>0.236668428388</v>
      </c>
      <c r="AW47" s="26">
        <v>0.331497348585</v>
      </c>
      <c r="AX47" s="26">
        <v>0.188175171949</v>
      </c>
      <c r="AY47" s="26">
        <v>0.352615541694</v>
      </c>
      <c r="AZ47" s="26">
        <v>0.173204385928</v>
      </c>
      <c r="BA47" s="26">
        <v>0.457337937392</v>
      </c>
      <c r="BB47" s="26">
        <v>0.27842371628</v>
      </c>
      <c r="BC47" s="26">
        <v>0.44421885839</v>
      </c>
      <c r="BD47" s="26">
        <v>0.192861427896</v>
      </c>
      <c r="BE47" s="24">
        <v>866551.0</v>
      </c>
      <c r="BF47" s="24">
        <v>0.634627</v>
      </c>
      <c r="BG47" s="24">
        <v>866551.0</v>
      </c>
      <c r="BH47" s="24">
        <v>0.670186</v>
      </c>
      <c r="BI47" s="26">
        <f t="shared" si="14"/>
        <v>-0.00002192552246</v>
      </c>
      <c r="BJ47" s="26">
        <f t="shared" si="15"/>
        <v>-0.00002192552246</v>
      </c>
      <c r="BK47" s="24">
        <v>866551.0</v>
      </c>
      <c r="BL47" s="24">
        <v>0.085838</v>
      </c>
      <c r="BM47" s="24">
        <v>866551.0</v>
      </c>
      <c r="BN47" s="24">
        <v>0.096067</v>
      </c>
      <c r="BO47" s="26">
        <f t="shared" si="16"/>
        <v>-0.00002192552246</v>
      </c>
      <c r="BP47" s="26">
        <f t="shared" si="17"/>
        <v>-0.00002192552246</v>
      </c>
    </row>
    <row r="48" ht="12.0" customHeight="1">
      <c r="A48" s="27"/>
      <c r="B48" s="4" t="s">
        <v>296</v>
      </c>
      <c r="C48" s="4">
        <v>767100.0</v>
      </c>
      <c r="D48" s="4">
        <v>15.469366</v>
      </c>
      <c r="E48" s="24">
        <v>1343848.9</v>
      </c>
      <c r="F48" s="24">
        <v>4.3E-4</v>
      </c>
      <c r="G48" s="4"/>
      <c r="H48" s="24">
        <v>784138.0</v>
      </c>
      <c r="I48" s="24">
        <v>0.002721</v>
      </c>
      <c r="J48" s="24">
        <v>840851.9</v>
      </c>
      <c r="K48" s="24">
        <v>0.003596</v>
      </c>
      <c r="L48" s="24">
        <v>767091.0</v>
      </c>
      <c r="M48" s="24">
        <v>0.004561</v>
      </c>
      <c r="N48" s="24">
        <v>796576.2</v>
      </c>
      <c r="O48" s="24">
        <v>0.007268</v>
      </c>
      <c r="P48" s="24">
        <v>784138.0</v>
      </c>
      <c r="Q48" s="24">
        <v>0.001842</v>
      </c>
      <c r="R48" s="24">
        <v>850415.0</v>
      </c>
      <c r="S48" s="24">
        <v>0.003696</v>
      </c>
      <c r="T48" s="24">
        <v>784138.0</v>
      </c>
      <c r="U48" s="24">
        <v>0.001864</v>
      </c>
      <c r="V48" s="24">
        <v>859060.5</v>
      </c>
      <c r="W48" s="24">
        <v>0.002736</v>
      </c>
      <c r="X48" s="24">
        <v>767091.0</v>
      </c>
      <c r="Y48" s="24">
        <v>0.002761</v>
      </c>
      <c r="Z48" s="24">
        <v>809508.5</v>
      </c>
      <c r="AA48" s="24">
        <v>0.003889</v>
      </c>
      <c r="AB48" s="24">
        <v>767506.0</v>
      </c>
      <c r="AC48" s="24">
        <v>0.001924</v>
      </c>
      <c r="AD48" s="24">
        <v>817406.0</v>
      </c>
      <c r="AE48" s="24">
        <v>0.003387</v>
      </c>
      <c r="AF48" s="26">
        <f t="shared" si="1"/>
        <v>0.02221092426</v>
      </c>
      <c r="AG48" s="26">
        <f t="shared" si="2"/>
        <v>0.09614378829</v>
      </c>
      <c r="AH48" s="26">
        <f t="shared" si="3"/>
        <v>-0.00001173249902</v>
      </c>
      <c r="AI48" s="26">
        <f t="shared" si="4"/>
        <v>0.03842549863</v>
      </c>
      <c r="AJ48" s="26">
        <f t="shared" si="5"/>
        <v>0.02221092426</v>
      </c>
      <c r="AK48" s="26">
        <f t="shared" si="6"/>
        <v>0.1086103507</v>
      </c>
      <c r="AL48" s="26">
        <f t="shared" si="7"/>
        <v>0.02221092426</v>
      </c>
      <c r="AM48" s="26">
        <f t="shared" si="8"/>
        <v>0.1198807196</v>
      </c>
      <c r="AN48" s="26">
        <f t="shared" si="9"/>
        <v>-0.00001173249902</v>
      </c>
      <c r="AO48" s="26">
        <f t="shared" si="10"/>
        <v>0.0552841872</v>
      </c>
      <c r="AP48" s="26">
        <f t="shared" si="11"/>
        <v>0.000529266067</v>
      </c>
      <c r="AQ48" s="26">
        <f t="shared" si="12"/>
        <v>0.06557945509</v>
      </c>
      <c r="AR48" s="24">
        <f t="shared" si="13"/>
        <v>767091</v>
      </c>
      <c r="AS48" s="26">
        <v>0.446026100607</v>
      </c>
      <c r="AT48" s="26">
        <v>0.365791754331</v>
      </c>
      <c r="AU48" s="26">
        <v>0.512608101437</v>
      </c>
      <c r="AV48" s="26">
        <v>0.384844741323</v>
      </c>
      <c r="AW48" s="26">
        <v>0.999535016335</v>
      </c>
      <c r="AX48" s="26">
        <v>0.390607443716</v>
      </c>
      <c r="AY48" s="26">
        <v>0.999587554575</v>
      </c>
      <c r="AZ48" s="26">
        <v>0.398476160018</v>
      </c>
      <c r="BA48" s="26">
        <v>0.999575598297</v>
      </c>
      <c r="BB48" s="26">
        <v>0.442910727246</v>
      </c>
      <c r="BC48" s="26">
        <v>0.44702656417</v>
      </c>
      <c r="BD48" s="26">
        <v>0.384337551973</v>
      </c>
      <c r="BE48" s="24">
        <v>767091.0</v>
      </c>
      <c r="BF48" s="24">
        <v>0.776021</v>
      </c>
      <c r="BG48" s="24">
        <v>767091.0</v>
      </c>
      <c r="BH48" s="24">
        <v>0.833144</v>
      </c>
      <c r="BI48" s="26">
        <f t="shared" si="14"/>
        <v>-0.00001173249902</v>
      </c>
      <c r="BJ48" s="26">
        <f t="shared" si="15"/>
        <v>-0.00001173249902</v>
      </c>
      <c r="BK48" s="24">
        <v>767091.0</v>
      </c>
      <c r="BL48" s="24">
        <v>0.09924</v>
      </c>
      <c r="BM48" s="24">
        <v>767091.0</v>
      </c>
      <c r="BN48" s="24">
        <v>0.107863</v>
      </c>
      <c r="BO48" s="26">
        <f t="shared" si="16"/>
        <v>-0.00001173249902</v>
      </c>
      <c r="BP48" s="26">
        <f t="shared" si="17"/>
        <v>-0.00001173249902</v>
      </c>
    </row>
    <row r="49" ht="12.0" customHeight="1">
      <c r="A49" s="27"/>
      <c r="B49" s="4" t="s">
        <v>297</v>
      </c>
      <c r="C49" s="4">
        <v>983670.0</v>
      </c>
      <c r="D49" s="4">
        <v>12.186202</v>
      </c>
      <c r="E49" s="24">
        <v>1371004.3</v>
      </c>
      <c r="F49" s="24">
        <v>3.96E-4</v>
      </c>
      <c r="G49" s="4"/>
      <c r="H49" s="24">
        <v>1026425.0</v>
      </c>
      <c r="I49" s="24">
        <v>0.001349</v>
      </c>
      <c r="J49" s="24">
        <v>1080630.1</v>
      </c>
      <c r="K49" s="24">
        <v>0.002242</v>
      </c>
      <c r="L49" s="24">
        <v>983672.0</v>
      </c>
      <c r="M49" s="24">
        <v>0.003654</v>
      </c>
      <c r="N49" s="24">
        <v>1003686.8</v>
      </c>
      <c r="O49" s="24">
        <v>0.005764</v>
      </c>
      <c r="P49" s="24">
        <v>984743.0</v>
      </c>
      <c r="Q49" s="24">
        <v>0.001784</v>
      </c>
      <c r="R49" s="24">
        <v>1043290.8</v>
      </c>
      <c r="S49" s="24">
        <v>0.002657</v>
      </c>
      <c r="T49" s="24">
        <v>1012713.0</v>
      </c>
      <c r="U49" s="24">
        <v>9.08E-4</v>
      </c>
      <c r="V49" s="24">
        <v>1073578.1</v>
      </c>
      <c r="W49" s="24">
        <v>0.002024</v>
      </c>
      <c r="X49" s="24">
        <v>983672.0</v>
      </c>
      <c r="Y49" s="24">
        <v>0.002209</v>
      </c>
      <c r="Z49" s="24">
        <v>1021960.5</v>
      </c>
      <c r="AA49" s="24">
        <v>0.003242</v>
      </c>
      <c r="AB49" s="24">
        <v>1023265.0</v>
      </c>
      <c r="AC49" s="24">
        <v>0.001324</v>
      </c>
      <c r="AD49" s="24">
        <v>1082666.6</v>
      </c>
      <c r="AE49" s="24">
        <v>0.002129</v>
      </c>
      <c r="AF49" s="26">
        <f t="shared" si="1"/>
        <v>0.04346477986</v>
      </c>
      <c r="AG49" s="26">
        <f t="shared" si="2"/>
        <v>0.09856974392</v>
      </c>
      <c r="AH49" s="26">
        <f t="shared" si="3"/>
        <v>0.000002033202192</v>
      </c>
      <c r="AI49" s="26">
        <f t="shared" si="4"/>
        <v>0.02034910082</v>
      </c>
      <c r="AJ49" s="26">
        <f t="shared" si="5"/>
        <v>0.001090812976</v>
      </c>
      <c r="AK49" s="26">
        <f t="shared" si="6"/>
        <v>0.06061057062</v>
      </c>
      <c r="AL49" s="26">
        <f t="shared" si="7"/>
        <v>0.02952514563</v>
      </c>
      <c r="AM49" s="26">
        <f t="shared" si="8"/>
        <v>0.09140067299</v>
      </c>
      <c r="AN49" s="26">
        <f t="shared" si="9"/>
        <v>0.000002033202192</v>
      </c>
      <c r="AO49" s="26">
        <f t="shared" si="10"/>
        <v>0.03892616426</v>
      </c>
      <c r="AP49" s="26">
        <f t="shared" si="11"/>
        <v>0.04025232039</v>
      </c>
      <c r="AQ49" s="26">
        <f t="shared" si="12"/>
        <v>0.100640052</v>
      </c>
      <c r="AR49" s="24">
        <f t="shared" si="13"/>
        <v>983672</v>
      </c>
      <c r="AS49" s="26">
        <v>0.311131317258</v>
      </c>
      <c r="AT49" s="26">
        <v>0.205295354778</v>
      </c>
      <c r="AU49" s="26">
        <v>0.312524961667</v>
      </c>
      <c r="AV49" s="26">
        <v>0.237060413947</v>
      </c>
      <c r="AW49" s="26">
        <v>0.300079250285</v>
      </c>
      <c r="AX49" s="26">
        <v>0.206978480523</v>
      </c>
      <c r="AY49" s="26">
        <v>0.365969892951</v>
      </c>
      <c r="AZ49" s="26">
        <v>0.223595928925</v>
      </c>
      <c r="BA49" s="26">
        <v>0.343362411251</v>
      </c>
      <c r="BB49" s="26">
        <v>0.246970141223</v>
      </c>
      <c r="BC49" s="26">
        <v>0.35214496545</v>
      </c>
      <c r="BD49" s="26">
        <v>0.215424071454</v>
      </c>
      <c r="BE49" s="24">
        <v>983672.0</v>
      </c>
      <c r="BF49" s="24">
        <v>0.67263</v>
      </c>
      <c r="BG49" s="24">
        <v>983672.0</v>
      </c>
      <c r="BH49" s="24">
        <v>0.755743</v>
      </c>
      <c r="BI49" s="26">
        <f t="shared" si="14"/>
        <v>0.000002033202192</v>
      </c>
      <c r="BJ49" s="26">
        <f t="shared" si="15"/>
        <v>0.000002033202192</v>
      </c>
      <c r="BK49" s="24">
        <v>983672.0</v>
      </c>
      <c r="BL49" s="24">
        <v>0.093672</v>
      </c>
      <c r="BM49" s="24">
        <v>983672.0</v>
      </c>
      <c r="BN49" s="24">
        <v>0.100372</v>
      </c>
      <c r="BO49" s="26">
        <f t="shared" si="16"/>
        <v>0.000002033202192</v>
      </c>
      <c r="BP49" s="26">
        <f t="shared" si="17"/>
        <v>0.000002033202192</v>
      </c>
    </row>
    <row r="50" ht="12.0" customHeight="1">
      <c r="A50" s="27"/>
      <c r="B50" s="4" t="s">
        <v>298</v>
      </c>
      <c r="C50" s="4">
        <v>801440.0</v>
      </c>
      <c r="D50" s="4">
        <v>9.527055</v>
      </c>
      <c r="E50" s="24">
        <v>1316292.4</v>
      </c>
      <c r="F50" s="24">
        <v>3.42E-4</v>
      </c>
      <c r="G50" s="4"/>
      <c r="H50" s="24">
        <v>818936.0</v>
      </c>
      <c r="I50" s="24">
        <v>0.001481</v>
      </c>
      <c r="J50" s="24">
        <v>883884.3</v>
      </c>
      <c r="K50" s="24">
        <v>0.002094</v>
      </c>
      <c r="L50" s="24">
        <v>807763.0</v>
      </c>
      <c r="M50" s="24">
        <v>0.00369</v>
      </c>
      <c r="N50" s="24">
        <v>828079.0</v>
      </c>
      <c r="O50" s="24">
        <v>0.004553</v>
      </c>
      <c r="P50" s="24">
        <v>807763.0</v>
      </c>
      <c r="Q50" s="24">
        <v>0.001901</v>
      </c>
      <c r="R50" s="24">
        <v>891400.1</v>
      </c>
      <c r="S50" s="24">
        <v>0.002826</v>
      </c>
      <c r="T50" s="24">
        <v>841909.0</v>
      </c>
      <c r="U50" s="24">
        <v>8.57E-4</v>
      </c>
      <c r="V50" s="24">
        <v>951935.5</v>
      </c>
      <c r="W50" s="24">
        <v>0.00164</v>
      </c>
      <c r="X50" s="24">
        <v>807763.0</v>
      </c>
      <c r="Y50" s="24">
        <v>0.002298</v>
      </c>
      <c r="Z50" s="24">
        <v>813638.0</v>
      </c>
      <c r="AA50" s="24">
        <v>0.003603</v>
      </c>
      <c r="AB50" s="24">
        <v>807763.0</v>
      </c>
      <c r="AC50" s="24">
        <v>0.001135</v>
      </c>
      <c r="AD50" s="24">
        <v>890826.7</v>
      </c>
      <c r="AE50" s="24">
        <v>0.002238</v>
      </c>
      <c r="AF50" s="26">
        <f t="shared" si="1"/>
        <v>0.02183070473</v>
      </c>
      <c r="AG50" s="26">
        <f t="shared" si="2"/>
        <v>0.1028702086</v>
      </c>
      <c r="AH50" s="26">
        <f t="shared" si="3"/>
        <v>0.007889548812</v>
      </c>
      <c r="AI50" s="26">
        <f t="shared" si="4"/>
        <v>0.03323891994</v>
      </c>
      <c r="AJ50" s="26">
        <f t="shared" si="5"/>
        <v>0.007889548812</v>
      </c>
      <c r="AK50" s="26">
        <f t="shared" si="6"/>
        <v>0.1122480785</v>
      </c>
      <c r="AL50" s="26">
        <f t="shared" si="7"/>
        <v>0.05049535835</v>
      </c>
      <c r="AM50" s="26">
        <f t="shared" si="8"/>
        <v>0.1877813685</v>
      </c>
      <c r="AN50" s="26">
        <f t="shared" si="9"/>
        <v>0.007889548812</v>
      </c>
      <c r="AO50" s="26">
        <f t="shared" si="10"/>
        <v>0.01522010381</v>
      </c>
      <c r="AP50" s="26">
        <f t="shared" si="11"/>
        <v>0.007889548812</v>
      </c>
      <c r="AQ50" s="26">
        <f t="shared" si="12"/>
        <v>0.1115326163</v>
      </c>
      <c r="AR50" s="24">
        <f t="shared" si="13"/>
        <v>807763</v>
      </c>
      <c r="AS50" s="26">
        <v>0.397361848882</v>
      </c>
      <c r="AT50" s="26">
        <v>0.267807310173</v>
      </c>
      <c r="AU50" s="26">
        <v>0.433316780318</v>
      </c>
      <c r="AV50" s="26">
        <v>0.329227752443</v>
      </c>
      <c r="AW50" s="26">
        <v>0.416083843333</v>
      </c>
      <c r="AX50" s="26">
        <v>0.285407705549</v>
      </c>
      <c r="AY50" s="26">
        <v>0.362080598982</v>
      </c>
      <c r="AZ50" s="26">
        <v>0.2310453975</v>
      </c>
      <c r="BA50" s="26">
        <v>0.386010672233</v>
      </c>
      <c r="BB50" s="26">
        <v>0.364677468664</v>
      </c>
      <c r="BC50" s="26">
        <v>0.380314378057</v>
      </c>
      <c r="BD50" s="26">
        <v>0.258753928185</v>
      </c>
      <c r="BE50" s="24">
        <v>807763.0</v>
      </c>
      <c r="BF50" s="24">
        <v>0.593409</v>
      </c>
      <c r="BG50" s="24">
        <v>807763.0</v>
      </c>
      <c r="BH50" s="24">
        <v>0.663246</v>
      </c>
      <c r="BI50" s="26">
        <f t="shared" si="14"/>
        <v>0.007889548812</v>
      </c>
      <c r="BJ50" s="26">
        <f t="shared" si="15"/>
        <v>0.007889548812</v>
      </c>
      <c r="BK50" s="24">
        <v>801420.0</v>
      </c>
      <c r="BL50" s="24">
        <v>0.088957</v>
      </c>
      <c r="BM50" s="24">
        <v>801420.0</v>
      </c>
      <c r="BN50" s="24">
        <v>0.097012</v>
      </c>
      <c r="BO50" s="26">
        <f t="shared" si="16"/>
        <v>-0.00002495508085</v>
      </c>
      <c r="BP50" s="26">
        <f t="shared" si="17"/>
        <v>-0.00002495508085</v>
      </c>
    </row>
    <row r="51" ht="12.0" customHeight="1">
      <c r="A51" s="27"/>
      <c r="B51" s="4" t="s">
        <v>299</v>
      </c>
      <c r="C51" s="4">
        <v>991910.0</v>
      </c>
      <c r="D51" s="4">
        <v>17.17702</v>
      </c>
      <c r="E51" s="24">
        <v>1364465.6</v>
      </c>
      <c r="F51" s="24">
        <v>4.55E-4</v>
      </c>
      <c r="G51" s="4"/>
      <c r="H51" s="24">
        <v>994082.0</v>
      </c>
      <c r="I51" s="24">
        <v>0.002149</v>
      </c>
      <c r="J51" s="24">
        <v>1025456.4</v>
      </c>
      <c r="K51" s="24">
        <v>0.004229</v>
      </c>
      <c r="L51" s="24">
        <v>991891.0</v>
      </c>
      <c r="M51" s="24">
        <v>0.002836</v>
      </c>
      <c r="N51" s="24">
        <v>1042463.9</v>
      </c>
      <c r="O51" s="24">
        <v>0.005672</v>
      </c>
      <c r="P51" s="24">
        <v>991891.0</v>
      </c>
      <c r="Q51" s="24">
        <v>0.002429</v>
      </c>
      <c r="R51" s="24">
        <v>1058642.2</v>
      </c>
      <c r="S51" s="24">
        <v>0.004518</v>
      </c>
      <c r="T51" s="24">
        <v>991891.0</v>
      </c>
      <c r="U51" s="24">
        <v>0.001716</v>
      </c>
      <c r="V51" s="24">
        <v>1061890.5</v>
      </c>
      <c r="W51" s="24">
        <v>0.003117</v>
      </c>
      <c r="X51" s="24">
        <v>991891.0</v>
      </c>
      <c r="Y51" s="24">
        <v>0.002218</v>
      </c>
      <c r="Z51" s="24">
        <v>1018145.0</v>
      </c>
      <c r="AA51" s="24">
        <v>0.003649</v>
      </c>
      <c r="AB51" s="24">
        <v>1006901.0</v>
      </c>
      <c r="AC51" s="24">
        <v>0.001154</v>
      </c>
      <c r="AD51" s="24">
        <v>1040643.4</v>
      </c>
      <c r="AE51" s="24">
        <v>0.003542</v>
      </c>
      <c r="AF51" s="26">
        <f t="shared" si="1"/>
        <v>0.002189714793</v>
      </c>
      <c r="AG51" s="26">
        <f t="shared" si="2"/>
        <v>0.03382000383</v>
      </c>
      <c r="AH51" s="26">
        <f t="shared" si="3"/>
        <v>-0.00001915496366</v>
      </c>
      <c r="AI51" s="26">
        <f t="shared" si="4"/>
        <v>0.05096621669</v>
      </c>
      <c r="AJ51" s="26">
        <f t="shared" si="5"/>
        <v>-0.00001915496366</v>
      </c>
      <c r="AK51" s="26">
        <f t="shared" si="6"/>
        <v>0.06727646661</v>
      </c>
      <c r="AL51" s="26">
        <f t="shared" si="7"/>
        <v>-0.00001915496366</v>
      </c>
      <c r="AM51" s="26">
        <f t="shared" si="8"/>
        <v>0.07055125969</v>
      </c>
      <c r="AN51" s="26">
        <f t="shared" si="9"/>
        <v>-0.00001915496366</v>
      </c>
      <c r="AO51" s="26">
        <f t="shared" si="10"/>
        <v>0.02644897218</v>
      </c>
      <c r="AP51" s="26">
        <f t="shared" si="11"/>
        <v>0.01511326632</v>
      </c>
      <c r="AQ51" s="26">
        <f t="shared" si="12"/>
        <v>0.04913086873</v>
      </c>
      <c r="AR51" s="24">
        <f t="shared" si="13"/>
        <v>991891</v>
      </c>
      <c r="AS51" s="26">
        <v>0.405922443523</v>
      </c>
      <c r="AT51" s="26">
        <v>0.275266209097</v>
      </c>
      <c r="AU51" s="26">
        <v>0.329121167133</v>
      </c>
      <c r="AV51" s="26">
        <v>0.223199640276</v>
      </c>
      <c r="AW51" s="26">
        <v>0.39737871094</v>
      </c>
      <c r="AX51" s="26">
        <v>0.246713184379</v>
      </c>
      <c r="AY51" s="26">
        <v>0.345020038708</v>
      </c>
      <c r="AZ51" s="26">
        <v>0.228290845112</v>
      </c>
      <c r="BA51" s="26">
        <v>0.384047945214</v>
      </c>
      <c r="BB51" s="26">
        <v>0.266657953416</v>
      </c>
      <c r="BC51" s="26">
        <v>0.999440957119</v>
      </c>
      <c r="BD51" s="26">
        <v>0.336526298377</v>
      </c>
      <c r="BE51" s="24">
        <v>991891.0</v>
      </c>
      <c r="BF51" s="24">
        <v>0.682516</v>
      </c>
      <c r="BG51" s="24">
        <v>993392.0</v>
      </c>
      <c r="BH51" s="24">
        <v>0.961384</v>
      </c>
      <c r="BI51" s="26">
        <f t="shared" si="14"/>
        <v>-0.00001915496366</v>
      </c>
      <c r="BJ51" s="26">
        <f t="shared" si="15"/>
        <v>0.001494087165</v>
      </c>
      <c r="BK51" s="24">
        <v>991891.0</v>
      </c>
      <c r="BL51" s="24">
        <v>0.12602</v>
      </c>
      <c r="BM51" s="24">
        <v>991891.0</v>
      </c>
      <c r="BN51" s="24">
        <v>0.137312</v>
      </c>
      <c r="BO51" s="26">
        <f t="shared" si="16"/>
        <v>-0.00001915496366</v>
      </c>
      <c r="BP51" s="26">
        <f t="shared" si="17"/>
        <v>-0.00001915496366</v>
      </c>
    </row>
    <row r="52" ht="12.0" customHeight="1">
      <c r="A52" s="27"/>
      <c r="B52" s="4" t="s">
        <v>300</v>
      </c>
      <c r="C52" s="4">
        <v>593640.0</v>
      </c>
      <c r="D52" s="4">
        <v>13.493664</v>
      </c>
      <c r="E52" s="24">
        <v>861179.2</v>
      </c>
      <c r="F52" s="24">
        <v>4.51E-4</v>
      </c>
      <c r="G52" s="4"/>
      <c r="H52" s="24">
        <v>593639.0</v>
      </c>
      <c r="I52" s="24">
        <v>0.001218</v>
      </c>
      <c r="J52" s="24">
        <v>625718.3</v>
      </c>
      <c r="K52" s="24">
        <v>0.002377</v>
      </c>
      <c r="L52" s="24">
        <v>593639.0</v>
      </c>
      <c r="M52" s="24">
        <v>0.002534</v>
      </c>
      <c r="N52" s="24">
        <v>600328.7</v>
      </c>
      <c r="O52" s="24">
        <v>0.006266</v>
      </c>
      <c r="P52" s="24">
        <v>593639.0</v>
      </c>
      <c r="Q52" s="24">
        <v>0.001008</v>
      </c>
      <c r="R52" s="24">
        <v>629554.5</v>
      </c>
      <c r="S52" s="24">
        <v>0.003035</v>
      </c>
      <c r="T52" s="24">
        <v>593639.0</v>
      </c>
      <c r="U52" s="24">
        <v>0.001725</v>
      </c>
      <c r="V52" s="24">
        <v>626798.9</v>
      </c>
      <c r="W52" s="24">
        <v>0.002294</v>
      </c>
      <c r="X52" s="24">
        <v>593639.0</v>
      </c>
      <c r="Y52" s="24">
        <v>0.002434</v>
      </c>
      <c r="Z52" s="24">
        <v>602734.0</v>
      </c>
      <c r="AA52" s="24">
        <v>0.003764</v>
      </c>
      <c r="AB52" s="24">
        <v>594516.0</v>
      </c>
      <c r="AC52" s="24">
        <v>0.001395</v>
      </c>
      <c r="AD52" s="24">
        <v>623552.5</v>
      </c>
      <c r="AE52" s="24">
        <v>0.002465</v>
      </c>
      <c r="AF52" s="26">
        <f t="shared" si="1"/>
        <v>-0.000001684522606</v>
      </c>
      <c r="AG52" s="26">
        <f t="shared" si="2"/>
        <v>0.05403662152</v>
      </c>
      <c r="AH52" s="26">
        <f t="shared" si="3"/>
        <v>-0.000001684522606</v>
      </c>
      <c r="AI52" s="26">
        <f t="shared" si="4"/>
        <v>0.01126726636</v>
      </c>
      <c r="AJ52" s="26">
        <f t="shared" si="5"/>
        <v>-0.000001684522606</v>
      </c>
      <c r="AK52" s="26">
        <f t="shared" si="6"/>
        <v>0.06049878714</v>
      </c>
      <c r="AL52" s="26">
        <f t="shared" si="7"/>
        <v>-0.000001684522606</v>
      </c>
      <c r="AM52" s="26">
        <f t="shared" si="8"/>
        <v>0.05585691665</v>
      </c>
      <c r="AN52" s="26">
        <f t="shared" si="9"/>
        <v>-0.000001684522606</v>
      </c>
      <c r="AO52" s="26">
        <f t="shared" si="10"/>
        <v>0.01531904858</v>
      </c>
      <c r="AP52" s="26">
        <f t="shared" si="11"/>
        <v>0.001475641803</v>
      </c>
      <c r="AQ52" s="26">
        <f t="shared" si="12"/>
        <v>0.05038828246</v>
      </c>
      <c r="AR52" s="24">
        <f t="shared" si="13"/>
        <v>593639</v>
      </c>
      <c r="AS52" s="26">
        <v>0.433282355008</v>
      </c>
      <c r="AT52" s="26">
        <v>0.240717258581</v>
      </c>
      <c r="AU52" s="26">
        <v>0.450618106571</v>
      </c>
      <c r="AV52" s="26">
        <v>0.323833644078</v>
      </c>
      <c r="AW52" s="26">
        <v>0.487027026093</v>
      </c>
      <c r="AX52" s="26">
        <v>0.268097047092</v>
      </c>
      <c r="AY52" s="26">
        <v>0.396706877834</v>
      </c>
      <c r="AZ52" s="26">
        <v>0.264089487134</v>
      </c>
      <c r="BA52" s="26">
        <v>0.448631645284</v>
      </c>
      <c r="BB52" s="26">
        <v>0.317133056097</v>
      </c>
      <c r="BC52" s="26">
        <v>0.433650455064</v>
      </c>
      <c r="BD52" s="26">
        <v>0.250849774801</v>
      </c>
      <c r="BE52" s="24">
        <v>593639.0</v>
      </c>
      <c r="BF52" s="24">
        <v>0.722141</v>
      </c>
      <c r="BG52" s="24">
        <v>593639.0</v>
      </c>
      <c r="BH52" s="24">
        <v>0.838743</v>
      </c>
      <c r="BI52" s="26">
        <f t="shared" si="14"/>
        <v>-0.000001684522606</v>
      </c>
      <c r="BJ52" s="26">
        <f t="shared" si="15"/>
        <v>-0.000001684522606</v>
      </c>
      <c r="BK52" s="24">
        <v>593639.0</v>
      </c>
      <c r="BL52" s="24">
        <v>0.103593</v>
      </c>
      <c r="BM52" s="24">
        <v>593639.0</v>
      </c>
      <c r="BN52" s="24">
        <v>0.110626</v>
      </c>
      <c r="BO52" s="26">
        <f t="shared" si="16"/>
        <v>-0.000001684522606</v>
      </c>
      <c r="BP52" s="26">
        <f t="shared" si="17"/>
        <v>-0.000001684522606</v>
      </c>
    </row>
    <row r="53" ht="12.0" customHeight="1">
      <c r="A53" s="29"/>
      <c r="B53" s="30" t="s">
        <v>301</v>
      </c>
      <c r="C53" s="4">
        <v>830390.0</v>
      </c>
      <c r="D53" s="4">
        <v>10.552241</v>
      </c>
      <c r="E53" s="24">
        <v>1118775.2</v>
      </c>
      <c r="F53" s="24">
        <v>3.73E-4</v>
      </c>
      <c r="G53" s="30"/>
      <c r="H53" s="24">
        <v>833974.0</v>
      </c>
      <c r="I53" s="24">
        <v>0.002612</v>
      </c>
      <c r="J53" s="24">
        <v>886387.0</v>
      </c>
      <c r="K53" s="24">
        <v>0.00315</v>
      </c>
      <c r="L53" s="24">
        <v>830381.0</v>
      </c>
      <c r="M53" s="24">
        <v>0.003555</v>
      </c>
      <c r="N53" s="24">
        <v>839780.6</v>
      </c>
      <c r="O53" s="24">
        <v>0.00607</v>
      </c>
      <c r="P53" s="24">
        <v>880357.0</v>
      </c>
      <c r="Q53" s="24">
        <v>0.001513</v>
      </c>
      <c r="R53" s="24">
        <v>951900.2</v>
      </c>
      <c r="S53" s="24">
        <v>0.002949</v>
      </c>
      <c r="T53" s="24">
        <v>833243.0</v>
      </c>
      <c r="U53" s="24">
        <v>0.00145</v>
      </c>
      <c r="V53" s="24">
        <v>922403.8</v>
      </c>
      <c r="W53" s="24">
        <v>0.002482</v>
      </c>
      <c r="X53" s="24">
        <v>830381.0</v>
      </c>
      <c r="Y53" s="24">
        <v>0.002455</v>
      </c>
      <c r="Z53" s="24">
        <v>852313.4</v>
      </c>
      <c r="AA53" s="24">
        <v>0.00373</v>
      </c>
      <c r="AB53" s="24">
        <v>830381.0</v>
      </c>
      <c r="AC53" s="24">
        <v>0.001713</v>
      </c>
      <c r="AD53" s="24">
        <v>916580.7</v>
      </c>
      <c r="AE53" s="24">
        <v>0.002547</v>
      </c>
      <c r="AF53" s="26">
        <f t="shared" si="1"/>
        <v>0.004316044268</v>
      </c>
      <c r="AG53" s="26">
        <f t="shared" si="2"/>
        <v>0.06743457893</v>
      </c>
      <c r="AH53" s="26">
        <f t="shared" si="3"/>
        <v>-0.00001083828081</v>
      </c>
      <c r="AI53" s="26">
        <f t="shared" si="4"/>
        <v>0.01130866219</v>
      </c>
      <c r="AJ53" s="26">
        <f t="shared" si="5"/>
        <v>0.06017293079</v>
      </c>
      <c r="AK53" s="26">
        <f t="shared" si="6"/>
        <v>0.1463290743</v>
      </c>
      <c r="AL53" s="26">
        <f t="shared" si="7"/>
        <v>0.003435735016</v>
      </c>
      <c r="AM53" s="26">
        <f t="shared" si="8"/>
        <v>0.1108079336</v>
      </c>
      <c r="AN53" s="26">
        <f t="shared" si="9"/>
        <v>-0.00001083828081</v>
      </c>
      <c r="AO53" s="26">
        <f t="shared" si="10"/>
        <v>0.0264013295</v>
      </c>
      <c r="AP53" s="26">
        <f t="shared" si="11"/>
        <v>-0.00001083828081</v>
      </c>
      <c r="AQ53" s="26">
        <f t="shared" si="12"/>
        <v>0.1037954455</v>
      </c>
      <c r="AR53" s="24">
        <f t="shared" si="13"/>
        <v>830381</v>
      </c>
      <c r="AS53" s="26">
        <v>0.335526457925</v>
      </c>
      <c r="AT53" s="26">
        <v>0.244378246462</v>
      </c>
      <c r="AU53" s="26">
        <v>0.41420693557</v>
      </c>
      <c r="AV53" s="26">
        <v>0.288285571967</v>
      </c>
      <c r="AW53" s="26">
        <v>0.361435462228</v>
      </c>
      <c r="AX53" s="26">
        <v>0.245636759473</v>
      </c>
      <c r="AY53" s="26">
        <v>0.360069093354</v>
      </c>
      <c r="AZ53" s="26">
        <v>0.248820454723</v>
      </c>
      <c r="BA53" s="26">
        <v>0.415988387018</v>
      </c>
      <c r="BB53" s="26">
        <v>0.304715868965</v>
      </c>
      <c r="BC53" s="26">
        <v>0.364429360085</v>
      </c>
      <c r="BD53" s="26">
        <v>0.250524174145</v>
      </c>
      <c r="BE53" s="24">
        <v>830381.0</v>
      </c>
      <c r="BF53" s="24">
        <v>0.707069</v>
      </c>
      <c r="BG53" s="24">
        <v>830381.0</v>
      </c>
      <c r="BH53" s="24">
        <v>0.812526</v>
      </c>
      <c r="BI53" s="26">
        <f t="shared" si="14"/>
        <v>-0.00001083828081</v>
      </c>
      <c r="BJ53" s="26">
        <f t="shared" si="15"/>
        <v>-0.00001083828081</v>
      </c>
      <c r="BK53" s="24">
        <v>830381.0</v>
      </c>
      <c r="BL53" s="24">
        <v>0.103172</v>
      </c>
      <c r="BM53" s="24">
        <v>830381.0</v>
      </c>
      <c r="BN53" s="24">
        <v>0.108639</v>
      </c>
      <c r="BO53" s="26">
        <f t="shared" si="16"/>
        <v>-0.00001083828081</v>
      </c>
      <c r="BP53" s="26">
        <f t="shared" si="17"/>
        <v>-0.00001083828081</v>
      </c>
    </row>
    <row r="54" ht="12.0" customHeight="1">
      <c r="C54" s="5"/>
      <c r="D54" s="5"/>
      <c r="E54" s="5"/>
      <c r="F54" s="5"/>
      <c r="G54" s="4"/>
      <c r="AF54" s="31"/>
      <c r="AG54" s="31"/>
      <c r="AH54" s="31"/>
      <c r="AI54" s="31"/>
      <c r="AJ54" s="31"/>
      <c r="AK54" s="31"/>
      <c r="AL54" s="31"/>
      <c r="AM54" s="31"/>
      <c r="AN54" s="31"/>
      <c r="AO54" s="31"/>
      <c r="AP54" s="31"/>
      <c r="AQ54" s="31"/>
    </row>
    <row r="55" ht="12.0" customHeight="1">
      <c r="C55" s="5"/>
      <c r="D55" s="5"/>
      <c r="E55" s="5"/>
      <c r="F55" s="5"/>
      <c r="G55" s="4"/>
    </row>
    <row r="56" ht="12.0" customHeight="1">
      <c r="C56" s="5"/>
      <c r="D56" s="5"/>
      <c r="E56" s="5"/>
      <c r="F56" s="5"/>
      <c r="G56" s="4"/>
    </row>
    <row r="57" ht="12.0" customHeight="1">
      <c r="C57" s="5"/>
      <c r="D57" s="5"/>
      <c r="E57" s="5"/>
      <c r="F57" s="5"/>
      <c r="G57" s="4"/>
    </row>
    <row r="58" ht="12.0" customHeight="1">
      <c r="C58" s="5"/>
      <c r="D58" s="5"/>
      <c r="E58" s="5"/>
      <c r="F58" s="5"/>
      <c r="G58" s="4"/>
      <c r="AQ58" s="24" t="s">
        <v>80</v>
      </c>
      <c r="AR58" s="4"/>
      <c r="AV58" s="24" t="s">
        <v>81</v>
      </c>
      <c r="AW58" s="4"/>
    </row>
    <row r="59" ht="12.0" customHeight="1">
      <c r="C59" s="5"/>
      <c r="D59" s="5"/>
      <c r="E59" s="5"/>
      <c r="F59" s="5"/>
      <c r="G59" s="4"/>
      <c r="AF59" s="33"/>
      <c r="AG59" s="7"/>
      <c r="AH59" s="8"/>
      <c r="AI59" s="19" t="s">
        <v>82</v>
      </c>
      <c r="AJ59" s="19" t="s">
        <v>83</v>
      </c>
      <c r="AL59" s="33"/>
      <c r="AM59" s="7"/>
      <c r="AN59" s="8"/>
      <c r="AO59" s="19" t="s">
        <v>84</v>
      </c>
      <c r="AR59" s="4"/>
      <c r="AS59" s="19" t="s">
        <v>82</v>
      </c>
      <c r="AT59" s="19" t="s">
        <v>83</v>
      </c>
      <c r="AW59" s="4"/>
      <c r="AX59" s="19" t="s">
        <v>82</v>
      </c>
      <c r="AY59" s="19" t="s">
        <v>83</v>
      </c>
    </row>
    <row r="60" ht="12.0" customHeight="1">
      <c r="C60" s="5"/>
      <c r="D60" s="5"/>
      <c r="E60" s="5"/>
      <c r="F60" s="5"/>
      <c r="G60" s="4"/>
      <c r="AF60" s="34" t="s">
        <v>85</v>
      </c>
      <c r="AG60" s="34" t="s">
        <v>86</v>
      </c>
      <c r="AH60" s="35" t="s">
        <v>18</v>
      </c>
      <c r="AI60" s="37">
        <f>AVERAGE(AF4:AF53)</f>
        <v>0.01631984324</v>
      </c>
      <c r="AJ60" s="38">
        <f>AVERAGE(I4:I53)</f>
        <v>0.00186458</v>
      </c>
      <c r="AL60" s="34" t="s">
        <v>85</v>
      </c>
      <c r="AM60" s="34" t="s">
        <v>86</v>
      </c>
      <c r="AN60" s="35" t="s">
        <v>87</v>
      </c>
      <c r="AO60" s="37">
        <f>AVERAGE(AS4:AS53)</f>
        <v>0.411926453</v>
      </c>
      <c r="AQ60" s="39" t="s">
        <v>88</v>
      </c>
      <c r="AR60" s="19" t="s">
        <v>18</v>
      </c>
      <c r="AS60" s="37">
        <f>AVERAGE(BI4:BI53)</f>
        <v>0.0001597783691</v>
      </c>
      <c r="AT60" s="38">
        <f>AVERAGE(BF4:BF53)</f>
        <v>0.73854954</v>
      </c>
      <c r="AV60" s="40" t="s">
        <v>88</v>
      </c>
      <c r="AW60" s="19" t="s">
        <v>18</v>
      </c>
      <c r="AX60" s="37">
        <f>AVERAGE(BO4:BO53)</f>
        <v>0.000001488291195</v>
      </c>
      <c r="AY60" s="38">
        <f>AVERAGE(BL4:BL53)</f>
        <v>0.10249728</v>
      </c>
    </row>
    <row r="61" ht="12.0" customHeight="1">
      <c r="C61" s="5"/>
      <c r="D61" s="5"/>
      <c r="E61" s="5"/>
      <c r="F61" s="5"/>
      <c r="G61" s="4"/>
      <c r="AF61" s="28"/>
      <c r="AG61" s="32"/>
      <c r="AH61" s="35" t="s">
        <v>19</v>
      </c>
      <c r="AI61" s="37">
        <f>AVERAGE(AG4:AG53)</f>
        <v>0.07879741208</v>
      </c>
      <c r="AJ61" s="38">
        <f>AVERAGE(K12:K53)</f>
        <v>0.003017666667</v>
      </c>
      <c r="AL61" s="28"/>
      <c r="AM61" s="32"/>
      <c r="AN61" s="35" t="s">
        <v>19</v>
      </c>
      <c r="AO61" s="37">
        <f>AVERAGE(AT4:AT53)</f>
        <v>0.272424436</v>
      </c>
      <c r="AQ61" s="32"/>
      <c r="AR61" s="19" t="s">
        <v>19</v>
      </c>
      <c r="AS61" s="37">
        <f>AVERAGE(BJ4:BJ53)</f>
        <v>0.001334529828</v>
      </c>
      <c r="AT61" s="38">
        <f>AVERAGE(BH4:BH53)</f>
        <v>0.8325221</v>
      </c>
      <c r="AV61" s="32"/>
      <c r="AW61" s="19" t="s">
        <v>19</v>
      </c>
      <c r="AX61" s="37">
        <f>AVERAGE(BP4:BP53)</f>
        <v>0.000001488291195</v>
      </c>
      <c r="AY61" s="38">
        <f>AVERAGE(BN4:BN53)</f>
        <v>0.1112298</v>
      </c>
    </row>
    <row r="62" ht="12.0" customHeight="1">
      <c r="C62" s="5"/>
      <c r="D62" s="5"/>
      <c r="E62" s="5"/>
      <c r="F62" s="5"/>
      <c r="G62" s="4"/>
      <c r="AF62" s="28"/>
      <c r="AG62" s="34" t="s">
        <v>91</v>
      </c>
      <c r="AH62" s="35" t="s">
        <v>18</v>
      </c>
      <c r="AI62" s="37">
        <f>AVERAGE(AH4:AH53)</f>
        <v>0.001666647781</v>
      </c>
      <c r="AJ62" s="38">
        <f>AVERAGE(M4:M53)</f>
        <v>0.00432462</v>
      </c>
      <c r="AL62" s="28"/>
      <c r="AM62" s="34" t="s">
        <v>91</v>
      </c>
      <c r="AN62" s="35" t="s">
        <v>87</v>
      </c>
      <c r="AO62" s="37">
        <f>AVERAGE(AU4:AU53)</f>
        <v>0.4375141943</v>
      </c>
      <c r="AQ62" s="39" t="s">
        <v>92</v>
      </c>
      <c r="AR62" s="19" t="s">
        <v>93</v>
      </c>
      <c r="AS62" s="41">
        <f>COUNTIFS(BI4:BI53, "&gt;-0.001",BI4:BI53,"&lt;0.005")</f>
        <v>50</v>
      </c>
      <c r="AT62" s="41" t="s">
        <v>94</v>
      </c>
      <c r="AV62" s="40" t="s">
        <v>92</v>
      </c>
      <c r="AW62" s="19" t="s">
        <v>93</v>
      </c>
      <c r="AX62" s="41">
        <f>COUNTIFS(BO4:BO53, "&gt;-0.001",BO4:BO53,"&lt;0.005")</f>
        <v>50</v>
      </c>
      <c r="AY62" s="41" t="s">
        <v>94</v>
      </c>
    </row>
    <row r="63" ht="12.0" customHeight="1">
      <c r="C63" s="5"/>
      <c r="D63" s="5"/>
      <c r="E63" s="5"/>
      <c r="F63" s="5"/>
      <c r="G63" s="4"/>
      <c r="AF63" s="28"/>
      <c r="AG63" s="32"/>
      <c r="AH63" s="35" t="s">
        <v>19</v>
      </c>
      <c r="AI63" s="37">
        <f>AVERAGE(AI4:AI53)</f>
        <v>0.02283677355</v>
      </c>
      <c r="AJ63" s="38">
        <f>AVERAGE(O4:O53)</f>
        <v>0.00651658</v>
      </c>
      <c r="AL63" s="28"/>
      <c r="AM63" s="32"/>
      <c r="AN63" s="35" t="s">
        <v>19</v>
      </c>
      <c r="AO63" s="37">
        <f>AVERAGE(AV4:AV53)</f>
        <v>0.3079374874</v>
      </c>
      <c r="AQ63" s="28"/>
      <c r="AR63" s="19" t="s">
        <v>95</v>
      </c>
      <c r="AS63" s="41">
        <f>COUNTIFS(BI4:BI53, "&lt;-0.001")</f>
        <v>0</v>
      </c>
      <c r="AT63" s="41" t="s">
        <v>94</v>
      </c>
      <c r="AV63" s="28"/>
      <c r="AW63" s="19" t="s">
        <v>95</v>
      </c>
      <c r="AX63" s="41">
        <f>COUNTIFS(BO4:BO53, "&lt;-0.001")</f>
        <v>0</v>
      </c>
      <c r="AY63" s="41" t="s">
        <v>94</v>
      </c>
    </row>
    <row r="64" ht="12.0" customHeight="1">
      <c r="C64" s="5"/>
      <c r="D64" s="5"/>
      <c r="E64" s="5"/>
      <c r="F64" s="5"/>
      <c r="G64" s="4"/>
      <c r="AF64" s="28"/>
      <c r="AG64" s="34" t="s">
        <v>96</v>
      </c>
      <c r="AH64" s="35" t="s">
        <v>18</v>
      </c>
      <c r="AI64" s="37">
        <f>AVERAGE(AJ4:AJ53)</f>
        <v>0.01397965248</v>
      </c>
      <c r="AJ64" s="38">
        <f>AVERAGE(Q4:Q53)</f>
        <v>0.00219794</v>
      </c>
      <c r="AL64" s="28"/>
      <c r="AM64" s="34" t="s">
        <v>96</v>
      </c>
      <c r="AN64" s="35" t="s">
        <v>87</v>
      </c>
      <c r="AO64" s="37">
        <f>AVERAGE(AW4:AW53)</f>
        <v>0.4060659876</v>
      </c>
      <c r="AQ64" s="28"/>
      <c r="AR64" s="19" t="s">
        <v>97</v>
      </c>
      <c r="AS64" s="41">
        <f>COUNTIFS(BJ4:BJ53, "&gt;-0.001",BJ4:BJ53,"&lt;0.005")</f>
        <v>50</v>
      </c>
      <c r="AV64" s="28"/>
      <c r="AW64" s="19" t="s">
        <v>97</v>
      </c>
      <c r="AX64" s="41">
        <f>COUNTIFS(BP4:BP53, "&gt;-0.001",BP4:BP53,"&lt;0.005")</f>
        <v>50</v>
      </c>
    </row>
    <row r="65" ht="12.0" customHeight="1">
      <c r="C65" s="5"/>
      <c r="D65" s="5"/>
      <c r="E65" s="5"/>
      <c r="F65" s="5"/>
      <c r="G65" s="4"/>
      <c r="AF65" s="32"/>
      <c r="AG65" s="32"/>
      <c r="AH65" s="35" t="s">
        <v>19</v>
      </c>
      <c r="AI65" s="37">
        <f>AVERAGE(AK4:AK53)</f>
        <v>0.08539164757</v>
      </c>
      <c r="AJ65" s="38">
        <f>AVERAGE(S4:S53)</f>
        <v>0.0036829</v>
      </c>
      <c r="AL65" s="32"/>
      <c r="AM65" s="32"/>
      <c r="AN65" s="35" t="s">
        <v>19</v>
      </c>
      <c r="AO65" s="37">
        <f>AVERAGE(AX4:AX53)</f>
        <v>0.2645278968</v>
      </c>
      <c r="AQ65" s="32"/>
      <c r="AR65" s="19" t="s">
        <v>98</v>
      </c>
      <c r="AS65" s="41">
        <f>COUNTIFS(BJ4:BJ53, "&lt;-0.001")</f>
        <v>0</v>
      </c>
      <c r="AV65" s="32"/>
      <c r="AW65" s="19" t="s">
        <v>98</v>
      </c>
      <c r="AX65" s="41">
        <f>COUNTIFS(BP4:BP53, "&lt;-0.001")</f>
        <v>0</v>
      </c>
    </row>
    <row r="66" ht="12.0" customHeight="1">
      <c r="C66" s="5"/>
      <c r="D66" s="5"/>
      <c r="E66" s="5"/>
      <c r="F66" s="5"/>
      <c r="G66" s="4"/>
      <c r="AF66" s="42" t="s">
        <v>99</v>
      </c>
      <c r="AG66" s="42" t="s">
        <v>86</v>
      </c>
      <c r="AH66" s="35" t="s">
        <v>18</v>
      </c>
      <c r="AI66" s="37">
        <f>AVERAGE(AL4:AL53)</f>
        <v>0.0213922562</v>
      </c>
      <c r="AJ66" s="38">
        <f>AVERAGE(U4:U53)</f>
        <v>0.00137922</v>
      </c>
      <c r="AL66" s="42" t="s">
        <v>99</v>
      </c>
      <c r="AM66" s="42" t="s">
        <v>86</v>
      </c>
      <c r="AN66" s="35" t="s">
        <v>87</v>
      </c>
      <c r="AO66" s="37">
        <f>AVERAGE(AY4:AY53)</f>
        <v>0.4207408021</v>
      </c>
      <c r="AR66" s="4" t="s">
        <v>100</v>
      </c>
      <c r="AS66" s="24">
        <f>AVERAGE(D4:D53)</f>
        <v>15.22937004</v>
      </c>
    </row>
    <row r="67" ht="12.0" customHeight="1">
      <c r="C67" s="5"/>
      <c r="D67" s="5"/>
      <c r="E67" s="5"/>
      <c r="F67" s="5"/>
      <c r="G67" s="4"/>
      <c r="AF67" s="28"/>
      <c r="AG67" s="32"/>
      <c r="AH67" s="35" t="s">
        <v>19</v>
      </c>
      <c r="AI67" s="37">
        <f>AVERAGE(AM4:AM53)</f>
        <v>0.09980725761</v>
      </c>
      <c r="AJ67" s="38">
        <f>AVERAGE(W4:W53)</f>
        <v>0.00249208</v>
      </c>
      <c r="AL67" s="28"/>
      <c r="AM67" s="32"/>
      <c r="AN67" s="35" t="s">
        <v>19</v>
      </c>
      <c r="AO67" s="37">
        <f>AVERAGE(AZ4:AZ53)</f>
        <v>0.2660782926</v>
      </c>
    </row>
    <row r="68" ht="12.0" customHeight="1">
      <c r="C68" s="5"/>
      <c r="D68" s="5"/>
      <c r="E68" s="5"/>
      <c r="F68" s="5"/>
      <c r="G68" s="4"/>
      <c r="AF68" s="28"/>
      <c r="AG68" s="42" t="s">
        <v>91</v>
      </c>
      <c r="AH68" s="35" t="s">
        <v>18</v>
      </c>
      <c r="AI68" s="37">
        <f>AVERAGE(AN4:AN53)</f>
        <v>0.003106535338</v>
      </c>
      <c r="AJ68" s="38">
        <f>AVERAGE(Y4:Y53)</f>
        <v>0.00258504</v>
      </c>
      <c r="AL68" s="28"/>
      <c r="AM68" s="42" t="s">
        <v>91</v>
      </c>
      <c r="AN68" s="35" t="s">
        <v>87</v>
      </c>
      <c r="AO68" s="37">
        <f>AVERAGE(BA4:BA53)</f>
        <v>0.4140363466</v>
      </c>
    </row>
    <row r="69" ht="12.0" customHeight="1">
      <c r="C69" s="5"/>
      <c r="D69" s="5"/>
      <c r="E69" s="5"/>
      <c r="F69" s="5"/>
      <c r="G69" s="4"/>
      <c r="AF69" s="28"/>
      <c r="AG69" s="32"/>
      <c r="AH69" s="35" t="s">
        <v>19</v>
      </c>
      <c r="AI69" s="37">
        <f>AVERAGE(AO4:AO53)</f>
        <v>0.0406144821</v>
      </c>
      <c r="AJ69" s="38">
        <f>AVERAGE(AA4:AA53)</f>
        <v>0.00381672</v>
      </c>
      <c r="AL69" s="28"/>
      <c r="AM69" s="32"/>
      <c r="AN69" s="35" t="s">
        <v>19</v>
      </c>
      <c r="AO69" s="37">
        <f>AVERAGE(BB4:BB53)</f>
        <v>0.3012666193</v>
      </c>
    </row>
    <row r="70" ht="12.0" customHeight="1">
      <c r="C70" s="5"/>
      <c r="D70" s="5"/>
      <c r="E70" s="5"/>
      <c r="F70" s="5"/>
      <c r="G70" s="4"/>
      <c r="AF70" s="28"/>
      <c r="AG70" s="42" t="s">
        <v>96</v>
      </c>
      <c r="AH70" s="35" t="s">
        <v>18</v>
      </c>
      <c r="AI70" s="37">
        <f>AVERAGE(AP4:AP53)</f>
        <v>0.02450102209</v>
      </c>
      <c r="AJ70" s="38">
        <f>AVERAGE(AC4:AC53)</f>
        <v>0.0016206</v>
      </c>
      <c r="AL70" s="28"/>
      <c r="AM70" s="42" t="s">
        <v>96</v>
      </c>
      <c r="AN70" s="35" t="s">
        <v>87</v>
      </c>
      <c r="AO70" s="37">
        <f>AVERAGE(BC4:BC53)</f>
        <v>0.4085354737</v>
      </c>
    </row>
    <row r="71" ht="12.0" customHeight="1">
      <c r="C71" s="5"/>
      <c r="D71" s="5"/>
      <c r="E71" s="5"/>
      <c r="F71" s="5"/>
      <c r="G71" s="4"/>
      <c r="AF71" s="32"/>
      <c r="AG71" s="32"/>
      <c r="AH71" s="35" t="s">
        <v>19</v>
      </c>
      <c r="AI71" s="37">
        <f>AVERAGE(AQ4:AQ53)</f>
        <v>0.1006488411</v>
      </c>
      <c r="AJ71" s="38">
        <f>AVERAGE(AE4:AE53)</f>
        <v>0.00293708</v>
      </c>
      <c r="AL71" s="32"/>
      <c r="AM71" s="32"/>
      <c r="AN71" s="35" t="s">
        <v>19</v>
      </c>
      <c r="AO71" s="37">
        <f>AVERAGE(BD4:BD53)</f>
        <v>0.2584127231</v>
      </c>
    </row>
    <row r="72" ht="12.0" customHeight="1">
      <c r="C72" s="5"/>
      <c r="D72" s="5"/>
      <c r="E72" s="5"/>
      <c r="F72" s="5"/>
      <c r="G72" s="4"/>
    </row>
    <row r="73" ht="12.0" customHeight="1">
      <c r="C73" s="5"/>
      <c r="D73" s="5"/>
      <c r="E73" s="5"/>
      <c r="F73" s="5"/>
      <c r="G73" s="4"/>
    </row>
    <row r="74" ht="12.0" customHeight="1">
      <c r="C74" s="5"/>
      <c r="D74" s="5"/>
      <c r="E74" s="5"/>
      <c r="F74" s="5"/>
      <c r="G74" s="4"/>
    </row>
    <row r="75" ht="12.0" customHeight="1">
      <c r="C75" s="5"/>
      <c r="D75" s="5"/>
      <c r="E75" s="5"/>
      <c r="F75" s="5"/>
      <c r="G75" s="4"/>
    </row>
    <row r="76" ht="12.0" customHeight="1">
      <c r="C76" s="5"/>
      <c r="D76" s="5"/>
      <c r="E76" s="5"/>
      <c r="F76" s="5"/>
      <c r="G76" s="4"/>
    </row>
    <row r="77" ht="12.0" customHeight="1">
      <c r="C77" s="5"/>
      <c r="D77" s="5"/>
      <c r="E77" s="5"/>
      <c r="F77" s="5"/>
      <c r="G77" s="4"/>
    </row>
    <row r="78" ht="12.0" customHeight="1">
      <c r="C78" s="5"/>
      <c r="D78" s="5"/>
      <c r="E78" s="5"/>
      <c r="F78" s="5"/>
      <c r="G78" s="4"/>
    </row>
    <row r="79" ht="12.0" customHeight="1">
      <c r="C79" s="5"/>
      <c r="D79" s="5"/>
      <c r="E79" s="5"/>
      <c r="F79" s="5"/>
      <c r="G79" s="4"/>
    </row>
    <row r="80" ht="12.0" customHeight="1">
      <c r="C80" s="5"/>
      <c r="D80" s="5"/>
      <c r="E80" s="5"/>
      <c r="F80" s="5"/>
      <c r="G80" s="4"/>
    </row>
    <row r="81" ht="12.0" customHeight="1">
      <c r="C81" s="5"/>
      <c r="D81" s="5"/>
      <c r="E81" s="5"/>
      <c r="F81" s="5"/>
      <c r="G81" s="4"/>
    </row>
    <row r="82" ht="12.0" customHeight="1">
      <c r="C82" s="5"/>
      <c r="D82" s="5"/>
      <c r="E82" s="5"/>
      <c r="F82" s="5"/>
      <c r="G82" s="4"/>
    </row>
    <row r="83" ht="12.0" customHeight="1">
      <c r="C83" s="5"/>
      <c r="D83" s="5"/>
      <c r="E83" s="5"/>
      <c r="F83" s="5"/>
      <c r="G83" s="4"/>
    </row>
    <row r="84" ht="12.0" customHeight="1">
      <c r="C84" s="5"/>
      <c r="D84" s="5"/>
      <c r="E84" s="5"/>
      <c r="F84" s="5"/>
      <c r="G84" s="4"/>
    </row>
    <row r="85" ht="12.0" customHeight="1">
      <c r="C85" s="5"/>
      <c r="D85" s="5"/>
      <c r="E85" s="5"/>
      <c r="F85" s="5"/>
      <c r="G85" s="4"/>
    </row>
    <row r="86" ht="12.0" customHeight="1">
      <c r="C86" s="5"/>
      <c r="D86" s="5"/>
      <c r="E86" s="5"/>
      <c r="F86" s="5"/>
      <c r="G86" s="4"/>
    </row>
    <row r="87" ht="12.0" customHeight="1">
      <c r="C87" s="5"/>
      <c r="D87" s="5"/>
      <c r="E87" s="5"/>
      <c r="F87" s="5"/>
      <c r="G87" s="4"/>
    </row>
    <row r="88" ht="12.0" customHeight="1">
      <c r="C88" s="5"/>
      <c r="D88" s="5"/>
      <c r="E88" s="5"/>
      <c r="F88" s="5"/>
      <c r="G88" s="4"/>
    </row>
    <row r="89" ht="12.0" customHeight="1">
      <c r="C89" s="5"/>
      <c r="D89" s="5"/>
      <c r="E89" s="5"/>
      <c r="F89" s="5"/>
      <c r="G89" s="4"/>
    </row>
    <row r="90" ht="12.0" customHeight="1">
      <c r="C90" s="5"/>
      <c r="D90" s="5"/>
      <c r="E90" s="5"/>
      <c r="F90" s="5"/>
      <c r="G90" s="4"/>
    </row>
    <row r="91" ht="12.0" customHeight="1">
      <c r="C91" s="5"/>
      <c r="D91" s="5"/>
      <c r="E91" s="5"/>
      <c r="F91" s="5"/>
      <c r="G91" s="4"/>
    </row>
    <row r="92" ht="12.0" customHeight="1">
      <c r="C92" s="5"/>
      <c r="D92" s="5"/>
      <c r="E92" s="5"/>
      <c r="F92" s="5"/>
      <c r="G92" s="4"/>
    </row>
    <row r="93" ht="12.0" customHeight="1">
      <c r="C93" s="5"/>
      <c r="D93" s="5"/>
      <c r="E93" s="5"/>
      <c r="F93" s="5"/>
      <c r="G93" s="4"/>
    </row>
    <row r="94" ht="12.0" customHeight="1">
      <c r="C94" s="5"/>
      <c r="D94" s="5"/>
      <c r="E94" s="5"/>
      <c r="F94" s="5"/>
      <c r="G94" s="4"/>
    </row>
    <row r="95" ht="12.0" customHeight="1">
      <c r="C95" s="5"/>
      <c r="D95" s="5"/>
      <c r="E95" s="5"/>
      <c r="F95" s="5"/>
      <c r="G95" s="4"/>
    </row>
    <row r="96" ht="12.0" customHeight="1">
      <c r="C96" s="5"/>
      <c r="D96" s="5"/>
      <c r="E96" s="5"/>
      <c r="F96" s="5"/>
      <c r="G96" s="4"/>
    </row>
    <row r="97" ht="12.0" customHeight="1">
      <c r="C97" s="5"/>
      <c r="D97" s="5"/>
      <c r="E97" s="5"/>
      <c r="F97" s="5"/>
      <c r="G97" s="4"/>
    </row>
    <row r="98" ht="12.0" customHeight="1">
      <c r="C98" s="5"/>
      <c r="D98" s="5"/>
      <c r="E98" s="5"/>
      <c r="F98" s="5"/>
      <c r="G98" s="4"/>
    </row>
    <row r="99" ht="12.0" customHeight="1">
      <c r="C99" s="5"/>
      <c r="D99" s="5"/>
      <c r="E99" s="5"/>
      <c r="F99" s="5"/>
      <c r="G99" s="4"/>
    </row>
    <row r="100" ht="12.0" customHeight="1">
      <c r="C100" s="5"/>
      <c r="D100" s="5"/>
      <c r="E100" s="5"/>
      <c r="F100" s="5"/>
      <c r="G100" s="4"/>
    </row>
    <row r="101" ht="12.0" customHeight="1">
      <c r="C101" s="5"/>
      <c r="D101" s="5"/>
      <c r="E101" s="5"/>
      <c r="F101" s="5"/>
      <c r="G101" s="4"/>
    </row>
    <row r="102" ht="12.0" customHeight="1">
      <c r="C102" s="5"/>
      <c r="D102" s="5"/>
      <c r="E102" s="5"/>
      <c r="F102" s="5"/>
      <c r="G102" s="4"/>
    </row>
    <row r="103" ht="12.0" customHeight="1">
      <c r="C103" s="5"/>
      <c r="D103" s="5"/>
      <c r="E103" s="5"/>
      <c r="F103" s="5"/>
      <c r="G103" s="4"/>
    </row>
    <row r="104" ht="12.0" customHeight="1">
      <c r="C104" s="5"/>
      <c r="D104" s="5"/>
      <c r="E104" s="5"/>
      <c r="F104" s="5"/>
      <c r="G104" s="4"/>
    </row>
    <row r="105" ht="12.0" customHeight="1">
      <c r="C105" s="5"/>
      <c r="D105" s="5"/>
      <c r="E105" s="5"/>
      <c r="F105" s="5"/>
      <c r="G105" s="4"/>
    </row>
    <row r="106" ht="12.0" customHeight="1">
      <c r="C106" s="5"/>
      <c r="D106" s="5"/>
      <c r="E106" s="5"/>
      <c r="F106" s="5"/>
      <c r="G106" s="4"/>
    </row>
    <row r="107" ht="12.0" customHeight="1">
      <c r="C107" s="5"/>
      <c r="D107" s="5"/>
      <c r="E107" s="5"/>
      <c r="F107" s="5"/>
      <c r="G107" s="4"/>
    </row>
    <row r="108" ht="12.0" customHeight="1">
      <c r="C108" s="5"/>
      <c r="D108" s="5"/>
      <c r="E108" s="5"/>
      <c r="F108" s="5"/>
      <c r="G108" s="4"/>
    </row>
    <row r="109" ht="12.0" customHeight="1">
      <c r="C109" s="5"/>
      <c r="D109" s="5"/>
      <c r="E109" s="5"/>
      <c r="F109" s="5"/>
      <c r="G109" s="4"/>
    </row>
    <row r="110" ht="12.0" customHeight="1">
      <c r="C110" s="5"/>
      <c r="D110" s="5"/>
      <c r="E110" s="5"/>
      <c r="F110" s="5"/>
      <c r="G110" s="4"/>
    </row>
    <row r="111" ht="12.0" customHeight="1">
      <c r="C111" s="5"/>
      <c r="D111" s="5"/>
      <c r="E111" s="5"/>
      <c r="F111" s="5"/>
      <c r="G111" s="4"/>
    </row>
    <row r="112" ht="12.0" customHeight="1">
      <c r="C112" s="5"/>
      <c r="D112" s="5"/>
      <c r="E112" s="5"/>
      <c r="F112" s="5"/>
      <c r="G112" s="4"/>
    </row>
    <row r="113" ht="12.0" customHeight="1">
      <c r="C113" s="5"/>
      <c r="D113" s="5"/>
      <c r="E113" s="5"/>
      <c r="F113" s="5"/>
      <c r="G113" s="4"/>
    </row>
    <row r="114" ht="12.0" customHeight="1">
      <c r="C114" s="5"/>
      <c r="D114" s="5"/>
      <c r="E114" s="5"/>
      <c r="F114" s="5"/>
      <c r="G114" s="4"/>
    </row>
    <row r="115" ht="12.0" customHeight="1">
      <c r="C115" s="5"/>
      <c r="D115" s="5"/>
      <c r="E115" s="5"/>
      <c r="F115" s="5"/>
      <c r="G115" s="4"/>
    </row>
    <row r="116" ht="12.0" customHeight="1">
      <c r="C116" s="5"/>
      <c r="D116" s="5"/>
      <c r="E116" s="5"/>
      <c r="F116" s="5"/>
      <c r="G116" s="4"/>
    </row>
    <row r="117" ht="12.0" customHeight="1">
      <c r="C117" s="5"/>
      <c r="D117" s="5"/>
      <c r="E117" s="5"/>
      <c r="F117" s="5"/>
      <c r="G117" s="4"/>
    </row>
    <row r="118" ht="12.0" customHeight="1">
      <c r="C118" s="5"/>
      <c r="D118" s="5"/>
      <c r="E118" s="5"/>
      <c r="F118" s="5"/>
      <c r="G118" s="4"/>
    </row>
    <row r="119" ht="12.0" customHeight="1">
      <c r="C119" s="5"/>
      <c r="D119" s="5"/>
      <c r="E119" s="5"/>
      <c r="F119" s="5"/>
      <c r="G119" s="4"/>
    </row>
    <row r="120" ht="12.0" customHeight="1">
      <c r="C120" s="5"/>
      <c r="D120" s="5"/>
      <c r="E120" s="5"/>
      <c r="F120" s="5"/>
      <c r="G120" s="4"/>
    </row>
    <row r="121" ht="12.0" customHeight="1">
      <c r="C121" s="5"/>
      <c r="D121" s="5"/>
      <c r="E121" s="5"/>
      <c r="F121" s="5"/>
      <c r="G121" s="4"/>
    </row>
    <row r="122" ht="12.0" customHeight="1">
      <c r="C122" s="5"/>
      <c r="D122" s="5"/>
      <c r="E122" s="5"/>
      <c r="F122" s="5"/>
      <c r="G122" s="4"/>
    </row>
    <row r="123" ht="12.0" customHeight="1">
      <c r="C123" s="5"/>
      <c r="D123" s="5"/>
      <c r="E123" s="5"/>
      <c r="F123" s="5"/>
      <c r="G123" s="4"/>
    </row>
    <row r="124" ht="12.0" customHeight="1">
      <c r="C124" s="5"/>
      <c r="D124" s="5"/>
      <c r="E124" s="5"/>
      <c r="F124" s="5"/>
      <c r="G124" s="4"/>
    </row>
    <row r="125" ht="12.0" customHeight="1">
      <c r="C125" s="5"/>
      <c r="D125" s="5"/>
      <c r="E125" s="5"/>
      <c r="F125" s="5"/>
      <c r="G125" s="4"/>
    </row>
    <row r="126" ht="12.0" customHeight="1">
      <c r="C126" s="5"/>
      <c r="D126" s="5"/>
      <c r="E126" s="5"/>
      <c r="F126" s="5"/>
      <c r="G126" s="4"/>
    </row>
    <row r="127" ht="12.0" customHeight="1">
      <c r="C127" s="5"/>
      <c r="D127" s="5"/>
      <c r="E127" s="5"/>
      <c r="F127" s="5"/>
      <c r="G127" s="4"/>
    </row>
    <row r="128" ht="12.0" customHeight="1">
      <c r="C128" s="5"/>
      <c r="D128" s="5"/>
      <c r="E128" s="5"/>
      <c r="F128" s="5"/>
      <c r="G128" s="4"/>
    </row>
    <row r="129" ht="12.0" customHeight="1">
      <c r="C129" s="5"/>
      <c r="D129" s="5"/>
      <c r="E129" s="5"/>
      <c r="F129" s="5"/>
      <c r="G129" s="4"/>
    </row>
    <row r="130" ht="12.0" customHeight="1">
      <c r="C130" s="5"/>
      <c r="D130" s="5"/>
      <c r="E130" s="5"/>
      <c r="F130" s="5"/>
      <c r="G130" s="4"/>
    </row>
    <row r="131" ht="12.0" customHeight="1">
      <c r="C131" s="5"/>
      <c r="D131" s="5"/>
      <c r="E131" s="5"/>
      <c r="F131" s="5"/>
      <c r="G131" s="4"/>
    </row>
    <row r="132" ht="12.0" customHeight="1">
      <c r="C132" s="5"/>
      <c r="D132" s="5"/>
      <c r="E132" s="5"/>
      <c r="F132" s="5"/>
      <c r="G132" s="4"/>
    </row>
    <row r="133" ht="12.0" customHeight="1">
      <c r="C133" s="5"/>
      <c r="D133" s="5"/>
      <c r="E133" s="5"/>
      <c r="F133" s="5"/>
      <c r="G133" s="4"/>
    </row>
    <row r="134" ht="12.0" customHeight="1">
      <c r="C134" s="5"/>
      <c r="D134" s="5"/>
      <c r="E134" s="5"/>
      <c r="F134" s="5"/>
      <c r="G134" s="4"/>
    </row>
    <row r="135" ht="12.0" customHeight="1">
      <c r="C135" s="5"/>
      <c r="D135" s="5"/>
      <c r="E135" s="5"/>
      <c r="F135" s="5"/>
      <c r="G135" s="4"/>
    </row>
    <row r="136" ht="12.0" customHeight="1">
      <c r="C136" s="5"/>
      <c r="D136" s="5"/>
      <c r="E136" s="5"/>
      <c r="F136" s="5"/>
      <c r="G136" s="4"/>
    </row>
    <row r="137" ht="12.0" customHeight="1">
      <c r="C137" s="5"/>
      <c r="D137" s="5"/>
      <c r="E137" s="5"/>
      <c r="F137" s="5"/>
      <c r="G137" s="4"/>
    </row>
    <row r="138" ht="12.0" customHeight="1">
      <c r="C138" s="5"/>
      <c r="D138" s="5"/>
      <c r="E138" s="5"/>
      <c r="F138" s="5"/>
      <c r="G138" s="4"/>
    </row>
    <row r="139" ht="12.0" customHeight="1">
      <c r="C139" s="5"/>
      <c r="D139" s="5"/>
      <c r="E139" s="5"/>
      <c r="F139" s="5"/>
      <c r="G139" s="4"/>
    </row>
    <row r="140" ht="12.0" customHeight="1">
      <c r="C140" s="5"/>
      <c r="D140" s="5"/>
      <c r="E140" s="5"/>
      <c r="F140" s="5"/>
      <c r="G140" s="4"/>
    </row>
    <row r="141" ht="12.0" customHeight="1">
      <c r="C141" s="5"/>
      <c r="D141" s="5"/>
      <c r="E141" s="5"/>
      <c r="F141" s="5"/>
      <c r="G141" s="4"/>
    </row>
    <row r="142" ht="12.0" customHeight="1">
      <c r="C142" s="5"/>
      <c r="D142" s="5"/>
      <c r="E142" s="5"/>
      <c r="F142" s="5"/>
      <c r="G142" s="4"/>
    </row>
    <row r="143" ht="12.0" customHeight="1">
      <c r="C143" s="5"/>
      <c r="D143" s="5"/>
      <c r="E143" s="5"/>
      <c r="F143" s="5"/>
      <c r="G143" s="4"/>
    </row>
    <row r="144" ht="12.0" customHeight="1">
      <c r="C144" s="5"/>
      <c r="D144" s="5"/>
      <c r="E144" s="5"/>
      <c r="F144" s="5"/>
      <c r="G144" s="4"/>
    </row>
    <row r="145" ht="12.0" customHeight="1">
      <c r="C145" s="5"/>
      <c r="D145" s="5"/>
      <c r="E145" s="5"/>
      <c r="F145" s="5"/>
      <c r="G145" s="4"/>
    </row>
    <row r="146" ht="12.0" customHeight="1">
      <c r="C146" s="5"/>
      <c r="D146" s="5"/>
      <c r="E146" s="5"/>
      <c r="F146" s="5"/>
      <c r="G146" s="4"/>
    </row>
    <row r="147" ht="12.0" customHeight="1">
      <c r="C147" s="5"/>
      <c r="D147" s="5"/>
      <c r="E147" s="5"/>
      <c r="F147" s="5"/>
      <c r="G147" s="4"/>
    </row>
    <row r="148" ht="12.0" customHeight="1">
      <c r="C148" s="5"/>
      <c r="D148" s="5"/>
      <c r="E148" s="5"/>
      <c r="F148" s="5"/>
      <c r="G148" s="4"/>
    </row>
    <row r="149" ht="12.0" customHeight="1">
      <c r="C149" s="5"/>
      <c r="D149" s="5"/>
      <c r="E149" s="5"/>
      <c r="F149" s="5"/>
      <c r="G149" s="4"/>
    </row>
    <row r="150" ht="12.0" customHeight="1">
      <c r="C150" s="5"/>
      <c r="D150" s="5"/>
      <c r="E150" s="5"/>
      <c r="F150" s="5"/>
      <c r="G150" s="4"/>
    </row>
    <row r="151" ht="12.0" customHeight="1">
      <c r="C151" s="5"/>
      <c r="D151" s="5"/>
      <c r="E151" s="5"/>
      <c r="F151" s="5"/>
      <c r="G151" s="4"/>
    </row>
    <row r="152" ht="12.0" customHeight="1">
      <c r="C152" s="5"/>
      <c r="D152" s="5"/>
      <c r="E152" s="5"/>
      <c r="F152" s="5"/>
      <c r="G152" s="4"/>
    </row>
    <row r="153" ht="12.0" customHeight="1">
      <c r="C153" s="5"/>
      <c r="D153" s="5"/>
      <c r="E153" s="5"/>
      <c r="F153" s="5"/>
      <c r="G153" s="4"/>
    </row>
    <row r="154" ht="12.0" customHeight="1">
      <c r="C154" s="5"/>
      <c r="D154" s="5"/>
      <c r="E154" s="5"/>
      <c r="F154" s="5"/>
      <c r="G154" s="4"/>
    </row>
    <row r="155" ht="12.0" customHeight="1">
      <c r="C155" s="5"/>
      <c r="D155" s="5"/>
      <c r="E155" s="5"/>
      <c r="F155" s="5"/>
      <c r="G155" s="4"/>
    </row>
    <row r="156" ht="12.0" customHeight="1">
      <c r="C156" s="5"/>
      <c r="D156" s="5"/>
      <c r="E156" s="5"/>
      <c r="F156" s="5"/>
      <c r="G156" s="4"/>
    </row>
    <row r="157" ht="12.0" customHeight="1">
      <c r="C157" s="5"/>
      <c r="D157" s="5"/>
      <c r="E157" s="5"/>
      <c r="F157" s="5"/>
      <c r="G157" s="4"/>
    </row>
    <row r="158" ht="12.0" customHeight="1">
      <c r="C158" s="5"/>
      <c r="D158" s="5"/>
      <c r="E158" s="5"/>
      <c r="F158" s="5"/>
      <c r="G158" s="4"/>
    </row>
    <row r="159" ht="12.0" customHeight="1">
      <c r="C159" s="5"/>
      <c r="D159" s="5"/>
      <c r="E159" s="5"/>
      <c r="F159" s="5"/>
      <c r="G159" s="4"/>
    </row>
    <row r="160" ht="12.0" customHeight="1">
      <c r="C160" s="5"/>
      <c r="D160" s="5"/>
      <c r="E160" s="5"/>
      <c r="F160" s="5"/>
      <c r="G160" s="4"/>
    </row>
    <row r="161" ht="12.0" customHeight="1">
      <c r="C161" s="5"/>
      <c r="D161" s="5"/>
      <c r="E161" s="5"/>
      <c r="F161" s="5"/>
      <c r="G161" s="4"/>
    </row>
    <row r="162" ht="12.0" customHeight="1">
      <c r="C162" s="5"/>
      <c r="D162" s="5"/>
      <c r="E162" s="5"/>
      <c r="F162" s="5"/>
      <c r="G162" s="4"/>
    </row>
    <row r="163" ht="12.0" customHeight="1">
      <c r="C163" s="5"/>
      <c r="D163" s="5"/>
      <c r="E163" s="5"/>
      <c r="F163" s="5"/>
      <c r="G163" s="4"/>
    </row>
    <row r="164" ht="12.0" customHeight="1">
      <c r="C164" s="5"/>
      <c r="D164" s="5"/>
      <c r="E164" s="5"/>
      <c r="F164" s="5"/>
      <c r="G164" s="4"/>
    </row>
    <row r="165" ht="12.0" customHeight="1">
      <c r="C165" s="5"/>
      <c r="D165" s="5"/>
      <c r="E165" s="5"/>
      <c r="F165" s="5"/>
      <c r="G165" s="4"/>
    </row>
    <row r="166" ht="12.0" customHeight="1">
      <c r="C166" s="5"/>
      <c r="D166" s="5"/>
      <c r="E166" s="5"/>
      <c r="F166" s="5"/>
      <c r="G166" s="4"/>
    </row>
    <row r="167" ht="12.0" customHeight="1">
      <c r="C167" s="5"/>
      <c r="D167" s="5"/>
      <c r="E167" s="5"/>
      <c r="F167" s="5"/>
      <c r="G167" s="4"/>
    </row>
    <row r="168" ht="12.0" customHeight="1">
      <c r="C168" s="5"/>
      <c r="D168" s="5"/>
      <c r="E168" s="5"/>
      <c r="F168" s="5"/>
      <c r="G168" s="4"/>
    </row>
    <row r="169" ht="12.0" customHeight="1">
      <c r="C169" s="5"/>
      <c r="D169" s="5"/>
      <c r="E169" s="5"/>
      <c r="F169" s="5"/>
      <c r="G169" s="4"/>
    </row>
    <row r="170" ht="12.0" customHeight="1">
      <c r="C170" s="5"/>
      <c r="D170" s="5"/>
      <c r="E170" s="5"/>
      <c r="F170" s="5"/>
      <c r="G170" s="4"/>
    </row>
    <row r="171" ht="12.0" customHeight="1">
      <c r="C171" s="5"/>
      <c r="D171" s="5"/>
      <c r="E171" s="5"/>
      <c r="F171" s="5"/>
      <c r="G171" s="4"/>
    </row>
    <row r="172" ht="12.0" customHeight="1">
      <c r="C172" s="5"/>
      <c r="D172" s="5"/>
      <c r="E172" s="5"/>
      <c r="F172" s="5"/>
      <c r="G172" s="4"/>
    </row>
    <row r="173" ht="12.0" customHeight="1">
      <c r="C173" s="5"/>
      <c r="D173" s="5"/>
      <c r="E173" s="5"/>
      <c r="F173" s="5"/>
      <c r="G173" s="4"/>
    </row>
    <row r="174" ht="12.0" customHeight="1">
      <c r="C174" s="5"/>
      <c r="D174" s="5"/>
      <c r="E174" s="5"/>
      <c r="F174" s="5"/>
      <c r="G174" s="4"/>
    </row>
    <row r="175" ht="12.0" customHeight="1">
      <c r="C175" s="5"/>
      <c r="D175" s="5"/>
      <c r="E175" s="5"/>
      <c r="F175" s="5"/>
      <c r="G175" s="4"/>
    </row>
    <row r="176" ht="12.0" customHeight="1">
      <c r="C176" s="5"/>
      <c r="D176" s="5"/>
      <c r="E176" s="5"/>
      <c r="F176" s="5"/>
      <c r="G176" s="4"/>
    </row>
    <row r="177" ht="12.0" customHeight="1">
      <c r="C177" s="5"/>
      <c r="D177" s="5"/>
      <c r="E177" s="5"/>
      <c r="F177" s="5"/>
      <c r="G177" s="4"/>
    </row>
    <row r="178" ht="12.0" customHeight="1">
      <c r="C178" s="5"/>
      <c r="D178" s="5"/>
      <c r="E178" s="5"/>
      <c r="F178" s="5"/>
      <c r="G178" s="4"/>
    </row>
    <row r="179" ht="12.0" customHeight="1">
      <c r="C179" s="5"/>
      <c r="D179" s="5"/>
      <c r="E179" s="5"/>
      <c r="F179" s="5"/>
      <c r="G179" s="4"/>
    </row>
    <row r="180" ht="12.0" customHeight="1">
      <c r="C180" s="5"/>
      <c r="D180" s="5"/>
      <c r="E180" s="5"/>
      <c r="F180" s="5"/>
      <c r="G180" s="4"/>
    </row>
    <row r="181" ht="12.0" customHeight="1">
      <c r="C181" s="5"/>
      <c r="D181" s="5"/>
      <c r="E181" s="5"/>
      <c r="F181" s="5"/>
      <c r="G181" s="4"/>
    </row>
    <row r="182" ht="12.0" customHeight="1">
      <c r="C182" s="5"/>
      <c r="D182" s="5"/>
      <c r="E182" s="5"/>
      <c r="F182" s="5"/>
      <c r="G182" s="4"/>
    </row>
    <row r="183" ht="12.0" customHeight="1">
      <c r="C183" s="5"/>
      <c r="D183" s="5"/>
      <c r="E183" s="5"/>
      <c r="F183" s="5"/>
      <c r="G183" s="4"/>
    </row>
    <row r="184" ht="12.0" customHeight="1">
      <c r="C184" s="5"/>
      <c r="D184" s="5"/>
      <c r="E184" s="5"/>
      <c r="F184" s="5"/>
      <c r="G184" s="4"/>
    </row>
    <row r="185" ht="12.0" customHeight="1">
      <c r="C185" s="5"/>
      <c r="D185" s="5"/>
      <c r="E185" s="5"/>
      <c r="F185" s="5"/>
      <c r="G185" s="4"/>
    </row>
    <row r="186" ht="12.0" customHeight="1">
      <c r="C186" s="5"/>
      <c r="D186" s="5"/>
      <c r="E186" s="5"/>
      <c r="F186" s="5"/>
      <c r="G186" s="4"/>
    </row>
    <row r="187" ht="12.0" customHeight="1">
      <c r="C187" s="5"/>
      <c r="D187" s="5"/>
      <c r="E187" s="5"/>
      <c r="F187" s="5"/>
      <c r="G187" s="4"/>
    </row>
    <row r="188" ht="12.0" customHeight="1">
      <c r="C188" s="5"/>
      <c r="D188" s="5"/>
      <c r="E188" s="5"/>
      <c r="F188" s="5"/>
      <c r="G188" s="4"/>
    </row>
    <row r="189" ht="12.0" customHeight="1">
      <c r="C189" s="5"/>
      <c r="D189" s="5"/>
      <c r="E189" s="5"/>
      <c r="F189" s="5"/>
      <c r="G189" s="4"/>
    </row>
    <row r="190" ht="12.0" customHeight="1">
      <c r="C190" s="5"/>
      <c r="D190" s="5"/>
      <c r="E190" s="5"/>
      <c r="F190" s="5"/>
      <c r="G190" s="4"/>
    </row>
    <row r="191" ht="12.0" customHeight="1">
      <c r="C191" s="5"/>
      <c r="D191" s="5"/>
      <c r="E191" s="5"/>
      <c r="F191" s="5"/>
      <c r="G191" s="4"/>
    </row>
    <row r="192" ht="12.0" customHeight="1">
      <c r="C192" s="5"/>
      <c r="D192" s="5"/>
      <c r="E192" s="5"/>
      <c r="F192" s="5"/>
      <c r="G192" s="4"/>
    </row>
    <row r="193" ht="12.0" customHeight="1">
      <c r="C193" s="5"/>
      <c r="D193" s="5"/>
      <c r="E193" s="5"/>
      <c r="F193" s="5"/>
      <c r="G193" s="4"/>
    </row>
    <row r="194" ht="12.0" customHeight="1">
      <c r="C194" s="5"/>
      <c r="D194" s="5"/>
      <c r="E194" s="5"/>
      <c r="F194" s="5"/>
      <c r="G194" s="4"/>
    </row>
    <row r="195" ht="12.0" customHeight="1">
      <c r="C195" s="5"/>
      <c r="D195" s="5"/>
      <c r="E195" s="5"/>
      <c r="F195" s="5"/>
      <c r="G195" s="4"/>
    </row>
    <row r="196" ht="12.0" customHeight="1">
      <c r="C196" s="5"/>
      <c r="D196" s="5"/>
      <c r="E196" s="5"/>
      <c r="F196" s="5"/>
      <c r="G196" s="4"/>
    </row>
    <row r="197" ht="12.0" customHeight="1">
      <c r="C197" s="5"/>
      <c r="D197" s="5"/>
      <c r="E197" s="5"/>
      <c r="F197" s="5"/>
      <c r="G197" s="4"/>
    </row>
    <row r="198" ht="12.0" customHeight="1">
      <c r="C198" s="5"/>
      <c r="D198" s="5"/>
      <c r="E198" s="5"/>
      <c r="F198" s="5"/>
      <c r="G198" s="4"/>
    </row>
    <row r="199" ht="12.0" customHeight="1">
      <c r="C199" s="5"/>
      <c r="D199" s="5"/>
      <c r="E199" s="5"/>
      <c r="F199" s="5"/>
      <c r="G199" s="4"/>
    </row>
    <row r="200" ht="12.0" customHeight="1">
      <c r="C200" s="5"/>
      <c r="D200" s="5"/>
      <c r="E200" s="5"/>
      <c r="F200" s="5"/>
      <c r="G200" s="4"/>
    </row>
    <row r="201" ht="12.0" customHeight="1">
      <c r="C201" s="5"/>
      <c r="D201" s="5"/>
      <c r="E201" s="5"/>
      <c r="F201" s="5"/>
      <c r="G201" s="4"/>
    </row>
    <row r="202" ht="12.0" customHeight="1">
      <c r="C202" s="5"/>
      <c r="D202" s="5"/>
      <c r="E202" s="5"/>
      <c r="F202" s="5"/>
      <c r="G202" s="4"/>
    </row>
    <row r="203" ht="12.0" customHeight="1">
      <c r="C203" s="5"/>
      <c r="D203" s="5"/>
      <c r="E203" s="5"/>
      <c r="F203" s="5"/>
      <c r="G203" s="4"/>
    </row>
    <row r="204" ht="12.0" customHeight="1">
      <c r="C204" s="5"/>
      <c r="D204" s="5"/>
      <c r="E204" s="5"/>
      <c r="F204" s="5"/>
      <c r="G204" s="4"/>
    </row>
    <row r="205" ht="12.0" customHeight="1">
      <c r="C205" s="5"/>
      <c r="D205" s="5"/>
      <c r="E205" s="5"/>
      <c r="F205" s="5"/>
      <c r="G205" s="4"/>
    </row>
    <row r="206" ht="12.0" customHeight="1">
      <c r="C206" s="5"/>
      <c r="D206" s="5"/>
      <c r="E206" s="5"/>
      <c r="F206" s="5"/>
      <c r="G206" s="4"/>
    </row>
    <row r="207" ht="12.0" customHeight="1">
      <c r="C207" s="5"/>
      <c r="D207" s="5"/>
      <c r="E207" s="5"/>
      <c r="F207" s="5"/>
      <c r="G207" s="4"/>
    </row>
    <row r="208" ht="12.0" customHeight="1">
      <c r="C208" s="5"/>
      <c r="D208" s="5"/>
      <c r="E208" s="5"/>
      <c r="F208" s="5"/>
      <c r="G208" s="4"/>
    </row>
    <row r="209" ht="12.0" customHeight="1">
      <c r="C209" s="5"/>
      <c r="D209" s="5"/>
      <c r="E209" s="5"/>
      <c r="F209" s="5"/>
      <c r="G209" s="4"/>
    </row>
    <row r="210" ht="12.0" customHeight="1">
      <c r="C210" s="5"/>
      <c r="D210" s="5"/>
      <c r="E210" s="5"/>
      <c r="F210" s="5"/>
      <c r="G210" s="4"/>
    </row>
    <row r="211" ht="12.0" customHeight="1">
      <c r="C211" s="5"/>
      <c r="D211" s="5"/>
      <c r="E211" s="5"/>
      <c r="F211" s="5"/>
      <c r="G211" s="4"/>
    </row>
    <row r="212" ht="12.0" customHeight="1">
      <c r="C212" s="5"/>
      <c r="D212" s="5"/>
      <c r="E212" s="5"/>
      <c r="F212" s="5"/>
      <c r="G212" s="4"/>
    </row>
    <row r="213" ht="12.0" customHeight="1">
      <c r="C213" s="5"/>
      <c r="D213" s="5"/>
      <c r="E213" s="5"/>
      <c r="F213" s="5"/>
      <c r="G213" s="4"/>
    </row>
    <row r="214" ht="12.0" customHeight="1">
      <c r="C214" s="5"/>
      <c r="D214" s="5"/>
      <c r="E214" s="5"/>
      <c r="F214" s="5"/>
      <c r="G214" s="4"/>
    </row>
    <row r="215" ht="12.0" customHeight="1">
      <c r="C215" s="5"/>
      <c r="D215" s="5"/>
      <c r="E215" s="5"/>
      <c r="F215" s="5"/>
      <c r="G215" s="4"/>
    </row>
    <row r="216" ht="12.0" customHeight="1">
      <c r="C216" s="5"/>
      <c r="D216" s="5"/>
      <c r="E216" s="5"/>
      <c r="F216" s="5"/>
      <c r="G216" s="4"/>
    </row>
    <row r="217" ht="12.0" customHeight="1">
      <c r="C217" s="5"/>
      <c r="D217" s="5"/>
      <c r="E217" s="5"/>
      <c r="F217" s="5"/>
      <c r="G217" s="4"/>
    </row>
    <row r="218" ht="12.0" customHeight="1">
      <c r="C218" s="5"/>
      <c r="D218" s="5"/>
      <c r="E218" s="5"/>
      <c r="F218" s="5"/>
      <c r="G218" s="4"/>
    </row>
    <row r="219" ht="12.0" customHeight="1">
      <c r="C219" s="5"/>
      <c r="D219" s="5"/>
      <c r="E219" s="5"/>
      <c r="F219" s="5"/>
      <c r="G219" s="4"/>
    </row>
    <row r="220" ht="12.0" customHeight="1">
      <c r="C220" s="5"/>
      <c r="D220" s="5"/>
      <c r="E220" s="5"/>
      <c r="F220" s="5"/>
      <c r="G220" s="4"/>
    </row>
    <row r="221" ht="12.0" customHeight="1">
      <c r="C221" s="5"/>
      <c r="D221" s="5"/>
      <c r="E221" s="5"/>
      <c r="F221" s="5"/>
      <c r="G221" s="4"/>
    </row>
    <row r="222" ht="12.0" customHeight="1">
      <c r="C222" s="5"/>
      <c r="D222" s="5"/>
      <c r="E222" s="5"/>
      <c r="F222" s="5"/>
      <c r="G222" s="4"/>
    </row>
    <row r="223" ht="12.0" customHeight="1">
      <c r="C223" s="5"/>
      <c r="D223" s="5"/>
      <c r="E223" s="5"/>
      <c r="F223" s="5"/>
      <c r="G223" s="4"/>
    </row>
    <row r="224" ht="12.0" customHeight="1">
      <c r="C224" s="5"/>
      <c r="D224" s="5"/>
      <c r="E224" s="5"/>
      <c r="F224" s="5"/>
      <c r="G224" s="4"/>
    </row>
    <row r="225" ht="12.0" customHeight="1">
      <c r="C225" s="5"/>
      <c r="D225" s="5"/>
      <c r="E225" s="5"/>
      <c r="F225" s="5"/>
      <c r="G225" s="4"/>
    </row>
    <row r="226" ht="12.0" customHeight="1">
      <c r="C226" s="5"/>
      <c r="D226" s="5"/>
      <c r="E226" s="5"/>
      <c r="F226" s="5"/>
      <c r="G226" s="4"/>
    </row>
    <row r="227" ht="12.0" customHeight="1">
      <c r="C227" s="5"/>
      <c r="D227" s="5"/>
      <c r="E227" s="5"/>
      <c r="F227" s="5"/>
      <c r="G227" s="4"/>
    </row>
    <row r="228" ht="12.0" customHeight="1">
      <c r="C228" s="5"/>
      <c r="D228" s="5"/>
      <c r="E228" s="5"/>
      <c r="F228" s="5"/>
      <c r="G228" s="4"/>
    </row>
    <row r="229" ht="12.0" customHeight="1">
      <c r="C229" s="5"/>
      <c r="D229" s="5"/>
      <c r="E229" s="5"/>
      <c r="F229" s="5"/>
      <c r="G229" s="4"/>
    </row>
    <row r="230" ht="12.0" customHeight="1">
      <c r="C230" s="5"/>
      <c r="D230" s="5"/>
      <c r="E230" s="5"/>
      <c r="F230" s="5"/>
      <c r="G230" s="4"/>
    </row>
    <row r="231" ht="12.0" customHeight="1">
      <c r="C231" s="5"/>
      <c r="D231" s="5"/>
      <c r="E231" s="5"/>
      <c r="F231" s="5"/>
      <c r="G231" s="4"/>
    </row>
    <row r="232" ht="12.0" customHeight="1">
      <c r="C232" s="5"/>
      <c r="D232" s="5"/>
      <c r="E232" s="5"/>
      <c r="F232" s="5"/>
      <c r="G232" s="4"/>
    </row>
    <row r="233" ht="12.0" customHeight="1">
      <c r="C233" s="5"/>
      <c r="D233" s="5"/>
      <c r="E233" s="5"/>
      <c r="F233" s="5"/>
      <c r="G233" s="4"/>
    </row>
    <row r="234" ht="12.0" customHeight="1">
      <c r="C234" s="5"/>
      <c r="D234" s="5"/>
      <c r="E234" s="5"/>
      <c r="F234" s="5"/>
      <c r="G234" s="4"/>
    </row>
    <row r="235" ht="12.0" customHeight="1">
      <c r="C235" s="5"/>
      <c r="D235" s="5"/>
      <c r="E235" s="5"/>
      <c r="F235" s="5"/>
      <c r="G235" s="4"/>
    </row>
    <row r="236" ht="12.0" customHeight="1">
      <c r="C236" s="5"/>
      <c r="D236" s="5"/>
      <c r="E236" s="5"/>
      <c r="F236" s="5"/>
      <c r="G236" s="4"/>
    </row>
    <row r="237" ht="12.0" customHeight="1">
      <c r="C237" s="5"/>
      <c r="D237" s="5"/>
      <c r="E237" s="5"/>
      <c r="F237" s="5"/>
      <c r="G237" s="4"/>
    </row>
    <row r="238" ht="12.0" customHeight="1">
      <c r="C238" s="5"/>
      <c r="D238" s="5"/>
      <c r="E238" s="5"/>
      <c r="F238" s="5"/>
      <c r="G238" s="4"/>
    </row>
    <row r="239" ht="12.0" customHeight="1">
      <c r="C239" s="5"/>
      <c r="D239" s="5"/>
      <c r="E239" s="5"/>
      <c r="F239" s="5"/>
      <c r="G239" s="4"/>
    </row>
    <row r="240" ht="12.0" customHeight="1">
      <c r="C240" s="5"/>
      <c r="D240" s="5"/>
      <c r="E240" s="5"/>
      <c r="F240" s="5"/>
      <c r="G240" s="4"/>
    </row>
    <row r="241" ht="12.0" customHeight="1">
      <c r="C241" s="5"/>
      <c r="D241" s="5"/>
      <c r="E241" s="5"/>
      <c r="F241" s="5"/>
      <c r="G241" s="4"/>
    </row>
    <row r="242" ht="12.0" customHeight="1">
      <c r="C242" s="5"/>
      <c r="D242" s="5"/>
      <c r="E242" s="5"/>
      <c r="F242" s="5"/>
      <c r="G242" s="4"/>
    </row>
    <row r="243" ht="12.0" customHeight="1">
      <c r="C243" s="5"/>
      <c r="D243" s="5"/>
      <c r="E243" s="5"/>
      <c r="F243" s="5"/>
      <c r="G243" s="4"/>
    </row>
    <row r="244" ht="12.0" customHeight="1">
      <c r="C244" s="5"/>
      <c r="D244" s="5"/>
      <c r="E244" s="5"/>
      <c r="F244" s="5"/>
      <c r="G244" s="4"/>
    </row>
    <row r="245" ht="12.0" customHeight="1">
      <c r="C245" s="5"/>
      <c r="D245" s="5"/>
      <c r="E245" s="5"/>
      <c r="F245" s="5"/>
      <c r="G245" s="4"/>
    </row>
    <row r="246" ht="12.0" customHeight="1">
      <c r="C246" s="5"/>
      <c r="D246" s="5"/>
      <c r="E246" s="5"/>
      <c r="F246" s="5"/>
      <c r="G246" s="4"/>
    </row>
    <row r="247" ht="12.0" customHeight="1">
      <c r="C247" s="5"/>
      <c r="D247" s="5"/>
      <c r="E247" s="5"/>
      <c r="F247" s="5"/>
      <c r="G247" s="4"/>
    </row>
    <row r="248" ht="12.0" customHeight="1">
      <c r="C248" s="5"/>
      <c r="D248" s="5"/>
      <c r="E248" s="5"/>
      <c r="F248" s="5"/>
      <c r="G248" s="4"/>
    </row>
    <row r="249" ht="12.0" customHeight="1">
      <c r="C249" s="5"/>
      <c r="D249" s="5"/>
      <c r="E249" s="5"/>
      <c r="F249" s="5"/>
      <c r="G249" s="4"/>
    </row>
    <row r="250" ht="12.0" customHeight="1">
      <c r="C250" s="5"/>
      <c r="D250" s="5"/>
      <c r="E250" s="5"/>
      <c r="F250" s="5"/>
      <c r="G250" s="4"/>
    </row>
    <row r="251" ht="12.0" customHeight="1">
      <c r="C251" s="5"/>
      <c r="D251" s="5"/>
      <c r="E251" s="5"/>
      <c r="F251" s="5"/>
      <c r="G251" s="4"/>
    </row>
    <row r="252" ht="12.0" customHeight="1">
      <c r="C252" s="5"/>
      <c r="D252" s="5"/>
      <c r="E252" s="5"/>
      <c r="F252" s="5"/>
      <c r="G252" s="4"/>
    </row>
    <row r="253" ht="12.0" customHeight="1">
      <c r="C253" s="5"/>
      <c r="D253" s="5"/>
      <c r="E253" s="5"/>
      <c r="F253" s="5"/>
      <c r="G253" s="4"/>
    </row>
    <row r="254" ht="12.0" customHeight="1">
      <c r="C254" s="5"/>
      <c r="D254" s="5"/>
      <c r="E254" s="5"/>
      <c r="F254" s="5"/>
      <c r="G254" s="4"/>
    </row>
    <row r="255" ht="12.0" customHeight="1">
      <c r="C255" s="5"/>
      <c r="D255" s="5"/>
      <c r="E255" s="5"/>
      <c r="F255" s="5"/>
      <c r="G255" s="4"/>
    </row>
    <row r="256" ht="12.0" customHeight="1">
      <c r="C256" s="5"/>
      <c r="D256" s="5"/>
      <c r="E256" s="5"/>
      <c r="F256" s="5"/>
      <c r="G256" s="4"/>
    </row>
    <row r="257" ht="12.0" customHeight="1">
      <c r="C257" s="5"/>
      <c r="D257" s="5"/>
      <c r="E257" s="5"/>
      <c r="F257" s="5"/>
      <c r="G257" s="4"/>
    </row>
    <row r="258" ht="12.0" customHeight="1">
      <c r="C258" s="5"/>
      <c r="D258" s="5"/>
      <c r="E258" s="5"/>
      <c r="F258" s="5"/>
      <c r="G258" s="4"/>
    </row>
    <row r="259" ht="12.0" customHeight="1">
      <c r="C259" s="5"/>
      <c r="D259" s="5"/>
      <c r="E259" s="5"/>
      <c r="F259" s="5"/>
      <c r="G259" s="4"/>
    </row>
    <row r="260" ht="12.0" customHeight="1">
      <c r="C260" s="5"/>
      <c r="D260" s="5"/>
      <c r="E260" s="5"/>
      <c r="F260" s="5"/>
      <c r="G260" s="4"/>
    </row>
    <row r="261" ht="12.0" customHeight="1">
      <c r="C261" s="5"/>
      <c r="D261" s="5"/>
      <c r="E261" s="5"/>
      <c r="F261" s="5"/>
      <c r="G261" s="4"/>
    </row>
    <row r="262" ht="12.0" customHeight="1">
      <c r="C262" s="5"/>
      <c r="D262" s="5"/>
      <c r="E262" s="5"/>
      <c r="F262" s="5"/>
      <c r="G262" s="4"/>
    </row>
    <row r="263" ht="12.0" customHeight="1">
      <c r="C263" s="5"/>
      <c r="D263" s="5"/>
      <c r="E263" s="5"/>
      <c r="F263" s="5"/>
      <c r="G263" s="4"/>
    </row>
    <row r="264" ht="12.0" customHeight="1">
      <c r="C264" s="5"/>
      <c r="D264" s="5"/>
      <c r="E264" s="5"/>
      <c r="F264" s="5"/>
      <c r="G264" s="4"/>
    </row>
    <row r="265" ht="12.0" customHeight="1">
      <c r="C265" s="5"/>
      <c r="D265" s="5"/>
      <c r="E265" s="5"/>
      <c r="F265" s="5"/>
      <c r="G265" s="4"/>
    </row>
    <row r="266" ht="12.0" customHeight="1">
      <c r="C266" s="5"/>
      <c r="D266" s="5"/>
      <c r="E266" s="5"/>
      <c r="F266" s="5"/>
      <c r="G266" s="4"/>
    </row>
    <row r="267" ht="12.0" customHeight="1">
      <c r="C267" s="5"/>
      <c r="D267" s="5"/>
      <c r="E267" s="5"/>
      <c r="F267" s="5"/>
      <c r="G267" s="4"/>
    </row>
    <row r="268" ht="12.0" customHeight="1">
      <c r="C268" s="5"/>
      <c r="D268" s="5"/>
      <c r="E268" s="5"/>
      <c r="F268" s="5"/>
      <c r="G268" s="4"/>
    </row>
    <row r="269" ht="12.0" customHeight="1">
      <c r="C269" s="5"/>
      <c r="D269" s="5"/>
      <c r="E269" s="5"/>
      <c r="F269" s="5"/>
      <c r="G269" s="4"/>
    </row>
    <row r="270" ht="12.0" customHeight="1">
      <c r="C270" s="5"/>
      <c r="D270" s="5"/>
      <c r="E270" s="5"/>
      <c r="F270" s="5"/>
      <c r="G270" s="4"/>
    </row>
    <row r="271" ht="12.0" customHeight="1">
      <c r="C271" s="5"/>
      <c r="D271" s="5"/>
      <c r="E271" s="5"/>
      <c r="F271" s="5"/>
      <c r="G271" s="4"/>
    </row>
    <row r="272" ht="12.0" customHeight="1">
      <c r="C272" s="5"/>
      <c r="D272" s="5"/>
      <c r="E272" s="5"/>
      <c r="F272" s="5"/>
      <c r="G272" s="4"/>
    </row>
    <row r="273" ht="12.0" customHeight="1">
      <c r="C273" s="5"/>
      <c r="D273" s="5"/>
      <c r="E273" s="5"/>
      <c r="F273" s="5"/>
      <c r="G273" s="4"/>
    </row>
    <row r="274" ht="12.0" customHeight="1">
      <c r="C274" s="5"/>
      <c r="D274" s="5"/>
      <c r="E274" s="5"/>
      <c r="F274" s="5"/>
      <c r="G274" s="4"/>
    </row>
    <row r="275" ht="12.0" customHeight="1">
      <c r="C275" s="5"/>
      <c r="D275" s="5"/>
      <c r="E275" s="5"/>
      <c r="F275" s="5"/>
      <c r="G275" s="4"/>
    </row>
    <row r="276" ht="12.0" customHeight="1">
      <c r="C276" s="5"/>
      <c r="D276" s="5"/>
      <c r="E276" s="5"/>
      <c r="F276" s="5"/>
      <c r="G276" s="4"/>
    </row>
    <row r="277" ht="12.0" customHeight="1">
      <c r="C277" s="5"/>
      <c r="D277" s="5"/>
      <c r="E277" s="5"/>
      <c r="F277" s="5"/>
      <c r="G277" s="4"/>
    </row>
    <row r="278" ht="12.0" customHeight="1">
      <c r="C278" s="5"/>
      <c r="D278" s="5"/>
      <c r="E278" s="5"/>
      <c r="F278" s="5"/>
      <c r="G278" s="4"/>
    </row>
    <row r="279" ht="12.0" customHeight="1">
      <c r="C279" s="5"/>
      <c r="D279" s="5"/>
      <c r="E279" s="5"/>
      <c r="F279" s="5"/>
      <c r="G279" s="4"/>
    </row>
    <row r="280" ht="12.0" customHeight="1">
      <c r="C280" s="5"/>
      <c r="D280" s="5"/>
      <c r="E280" s="5"/>
      <c r="F280" s="5"/>
      <c r="G280" s="4"/>
    </row>
    <row r="281" ht="12.0" customHeight="1">
      <c r="C281" s="5"/>
      <c r="D281" s="5"/>
      <c r="E281" s="5"/>
      <c r="F281" s="5"/>
      <c r="G281" s="4"/>
    </row>
    <row r="282" ht="12.0" customHeight="1">
      <c r="C282" s="5"/>
      <c r="D282" s="5"/>
      <c r="E282" s="5"/>
      <c r="F282" s="5"/>
      <c r="G282" s="4"/>
    </row>
    <row r="283" ht="12.0" customHeight="1">
      <c r="C283" s="5"/>
      <c r="D283" s="5"/>
      <c r="E283" s="5"/>
      <c r="F283" s="5"/>
      <c r="G283" s="4"/>
    </row>
    <row r="284" ht="12.0" customHeight="1">
      <c r="C284" s="5"/>
      <c r="D284" s="5"/>
      <c r="E284" s="5"/>
      <c r="F284" s="5"/>
      <c r="G284" s="4"/>
    </row>
    <row r="285" ht="12.0" customHeight="1">
      <c r="C285" s="5"/>
      <c r="D285" s="5"/>
      <c r="E285" s="5"/>
      <c r="F285" s="5"/>
      <c r="G285" s="4"/>
    </row>
    <row r="286" ht="12.0" customHeight="1">
      <c r="C286" s="5"/>
      <c r="D286" s="5"/>
      <c r="E286" s="5"/>
      <c r="F286" s="5"/>
      <c r="G286" s="4"/>
    </row>
    <row r="287" ht="12.0" customHeight="1">
      <c r="C287" s="5"/>
      <c r="D287" s="5"/>
      <c r="E287" s="5"/>
      <c r="F287" s="5"/>
      <c r="G287" s="4"/>
    </row>
    <row r="288" ht="12.0" customHeight="1">
      <c r="C288" s="5"/>
      <c r="D288" s="5"/>
      <c r="E288" s="5"/>
      <c r="F288" s="5"/>
      <c r="G288" s="4"/>
    </row>
    <row r="289" ht="12.0" customHeight="1">
      <c r="C289" s="5"/>
      <c r="D289" s="5"/>
      <c r="E289" s="5"/>
      <c r="F289" s="5"/>
      <c r="G289" s="4"/>
    </row>
    <row r="290" ht="12.0" customHeight="1">
      <c r="C290" s="5"/>
      <c r="D290" s="5"/>
      <c r="E290" s="5"/>
      <c r="F290" s="5"/>
      <c r="G290" s="4"/>
    </row>
    <row r="291" ht="12.0" customHeight="1">
      <c r="C291" s="5"/>
      <c r="D291" s="5"/>
      <c r="E291" s="5"/>
      <c r="F291" s="5"/>
      <c r="G291" s="4"/>
    </row>
    <row r="292" ht="12.0" customHeight="1">
      <c r="C292" s="5"/>
      <c r="D292" s="5"/>
      <c r="E292" s="5"/>
      <c r="F292" s="5"/>
      <c r="G292" s="4"/>
    </row>
    <row r="293" ht="12.0" customHeight="1">
      <c r="C293" s="5"/>
      <c r="D293" s="5"/>
      <c r="E293" s="5"/>
      <c r="F293" s="5"/>
      <c r="G293" s="4"/>
    </row>
    <row r="294" ht="12.0" customHeight="1">
      <c r="C294" s="5"/>
      <c r="D294" s="5"/>
      <c r="E294" s="5"/>
      <c r="F294" s="5"/>
      <c r="G294" s="4"/>
    </row>
    <row r="295" ht="12.0" customHeight="1">
      <c r="C295" s="5"/>
      <c r="D295" s="5"/>
      <c r="E295" s="5"/>
      <c r="F295" s="5"/>
      <c r="G295" s="4"/>
    </row>
    <row r="296" ht="12.0" customHeight="1">
      <c r="C296" s="5"/>
      <c r="D296" s="5"/>
      <c r="E296" s="5"/>
      <c r="F296" s="5"/>
      <c r="G296" s="4"/>
    </row>
    <row r="297" ht="12.0" customHeight="1">
      <c r="C297" s="5"/>
      <c r="D297" s="5"/>
      <c r="E297" s="5"/>
      <c r="F297" s="5"/>
      <c r="G297" s="4"/>
    </row>
    <row r="298" ht="12.0" customHeight="1">
      <c r="C298" s="5"/>
      <c r="D298" s="5"/>
      <c r="E298" s="5"/>
      <c r="F298" s="5"/>
      <c r="G298" s="4"/>
    </row>
    <row r="299" ht="12.0" customHeight="1">
      <c r="C299" s="5"/>
      <c r="D299" s="5"/>
      <c r="E299" s="5"/>
      <c r="F299" s="5"/>
      <c r="G299" s="4"/>
    </row>
    <row r="300" ht="12.0" customHeight="1">
      <c r="C300" s="5"/>
      <c r="D300" s="5"/>
      <c r="E300" s="5"/>
      <c r="F300" s="5"/>
      <c r="G300" s="4"/>
    </row>
    <row r="301" ht="12.0" customHeight="1">
      <c r="C301" s="5"/>
      <c r="D301" s="5"/>
      <c r="E301" s="5"/>
      <c r="F301" s="5"/>
      <c r="G301" s="4"/>
    </row>
    <row r="302" ht="12.0" customHeight="1">
      <c r="C302" s="5"/>
      <c r="D302" s="5"/>
      <c r="E302" s="5"/>
      <c r="F302" s="5"/>
      <c r="G302" s="4"/>
    </row>
    <row r="303" ht="12.0" customHeight="1">
      <c r="C303" s="5"/>
      <c r="D303" s="5"/>
      <c r="E303" s="5"/>
      <c r="F303" s="5"/>
      <c r="G303" s="4"/>
    </row>
    <row r="304" ht="12.0" customHeight="1">
      <c r="C304" s="5"/>
      <c r="D304" s="5"/>
      <c r="E304" s="5"/>
      <c r="F304" s="5"/>
      <c r="G304" s="4"/>
    </row>
    <row r="305" ht="12.0" customHeight="1">
      <c r="C305" s="5"/>
      <c r="D305" s="5"/>
      <c r="E305" s="5"/>
      <c r="F305" s="5"/>
      <c r="G305" s="4"/>
    </row>
    <row r="306" ht="12.0" customHeight="1">
      <c r="C306" s="5"/>
      <c r="D306" s="5"/>
      <c r="E306" s="5"/>
      <c r="F306" s="5"/>
      <c r="G306" s="4"/>
    </row>
    <row r="307" ht="12.0" customHeight="1">
      <c r="C307" s="5"/>
      <c r="D307" s="5"/>
      <c r="E307" s="5"/>
      <c r="F307" s="5"/>
      <c r="G307" s="4"/>
    </row>
    <row r="308" ht="12.0" customHeight="1">
      <c r="C308" s="5"/>
      <c r="D308" s="5"/>
      <c r="E308" s="5"/>
      <c r="F308" s="5"/>
      <c r="G308" s="4"/>
    </row>
    <row r="309" ht="12.0" customHeight="1">
      <c r="C309" s="5"/>
      <c r="D309" s="5"/>
      <c r="E309" s="5"/>
      <c r="F309" s="5"/>
      <c r="G309" s="4"/>
    </row>
    <row r="310" ht="12.0" customHeight="1">
      <c r="C310" s="5"/>
      <c r="D310" s="5"/>
      <c r="E310" s="5"/>
      <c r="F310" s="5"/>
      <c r="G310" s="4"/>
    </row>
    <row r="311" ht="12.0" customHeight="1">
      <c r="C311" s="5"/>
      <c r="D311" s="5"/>
      <c r="E311" s="5"/>
      <c r="F311" s="5"/>
      <c r="G311" s="4"/>
    </row>
    <row r="312" ht="12.0" customHeight="1">
      <c r="C312" s="5"/>
      <c r="D312" s="5"/>
      <c r="E312" s="5"/>
      <c r="F312" s="5"/>
      <c r="G312" s="4"/>
    </row>
    <row r="313" ht="12.0" customHeight="1">
      <c r="C313" s="5"/>
      <c r="D313" s="5"/>
      <c r="E313" s="5"/>
      <c r="F313" s="5"/>
      <c r="G313" s="4"/>
    </row>
    <row r="314" ht="12.0" customHeight="1">
      <c r="C314" s="5"/>
      <c r="D314" s="5"/>
      <c r="E314" s="5"/>
      <c r="F314" s="5"/>
      <c r="G314" s="4"/>
    </row>
    <row r="315" ht="12.0" customHeight="1">
      <c r="C315" s="5"/>
      <c r="D315" s="5"/>
      <c r="E315" s="5"/>
      <c r="F315" s="5"/>
      <c r="G315" s="4"/>
    </row>
    <row r="316" ht="12.0" customHeight="1">
      <c r="C316" s="5"/>
      <c r="D316" s="5"/>
      <c r="E316" s="5"/>
      <c r="F316" s="5"/>
      <c r="G316" s="4"/>
    </row>
    <row r="317" ht="12.0" customHeight="1">
      <c r="C317" s="5"/>
      <c r="D317" s="5"/>
      <c r="E317" s="5"/>
      <c r="F317" s="5"/>
      <c r="G317" s="4"/>
    </row>
    <row r="318" ht="12.0" customHeight="1">
      <c r="C318" s="5"/>
      <c r="D318" s="5"/>
      <c r="E318" s="5"/>
      <c r="F318" s="5"/>
      <c r="G318" s="4"/>
    </row>
    <row r="319" ht="12.0" customHeight="1">
      <c r="C319" s="5"/>
      <c r="D319" s="5"/>
      <c r="E319" s="5"/>
      <c r="F319" s="5"/>
      <c r="G319" s="4"/>
    </row>
    <row r="320" ht="12.0" customHeight="1">
      <c r="C320" s="5"/>
      <c r="D320" s="5"/>
      <c r="E320" s="5"/>
      <c r="F320" s="5"/>
      <c r="G320" s="4"/>
    </row>
    <row r="321" ht="12.0" customHeight="1">
      <c r="C321" s="5"/>
      <c r="D321" s="5"/>
      <c r="E321" s="5"/>
      <c r="F321" s="5"/>
      <c r="G321" s="4"/>
    </row>
    <row r="322" ht="12.0" customHeight="1">
      <c r="C322" s="5"/>
      <c r="D322" s="5"/>
      <c r="E322" s="5"/>
      <c r="F322" s="5"/>
      <c r="G322" s="4"/>
    </row>
    <row r="323" ht="12.0" customHeight="1">
      <c r="C323" s="5"/>
      <c r="D323" s="5"/>
      <c r="E323" s="5"/>
      <c r="F323" s="5"/>
      <c r="G323" s="4"/>
    </row>
    <row r="324" ht="12.0" customHeight="1">
      <c r="C324" s="5"/>
      <c r="D324" s="5"/>
      <c r="E324" s="5"/>
      <c r="F324" s="5"/>
      <c r="G324" s="4"/>
    </row>
    <row r="325" ht="12.0" customHeight="1">
      <c r="C325" s="5"/>
      <c r="D325" s="5"/>
      <c r="E325" s="5"/>
      <c r="F325" s="5"/>
      <c r="G325" s="4"/>
    </row>
    <row r="326" ht="12.0" customHeight="1">
      <c r="C326" s="5"/>
      <c r="D326" s="5"/>
      <c r="E326" s="5"/>
      <c r="F326" s="5"/>
      <c r="G326" s="4"/>
    </row>
    <row r="327" ht="12.0" customHeight="1">
      <c r="C327" s="5"/>
      <c r="D327" s="5"/>
      <c r="E327" s="5"/>
      <c r="F327" s="5"/>
      <c r="G327" s="4"/>
    </row>
    <row r="328" ht="12.0" customHeight="1">
      <c r="C328" s="5"/>
      <c r="D328" s="5"/>
      <c r="E328" s="5"/>
      <c r="F328" s="5"/>
      <c r="G328" s="4"/>
    </row>
    <row r="329" ht="12.0" customHeight="1">
      <c r="C329" s="5"/>
      <c r="D329" s="5"/>
      <c r="E329" s="5"/>
      <c r="F329" s="5"/>
      <c r="G329" s="4"/>
    </row>
    <row r="330" ht="12.0" customHeight="1">
      <c r="C330" s="5"/>
      <c r="D330" s="5"/>
      <c r="E330" s="5"/>
      <c r="F330" s="5"/>
      <c r="G330" s="4"/>
    </row>
    <row r="331" ht="12.0" customHeight="1">
      <c r="C331" s="5"/>
      <c r="D331" s="5"/>
      <c r="E331" s="5"/>
      <c r="F331" s="5"/>
      <c r="G331" s="4"/>
    </row>
    <row r="332" ht="12.0" customHeight="1">
      <c r="C332" s="5"/>
      <c r="D332" s="5"/>
      <c r="E332" s="5"/>
      <c r="F332" s="5"/>
      <c r="G332" s="4"/>
    </row>
    <row r="333" ht="12.0" customHeight="1">
      <c r="C333" s="5"/>
      <c r="D333" s="5"/>
      <c r="E333" s="5"/>
      <c r="F333" s="5"/>
      <c r="G333" s="4"/>
    </row>
    <row r="334" ht="12.0" customHeight="1">
      <c r="C334" s="5"/>
      <c r="D334" s="5"/>
      <c r="E334" s="5"/>
      <c r="F334" s="5"/>
      <c r="G334" s="4"/>
    </row>
    <row r="335" ht="12.0" customHeight="1">
      <c r="C335" s="5"/>
      <c r="D335" s="5"/>
      <c r="E335" s="5"/>
      <c r="F335" s="5"/>
      <c r="G335" s="4"/>
    </row>
    <row r="336" ht="12.0" customHeight="1">
      <c r="C336" s="5"/>
      <c r="D336" s="5"/>
      <c r="E336" s="5"/>
      <c r="F336" s="5"/>
      <c r="G336" s="4"/>
    </row>
    <row r="337" ht="12.0" customHeight="1">
      <c r="C337" s="5"/>
      <c r="D337" s="5"/>
      <c r="E337" s="5"/>
      <c r="F337" s="5"/>
      <c r="G337" s="4"/>
    </row>
    <row r="338" ht="12.0" customHeight="1">
      <c r="C338" s="5"/>
      <c r="D338" s="5"/>
      <c r="E338" s="5"/>
      <c r="F338" s="5"/>
      <c r="G338" s="4"/>
    </row>
    <row r="339" ht="12.0" customHeight="1">
      <c r="C339" s="5"/>
      <c r="D339" s="5"/>
      <c r="E339" s="5"/>
      <c r="F339" s="5"/>
      <c r="G339" s="4"/>
    </row>
    <row r="340" ht="12.0" customHeight="1">
      <c r="C340" s="5"/>
      <c r="D340" s="5"/>
      <c r="E340" s="5"/>
      <c r="F340" s="5"/>
      <c r="G340" s="4"/>
    </row>
    <row r="341" ht="12.0" customHeight="1">
      <c r="C341" s="5"/>
      <c r="D341" s="5"/>
      <c r="E341" s="5"/>
      <c r="F341" s="5"/>
      <c r="G341" s="4"/>
    </row>
    <row r="342" ht="12.0" customHeight="1">
      <c r="C342" s="5"/>
      <c r="D342" s="5"/>
      <c r="E342" s="5"/>
      <c r="F342" s="5"/>
      <c r="G342" s="4"/>
    </row>
    <row r="343" ht="12.0" customHeight="1">
      <c r="C343" s="5"/>
      <c r="D343" s="5"/>
      <c r="E343" s="5"/>
      <c r="F343" s="5"/>
      <c r="G343" s="4"/>
    </row>
    <row r="344" ht="12.0" customHeight="1">
      <c r="C344" s="5"/>
      <c r="D344" s="5"/>
      <c r="E344" s="5"/>
      <c r="F344" s="5"/>
      <c r="G344" s="4"/>
    </row>
    <row r="345" ht="12.0" customHeight="1">
      <c r="C345" s="5"/>
      <c r="D345" s="5"/>
      <c r="E345" s="5"/>
      <c r="F345" s="5"/>
      <c r="G345" s="4"/>
    </row>
    <row r="346" ht="12.0" customHeight="1">
      <c r="C346" s="5"/>
      <c r="D346" s="5"/>
      <c r="E346" s="5"/>
      <c r="F346" s="5"/>
      <c r="G346" s="4"/>
    </row>
    <row r="347" ht="12.0" customHeight="1">
      <c r="C347" s="5"/>
      <c r="D347" s="5"/>
      <c r="E347" s="5"/>
      <c r="F347" s="5"/>
      <c r="G347" s="4"/>
    </row>
    <row r="348" ht="12.0" customHeight="1">
      <c r="C348" s="5"/>
      <c r="D348" s="5"/>
      <c r="E348" s="5"/>
      <c r="F348" s="5"/>
      <c r="G348" s="4"/>
    </row>
    <row r="349" ht="12.0" customHeight="1">
      <c r="C349" s="5"/>
      <c r="D349" s="5"/>
      <c r="E349" s="5"/>
      <c r="F349" s="5"/>
      <c r="G349" s="4"/>
    </row>
    <row r="350" ht="12.0" customHeight="1">
      <c r="C350" s="5"/>
      <c r="D350" s="5"/>
      <c r="E350" s="5"/>
      <c r="F350" s="5"/>
      <c r="G350" s="4"/>
    </row>
    <row r="351" ht="12.0" customHeight="1">
      <c r="C351" s="5"/>
      <c r="D351" s="5"/>
      <c r="E351" s="5"/>
      <c r="F351" s="5"/>
      <c r="G351" s="4"/>
    </row>
    <row r="352" ht="12.0" customHeight="1">
      <c r="C352" s="5"/>
      <c r="D352" s="5"/>
      <c r="E352" s="5"/>
      <c r="F352" s="5"/>
      <c r="G352" s="4"/>
    </row>
    <row r="353" ht="12.0" customHeight="1">
      <c r="C353" s="5"/>
      <c r="D353" s="5"/>
      <c r="E353" s="5"/>
      <c r="F353" s="5"/>
      <c r="G353" s="4"/>
    </row>
    <row r="354" ht="12.0" customHeight="1">
      <c r="C354" s="5"/>
      <c r="D354" s="5"/>
      <c r="E354" s="5"/>
      <c r="F354" s="5"/>
      <c r="G354" s="4"/>
    </row>
    <row r="355" ht="12.0" customHeight="1">
      <c r="C355" s="5"/>
      <c r="D355" s="5"/>
      <c r="E355" s="5"/>
      <c r="F355" s="5"/>
      <c r="G355" s="4"/>
    </row>
    <row r="356" ht="12.0" customHeight="1">
      <c r="C356" s="5"/>
      <c r="D356" s="5"/>
      <c r="E356" s="5"/>
      <c r="F356" s="5"/>
      <c r="G356" s="4"/>
    </row>
    <row r="357" ht="12.0" customHeight="1">
      <c r="C357" s="5"/>
      <c r="D357" s="5"/>
      <c r="E357" s="5"/>
      <c r="F357" s="5"/>
      <c r="G357" s="4"/>
    </row>
    <row r="358" ht="12.0" customHeight="1">
      <c r="C358" s="5"/>
      <c r="D358" s="5"/>
      <c r="E358" s="5"/>
      <c r="F358" s="5"/>
      <c r="G358" s="4"/>
    </row>
    <row r="359" ht="12.0" customHeight="1">
      <c r="C359" s="5"/>
      <c r="D359" s="5"/>
      <c r="E359" s="5"/>
      <c r="F359" s="5"/>
      <c r="G359" s="4"/>
    </row>
    <row r="360" ht="12.0" customHeight="1">
      <c r="C360" s="5"/>
      <c r="D360" s="5"/>
      <c r="E360" s="5"/>
      <c r="F360" s="5"/>
      <c r="G360" s="4"/>
    </row>
    <row r="361" ht="12.0" customHeight="1">
      <c r="C361" s="5"/>
      <c r="D361" s="5"/>
      <c r="E361" s="5"/>
      <c r="F361" s="5"/>
      <c r="G361" s="4"/>
    </row>
    <row r="362" ht="12.0" customHeight="1">
      <c r="C362" s="5"/>
      <c r="D362" s="5"/>
      <c r="E362" s="5"/>
      <c r="F362" s="5"/>
      <c r="G362" s="4"/>
    </row>
    <row r="363" ht="12.0" customHeight="1">
      <c r="C363" s="5"/>
      <c r="D363" s="5"/>
      <c r="E363" s="5"/>
      <c r="F363" s="5"/>
      <c r="G363" s="4"/>
    </row>
    <row r="364" ht="12.0" customHeight="1">
      <c r="C364" s="5"/>
      <c r="D364" s="5"/>
      <c r="E364" s="5"/>
      <c r="F364" s="5"/>
      <c r="G364" s="4"/>
    </row>
    <row r="365" ht="12.0" customHeight="1">
      <c r="C365" s="5"/>
      <c r="D365" s="5"/>
      <c r="E365" s="5"/>
      <c r="F365" s="5"/>
      <c r="G365" s="4"/>
    </row>
    <row r="366" ht="12.0" customHeight="1">
      <c r="C366" s="5"/>
      <c r="D366" s="5"/>
      <c r="E366" s="5"/>
      <c r="F366" s="5"/>
      <c r="G366" s="4"/>
    </row>
    <row r="367" ht="12.0" customHeight="1">
      <c r="C367" s="5"/>
      <c r="D367" s="5"/>
      <c r="E367" s="5"/>
      <c r="F367" s="5"/>
      <c r="G367" s="4"/>
    </row>
    <row r="368" ht="12.0" customHeight="1">
      <c r="C368" s="5"/>
      <c r="D368" s="5"/>
      <c r="E368" s="5"/>
      <c r="F368" s="5"/>
      <c r="G368" s="4"/>
    </row>
    <row r="369" ht="12.0" customHeight="1">
      <c r="C369" s="5"/>
      <c r="D369" s="5"/>
      <c r="E369" s="5"/>
      <c r="F369" s="5"/>
      <c r="G369" s="4"/>
    </row>
    <row r="370" ht="12.0" customHeight="1">
      <c r="C370" s="5"/>
      <c r="D370" s="5"/>
      <c r="E370" s="5"/>
      <c r="F370" s="5"/>
      <c r="G370" s="4"/>
    </row>
    <row r="371" ht="12.0" customHeight="1">
      <c r="C371" s="5"/>
      <c r="D371" s="5"/>
      <c r="E371" s="5"/>
      <c r="F371" s="5"/>
      <c r="G371" s="4"/>
    </row>
    <row r="372" ht="12.0" customHeight="1">
      <c r="C372" s="5"/>
      <c r="D372" s="5"/>
      <c r="E372" s="5"/>
      <c r="F372" s="5"/>
      <c r="G372" s="4"/>
    </row>
    <row r="373" ht="12.0" customHeight="1">
      <c r="C373" s="5"/>
      <c r="D373" s="5"/>
      <c r="E373" s="5"/>
      <c r="F373" s="5"/>
      <c r="G373" s="4"/>
    </row>
    <row r="374" ht="12.0" customHeight="1">
      <c r="C374" s="5"/>
      <c r="D374" s="5"/>
      <c r="E374" s="5"/>
      <c r="F374" s="5"/>
      <c r="G374" s="4"/>
    </row>
    <row r="375" ht="12.0" customHeight="1">
      <c r="C375" s="5"/>
      <c r="D375" s="5"/>
      <c r="E375" s="5"/>
      <c r="F375" s="5"/>
      <c r="G375" s="4"/>
    </row>
    <row r="376" ht="12.0" customHeight="1">
      <c r="C376" s="5"/>
      <c r="D376" s="5"/>
      <c r="E376" s="5"/>
      <c r="F376" s="5"/>
      <c r="G376" s="4"/>
    </row>
    <row r="377" ht="12.0" customHeight="1">
      <c r="C377" s="5"/>
      <c r="D377" s="5"/>
      <c r="E377" s="5"/>
      <c r="F377" s="5"/>
      <c r="G377" s="4"/>
    </row>
    <row r="378" ht="12.0" customHeight="1">
      <c r="C378" s="5"/>
      <c r="D378" s="5"/>
      <c r="E378" s="5"/>
      <c r="F378" s="5"/>
      <c r="G378" s="4"/>
    </row>
    <row r="379" ht="12.0" customHeight="1">
      <c r="C379" s="5"/>
      <c r="D379" s="5"/>
      <c r="E379" s="5"/>
      <c r="F379" s="5"/>
      <c r="G379" s="4"/>
    </row>
    <row r="380" ht="12.0" customHeight="1">
      <c r="C380" s="5"/>
      <c r="D380" s="5"/>
      <c r="E380" s="5"/>
      <c r="F380" s="5"/>
      <c r="G380" s="4"/>
    </row>
    <row r="381" ht="12.0" customHeight="1">
      <c r="C381" s="5"/>
      <c r="D381" s="5"/>
      <c r="E381" s="5"/>
      <c r="F381" s="5"/>
      <c r="G381" s="4"/>
    </row>
    <row r="382" ht="12.0" customHeight="1">
      <c r="C382" s="5"/>
      <c r="D382" s="5"/>
      <c r="E382" s="5"/>
      <c r="F382" s="5"/>
      <c r="G382" s="4"/>
    </row>
    <row r="383" ht="12.0" customHeight="1">
      <c r="C383" s="5"/>
      <c r="D383" s="5"/>
      <c r="E383" s="5"/>
      <c r="F383" s="5"/>
      <c r="G383" s="4"/>
    </row>
    <row r="384" ht="12.0" customHeight="1">
      <c r="C384" s="5"/>
      <c r="D384" s="5"/>
      <c r="E384" s="5"/>
      <c r="F384" s="5"/>
      <c r="G384" s="4"/>
    </row>
    <row r="385" ht="12.0" customHeight="1">
      <c r="C385" s="5"/>
      <c r="D385" s="5"/>
      <c r="E385" s="5"/>
      <c r="F385" s="5"/>
      <c r="G385" s="4"/>
    </row>
    <row r="386" ht="12.0" customHeight="1">
      <c r="C386" s="5"/>
      <c r="D386" s="5"/>
      <c r="E386" s="5"/>
      <c r="F386" s="5"/>
      <c r="G386" s="4"/>
    </row>
    <row r="387" ht="12.0" customHeight="1">
      <c r="C387" s="5"/>
      <c r="D387" s="5"/>
      <c r="E387" s="5"/>
      <c r="F387" s="5"/>
      <c r="G387" s="4"/>
    </row>
    <row r="388" ht="12.0" customHeight="1">
      <c r="C388" s="5"/>
      <c r="D388" s="5"/>
      <c r="E388" s="5"/>
      <c r="F388" s="5"/>
      <c r="G388" s="4"/>
    </row>
    <row r="389" ht="12.0" customHeight="1">
      <c r="C389" s="5"/>
      <c r="D389" s="5"/>
      <c r="E389" s="5"/>
      <c r="F389" s="5"/>
      <c r="G389" s="4"/>
    </row>
    <row r="390" ht="12.0" customHeight="1">
      <c r="C390" s="5"/>
      <c r="D390" s="5"/>
      <c r="E390" s="5"/>
      <c r="F390" s="5"/>
      <c r="G390" s="4"/>
    </row>
    <row r="391" ht="12.0" customHeight="1">
      <c r="C391" s="5"/>
      <c r="D391" s="5"/>
      <c r="E391" s="5"/>
      <c r="F391" s="5"/>
      <c r="G391" s="4"/>
    </row>
    <row r="392" ht="12.0" customHeight="1">
      <c r="C392" s="5"/>
      <c r="D392" s="5"/>
      <c r="E392" s="5"/>
      <c r="F392" s="5"/>
      <c r="G392" s="4"/>
    </row>
    <row r="393" ht="12.0" customHeight="1">
      <c r="C393" s="5"/>
      <c r="D393" s="5"/>
      <c r="E393" s="5"/>
      <c r="F393" s="5"/>
      <c r="G393" s="4"/>
    </row>
    <row r="394" ht="12.0" customHeight="1">
      <c r="C394" s="5"/>
      <c r="D394" s="5"/>
      <c r="E394" s="5"/>
      <c r="F394" s="5"/>
      <c r="G394" s="4"/>
    </row>
    <row r="395" ht="12.0" customHeight="1">
      <c r="C395" s="5"/>
      <c r="D395" s="5"/>
      <c r="E395" s="5"/>
      <c r="F395" s="5"/>
      <c r="G395" s="4"/>
    </row>
    <row r="396" ht="12.0" customHeight="1">
      <c r="C396" s="5"/>
      <c r="D396" s="5"/>
      <c r="E396" s="5"/>
      <c r="F396" s="5"/>
      <c r="G396" s="4"/>
    </row>
    <row r="397" ht="12.0" customHeight="1">
      <c r="C397" s="5"/>
      <c r="D397" s="5"/>
      <c r="E397" s="5"/>
      <c r="F397" s="5"/>
      <c r="G397" s="4"/>
    </row>
    <row r="398" ht="12.0" customHeight="1">
      <c r="C398" s="5"/>
      <c r="D398" s="5"/>
      <c r="E398" s="5"/>
      <c r="F398" s="5"/>
      <c r="G398" s="4"/>
    </row>
    <row r="399" ht="12.0" customHeight="1">
      <c r="C399" s="5"/>
      <c r="D399" s="5"/>
      <c r="E399" s="5"/>
      <c r="F399" s="5"/>
      <c r="G399" s="4"/>
    </row>
    <row r="400" ht="12.0" customHeight="1">
      <c r="C400" s="5"/>
      <c r="D400" s="5"/>
      <c r="E400" s="5"/>
      <c r="F400" s="5"/>
      <c r="G400" s="4"/>
    </row>
    <row r="401" ht="12.0" customHeight="1">
      <c r="C401" s="5"/>
      <c r="D401" s="5"/>
      <c r="E401" s="5"/>
      <c r="F401" s="5"/>
      <c r="G401" s="4"/>
    </row>
    <row r="402" ht="12.0" customHeight="1">
      <c r="C402" s="5"/>
      <c r="D402" s="5"/>
      <c r="E402" s="5"/>
      <c r="F402" s="5"/>
      <c r="G402" s="4"/>
    </row>
    <row r="403" ht="12.0" customHeight="1">
      <c r="C403" s="5"/>
      <c r="D403" s="5"/>
      <c r="E403" s="5"/>
      <c r="F403" s="5"/>
      <c r="G403" s="4"/>
    </row>
    <row r="404" ht="12.0" customHeight="1">
      <c r="C404" s="5"/>
      <c r="D404" s="5"/>
      <c r="E404" s="5"/>
      <c r="F404" s="5"/>
      <c r="G404" s="4"/>
    </row>
    <row r="405" ht="12.0" customHeight="1">
      <c r="C405" s="5"/>
      <c r="D405" s="5"/>
      <c r="E405" s="5"/>
      <c r="F405" s="5"/>
      <c r="G405" s="4"/>
    </row>
    <row r="406" ht="12.0" customHeight="1">
      <c r="C406" s="5"/>
      <c r="D406" s="5"/>
      <c r="E406" s="5"/>
      <c r="F406" s="5"/>
      <c r="G406" s="4"/>
    </row>
    <row r="407" ht="12.0" customHeight="1">
      <c r="C407" s="5"/>
      <c r="D407" s="5"/>
      <c r="E407" s="5"/>
      <c r="F407" s="5"/>
      <c r="G407" s="4"/>
    </row>
    <row r="408" ht="12.0" customHeight="1">
      <c r="C408" s="5"/>
      <c r="D408" s="5"/>
      <c r="E408" s="5"/>
      <c r="F408" s="5"/>
      <c r="G408" s="4"/>
    </row>
    <row r="409" ht="12.0" customHeight="1">
      <c r="C409" s="5"/>
      <c r="D409" s="5"/>
      <c r="E409" s="5"/>
      <c r="F409" s="5"/>
      <c r="G409" s="4"/>
    </row>
    <row r="410" ht="12.0" customHeight="1">
      <c r="C410" s="5"/>
      <c r="D410" s="5"/>
      <c r="E410" s="5"/>
      <c r="F410" s="5"/>
      <c r="G410" s="4"/>
    </row>
    <row r="411" ht="12.0" customHeight="1">
      <c r="C411" s="5"/>
      <c r="D411" s="5"/>
      <c r="E411" s="5"/>
      <c r="F411" s="5"/>
      <c r="G411" s="4"/>
    </row>
    <row r="412" ht="12.0" customHeight="1">
      <c r="C412" s="5"/>
      <c r="D412" s="5"/>
      <c r="E412" s="5"/>
      <c r="F412" s="5"/>
      <c r="G412" s="4"/>
    </row>
    <row r="413" ht="12.0" customHeight="1">
      <c r="C413" s="5"/>
      <c r="D413" s="5"/>
      <c r="E413" s="5"/>
      <c r="F413" s="5"/>
      <c r="G413" s="4"/>
    </row>
    <row r="414" ht="12.0" customHeight="1">
      <c r="C414" s="5"/>
      <c r="D414" s="5"/>
      <c r="E414" s="5"/>
      <c r="F414" s="5"/>
      <c r="G414" s="4"/>
    </row>
    <row r="415" ht="12.0" customHeight="1">
      <c r="C415" s="5"/>
      <c r="D415" s="5"/>
      <c r="E415" s="5"/>
      <c r="F415" s="5"/>
      <c r="G415" s="4"/>
    </row>
    <row r="416" ht="12.0" customHeight="1">
      <c r="C416" s="5"/>
      <c r="D416" s="5"/>
      <c r="E416" s="5"/>
      <c r="F416" s="5"/>
      <c r="G416" s="4"/>
    </row>
    <row r="417" ht="12.0" customHeight="1">
      <c r="C417" s="5"/>
      <c r="D417" s="5"/>
      <c r="E417" s="5"/>
      <c r="F417" s="5"/>
      <c r="G417" s="4"/>
    </row>
    <row r="418" ht="12.0" customHeight="1">
      <c r="C418" s="5"/>
      <c r="D418" s="5"/>
      <c r="E418" s="5"/>
      <c r="F418" s="5"/>
      <c r="G418" s="4"/>
    </row>
    <row r="419" ht="12.0" customHeight="1">
      <c r="C419" s="5"/>
      <c r="D419" s="5"/>
      <c r="E419" s="5"/>
      <c r="F419" s="5"/>
      <c r="G419" s="4"/>
    </row>
    <row r="420" ht="12.0" customHeight="1">
      <c r="C420" s="5"/>
      <c r="D420" s="5"/>
      <c r="E420" s="5"/>
      <c r="F420" s="5"/>
      <c r="G420" s="4"/>
    </row>
    <row r="421" ht="12.0" customHeight="1">
      <c r="C421" s="5"/>
      <c r="D421" s="5"/>
      <c r="E421" s="5"/>
      <c r="F421" s="5"/>
      <c r="G421" s="4"/>
    </row>
    <row r="422" ht="12.0" customHeight="1">
      <c r="C422" s="5"/>
      <c r="D422" s="5"/>
      <c r="E422" s="5"/>
      <c r="F422" s="5"/>
      <c r="G422" s="4"/>
    </row>
    <row r="423" ht="12.0" customHeight="1">
      <c r="C423" s="5"/>
      <c r="D423" s="5"/>
      <c r="E423" s="5"/>
      <c r="F423" s="5"/>
      <c r="G423" s="4"/>
    </row>
    <row r="424" ht="12.0" customHeight="1">
      <c r="C424" s="5"/>
      <c r="D424" s="5"/>
      <c r="E424" s="5"/>
      <c r="F424" s="5"/>
      <c r="G424" s="4"/>
    </row>
    <row r="425" ht="12.0" customHeight="1">
      <c r="C425" s="5"/>
      <c r="D425" s="5"/>
      <c r="E425" s="5"/>
      <c r="F425" s="5"/>
      <c r="G425" s="4"/>
    </row>
    <row r="426" ht="12.0" customHeight="1">
      <c r="C426" s="5"/>
      <c r="D426" s="5"/>
      <c r="E426" s="5"/>
      <c r="F426" s="5"/>
      <c r="G426" s="4"/>
    </row>
    <row r="427" ht="12.0" customHeight="1">
      <c r="C427" s="5"/>
      <c r="D427" s="5"/>
      <c r="E427" s="5"/>
      <c r="F427" s="5"/>
      <c r="G427" s="4"/>
    </row>
    <row r="428" ht="12.0" customHeight="1">
      <c r="C428" s="5"/>
      <c r="D428" s="5"/>
      <c r="E428" s="5"/>
      <c r="F428" s="5"/>
      <c r="G428" s="4"/>
    </row>
    <row r="429" ht="12.0" customHeight="1">
      <c r="C429" s="5"/>
      <c r="D429" s="5"/>
      <c r="E429" s="5"/>
      <c r="F429" s="5"/>
      <c r="G429" s="4"/>
    </row>
    <row r="430" ht="12.0" customHeight="1">
      <c r="C430" s="5"/>
      <c r="D430" s="5"/>
      <c r="E430" s="5"/>
      <c r="F430" s="5"/>
      <c r="G430" s="4"/>
    </row>
    <row r="431" ht="12.0" customHeight="1">
      <c r="C431" s="5"/>
      <c r="D431" s="5"/>
      <c r="E431" s="5"/>
      <c r="F431" s="5"/>
      <c r="G431" s="4"/>
    </row>
    <row r="432" ht="12.0" customHeight="1">
      <c r="C432" s="5"/>
      <c r="D432" s="5"/>
      <c r="E432" s="5"/>
      <c r="F432" s="5"/>
      <c r="G432" s="4"/>
    </row>
    <row r="433" ht="12.0" customHeight="1">
      <c r="C433" s="5"/>
      <c r="D433" s="5"/>
      <c r="E433" s="5"/>
      <c r="F433" s="5"/>
      <c r="G433" s="4"/>
    </row>
    <row r="434" ht="12.0" customHeight="1">
      <c r="C434" s="5"/>
      <c r="D434" s="5"/>
      <c r="E434" s="5"/>
      <c r="F434" s="5"/>
      <c r="G434" s="4"/>
    </row>
    <row r="435" ht="12.0" customHeight="1">
      <c r="C435" s="5"/>
      <c r="D435" s="5"/>
      <c r="E435" s="5"/>
      <c r="F435" s="5"/>
      <c r="G435" s="4"/>
    </row>
    <row r="436" ht="12.0" customHeight="1">
      <c r="C436" s="5"/>
      <c r="D436" s="5"/>
      <c r="E436" s="5"/>
      <c r="F436" s="5"/>
      <c r="G436" s="4"/>
    </row>
    <row r="437" ht="12.0" customHeight="1">
      <c r="C437" s="5"/>
      <c r="D437" s="5"/>
      <c r="E437" s="5"/>
      <c r="F437" s="5"/>
      <c r="G437" s="4"/>
    </row>
    <row r="438" ht="12.0" customHeight="1">
      <c r="C438" s="5"/>
      <c r="D438" s="5"/>
      <c r="E438" s="5"/>
      <c r="F438" s="5"/>
      <c r="G438" s="4"/>
    </row>
    <row r="439" ht="12.0" customHeight="1">
      <c r="C439" s="5"/>
      <c r="D439" s="5"/>
      <c r="E439" s="5"/>
      <c r="F439" s="5"/>
      <c r="G439" s="4"/>
    </row>
    <row r="440" ht="12.0" customHeight="1">
      <c r="C440" s="5"/>
      <c r="D440" s="5"/>
      <c r="E440" s="5"/>
      <c r="F440" s="5"/>
      <c r="G440" s="4"/>
    </row>
    <row r="441" ht="12.0" customHeight="1">
      <c r="C441" s="5"/>
      <c r="D441" s="5"/>
      <c r="E441" s="5"/>
      <c r="F441" s="5"/>
      <c r="G441" s="4"/>
    </row>
    <row r="442" ht="12.0" customHeight="1">
      <c r="C442" s="5"/>
      <c r="D442" s="5"/>
      <c r="E442" s="5"/>
      <c r="F442" s="5"/>
      <c r="G442" s="4"/>
    </row>
    <row r="443" ht="12.0" customHeight="1">
      <c r="C443" s="5"/>
      <c r="D443" s="5"/>
      <c r="E443" s="5"/>
      <c r="F443" s="5"/>
      <c r="G443" s="4"/>
    </row>
    <row r="444" ht="12.0" customHeight="1">
      <c r="C444" s="5"/>
      <c r="D444" s="5"/>
      <c r="E444" s="5"/>
      <c r="F444" s="5"/>
      <c r="G444" s="4"/>
    </row>
    <row r="445" ht="12.0" customHeight="1">
      <c r="C445" s="5"/>
      <c r="D445" s="5"/>
      <c r="E445" s="5"/>
      <c r="F445" s="5"/>
      <c r="G445" s="4"/>
    </row>
    <row r="446" ht="12.0" customHeight="1">
      <c r="C446" s="5"/>
      <c r="D446" s="5"/>
      <c r="E446" s="5"/>
      <c r="F446" s="5"/>
      <c r="G446" s="4"/>
    </row>
    <row r="447" ht="12.0" customHeight="1">
      <c r="C447" s="5"/>
      <c r="D447" s="5"/>
      <c r="E447" s="5"/>
      <c r="F447" s="5"/>
      <c r="G447" s="4"/>
    </row>
    <row r="448" ht="12.0" customHeight="1">
      <c r="C448" s="5"/>
      <c r="D448" s="5"/>
      <c r="E448" s="5"/>
      <c r="F448" s="5"/>
      <c r="G448" s="4"/>
    </row>
    <row r="449" ht="12.0" customHeight="1">
      <c r="C449" s="5"/>
      <c r="D449" s="5"/>
      <c r="E449" s="5"/>
      <c r="F449" s="5"/>
      <c r="G449" s="4"/>
    </row>
    <row r="450" ht="12.0" customHeight="1">
      <c r="C450" s="5"/>
      <c r="D450" s="5"/>
      <c r="E450" s="5"/>
      <c r="F450" s="5"/>
      <c r="G450" s="4"/>
    </row>
    <row r="451" ht="12.0" customHeight="1">
      <c r="C451" s="5"/>
      <c r="D451" s="5"/>
      <c r="E451" s="5"/>
      <c r="F451" s="5"/>
      <c r="G451" s="4"/>
    </row>
    <row r="452" ht="12.0" customHeight="1">
      <c r="C452" s="5"/>
      <c r="D452" s="5"/>
      <c r="E452" s="5"/>
      <c r="F452" s="5"/>
      <c r="G452" s="4"/>
    </row>
    <row r="453" ht="12.0" customHeight="1">
      <c r="C453" s="5"/>
      <c r="D453" s="5"/>
      <c r="E453" s="5"/>
      <c r="F453" s="5"/>
      <c r="G453" s="4"/>
    </row>
    <row r="454" ht="12.0" customHeight="1">
      <c r="C454" s="5"/>
      <c r="D454" s="5"/>
      <c r="E454" s="5"/>
      <c r="F454" s="5"/>
      <c r="G454" s="4"/>
    </row>
    <row r="455" ht="12.0" customHeight="1">
      <c r="C455" s="5"/>
      <c r="D455" s="5"/>
      <c r="E455" s="5"/>
      <c r="F455" s="5"/>
      <c r="G455" s="4"/>
    </row>
    <row r="456" ht="12.0" customHeight="1">
      <c r="C456" s="5"/>
      <c r="D456" s="5"/>
      <c r="E456" s="5"/>
      <c r="F456" s="5"/>
      <c r="G456" s="4"/>
    </row>
    <row r="457" ht="12.0" customHeight="1">
      <c r="C457" s="5"/>
      <c r="D457" s="5"/>
      <c r="E457" s="5"/>
      <c r="F457" s="5"/>
      <c r="G457" s="4"/>
    </row>
    <row r="458" ht="12.0" customHeight="1">
      <c r="C458" s="5"/>
      <c r="D458" s="5"/>
      <c r="E458" s="5"/>
      <c r="F458" s="5"/>
      <c r="G458" s="4"/>
    </row>
    <row r="459" ht="12.0" customHeight="1">
      <c r="C459" s="5"/>
      <c r="D459" s="5"/>
      <c r="E459" s="5"/>
      <c r="F459" s="5"/>
      <c r="G459" s="4"/>
    </row>
    <row r="460" ht="12.0" customHeight="1">
      <c r="C460" s="5"/>
      <c r="D460" s="5"/>
      <c r="E460" s="5"/>
      <c r="F460" s="5"/>
      <c r="G460" s="4"/>
    </row>
    <row r="461" ht="12.0" customHeight="1">
      <c r="C461" s="5"/>
      <c r="D461" s="5"/>
      <c r="E461" s="5"/>
      <c r="F461" s="5"/>
      <c r="G461" s="4"/>
    </row>
    <row r="462" ht="12.0" customHeight="1">
      <c r="C462" s="5"/>
      <c r="D462" s="5"/>
      <c r="E462" s="5"/>
      <c r="F462" s="5"/>
      <c r="G462" s="4"/>
    </row>
    <row r="463" ht="12.0" customHeight="1">
      <c r="C463" s="5"/>
      <c r="D463" s="5"/>
      <c r="E463" s="5"/>
      <c r="F463" s="5"/>
      <c r="G463" s="4"/>
    </row>
    <row r="464" ht="12.0" customHeight="1">
      <c r="C464" s="5"/>
      <c r="D464" s="5"/>
      <c r="E464" s="5"/>
      <c r="F464" s="5"/>
      <c r="G464" s="4"/>
    </row>
    <row r="465" ht="12.0" customHeight="1">
      <c r="C465" s="5"/>
      <c r="D465" s="5"/>
      <c r="E465" s="5"/>
      <c r="F465" s="5"/>
      <c r="G465" s="4"/>
    </row>
    <row r="466" ht="12.0" customHeight="1">
      <c r="C466" s="5"/>
      <c r="D466" s="5"/>
      <c r="E466" s="5"/>
      <c r="F466" s="5"/>
      <c r="G466" s="4"/>
    </row>
    <row r="467" ht="12.0" customHeight="1">
      <c r="C467" s="5"/>
      <c r="D467" s="5"/>
      <c r="E467" s="5"/>
      <c r="F467" s="5"/>
      <c r="G467" s="4"/>
    </row>
    <row r="468" ht="12.0" customHeight="1">
      <c r="C468" s="5"/>
      <c r="D468" s="5"/>
      <c r="E468" s="5"/>
      <c r="F468" s="5"/>
      <c r="G468" s="4"/>
    </row>
    <row r="469" ht="12.0" customHeight="1">
      <c r="C469" s="5"/>
      <c r="D469" s="5"/>
      <c r="E469" s="5"/>
      <c r="F469" s="5"/>
      <c r="G469" s="4"/>
    </row>
    <row r="470" ht="12.0" customHeight="1">
      <c r="C470" s="5"/>
      <c r="D470" s="5"/>
      <c r="E470" s="5"/>
      <c r="F470" s="5"/>
      <c r="G470" s="4"/>
    </row>
    <row r="471" ht="12.0" customHeight="1">
      <c r="C471" s="5"/>
      <c r="D471" s="5"/>
      <c r="E471" s="5"/>
      <c r="F471" s="5"/>
      <c r="G471" s="4"/>
    </row>
    <row r="472" ht="12.0" customHeight="1">
      <c r="C472" s="5"/>
      <c r="D472" s="5"/>
      <c r="E472" s="5"/>
      <c r="F472" s="5"/>
      <c r="G472" s="4"/>
    </row>
    <row r="473" ht="12.0" customHeight="1">
      <c r="C473" s="5"/>
      <c r="D473" s="5"/>
      <c r="E473" s="5"/>
      <c r="F473" s="5"/>
      <c r="G473" s="4"/>
    </row>
    <row r="474" ht="12.0" customHeight="1">
      <c r="C474" s="5"/>
      <c r="D474" s="5"/>
      <c r="E474" s="5"/>
      <c r="F474" s="5"/>
      <c r="G474" s="4"/>
    </row>
    <row r="475" ht="12.0" customHeight="1">
      <c r="C475" s="5"/>
      <c r="D475" s="5"/>
      <c r="E475" s="5"/>
      <c r="F475" s="5"/>
      <c r="G475" s="4"/>
    </row>
    <row r="476" ht="12.0" customHeight="1">
      <c r="C476" s="5"/>
      <c r="D476" s="5"/>
      <c r="E476" s="5"/>
      <c r="F476" s="5"/>
      <c r="G476" s="4"/>
    </row>
    <row r="477" ht="12.0" customHeight="1">
      <c r="C477" s="5"/>
      <c r="D477" s="5"/>
      <c r="E477" s="5"/>
      <c r="F477" s="5"/>
      <c r="G477" s="4"/>
    </row>
    <row r="478" ht="12.0" customHeight="1">
      <c r="C478" s="5"/>
      <c r="D478" s="5"/>
      <c r="E478" s="5"/>
      <c r="F478" s="5"/>
      <c r="G478" s="4"/>
    </row>
    <row r="479" ht="12.0" customHeight="1">
      <c r="C479" s="5"/>
      <c r="D479" s="5"/>
      <c r="E479" s="5"/>
      <c r="F479" s="5"/>
      <c r="G479" s="4"/>
    </row>
    <row r="480" ht="12.0" customHeight="1">
      <c r="C480" s="5"/>
      <c r="D480" s="5"/>
      <c r="E480" s="5"/>
      <c r="F480" s="5"/>
      <c r="G480" s="4"/>
    </row>
    <row r="481" ht="12.0" customHeight="1">
      <c r="C481" s="5"/>
      <c r="D481" s="5"/>
      <c r="E481" s="5"/>
      <c r="F481" s="5"/>
      <c r="G481" s="4"/>
    </row>
    <row r="482" ht="12.0" customHeight="1">
      <c r="C482" s="5"/>
      <c r="D482" s="5"/>
      <c r="E482" s="5"/>
      <c r="F482" s="5"/>
      <c r="G482" s="4"/>
    </row>
    <row r="483" ht="12.0" customHeight="1">
      <c r="C483" s="5"/>
      <c r="D483" s="5"/>
      <c r="E483" s="5"/>
      <c r="F483" s="5"/>
      <c r="G483" s="4"/>
    </row>
    <row r="484" ht="12.0" customHeight="1">
      <c r="C484" s="5"/>
      <c r="D484" s="5"/>
      <c r="E484" s="5"/>
      <c r="F484" s="5"/>
      <c r="G484" s="4"/>
    </row>
    <row r="485" ht="12.0" customHeight="1">
      <c r="C485" s="5"/>
      <c r="D485" s="5"/>
      <c r="E485" s="5"/>
      <c r="F485" s="5"/>
      <c r="G485" s="4"/>
    </row>
    <row r="486" ht="12.0" customHeight="1">
      <c r="C486" s="5"/>
      <c r="D486" s="5"/>
      <c r="E486" s="5"/>
      <c r="F486" s="5"/>
      <c r="G486" s="4"/>
    </row>
    <row r="487" ht="12.0" customHeight="1">
      <c r="C487" s="5"/>
      <c r="D487" s="5"/>
      <c r="E487" s="5"/>
      <c r="F487" s="5"/>
      <c r="G487" s="4"/>
    </row>
    <row r="488" ht="12.0" customHeight="1">
      <c r="C488" s="5"/>
      <c r="D488" s="5"/>
      <c r="E488" s="5"/>
      <c r="F488" s="5"/>
      <c r="G488" s="4"/>
    </row>
    <row r="489" ht="12.0" customHeight="1">
      <c r="C489" s="5"/>
      <c r="D489" s="5"/>
      <c r="E489" s="5"/>
      <c r="F489" s="5"/>
      <c r="G489" s="4"/>
    </row>
    <row r="490" ht="12.0" customHeight="1">
      <c r="C490" s="5"/>
      <c r="D490" s="5"/>
      <c r="E490" s="5"/>
      <c r="F490" s="5"/>
      <c r="G490" s="4"/>
    </row>
    <row r="491" ht="12.0" customHeight="1">
      <c r="C491" s="5"/>
      <c r="D491" s="5"/>
      <c r="E491" s="5"/>
      <c r="F491" s="5"/>
      <c r="G491" s="4"/>
    </row>
    <row r="492" ht="12.0" customHeight="1">
      <c r="C492" s="5"/>
      <c r="D492" s="5"/>
      <c r="E492" s="5"/>
      <c r="F492" s="5"/>
      <c r="G492" s="4"/>
    </row>
    <row r="493" ht="12.0" customHeight="1">
      <c r="C493" s="5"/>
      <c r="D493" s="5"/>
      <c r="E493" s="5"/>
      <c r="F493" s="5"/>
      <c r="G493" s="4"/>
    </row>
    <row r="494" ht="12.0" customHeight="1">
      <c r="C494" s="5"/>
      <c r="D494" s="5"/>
      <c r="E494" s="5"/>
      <c r="F494" s="5"/>
      <c r="G494" s="4"/>
    </row>
    <row r="495" ht="12.0" customHeight="1">
      <c r="C495" s="5"/>
      <c r="D495" s="5"/>
      <c r="E495" s="5"/>
      <c r="F495" s="5"/>
      <c r="G495" s="4"/>
    </row>
    <row r="496" ht="12.0" customHeight="1">
      <c r="C496" s="5"/>
      <c r="D496" s="5"/>
      <c r="E496" s="5"/>
      <c r="F496" s="5"/>
      <c r="G496" s="4"/>
    </row>
    <row r="497" ht="12.0" customHeight="1">
      <c r="C497" s="5"/>
      <c r="D497" s="5"/>
      <c r="E497" s="5"/>
      <c r="F497" s="5"/>
      <c r="G497" s="4"/>
    </row>
    <row r="498" ht="12.0" customHeight="1">
      <c r="C498" s="5"/>
      <c r="D498" s="5"/>
      <c r="E498" s="5"/>
      <c r="F498" s="5"/>
      <c r="G498" s="4"/>
    </row>
    <row r="499" ht="12.0" customHeight="1">
      <c r="C499" s="5"/>
      <c r="D499" s="5"/>
      <c r="E499" s="5"/>
      <c r="F499" s="5"/>
      <c r="G499" s="4"/>
    </row>
    <row r="500" ht="12.0" customHeight="1">
      <c r="C500" s="5"/>
      <c r="D500" s="5"/>
      <c r="E500" s="5"/>
      <c r="F500" s="5"/>
      <c r="G500" s="4"/>
    </row>
    <row r="501" ht="12.0" customHeight="1">
      <c r="C501" s="5"/>
      <c r="D501" s="5"/>
      <c r="E501" s="5"/>
      <c r="F501" s="5"/>
      <c r="G501" s="4"/>
    </row>
    <row r="502" ht="12.0" customHeight="1">
      <c r="C502" s="5"/>
      <c r="D502" s="5"/>
      <c r="E502" s="5"/>
      <c r="F502" s="5"/>
      <c r="G502" s="4"/>
    </row>
    <row r="503" ht="12.0" customHeight="1">
      <c r="C503" s="5"/>
      <c r="D503" s="5"/>
      <c r="E503" s="5"/>
      <c r="F503" s="5"/>
      <c r="G503" s="4"/>
    </row>
    <row r="504" ht="12.0" customHeight="1">
      <c r="C504" s="5"/>
      <c r="D504" s="5"/>
      <c r="E504" s="5"/>
      <c r="F504" s="5"/>
      <c r="G504" s="4"/>
    </row>
    <row r="505" ht="12.0" customHeight="1">
      <c r="C505" s="5"/>
      <c r="D505" s="5"/>
      <c r="E505" s="5"/>
      <c r="F505" s="5"/>
      <c r="G505" s="4"/>
    </row>
    <row r="506" ht="12.0" customHeight="1">
      <c r="C506" s="5"/>
      <c r="D506" s="5"/>
      <c r="E506" s="5"/>
      <c r="F506" s="5"/>
      <c r="G506" s="4"/>
    </row>
    <row r="507" ht="12.0" customHeight="1">
      <c r="C507" s="5"/>
      <c r="D507" s="5"/>
      <c r="E507" s="5"/>
      <c r="F507" s="5"/>
      <c r="G507" s="4"/>
    </row>
    <row r="508" ht="12.0" customHeight="1">
      <c r="C508" s="5"/>
      <c r="D508" s="5"/>
      <c r="E508" s="5"/>
      <c r="F508" s="5"/>
      <c r="G508" s="4"/>
    </row>
    <row r="509" ht="12.0" customHeight="1">
      <c r="C509" s="5"/>
      <c r="D509" s="5"/>
      <c r="E509" s="5"/>
      <c r="F509" s="5"/>
      <c r="G509" s="4"/>
    </row>
    <row r="510" ht="12.0" customHeight="1">
      <c r="C510" s="5"/>
      <c r="D510" s="5"/>
      <c r="E510" s="5"/>
      <c r="F510" s="5"/>
      <c r="G510" s="4"/>
    </row>
    <row r="511" ht="12.0" customHeight="1">
      <c r="C511" s="5"/>
      <c r="D511" s="5"/>
      <c r="E511" s="5"/>
      <c r="F511" s="5"/>
      <c r="G511" s="4"/>
    </row>
    <row r="512" ht="12.0" customHeight="1">
      <c r="C512" s="5"/>
      <c r="D512" s="5"/>
      <c r="E512" s="5"/>
      <c r="F512" s="5"/>
      <c r="G512" s="4"/>
    </row>
    <row r="513" ht="12.0" customHeight="1">
      <c r="C513" s="5"/>
      <c r="D513" s="5"/>
      <c r="E513" s="5"/>
      <c r="F513" s="5"/>
      <c r="G513" s="4"/>
    </row>
    <row r="514" ht="12.0" customHeight="1">
      <c r="C514" s="5"/>
      <c r="D514" s="5"/>
      <c r="E514" s="5"/>
      <c r="F514" s="5"/>
      <c r="G514" s="4"/>
    </row>
    <row r="515" ht="12.0" customHeight="1">
      <c r="C515" s="5"/>
      <c r="D515" s="5"/>
      <c r="E515" s="5"/>
      <c r="F515" s="5"/>
      <c r="G515" s="4"/>
    </row>
    <row r="516" ht="12.0" customHeight="1">
      <c r="C516" s="5"/>
      <c r="D516" s="5"/>
      <c r="E516" s="5"/>
      <c r="F516" s="5"/>
      <c r="G516" s="4"/>
    </row>
    <row r="517" ht="12.0" customHeight="1">
      <c r="C517" s="5"/>
      <c r="D517" s="5"/>
      <c r="E517" s="5"/>
      <c r="F517" s="5"/>
      <c r="G517" s="4"/>
    </row>
    <row r="518" ht="12.0" customHeight="1">
      <c r="C518" s="5"/>
      <c r="D518" s="5"/>
      <c r="E518" s="5"/>
      <c r="F518" s="5"/>
      <c r="G518" s="4"/>
    </row>
    <row r="519" ht="12.0" customHeight="1">
      <c r="C519" s="5"/>
      <c r="D519" s="5"/>
      <c r="E519" s="5"/>
      <c r="F519" s="5"/>
      <c r="G519" s="4"/>
    </row>
    <row r="520" ht="12.0" customHeight="1">
      <c r="C520" s="5"/>
      <c r="D520" s="5"/>
      <c r="E520" s="5"/>
      <c r="F520" s="5"/>
      <c r="G520" s="4"/>
    </row>
    <row r="521" ht="12.0" customHeight="1">
      <c r="C521" s="5"/>
      <c r="D521" s="5"/>
      <c r="E521" s="5"/>
      <c r="F521" s="5"/>
      <c r="G521" s="4"/>
    </row>
    <row r="522" ht="12.0" customHeight="1">
      <c r="C522" s="5"/>
      <c r="D522" s="5"/>
      <c r="E522" s="5"/>
      <c r="F522" s="5"/>
      <c r="G522" s="4"/>
    </row>
    <row r="523" ht="12.0" customHeight="1">
      <c r="C523" s="5"/>
      <c r="D523" s="5"/>
      <c r="E523" s="5"/>
      <c r="F523" s="5"/>
      <c r="G523" s="4"/>
    </row>
    <row r="524" ht="12.0" customHeight="1">
      <c r="C524" s="5"/>
      <c r="D524" s="5"/>
      <c r="E524" s="5"/>
      <c r="F524" s="5"/>
      <c r="G524" s="4"/>
    </row>
    <row r="525" ht="12.0" customHeight="1">
      <c r="C525" s="5"/>
      <c r="D525" s="5"/>
      <c r="E525" s="5"/>
      <c r="F525" s="5"/>
      <c r="G525" s="4"/>
    </row>
    <row r="526" ht="12.0" customHeight="1">
      <c r="C526" s="5"/>
      <c r="D526" s="5"/>
      <c r="E526" s="5"/>
      <c r="F526" s="5"/>
      <c r="G526" s="4"/>
    </row>
    <row r="527" ht="12.0" customHeight="1">
      <c r="C527" s="5"/>
      <c r="D527" s="5"/>
      <c r="E527" s="5"/>
      <c r="F527" s="5"/>
      <c r="G527" s="4"/>
    </row>
    <row r="528" ht="12.0" customHeight="1">
      <c r="C528" s="5"/>
      <c r="D528" s="5"/>
      <c r="E528" s="5"/>
      <c r="F528" s="5"/>
      <c r="G528" s="4"/>
    </row>
    <row r="529" ht="12.0" customHeight="1">
      <c r="C529" s="5"/>
      <c r="D529" s="5"/>
      <c r="E529" s="5"/>
      <c r="F529" s="5"/>
      <c r="G529" s="4"/>
    </row>
    <row r="530" ht="12.0" customHeight="1">
      <c r="C530" s="5"/>
      <c r="D530" s="5"/>
      <c r="E530" s="5"/>
      <c r="F530" s="5"/>
      <c r="G530" s="4"/>
    </row>
    <row r="531" ht="12.0" customHeight="1">
      <c r="C531" s="5"/>
      <c r="D531" s="5"/>
      <c r="E531" s="5"/>
      <c r="F531" s="5"/>
      <c r="G531" s="4"/>
    </row>
    <row r="532" ht="12.0" customHeight="1">
      <c r="C532" s="5"/>
      <c r="D532" s="5"/>
      <c r="E532" s="5"/>
      <c r="F532" s="5"/>
      <c r="G532" s="4"/>
    </row>
    <row r="533" ht="12.0" customHeight="1">
      <c r="C533" s="5"/>
      <c r="D533" s="5"/>
      <c r="E533" s="5"/>
      <c r="F533" s="5"/>
      <c r="G533" s="4"/>
    </row>
    <row r="534" ht="12.0" customHeight="1">
      <c r="C534" s="5"/>
      <c r="D534" s="5"/>
      <c r="E534" s="5"/>
      <c r="F534" s="5"/>
      <c r="G534" s="4"/>
    </row>
    <row r="535" ht="12.0" customHeight="1">
      <c r="C535" s="5"/>
      <c r="D535" s="5"/>
      <c r="E535" s="5"/>
      <c r="F535" s="5"/>
      <c r="G535" s="4"/>
    </row>
    <row r="536" ht="12.0" customHeight="1">
      <c r="C536" s="5"/>
      <c r="D536" s="5"/>
      <c r="E536" s="5"/>
      <c r="F536" s="5"/>
      <c r="G536" s="4"/>
    </row>
    <row r="537" ht="12.0" customHeight="1">
      <c r="C537" s="5"/>
      <c r="D537" s="5"/>
      <c r="E537" s="5"/>
      <c r="F537" s="5"/>
      <c r="G537" s="4"/>
    </row>
    <row r="538" ht="12.0" customHeight="1">
      <c r="C538" s="5"/>
      <c r="D538" s="5"/>
      <c r="E538" s="5"/>
      <c r="F538" s="5"/>
      <c r="G538" s="4"/>
    </row>
    <row r="539" ht="12.0" customHeight="1">
      <c r="C539" s="5"/>
      <c r="D539" s="5"/>
      <c r="E539" s="5"/>
      <c r="F539" s="5"/>
      <c r="G539" s="4"/>
    </row>
    <row r="540" ht="12.0" customHeight="1">
      <c r="C540" s="5"/>
      <c r="D540" s="5"/>
      <c r="E540" s="5"/>
      <c r="F540" s="5"/>
      <c r="G540" s="4"/>
    </row>
    <row r="541" ht="12.0" customHeight="1">
      <c r="C541" s="5"/>
      <c r="D541" s="5"/>
      <c r="E541" s="5"/>
      <c r="F541" s="5"/>
      <c r="G541" s="4"/>
    </row>
    <row r="542" ht="12.0" customHeight="1">
      <c r="C542" s="5"/>
      <c r="D542" s="5"/>
      <c r="E542" s="5"/>
      <c r="F542" s="5"/>
      <c r="G542" s="4"/>
    </row>
    <row r="543" ht="12.0" customHeight="1">
      <c r="C543" s="5"/>
      <c r="D543" s="5"/>
      <c r="E543" s="5"/>
      <c r="F543" s="5"/>
      <c r="G543" s="4"/>
    </row>
    <row r="544" ht="12.0" customHeight="1">
      <c r="C544" s="5"/>
      <c r="D544" s="5"/>
      <c r="E544" s="5"/>
      <c r="F544" s="5"/>
      <c r="G544" s="4"/>
    </row>
    <row r="545" ht="12.0" customHeight="1">
      <c r="C545" s="5"/>
      <c r="D545" s="5"/>
      <c r="E545" s="5"/>
      <c r="F545" s="5"/>
      <c r="G545" s="4"/>
    </row>
    <row r="546" ht="12.0" customHeight="1">
      <c r="C546" s="5"/>
      <c r="D546" s="5"/>
      <c r="E546" s="5"/>
      <c r="F546" s="5"/>
      <c r="G546" s="4"/>
    </row>
    <row r="547" ht="12.0" customHeight="1">
      <c r="C547" s="5"/>
      <c r="D547" s="5"/>
      <c r="E547" s="5"/>
      <c r="F547" s="5"/>
      <c r="G547" s="4"/>
    </row>
    <row r="548" ht="12.0" customHeight="1">
      <c r="C548" s="5"/>
      <c r="D548" s="5"/>
      <c r="E548" s="5"/>
      <c r="F548" s="5"/>
      <c r="G548" s="4"/>
    </row>
    <row r="549" ht="12.0" customHeight="1">
      <c r="C549" s="5"/>
      <c r="D549" s="5"/>
      <c r="E549" s="5"/>
      <c r="F549" s="5"/>
      <c r="G549" s="4"/>
    </row>
    <row r="550" ht="12.0" customHeight="1">
      <c r="C550" s="5"/>
      <c r="D550" s="5"/>
      <c r="E550" s="5"/>
      <c r="F550" s="5"/>
      <c r="G550" s="4"/>
    </row>
    <row r="551" ht="12.0" customHeight="1">
      <c r="C551" s="5"/>
      <c r="D551" s="5"/>
      <c r="E551" s="5"/>
      <c r="F551" s="5"/>
      <c r="G551" s="4"/>
    </row>
    <row r="552" ht="12.0" customHeight="1">
      <c r="C552" s="5"/>
      <c r="D552" s="5"/>
      <c r="E552" s="5"/>
      <c r="F552" s="5"/>
      <c r="G552" s="4"/>
    </row>
    <row r="553" ht="12.0" customHeight="1">
      <c r="C553" s="5"/>
      <c r="D553" s="5"/>
      <c r="E553" s="5"/>
      <c r="F553" s="5"/>
      <c r="G553" s="4"/>
    </row>
    <row r="554" ht="12.0" customHeight="1">
      <c r="C554" s="5"/>
      <c r="D554" s="5"/>
      <c r="E554" s="5"/>
      <c r="F554" s="5"/>
      <c r="G554" s="4"/>
    </row>
    <row r="555" ht="12.0" customHeight="1">
      <c r="C555" s="5"/>
      <c r="D555" s="5"/>
      <c r="E555" s="5"/>
      <c r="F555" s="5"/>
      <c r="G555" s="4"/>
    </row>
    <row r="556" ht="12.0" customHeight="1">
      <c r="C556" s="5"/>
      <c r="D556" s="5"/>
      <c r="E556" s="5"/>
      <c r="F556" s="5"/>
      <c r="G556" s="4"/>
    </row>
    <row r="557" ht="12.0" customHeight="1">
      <c r="C557" s="5"/>
      <c r="D557" s="5"/>
      <c r="E557" s="5"/>
      <c r="F557" s="5"/>
      <c r="G557" s="4"/>
    </row>
    <row r="558" ht="12.0" customHeight="1">
      <c r="C558" s="5"/>
      <c r="D558" s="5"/>
      <c r="E558" s="5"/>
      <c r="F558" s="5"/>
      <c r="G558" s="4"/>
    </row>
    <row r="559" ht="12.0" customHeight="1">
      <c r="C559" s="5"/>
      <c r="D559" s="5"/>
      <c r="E559" s="5"/>
      <c r="F559" s="5"/>
      <c r="G559" s="4"/>
    </row>
    <row r="560" ht="12.0" customHeight="1">
      <c r="C560" s="5"/>
      <c r="D560" s="5"/>
      <c r="E560" s="5"/>
      <c r="F560" s="5"/>
      <c r="G560" s="4"/>
    </row>
    <row r="561" ht="12.0" customHeight="1">
      <c r="C561" s="5"/>
      <c r="D561" s="5"/>
      <c r="E561" s="5"/>
      <c r="F561" s="5"/>
      <c r="G561" s="4"/>
    </row>
    <row r="562" ht="12.0" customHeight="1">
      <c r="C562" s="5"/>
      <c r="D562" s="5"/>
      <c r="E562" s="5"/>
      <c r="F562" s="5"/>
      <c r="G562" s="4"/>
    </row>
    <row r="563" ht="12.0" customHeight="1">
      <c r="C563" s="5"/>
      <c r="D563" s="5"/>
      <c r="E563" s="5"/>
      <c r="F563" s="5"/>
      <c r="G563" s="4"/>
    </row>
    <row r="564" ht="12.0" customHeight="1">
      <c r="C564" s="5"/>
      <c r="D564" s="5"/>
      <c r="E564" s="5"/>
      <c r="F564" s="5"/>
      <c r="G564" s="4"/>
    </row>
    <row r="565" ht="12.0" customHeight="1">
      <c r="C565" s="5"/>
      <c r="D565" s="5"/>
      <c r="E565" s="5"/>
      <c r="F565" s="5"/>
      <c r="G565" s="4"/>
    </row>
    <row r="566" ht="12.0" customHeight="1">
      <c r="C566" s="5"/>
      <c r="D566" s="5"/>
      <c r="E566" s="5"/>
      <c r="F566" s="5"/>
      <c r="G566" s="4"/>
    </row>
    <row r="567" ht="12.0" customHeight="1">
      <c r="C567" s="5"/>
      <c r="D567" s="5"/>
      <c r="E567" s="5"/>
      <c r="F567" s="5"/>
      <c r="G567" s="4"/>
    </row>
    <row r="568" ht="12.0" customHeight="1">
      <c r="C568" s="5"/>
      <c r="D568" s="5"/>
      <c r="E568" s="5"/>
      <c r="F568" s="5"/>
      <c r="G568" s="4"/>
    </row>
    <row r="569" ht="12.0" customHeight="1">
      <c r="C569" s="5"/>
      <c r="D569" s="5"/>
      <c r="E569" s="5"/>
      <c r="F569" s="5"/>
      <c r="G569" s="4"/>
    </row>
    <row r="570" ht="12.0" customHeight="1">
      <c r="C570" s="5"/>
      <c r="D570" s="5"/>
      <c r="E570" s="5"/>
      <c r="F570" s="5"/>
      <c r="G570" s="4"/>
    </row>
    <row r="571" ht="12.0" customHeight="1">
      <c r="C571" s="5"/>
      <c r="D571" s="5"/>
      <c r="E571" s="5"/>
      <c r="F571" s="5"/>
      <c r="G571" s="4"/>
    </row>
    <row r="572" ht="12.0" customHeight="1">
      <c r="C572" s="5"/>
      <c r="D572" s="5"/>
      <c r="E572" s="5"/>
      <c r="F572" s="5"/>
      <c r="G572" s="4"/>
    </row>
    <row r="573" ht="12.0" customHeight="1">
      <c r="C573" s="5"/>
      <c r="D573" s="5"/>
      <c r="E573" s="5"/>
      <c r="F573" s="5"/>
      <c r="G573" s="4"/>
    </row>
    <row r="574" ht="12.0" customHeight="1">
      <c r="C574" s="5"/>
      <c r="D574" s="5"/>
      <c r="E574" s="5"/>
      <c r="F574" s="5"/>
      <c r="G574" s="4"/>
    </row>
    <row r="575" ht="12.0" customHeight="1">
      <c r="C575" s="5"/>
      <c r="D575" s="5"/>
      <c r="E575" s="5"/>
      <c r="F575" s="5"/>
      <c r="G575" s="4"/>
    </row>
    <row r="576" ht="12.0" customHeight="1">
      <c r="C576" s="5"/>
      <c r="D576" s="5"/>
      <c r="E576" s="5"/>
      <c r="F576" s="5"/>
      <c r="G576" s="4"/>
    </row>
    <row r="577" ht="12.0" customHeight="1">
      <c r="C577" s="5"/>
      <c r="D577" s="5"/>
      <c r="E577" s="5"/>
      <c r="F577" s="5"/>
      <c r="G577" s="4"/>
    </row>
    <row r="578" ht="12.0" customHeight="1">
      <c r="C578" s="5"/>
      <c r="D578" s="5"/>
      <c r="E578" s="5"/>
      <c r="F578" s="5"/>
      <c r="G578" s="4"/>
    </row>
    <row r="579" ht="12.0" customHeight="1">
      <c r="C579" s="5"/>
      <c r="D579" s="5"/>
      <c r="E579" s="5"/>
      <c r="F579" s="5"/>
      <c r="G579" s="4"/>
    </row>
    <row r="580" ht="12.0" customHeight="1">
      <c r="C580" s="5"/>
      <c r="D580" s="5"/>
      <c r="E580" s="5"/>
      <c r="F580" s="5"/>
      <c r="G580" s="4"/>
    </row>
    <row r="581" ht="12.0" customHeight="1">
      <c r="C581" s="5"/>
      <c r="D581" s="5"/>
      <c r="E581" s="5"/>
      <c r="F581" s="5"/>
      <c r="G581" s="4"/>
    </row>
    <row r="582" ht="12.0" customHeight="1">
      <c r="C582" s="5"/>
      <c r="D582" s="5"/>
      <c r="E582" s="5"/>
      <c r="F582" s="5"/>
      <c r="G582" s="4"/>
    </row>
    <row r="583" ht="12.0" customHeight="1">
      <c r="C583" s="5"/>
      <c r="D583" s="5"/>
      <c r="E583" s="5"/>
      <c r="F583" s="5"/>
      <c r="G583" s="4"/>
    </row>
    <row r="584" ht="12.0" customHeight="1">
      <c r="C584" s="5"/>
      <c r="D584" s="5"/>
      <c r="E584" s="5"/>
      <c r="F584" s="5"/>
      <c r="G584" s="4"/>
    </row>
    <row r="585" ht="12.0" customHeight="1">
      <c r="C585" s="5"/>
      <c r="D585" s="5"/>
      <c r="E585" s="5"/>
      <c r="F585" s="5"/>
      <c r="G585" s="4"/>
    </row>
    <row r="586" ht="12.0" customHeight="1">
      <c r="C586" s="5"/>
      <c r="D586" s="5"/>
      <c r="E586" s="5"/>
      <c r="F586" s="5"/>
      <c r="G586" s="4"/>
    </row>
    <row r="587" ht="12.0" customHeight="1">
      <c r="C587" s="5"/>
      <c r="D587" s="5"/>
      <c r="E587" s="5"/>
      <c r="F587" s="5"/>
      <c r="G587" s="4"/>
    </row>
    <row r="588" ht="12.0" customHeight="1">
      <c r="C588" s="5"/>
      <c r="D588" s="5"/>
      <c r="E588" s="5"/>
      <c r="F588" s="5"/>
      <c r="G588" s="4"/>
    </row>
    <row r="589" ht="12.0" customHeight="1">
      <c r="C589" s="5"/>
      <c r="D589" s="5"/>
      <c r="E589" s="5"/>
      <c r="F589" s="5"/>
      <c r="G589" s="4"/>
    </row>
    <row r="590" ht="12.0" customHeight="1">
      <c r="C590" s="5"/>
      <c r="D590" s="5"/>
      <c r="E590" s="5"/>
      <c r="F590" s="5"/>
      <c r="G590" s="4"/>
    </row>
    <row r="591" ht="12.0" customHeight="1">
      <c r="C591" s="5"/>
      <c r="D591" s="5"/>
      <c r="E591" s="5"/>
      <c r="F591" s="5"/>
      <c r="G591" s="4"/>
    </row>
    <row r="592" ht="12.0" customHeight="1">
      <c r="C592" s="5"/>
      <c r="D592" s="5"/>
      <c r="E592" s="5"/>
      <c r="F592" s="5"/>
      <c r="G592" s="4"/>
    </row>
    <row r="593" ht="12.0" customHeight="1">
      <c r="C593" s="5"/>
      <c r="D593" s="5"/>
      <c r="E593" s="5"/>
      <c r="F593" s="5"/>
      <c r="G593" s="4"/>
    </row>
    <row r="594" ht="12.0" customHeight="1">
      <c r="C594" s="5"/>
      <c r="D594" s="5"/>
      <c r="E594" s="5"/>
      <c r="F594" s="5"/>
      <c r="G594" s="4"/>
    </row>
    <row r="595" ht="12.0" customHeight="1">
      <c r="C595" s="5"/>
      <c r="D595" s="5"/>
      <c r="E595" s="5"/>
      <c r="F595" s="5"/>
      <c r="G595" s="4"/>
    </row>
    <row r="596" ht="12.0" customHeight="1">
      <c r="C596" s="5"/>
      <c r="D596" s="5"/>
      <c r="E596" s="5"/>
      <c r="F596" s="5"/>
      <c r="G596" s="4"/>
    </row>
    <row r="597" ht="12.0" customHeight="1">
      <c r="C597" s="5"/>
      <c r="D597" s="5"/>
      <c r="E597" s="5"/>
      <c r="F597" s="5"/>
      <c r="G597" s="4"/>
    </row>
    <row r="598" ht="12.0" customHeight="1">
      <c r="C598" s="5"/>
      <c r="D598" s="5"/>
      <c r="E598" s="5"/>
      <c r="F598" s="5"/>
      <c r="G598" s="4"/>
    </row>
    <row r="599" ht="12.0" customHeight="1">
      <c r="C599" s="5"/>
      <c r="D599" s="5"/>
      <c r="E599" s="5"/>
      <c r="F599" s="5"/>
      <c r="G599" s="4"/>
    </row>
    <row r="600" ht="12.0" customHeight="1">
      <c r="C600" s="5"/>
      <c r="D600" s="5"/>
      <c r="E600" s="5"/>
      <c r="F600" s="5"/>
      <c r="G600" s="4"/>
    </row>
    <row r="601" ht="12.0" customHeight="1">
      <c r="C601" s="5"/>
      <c r="D601" s="5"/>
      <c r="E601" s="5"/>
      <c r="F601" s="5"/>
      <c r="G601" s="4"/>
    </row>
    <row r="602" ht="12.0" customHeight="1">
      <c r="C602" s="5"/>
      <c r="D602" s="5"/>
      <c r="E602" s="5"/>
      <c r="F602" s="5"/>
      <c r="G602" s="4"/>
    </row>
    <row r="603" ht="12.0" customHeight="1">
      <c r="C603" s="5"/>
      <c r="D603" s="5"/>
      <c r="E603" s="5"/>
      <c r="F603" s="5"/>
      <c r="G603" s="4"/>
    </row>
    <row r="604" ht="12.0" customHeight="1">
      <c r="C604" s="5"/>
      <c r="D604" s="5"/>
      <c r="E604" s="5"/>
      <c r="F604" s="5"/>
      <c r="G604" s="4"/>
    </row>
    <row r="605" ht="12.0" customHeight="1">
      <c r="C605" s="5"/>
      <c r="D605" s="5"/>
      <c r="E605" s="5"/>
      <c r="F605" s="5"/>
      <c r="G605" s="4"/>
    </row>
    <row r="606" ht="12.0" customHeight="1">
      <c r="C606" s="5"/>
      <c r="D606" s="5"/>
      <c r="E606" s="5"/>
      <c r="F606" s="5"/>
      <c r="G606" s="4"/>
    </row>
    <row r="607" ht="12.0" customHeight="1">
      <c r="C607" s="5"/>
      <c r="D607" s="5"/>
      <c r="E607" s="5"/>
      <c r="F607" s="5"/>
      <c r="G607" s="4"/>
    </row>
    <row r="608" ht="12.0" customHeight="1">
      <c r="C608" s="5"/>
      <c r="D608" s="5"/>
      <c r="E608" s="5"/>
      <c r="F608" s="5"/>
      <c r="G608" s="4"/>
    </row>
    <row r="609" ht="12.0" customHeight="1">
      <c r="C609" s="5"/>
      <c r="D609" s="5"/>
      <c r="E609" s="5"/>
      <c r="F609" s="5"/>
      <c r="G609" s="4"/>
    </row>
    <row r="610" ht="12.0" customHeight="1">
      <c r="C610" s="5"/>
      <c r="D610" s="5"/>
      <c r="E610" s="5"/>
      <c r="F610" s="5"/>
      <c r="G610" s="4"/>
    </row>
    <row r="611" ht="12.0" customHeight="1">
      <c r="C611" s="5"/>
      <c r="D611" s="5"/>
      <c r="E611" s="5"/>
      <c r="F611" s="5"/>
      <c r="G611" s="4"/>
    </row>
    <row r="612" ht="12.0" customHeight="1">
      <c r="C612" s="5"/>
      <c r="D612" s="5"/>
      <c r="E612" s="5"/>
      <c r="F612" s="5"/>
      <c r="G612" s="4"/>
    </row>
    <row r="613" ht="12.0" customHeight="1">
      <c r="C613" s="5"/>
      <c r="D613" s="5"/>
      <c r="E613" s="5"/>
      <c r="F613" s="5"/>
      <c r="G613" s="4"/>
    </row>
    <row r="614" ht="12.0" customHeight="1">
      <c r="C614" s="5"/>
      <c r="D614" s="5"/>
      <c r="E614" s="5"/>
      <c r="F614" s="5"/>
      <c r="G614" s="4"/>
    </row>
    <row r="615" ht="12.0" customHeight="1">
      <c r="C615" s="5"/>
      <c r="D615" s="5"/>
      <c r="E615" s="5"/>
      <c r="F615" s="5"/>
      <c r="G615" s="4"/>
    </row>
    <row r="616" ht="12.0" customHeight="1">
      <c r="C616" s="5"/>
      <c r="D616" s="5"/>
      <c r="E616" s="5"/>
      <c r="F616" s="5"/>
      <c r="G616" s="4"/>
    </row>
    <row r="617" ht="12.0" customHeight="1">
      <c r="C617" s="5"/>
      <c r="D617" s="5"/>
      <c r="E617" s="5"/>
      <c r="F617" s="5"/>
      <c r="G617" s="4"/>
    </row>
    <row r="618" ht="12.0" customHeight="1">
      <c r="C618" s="5"/>
      <c r="D618" s="5"/>
      <c r="E618" s="5"/>
      <c r="F618" s="5"/>
      <c r="G618" s="4"/>
    </row>
    <row r="619" ht="12.0" customHeight="1">
      <c r="C619" s="5"/>
      <c r="D619" s="5"/>
      <c r="E619" s="5"/>
      <c r="F619" s="5"/>
      <c r="G619" s="4"/>
    </row>
    <row r="620" ht="12.0" customHeight="1">
      <c r="C620" s="5"/>
      <c r="D620" s="5"/>
      <c r="E620" s="5"/>
      <c r="F620" s="5"/>
      <c r="G620" s="4"/>
    </row>
    <row r="621" ht="12.0" customHeight="1">
      <c r="C621" s="5"/>
      <c r="D621" s="5"/>
      <c r="E621" s="5"/>
      <c r="F621" s="5"/>
      <c r="G621" s="4"/>
    </row>
    <row r="622" ht="12.0" customHeight="1">
      <c r="C622" s="5"/>
      <c r="D622" s="5"/>
      <c r="E622" s="5"/>
      <c r="F622" s="5"/>
      <c r="G622" s="4"/>
    </row>
    <row r="623" ht="12.0" customHeight="1">
      <c r="C623" s="5"/>
      <c r="D623" s="5"/>
      <c r="E623" s="5"/>
      <c r="F623" s="5"/>
      <c r="G623" s="4"/>
    </row>
    <row r="624" ht="12.0" customHeight="1">
      <c r="C624" s="5"/>
      <c r="D624" s="5"/>
      <c r="E624" s="5"/>
      <c r="F624" s="5"/>
      <c r="G624" s="4"/>
    </row>
    <row r="625" ht="12.0" customHeight="1">
      <c r="C625" s="5"/>
      <c r="D625" s="5"/>
      <c r="E625" s="5"/>
      <c r="F625" s="5"/>
      <c r="G625" s="4"/>
    </row>
    <row r="626" ht="12.0" customHeight="1">
      <c r="C626" s="5"/>
      <c r="D626" s="5"/>
      <c r="E626" s="5"/>
      <c r="F626" s="5"/>
      <c r="G626" s="4"/>
    </row>
    <row r="627" ht="12.0" customHeight="1">
      <c r="C627" s="5"/>
      <c r="D627" s="5"/>
      <c r="E627" s="5"/>
      <c r="F627" s="5"/>
      <c r="G627" s="4"/>
    </row>
    <row r="628" ht="12.0" customHeight="1">
      <c r="C628" s="5"/>
      <c r="D628" s="5"/>
      <c r="E628" s="5"/>
      <c r="F628" s="5"/>
      <c r="G628" s="4"/>
    </row>
    <row r="629" ht="12.0" customHeight="1">
      <c r="C629" s="5"/>
      <c r="D629" s="5"/>
      <c r="E629" s="5"/>
      <c r="F629" s="5"/>
      <c r="G629" s="4"/>
    </row>
    <row r="630" ht="12.0" customHeight="1">
      <c r="C630" s="5"/>
      <c r="D630" s="5"/>
      <c r="E630" s="5"/>
      <c r="F630" s="5"/>
      <c r="G630" s="4"/>
    </row>
    <row r="631" ht="12.0" customHeight="1">
      <c r="C631" s="5"/>
      <c r="D631" s="5"/>
      <c r="E631" s="5"/>
      <c r="F631" s="5"/>
      <c r="G631" s="4"/>
    </row>
    <row r="632" ht="12.0" customHeight="1">
      <c r="C632" s="5"/>
      <c r="D632" s="5"/>
      <c r="E632" s="5"/>
      <c r="F632" s="5"/>
      <c r="G632" s="4"/>
    </row>
    <row r="633" ht="12.0" customHeight="1">
      <c r="C633" s="5"/>
      <c r="D633" s="5"/>
      <c r="E633" s="5"/>
      <c r="F633" s="5"/>
      <c r="G633" s="4"/>
    </row>
    <row r="634" ht="12.0" customHeight="1">
      <c r="C634" s="5"/>
      <c r="D634" s="5"/>
      <c r="E634" s="5"/>
      <c r="F634" s="5"/>
      <c r="G634" s="4"/>
    </row>
    <row r="635" ht="12.0" customHeight="1">
      <c r="C635" s="5"/>
      <c r="D635" s="5"/>
      <c r="E635" s="5"/>
      <c r="F635" s="5"/>
      <c r="G635" s="4"/>
    </row>
    <row r="636" ht="12.0" customHeight="1">
      <c r="C636" s="5"/>
      <c r="D636" s="5"/>
      <c r="E636" s="5"/>
      <c r="F636" s="5"/>
      <c r="G636" s="4"/>
    </row>
    <row r="637" ht="12.0" customHeight="1">
      <c r="C637" s="5"/>
      <c r="D637" s="5"/>
      <c r="E637" s="5"/>
      <c r="F637" s="5"/>
      <c r="G637" s="4"/>
    </row>
    <row r="638" ht="12.0" customHeight="1">
      <c r="C638" s="5"/>
      <c r="D638" s="5"/>
      <c r="E638" s="5"/>
      <c r="F638" s="5"/>
      <c r="G638" s="4"/>
    </row>
    <row r="639" ht="12.0" customHeight="1">
      <c r="C639" s="5"/>
      <c r="D639" s="5"/>
      <c r="E639" s="5"/>
      <c r="F639" s="5"/>
      <c r="G639" s="4"/>
    </row>
    <row r="640" ht="12.0" customHeight="1">
      <c r="C640" s="5"/>
      <c r="D640" s="5"/>
      <c r="E640" s="5"/>
      <c r="F640" s="5"/>
      <c r="G640" s="4"/>
    </row>
    <row r="641" ht="12.0" customHeight="1">
      <c r="C641" s="5"/>
      <c r="D641" s="5"/>
      <c r="E641" s="5"/>
      <c r="F641" s="5"/>
      <c r="G641" s="4"/>
    </row>
    <row r="642" ht="12.0" customHeight="1">
      <c r="C642" s="5"/>
      <c r="D642" s="5"/>
      <c r="E642" s="5"/>
      <c r="F642" s="5"/>
      <c r="G642" s="4"/>
    </row>
    <row r="643" ht="12.0" customHeight="1">
      <c r="C643" s="5"/>
      <c r="D643" s="5"/>
      <c r="E643" s="5"/>
      <c r="F643" s="5"/>
      <c r="G643" s="4"/>
    </row>
    <row r="644" ht="12.0" customHeight="1">
      <c r="C644" s="5"/>
      <c r="D644" s="5"/>
      <c r="E644" s="5"/>
      <c r="F644" s="5"/>
      <c r="G644" s="4"/>
    </row>
    <row r="645" ht="12.0" customHeight="1">
      <c r="C645" s="5"/>
      <c r="D645" s="5"/>
      <c r="E645" s="5"/>
      <c r="F645" s="5"/>
      <c r="G645" s="4"/>
    </row>
    <row r="646" ht="12.0" customHeight="1">
      <c r="C646" s="5"/>
      <c r="D646" s="5"/>
      <c r="E646" s="5"/>
      <c r="F646" s="5"/>
      <c r="G646" s="4"/>
    </row>
    <row r="647" ht="12.0" customHeight="1">
      <c r="C647" s="5"/>
      <c r="D647" s="5"/>
      <c r="E647" s="5"/>
      <c r="F647" s="5"/>
      <c r="G647" s="4"/>
    </row>
    <row r="648" ht="12.0" customHeight="1">
      <c r="C648" s="5"/>
      <c r="D648" s="5"/>
      <c r="E648" s="5"/>
      <c r="F648" s="5"/>
      <c r="G648" s="4"/>
    </row>
    <row r="649" ht="12.0" customHeight="1">
      <c r="C649" s="5"/>
      <c r="D649" s="5"/>
      <c r="E649" s="5"/>
      <c r="F649" s="5"/>
      <c r="G649" s="4"/>
    </row>
    <row r="650" ht="12.0" customHeight="1">
      <c r="C650" s="5"/>
      <c r="D650" s="5"/>
      <c r="E650" s="5"/>
      <c r="F650" s="5"/>
      <c r="G650" s="4"/>
    </row>
    <row r="651" ht="12.0" customHeight="1">
      <c r="C651" s="5"/>
      <c r="D651" s="5"/>
      <c r="E651" s="5"/>
      <c r="F651" s="5"/>
      <c r="G651" s="4"/>
    </row>
    <row r="652" ht="12.0" customHeight="1">
      <c r="C652" s="5"/>
      <c r="D652" s="5"/>
      <c r="E652" s="5"/>
      <c r="F652" s="5"/>
      <c r="G652" s="4"/>
    </row>
    <row r="653" ht="12.0" customHeight="1">
      <c r="C653" s="5"/>
      <c r="D653" s="5"/>
      <c r="E653" s="5"/>
      <c r="F653" s="5"/>
      <c r="G653" s="4"/>
    </row>
    <row r="654" ht="12.0" customHeight="1">
      <c r="C654" s="5"/>
      <c r="D654" s="5"/>
      <c r="E654" s="5"/>
      <c r="F654" s="5"/>
      <c r="G654" s="4"/>
    </row>
    <row r="655" ht="12.0" customHeight="1">
      <c r="C655" s="5"/>
      <c r="D655" s="5"/>
      <c r="E655" s="5"/>
      <c r="F655" s="5"/>
      <c r="G655" s="4"/>
    </row>
    <row r="656" ht="12.0" customHeight="1">
      <c r="C656" s="5"/>
      <c r="D656" s="5"/>
      <c r="E656" s="5"/>
      <c r="F656" s="5"/>
      <c r="G656" s="4"/>
    </row>
    <row r="657" ht="12.0" customHeight="1">
      <c r="C657" s="5"/>
      <c r="D657" s="5"/>
      <c r="E657" s="5"/>
      <c r="F657" s="5"/>
      <c r="G657" s="4"/>
    </row>
    <row r="658" ht="12.0" customHeight="1">
      <c r="C658" s="5"/>
      <c r="D658" s="5"/>
      <c r="E658" s="5"/>
      <c r="F658" s="5"/>
      <c r="G658" s="4"/>
    </row>
    <row r="659" ht="12.0" customHeight="1">
      <c r="C659" s="5"/>
      <c r="D659" s="5"/>
      <c r="E659" s="5"/>
      <c r="F659" s="5"/>
      <c r="G659" s="4"/>
    </row>
    <row r="660" ht="12.0" customHeight="1">
      <c r="C660" s="5"/>
      <c r="D660" s="5"/>
      <c r="E660" s="5"/>
      <c r="F660" s="5"/>
      <c r="G660" s="4"/>
    </row>
    <row r="661" ht="12.0" customHeight="1">
      <c r="C661" s="5"/>
      <c r="D661" s="5"/>
      <c r="E661" s="5"/>
      <c r="F661" s="5"/>
      <c r="G661" s="4"/>
    </row>
    <row r="662" ht="12.0" customHeight="1">
      <c r="C662" s="5"/>
      <c r="D662" s="5"/>
      <c r="E662" s="5"/>
      <c r="F662" s="5"/>
      <c r="G662" s="4"/>
    </row>
    <row r="663" ht="12.0" customHeight="1">
      <c r="C663" s="5"/>
      <c r="D663" s="5"/>
      <c r="E663" s="5"/>
      <c r="F663" s="5"/>
      <c r="G663" s="4"/>
    </row>
    <row r="664" ht="12.0" customHeight="1">
      <c r="C664" s="5"/>
      <c r="D664" s="5"/>
      <c r="E664" s="5"/>
      <c r="F664" s="5"/>
      <c r="G664" s="4"/>
    </row>
    <row r="665" ht="12.0" customHeight="1">
      <c r="C665" s="5"/>
      <c r="D665" s="5"/>
      <c r="E665" s="5"/>
      <c r="F665" s="5"/>
      <c r="G665" s="4"/>
    </row>
    <row r="666" ht="12.0" customHeight="1">
      <c r="C666" s="5"/>
      <c r="D666" s="5"/>
      <c r="E666" s="5"/>
      <c r="F666" s="5"/>
      <c r="G666" s="4"/>
    </row>
    <row r="667" ht="12.0" customHeight="1">
      <c r="C667" s="5"/>
      <c r="D667" s="5"/>
      <c r="E667" s="5"/>
      <c r="F667" s="5"/>
      <c r="G667" s="4"/>
    </row>
    <row r="668" ht="12.0" customHeight="1">
      <c r="C668" s="5"/>
      <c r="D668" s="5"/>
      <c r="E668" s="5"/>
      <c r="F668" s="5"/>
      <c r="G668" s="4"/>
    </row>
    <row r="669" ht="12.0" customHeight="1">
      <c r="C669" s="5"/>
      <c r="D669" s="5"/>
      <c r="E669" s="5"/>
      <c r="F669" s="5"/>
      <c r="G669" s="4"/>
    </row>
    <row r="670" ht="12.0" customHeight="1">
      <c r="C670" s="5"/>
      <c r="D670" s="5"/>
      <c r="E670" s="5"/>
      <c r="F670" s="5"/>
      <c r="G670" s="4"/>
    </row>
    <row r="671" ht="12.0" customHeight="1">
      <c r="C671" s="5"/>
      <c r="D671" s="5"/>
      <c r="E671" s="5"/>
      <c r="F671" s="5"/>
      <c r="G671" s="4"/>
    </row>
    <row r="672" ht="12.0" customHeight="1">
      <c r="C672" s="5"/>
      <c r="D672" s="5"/>
      <c r="E672" s="5"/>
      <c r="F672" s="5"/>
      <c r="G672" s="4"/>
    </row>
    <row r="673" ht="12.0" customHeight="1">
      <c r="C673" s="5"/>
      <c r="D673" s="5"/>
      <c r="E673" s="5"/>
      <c r="F673" s="5"/>
      <c r="G673" s="4"/>
    </row>
    <row r="674" ht="12.0" customHeight="1">
      <c r="C674" s="5"/>
      <c r="D674" s="5"/>
      <c r="E674" s="5"/>
      <c r="F674" s="5"/>
      <c r="G674" s="4"/>
    </row>
    <row r="675" ht="12.0" customHeight="1">
      <c r="C675" s="5"/>
      <c r="D675" s="5"/>
      <c r="E675" s="5"/>
      <c r="F675" s="5"/>
      <c r="G675" s="4"/>
    </row>
    <row r="676" ht="12.0" customHeight="1">
      <c r="C676" s="5"/>
      <c r="D676" s="5"/>
      <c r="E676" s="5"/>
      <c r="F676" s="5"/>
      <c r="G676" s="4"/>
    </row>
    <row r="677" ht="12.0" customHeight="1">
      <c r="C677" s="5"/>
      <c r="D677" s="5"/>
      <c r="E677" s="5"/>
      <c r="F677" s="5"/>
      <c r="G677" s="4"/>
    </row>
    <row r="678" ht="12.0" customHeight="1">
      <c r="C678" s="5"/>
      <c r="D678" s="5"/>
      <c r="E678" s="5"/>
      <c r="F678" s="5"/>
      <c r="G678" s="4"/>
    </row>
    <row r="679" ht="12.0" customHeight="1">
      <c r="C679" s="5"/>
      <c r="D679" s="5"/>
      <c r="E679" s="5"/>
      <c r="F679" s="5"/>
      <c r="G679" s="4"/>
    </row>
    <row r="680" ht="12.0" customHeight="1">
      <c r="C680" s="5"/>
      <c r="D680" s="5"/>
      <c r="E680" s="5"/>
      <c r="F680" s="5"/>
      <c r="G680" s="4"/>
    </row>
    <row r="681" ht="12.0" customHeight="1">
      <c r="C681" s="5"/>
      <c r="D681" s="5"/>
      <c r="E681" s="5"/>
      <c r="F681" s="5"/>
      <c r="G681" s="4"/>
    </row>
    <row r="682" ht="12.0" customHeight="1">
      <c r="C682" s="5"/>
      <c r="D682" s="5"/>
      <c r="E682" s="5"/>
      <c r="F682" s="5"/>
      <c r="G682" s="4"/>
    </row>
    <row r="683" ht="12.0" customHeight="1">
      <c r="C683" s="5"/>
      <c r="D683" s="5"/>
      <c r="E683" s="5"/>
      <c r="F683" s="5"/>
      <c r="G683" s="4"/>
    </row>
    <row r="684" ht="12.0" customHeight="1">
      <c r="C684" s="5"/>
      <c r="D684" s="5"/>
      <c r="E684" s="5"/>
      <c r="F684" s="5"/>
      <c r="G684" s="4"/>
    </row>
    <row r="685" ht="12.0" customHeight="1">
      <c r="C685" s="5"/>
      <c r="D685" s="5"/>
      <c r="E685" s="5"/>
      <c r="F685" s="5"/>
      <c r="G685" s="4"/>
    </row>
    <row r="686" ht="12.0" customHeight="1">
      <c r="C686" s="5"/>
      <c r="D686" s="5"/>
      <c r="E686" s="5"/>
      <c r="F686" s="5"/>
      <c r="G686" s="4"/>
    </row>
    <row r="687" ht="12.0" customHeight="1">
      <c r="C687" s="5"/>
      <c r="D687" s="5"/>
      <c r="E687" s="5"/>
      <c r="F687" s="5"/>
      <c r="G687" s="4"/>
    </row>
    <row r="688" ht="12.0" customHeight="1">
      <c r="C688" s="5"/>
      <c r="D688" s="5"/>
      <c r="E688" s="5"/>
      <c r="F688" s="5"/>
      <c r="G688" s="4"/>
    </row>
    <row r="689" ht="12.0" customHeight="1">
      <c r="C689" s="5"/>
      <c r="D689" s="5"/>
      <c r="E689" s="5"/>
      <c r="F689" s="5"/>
      <c r="G689" s="4"/>
    </row>
    <row r="690" ht="12.0" customHeight="1">
      <c r="C690" s="5"/>
      <c r="D690" s="5"/>
      <c r="E690" s="5"/>
      <c r="F690" s="5"/>
      <c r="G690" s="4"/>
    </row>
    <row r="691" ht="12.0" customHeight="1">
      <c r="C691" s="5"/>
      <c r="D691" s="5"/>
      <c r="E691" s="5"/>
      <c r="F691" s="5"/>
      <c r="G691" s="4"/>
    </row>
    <row r="692" ht="12.0" customHeight="1">
      <c r="C692" s="5"/>
      <c r="D692" s="5"/>
      <c r="E692" s="5"/>
      <c r="F692" s="5"/>
      <c r="G692" s="4"/>
    </row>
    <row r="693" ht="12.0" customHeight="1">
      <c r="C693" s="5"/>
      <c r="D693" s="5"/>
      <c r="E693" s="5"/>
      <c r="F693" s="5"/>
      <c r="G693" s="4"/>
    </row>
    <row r="694" ht="12.0" customHeight="1">
      <c r="C694" s="5"/>
      <c r="D694" s="5"/>
      <c r="E694" s="5"/>
      <c r="F694" s="5"/>
      <c r="G694" s="4"/>
    </row>
    <row r="695" ht="12.0" customHeight="1">
      <c r="C695" s="5"/>
      <c r="D695" s="5"/>
      <c r="E695" s="5"/>
      <c r="F695" s="5"/>
      <c r="G695" s="4"/>
    </row>
    <row r="696" ht="12.0" customHeight="1">
      <c r="C696" s="5"/>
      <c r="D696" s="5"/>
      <c r="E696" s="5"/>
      <c r="F696" s="5"/>
      <c r="G696" s="4"/>
    </row>
    <row r="697" ht="12.0" customHeight="1">
      <c r="C697" s="5"/>
      <c r="D697" s="5"/>
      <c r="E697" s="5"/>
      <c r="F697" s="5"/>
      <c r="G697" s="4"/>
    </row>
    <row r="698" ht="12.0" customHeight="1">
      <c r="C698" s="5"/>
      <c r="D698" s="5"/>
      <c r="E698" s="5"/>
      <c r="F698" s="5"/>
      <c r="G698" s="4"/>
    </row>
    <row r="699" ht="12.0" customHeight="1">
      <c r="C699" s="5"/>
      <c r="D699" s="5"/>
      <c r="E699" s="5"/>
      <c r="F699" s="5"/>
      <c r="G699" s="4"/>
    </row>
    <row r="700" ht="12.0" customHeight="1">
      <c r="C700" s="5"/>
      <c r="D700" s="5"/>
      <c r="E700" s="5"/>
      <c r="F700" s="5"/>
      <c r="G700" s="4"/>
    </row>
    <row r="701" ht="12.0" customHeight="1">
      <c r="C701" s="5"/>
      <c r="D701" s="5"/>
      <c r="E701" s="5"/>
      <c r="F701" s="5"/>
      <c r="G701" s="4"/>
    </row>
    <row r="702" ht="12.0" customHeight="1">
      <c r="C702" s="5"/>
      <c r="D702" s="5"/>
      <c r="E702" s="5"/>
      <c r="F702" s="5"/>
      <c r="G702" s="4"/>
    </row>
    <row r="703" ht="12.0" customHeight="1">
      <c r="C703" s="5"/>
      <c r="D703" s="5"/>
      <c r="E703" s="5"/>
      <c r="F703" s="5"/>
      <c r="G703" s="4"/>
    </row>
    <row r="704" ht="12.0" customHeight="1">
      <c r="C704" s="5"/>
      <c r="D704" s="5"/>
      <c r="E704" s="5"/>
      <c r="F704" s="5"/>
      <c r="G704" s="4"/>
    </row>
    <row r="705" ht="12.0" customHeight="1">
      <c r="C705" s="5"/>
      <c r="D705" s="5"/>
      <c r="E705" s="5"/>
      <c r="F705" s="5"/>
      <c r="G705" s="4"/>
    </row>
    <row r="706" ht="12.0" customHeight="1">
      <c r="C706" s="5"/>
      <c r="D706" s="5"/>
      <c r="E706" s="5"/>
      <c r="F706" s="5"/>
      <c r="G706" s="4"/>
    </row>
    <row r="707" ht="12.0" customHeight="1">
      <c r="C707" s="5"/>
      <c r="D707" s="5"/>
      <c r="E707" s="5"/>
      <c r="F707" s="5"/>
      <c r="G707" s="4"/>
    </row>
    <row r="708" ht="12.0" customHeight="1">
      <c r="C708" s="5"/>
      <c r="D708" s="5"/>
      <c r="E708" s="5"/>
      <c r="F708" s="5"/>
      <c r="G708" s="4"/>
    </row>
    <row r="709" ht="12.0" customHeight="1">
      <c r="C709" s="5"/>
      <c r="D709" s="5"/>
      <c r="E709" s="5"/>
      <c r="F709" s="5"/>
      <c r="G709" s="4"/>
    </row>
    <row r="710" ht="12.0" customHeight="1">
      <c r="C710" s="5"/>
      <c r="D710" s="5"/>
      <c r="E710" s="5"/>
      <c r="F710" s="5"/>
      <c r="G710" s="4"/>
    </row>
    <row r="711" ht="12.0" customHeight="1">
      <c r="C711" s="5"/>
      <c r="D711" s="5"/>
      <c r="E711" s="5"/>
      <c r="F711" s="5"/>
      <c r="G711" s="4"/>
    </row>
    <row r="712" ht="12.0" customHeight="1">
      <c r="C712" s="5"/>
      <c r="D712" s="5"/>
      <c r="E712" s="5"/>
      <c r="F712" s="5"/>
      <c r="G712" s="4"/>
    </row>
    <row r="713" ht="12.0" customHeight="1">
      <c r="C713" s="5"/>
      <c r="D713" s="5"/>
      <c r="E713" s="5"/>
      <c r="F713" s="5"/>
      <c r="G713" s="4"/>
    </row>
    <row r="714" ht="12.0" customHeight="1">
      <c r="C714" s="5"/>
      <c r="D714" s="5"/>
      <c r="E714" s="5"/>
      <c r="F714" s="5"/>
      <c r="G714" s="4"/>
    </row>
    <row r="715" ht="12.0" customHeight="1">
      <c r="C715" s="5"/>
      <c r="D715" s="5"/>
      <c r="E715" s="5"/>
      <c r="F715" s="5"/>
      <c r="G715" s="4"/>
    </row>
    <row r="716" ht="12.0" customHeight="1">
      <c r="C716" s="5"/>
      <c r="D716" s="5"/>
      <c r="E716" s="5"/>
      <c r="F716" s="5"/>
      <c r="G716" s="4"/>
    </row>
    <row r="717" ht="12.0" customHeight="1">
      <c r="C717" s="5"/>
      <c r="D717" s="5"/>
      <c r="E717" s="5"/>
      <c r="F717" s="5"/>
      <c r="G717" s="4"/>
    </row>
    <row r="718" ht="12.0" customHeight="1">
      <c r="C718" s="5"/>
      <c r="D718" s="5"/>
      <c r="E718" s="5"/>
      <c r="F718" s="5"/>
      <c r="G718" s="4"/>
    </row>
    <row r="719" ht="12.0" customHeight="1">
      <c r="C719" s="5"/>
      <c r="D719" s="5"/>
      <c r="E719" s="5"/>
      <c r="F719" s="5"/>
      <c r="G719" s="4"/>
    </row>
    <row r="720" ht="12.0" customHeight="1">
      <c r="C720" s="5"/>
      <c r="D720" s="5"/>
      <c r="E720" s="5"/>
      <c r="F720" s="5"/>
      <c r="G720" s="4"/>
    </row>
    <row r="721" ht="12.0" customHeight="1">
      <c r="C721" s="5"/>
      <c r="D721" s="5"/>
      <c r="E721" s="5"/>
      <c r="F721" s="5"/>
      <c r="G721" s="4"/>
    </row>
    <row r="722" ht="12.0" customHeight="1">
      <c r="C722" s="5"/>
      <c r="D722" s="5"/>
      <c r="E722" s="5"/>
      <c r="F722" s="5"/>
      <c r="G722" s="4"/>
    </row>
    <row r="723" ht="12.0" customHeight="1">
      <c r="C723" s="5"/>
      <c r="D723" s="5"/>
      <c r="E723" s="5"/>
      <c r="F723" s="5"/>
      <c r="G723" s="4"/>
    </row>
    <row r="724" ht="12.0" customHeight="1">
      <c r="C724" s="5"/>
      <c r="D724" s="5"/>
      <c r="E724" s="5"/>
      <c r="F724" s="5"/>
      <c r="G724" s="4"/>
    </row>
    <row r="725" ht="12.0" customHeight="1">
      <c r="C725" s="5"/>
      <c r="D725" s="5"/>
      <c r="E725" s="5"/>
      <c r="F725" s="5"/>
      <c r="G725" s="4"/>
    </row>
    <row r="726" ht="12.0" customHeight="1">
      <c r="C726" s="5"/>
      <c r="D726" s="5"/>
      <c r="E726" s="5"/>
      <c r="F726" s="5"/>
      <c r="G726" s="4"/>
    </row>
    <row r="727" ht="12.0" customHeight="1">
      <c r="C727" s="5"/>
      <c r="D727" s="5"/>
      <c r="E727" s="5"/>
      <c r="F727" s="5"/>
      <c r="G727" s="4"/>
    </row>
    <row r="728" ht="12.0" customHeight="1">
      <c r="C728" s="5"/>
      <c r="D728" s="5"/>
      <c r="E728" s="5"/>
      <c r="F728" s="5"/>
      <c r="G728" s="4"/>
    </row>
    <row r="729" ht="12.0" customHeight="1">
      <c r="C729" s="5"/>
      <c r="D729" s="5"/>
      <c r="E729" s="5"/>
      <c r="F729" s="5"/>
      <c r="G729" s="4"/>
    </row>
    <row r="730" ht="12.0" customHeight="1">
      <c r="C730" s="5"/>
      <c r="D730" s="5"/>
      <c r="E730" s="5"/>
      <c r="F730" s="5"/>
      <c r="G730" s="4"/>
    </row>
    <row r="731" ht="12.0" customHeight="1">
      <c r="C731" s="5"/>
      <c r="D731" s="5"/>
      <c r="E731" s="5"/>
      <c r="F731" s="5"/>
      <c r="G731" s="4"/>
    </row>
    <row r="732" ht="12.0" customHeight="1">
      <c r="C732" s="5"/>
      <c r="D732" s="5"/>
      <c r="E732" s="5"/>
      <c r="F732" s="5"/>
      <c r="G732" s="4"/>
    </row>
    <row r="733" ht="12.0" customHeight="1">
      <c r="C733" s="5"/>
      <c r="D733" s="5"/>
      <c r="E733" s="5"/>
      <c r="F733" s="5"/>
      <c r="G733" s="4"/>
    </row>
    <row r="734" ht="12.0" customHeight="1">
      <c r="C734" s="5"/>
      <c r="D734" s="5"/>
      <c r="E734" s="5"/>
      <c r="F734" s="5"/>
      <c r="G734" s="4"/>
    </row>
    <row r="735" ht="12.0" customHeight="1">
      <c r="C735" s="5"/>
      <c r="D735" s="5"/>
      <c r="E735" s="5"/>
      <c r="F735" s="5"/>
      <c r="G735" s="4"/>
    </row>
    <row r="736" ht="12.0" customHeight="1">
      <c r="C736" s="5"/>
      <c r="D736" s="5"/>
      <c r="E736" s="5"/>
      <c r="F736" s="5"/>
      <c r="G736" s="4"/>
    </row>
    <row r="737" ht="12.0" customHeight="1">
      <c r="C737" s="5"/>
      <c r="D737" s="5"/>
      <c r="E737" s="5"/>
      <c r="F737" s="5"/>
      <c r="G737" s="4"/>
    </row>
    <row r="738" ht="12.0" customHeight="1">
      <c r="C738" s="5"/>
      <c r="D738" s="5"/>
      <c r="E738" s="5"/>
      <c r="F738" s="5"/>
      <c r="G738" s="4"/>
    </row>
    <row r="739" ht="12.0" customHeight="1">
      <c r="C739" s="5"/>
      <c r="D739" s="5"/>
      <c r="E739" s="5"/>
      <c r="F739" s="5"/>
      <c r="G739" s="4"/>
    </row>
    <row r="740" ht="12.0" customHeight="1">
      <c r="C740" s="5"/>
      <c r="D740" s="5"/>
      <c r="E740" s="5"/>
      <c r="F740" s="5"/>
      <c r="G740" s="4"/>
    </row>
    <row r="741" ht="12.0" customHeight="1">
      <c r="C741" s="5"/>
      <c r="D741" s="5"/>
      <c r="E741" s="5"/>
      <c r="F741" s="5"/>
      <c r="G741" s="4"/>
    </row>
    <row r="742" ht="12.0" customHeight="1">
      <c r="C742" s="5"/>
      <c r="D742" s="5"/>
      <c r="E742" s="5"/>
      <c r="F742" s="5"/>
      <c r="G742" s="4"/>
    </row>
    <row r="743" ht="12.0" customHeight="1">
      <c r="C743" s="5"/>
      <c r="D743" s="5"/>
      <c r="E743" s="5"/>
      <c r="F743" s="5"/>
      <c r="G743" s="4"/>
    </row>
    <row r="744" ht="12.0" customHeight="1">
      <c r="C744" s="5"/>
      <c r="D744" s="5"/>
      <c r="E744" s="5"/>
      <c r="F744" s="5"/>
      <c r="G744" s="4"/>
    </row>
    <row r="745" ht="12.0" customHeight="1">
      <c r="C745" s="5"/>
      <c r="D745" s="5"/>
      <c r="E745" s="5"/>
      <c r="F745" s="5"/>
      <c r="G745" s="4"/>
    </row>
    <row r="746" ht="12.0" customHeight="1">
      <c r="C746" s="5"/>
      <c r="D746" s="5"/>
      <c r="E746" s="5"/>
      <c r="F746" s="5"/>
      <c r="G746" s="4"/>
    </row>
    <row r="747" ht="12.0" customHeight="1">
      <c r="C747" s="5"/>
      <c r="D747" s="5"/>
      <c r="E747" s="5"/>
      <c r="F747" s="5"/>
      <c r="G747" s="4"/>
    </row>
    <row r="748" ht="12.0" customHeight="1">
      <c r="C748" s="5"/>
      <c r="D748" s="5"/>
      <c r="E748" s="5"/>
      <c r="F748" s="5"/>
      <c r="G748" s="4"/>
    </row>
    <row r="749" ht="12.0" customHeight="1">
      <c r="C749" s="5"/>
      <c r="D749" s="5"/>
      <c r="E749" s="5"/>
      <c r="F749" s="5"/>
      <c r="G749" s="4"/>
    </row>
    <row r="750" ht="12.0" customHeight="1">
      <c r="C750" s="5"/>
      <c r="D750" s="5"/>
      <c r="E750" s="5"/>
      <c r="F750" s="5"/>
      <c r="G750" s="4"/>
    </row>
    <row r="751" ht="12.0" customHeight="1">
      <c r="C751" s="5"/>
      <c r="D751" s="5"/>
      <c r="E751" s="5"/>
      <c r="F751" s="5"/>
      <c r="G751" s="4"/>
    </row>
    <row r="752" ht="12.0" customHeight="1">
      <c r="C752" s="5"/>
      <c r="D752" s="5"/>
      <c r="E752" s="5"/>
      <c r="F752" s="5"/>
      <c r="G752" s="4"/>
    </row>
    <row r="753" ht="12.0" customHeight="1">
      <c r="C753" s="5"/>
      <c r="D753" s="5"/>
      <c r="E753" s="5"/>
      <c r="F753" s="5"/>
      <c r="G753" s="4"/>
    </row>
    <row r="754" ht="12.0" customHeight="1">
      <c r="C754" s="5"/>
      <c r="D754" s="5"/>
      <c r="E754" s="5"/>
      <c r="F754" s="5"/>
      <c r="G754" s="4"/>
    </row>
    <row r="755" ht="12.0" customHeight="1">
      <c r="C755" s="5"/>
      <c r="D755" s="5"/>
      <c r="E755" s="5"/>
      <c r="F755" s="5"/>
      <c r="G755" s="4"/>
    </row>
    <row r="756" ht="12.0" customHeight="1">
      <c r="C756" s="5"/>
      <c r="D756" s="5"/>
      <c r="E756" s="5"/>
      <c r="F756" s="5"/>
      <c r="G756" s="4"/>
    </row>
    <row r="757" ht="12.0" customHeight="1">
      <c r="C757" s="5"/>
      <c r="D757" s="5"/>
      <c r="E757" s="5"/>
      <c r="F757" s="5"/>
      <c r="G757" s="4"/>
    </row>
    <row r="758" ht="12.0" customHeight="1">
      <c r="C758" s="5"/>
      <c r="D758" s="5"/>
      <c r="E758" s="5"/>
      <c r="F758" s="5"/>
      <c r="G758" s="4"/>
    </row>
    <row r="759" ht="12.0" customHeight="1">
      <c r="C759" s="5"/>
      <c r="D759" s="5"/>
      <c r="E759" s="5"/>
      <c r="F759" s="5"/>
      <c r="G759" s="4"/>
    </row>
    <row r="760" ht="12.0" customHeight="1">
      <c r="C760" s="5"/>
      <c r="D760" s="5"/>
      <c r="E760" s="5"/>
      <c r="F760" s="5"/>
      <c r="G760" s="4"/>
    </row>
    <row r="761" ht="12.0" customHeight="1">
      <c r="C761" s="5"/>
      <c r="D761" s="5"/>
      <c r="E761" s="5"/>
      <c r="F761" s="5"/>
      <c r="G761" s="4"/>
    </row>
    <row r="762" ht="12.0" customHeight="1">
      <c r="C762" s="5"/>
      <c r="D762" s="5"/>
      <c r="E762" s="5"/>
      <c r="F762" s="5"/>
      <c r="G762" s="4"/>
    </row>
    <row r="763" ht="12.0" customHeight="1">
      <c r="C763" s="5"/>
      <c r="D763" s="5"/>
      <c r="E763" s="5"/>
      <c r="F763" s="5"/>
      <c r="G763" s="4"/>
    </row>
    <row r="764" ht="12.0" customHeight="1">
      <c r="C764" s="5"/>
      <c r="D764" s="5"/>
      <c r="E764" s="5"/>
      <c r="F764" s="5"/>
      <c r="G764" s="4"/>
    </row>
    <row r="765" ht="12.0" customHeight="1">
      <c r="C765" s="5"/>
      <c r="D765" s="5"/>
      <c r="E765" s="5"/>
      <c r="F765" s="5"/>
      <c r="G765" s="4"/>
    </row>
    <row r="766" ht="12.0" customHeight="1">
      <c r="C766" s="5"/>
      <c r="D766" s="5"/>
      <c r="E766" s="5"/>
      <c r="F766" s="5"/>
      <c r="G766" s="4"/>
    </row>
    <row r="767" ht="12.0" customHeight="1">
      <c r="C767" s="5"/>
      <c r="D767" s="5"/>
      <c r="E767" s="5"/>
      <c r="F767" s="5"/>
      <c r="G767" s="4"/>
    </row>
    <row r="768" ht="12.0" customHeight="1">
      <c r="C768" s="5"/>
      <c r="D768" s="5"/>
      <c r="E768" s="5"/>
      <c r="F768" s="5"/>
      <c r="G768" s="4"/>
    </row>
    <row r="769" ht="12.0" customHeight="1">
      <c r="C769" s="5"/>
      <c r="D769" s="5"/>
      <c r="E769" s="5"/>
      <c r="F769" s="5"/>
      <c r="G769" s="4"/>
    </row>
    <row r="770" ht="12.0" customHeight="1">
      <c r="C770" s="5"/>
      <c r="D770" s="5"/>
      <c r="E770" s="5"/>
      <c r="F770" s="5"/>
      <c r="G770" s="4"/>
    </row>
    <row r="771" ht="12.0" customHeight="1">
      <c r="C771" s="5"/>
      <c r="D771" s="5"/>
      <c r="E771" s="5"/>
      <c r="F771" s="5"/>
      <c r="G771" s="4"/>
    </row>
    <row r="772" ht="12.0" customHeight="1">
      <c r="C772" s="5"/>
      <c r="D772" s="5"/>
      <c r="E772" s="5"/>
      <c r="F772" s="5"/>
      <c r="G772" s="4"/>
    </row>
    <row r="773" ht="12.0" customHeight="1">
      <c r="C773" s="5"/>
      <c r="D773" s="5"/>
      <c r="E773" s="5"/>
      <c r="F773" s="5"/>
      <c r="G773" s="4"/>
    </row>
    <row r="774" ht="12.0" customHeight="1">
      <c r="C774" s="5"/>
      <c r="D774" s="5"/>
      <c r="E774" s="5"/>
      <c r="F774" s="5"/>
      <c r="G774" s="4"/>
    </row>
    <row r="775" ht="12.0" customHeight="1">
      <c r="C775" s="5"/>
      <c r="D775" s="5"/>
      <c r="E775" s="5"/>
      <c r="F775" s="5"/>
      <c r="G775" s="4"/>
    </row>
    <row r="776" ht="12.0" customHeight="1">
      <c r="C776" s="5"/>
      <c r="D776" s="5"/>
      <c r="E776" s="5"/>
      <c r="F776" s="5"/>
      <c r="G776" s="4"/>
    </row>
    <row r="777" ht="12.0" customHeight="1">
      <c r="C777" s="5"/>
      <c r="D777" s="5"/>
      <c r="E777" s="5"/>
      <c r="F777" s="5"/>
      <c r="G777" s="4"/>
    </row>
    <row r="778" ht="12.0" customHeight="1">
      <c r="C778" s="5"/>
      <c r="D778" s="5"/>
      <c r="E778" s="5"/>
      <c r="F778" s="5"/>
      <c r="G778" s="4"/>
    </row>
    <row r="779" ht="12.0" customHeight="1">
      <c r="C779" s="5"/>
      <c r="D779" s="5"/>
      <c r="E779" s="5"/>
      <c r="F779" s="5"/>
      <c r="G779" s="4"/>
    </row>
    <row r="780" ht="12.0" customHeight="1">
      <c r="C780" s="5"/>
      <c r="D780" s="5"/>
      <c r="E780" s="5"/>
      <c r="F780" s="5"/>
      <c r="G780" s="4"/>
    </row>
    <row r="781" ht="12.0" customHeight="1">
      <c r="C781" s="5"/>
      <c r="D781" s="5"/>
      <c r="E781" s="5"/>
      <c r="F781" s="5"/>
      <c r="G781" s="4"/>
    </row>
    <row r="782" ht="12.0" customHeight="1">
      <c r="C782" s="5"/>
      <c r="D782" s="5"/>
      <c r="E782" s="5"/>
      <c r="F782" s="5"/>
      <c r="G782" s="4"/>
    </row>
    <row r="783" ht="12.0" customHeight="1">
      <c r="C783" s="5"/>
      <c r="D783" s="5"/>
      <c r="E783" s="5"/>
      <c r="F783" s="5"/>
      <c r="G783" s="4"/>
    </row>
    <row r="784" ht="12.0" customHeight="1">
      <c r="C784" s="5"/>
      <c r="D784" s="5"/>
      <c r="E784" s="5"/>
      <c r="F784" s="5"/>
      <c r="G784" s="4"/>
    </row>
    <row r="785" ht="12.0" customHeight="1">
      <c r="C785" s="5"/>
      <c r="D785" s="5"/>
      <c r="E785" s="5"/>
      <c r="F785" s="5"/>
      <c r="G785" s="4"/>
    </row>
    <row r="786" ht="12.0" customHeight="1">
      <c r="C786" s="5"/>
      <c r="D786" s="5"/>
      <c r="E786" s="5"/>
      <c r="F786" s="5"/>
      <c r="G786" s="4"/>
    </row>
    <row r="787" ht="12.0" customHeight="1">
      <c r="C787" s="5"/>
      <c r="D787" s="5"/>
      <c r="E787" s="5"/>
      <c r="F787" s="5"/>
      <c r="G787" s="4"/>
    </row>
    <row r="788" ht="12.0" customHeight="1">
      <c r="C788" s="5"/>
      <c r="D788" s="5"/>
      <c r="E788" s="5"/>
      <c r="F788" s="5"/>
      <c r="G788" s="4"/>
    </row>
    <row r="789" ht="12.0" customHeight="1">
      <c r="C789" s="5"/>
      <c r="D789" s="5"/>
      <c r="E789" s="5"/>
      <c r="F789" s="5"/>
      <c r="G789" s="4"/>
    </row>
    <row r="790" ht="12.0" customHeight="1">
      <c r="C790" s="5"/>
      <c r="D790" s="5"/>
      <c r="E790" s="5"/>
      <c r="F790" s="5"/>
      <c r="G790" s="4"/>
    </row>
    <row r="791" ht="12.0" customHeight="1">
      <c r="C791" s="5"/>
      <c r="D791" s="5"/>
      <c r="E791" s="5"/>
      <c r="F791" s="5"/>
      <c r="G791" s="4"/>
    </row>
    <row r="792" ht="12.0" customHeight="1">
      <c r="C792" s="5"/>
      <c r="D792" s="5"/>
      <c r="E792" s="5"/>
      <c r="F792" s="5"/>
      <c r="G792" s="4"/>
    </row>
    <row r="793" ht="12.0" customHeight="1">
      <c r="C793" s="5"/>
      <c r="D793" s="5"/>
      <c r="E793" s="5"/>
      <c r="F793" s="5"/>
      <c r="G793" s="4"/>
    </row>
    <row r="794" ht="12.0" customHeight="1">
      <c r="C794" s="5"/>
      <c r="D794" s="5"/>
      <c r="E794" s="5"/>
      <c r="F794" s="5"/>
      <c r="G794" s="4"/>
    </row>
    <row r="795" ht="12.0" customHeight="1">
      <c r="C795" s="5"/>
      <c r="D795" s="5"/>
      <c r="E795" s="5"/>
      <c r="F795" s="5"/>
      <c r="G795" s="4"/>
    </row>
    <row r="796" ht="12.0" customHeight="1">
      <c r="C796" s="5"/>
      <c r="D796" s="5"/>
      <c r="E796" s="5"/>
      <c r="F796" s="5"/>
      <c r="G796" s="4"/>
    </row>
    <row r="797" ht="12.0" customHeight="1">
      <c r="C797" s="5"/>
      <c r="D797" s="5"/>
      <c r="E797" s="5"/>
      <c r="F797" s="5"/>
      <c r="G797" s="4"/>
    </row>
    <row r="798" ht="12.0" customHeight="1">
      <c r="C798" s="5"/>
      <c r="D798" s="5"/>
      <c r="E798" s="5"/>
      <c r="F798" s="5"/>
      <c r="G798" s="4"/>
    </row>
    <row r="799" ht="12.0" customHeight="1">
      <c r="C799" s="5"/>
      <c r="D799" s="5"/>
      <c r="E799" s="5"/>
      <c r="F799" s="5"/>
      <c r="G799" s="4"/>
    </row>
    <row r="800" ht="12.0" customHeight="1">
      <c r="C800" s="5"/>
      <c r="D800" s="5"/>
      <c r="E800" s="5"/>
      <c r="F800" s="5"/>
      <c r="G800" s="4"/>
    </row>
    <row r="801" ht="12.0" customHeight="1">
      <c r="C801" s="5"/>
      <c r="D801" s="5"/>
      <c r="E801" s="5"/>
      <c r="F801" s="5"/>
      <c r="G801" s="4"/>
    </row>
    <row r="802" ht="12.0" customHeight="1">
      <c r="C802" s="5"/>
      <c r="D802" s="5"/>
      <c r="E802" s="5"/>
      <c r="F802" s="5"/>
      <c r="G802" s="4"/>
    </row>
    <row r="803" ht="12.0" customHeight="1">
      <c r="C803" s="5"/>
      <c r="D803" s="5"/>
      <c r="E803" s="5"/>
      <c r="F803" s="5"/>
      <c r="G803" s="4"/>
    </row>
    <row r="804" ht="12.0" customHeight="1">
      <c r="C804" s="5"/>
      <c r="D804" s="5"/>
      <c r="E804" s="5"/>
      <c r="F804" s="5"/>
      <c r="G804" s="4"/>
    </row>
    <row r="805" ht="12.0" customHeight="1">
      <c r="C805" s="5"/>
      <c r="D805" s="5"/>
      <c r="E805" s="5"/>
      <c r="F805" s="5"/>
      <c r="G805" s="4"/>
    </row>
    <row r="806" ht="12.0" customHeight="1">
      <c r="C806" s="5"/>
      <c r="D806" s="5"/>
      <c r="E806" s="5"/>
      <c r="F806" s="5"/>
      <c r="G806" s="4"/>
    </row>
    <row r="807" ht="12.0" customHeight="1">
      <c r="C807" s="5"/>
      <c r="D807" s="5"/>
      <c r="E807" s="5"/>
      <c r="F807" s="5"/>
      <c r="G807" s="4"/>
    </row>
    <row r="808" ht="12.0" customHeight="1">
      <c r="C808" s="5"/>
      <c r="D808" s="5"/>
      <c r="E808" s="5"/>
      <c r="F808" s="5"/>
      <c r="G808" s="4"/>
    </row>
    <row r="809" ht="12.0" customHeight="1">
      <c r="C809" s="5"/>
      <c r="D809" s="5"/>
      <c r="E809" s="5"/>
      <c r="F809" s="5"/>
      <c r="G809" s="4"/>
    </row>
    <row r="810" ht="12.0" customHeight="1">
      <c r="C810" s="5"/>
      <c r="D810" s="5"/>
      <c r="E810" s="5"/>
      <c r="F810" s="5"/>
      <c r="G810" s="4"/>
    </row>
    <row r="811" ht="12.0" customHeight="1">
      <c r="C811" s="5"/>
      <c r="D811" s="5"/>
      <c r="E811" s="5"/>
      <c r="F811" s="5"/>
      <c r="G811" s="4"/>
    </row>
    <row r="812" ht="12.0" customHeight="1">
      <c r="C812" s="5"/>
      <c r="D812" s="5"/>
      <c r="E812" s="5"/>
      <c r="F812" s="5"/>
      <c r="G812" s="4"/>
    </row>
    <row r="813" ht="12.0" customHeight="1">
      <c r="C813" s="5"/>
      <c r="D813" s="5"/>
      <c r="E813" s="5"/>
      <c r="F813" s="5"/>
      <c r="G813" s="4"/>
    </row>
    <row r="814" ht="12.0" customHeight="1">
      <c r="C814" s="5"/>
      <c r="D814" s="5"/>
      <c r="E814" s="5"/>
      <c r="F814" s="5"/>
      <c r="G814" s="4"/>
    </row>
    <row r="815" ht="12.0" customHeight="1">
      <c r="C815" s="5"/>
      <c r="D815" s="5"/>
      <c r="E815" s="5"/>
      <c r="F815" s="5"/>
      <c r="G815" s="4"/>
    </row>
    <row r="816" ht="12.0" customHeight="1">
      <c r="C816" s="5"/>
      <c r="D816" s="5"/>
      <c r="E816" s="5"/>
      <c r="F816" s="5"/>
      <c r="G816" s="4"/>
    </row>
    <row r="817" ht="12.0" customHeight="1">
      <c r="C817" s="5"/>
      <c r="D817" s="5"/>
      <c r="E817" s="5"/>
      <c r="F817" s="5"/>
      <c r="G817" s="4"/>
    </row>
    <row r="818" ht="12.0" customHeight="1">
      <c r="C818" s="5"/>
      <c r="D818" s="5"/>
      <c r="E818" s="5"/>
      <c r="F818" s="5"/>
      <c r="G818" s="4"/>
    </row>
    <row r="819" ht="12.0" customHeight="1">
      <c r="C819" s="5"/>
      <c r="D819" s="5"/>
      <c r="E819" s="5"/>
      <c r="F819" s="5"/>
      <c r="G819" s="4"/>
    </row>
    <row r="820" ht="12.0" customHeight="1">
      <c r="C820" s="5"/>
      <c r="D820" s="5"/>
      <c r="E820" s="5"/>
      <c r="F820" s="5"/>
      <c r="G820" s="4"/>
    </row>
    <row r="821" ht="12.0" customHeight="1">
      <c r="C821" s="5"/>
      <c r="D821" s="5"/>
      <c r="E821" s="5"/>
      <c r="F821" s="5"/>
      <c r="G821" s="4"/>
    </row>
    <row r="822" ht="12.0" customHeight="1">
      <c r="C822" s="5"/>
      <c r="D822" s="5"/>
      <c r="E822" s="5"/>
      <c r="F822" s="5"/>
      <c r="G822" s="4"/>
    </row>
    <row r="823" ht="12.0" customHeight="1">
      <c r="C823" s="5"/>
      <c r="D823" s="5"/>
      <c r="E823" s="5"/>
      <c r="F823" s="5"/>
      <c r="G823" s="4"/>
    </row>
    <row r="824" ht="12.0" customHeight="1">
      <c r="C824" s="5"/>
      <c r="D824" s="5"/>
      <c r="E824" s="5"/>
      <c r="F824" s="5"/>
      <c r="G824" s="4"/>
    </row>
    <row r="825" ht="12.0" customHeight="1">
      <c r="C825" s="5"/>
      <c r="D825" s="5"/>
      <c r="E825" s="5"/>
      <c r="F825" s="5"/>
      <c r="G825" s="4"/>
    </row>
    <row r="826" ht="12.0" customHeight="1">
      <c r="C826" s="5"/>
      <c r="D826" s="5"/>
      <c r="E826" s="5"/>
      <c r="F826" s="5"/>
      <c r="G826" s="4"/>
    </row>
    <row r="827" ht="12.0" customHeight="1">
      <c r="C827" s="5"/>
      <c r="D827" s="5"/>
      <c r="E827" s="5"/>
      <c r="F827" s="5"/>
      <c r="G827" s="4"/>
    </row>
    <row r="828" ht="12.0" customHeight="1">
      <c r="C828" s="5"/>
      <c r="D828" s="5"/>
      <c r="E828" s="5"/>
      <c r="F828" s="5"/>
      <c r="G828" s="4"/>
    </row>
    <row r="829" ht="12.0" customHeight="1">
      <c r="C829" s="5"/>
      <c r="D829" s="5"/>
      <c r="E829" s="5"/>
      <c r="F829" s="5"/>
      <c r="G829" s="4"/>
    </row>
    <row r="830" ht="12.0" customHeight="1">
      <c r="C830" s="5"/>
      <c r="D830" s="5"/>
      <c r="E830" s="5"/>
      <c r="F830" s="5"/>
      <c r="G830" s="4"/>
    </row>
    <row r="831" ht="12.0" customHeight="1">
      <c r="C831" s="5"/>
      <c r="D831" s="5"/>
      <c r="E831" s="5"/>
      <c r="F831" s="5"/>
      <c r="G831" s="4"/>
    </row>
    <row r="832" ht="12.0" customHeight="1">
      <c r="C832" s="5"/>
      <c r="D832" s="5"/>
      <c r="E832" s="5"/>
      <c r="F832" s="5"/>
      <c r="G832" s="4"/>
    </row>
    <row r="833" ht="12.0" customHeight="1">
      <c r="C833" s="5"/>
      <c r="D833" s="5"/>
      <c r="E833" s="5"/>
      <c r="F833" s="5"/>
      <c r="G833" s="4"/>
    </row>
    <row r="834" ht="12.0" customHeight="1">
      <c r="C834" s="5"/>
      <c r="D834" s="5"/>
      <c r="E834" s="5"/>
      <c r="F834" s="5"/>
      <c r="G834" s="4"/>
    </row>
    <row r="835" ht="12.0" customHeight="1">
      <c r="C835" s="5"/>
      <c r="D835" s="5"/>
      <c r="E835" s="5"/>
      <c r="F835" s="5"/>
      <c r="G835" s="4"/>
    </row>
    <row r="836" ht="12.0" customHeight="1">
      <c r="C836" s="5"/>
      <c r="D836" s="5"/>
      <c r="E836" s="5"/>
      <c r="F836" s="5"/>
      <c r="G836" s="4"/>
    </row>
    <row r="837" ht="12.0" customHeight="1">
      <c r="C837" s="5"/>
      <c r="D837" s="5"/>
      <c r="E837" s="5"/>
      <c r="F837" s="5"/>
      <c r="G837" s="4"/>
    </row>
    <row r="838" ht="12.0" customHeight="1">
      <c r="C838" s="5"/>
      <c r="D838" s="5"/>
      <c r="E838" s="5"/>
      <c r="F838" s="5"/>
      <c r="G838" s="4"/>
    </row>
    <row r="839" ht="12.0" customHeight="1">
      <c r="C839" s="5"/>
      <c r="D839" s="5"/>
      <c r="E839" s="5"/>
      <c r="F839" s="5"/>
      <c r="G839" s="4"/>
    </row>
    <row r="840" ht="12.0" customHeight="1">
      <c r="C840" s="5"/>
      <c r="D840" s="5"/>
      <c r="E840" s="5"/>
      <c r="F840" s="5"/>
      <c r="G840" s="4"/>
    </row>
    <row r="841" ht="12.0" customHeight="1">
      <c r="C841" s="5"/>
      <c r="D841" s="5"/>
      <c r="E841" s="5"/>
      <c r="F841" s="5"/>
      <c r="G841" s="4"/>
    </row>
    <row r="842" ht="12.0" customHeight="1">
      <c r="C842" s="5"/>
      <c r="D842" s="5"/>
      <c r="E842" s="5"/>
      <c r="F842" s="5"/>
      <c r="G842" s="4"/>
    </row>
    <row r="843" ht="12.0" customHeight="1">
      <c r="C843" s="5"/>
      <c r="D843" s="5"/>
      <c r="E843" s="5"/>
      <c r="F843" s="5"/>
      <c r="G843" s="4"/>
    </row>
    <row r="844" ht="12.0" customHeight="1">
      <c r="C844" s="5"/>
      <c r="D844" s="5"/>
      <c r="E844" s="5"/>
      <c r="F844" s="5"/>
      <c r="G844" s="4"/>
    </row>
    <row r="845" ht="12.0" customHeight="1">
      <c r="C845" s="5"/>
      <c r="D845" s="5"/>
      <c r="E845" s="5"/>
      <c r="F845" s="5"/>
      <c r="G845" s="4"/>
    </row>
    <row r="846" ht="12.0" customHeight="1">
      <c r="C846" s="5"/>
      <c r="D846" s="5"/>
      <c r="E846" s="5"/>
      <c r="F846" s="5"/>
      <c r="G846" s="4"/>
    </row>
    <row r="847" ht="12.0" customHeight="1">
      <c r="C847" s="5"/>
      <c r="D847" s="5"/>
      <c r="E847" s="5"/>
      <c r="F847" s="5"/>
      <c r="G847" s="4"/>
    </row>
    <row r="848" ht="12.0" customHeight="1">
      <c r="C848" s="5"/>
      <c r="D848" s="5"/>
      <c r="E848" s="5"/>
      <c r="F848" s="5"/>
      <c r="G848" s="4"/>
    </row>
    <row r="849" ht="12.0" customHeight="1">
      <c r="C849" s="5"/>
      <c r="D849" s="5"/>
      <c r="E849" s="5"/>
      <c r="F849" s="5"/>
      <c r="G849" s="4"/>
    </row>
    <row r="850" ht="12.0" customHeight="1">
      <c r="C850" s="5"/>
      <c r="D850" s="5"/>
      <c r="E850" s="5"/>
      <c r="F850" s="5"/>
      <c r="G850" s="4"/>
    </row>
    <row r="851" ht="12.0" customHeight="1">
      <c r="C851" s="5"/>
      <c r="D851" s="5"/>
      <c r="E851" s="5"/>
      <c r="F851" s="5"/>
      <c r="G851" s="4"/>
    </row>
    <row r="852" ht="12.0" customHeight="1">
      <c r="C852" s="5"/>
      <c r="D852" s="5"/>
      <c r="E852" s="5"/>
      <c r="F852" s="5"/>
      <c r="G852" s="4"/>
    </row>
    <row r="853" ht="12.0" customHeight="1">
      <c r="C853" s="5"/>
      <c r="D853" s="5"/>
      <c r="E853" s="5"/>
      <c r="F853" s="5"/>
      <c r="G853" s="4"/>
    </row>
    <row r="854" ht="12.0" customHeight="1">
      <c r="C854" s="5"/>
      <c r="D854" s="5"/>
      <c r="E854" s="5"/>
      <c r="F854" s="5"/>
      <c r="G854" s="4"/>
    </row>
    <row r="855" ht="12.0" customHeight="1">
      <c r="C855" s="5"/>
      <c r="D855" s="5"/>
      <c r="E855" s="5"/>
      <c r="F855" s="5"/>
      <c r="G855" s="4"/>
    </row>
    <row r="856" ht="12.0" customHeight="1">
      <c r="C856" s="5"/>
      <c r="D856" s="5"/>
      <c r="E856" s="5"/>
      <c r="F856" s="5"/>
      <c r="G856" s="4"/>
    </row>
    <row r="857" ht="12.0" customHeight="1">
      <c r="C857" s="5"/>
      <c r="D857" s="5"/>
      <c r="E857" s="5"/>
      <c r="F857" s="5"/>
      <c r="G857" s="4"/>
    </row>
    <row r="858" ht="12.0" customHeight="1">
      <c r="C858" s="5"/>
      <c r="D858" s="5"/>
      <c r="E858" s="5"/>
      <c r="F858" s="5"/>
      <c r="G858" s="4"/>
    </row>
    <row r="859" ht="12.0" customHeight="1">
      <c r="C859" s="5"/>
      <c r="D859" s="5"/>
      <c r="E859" s="5"/>
      <c r="F859" s="5"/>
      <c r="G859" s="4"/>
    </row>
    <row r="860" ht="12.0" customHeight="1">
      <c r="C860" s="5"/>
      <c r="D860" s="5"/>
      <c r="E860" s="5"/>
      <c r="F860" s="5"/>
      <c r="G860" s="4"/>
    </row>
    <row r="861" ht="12.0" customHeight="1">
      <c r="C861" s="5"/>
      <c r="D861" s="5"/>
      <c r="E861" s="5"/>
      <c r="F861" s="5"/>
      <c r="G861" s="4"/>
    </row>
    <row r="862" ht="12.0" customHeight="1">
      <c r="C862" s="5"/>
      <c r="D862" s="5"/>
      <c r="E862" s="5"/>
      <c r="F862" s="5"/>
      <c r="G862" s="4"/>
    </row>
    <row r="863" ht="12.0" customHeight="1">
      <c r="C863" s="5"/>
      <c r="D863" s="5"/>
      <c r="E863" s="5"/>
      <c r="F863" s="5"/>
      <c r="G863" s="4"/>
    </row>
    <row r="864" ht="12.0" customHeight="1">
      <c r="C864" s="5"/>
      <c r="D864" s="5"/>
      <c r="E864" s="5"/>
      <c r="F864" s="5"/>
      <c r="G864" s="4"/>
    </row>
    <row r="865" ht="12.0" customHeight="1">
      <c r="C865" s="5"/>
      <c r="D865" s="5"/>
      <c r="E865" s="5"/>
      <c r="F865" s="5"/>
      <c r="G865" s="4"/>
    </row>
    <row r="866" ht="12.0" customHeight="1">
      <c r="C866" s="5"/>
      <c r="D866" s="5"/>
      <c r="E866" s="5"/>
      <c r="F866" s="5"/>
      <c r="G866" s="4"/>
    </row>
    <row r="867" ht="12.0" customHeight="1">
      <c r="C867" s="5"/>
      <c r="D867" s="5"/>
      <c r="E867" s="5"/>
      <c r="F867" s="5"/>
      <c r="G867" s="4"/>
    </row>
    <row r="868" ht="12.0" customHeight="1">
      <c r="C868" s="5"/>
      <c r="D868" s="5"/>
      <c r="E868" s="5"/>
      <c r="F868" s="5"/>
      <c r="G868" s="4"/>
    </row>
    <row r="869" ht="12.0" customHeight="1">
      <c r="C869" s="5"/>
      <c r="D869" s="5"/>
      <c r="E869" s="5"/>
      <c r="F869" s="5"/>
      <c r="G869" s="4"/>
    </row>
    <row r="870" ht="12.0" customHeight="1">
      <c r="C870" s="5"/>
      <c r="D870" s="5"/>
      <c r="E870" s="5"/>
      <c r="F870" s="5"/>
      <c r="G870" s="4"/>
    </row>
    <row r="871" ht="12.0" customHeight="1">
      <c r="C871" s="5"/>
      <c r="D871" s="5"/>
      <c r="E871" s="5"/>
      <c r="F871" s="5"/>
      <c r="G871" s="4"/>
    </row>
    <row r="872" ht="12.0" customHeight="1">
      <c r="C872" s="5"/>
      <c r="D872" s="5"/>
      <c r="E872" s="5"/>
      <c r="F872" s="5"/>
      <c r="G872" s="4"/>
    </row>
    <row r="873" ht="12.0" customHeight="1">
      <c r="C873" s="5"/>
      <c r="D873" s="5"/>
      <c r="E873" s="5"/>
      <c r="F873" s="5"/>
      <c r="G873" s="4"/>
    </row>
    <row r="874" ht="12.0" customHeight="1">
      <c r="C874" s="5"/>
      <c r="D874" s="5"/>
      <c r="E874" s="5"/>
      <c r="F874" s="5"/>
      <c r="G874" s="4"/>
    </row>
    <row r="875" ht="12.0" customHeight="1">
      <c r="C875" s="5"/>
      <c r="D875" s="5"/>
      <c r="E875" s="5"/>
      <c r="F875" s="5"/>
      <c r="G875" s="4"/>
    </row>
    <row r="876" ht="12.0" customHeight="1">
      <c r="C876" s="5"/>
      <c r="D876" s="5"/>
      <c r="E876" s="5"/>
      <c r="F876" s="5"/>
      <c r="G876" s="4"/>
    </row>
    <row r="877" ht="12.0" customHeight="1">
      <c r="C877" s="5"/>
      <c r="D877" s="5"/>
      <c r="E877" s="5"/>
      <c r="F877" s="5"/>
      <c r="G877" s="4"/>
    </row>
    <row r="878" ht="12.0" customHeight="1">
      <c r="C878" s="5"/>
      <c r="D878" s="5"/>
      <c r="E878" s="5"/>
      <c r="F878" s="5"/>
      <c r="G878" s="4"/>
    </row>
    <row r="879" ht="12.0" customHeight="1">
      <c r="C879" s="5"/>
      <c r="D879" s="5"/>
      <c r="E879" s="5"/>
      <c r="F879" s="5"/>
      <c r="G879" s="4"/>
    </row>
    <row r="880" ht="12.0" customHeight="1">
      <c r="C880" s="5"/>
      <c r="D880" s="5"/>
      <c r="E880" s="5"/>
      <c r="F880" s="5"/>
      <c r="G880" s="4"/>
    </row>
    <row r="881" ht="12.0" customHeight="1">
      <c r="C881" s="5"/>
      <c r="D881" s="5"/>
      <c r="E881" s="5"/>
      <c r="F881" s="5"/>
      <c r="G881" s="4"/>
    </row>
    <row r="882" ht="12.0" customHeight="1">
      <c r="C882" s="5"/>
      <c r="D882" s="5"/>
      <c r="E882" s="5"/>
      <c r="F882" s="5"/>
      <c r="G882" s="4"/>
    </row>
    <row r="883" ht="12.0" customHeight="1">
      <c r="C883" s="5"/>
      <c r="D883" s="5"/>
      <c r="E883" s="5"/>
      <c r="F883" s="5"/>
      <c r="G883" s="4"/>
    </row>
    <row r="884" ht="12.0" customHeight="1">
      <c r="C884" s="5"/>
      <c r="D884" s="5"/>
      <c r="E884" s="5"/>
      <c r="F884" s="5"/>
      <c r="G884" s="4"/>
    </row>
    <row r="885" ht="12.0" customHeight="1">
      <c r="C885" s="5"/>
      <c r="D885" s="5"/>
      <c r="E885" s="5"/>
      <c r="F885" s="5"/>
      <c r="G885" s="4"/>
    </row>
    <row r="886" ht="12.0" customHeight="1">
      <c r="C886" s="5"/>
      <c r="D886" s="5"/>
      <c r="E886" s="5"/>
      <c r="F886" s="5"/>
      <c r="G886" s="4"/>
    </row>
    <row r="887" ht="12.0" customHeight="1">
      <c r="C887" s="5"/>
      <c r="D887" s="5"/>
      <c r="E887" s="5"/>
      <c r="F887" s="5"/>
      <c r="G887" s="4"/>
    </row>
    <row r="888" ht="12.0" customHeight="1">
      <c r="C888" s="5"/>
      <c r="D888" s="5"/>
      <c r="E888" s="5"/>
      <c r="F888" s="5"/>
      <c r="G888" s="4"/>
    </row>
    <row r="889" ht="12.0" customHeight="1">
      <c r="C889" s="5"/>
      <c r="D889" s="5"/>
      <c r="E889" s="5"/>
      <c r="F889" s="5"/>
      <c r="G889" s="4"/>
    </row>
    <row r="890" ht="12.0" customHeight="1">
      <c r="C890" s="5"/>
      <c r="D890" s="5"/>
      <c r="E890" s="5"/>
      <c r="F890" s="5"/>
      <c r="G890" s="4"/>
    </row>
    <row r="891" ht="12.0" customHeight="1">
      <c r="C891" s="5"/>
      <c r="D891" s="5"/>
      <c r="E891" s="5"/>
      <c r="F891" s="5"/>
      <c r="G891" s="4"/>
    </row>
    <row r="892" ht="12.0" customHeight="1">
      <c r="C892" s="5"/>
      <c r="D892" s="5"/>
      <c r="E892" s="5"/>
      <c r="F892" s="5"/>
      <c r="G892" s="4"/>
    </row>
    <row r="893" ht="12.0" customHeight="1">
      <c r="C893" s="5"/>
      <c r="D893" s="5"/>
      <c r="E893" s="5"/>
      <c r="F893" s="5"/>
      <c r="G893" s="4"/>
    </row>
    <row r="894" ht="12.0" customHeight="1">
      <c r="C894" s="5"/>
      <c r="D894" s="5"/>
      <c r="E894" s="5"/>
      <c r="F894" s="5"/>
      <c r="G894" s="4"/>
    </row>
    <row r="895" ht="12.0" customHeight="1">
      <c r="C895" s="5"/>
      <c r="D895" s="5"/>
      <c r="E895" s="5"/>
      <c r="F895" s="5"/>
      <c r="G895" s="4"/>
    </row>
    <row r="896" ht="12.0" customHeight="1">
      <c r="C896" s="5"/>
      <c r="D896" s="5"/>
      <c r="E896" s="5"/>
      <c r="F896" s="5"/>
      <c r="G896" s="4"/>
    </row>
    <row r="897" ht="12.0" customHeight="1">
      <c r="C897" s="5"/>
      <c r="D897" s="5"/>
      <c r="E897" s="5"/>
      <c r="F897" s="5"/>
      <c r="G897" s="4"/>
    </row>
    <row r="898" ht="12.0" customHeight="1">
      <c r="C898" s="5"/>
      <c r="D898" s="5"/>
      <c r="E898" s="5"/>
      <c r="F898" s="5"/>
      <c r="G898" s="4"/>
    </row>
    <row r="899" ht="12.0" customHeight="1">
      <c r="C899" s="5"/>
      <c r="D899" s="5"/>
      <c r="E899" s="5"/>
      <c r="F899" s="5"/>
      <c r="G899" s="4"/>
    </row>
    <row r="900" ht="12.0" customHeight="1">
      <c r="C900" s="5"/>
      <c r="D900" s="5"/>
      <c r="E900" s="5"/>
      <c r="F900" s="5"/>
      <c r="G900" s="4"/>
    </row>
    <row r="901" ht="12.0" customHeight="1">
      <c r="C901" s="5"/>
      <c r="D901" s="5"/>
      <c r="E901" s="5"/>
      <c r="F901" s="5"/>
      <c r="G901" s="4"/>
    </row>
    <row r="902" ht="12.0" customHeight="1">
      <c r="C902" s="5"/>
      <c r="D902" s="5"/>
      <c r="E902" s="5"/>
      <c r="F902" s="5"/>
      <c r="G902" s="4"/>
    </row>
    <row r="903" ht="12.0" customHeight="1">
      <c r="C903" s="5"/>
      <c r="D903" s="5"/>
      <c r="E903" s="5"/>
      <c r="F903" s="5"/>
      <c r="G903" s="4"/>
    </row>
    <row r="904" ht="12.0" customHeight="1">
      <c r="C904" s="5"/>
      <c r="D904" s="5"/>
      <c r="E904" s="5"/>
      <c r="F904" s="5"/>
      <c r="G904" s="4"/>
    </row>
    <row r="905" ht="12.0" customHeight="1">
      <c r="C905" s="5"/>
      <c r="D905" s="5"/>
      <c r="E905" s="5"/>
      <c r="F905" s="5"/>
      <c r="G905" s="4"/>
    </row>
    <row r="906" ht="12.0" customHeight="1">
      <c r="C906" s="5"/>
      <c r="D906" s="5"/>
      <c r="E906" s="5"/>
      <c r="F906" s="5"/>
      <c r="G906" s="4"/>
    </row>
    <row r="907" ht="12.0" customHeight="1">
      <c r="C907" s="5"/>
      <c r="D907" s="5"/>
      <c r="E907" s="5"/>
      <c r="F907" s="5"/>
      <c r="G907" s="4"/>
    </row>
    <row r="908" ht="12.0" customHeight="1">
      <c r="C908" s="5"/>
      <c r="D908" s="5"/>
      <c r="E908" s="5"/>
      <c r="F908" s="5"/>
      <c r="G908" s="4"/>
    </row>
    <row r="909" ht="12.0" customHeight="1">
      <c r="C909" s="5"/>
      <c r="D909" s="5"/>
      <c r="E909" s="5"/>
      <c r="F909" s="5"/>
      <c r="G909" s="4"/>
    </row>
    <row r="910" ht="12.0" customHeight="1">
      <c r="C910" s="5"/>
      <c r="D910" s="5"/>
      <c r="E910" s="5"/>
      <c r="F910" s="5"/>
      <c r="G910" s="4"/>
    </row>
    <row r="911" ht="12.0" customHeight="1">
      <c r="C911" s="5"/>
      <c r="D911" s="5"/>
      <c r="E911" s="5"/>
      <c r="F911" s="5"/>
      <c r="G911" s="4"/>
    </row>
    <row r="912" ht="12.0" customHeight="1">
      <c r="C912" s="5"/>
      <c r="D912" s="5"/>
      <c r="E912" s="5"/>
      <c r="F912" s="5"/>
      <c r="G912" s="4"/>
    </row>
    <row r="913" ht="12.0" customHeight="1">
      <c r="C913" s="5"/>
      <c r="D913" s="5"/>
      <c r="E913" s="5"/>
      <c r="F913" s="5"/>
      <c r="G913" s="4"/>
    </row>
    <row r="914" ht="12.0" customHeight="1">
      <c r="C914" s="5"/>
      <c r="D914" s="5"/>
      <c r="E914" s="5"/>
      <c r="F914" s="5"/>
      <c r="G914" s="4"/>
    </row>
    <row r="915" ht="12.0" customHeight="1">
      <c r="C915" s="5"/>
      <c r="D915" s="5"/>
      <c r="E915" s="5"/>
      <c r="F915" s="5"/>
      <c r="G915" s="4"/>
    </row>
    <row r="916" ht="12.0" customHeight="1">
      <c r="C916" s="5"/>
      <c r="D916" s="5"/>
      <c r="E916" s="5"/>
      <c r="F916" s="5"/>
      <c r="G916" s="4"/>
    </row>
    <row r="917" ht="12.0" customHeight="1">
      <c r="C917" s="5"/>
      <c r="D917" s="5"/>
      <c r="E917" s="5"/>
      <c r="F917" s="5"/>
      <c r="G917" s="4"/>
    </row>
    <row r="918" ht="12.0" customHeight="1">
      <c r="C918" s="5"/>
      <c r="D918" s="5"/>
      <c r="E918" s="5"/>
      <c r="F918" s="5"/>
      <c r="G918" s="4"/>
    </row>
    <row r="919" ht="12.0" customHeight="1">
      <c r="C919" s="5"/>
      <c r="D919" s="5"/>
      <c r="E919" s="5"/>
      <c r="F919" s="5"/>
      <c r="G919" s="4"/>
    </row>
    <row r="920" ht="12.0" customHeight="1">
      <c r="C920" s="5"/>
      <c r="D920" s="5"/>
      <c r="E920" s="5"/>
      <c r="F920" s="5"/>
      <c r="G920" s="4"/>
    </row>
    <row r="921" ht="12.0" customHeight="1">
      <c r="C921" s="5"/>
      <c r="D921" s="5"/>
      <c r="E921" s="5"/>
      <c r="F921" s="5"/>
      <c r="G921" s="4"/>
    </row>
    <row r="922" ht="12.0" customHeight="1">
      <c r="C922" s="5"/>
      <c r="D922" s="5"/>
      <c r="E922" s="5"/>
      <c r="F922" s="5"/>
      <c r="G922" s="4"/>
    </row>
    <row r="923" ht="12.0" customHeight="1">
      <c r="C923" s="5"/>
      <c r="D923" s="5"/>
      <c r="E923" s="5"/>
      <c r="F923" s="5"/>
      <c r="G923" s="4"/>
    </row>
    <row r="924" ht="12.0" customHeight="1">
      <c r="C924" s="5"/>
      <c r="D924" s="5"/>
      <c r="E924" s="5"/>
      <c r="F924" s="5"/>
      <c r="G924" s="4"/>
    </row>
    <row r="925" ht="12.0" customHeight="1">
      <c r="C925" s="5"/>
      <c r="D925" s="5"/>
      <c r="E925" s="5"/>
      <c r="F925" s="5"/>
      <c r="G925" s="4"/>
    </row>
    <row r="926" ht="12.0" customHeight="1">
      <c r="C926" s="5"/>
      <c r="D926" s="5"/>
      <c r="E926" s="5"/>
      <c r="F926" s="5"/>
      <c r="G926" s="4"/>
    </row>
    <row r="927" ht="12.0" customHeight="1">
      <c r="C927" s="5"/>
      <c r="D927" s="5"/>
      <c r="E927" s="5"/>
      <c r="F927" s="5"/>
      <c r="G927" s="4"/>
    </row>
    <row r="928" ht="12.0" customHeight="1">
      <c r="C928" s="5"/>
      <c r="D928" s="5"/>
      <c r="E928" s="5"/>
      <c r="F928" s="5"/>
      <c r="G928" s="4"/>
    </row>
    <row r="929" ht="12.0" customHeight="1">
      <c r="C929" s="5"/>
      <c r="D929" s="5"/>
      <c r="E929" s="5"/>
      <c r="F929" s="5"/>
      <c r="G929" s="4"/>
    </row>
    <row r="930" ht="12.0" customHeight="1">
      <c r="C930" s="5"/>
      <c r="D930" s="5"/>
      <c r="E930" s="5"/>
      <c r="F930" s="5"/>
      <c r="G930" s="4"/>
    </row>
    <row r="931" ht="12.0" customHeight="1">
      <c r="C931" s="5"/>
      <c r="D931" s="5"/>
      <c r="E931" s="5"/>
      <c r="F931" s="5"/>
      <c r="G931" s="4"/>
    </row>
    <row r="932" ht="12.0" customHeight="1">
      <c r="C932" s="5"/>
      <c r="D932" s="5"/>
      <c r="E932" s="5"/>
      <c r="F932" s="5"/>
      <c r="G932" s="4"/>
    </row>
    <row r="933" ht="12.0" customHeight="1">
      <c r="C933" s="5"/>
      <c r="D933" s="5"/>
      <c r="E933" s="5"/>
      <c r="F933" s="5"/>
      <c r="G933" s="4"/>
    </row>
    <row r="934" ht="12.0" customHeight="1">
      <c r="C934" s="5"/>
      <c r="D934" s="5"/>
      <c r="E934" s="5"/>
      <c r="F934" s="5"/>
      <c r="G934" s="4"/>
    </row>
    <row r="935" ht="12.0" customHeight="1">
      <c r="C935" s="5"/>
      <c r="D935" s="5"/>
      <c r="E935" s="5"/>
      <c r="F935" s="5"/>
      <c r="G935" s="4"/>
    </row>
    <row r="936" ht="12.0" customHeight="1">
      <c r="C936" s="5"/>
      <c r="D936" s="5"/>
      <c r="E936" s="5"/>
      <c r="F936" s="5"/>
      <c r="G936" s="4"/>
    </row>
    <row r="937" ht="12.0" customHeight="1">
      <c r="C937" s="5"/>
      <c r="D937" s="5"/>
      <c r="E937" s="5"/>
      <c r="F937" s="5"/>
      <c r="G937" s="4"/>
    </row>
    <row r="938" ht="12.0" customHeight="1">
      <c r="C938" s="5"/>
      <c r="D938" s="5"/>
      <c r="E938" s="5"/>
      <c r="F938" s="5"/>
      <c r="G938" s="4"/>
    </row>
    <row r="939" ht="12.0" customHeight="1">
      <c r="C939" s="5"/>
      <c r="D939" s="5"/>
      <c r="E939" s="5"/>
      <c r="F939" s="5"/>
      <c r="G939" s="4"/>
    </row>
    <row r="940" ht="12.0" customHeight="1">
      <c r="C940" s="5"/>
      <c r="D940" s="5"/>
      <c r="E940" s="5"/>
      <c r="F940" s="5"/>
      <c r="G940" s="4"/>
    </row>
    <row r="941" ht="12.0" customHeight="1">
      <c r="C941" s="5"/>
      <c r="D941" s="5"/>
      <c r="E941" s="5"/>
      <c r="F941" s="5"/>
      <c r="G941" s="4"/>
    </row>
    <row r="942" ht="12.0" customHeight="1">
      <c r="C942" s="5"/>
      <c r="D942" s="5"/>
      <c r="E942" s="5"/>
      <c r="F942" s="5"/>
      <c r="G942" s="4"/>
    </row>
    <row r="943" ht="12.0" customHeight="1">
      <c r="C943" s="5"/>
      <c r="D943" s="5"/>
      <c r="E943" s="5"/>
      <c r="F943" s="5"/>
      <c r="G943" s="4"/>
    </row>
    <row r="944" ht="12.0" customHeight="1">
      <c r="C944" s="5"/>
      <c r="D944" s="5"/>
      <c r="E944" s="5"/>
      <c r="F944" s="5"/>
      <c r="G944" s="4"/>
    </row>
    <row r="945" ht="12.0" customHeight="1">
      <c r="C945" s="5"/>
      <c r="D945" s="5"/>
      <c r="E945" s="5"/>
      <c r="F945" s="5"/>
      <c r="G945" s="4"/>
    </row>
    <row r="946" ht="12.0" customHeight="1">
      <c r="C946" s="5"/>
      <c r="D946" s="5"/>
      <c r="E946" s="5"/>
      <c r="F946" s="5"/>
      <c r="G946" s="4"/>
    </row>
    <row r="947" ht="12.0" customHeight="1">
      <c r="C947" s="5"/>
      <c r="D947" s="5"/>
      <c r="E947" s="5"/>
      <c r="F947" s="5"/>
      <c r="G947" s="4"/>
    </row>
    <row r="948" ht="12.0" customHeight="1">
      <c r="C948" s="5"/>
      <c r="D948" s="5"/>
      <c r="E948" s="5"/>
      <c r="F948" s="5"/>
      <c r="G948" s="4"/>
    </row>
    <row r="949" ht="12.0" customHeight="1">
      <c r="C949" s="5"/>
      <c r="D949" s="5"/>
      <c r="E949" s="5"/>
      <c r="F949" s="5"/>
      <c r="G949" s="4"/>
    </row>
    <row r="950" ht="12.0" customHeight="1">
      <c r="C950" s="5"/>
      <c r="D950" s="5"/>
      <c r="E950" s="5"/>
      <c r="F950" s="5"/>
      <c r="G950" s="4"/>
    </row>
    <row r="951" ht="12.0" customHeight="1">
      <c r="C951" s="5"/>
      <c r="D951" s="5"/>
      <c r="E951" s="5"/>
      <c r="F951" s="5"/>
      <c r="G951" s="4"/>
    </row>
    <row r="952" ht="12.0" customHeight="1">
      <c r="C952" s="5"/>
      <c r="D952" s="5"/>
      <c r="E952" s="5"/>
      <c r="F952" s="5"/>
      <c r="G952" s="4"/>
    </row>
    <row r="953" ht="12.0" customHeight="1">
      <c r="C953" s="5"/>
      <c r="D953" s="5"/>
      <c r="E953" s="5"/>
      <c r="F953" s="5"/>
      <c r="G953" s="4"/>
    </row>
    <row r="954" ht="12.0" customHeight="1">
      <c r="C954" s="5"/>
      <c r="D954" s="5"/>
      <c r="E954" s="5"/>
      <c r="F954" s="5"/>
      <c r="G954" s="4"/>
    </row>
    <row r="955" ht="12.0" customHeight="1">
      <c r="C955" s="5"/>
      <c r="D955" s="5"/>
      <c r="E955" s="5"/>
      <c r="F955" s="5"/>
      <c r="G955" s="4"/>
    </row>
    <row r="956" ht="12.0" customHeight="1">
      <c r="C956" s="5"/>
      <c r="D956" s="5"/>
      <c r="E956" s="5"/>
      <c r="F956" s="5"/>
      <c r="G956" s="4"/>
    </row>
    <row r="957" ht="12.0" customHeight="1">
      <c r="C957" s="5"/>
      <c r="D957" s="5"/>
      <c r="E957" s="5"/>
      <c r="F957" s="5"/>
      <c r="G957" s="4"/>
    </row>
    <row r="958" ht="12.0" customHeight="1">
      <c r="C958" s="5"/>
      <c r="D958" s="5"/>
      <c r="E958" s="5"/>
      <c r="F958" s="5"/>
      <c r="G958" s="4"/>
    </row>
    <row r="959" ht="12.0" customHeight="1">
      <c r="C959" s="5"/>
      <c r="D959" s="5"/>
      <c r="E959" s="5"/>
      <c r="F959" s="5"/>
      <c r="G959" s="4"/>
    </row>
    <row r="960" ht="12.0" customHeight="1">
      <c r="C960" s="5"/>
      <c r="D960" s="5"/>
      <c r="E960" s="5"/>
      <c r="F960" s="5"/>
      <c r="G960" s="4"/>
    </row>
    <row r="961" ht="12.0" customHeight="1">
      <c r="C961" s="5"/>
      <c r="D961" s="5"/>
      <c r="E961" s="5"/>
      <c r="F961" s="5"/>
      <c r="G961" s="4"/>
    </row>
    <row r="962" ht="12.0" customHeight="1">
      <c r="C962" s="5"/>
      <c r="D962" s="5"/>
      <c r="E962" s="5"/>
      <c r="F962" s="5"/>
      <c r="G962" s="4"/>
    </row>
    <row r="963" ht="12.0" customHeight="1">
      <c r="C963" s="5"/>
      <c r="D963" s="5"/>
      <c r="E963" s="5"/>
      <c r="F963" s="5"/>
      <c r="G963" s="4"/>
    </row>
    <row r="964" ht="12.0" customHeight="1">
      <c r="C964" s="5"/>
      <c r="D964" s="5"/>
      <c r="E964" s="5"/>
      <c r="F964" s="5"/>
      <c r="G964" s="4"/>
    </row>
    <row r="965" ht="12.0" customHeight="1">
      <c r="C965" s="5"/>
      <c r="D965" s="5"/>
      <c r="E965" s="5"/>
      <c r="F965" s="5"/>
      <c r="G965" s="4"/>
    </row>
    <row r="966" ht="12.0" customHeight="1">
      <c r="C966" s="5"/>
      <c r="D966" s="5"/>
      <c r="E966" s="5"/>
      <c r="F966" s="5"/>
      <c r="G966" s="4"/>
    </row>
    <row r="967" ht="12.0" customHeight="1">
      <c r="C967" s="5"/>
      <c r="D967" s="5"/>
      <c r="E967" s="5"/>
      <c r="F967" s="5"/>
      <c r="G967" s="4"/>
    </row>
    <row r="968" ht="12.0" customHeight="1">
      <c r="C968" s="5"/>
      <c r="D968" s="5"/>
      <c r="E968" s="5"/>
      <c r="F968" s="5"/>
      <c r="G968" s="4"/>
    </row>
    <row r="969" ht="12.0" customHeight="1">
      <c r="C969" s="5"/>
      <c r="D969" s="5"/>
      <c r="E969" s="5"/>
      <c r="F969" s="5"/>
      <c r="G969" s="4"/>
    </row>
    <row r="970" ht="12.0" customHeight="1">
      <c r="C970" s="5"/>
      <c r="D970" s="5"/>
      <c r="E970" s="5"/>
      <c r="F970" s="5"/>
      <c r="G970" s="4"/>
    </row>
    <row r="971" ht="12.0" customHeight="1">
      <c r="C971" s="5"/>
      <c r="D971" s="5"/>
      <c r="E971" s="5"/>
      <c r="F971" s="5"/>
      <c r="G971" s="4"/>
    </row>
    <row r="972" ht="12.0" customHeight="1">
      <c r="C972" s="5"/>
      <c r="D972" s="5"/>
      <c r="E972" s="5"/>
      <c r="F972" s="5"/>
      <c r="G972" s="4"/>
    </row>
    <row r="973" ht="12.0" customHeight="1">
      <c r="C973" s="5"/>
      <c r="D973" s="5"/>
      <c r="E973" s="5"/>
      <c r="F973" s="5"/>
      <c r="G973" s="4"/>
    </row>
    <row r="974" ht="12.0" customHeight="1">
      <c r="C974" s="5"/>
      <c r="D974" s="5"/>
      <c r="E974" s="5"/>
      <c r="F974" s="5"/>
      <c r="G974" s="4"/>
    </row>
    <row r="975" ht="12.0" customHeight="1">
      <c r="C975" s="5"/>
      <c r="D975" s="5"/>
      <c r="E975" s="5"/>
      <c r="F975" s="5"/>
      <c r="G975" s="4"/>
    </row>
    <row r="976" ht="12.0" customHeight="1">
      <c r="C976" s="5"/>
      <c r="D976" s="5"/>
      <c r="E976" s="5"/>
      <c r="F976" s="5"/>
      <c r="G976" s="4"/>
    </row>
    <row r="977" ht="12.0" customHeight="1">
      <c r="C977" s="5"/>
      <c r="D977" s="5"/>
      <c r="E977" s="5"/>
      <c r="F977" s="5"/>
      <c r="G977" s="4"/>
    </row>
    <row r="978" ht="12.0" customHeight="1">
      <c r="C978" s="5"/>
      <c r="D978" s="5"/>
      <c r="E978" s="5"/>
      <c r="F978" s="5"/>
      <c r="G978" s="4"/>
    </row>
    <row r="979" ht="12.0" customHeight="1">
      <c r="C979" s="5"/>
      <c r="D979" s="5"/>
      <c r="E979" s="5"/>
      <c r="F979" s="5"/>
      <c r="G979" s="4"/>
    </row>
    <row r="980" ht="12.0" customHeight="1">
      <c r="C980" s="5"/>
      <c r="D980" s="5"/>
      <c r="E980" s="5"/>
      <c r="F980" s="5"/>
      <c r="G980" s="4"/>
    </row>
    <row r="981" ht="12.0" customHeight="1">
      <c r="C981" s="5"/>
      <c r="D981" s="5"/>
      <c r="E981" s="5"/>
      <c r="F981" s="5"/>
      <c r="G981" s="4"/>
    </row>
    <row r="982" ht="12.0" customHeight="1">
      <c r="C982" s="5"/>
      <c r="D982" s="5"/>
      <c r="E982" s="5"/>
      <c r="F982" s="5"/>
      <c r="G982" s="4"/>
    </row>
    <row r="983" ht="12.0" customHeight="1">
      <c r="C983" s="5"/>
      <c r="D983" s="5"/>
      <c r="E983" s="5"/>
      <c r="F983" s="5"/>
      <c r="G983" s="4"/>
    </row>
    <row r="984" ht="12.0" customHeight="1">
      <c r="C984" s="5"/>
      <c r="D984" s="5"/>
      <c r="E984" s="5"/>
      <c r="F984" s="5"/>
      <c r="G984" s="4"/>
    </row>
    <row r="985" ht="12.0" customHeight="1">
      <c r="C985" s="5"/>
      <c r="D985" s="5"/>
      <c r="E985" s="5"/>
      <c r="F985" s="5"/>
      <c r="G985" s="4"/>
    </row>
    <row r="986" ht="12.0" customHeight="1">
      <c r="C986" s="5"/>
      <c r="D986" s="5"/>
      <c r="E986" s="5"/>
      <c r="F986" s="5"/>
      <c r="G986" s="4"/>
    </row>
    <row r="987" ht="12.0" customHeight="1">
      <c r="C987" s="5"/>
      <c r="D987" s="5"/>
      <c r="E987" s="5"/>
      <c r="F987" s="5"/>
      <c r="G987" s="4"/>
    </row>
    <row r="988" ht="12.0" customHeight="1">
      <c r="C988" s="5"/>
      <c r="D988" s="5"/>
      <c r="E988" s="5"/>
      <c r="F988" s="5"/>
      <c r="G988" s="4"/>
    </row>
    <row r="989" ht="12.0" customHeight="1">
      <c r="C989" s="5"/>
      <c r="D989" s="5"/>
      <c r="E989" s="5"/>
      <c r="F989" s="5"/>
      <c r="G989" s="4"/>
    </row>
    <row r="990" ht="12.0" customHeight="1">
      <c r="C990" s="5"/>
      <c r="D990" s="5"/>
      <c r="E990" s="5"/>
      <c r="F990" s="5"/>
      <c r="G990" s="4"/>
    </row>
    <row r="991" ht="12.0" customHeight="1">
      <c r="C991" s="5"/>
      <c r="D991" s="5"/>
      <c r="E991" s="5"/>
      <c r="F991" s="5"/>
      <c r="G991" s="4"/>
    </row>
    <row r="992" ht="12.0" customHeight="1">
      <c r="C992" s="5"/>
      <c r="D992" s="5"/>
      <c r="E992" s="5"/>
      <c r="F992" s="5"/>
      <c r="G992" s="4"/>
    </row>
    <row r="993" ht="12.0" customHeight="1">
      <c r="C993" s="5"/>
      <c r="D993" s="5"/>
      <c r="E993" s="5"/>
      <c r="F993" s="5"/>
      <c r="G993" s="4"/>
    </row>
    <row r="994" ht="12.0" customHeight="1">
      <c r="C994" s="5"/>
      <c r="D994" s="5"/>
      <c r="E994" s="5"/>
      <c r="F994" s="5"/>
      <c r="G994" s="4"/>
    </row>
    <row r="995" ht="12.0" customHeight="1">
      <c r="C995" s="5"/>
      <c r="D995" s="5"/>
      <c r="E995" s="5"/>
      <c r="F995" s="5"/>
      <c r="G995" s="4"/>
    </row>
    <row r="996" ht="12.0" customHeight="1">
      <c r="C996" s="5"/>
      <c r="D996" s="5"/>
      <c r="E996" s="5"/>
      <c r="F996" s="5"/>
      <c r="G996" s="4"/>
    </row>
    <row r="997" ht="12.0" customHeight="1">
      <c r="C997" s="5"/>
      <c r="D997" s="5"/>
      <c r="E997" s="5"/>
      <c r="F997" s="5"/>
      <c r="G997" s="4"/>
    </row>
    <row r="998" ht="12.0" customHeight="1">
      <c r="C998" s="5"/>
      <c r="D998" s="5"/>
      <c r="E998" s="5"/>
      <c r="F998" s="5"/>
      <c r="G998" s="4"/>
    </row>
    <row r="999" ht="12.0" customHeight="1">
      <c r="C999" s="5"/>
      <c r="D999" s="5"/>
      <c r="E999" s="5"/>
      <c r="F999" s="5"/>
      <c r="G999" s="4"/>
    </row>
    <row r="1000" ht="12.0" customHeight="1">
      <c r="C1000" s="5"/>
      <c r="D1000" s="5"/>
      <c r="E1000" s="5"/>
      <c r="F1000" s="5"/>
      <c r="G1000" s="4"/>
    </row>
  </sheetData>
  <mergeCells count="69">
    <mergeCell ref="X1:AA1"/>
    <mergeCell ref="AB1:AE1"/>
    <mergeCell ref="A1:C1"/>
    <mergeCell ref="C2:D2"/>
    <mergeCell ref="E2:G2"/>
    <mergeCell ref="A4:A53"/>
    <mergeCell ref="H2:I2"/>
    <mergeCell ref="J2:K2"/>
    <mergeCell ref="L2:M2"/>
    <mergeCell ref="N2:O2"/>
    <mergeCell ref="AD2:AE2"/>
    <mergeCell ref="AF1:AG1"/>
    <mergeCell ref="AG62:AG63"/>
    <mergeCell ref="AG64:AG65"/>
    <mergeCell ref="H1:K1"/>
    <mergeCell ref="L1:O1"/>
    <mergeCell ref="P1:S1"/>
    <mergeCell ref="T1:W1"/>
    <mergeCell ref="P2:Q2"/>
    <mergeCell ref="AS1:AT1"/>
    <mergeCell ref="AU1:AV1"/>
    <mergeCell ref="AW1:AX1"/>
    <mergeCell ref="AY1:AZ1"/>
    <mergeCell ref="BA1:BB1"/>
    <mergeCell ref="BC1:BD1"/>
    <mergeCell ref="AB2:AC2"/>
    <mergeCell ref="AH1:AI1"/>
    <mergeCell ref="AJ1:AK1"/>
    <mergeCell ref="AL1:AM1"/>
    <mergeCell ref="AN1:AO1"/>
    <mergeCell ref="AP1:AQ1"/>
    <mergeCell ref="AR1:AR3"/>
    <mergeCell ref="Z2:AA2"/>
    <mergeCell ref="BE1:BI1"/>
    <mergeCell ref="BE2:BF2"/>
    <mergeCell ref="BG2:BH2"/>
    <mergeCell ref="BI2:BJ2"/>
    <mergeCell ref="BK2:BL2"/>
    <mergeCell ref="BK1:BP1"/>
    <mergeCell ref="AQ60:AQ61"/>
    <mergeCell ref="AV60:AV61"/>
    <mergeCell ref="AV62:AV65"/>
    <mergeCell ref="AM62:AM63"/>
    <mergeCell ref="AM64:AM65"/>
    <mergeCell ref="AL66:AL71"/>
    <mergeCell ref="AM66:AM67"/>
    <mergeCell ref="AM68:AM69"/>
    <mergeCell ref="AM70:AM71"/>
    <mergeCell ref="AG68:AG69"/>
    <mergeCell ref="AG70:AG71"/>
    <mergeCell ref="AF66:AF71"/>
    <mergeCell ref="AG66:AG67"/>
    <mergeCell ref="AG60:AG61"/>
    <mergeCell ref="AQ62:AQ65"/>
    <mergeCell ref="AF59:AH59"/>
    <mergeCell ref="AL59:AN59"/>
    <mergeCell ref="AL60:AL65"/>
    <mergeCell ref="AM60:AM61"/>
    <mergeCell ref="AF60:AF65"/>
    <mergeCell ref="R2:S2"/>
    <mergeCell ref="T2:U2"/>
    <mergeCell ref="V2:W2"/>
    <mergeCell ref="X2:Y2"/>
    <mergeCell ref="AF3:AK3"/>
    <mergeCell ref="AL3:AQ3"/>
    <mergeCell ref="AS3:AX3"/>
    <mergeCell ref="AY3:BD3"/>
    <mergeCell ref="BM2:BN2"/>
    <mergeCell ref="BO2:BP2"/>
  </mergeCells>
  <printOptions/>
  <pageMargins bottom="1.025" footer="0.0" header="0.0" left="0.7875" right="0.7875" top="1.025"/>
  <pageSetup paperSize="9" orientation="landscape"/>
  <headerFooter>
    <oddHeader>&amp;C&amp;A</oddHeader>
    <oddFooter>&amp;CPage &amp;P</oddFooter>
  </headerFooter>
  <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6" width="11.57"/>
    <col customWidth="1" hidden="1" min="7" max="7" width="11.57"/>
    <col customWidth="1" min="8" max="68" width="11.57"/>
  </cols>
  <sheetData>
    <row r="1" ht="15.0" customHeight="1">
      <c r="A1" s="1" t="s">
        <v>0</v>
      </c>
      <c r="B1" s="2"/>
      <c r="C1" s="3"/>
      <c r="D1" s="4"/>
      <c r="E1" s="5"/>
      <c r="F1" s="5"/>
      <c r="G1" s="4"/>
      <c r="H1" s="6" t="s">
        <v>1</v>
      </c>
      <c r="I1" s="7"/>
      <c r="J1" s="7"/>
      <c r="K1" s="8"/>
      <c r="L1" s="6" t="s">
        <v>2</v>
      </c>
      <c r="M1" s="7"/>
      <c r="N1" s="7"/>
      <c r="O1" s="8"/>
      <c r="P1" s="6" t="s">
        <v>3</v>
      </c>
      <c r="Q1" s="7"/>
      <c r="R1" s="7"/>
      <c r="S1" s="8"/>
      <c r="T1" s="9" t="s">
        <v>4</v>
      </c>
      <c r="U1" s="7"/>
      <c r="V1" s="7"/>
      <c r="W1" s="8"/>
      <c r="X1" s="9" t="s">
        <v>5</v>
      </c>
      <c r="Y1" s="7"/>
      <c r="Z1" s="7"/>
      <c r="AA1" s="8"/>
      <c r="AB1" s="9" t="s">
        <v>6</v>
      </c>
      <c r="AC1" s="7"/>
      <c r="AD1" s="7"/>
      <c r="AE1" s="8"/>
      <c r="AF1" s="6" t="s">
        <v>1</v>
      </c>
      <c r="AG1" s="8"/>
      <c r="AH1" s="6" t="s">
        <v>2</v>
      </c>
      <c r="AI1" s="8"/>
      <c r="AJ1" s="6" t="s">
        <v>3</v>
      </c>
      <c r="AK1" s="8"/>
      <c r="AL1" s="9" t="s">
        <v>4</v>
      </c>
      <c r="AM1" s="8"/>
      <c r="AN1" s="9" t="s">
        <v>5</v>
      </c>
      <c r="AO1" s="8"/>
      <c r="AP1" s="9" t="s">
        <v>6</v>
      </c>
      <c r="AQ1" s="8"/>
      <c r="AR1" s="10" t="s">
        <v>7</v>
      </c>
      <c r="AS1" s="6" t="s">
        <v>1</v>
      </c>
      <c r="AT1" s="8"/>
      <c r="AU1" s="6" t="s">
        <v>2</v>
      </c>
      <c r="AV1" s="8"/>
      <c r="AW1" s="6" t="s">
        <v>3</v>
      </c>
      <c r="AX1" s="8"/>
      <c r="AY1" s="9" t="s">
        <v>4</v>
      </c>
      <c r="AZ1" s="8"/>
      <c r="BA1" s="9" t="s">
        <v>5</v>
      </c>
      <c r="BB1" s="8"/>
      <c r="BC1" s="9" t="s">
        <v>6</v>
      </c>
      <c r="BD1" s="8"/>
      <c r="BE1" s="11" t="s">
        <v>8</v>
      </c>
      <c r="BF1" s="7"/>
      <c r="BG1" s="7"/>
      <c r="BH1" s="7"/>
      <c r="BI1" s="8"/>
      <c r="BK1" s="12" t="s">
        <v>9</v>
      </c>
      <c r="BL1" s="7"/>
      <c r="BM1" s="7"/>
      <c r="BN1" s="7"/>
      <c r="BO1" s="7"/>
      <c r="BP1" s="8"/>
    </row>
    <row r="2" ht="12.0" customHeight="1">
      <c r="C2" s="13" t="s">
        <v>10</v>
      </c>
      <c r="D2" s="8"/>
      <c r="E2" s="13" t="s">
        <v>11</v>
      </c>
      <c r="F2" s="7"/>
      <c r="G2" s="8"/>
      <c r="H2" s="6" t="s">
        <v>12</v>
      </c>
      <c r="I2" s="8"/>
      <c r="J2" s="6" t="s">
        <v>13</v>
      </c>
      <c r="K2" s="8"/>
      <c r="L2" s="6" t="s">
        <v>12</v>
      </c>
      <c r="M2" s="8"/>
      <c r="N2" s="6" t="s">
        <v>13</v>
      </c>
      <c r="O2" s="8"/>
      <c r="P2" s="6" t="s">
        <v>12</v>
      </c>
      <c r="Q2" s="8"/>
      <c r="R2" s="6" t="s">
        <v>13</v>
      </c>
      <c r="S2" s="8"/>
      <c r="T2" s="9" t="s">
        <v>12</v>
      </c>
      <c r="U2" s="8"/>
      <c r="V2" s="9" t="s">
        <v>13</v>
      </c>
      <c r="W2" s="8"/>
      <c r="X2" s="9" t="s">
        <v>12</v>
      </c>
      <c r="Y2" s="8"/>
      <c r="Z2" s="9" t="s">
        <v>13</v>
      </c>
      <c r="AA2" s="8"/>
      <c r="AB2" s="9" t="s">
        <v>12</v>
      </c>
      <c r="AC2" s="8"/>
      <c r="AD2" s="9" t="s">
        <v>13</v>
      </c>
      <c r="AE2" s="8"/>
      <c r="AF2" s="14" t="s">
        <v>14</v>
      </c>
      <c r="AG2" s="14" t="s">
        <v>15</v>
      </c>
      <c r="AH2" s="14" t="s">
        <v>14</v>
      </c>
      <c r="AI2" s="14" t="s">
        <v>15</v>
      </c>
      <c r="AJ2" s="14" t="s">
        <v>14</v>
      </c>
      <c r="AK2" s="14" t="s">
        <v>15</v>
      </c>
      <c r="AL2" s="15" t="s">
        <v>14</v>
      </c>
      <c r="AM2" s="15" t="s">
        <v>15</v>
      </c>
      <c r="AN2" s="15" t="s">
        <v>14</v>
      </c>
      <c r="AO2" s="15" t="s">
        <v>15</v>
      </c>
      <c r="AP2" s="15" t="s">
        <v>14</v>
      </c>
      <c r="AQ2" s="15" t="s">
        <v>15</v>
      </c>
      <c r="AS2" s="14" t="s">
        <v>16</v>
      </c>
      <c r="AT2" s="14" t="s">
        <v>17</v>
      </c>
      <c r="AU2" s="14" t="s">
        <v>16</v>
      </c>
      <c r="AV2" s="14" t="s">
        <v>17</v>
      </c>
      <c r="AW2" s="14" t="s">
        <v>16</v>
      </c>
      <c r="AX2" s="14" t="s">
        <v>17</v>
      </c>
      <c r="AY2" s="15" t="s">
        <v>16</v>
      </c>
      <c r="AZ2" s="15" t="s">
        <v>17</v>
      </c>
      <c r="BA2" s="15" t="s">
        <v>16</v>
      </c>
      <c r="BB2" s="15" t="s">
        <v>17</v>
      </c>
      <c r="BC2" s="15" t="s">
        <v>16</v>
      </c>
      <c r="BD2" s="15" t="s">
        <v>17</v>
      </c>
      <c r="BE2" s="11" t="s">
        <v>18</v>
      </c>
      <c r="BF2" s="8"/>
      <c r="BG2" s="11" t="s">
        <v>19</v>
      </c>
      <c r="BH2" s="8"/>
      <c r="BI2" s="11" t="s">
        <v>20</v>
      </c>
      <c r="BJ2" s="8"/>
      <c r="BK2" s="12" t="s">
        <v>18</v>
      </c>
      <c r="BL2" s="8"/>
      <c r="BM2" s="12" t="s">
        <v>19</v>
      </c>
      <c r="BN2" s="8"/>
      <c r="BO2" s="12" t="s">
        <v>20</v>
      </c>
      <c r="BP2" s="8"/>
    </row>
    <row r="3" ht="12.0" customHeight="1">
      <c r="B3" s="16" t="s">
        <v>21</v>
      </c>
      <c r="C3" s="17" t="s">
        <v>22</v>
      </c>
      <c r="D3" s="17" t="s">
        <v>23</v>
      </c>
      <c r="E3" s="17" t="s">
        <v>24</v>
      </c>
      <c r="F3" s="17" t="s">
        <v>23</v>
      </c>
      <c r="G3" s="18" t="s">
        <v>25</v>
      </c>
      <c r="H3" s="19" t="s">
        <v>26</v>
      </c>
      <c r="I3" s="19" t="s">
        <v>23</v>
      </c>
      <c r="J3" s="19" t="s">
        <v>26</v>
      </c>
      <c r="K3" s="19" t="s">
        <v>23</v>
      </c>
      <c r="L3" s="19" t="s">
        <v>26</v>
      </c>
      <c r="M3" s="19" t="s">
        <v>23</v>
      </c>
      <c r="N3" s="19" t="s">
        <v>26</v>
      </c>
      <c r="O3" s="19" t="s">
        <v>23</v>
      </c>
      <c r="P3" s="19" t="s">
        <v>26</v>
      </c>
      <c r="Q3" s="19" t="s">
        <v>23</v>
      </c>
      <c r="R3" s="19" t="s">
        <v>26</v>
      </c>
      <c r="S3" s="19" t="s">
        <v>23</v>
      </c>
      <c r="T3" s="19" t="s">
        <v>26</v>
      </c>
      <c r="U3" s="19" t="s">
        <v>23</v>
      </c>
      <c r="V3" s="19" t="s">
        <v>26</v>
      </c>
      <c r="W3" s="19" t="s">
        <v>23</v>
      </c>
      <c r="X3" s="19" t="s">
        <v>26</v>
      </c>
      <c r="Y3" s="19" t="s">
        <v>23</v>
      </c>
      <c r="Z3" s="19" t="s">
        <v>26</v>
      </c>
      <c r="AA3" s="19" t="s">
        <v>23</v>
      </c>
      <c r="AB3" s="19" t="s">
        <v>26</v>
      </c>
      <c r="AC3" s="19" t="s">
        <v>23</v>
      </c>
      <c r="AD3" s="19" t="s">
        <v>26</v>
      </c>
      <c r="AE3" s="19" t="s">
        <v>23</v>
      </c>
      <c r="AF3" s="20" t="s">
        <v>27</v>
      </c>
      <c r="AG3" s="7"/>
      <c r="AH3" s="7"/>
      <c r="AI3" s="7"/>
      <c r="AJ3" s="7"/>
      <c r="AK3" s="8"/>
      <c r="AL3" s="20" t="s">
        <v>27</v>
      </c>
      <c r="AM3" s="7"/>
      <c r="AN3" s="7"/>
      <c r="AO3" s="7"/>
      <c r="AP3" s="7"/>
      <c r="AQ3" s="8"/>
      <c r="AS3" s="20" t="s">
        <v>28</v>
      </c>
      <c r="AT3" s="7"/>
      <c r="AU3" s="7"/>
      <c r="AV3" s="7"/>
      <c r="AW3" s="7"/>
      <c r="AX3" s="8"/>
      <c r="AY3" s="20" t="s">
        <v>28</v>
      </c>
      <c r="AZ3" s="7"/>
      <c r="BA3" s="7"/>
      <c r="BB3" s="7"/>
      <c r="BC3" s="7"/>
      <c r="BD3" s="8"/>
      <c r="BE3" s="19" t="s">
        <v>26</v>
      </c>
      <c r="BF3" s="19" t="s">
        <v>23</v>
      </c>
      <c r="BG3" s="19" t="s">
        <v>26</v>
      </c>
      <c r="BH3" s="19" t="s">
        <v>23</v>
      </c>
      <c r="BI3" s="19" t="s">
        <v>18</v>
      </c>
      <c r="BJ3" s="19" t="s">
        <v>19</v>
      </c>
      <c r="BK3" s="19" t="s">
        <v>26</v>
      </c>
      <c r="BL3" s="19" t="s">
        <v>23</v>
      </c>
      <c r="BM3" s="19" t="s">
        <v>26</v>
      </c>
      <c r="BN3" s="19" t="s">
        <v>23</v>
      </c>
      <c r="BO3" s="19" t="s">
        <v>18</v>
      </c>
      <c r="BP3" s="19" t="s">
        <v>19</v>
      </c>
    </row>
    <row r="4" ht="12.0" customHeight="1">
      <c r="A4" s="21" t="s">
        <v>29</v>
      </c>
      <c r="B4" s="23" t="s">
        <v>302</v>
      </c>
      <c r="C4" s="4">
        <v>894920.0</v>
      </c>
      <c r="D4" s="4">
        <v>13.361297</v>
      </c>
      <c r="E4" s="24">
        <v>1136682.7</v>
      </c>
      <c r="F4" s="24">
        <v>4.36E-4</v>
      </c>
      <c r="G4" s="23"/>
      <c r="H4" s="24">
        <v>915831.0</v>
      </c>
      <c r="I4" s="24">
        <v>0.002185</v>
      </c>
      <c r="J4" s="24">
        <v>971330.0</v>
      </c>
      <c r="K4" s="24">
        <v>0.00324</v>
      </c>
      <c r="L4" s="24">
        <v>894909.0</v>
      </c>
      <c r="M4" s="24">
        <v>0.005995</v>
      </c>
      <c r="N4" s="24">
        <v>907607.4</v>
      </c>
      <c r="O4" s="24">
        <v>0.008417</v>
      </c>
      <c r="P4" s="24">
        <v>916481.0</v>
      </c>
      <c r="Q4" s="24">
        <v>0.001413</v>
      </c>
      <c r="R4" s="24">
        <v>1021616.9</v>
      </c>
      <c r="S4" s="24">
        <v>0.003466</v>
      </c>
      <c r="T4" s="24">
        <v>926523.0</v>
      </c>
      <c r="U4" s="24">
        <v>0.001732</v>
      </c>
      <c r="V4" s="24">
        <v>981218.4</v>
      </c>
      <c r="W4" s="24">
        <v>0.002775</v>
      </c>
      <c r="X4" s="24">
        <v>894909.0</v>
      </c>
      <c r="Y4" s="24">
        <v>0.00431</v>
      </c>
      <c r="Z4" s="24">
        <v>919357.9</v>
      </c>
      <c r="AA4" s="24">
        <v>0.005184</v>
      </c>
      <c r="AB4" s="24">
        <v>915831.0</v>
      </c>
      <c r="AC4" s="24">
        <v>0.001536</v>
      </c>
      <c r="AD4" s="24">
        <v>972223.0</v>
      </c>
      <c r="AE4" s="24">
        <v>0.00338</v>
      </c>
      <c r="AF4" s="26">
        <f t="shared" ref="AF4:AF53" si="1">(H4-C4)/C4</f>
        <v>0.02336633442</v>
      </c>
      <c r="AG4" s="26">
        <f t="shared" ref="AG4:AG53" si="2">(J4-C4)/C4</f>
        <v>0.08538193358</v>
      </c>
      <c r="AH4" s="26">
        <f t="shared" ref="AH4:AH53" si="3">(L4-C4)/C4</f>
        <v>-0.00001229160148</v>
      </c>
      <c r="AI4" s="26">
        <f t="shared" ref="AI4:AI53" si="4">(N4-C4)/C4</f>
        <v>0.01417713315</v>
      </c>
      <c r="AJ4" s="26">
        <f t="shared" ref="AJ4:AJ53" si="5">(P4-C4)/C4</f>
        <v>0.02409265633</v>
      </c>
      <c r="AK4" s="26">
        <f t="shared" ref="AK4:AK53" si="6">(R4-C4)/C4</f>
        <v>0.1415734367</v>
      </c>
      <c r="AL4" s="26">
        <f t="shared" ref="AL4:AL53" si="7">(T4-C4)/C4</f>
        <v>0.03531377106</v>
      </c>
      <c r="AM4" s="26">
        <f t="shared" ref="AM4:AM53" si="8">(V4-C4)/C4</f>
        <v>0.09643141286</v>
      </c>
      <c r="AN4" s="26">
        <f t="shared" ref="AN4:AN53" si="9">(X4-C4)/C4</f>
        <v>-0.00001229160148</v>
      </c>
      <c r="AO4" s="26">
        <f t="shared" ref="AO4:AO53" si="10">(Z4-C4)/C4</f>
        <v>0.02730735708</v>
      </c>
      <c r="AP4" s="26">
        <f t="shared" ref="AP4:AP53" si="11">(AB4-C4)/C4</f>
        <v>0.02336633442</v>
      </c>
      <c r="AQ4" s="26">
        <f t="shared" ref="AQ4:AQ53" si="12">(AD4-C4)/C4</f>
        <v>0.08637978814</v>
      </c>
      <c r="AR4" s="24">
        <f t="shared" ref="AR4:AR53" si="13">MIN(H4,J4,L4,N4,P4,R4,T4,V4,X4,Z4,AB4,AD4)</f>
        <v>894909</v>
      </c>
      <c r="AS4" s="26">
        <v>0.366853202231</v>
      </c>
      <c r="AT4" s="26">
        <v>0.223107137618</v>
      </c>
      <c r="AU4" s="26">
        <v>0.376474752324</v>
      </c>
      <c r="AV4" s="26">
        <v>0.277475629215</v>
      </c>
      <c r="AW4" s="26">
        <v>0.336984995222</v>
      </c>
      <c r="AX4" s="26">
        <v>0.157159742657</v>
      </c>
      <c r="AY4" s="26">
        <v>0.378199191444</v>
      </c>
      <c r="AZ4" s="26">
        <v>0.207476005477</v>
      </c>
      <c r="BA4" s="26">
        <v>0.317866671432</v>
      </c>
      <c r="BB4" s="26">
        <v>0.244298589409</v>
      </c>
      <c r="BC4" s="26">
        <v>0.367954738006</v>
      </c>
      <c r="BD4" s="26">
        <v>0.246514982326</v>
      </c>
      <c r="BE4" s="24">
        <v>894909.0</v>
      </c>
      <c r="BF4" s="24">
        <v>1.004292</v>
      </c>
      <c r="BG4" s="24">
        <v>894909.0</v>
      </c>
      <c r="BH4" s="24">
        <v>1.074343</v>
      </c>
      <c r="BI4" s="26">
        <f t="shared" ref="BI4:BI53" si="14">(BE4-C4)/C4</f>
        <v>-0.00001229160148</v>
      </c>
      <c r="BJ4" s="26">
        <f t="shared" ref="BJ4:BJ53" si="15">(BG4-C4)/C4</f>
        <v>-0.00001229160148</v>
      </c>
      <c r="BK4" s="24">
        <v>894909.0</v>
      </c>
      <c r="BL4" s="24">
        <v>0.148752</v>
      </c>
      <c r="BM4" s="24">
        <v>894909.0</v>
      </c>
      <c r="BN4" s="24">
        <v>0.164358</v>
      </c>
      <c r="BO4" s="26">
        <f t="shared" ref="BO4:BO53" si="16">(BK4-C4)/C4</f>
        <v>-0.00001229160148</v>
      </c>
      <c r="BP4" s="26">
        <f t="shared" ref="BP4:BP53" si="17">(BM4-C4)/C4</f>
        <v>-0.00001229160148</v>
      </c>
    </row>
    <row r="5" ht="12.0" customHeight="1">
      <c r="A5" s="28"/>
      <c r="B5" s="4" t="s">
        <v>303</v>
      </c>
      <c r="C5" s="4">
        <v>895250.0</v>
      </c>
      <c r="D5" s="4">
        <v>15.174423</v>
      </c>
      <c r="E5" s="24">
        <v>1319059.4</v>
      </c>
      <c r="F5" s="24">
        <v>4.24E-4</v>
      </c>
      <c r="G5" s="4"/>
      <c r="H5" s="24">
        <v>927346.0</v>
      </c>
      <c r="I5" s="24">
        <v>0.00229</v>
      </c>
      <c r="J5" s="24">
        <v>991397.1</v>
      </c>
      <c r="K5" s="24">
        <v>0.003223</v>
      </c>
      <c r="L5" s="24">
        <v>895268.0</v>
      </c>
      <c r="M5" s="24">
        <v>0.003773</v>
      </c>
      <c r="N5" s="24">
        <v>965016.3</v>
      </c>
      <c r="O5" s="24">
        <v>0.007251</v>
      </c>
      <c r="P5" s="24">
        <v>902356.0</v>
      </c>
      <c r="Q5" s="24">
        <v>0.002882</v>
      </c>
      <c r="R5" s="24">
        <v>958031.5</v>
      </c>
      <c r="S5" s="24">
        <v>0.00486</v>
      </c>
      <c r="T5" s="24">
        <v>954578.0</v>
      </c>
      <c r="U5" s="24">
        <v>9.7E-4</v>
      </c>
      <c r="V5" s="24">
        <v>999196.9</v>
      </c>
      <c r="W5" s="24">
        <v>0.002376</v>
      </c>
      <c r="X5" s="24">
        <v>895268.0</v>
      </c>
      <c r="Y5" s="24">
        <v>0.002963</v>
      </c>
      <c r="Z5" s="24">
        <v>991656.8</v>
      </c>
      <c r="AA5" s="24">
        <v>0.00345</v>
      </c>
      <c r="AB5" s="24">
        <v>943463.0</v>
      </c>
      <c r="AC5" s="24">
        <v>0.001986</v>
      </c>
      <c r="AD5" s="24">
        <v>993698.4</v>
      </c>
      <c r="AE5" s="24">
        <v>0.003028</v>
      </c>
      <c r="AF5" s="26">
        <f t="shared" si="1"/>
        <v>0.03585143815</v>
      </c>
      <c r="AG5" s="26">
        <f t="shared" si="2"/>
        <v>0.1073969282</v>
      </c>
      <c r="AH5" s="26">
        <f t="shared" si="3"/>
        <v>0.00002010611561</v>
      </c>
      <c r="AI5" s="26">
        <f t="shared" si="4"/>
        <v>0.07792940519</v>
      </c>
      <c r="AJ5" s="26">
        <f t="shared" si="5"/>
        <v>0.00793744764</v>
      </c>
      <c r="AK5" s="26">
        <f t="shared" si="6"/>
        <v>0.07012733873</v>
      </c>
      <c r="AL5" s="26">
        <f t="shared" si="7"/>
        <v>0.06626975705</v>
      </c>
      <c r="AM5" s="26">
        <f t="shared" si="8"/>
        <v>0.1161093549</v>
      </c>
      <c r="AN5" s="26">
        <f t="shared" si="9"/>
        <v>0.00002010611561</v>
      </c>
      <c r="AO5" s="26">
        <f t="shared" si="10"/>
        <v>0.1076870148</v>
      </c>
      <c r="AP5" s="26">
        <f t="shared" si="11"/>
        <v>0.05385423066</v>
      </c>
      <c r="AQ5" s="26">
        <f t="shared" si="12"/>
        <v>0.1099674951</v>
      </c>
      <c r="AR5" s="24">
        <f t="shared" si="13"/>
        <v>895268</v>
      </c>
      <c r="AS5" s="26">
        <v>0.377470241441</v>
      </c>
      <c r="AT5" s="26">
        <v>0.278459237333</v>
      </c>
      <c r="AU5" s="26">
        <v>0.420094789048</v>
      </c>
      <c r="AV5" s="26">
        <v>0.291009115643</v>
      </c>
      <c r="AW5" s="26">
        <v>0.34952962808</v>
      </c>
      <c r="AX5" s="26">
        <v>0.288581484076</v>
      </c>
      <c r="AY5" s="26">
        <v>0.340700492518</v>
      </c>
      <c r="AZ5" s="26">
        <v>0.232269539326</v>
      </c>
      <c r="BA5" s="26">
        <v>0.384882046118</v>
      </c>
      <c r="BB5" s="26">
        <v>0.264031672293</v>
      </c>
      <c r="BC5" s="26">
        <v>0.366530813602</v>
      </c>
      <c r="BD5" s="26">
        <v>0.25215103516</v>
      </c>
      <c r="BE5" s="24">
        <v>895268.0</v>
      </c>
      <c r="BF5" s="24">
        <v>0.837296</v>
      </c>
      <c r="BG5" s="24">
        <v>919532.5</v>
      </c>
      <c r="BH5" s="24">
        <v>1.041292</v>
      </c>
      <c r="BI5" s="26">
        <f t="shared" si="14"/>
        <v>0.00002010611561</v>
      </c>
      <c r="BJ5" s="26">
        <f t="shared" si="15"/>
        <v>0.02712370846</v>
      </c>
      <c r="BK5" s="24">
        <v>895268.0</v>
      </c>
      <c r="BL5" s="24">
        <v>0.127815</v>
      </c>
      <c r="BM5" s="24">
        <v>895268.0</v>
      </c>
      <c r="BN5" s="24">
        <v>0.146901</v>
      </c>
      <c r="BO5" s="26">
        <f t="shared" si="16"/>
        <v>0.00002010611561</v>
      </c>
      <c r="BP5" s="26">
        <f t="shared" si="17"/>
        <v>0.00002010611561</v>
      </c>
    </row>
    <row r="6" ht="12.0" customHeight="1">
      <c r="A6" s="28"/>
      <c r="B6" s="4" t="s">
        <v>304</v>
      </c>
      <c r="C6" s="4">
        <v>945370.0</v>
      </c>
      <c r="D6" s="4">
        <v>18.280049</v>
      </c>
      <c r="E6" s="24">
        <v>1616376.3</v>
      </c>
      <c r="F6" s="24">
        <v>5.53E-4</v>
      </c>
      <c r="G6" s="4"/>
      <c r="H6" s="24">
        <v>948431.0</v>
      </c>
      <c r="I6" s="24">
        <v>0.004095</v>
      </c>
      <c r="J6" s="24">
        <v>1016337.6</v>
      </c>
      <c r="K6" s="24">
        <v>0.005258</v>
      </c>
      <c r="L6" s="24">
        <v>945392.0</v>
      </c>
      <c r="M6" s="24">
        <v>0.007853</v>
      </c>
      <c r="N6" s="24">
        <v>970176.2</v>
      </c>
      <c r="O6" s="24">
        <v>0.011041</v>
      </c>
      <c r="P6" s="24">
        <v>1008725.0</v>
      </c>
      <c r="Q6" s="24">
        <v>0.00347</v>
      </c>
      <c r="R6" s="24">
        <v>1044956.1</v>
      </c>
      <c r="S6" s="24">
        <v>0.005493</v>
      </c>
      <c r="T6" s="24">
        <v>952448.0</v>
      </c>
      <c r="U6" s="24">
        <v>0.003378</v>
      </c>
      <c r="V6" s="24">
        <v>1030163.0</v>
      </c>
      <c r="W6" s="24">
        <v>0.004269</v>
      </c>
      <c r="X6" s="24">
        <v>945392.0</v>
      </c>
      <c r="Y6" s="24">
        <v>0.004422</v>
      </c>
      <c r="Z6" s="24">
        <v>945392.0</v>
      </c>
      <c r="AA6" s="24">
        <v>0.005383</v>
      </c>
      <c r="AB6" s="24">
        <v>952213.0</v>
      </c>
      <c r="AC6" s="24">
        <v>0.003241</v>
      </c>
      <c r="AD6" s="24">
        <v>1048580.5</v>
      </c>
      <c r="AE6" s="24">
        <v>0.004555</v>
      </c>
      <c r="AF6" s="26">
        <f t="shared" si="1"/>
        <v>0.003237885696</v>
      </c>
      <c r="AG6" s="26">
        <f t="shared" si="2"/>
        <v>0.07506859748</v>
      </c>
      <c r="AH6" s="26">
        <f t="shared" si="3"/>
        <v>0.00002327131176</v>
      </c>
      <c r="AI6" s="26">
        <f t="shared" si="4"/>
        <v>0.02623967336</v>
      </c>
      <c r="AJ6" s="26">
        <f t="shared" si="5"/>
        <v>0.06701608894</v>
      </c>
      <c r="AK6" s="26">
        <f t="shared" si="6"/>
        <v>0.1053408718</v>
      </c>
      <c r="AL6" s="26">
        <f t="shared" si="7"/>
        <v>0.007487015666</v>
      </c>
      <c r="AM6" s="26">
        <f t="shared" si="8"/>
        <v>0.08969292446</v>
      </c>
      <c r="AN6" s="26">
        <f t="shared" si="9"/>
        <v>0.00002327131176</v>
      </c>
      <c r="AO6" s="26">
        <f t="shared" si="10"/>
        <v>0.00002327131176</v>
      </c>
      <c r="AP6" s="26">
        <f t="shared" si="11"/>
        <v>0.007238435745</v>
      </c>
      <c r="AQ6" s="26">
        <f t="shared" si="12"/>
        <v>0.1091747147</v>
      </c>
      <c r="AR6" s="24">
        <f t="shared" si="13"/>
        <v>945392</v>
      </c>
      <c r="AS6" s="26">
        <v>0.465758004515</v>
      </c>
      <c r="AT6" s="26">
        <v>0.379960662975</v>
      </c>
      <c r="AU6" s="26">
        <v>0.540696375095</v>
      </c>
      <c r="AV6" s="26">
        <v>0.401766583855</v>
      </c>
      <c r="AW6" s="26">
        <v>0.454642149568</v>
      </c>
      <c r="AX6" s="26">
        <v>0.3410891356</v>
      </c>
      <c r="AY6" s="26">
        <v>0.399242870906</v>
      </c>
      <c r="AZ6" s="26">
        <v>0.296881783746</v>
      </c>
      <c r="BA6" s="26">
        <v>0.495872669178</v>
      </c>
      <c r="BB6" s="26">
        <v>0.382279439384</v>
      </c>
      <c r="BC6" s="26">
        <v>0.444214501479</v>
      </c>
      <c r="BD6" s="26">
        <v>0.353502750027</v>
      </c>
      <c r="BE6" s="24">
        <v>945392.0</v>
      </c>
      <c r="BF6" s="24">
        <v>1.156018</v>
      </c>
      <c r="BG6" s="24">
        <v>945392.0</v>
      </c>
      <c r="BH6" s="24">
        <v>1.278212</v>
      </c>
      <c r="BI6" s="26">
        <f t="shared" si="14"/>
        <v>0.00002327131176</v>
      </c>
      <c r="BJ6" s="26">
        <f t="shared" si="15"/>
        <v>0.00002327131176</v>
      </c>
      <c r="BK6" s="24">
        <v>945392.0</v>
      </c>
      <c r="BL6" s="24">
        <v>0.153475</v>
      </c>
      <c r="BM6" s="24">
        <v>945392.0</v>
      </c>
      <c r="BN6" s="24">
        <v>0.178153</v>
      </c>
      <c r="BO6" s="26">
        <f t="shared" si="16"/>
        <v>0.00002327131176</v>
      </c>
      <c r="BP6" s="26">
        <f t="shared" si="17"/>
        <v>0.00002327131176</v>
      </c>
    </row>
    <row r="7" ht="12.0" customHeight="1">
      <c r="A7" s="28"/>
      <c r="B7" s="4" t="s">
        <v>305</v>
      </c>
      <c r="C7" s="4">
        <v>832950.0</v>
      </c>
      <c r="D7" s="4">
        <v>19.455948</v>
      </c>
      <c r="E7" s="24">
        <v>1455883.9</v>
      </c>
      <c r="F7" s="24">
        <v>5.32E-4</v>
      </c>
      <c r="G7" s="4"/>
      <c r="H7" s="24">
        <v>864438.0</v>
      </c>
      <c r="I7" s="24">
        <v>0.003508</v>
      </c>
      <c r="J7" s="24">
        <v>992714.3</v>
      </c>
      <c r="K7" s="24">
        <v>0.004717</v>
      </c>
      <c r="L7" s="24">
        <v>832957.0</v>
      </c>
      <c r="M7" s="24">
        <v>0.006578</v>
      </c>
      <c r="N7" s="24">
        <v>832957.0</v>
      </c>
      <c r="O7" s="24">
        <v>0.009122</v>
      </c>
      <c r="P7" s="24">
        <v>864438.0</v>
      </c>
      <c r="Q7" s="24">
        <v>0.003414</v>
      </c>
      <c r="R7" s="24">
        <v>949095.3</v>
      </c>
      <c r="S7" s="24">
        <v>0.006163</v>
      </c>
      <c r="T7" s="24">
        <v>841663.0</v>
      </c>
      <c r="U7" s="24">
        <v>0.002599</v>
      </c>
      <c r="V7" s="24">
        <v>958670.3</v>
      </c>
      <c r="W7" s="24">
        <v>0.004383</v>
      </c>
      <c r="X7" s="24">
        <v>832957.0</v>
      </c>
      <c r="Y7" s="24">
        <v>0.004487</v>
      </c>
      <c r="Z7" s="24">
        <v>862093.2</v>
      </c>
      <c r="AA7" s="24">
        <v>0.007271</v>
      </c>
      <c r="AB7" s="24">
        <v>855953.0</v>
      </c>
      <c r="AC7" s="24">
        <v>0.002825</v>
      </c>
      <c r="AD7" s="24">
        <v>950808.4</v>
      </c>
      <c r="AE7" s="24">
        <v>0.005228</v>
      </c>
      <c r="AF7" s="26">
        <f t="shared" si="1"/>
        <v>0.03780298938</v>
      </c>
      <c r="AG7" s="26">
        <f t="shared" si="2"/>
        <v>0.1918053905</v>
      </c>
      <c r="AH7" s="26">
        <f t="shared" si="3"/>
        <v>0.000008403865778</v>
      </c>
      <c r="AI7" s="26">
        <f t="shared" si="4"/>
        <v>0.000008403865778</v>
      </c>
      <c r="AJ7" s="26">
        <f t="shared" si="5"/>
        <v>0.03780298938</v>
      </c>
      <c r="AK7" s="26">
        <f t="shared" si="6"/>
        <v>0.1394385017</v>
      </c>
      <c r="AL7" s="26">
        <f t="shared" si="7"/>
        <v>0.01046041179</v>
      </c>
      <c r="AM7" s="26">
        <f t="shared" si="8"/>
        <v>0.1509337895</v>
      </c>
      <c r="AN7" s="26">
        <f t="shared" si="9"/>
        <v>0.000008403865778</v>
      </c>
      <c r="AO7" s="26">
        <f t="shared" si="10"/>
        <v>0.03498793445</v>
      </c>
      <c r="AP7" s="26">
        <f t="shared" si="11"/>
        <v>0.0276163035</v>
      </c>
      <c r="AQ7" s="26">
        <f t="shared" si="12"/>
        <v>0.1414951678</v>
      </c>
      <c r="AR7" s="24">
        <f t="shared" si="13"/>
        <v>832957</v>
      </c>
      <c r="AS7" s="26">
        <v>0.483886799212</v>
      </c>
      <c r="AT7" s="26">
        <v>0.280827287727</v>
      </c>
      <c r="AU7" s="26">
        <v>0.492527029052</v>
      </c>
      <c r="AV7" s="26">
        <v>0.397848645154</v>
      </c>
      <c r="AW7" s="26">
        <v>0.458729308591</v>
      </c>
      <c r="AX7" s="26">
        <v>0.314356632293</v>
      </c>
      <c r="AY7" s="26">
        <v>0.427237291035</v>
      </c>
      <c r="AZ7" s="26">
        <v>0.343327653124</v>
      </c>
      <c r="BA7" s="26">
        <v>0.502394959891</v>
      </c>
      <c r="BB7" s="26">
        <v>0.386281287026</v>
      </c>
      <c r="BC7" s="26">
        <v>0.469199147447</v>
      </c>
      <c r="BD7" s="26">
        <v>0.288699739964</v>
      </c>
      <c r="BE7" s="24">
        <v>832957.0</v>
      </c>
      <c r="BF7" s="24">
        <v>1.02555</v>
      </c>
      <c r="BG7" s="24">
        <v>832957.0</v>
      </c>
      <c r="BH7" s="24">
        <v>1.261789</v>
      </c>
      <c r="BI7" s="26">
        <f t="shared" si="14"/>
        <v>0.000008403865778</v>
      </c>
      <c r="BJ7" s="26">
        <f t="shared" si="15"/>
        <v>0.000008403865778</v>
      </c>
      <c r="BK7" s="24">
        <v>832957.0</v>
      </c>
      <c r="BL7" s="24">
        <v>0.159876</v>
      </c>
      <c r="BM7" s="24">
        <v>832957.0</v>
      </c>
      <c r="BN7" s="24">
        <v>0.175374</v>
      </c>
      <c r="BO7" s="26">
        <f t="shared" si="16"/>
        <v>0.000008403865778</v>
      </c>
      <c r="BP7" s="26">
        <f t="shared" si="17"/>
        <v>0.000008403865778</v>
      </c>
    </row>
    <row r="8" ht="12.0" customHeight="1">
      <c r="A8" s="28"/>
      <c r="B8" s="4" t="s">
        <v>306</v>
      </c>
      <c r="C8" s="4">
        <v>622730.0</v>
      </c>
      <c r="D8" s="4">
        <v>19.325121</v>
      </c>
      <c r="E8" s="24">
        <v>1016477.2</v>
      </c>
      <c r="F8" s="24">
        <v>6.24E-4</v>
      </c>
      <c r="G8" s="4"/>
      <c r="H8" s="24">
        <v>650146.0</v>
      </c>
      <c r="I8" s="24">
        <v>0.003322</v>
      </c>
      <c r="J8" s="24">
        <v>704608.2</v>
      </c>
      <c r="K8" s="24">
        <v>0.005336</v>
      </c>
      <c r="L8" s="24">
        <v>622738.0</v>
      </c>
      <c r="M8" s="24">
        <v>0.009289</v>
      </c>
      <c r="N8" s="24">
        <v>637144.9</v>
      </c>
      <c r="O8" s="24">
        <v>0.011158</v>
      </c>
      <c r="P8" s="24">
        <v>638045.0</v>
      </c>
      <c r="Q8" s="24">
        <v>0.0042</v>
      </c>
      <c r="R8" s="24">
        <v>716315.7</v>
      </c>
      <c r="S8" s="24">
        <v>0.006452</v>
      </c>
      <c r="T8" s="24">
        <v>678071.0</v>
      </c>
      <c r="U8" s="24">
        <v>0.002704</v>
      </c>
      <c r="V8" s="24">
        <v>755344.7</v>
      </c>
      <c r="W8" s="24">
        <v>0.004488</v>
      </c>
      <c r="X8" s="24">
        <v>622738.0</v>
      </c>
      <c r="Y8" s="24">
        <v>0.004456</v>
      </c>
      <c r="Z8" s="24">
        <v>627385.0</v>
      </c>
      <c r="AA8" s="24">
        <v>0.006325</v>
      </c>
      <c r="AB8" s="24">
        <v>622738.0</v>
      </c>
      <c r="AC8" s="24">
        <v>0.004023</v>
      </c>
      <c r="AD8" s="24">
        <v>701552.7</v>
      </c>
      <c r="AE8" s="24">
        <v>0.005535</v>
      </c>
      <c r="AF8" s="26">
        <f t="shared" si="1"/>
        <v>0.04402550062</v>
      </c>
      <c r="AG8" s="26">
        <f t="shared" si="2"/>
        <v>0.131482665</v>
      </c>
      <c r="AH8" s="26">
        <f t="shared" si="3"/>
        <v>0.00001284665907</v>
      </c>
      <c r="AI8" s="26">
        <f t="shared" si="4"/>
        <v>0.02314791322</v>
      </c>
      <c r="AJ8" s="26">
        <f t="shared" si="5"/>
        <v>0.02459332295</v>
      </c>
      <c r="AK8" s="26">
        <f t="shared" si="6"/>
        <v>0.1502829477</v>
      </c>
      <c r="AL8" s="26">
        <f t="shared" si="7"/>
        <v>0.08886836992</v>
      </c>
      <c r="AM8" s="26">
        <f t="shared" si="8"/>
        <v>0.2129569798</v>
      </c>
      <c r="AN8" s="26">
        <f t="shared" si="9"/>
        <v>0.00001284665907</v>
      </c>
      <c r="AO8" s="26">
        <f t="shared" si="10"/>
        <v>0.007475149744</v>
      </c>
      <c r="AP8" s="26">
        <f t="shared" si="11"/>
        <v>0.00001284665907</v>
      </c>
      <c r="AQ8" s="26">
        <f t="shared" si="12"/>
        <v>0.1265760442</v>
      </c>
      <c r="AR8" s="24">
        <f t="shared" si="13"/>
        <v>622738</v>
      </c>
      <c r="AS8" s="26">
        <v>0.421952178116</v>
      </c>
      <c r="AT8" s="26">
        <v>0.281169520699</v>
      </c>
      <c r="AU8" s="26">
        <v>0.399323641302</v>
      </c>
      <c r="AV8" s="26">
        <v>0.311144556429</v>
      </c>
      <c r="AW8" s="26">
        <v>0.99935306041</v>
      </c>
      <c r="AX8" s="26">
        <v>0.32074092103</v>
      </c>
      <c r="AY8" s="26">
        <v>0.411563481429</v>
      </c>
      <c r="AZ8" s="26">
        <v>0.235124911691</v>
      </c>
      <c r="BA8" s="26">
        <v>0.373391944217</v>
      </c>
      <c r="BB8" s="26">
        <v>0.301717274533</v>
      </c>
      <c r="BC8" s="26">
        <v>0.416203463129</v>
      </c>
      <c r="BD8" s="26">
        <v>0.258087540023</v>
      </c>
      <c r="BE8" s="24">
        <v>622738.0</v>
      </c>
      <c r="BF8" s="24">
        <v>1.395295</v>
      </c>
      <c r="BG8" s="24">
        <v>622738.0</v>
      </c>
      <c r="BH8" s="24">
        <v>1.625844</v>
      </c>
      <c r="BI8" s="26">
        <f t="shared" si="14"/>
        <v>0.00001284665907</v>
      </c>
      <c r="BJ8" s="26">
        <f t="shared" si="15"/>
        <v>0.00001284665907</v>
      </c>
      <c r="BK8" s="24">
        <v>622738.0</v>
      </c>
      <c r="BL8" s="24">
        <v>0.164273</v>
      </c>
      <c r="BM8" s="24">
        <v>622738.0</v>
      </c>
      <c r="BN8" s="24">
        <v>0.172984</v>
      </c>
      <c r="BO8" s="26">
        <f t="shared" si="16"/>
        <v>0.00001284665907</v>
      </c>
      <c r="BP8" s="26">
        <f t="shared" si="17"/>
        <v>0.00001284665907</v>
      </c>
    </row>
    <row r="9" ht="12.0" customHeight="1">
      <c r="A9" s="28"/>
      <c r="B9" s="4" t="s">
        <v>307</v>
      </c>
      <c r="C9" s="4">
        <v>944080.0</v>
      </c>
      <c r="D9" s="4">
        <v>13.400179</v>
      </c>
      <c r="E9" s="24">
        <v>1388039.6</v>
      </c>
      <c r="F9" s="24">
        <v>4.29E-4</v>
      </c>
      <c r="G9" s="4"/>
      <c r="H9" s="24">
        <v>972887.0</v>
      </c>
      <c r="I9" s="24">
        <v>0.001882</v>
      </c>
      <c r="J9" s="24">
        <v>1019541.2</v>
      </c>
      <c r="K9" s="24">
        <v>0.003349</v>
      </c>
      <c r="L9" s="24">
        <v>944070.0</v>
      </c>
      <c r="M9" s="24">
        <v>0.006211</v>
      </c>
      <c r="N9" s="24">
        <v>956676.1</v>
      </c>
      <c r="O9" s="24">
        <v>0.007722</v>
      </c>
      <c r="P9" s="24">
        <v>972887.0</v>
      </c>
      <c r="Q9" s="24">
        <v>0.002088</v>
      </c>
      <c r="R9" s="24">
        <v>1031232.8</v>
      </c>
      <c r="S9" s="24">
        <v>0.004467</v>
      </c>
      <c r="T9" s="24">
        <v>972887.0</v>
      </c>
      <c r="U9" s="24">
        <v>0.001373</v>
      </c>
      <c r="V9" s="24">
        <v>1032547.3</v>
      </c>
      <c r="W9" s="24">
        <v>0.002476</v>
      </c>
      <c r="X9" s="24">
        <v>944070.0</v>
      </c>
      <c r="Y9" s="24">
        <v>0.003173</v>
      </c>
      <c r="Z9" s="24">
        <v>975831.2</v>
      </c>
      <c r="AA9" s="24">
        <v>0.004665</v>
      </c>
      <c r="AB9" s="24">
        <v>987563.0</v>
      </c>
      <c r="AC9" s="24">
        <v>0.002018</v>
      </c>
      <c r="AD9" s="24">
        <v>1049701.7</v>
      </c>
      <c r="AE9" s="24">
        <v>0.003317</v>
      </c>
      <c r="AF9" s="26">
        <f t="shared" si="1"/>
        <v>0.03051330396</v>
      </c>
      <c r="AG9" s="26">
        <f t="shared" si="2"/>
        <v>0.07993093806</v>
      </c>
      <c r="AH9" s="26">
        <f t="shared" si="3"/>
        <v>-0.00001059232268</v>
      </c>
      <c r="AI9" s="26">
        <f t="shared" si="4"/>
        <v>0.01334219558</v>
      </c>
      <c r="AJ9" s="26">
        <f t="shared" si="5"/>
        <v>0.03051330396</v>
      </c>
      <c r="AK9" s="26">
        <f t="shared" si="6"/>
        <v>0.09231505805</v>
      </c>
      <c r="AL9" s="26">
        <f t="shared" si="7"/>
        <v>0.03051330396</v>
      </c>
      <c r="AM9" s="26">
        <f t="shared" si="8"/>
        <v>0.09370741886</v>
      </c>
      <c r="AN9" s="26">
        <f t="shared" si="9"/>
        <v>-0.00001059232268</v>
      </c>
      <c r="AO9" s="26">
        <f t="shared" si="10"/>
        <v>0.0336318956</v>
      </c>
      <c r="AP9" s="26">
        <f t="shared" si="11"/>
        <v>0.04605859673</v>
      </c>
      <c r="AQ9" s="26">
        <f t="shared" si="12"/>
        <v>0.1118779129</v>
      </c>
      <c r="AR9" s="24">
        <f t="shared" si="13"/>
        <v>944070</v>
      </c>
      <c r="AS9" s="26">
        <v>0.340798726143</v>
      </c>
      <c r="AT9" s="26">
        <v>0.261058216204</v>
      </c>
      <c r="AU9" s="26">
        <v>0.376149355308</v>
      </c>
      <c r="AV9" s="26">
        <v>0.326241296195</v>
      </c>
      <c r="AW9" s="26">
        <v>0.350789046572</v>
      </c>
      <c r="AX9" s="26">
        <v>0.247355705298</v>
      </c>
      <c r="AY9" s="26">
        <v>0.336579874031</v>
      </c>
      <c r="AZ9" s="26">
        <v>0.260054705775</v>
      </c>
      <c r="BA9" s="26">
        <v>0.348237324321</v>
      </c>
      <c r="BB9" s="26">
        <v>0.27325924849</v>
      </c>
      <c r="BC9" s="26">
        <v>0.358331156672</v>
      </c>
      <c r="BD9" s="26">
        <v>0.243639073994</v>
      </c>
      <c r="BE9" s="24">
        <v>944070.0</v>
      </c>
      <c r="BF9" s="24">
        <v>0.74686</v>
      </c>
      <c r="BG9" s="24">
        <v>944070.0</v>
      </c>
      <c r="BH9" s="24">
        <v>0.97944</v>
      </c>
      <c r="BI9" s="26">
        <f t="shared" si="14"/>
        <v>-0.00001059232268</v>
      </c>
      <c r="BJ9" s="26">
        <f t="shared" si="15"/>
        <v>-0.00001059232268</v>
      </c>
      <c r="BK9" s="24">
        <v>944070.0</v>
      </c>
      <c r="BL9" s="24">
        <v>0.127655</v>
      </c>
      <c r="BM9" s="24">
        <v>944070.0</v>
      </c>
      <c r="BN9" s="24">
        <v>0.151861</v>
      </c>
      <c r="BO9" s="26">
        <f t="shared" si="16"/>
        <v>-0.00001059232268</v>
      </c>
      <c r="BP9" s="26">
        <f t="shared" si="17"/>
        <v>-0.00001059232268</v>
      </c>
    </row>
    <row r="10" ht="12.0" customHeight="1">
      <c r="A10" s="28"/>
      <c r="B10" s="4" t="s">
        <v>308</v>
      </c>
      <c r="C10" s="4">
        <v>1001520.0</v>
      </c>
      <c r="D10" s="4">
        <v>44.461996</v>
      </c>
      <c r="E10" s="24">
        <v>1281558.0</v>
      </c>
      <c r="F10" s="24">
        <v>6.65E-4</v>
      </c>
      <c r="G10" s="4"/>
      <c r="H10" s="24">
        <v>1007174.0</v>
      </c>
      <c r="I10" s="24">
        <v>0.004811</v>
      </c>
      <c r="J10" s="24">
        <v>1040518.2</v>
      </c>
      <c r="K10" s="24">
        <v>0.007001</v>
      </c>
      <c r="L10" s="24">
        <v>1001525.0</v>
      </c>
      <c r="M10" s="24">
        <v>0.008919</v>
      </c>
      <c r="N10" s="24">
        <v>1012207.0</v>
      </c>
      <c r="O10" s="24">
        <v>0.011775</v>
      </c>
      <c r="P10" s="24">
        <v>1007174.0</v>
      </c>
      <c r="Q10" s="24">
        <v>0.003173</v>
      </c>
      <c r="R10" s="24">
        <v>1059866.9</v>
      </c>
      <c r="S10" s="24">
        <v>0.007571</v>
      </c>
      <c r="T10" s="24">
        <v>1007181.0</v>
      </c>
      <c r="U10" s="24">
        <v>0.004117</v>
      </c>
      <c r="V10" s="24">
        <v>1035393.1</v>
      </c>
      <c r="W10" s="24">
        <v>0.006073</v>
      </c>
      <c r="X10" s="24">
        <v>1001525.0</v>
      </c>
      <c r="Y10" s="24">
        <v>0.005131</v>
      </c>
      <c r="Z10" s="24">
        <v>1015940.7</v>
      </c>
      <c r="AA10" s="24">
        <v>0.008041</v>
      </c>
      <c r="AB10" s="24">
        <v>1047089.0</v>
      </c>
      <c r="AC10" s="24">
        <v>0.002538</v>
      </c>
      <c r="AD10" s="24">
        <v>1087971.2</v>
      </c>
      <c r="AE10" s="24">
        <v>0.00522</v>
      </c>
      <c r="AF10" s="26">
        <f t="shared" si="1"/>
        <v>0.005645418963</v>
      </c>
      <c r="AG10" s="26">
        <f t="shared" si="2"/>
        <v>0.0389390127</v>
      </c>
      <c r="AH10" s="26">
        <f t="shared" si="3"/>
        <v>0.000004992411534</v>
      </c>
      <c r="AI10" s="26">
        <f t="shared" si="4"/>
        <v>0.01067078041</v>
      </c>
      <c r="AJ10" s="26">
        <f t="shared" si="5"/>
        <v>0.005645418963</v>
      </c>
      <c r="AK10" s="26">
        <f t="shared" si="6"/>
        <v>0.05825834731</v>
      </c>
      <c r="AL10" s="26">
        <f t="shared" si="7"/>
        <v>0.005652408339</v>
      </c>
      <c r="AM10" s="26">
        <f t="shared" si="8"/>
        <v>0.03382169103</v>
      </c>
      <c r="AN10" s="26">
        <f t="shared" si="9"/>
        <v>0.000004992411534</v>
      </c>
      <c r="AO10" s="26">
        <f t="shared" si="10"/>
        <v>0.0143988138</v>
      </c>
      <c r="AP10" s="26">
        <f t="shared" si="11"/>
        <v>0.04549984024</v>
      </c>
      <c r="AQ10" s="26">
        <f t="shared" si="12"/>
        <v>0.08631999361</v>
      </c>
      <c r="AR10" s="24">
        <f t="shared" si="13"/>
        <v>1001525</v>
      </c>
      <c r="AS10" s="26">
        <v>0.409569535065</v>
      </c>
      <c r="AT10" s="26">
        <v>0.280254602802</v>
      </c>
      <c r="AU10" s="26">
        <v>0.374489033065</v>
      </c>
      <c r="AV10" s="26">
        <v>0.284907609189</v>
      </c>
      <c r="AW10" s="26">
        <v>0.423270652772</v>
      </c>
      <c r="AX10" s="26">
        <v>0.278457643645</v>
      </c>
      <c r="AY10" s="26">
        <v>0.432843124557</v>
      </c>
      <c r="AZ10" s="26">
        <v>0.282338027493</v>
      </c>
      <c r="BA10" s="26">
        <v>0.316399933159</v>
      </c>
      <c r="BB10" s="26">
        <v>0.267807119675</v>
      </c>
      <c r="BC10" s="26">
        <v>0.349850419146</v>
      </c>
      <c r="BD10" s="26">
        <v>0.262122452255</v>
      </c>
      <c r="BE10" s="24">
        <v>1001525.0</v>
      </c>
      <c r="BF10" s="24">
        <v>1.019645</v>
      </c>
      <c r="BG10" s="24">
        <v>1009340.0</v>
      </c>
      <c r="BH10" s="24">
        <v>1.558092</v>
      </c>
      <c r="BI10" s="26">
        <f t="shared" si="14"/>
        <v>0.000004992411534</v>
      </c>
      <c r="BJ10" s="26">
        <f t="shared" si="15"/>
        <v>0.00780813164</v>
      </c>
      <c r="BK10" s="24">
        <v>1001525.0</v>
      </c>
      <c r="BL10" s="24">
        <v>0.164534</v>
      </c>
      <c r="BM10" s="24">
        <v>1001525.0</v>
      </c>
      <c r="BN10" s="24">
        <v>0.185844</v>
      </c>
      <c r="BO10" s="26">
        <f t="shared" si="16"/>
        <v>0.000004992411534</v>
      </c>
      <c r="BP10" s="26">
        <f t="shared" si="17"/>
        <v>0.000004992411534</v>
      </c>
    </row>
    <row r="11" ht="12.0" customHeight="1">
      <c r="A11" s="28"/>
      <c r="B11" s="4" t="s">
        <v>309</v>
      </c>
      <c r="C11" s="4">
        <v>796820.0</v>
      </c>
      <c r="D11" s="4">
        <v>29.157798</v>
      </c>
      <c r="E11" s="24">
        <v>1299549.2</v>
      </c>
      <c r="F11" s="24">
        <v>4.76E-4</v>
      </c>
      <c r="G11" s="4"/>
      <c r="H11" s="24">
        <v>808507.0</v>
      </c>
      <c r="I11" s="24">
        <v>0.002136</v>
      </c>
      <c r="J11" s="24">
        <v>842641.5</v>
      </c>
      <c r="K11" s="24">
        <v>0.004179</v>
      </c>
      <c r="L11" s="24">
        <v>796808.0</v>
      </c>
      <c r="M11" s="24">
        <v>0.005215</v>
      </c>
      <c r="N11" s="24">
        <v>809235.1</v>
      </c>
      <c r="O11" s="24">
        <v>0.007405</v>
      </c>
      <c r="P11" s="24">
        <v>820089.0</v>
      </c>
      <c r="Q11" s="24">
        <v>0.003554</v>
      </c>
      <c r="R11" s="24">
        <v>872137.1</v>
      </c>
      <c r="S11" s="24">
        <v>0.004382</v>
      </c>
      <c r="T11" s="24">
        <v>808581.0</v>
      </c>
      <c r="U11" s="24">
        <v>0.001645</v>
      </c>
      <c r="V11" s="24">
        <v>877155.8</v>
      </c>
      <c r="W11" s="24">
        <v>0.003102</v>
      </c>
      <c r="X11" s="24">
        <v>796808.0</v>
      </c>
      <c r="Y11" s="24">
        <v>0.002612</v>
      </c>
      <c r="Z11" s="24">
        <v>816889.2</v>
      </c>
      <c r="AA11" s="24">
        <v>0.006051</v>
      </c>
      <c r="AB11" s="24">
        <v>841461.0</v>
      </c>
      <c r="AC11" s="24">
        <v>0.001788</v>
      </c>
      <c r="AD11" s="24">
        <v>873561.7</v>
      </c>
      <c r="AE11" s="24">
        <v>0.00285</v>
      </c>
      <c r="AF11" s="26">
        <f t="shared" si="1"/>
        <v>0.01466705153</v>
      </c>
      <c r="AG11" s="26">
        <f t="shared" si="2"/>
        <v>0.0575054592</v>
      </c>
      <c r="AH11" s="26">
        <f t="shared" si="3"/>
        <v>-0.00001505986296</v>
      </c>
      <c r="AI11" s="26">
        <f t="shared" si="4"/>
        <v>0.01558080871</v>
      </c>
      <c r="AJ11" s="26">
        <f t="shared" si="5"/>
        <v>0.02920232926</v>
      </c>
      <c r="AK11" s="26">
        <f t="shared" si="6"/>
        <v>0.09452210035</v>
      </c>
      <c r="AL11" s="26">
        <f t="shared" si="7"/>
        <v>0.01475992068</v>
      </c>
      <c r="AM11" s="26">
        <f t="shared" si="8"/>
        <v>0.1008205115</v>
      </c>
      <c r="AN11" s="26">
        <f t="shared" si="9"/>
        <v>-0.00001505986296</v>
      </c>
      <c r="AO11" s="26">
        <f t="shared" si="10"/>
        <v>0.0251866168</v>
      </c>
      <c r="AP11" s="26">
        <f t="shared" si="11"/>
        <v>0.05602394518</v>
      </c>
      <c r="AQ11" s="26">
        <f t="shared" si="12"/>
        <v>0.09630995708</v>
      </c>
      <c r="AR11" s="24">
        <f t="shared" si="13"/>
        <v>796808</v>
      </c>
      <c r="AS11" s="26">
        <v>0.455734289704</v>
      </c>
      <c r="AT11" s="26">
        <v>0.27204404697</v>
      </c>
      <c r="AU11" s="26">
        <v>0.405655951277</v>
      </c>
      <c r="AV11" s="26">
        <v>0.343952675762</v>
      </c>
      <c r="AW11" s="26">
        <v>0.415685433479</v>
      </c>
      <c r="AX11" s="26">
        <v>0.296725406056</v>
      </c>
      <c r="AY11" s="26">
        <v>0.353040157713</v>
      </c>
      <c r="AZ11" s="26">
        <v>0.290180109735</v>
      </c>
      <c r="BA11" s="26">
        <v>0.468592023091</v>
      </c>
      <c r="BB11" s="26">
        <v>0.388261462331</v>
      </c>
      <c r="BC11" s="26">
        <v>0.358666290867</v>
      </c>
      <c r="BD11" s="26">
        <v>0.250305288911</v>
      </c>
      <c r="BE11" s="24">
        <v>796808.0</v>
      </c>
      <c r="BF11" s="24">
        <v>0.97955</v>
      </c>
      <c r="BG11" s="24">
        <v>802133.9</v>
      </c>
      <c r="BH11" s="24">
        <v>1.498629</v>
      </c>
      <c r="BI11" s="26">
        <f t="shared" si="14"/>
        <v>-0.00001505986296</v>
      </c>
      <c r="BJ11" s="26">
        <f t="shared" si="15"/>
        <v>0.006668883813</v>
      </c>
      <c r="BK11" s="24">
        <v>796808.0</v>
      </c>
      <c r="BL11" s="24">
        <v>0.152898</v>
      </c>
      <c r="BM11" s="24">
        <v>796808.0</v>
      </c>
      <c r="BN11" s="24">
        <v>0.161061</v>
      </c>
      <c r="BO11" s="26">
        <f t="shared" si="16"/>
        <v>-0.00001505986296</v>
      </c>
      <c r="BP11" s="26">
        <f t="shared" si="17"/>
        <v>-0.00001505986296</v>
      </c>
    </row>
    <row r="12" ht="12.0" customHeight="1">
      <c r="A12" s="28"/>
      <c r="B12" s="4" t="s">
        <v>310</v>
      </c>
      <c r="C12" s="4">
        <v>1177080.0</v>
      </c>
      <c r="D12" s="4">
        <v>12.920276</v>
      </c>
      <c r="E12" s="24">
        <v>1414790.2</v>
      </c>
      <c r="F12" s="24">
        <v>3.96E-4</v>
      </c>
      <c r="G12" s="4"/>
      <c r="H12" s="24">
        <v>1195424.0</v>
      </c>
      <c r="I12" s="24">
        <v>0.001392</v>
      </c>
      <c r="J12" s="24">
        <v>1270677.3</v>
      </c>
      <c r="K12" s="24">
        <v>0.002381</v>
      </c>
      <c r="L12" s="24">
        <v>1177088.0</v>
      </c>
      <c r="M12" s="24">
        <v>0.003656</v>
      </c>
      <c r="N12" s="24">
        <v>1215332.1</v>
      </c>
      <c r="O12" s="24">
        <v>0.005806</v>
      </c>
      <c r="P12" s="24">
        <v>1244141.0</v>
      </c>
      <c r="Q12" s="24">
        <v>0.001248</v>
      </c>
      <c r="R12" s="24">
        <v>1318979.2</v>
      </c>
      <c r="S12" s="24">
        <v>0.002542</v>
      </c>
      <c r="T12" s="24">
        <v>1195424.0</v>
      </c>
      <c r="U12" s="24">
        <v>0.001352</v>
      </c>
      <c r="V12" s="24">
        <v>1280960.8</v>
      </c>
      <c r="W12" s="24">
        <v>0.002161</v>
      </c>
      <c r="X12" s="24">
        <v>1177088.0</v>
      </c>
      <c r="Y12" s="24">
        <v>0.002539</v>
      </c>
      <c r="Z12" s="24">
        <v>1190921.3</v>
      </c>
      <c r="AA12" s="24">
        <v>0.004311</v>
      </c>
      <c r="AB12" s="24">
        <v>1210650.0</v>
      </c>
      <c r="AC12" s="24">
        <v>0.001954</v>
      </c>
      <c r="AD12" s="24">
        <v>1279166.8</v>
      </c>
      <c r="AE12" s="24">
        <v>0.002415</v>
      </c>
      <c r="AF12" s="26">
        <f t="shared" si="1"/>
        <v>0.01558432732</v>
      </c>
      <c r="AG12" s="26">
        <f t="shared" si="2"/>
        <v>0.07951651544</v>
      </c>
      <c r="AH12" s="26">
        <f t="shared" si="3"/>
        <v>0.000006796479424</v>
      </c>
      <c r="AI12" s="26">
        <f t="shared" si="4"/>
        <v>0.03249745132</v>
      </c>
      <c r="AJ12" s="26">
        <f t="shared" si="5"/>
        <v>0.05697233833</v>
      </c>
      <c r="AK12" s="26">
        <f t="shared" si="6"/>
        <v>0.1205518741</v>
      </c>
      <c r="AL12" s="26">
        <f t="shared" si="7"/>
        <v>0.01558432732</v>
      </c>
      <c r="AM12" s="26">
        <f t="shared" si="8"/>
        <v>0.08825296496</v>
      </c>
      <c r="AN12" s="26">
        <f t="shared" si="9"/>
        <v>0.000006796479424</v>
      </c>
      <c r="AO12" s="26">
        <f t="shared" si="10"/>
        <v>0.01175901383</v>
      </c>
      <c r="AP12" s="26">
        <f t="shared" si="11"/>
        <v>0.02851972678</v>
      </c>
      <c r="AQ12" s="26">
        <f t="shared" si="12"/>
        <v>0.08672885445</v>
      </c>
      <c r="AR12" s="24">
        <f t="shared" si="13"/>
        <v>1177088</v>
      </c>
      <c r="AS12" s="26">
        <v>0.265559847315</v>
      </c>
      <c r="AT12" s="26">
        <v>0.125953830367</v>
      </c>
      <c r="AU12" s="26">
        <v>0.319882947275</v>
      </c>
      <c r="AV12" s="26">
        <v>0.182652728097</v>
      </c>
      <c r="AW12" s="26">
        <v>0.206314950081</v>
      </c>
      <c r="AX12" s="26">
        <v>0.106829102724</v>
      </c>
      <c r="AY12" s="26">
        <v>0.315237184727</v>
      </c>
      <c r="AZ12" s="26">
        <v>0.131125333157</v>
      </c>
      <c r="BA12" s="26">
        <v>0.337303957694</v>
      </c>
      <c r="BB12" s="26">
        <v>0.197272578525</v>
      </c>
      <c r="BC12" s="26">
        <v>0.244464837175</v>
      </c>
      <c r="BD12" s="26">
        <v>0.139887009599</v>
      </c>
      <c r="BE12" s="24">
        <v>1177088.0</v>
      </c>
      <c r="BF12" s="24">
        <v>0.439665</v>
      </c>
      <c r="BG12" s="24">
        <v>1177088.0</v>
      </c>
      <c r="BH12" s="24">
        <v>0.778955</v>
      </c>
      <c r="BI12" s="26">
        <f t="shared" si="14"/>
        <v>0.000006796479424</v>
      </c>
      <c r="BJ12" s="26">
        <f t="shared" si="15"/>
        <v>0.000006796479424</v>
      </c>
      <c r="BK12" s="24">
        <v>1177088.0</v>
      </c>
      <c r="BL12" s="24">
        <v>0.104811</v>
      </c>
      <c r="BM12" s="24">
        <v>1177088.0</v>
      </c>
      <c r="BN12" s="24">
        <v>0.121795</v>
      </c>
      <c r="BO12" s="26">
        <f t="shared" si="16"/>
        <v>0.000006796479424</v>
      </c>
      <c r="BP12" s="26">
        <f t="shared" si="17"/>
        <v>0.000006796479424</v>
      </c>
    </row>
    <row r="13" ht="12.0" customHeight="1">
      <c r="A13" s="28"/>
      <c r="B13" s="4" t="s">
        <v>311</v>
      </c>
      <c r="C13" s="4">
        <v>935980.0</v>
      </c>
      <c r="D13" s="4">
        <v>15.652792</v>
      </c>
      <c r="E13" s="24">
        <v>1721724.2</v>
      </c>
      <c r="F13" s="24">
        <v>4.51E-4</v>
      </c>
      <c r="G13" s="4"/>
      <c r="H13" s="24">
        <v>947329.0</v>
      </c>
      <c r="I13" s="24">
        <v>0.002176</v>
      </c>
      <c r="J13" s="24">
        <v>1054322.7</v>
      </c>
      <c r="K13" s="24">
        <v>0.004072</v>
      </c>
      <c r="L13" s="24">
        <v>935997.0</v>
      </c>
      <c r="M13" s="24">
        <v>0.007484</v>
      </c>
      <c r="N13" s="24">
        <v>945663.2</v>
      </c>
      <c r="O13" s="24">
        <v>0.010158</v>
      </c>
      <c r="P13" s="24">
        <v>936992.0</v>
      </c>
      <c r="Q13" s="24">
        <v>0.003613</v>
      </c>
      <c r="R13" s="24">
        <v>1048760.9</v>
      </c>
      <c r="S13" s="24">
        <v>0.006057</v>
      </c>
      <c r="T13" s="24">
        <v>947329.0</v>
      </c>
      <c r="U13" s="24">
        <v>0.002245</v>
      </c>
      <c r="V13" s="24">
        <v>1070666.8</v>
      </c>
      <c r="W13" s="24">
        <v>0.003581</v>
      </c>
      <c r="X13" s="24">
        <v>935997.0</v>
      </c>
      <c r="Y13" s="24">
        <v>0.003697</v>
      </c>
      <c r="Z13" s="24">
        <v>965142.3</v>
      </c>
      <c r="AA13" s="24">
        <v>0.006403</v>
      </c>
      <c r="AB13" s="24">
        <v>1056148.0</v>
      </c>
      <c r="AC13" s="24">
        <v>0.002069</v>
      </c>
      <c r="AD13" s="24">
        <v>1114880.2</v>
      </c>
      <c r="AE13" s="24">
        <v>0.003305</v>
      </c>
      <c r="AF13" s="26">
        <f t="shared" si="1"/>
        <v>0.01212525909</v>
      </c>
      <c r="AG13" s="26">
        <f t="shared" si="2"/>
        <v>0.1264372102</v>
      </c>
      <c r="AH13" s="26">
        <f t="shared" si="3"/>
        <v>0.00001816278126</v>
      </c>
      <c r="AI13" s="26">
        <f t="shared" si="4"/>
        <v>0.0103455202</v>
      </c>
      <c r="AJ13" s="26">
        <f t="shared" si="5"/>
        <v>0.001081219684</v>
      </c>
      <c r="AK13" s="26">
        <f t="shared" si="6"/>
        <v>0.1204949892</v>
      </c>
      <c r="AL13" s="26">
        <f t="shared" si="7"/>
        <v>0.01212525909</v>
      </c>
      <c r="AM13" s="26">
        <f t="shared" si="8"/>
        <v>0.1438992286</v>
      </c>
      <c r="AN13" s="26">
        <f t="shared" si="9"/>
        <v>0.00001816278126</v>
      </c>
      <c r="AO13" s="26">
        <f t="shared" si="10"/>
        <v>0.03115696917</v>
      </c>
      <c r="AP13" s="26">
        <f t="shared" si="11"/>
        <v>0.1283873587</v>
      </c>
      <c r="AQ13" s="26">
        <f t="shared" si="12"/>
        <v>0.1911367764</v>
      </c>
      <c r="AR13" s="24">
        <f t="shared" si="13"/>
        <v>935997</v>
      </c>
      <c r="AS13" s="26">
        <v>0.49041977625</v>
      </c>
      <c r="AT13" s="26">
        <v>0.331233218085</v>
      </c>
      <c r="AU13" s="26">
        <v>0.508702966425</v>
      </c>
      <c r="AV13" s="26">
        <v>0.432834938126</v>
      </c>
      <c r="AW13" s="26">
        <v>0.447610378647</v>
      </c>
      <c r="AX13" s="26">
        <v>0.347231769194</v>
      </c>
      <c r="AY13" s="26">
        <v>0.446815182482</v>
      </c>
      <c r="AZ13" s="26">
        <v>0.336662861749</v>
      </c>
      <c r="BA13" s="26">
        <v>0.483305069588</v>
      </c>
      <c r="BB13" s="26">
        <v>0.39698933169</v>
      </c>
      <c r="BC13" s="26">
        <v>0.348349539987</v>
      </c>
      <c r="BD13" s="26">
        <v>0.266388591124</v>
      </c>
      <c r="BE13" s="24">
        <v>935997.0</v>
      </c>
      <c r="BF13" s="24">
        <v>0.974019</v>
      </c>
      <c r="BG13" s="24">
        <v>945712.1</v>
      </c>
      <c r="BH13" s="24">
        <v>1.227397</v>
      </c>
      <c r="BI13" s="26">
        <f t="shared" si="14"/>
        <v>0.00001816278126</v>
      </c>
      <c r="BJ13" s="26">
        <f t="shared" si="15"/>
        <v>0.01039776491</v>
      </c>
      <c r="BK13" s="24">
        <v>935997.0</v>
      </c>
      <c r="BL13" s="24">
        <v>0.144659</v>
      </c>
      <c r="BM13" s="24">
        <v>935997.0</v>
      </c>
      <c r="BN13" s="24">
        <v>0.152656</v>
      </c>
      <c r="BO13" s="26">
        <f t="shared" si="16"/>
        <v>0.00001816278126</v>
      </c>
      <c r="BP13" s="26">
        <f t="shared" si="17"/>
        <v>0.00001816278126</v>
      </c>
    </row>
    <row r="14" ht="12.0" customHeight="1">
      <c r="A14" s="28"/>
      <c r="B14" s="4" t="s">
        <v>312</v>
      </c>
      <c r="C14" s="4">
        <v>841630.0</v>
      </c>
      <c r="D14" s="4">
        <v>26.820795</v>
      </c>
      <c r="E14" s="24">
        <v>1294436.5</v>
      </c>
      <c r="F14" s="24">
        <v>7.2E-4</v>
      </c>
      <c r="G14" s="4"/>
      <c r="H14" s="24">
        <v>863685.0</v>
      </c>
      <c r="I14" s="24">
        <v>0.004847</v>
      </c>
      <c r="J14" s="24">
        <v>932656.0</v>
      </c>
      <c r="K14" s="24">
        <v>0.006462</v>
      </c>
      <c r="L14" s="24">
        <v>841634.0</v>
      </c>
      <c r="M14" s="24">
        <v>0.00921</v>
      </c>
      <c r="N14" s="24">
        <v>883577.4</v>
      </c>
      <c r="O14" s="24">
        <v>0.012146</v>
      </c>
      <c r="P14" s="24">
        <v>868223.0</v>
      </c>
      <c r="Q14" s="24">
        <v>0.005895</v>
      </c>
      <c r="R14" s="24">
        <v>927042.7</v>
      </c>
      <c r="S14" s="24">
        <v>0.007792</v>
      </c>
      <c r="T14" s="24">
        <v>870742.0</v>
      </c>
      <c r="U14" s="24">
        <v>0.002905</v>
      </c>
      <c r="V14" s="24">
        <v>949192.5</v>
      </c>
      <c r="W14" s="24">
        <v>0.004326</v>
      </c>
      <c r="X14" s="24">
        <v>841634.0</v>
      </c>
      <c r="Y14" s="24">
        <v>0.004625</v>
      </c>
      <c r="Z14" s="24">
        <v>873275.8</v>
      </c>
      <c r="AA14" s="24">
        <v>0.006426</v>
      </c>
      <c r="AB14" s="24">
        <v>875831.0</v>
      </c>
      <c r="AC14" s="24">
        <v>0.002985</v>
      </c>
      <c r="AD14" s="24">
        <v>919665.4</v>
      </c>
      <c r="AE14" s="24">
        <v>0.004537</v>
      </c>
      <c r="AF14" s="26">
        <f t="shared" si="1"/>
        <v>0.026205102</v>
      </c>
      <c r="AG14" s="26">
        <f t="shared" si="2"/>
        <v>0.1081544146</v>
      </c>
      <c r="AH14" s="26">
        <f t="shared" si="3"/>
        <v>0.000004752682295</v>
      </c>
      <c r="AI14" s="26">
        <f t="shared" si="4"/>
        <v>0.04984066633</v>
      </c>
      <c r="AJ14" s="26">
        <f t="shared" si="5"/>
        <v>0.03159702007</v>
      </c>
      <c r="AK14" s="26">
        <f t="shared" si="6"/>
        <v>0.1014848568</v>
      </c>
      <c r="AL14" s="26">
        <f t="shared" si="7"/>
        <v>0.03459002174</v>
      </c>
      <c r="AM14" s="26">
        <f t="shared" si="8"/>
        <v>0.1278025973</v>
      </c>
      <c r="AN14" s="26">
        <f t="shared" si="9"/>
        <v>0.000004752682295</v>
      </c>
      <c r="AO14" s="26">
        <f t="shared" si="10"/>
        <v>0.03760060834</v>
      </c>
      <c r="AP14" s="26">
        <f t="shared" si="11"/>
        <v>0.04063662179</v>
      </c>
      <c r="AQ14" s="26">
        <f t="shared" si="12"/>
        <v>0.09271936599</v>
      </c>
      <c r="AR14" s="24">
        <f t="shared" si="13"/>
        <v>841634</v>
      </c>
      <c r="AS14" s="26">
        <v>0.423563828273</v>
      </c>
      <c r="AT14" s="26">
        <v>0.323570198277</v>
      </c>
      <c r="AU14" s="26">
        <v>0.448198036128</v>
      </c>
      <c r="AV14" s="26">
        <v>0.406846324195</v>
      </c>
      <c r="AW14" s="26">
        <v>0.391432748731</v>
      </c>
      <c r="AX14" s="26">
        <v>0.308082957397</v>
      </c>
      <c r="AY14" s="26">
        <v>0.43338766212</v>
      </c>
      <c r="AZ14" s="26">
        <v>0.338515950271</v>
      </c>
      <c r="BA14" s="26">
        <v>0.441316605208</v>
      </c>
      <c r="BB14" s="26">
        <v>0.361003065182</v>
      </c>
      <c r="BC14" s="26">
        <v>0.429751119069</v>
      </c>
      <c r="BD14" s="26">
        <v>0.323101350287</v>
      </c>
      <c r="BE14" s="24">
        <v>841634.0</v>
      </c>
      <c r="BF14" s="24">
        <v>1.581047</v>
      </c>
      <c r="BG14" s="24">
        <v>841634.0</v>
      </c>
      <c r="BH14" s="24">
        <v>1.766585</v>
      </c>
      <c r="BI14" s="26">
        <f t="shared" si="14"/>
        <v>0.000004752682295</v>
      </c>
      <c r="BJ14" s="26">
        <f t="shared" si="15"/>
        <v>0.000004752682295</v>
      </c>
      <c r="BK14" s="24">
        <v>841634.0</v>
      </c>
      <c r="BL14" s="24">
        <v>0.194425</v>
      </c>
      <c r="BM14" s="24">
        <v>841634.0</v>
      </c>
      <c r="BN14" s="24">
        <v>0.219284</v>
      </c>
      <c r="BO14" s="26">
        <f t="shared" si="16"/>
        <v>0.000004752682295</v>
      </c>
      <c r="BP14" s="26">
        <f t="shared" si="17"/>
        <v>0.000004752682295</v>
      </c>
    </row>
    <row r="15" ht="12.0" customHeight="1">
      <c r="A15" s="28"/>
      <c r="B15" s="4" t="s">
        <v>313</v>
      </c>
      <c r="C15" s="4">
        <v>815540.0</v>
      </c>
      <c r="D15" s="4">
        <v>25.285536</v>
      </c>
      <c r="E15" s="24">
        <v>1277472.5</v>
      </c>
      <c r="F15" s="24">
        <v>6.21E-4</v>
      </c>
      <c r="G15" s="4"/>
      <c r="H15" s="24">
        <v>816444.0</v>
      </c>
      <c r="I15" s="24">
        <v>0.00571</v>
      </c>
      <c r="J15" s="24">
        <v>840374.5</v>
      </c>
      <c r="K15" s="24">
        <v>0.007112</v>
      </c>
      <c r="L15" s="24">
        <v>815549.0</v>
      </c>
      <c r="M15" s="24">
        <v>0.008794</v>
      </c>
      <c r="N15" s="24">
        <v>839500.2</v>
      </c>
      <c r="O15" s="24">
        <v>0.011014</v>
      </c>
      <c r="P15" s="24">
        <v>815549.0</v>
      </c>
      <c r="Q15" s="24">
        <v>0.005277</v>
      </c>
      <c r="R15" s="24">
        <v>897074.6</v>
      </c>
      <c r="S15" s="24">
        <v>0.007215</v>
      </c>
      <c r="T15" s="24">
        <v>858596.0</v>
      </c>
      <c r="U15" s="24">
        <v>0.002721</v>
      </c>
      <c r="V15" s="24">
        <v>913024.4</v>
      </c>
      <c r="W15" s="24">
        <v>0.004326</v>
      </c>
      <c r="X15" s="24">
        <v>815549.0</v>
      </c>
      <c r="Y15" s="24">
        <v>0.004756</v>
      </c>
      <c r="Z15" s="24">
        <v>857571.2</v>
      </c>
      <c r="AA15" s="24">
        <v>0.006945</v>
      </c>
      <c r="AB15" s="24">
        <v>815549.0</v>
      </c>
      <c r="AC15" s="24">
        <v>0.003398</v>
      </c>
      <c r="AD15" s="24">
        <v>888756.7</v>
      </c>
      <c r="AE15" s="24">
        <v>0.005537</v>
      </c>
      <c r="AF15" s="26">
        <f t="shared" si="1"/>
        <v>0.001108468009</v>
      </c>
      <c r="AG15" s="26">
        <f t="shared" si="2"/>
        <v>0.03045160262</v>
      </c>
      <c r="AH15" s="26">
        <f t="shared" si="3"/>
        <v>0.00001103563283</v>
      </c>
      <c r="AI15" s="26">
        <f t="shared" si="4"/>
        <v>0.0293795522</v>
      </c>
      <c r="AJ15" s="26">
        <f t="shared" si="5"/>
        <v>0.00001103563283</v>
      </c>
      <c r="AK15" s="26">
        <f t="shared" si="6"/>
        <v>0.09997621208</v>
      </c>
      <c r="AL15" s="26">
        <f t="shared" si="7"/>
        <v>0.05279446747</v>
      </c>
      <c r="AM15" s="26">
        <f t="shared" si="8"/>
        <v>0.1195335606</v>
      </c>
      <c r="AN15" s="26">
        <f t="shared" si="9"/>
        <v>0.00001103563283</v>
      </c>
      <c r="AO15" s="26">
        <f t="shared" si="10"/>
        <v>0.05153787674</v>
      </c>
      <c r="AP15" s="26">
        <f t="shared" si="11"/>
        <v>0.00001103563283</v>
      </c>
      <c r="AQ15" s="26">
        <f t="shared" si="12"/>
        <v>0.0897769576</v>
      </c>
      <c r="AR15" s="24">
        <f t="shared" si="13"/>
        <v>815549</v>
      </c>
      <c r="AS15" s="26">
        <v>0.441930104964</v>
      </c>
      <c r="AT15" s="26">
        <v>0.367060317932</v>
      </c>
      <c r="AU15" s="26">
        <v>0.418526189704</v>
      </c>
      <c r="AV15" s="26">
        <v>0.345054498553</v>
      </c>
      <c r="AW15" s="26">
        <v>0.413629017536</v>
      </c>
      <c r="AX15" s="26">
        <v>0.303427840653</v>
      </c>
      <c r="AY15" s="26">
        <v>0.375510227831</v>
      </c>
      <c r="AZ15" s="26">
        <v>0.31023777368</v>
      </c>
      <c r="BA15" s="26">
        <v>0.391576129732</v>
      </c>
      <c r="BB15" s="26">
        <v>0.337761056418</v>
      </c>
      <c r="BC15" s="26">
        <v>0.456765826072</v>
      </c>
      <c r="BD15" s="26">
        <v>0.348741874743</v>
      </c>
      <c r="BE15" s="24">
        <v>815549.0</v>
      </c>
      <c r="BF15" s="24">
        <v>1.128449</v>
      </c>
      <c r="BG15" s="24">
        <v>815549.0</v>
      </c>
      <c r="BH15" s="24">
        <v>1.282906</v>
      </c>
      <c r="BI15" s="26">
        <f t="shared" si="14"/>
        <v>0.00001103563283</v>
      </c>
      <c r="BJ15" s="26">
        <f t="shared" si="15"/>
        <v>0.00001103563283</v>
      </c>
      <c r="BK15" s="24">
        <v>815549.0</v>
      </c>
      <c r="BL15" s="24">
        <v>0.163429</v>
      </c>
      <c r="BM15" s="24">
        <v>815549.0</v>
      </c>
      <c r="BN15" s="24">
        <v>0.171725</v>
      </c>
      <c r="BO15" s="26">
        <f t="shared" si="16"/>
        <v>0.00001103563283</v>
      </c>
      <c r="BP15" s="26">
        <f t="shared" si="17"/>
        <v>0.00001103563283</v>
      </c>
    </row>
    <row r="16" ht="12.0" customHeight="1">
      <c r="A16" s="28"/>
      <c r="B16" s="4" t="s">
        <v>314</v>
      </c>
      <c r="C16" s="4">
        <v>718590.0</v>
      </c>
      <c r="D16" s="4">
        <v>33.628178</v>
      </c>
      <c r="E16" s="24">
        <v>1335762.4</v>
      </c>
      <c r="F16" s="24">
        <v>6.13E-4</v>
      </c>
      <c r="G16" s="4"/>
      <c r="H16" s="24">
        <v>718590.0</v>
      </c>
      <c r="I16" s="24">
        <v>0.002475</v>
      </c>
      <c r="J16" s="24">
        <v>798040.3</v>
      </c>
      <c r="K16" s="24">
        <v>0.004571</v>
      </c>
      <c r="L16" s="24">
        <v>745793.0</v>
      </c>
      <c r="M16" s="24">
        <v>0.006595</v>
      </c>
      <c r="N16" s="24">
        <v>766990.3</v>
      </c>
      <c r="O16" s="24">
        <v>0.01069</v>
      </c>
      <c r="P16" s="24">
        <v>728696.0</v>
      </c>
      <c r="Q16" s="24">
        <v>0.004282</v>
      </c>
      <c r="R16" s="24">
        <v>817170.5</v>
      </c>
      <c r="S16" s="24">
        <v>0.006653</v>
      </c>
      <c r="T16" s="24">
        <v>756184.0</v>
      </c>
      <c r="U16" s="24">
        <v>0.002641</v>
      </c>
      <c r="V16" s="24">
        <v>795289.7</v>
      </c>
      <c r="W16" s="24">
        <v>0.004328</v>
      </c>
      <c r="X16" s="24">
        <v>718590.0</v>
      </c>
      <c r="Y16" s="24">
        <v>0.004032</v>
      </c>
      <c r="Z16" s="24">
        <v>755232.6</v>
      </c>
      <c r="AA16" s="24">
        <v>0.006383</v>
      </c>
      <c r="AB16" s="24">
        <v>744934.0</v>
      </c>
      <c r="AC16" s="24">
        <v>0.00268</v>
      </c>
      <c r="AD16" s="24">
        <v>797619.0</v>
      </c>
      <c r="AE16" s="24">
        <v>0.005474</v>
      </c>
      <c r="AF16" s="26">
        <f t="shared" si="1"/>
        <v>0</v>
      </c>
      <c r="AG16" s="26">
        <f t="shared" si="2"/>
        <v>0.1105641604</v>
      </c>
      <c r="AH16" s="26">
        <f t="shared" si="3"/>
        <v>0.03785607927</v>
      </c>
      <c r="AI16" s="26">
        <f t="shared" si="4"/>
        <v>0.06735454153</v>
      </c>
      <c r="AJ16" s="26">
        <f t="shared" si="5"/>
        <v>0.01406365243</v>
      </c>
      <c r="AK16" s="26">
        <f t="shared" si="6"/>
        <v>0.1371860171</v>
      </c>
      <c r="AL16" s="26">
        <f t="shared" si="7"/>
        <v>0.05231634172</v>
      </c>
      <c r="AM16" s="26">
        <f t="shared" si="8"/>
        <v>0.1067363865</v>
      </c>
      <c r="AN16" s="26">
        <f t="shared" si="9"/>
        <v>0</v>
      </c>
      <c r="AO16" s="26">
        <f t="shared" si="10"/>
        <v>0.05099236004</v>
      </c>
      <c r="AP16" s="26">
        <f t="shared" si="11"/>
        <v>0.03666068273</v>
      </c>
      <c r="AQ16" s="26">
        <f t="shared" si="12"/>
        <v>0.1099778733</v>
      </c>
      <c r="AR16" s="24">
        <f t="shared" si="13"/>
        <v>718590</v>
      </c>
      <c r="AS16" s="26">
        <v>0.475013184806</v>
      </c>
      <c r="AT16" s="26">
        <v>0.346080008995</v>
      </c>
      <c r="AU16" s="26">
        <v>0.504999827432</v>
      </c>
      <c r="AV16" s="26">
        <v>0.371655892258</v>
      </c>
      <c r="AW16" s="26">
        <v>0.481172598862</v>
      </c>
      <c r="AX16" s="26">
        <v>0.380666244137</v>
      </c>
      <c r="AY16" s="26">
        <v>0.528556748144</v>
      </c>
      <c r="AZ16" s="26">
        <v>0.339375022352</v>
      </c>
      <c r="BA16" s="26">
        <v>0.442297695752</v>
      </c>
      <c r="BB16" s="26">
        <v>0.345561077185</v>
      </c>
      <c r="BC16" s="26">
        <v>0.472755686604</v>
      </c>
      <c r="BD16" s="26">
        <v>0.347371527827</v>
      </c>
      <c r="BE16" s="24">
        <v>718590.0</v>
      </c>
      <c r="BF16" s="24">
        <v>1.457352</v>
      </c>
      <c r="BG16" s="24">
        <v>718590.0</v>
      </c>
      <c r="BH16" s="24">
        <v>1.576258</v>
      </c>
      <c r="BI16" s="26">
        <f t="shared" si="14"/>
        <v>0</v>
      </c>
      <c r="BJ16" s="26">
        <f t="shared" si="15"/>
        <v>0</v>
      </c>
      <c r="BK16" s="24">
        <v>718590.0</v>
      </c>
      <c r="BL16" s="24">
        <v>0.169527</v>
      </c>
      <c r="BM16" s="24">
        <v>718590.0</v>
      </c>
      <c r="BN16" s="24">
        <v>0.179057</v>
      </c>
      <c r="BO16" s="26">
        <f t="shared" si="16"/>
        <v>0</v>
      </c>
      <c r="BP16" s="26">
        <f t="shared" si="17"/>
        <v>0</v>
      </c>
    </row>
    <row r="17" ht="12.0" customHeight="1">
      <c r="A17" s="28"/>
      <c r="B17" s="4" t="s">
        <v>315</v>
      </c>
      <c r="C17" s="4">
        <v>967010.0</v>
      </c>
      <c r="D17" s="4">
        <v>38.36014</v>
      </c>
      <c r="E17" s="24">
        <v>1769155.5</v>
      </c>
      <c r="F17" s="24">
        <v>4.85E-4</v>
      </c>
      <c r="G17" s="4"/>
      <c r="H17" s="24">
        <v>978751.0</v>
      </c>
      <c r="I17" s="24">
        <v>0.003822</v>
      </c>
      <c r="J17" s="24">
        <v>1002660.0</v>
      </c>
      <c r="K17" s="24">
        <v>0.004939</v>
      </c>
      <c r="L17" s="24">
        <v>966999.0</v>
      </c>
      <c r="M17" s="24">
        <v>0.005696</v>
      </c>
      <c r="N17" s="24">
        <v>968301.0</v>
      </c>
      <c r="O17" s="24">
        <v>0.008761</v>
      </c>
      <c r="P17" s="24">
        <v>968859.0</v>
      </c>
      <c r="Q17" s="24">
        <v>0.003427</v>
      </c>
      <c r="R17" s="24">
        <v>1021353.9</v>
      </c>
      <c r="S17" s="24">
        <v>0.006719</v>
      </c>
      <c r="T17" s="24">
        <v>982145.0</v>
      </c>
      <c r="U17" s="24">
        <v>0.002918</v>
      </c>
      <c r="V17" s="24">
        <v>1000399.8</v>
      </c>
      <c r="W17" s="24">
        <v>0.004488</v>
      </c>
      <c r="X17" s="24">
        <v>966999.0</v>
      </c>
      <c r="Y17" s="24">
        <v>0.003405</v>
      </c>
      <c r="Z17" s="24">
        <v>977171.8</v>
      </c>
      <c r="AA17" s="24">
        <v>0.00598</v>
      </c>
      <c r="AB17" s="24">
        <v>990764.0</v>
      </c>
      <c r="AC17" s="24">
        <v>0.002894</v>
      </c>
      <c r="AD17" s="24">
        <v>1074324.9</v>
      </c>
      <c r="AE17" s="24">
        <v>0.005732</v>
      </c>
      <c r="AF17" s="26">
        <f t="shared" si="1"/>
        <v>0.01214154973</v>
      </c>
      <c r="AG17" s="26">
        <f t="shared" si="2"/>
        <v>0.03686621648</v>
      </c>
      <c r="AH17" s="26">
        <f t="shared" si="3"/>
        <v>-0.00001137527016</v>
      </c>
      <c r="AI17" s="26">
        <f t="shared" si="4"/>
        <v>0.001335043071</v>
      </c>
      <c r="AJ17" s="26">
        <f t="shared" si="5"/>
        <v>0.001912079503</v>
      </c>
      <c r="AK17" s="26">
        <f t="shared" si="6"/>
        <v>0.05619786765</v>
      </c>
      <c r="AL17" s="26">
        <f t="shared" si="7"/>
        <v>0.01565133763</v>
      </c>
      <c r="AM17" s="26">
        <f t="shared" si="8"/>
        <v>0.0345289087</v>
      </c>
      <c r="AN17" s="26">
        <f t="shared" si="9"/>
        <v>-0.00001137527016</v>
      </c>
      <c r="AO17" s="26">
        <f t="shared" si="10"/>
        <v>0.01050847458</v>
      </c>
      <c r="AP17" s="26">
        <f t="shared" si="11"/>
        <v>0.02456437886</v>
      </c>
      <c r="AQ17" s="26">
        <f t="shared" si="12"/>
        <v>0.1109759982</v>
      </c>
      <c r="AR17" s="24">
        <f t="shared" si="13"/>
        <v>966999</v>
      </c>
      <c r="AS17" s="26">
        <v>0.522461800778</v>
      </c>
      <c r="AT17" s="26">
        <v>0.413085254549</v>
      </c>
      <c r="AU17" s="26">
        <v>0.504864684202</v>
      </c>
      <c r="AV17" s="26">
        <v>0.437961494579</v>
      </c>
      <c r="AW17" s="26">
        <v>0.501346464222</v>
      </c>
      <c r="AX17" s="26">
        <v>0.412819794255</v>
      </c>
      <c r="AY17" s="26">
        <v>0.47040444983</v>
      </c>
      <c r="AZ17" s="26">
        <v>0.353319662888</v>
      </c>
      <c r="BA17" s="26">
        <v>0.516030081239</v>
      </c>
      <c r="BB17" s="26">
        <v>0.443341088647</v>
      </c>
      <c r="BC17" s="26">
        <v>0.509285917708</v>
      </c>
      <c r="BD17" s="26">
        <v>0.405566173294</v>
      </c>
      <c r="BE17" s="24">
        <v>966999.0</v>
      </c>
      <c r="BF17" s="24">
        <v>0.732502</v>
      </c>
      <c r="BG17" s="24">
        <v>967185.0</v>
      </c>
      <c r="BH17" s="24">
        <v>1.156415</v>
      </c>
      <c r="BI17" s="26">
        <f t="shared" si="14"/>
        <v>-0.00001137527016</v>
      </c>
      <c r="BJ17" s="26">
        <f t="shared" si="15"/>
        <v>0.0001809702071</v>
      </c>
      <c r="BK17" s="24">
        <v>966999.0</v>
      </c>
      <c r="BL17" s="24">
        <v>0.129302</v>
      </c>
      <c r="BM17" s="24">
        <v>966999.0</v>
      </c>
      <c r="BN17" s="24">
        <v>0.149013</v>
      </c>
      <c r="BO17" s="26">
        <f t="shared" si="16"/>
        <v>-0.00001137527016</v>
      </c>
      <c r="BP17" s="26">
        <f t="shared" si="17"/>
        <v>-0.00001137527016</v>
      </c>
    </row>
    <row r="18" ht="12.0" customHeight="1">
      <c r="A18" s="28"/>
      <c r="B18" s="4" t="s">
        <v>316</v>
      </c>
      <c r="C18" s="4">
        <v>853150.0</v>
      </c>
      <c r="D18" s="4">
        <v>19.114988</v>
      </c>
      <c r="E18" s="24">
        <v>1139678.6</v>
      </c>
      <c r="F18" s="24">
        <v>5.22E-4</v>
      </c>
      <c r="G18" s="4"/>
      <c r="H18" s="24">
        <v>877663.0</v>
      </c>
      <c r="I18" s="24">
        <v>0.001913</v>
      </c>
      <c r="J18" s="24">
        <v>917427.9</v>
      </c>
      <c r="K18" s="24">
        <v>0.004789</v>
      </c>
      <c r="L18" s="24">
        <v>853141.0</v>
      </c>
      <c r="M18" s="24">
        <v>0.006803</v>
      </c>
      <c r="N18" s="24">
        <v>881980.6</v>
      </c>
      <c r="O18" s="24">
        <v>0.009652</v>
      </c>
      <c r="P18" s="24">
        <v>853141.0</v>
      </c>
      <c r="Q18" s="24">
        <v>0.005724</v>
      </c>
      <c r="R18" s="24">
        <v>953856.8</v>
      </c>
      <c r="S18" s="24">
        <v>0.007423</v>
      </c>
      <c r="T18" s="24">
        <v>912245.0</v>
      </c>
      <c r="U18" s="24">
        <v>0.002052</v>
      </c>
      <c r="V18" s="24">
        <v>954778.0</v>
      </c>
      <c r="W18" s="24">
        <v>0.003092</v>
      </c>
      <c r="X18" s="24">
        <v>853141.0</v>
      </c>
      <c r="Y18" s="24">
        <v>0.003936</v>
      </c>
      <c r="Z18" s="24">
        <v>887976.9</v>
      </c>
      <c r="AA18" s="24">
        <v>0.00651</v>
      </c>
      <c r="AB18" s="24">
        <v>900431.0</v>
      </c>
      <c r="AC18" s="24">
        <v>0.002368</v>
      </c>
      <c r="AD18" s="24">
        <v>963943.2</v>
      </c>
      <c r="AE18" s="24">
        <v>0.004609</v>
      </c>
      <c r="AF18" s="26">
        <f t="shared" si="1"/>
        <v>0.02873234484</v>
      </c>
      <c r="AG18" s="26">
        <f t="shared" si="2"/>
        <v>0.07534185079</v>
      </c>
      <c r="AH18" s="26">
        <f t="shared" si="3"/>
        <v>-0.00001054914142</v>
      </c>
      <c r="AI18" s="26">
        <f t="shared" si="4"/>
        <v>0.03379311962</v>
      </c>
      <c r="AJ18" s="26">
        <f t="shared" si="5"/>
        <v>-0.00001054914142</v>
      </c>
      <c r="AK18" s="26">
        <f t="shared" si="6"/>
        <v>0.1180411417</v>
      </c>
      <c r="AL18" s="26">
        <f t="shared" si="7"/>
        <v>0.06926683467</v>
      </c>
      <c r="AM18" s="26">
        <f t="shared" si="8"/>
        <v>0.1191209049</v>
      </c>
      <c r="AN18" s="26">
        <f t="shared" si="9"/>
        <v>-0.00001054914142</v>
      </c>
      <c r="AO18" s="26">
        <f t="shared" si="10"/>
        <v>0.04082154369</v>
      </c>
      <c r="AP18" s="26">
        <f t="shared" si="11"/>
        <v>0.05541932837</v>
      </c>
      <c r="AQ18" s="26">
        <f t="shared" si="12"/>
        <v>0.1298636817</v>
      </c>
      <c r="AR18" s="24">
        <f t="shared" si="13"/>
        <v>853141</v>
      </c>
      <c r="AS18" s="26">
        <v>0.999470751141</v>
      </c>
      <c r="AT18" s="26">
        <v>0.382982028659</v>
      </c>
      <c r="AU18" s="26">
        <v>0.421302322616</v>
      </c>
      <c r="AV18" s="26">
        <v>0.330826227904</v>
      </c>
      <c r="AW18" s="26">
        <v>0.464466676878</v>
      </c>
      <c r="AX18" s="26">
        <v>0.305858544135</v>
      </c>
      <c r="AY18" s="26">
        <v>0.431109101681</v>
      </c>
      <c r="AZ18" s="26">
        <v>0.330261140081</v>
      </c>
      <c r="BA18" s="26">
        <v>0.427801181365</v>
      </c>
      <c r="BB18" s="26">
        <v>0.344279697132</v>
      </c>
      <c r="BC18" s="26">
        <v>0.379728316981</v>
      </c>
      <c r="BD18" s="26">
        <v>0.292182326072</v>
      </c>
      <c r="BE18" s="24">
        <v>853141.0</v>
      </c>
      <c r="BF18" s="24">
        <v>1.199323</v>
      </c>
      <c r="BG18" s="24">
        <v>862949.8</v>
      </c>
      <c r="BH18" s="24">
        <v>1.55304</v>
      </c>
      <c r="BI18" s="26">
        <f t="shared" si="14"/>
        <v>-0.00001054914142</v>
      </c>
      <c r="BJ18" s="26">
        <f t="shared" si="15"/>
        <v>0.01148660845</v>
      </c>
      <c r="BK18" s="24">
        <v>853141.0</v>
      </c>
      <c r="BL18" s="24">
        <v>0.168861</v>
      </c>
      <c r="BM18" s="24">
        <v>853141.0</v>
      </c>
      <c r="BN18" s="24">
        <v>0.17951</v>
      </c>
      <c r="BO18" s="26">
        <f t="shared" si="16"/>
        <v>-0.00001054914142</v>
      </c>
      <c r="BP18" s="26">
        <f t="shared" si="17"/>
        <v>-0.00001054914142</v>
      </c>
    </row>
    <row r="19" ht="12.0" customHeight="1">
      <c r="A19" s="28"/>
      <c r="B19" s="4" t="s">
        <v>317</v>
      </c>
      <c r="C19" s="4">
        <v>774650.0</v>
      </c>
      <c r="D19" s="4">
        <v>16.009596</v>
      </c>
      <c r="E19" s="24">
        <v>1063497.0</v>
      </c>
      <c r="F19" s="24">
        <v>4.8E-4</v>
      </c>
      <c r="G19" s="4"/>
      <c r="H19" s="24">
        <v>778485.0</v>
      </c>
      <c r="I19" s="24">
        <v>0.002613</v>
      </c>
      <c r="J19" s="24">
        <v>805661.2</v>
      </c>
      <c r="K19" s="24">
        <v>0.004562</v>
      </c>
      <c r="L19" s="24">
        <v>774656.0</v>
      </c>
      <c r="M19" s="24">
        <v>0.007699</v>
      </c>
      <c r="N19" s="24">
        <v>777828.8</v>
      </c>
      <c r="O19" s="24">
        <v>0.008612</v>
      </c>
      <c r="P19" s="24">
        <v>783518.0</v>
      </c>
      <c r="Q19" s="24">
        <v>0.003365</v>
      </c>
      <c r="R19" s="24">
        <v>807446.1</v>
      </c>
      <c r="S19" s="24">
        <v>0.005281</v>
      </c>
      <c r="T19" s="24">
        <v>778485.0</v>
      </c>
      <c r="U19" s="24">
        <v>0.001562</v>
      </c>
      <c r="V19" s="24">
        <v>831006.1</v>
      </c>
      <c r="W19" s="24">
        <v>0.003572</v>
      </c>
      <c r="X19" s="24">
        <v>774656.0</v>
      </c>
      <c r="Y19" s="24">
        <v>0.004865</v>
      </c>
      <c r="Z19" s="24">
        <v>779842.0</v>
      </c>
      <c r="AA19" s="24">
        <v>0.006354</v>
      </c>
      <c r="AB19" s="24">
        <v>791285.0</v>
      </c>
      <c r="AC19" s="24">
        <v>0.002221</v>
      </c>
      <c r="AD19" s="24">
        <v>821472.6</v>
      </c>
      <c r="AE19" s="24">
        <v>0.004247</v>
      </c>
      <c r="AF19" s="26">
        <f t="shared" si="1"/>
        <v>0.004950622862</v>
      </c>
      <c r="AG19" s="26">
        <f t="shared" si="2"/>
        <v>0.04003253082</v>
      </c>
      <c r="AH19" s="26">
        <f t="shared" si="3"/>
        <v>0.000007745433422</v>
      </c>
      <c r="AI19" s="26">
        <f t="shared" si="4"/>
        <v>0.004103530627</v>
      </c>
      <c r="AJ19" s="26">
        <f t="shared" si="5"/>
        <v>0.0114477506</v>
      </c>
      <c r="AK19" s="26">
        <f t="shared" si="6"/>
        <v>0.04233666817</v>
      </c>
      <c r="AL19" s="26">
        <f t="shared" si="7"/>
        <v>0.004950622862</v>
      </c>
      <c r="AM19" s="26">
        <f t="shared" si="8"/>
        <v>0.07275040341</v>
      </c>
      <c r="AN19" s="26">
        <f t="shared" si="9"/>
        <v>0.000007745433422</v>
      </c>
      <c r="AO19" s="26">
        <f t="shared" si="10"/>
        <v>0.006702381721</v>
      </c>
      <c r="AP19" s="26">
        <f t="shared" si="11"/>
        <v>0.02147421416</v>
      </c>
      <c r="AQ19" s="26">
        <f t="shared" si="12"/>
        <v>0.06044355515</v>
      </c>
      <c r="AR19" s="24">
        <f t="shared" si="13"/>
        <v>774656</v>
      </c>
      <c r="AS19" s="26">
        <v>0.383471124347</v>
      </c>
      <c r="AT19" s="26">
        <v>0.298361056166</v>
      </c>
      <c r="AU19" s="26">
        <v>0.395379585351</v>
      </c>
      <c r="AV19" s="26">
        <v>0.319366484172</v>
      </c>
      <c r="AW19" s="26">
        <v>0.380185304245</v>
      </c>
      <c r="AX19" s="26">
        <v>0.236630316483</v>
      </c>
      <c r="AY19" s="26">
        <v>0.319627796507</v>
      </c>
      <c r="AZ19" s="26">
        <v>0.261032069152</v>
      </c>
      <c r="BA19" s="26">
        <v>0.372524903613</v>
      </c>
      <c r="BB19" s="26">
        <v>0.263502233549</v>
      </c>
      <c r="BC19" s="26">
        <v>0.313239347606</v>
      </c>
      <c r="BD19" s="26">
        <v>0.248246654347</v>
      </c>
      <c r="BE19" s="24">
        <v>774656.0</v>
      </c>
      <c r="BF19" s="24">
        <v>0.962788</v>
      </c>
      <c r="BG19" s="24">
        <v>774656.0</v>
      </c>
      <c r="BH19" s="24">
        <v>1.064507</v>
      </c>
      <c r="BI19" s="26">
        <f t="shared" si="14"/>
        <v>0.000007745433422</v>
      </c>
      <c r="BJ19" s="26">
        <f t="shared" si="15"/>
        <v>0.000007745433422</v>
      </c>
      <c r="BK19" s="24">
        <v>774656.0</v>
      </c>
      <c r="BL19" s="24">
        <v>0.147486</v>
      </c>
      <c r="BM19" s="24">
        <v>774656.0</v>
      </c>
      <c r="BN19" s="24">
        <v>0.15729</v>
      </c>
      <c r="BO19" s="26">
        <f t="shared" si="16"/>
        <v>0.000007745433422</v>
      </c>
      <c r="BP19" s="26">
        <f t="shared" si="17"/>
        <v>0.000007745433422</v>
      </c>
    </row>
    <row r="20" ht="12.0" customHeight="1">
      <c r="A20" s="28"/>
      <c r="B20" s="4" t="s">
        <v>318</v>
      </c>
      <c r="C20" s="4">
        <v>777490.0</v>
      </c>
      <c r="D20" s="4">
        <v>23.306553</v>
      </c>
      <c r="E20" s="24">
        <v>1307674.3</v>
      </c>
      <c r="F20" s="24">
        <v>6.12E-4</v>
      </c>
      <c r="G20" s="4"/>
      <c r="H20" s="24">
        <v>777476.0</v>
      </c>
      <c r="I20" s="24">
        <v>0.003129</v>
      </c>
      <c r="J20" s="24">
        <v>836594.6</v>
      </c>
      <c r="K20" s="24">
        <v>0.005593</v>
      </c>
      <c r="L20" s="24">
        <v>777476.0</v>
      </c>
      <c r="M20" s="24">
        <v>0.006729</v>
      </c>
      <c r="N20" s="24">
        <v>810219.8</v>
      </c>
      <c r="O20" s="24">
        <v>0.009263</v>
      </c>
      <c r="P20" s="24">
        <v>790460.0</v>
      </c>
      <c r="Q20" s="24">
        <v>0.003845</v>
      </c>
      <c r="R20" s="24">
        <v>880020.1</v>
      </c>
      <c r="S20" s="24">
        <v>0.006341</v>
      </c>
      <c r="T20" s="24">
        <v>777476.0</v>
      </c>
      <c r="U20" s="24">
        <v>0.001932</v>
      </c>
      <c r="V20" s="24">
        <v>862937.7</v>
      </c>
      <c r="W20" s="24">
        <v>0.004206</v>
      </c>
      <c r="X20" s="24">
        <v>786698.0</v>
      </c>
      <c r="Y20" s="24">
        <v>0.002872</v>
      </c>
      <c r="Z20" s="24">
        <v>794269.1</v>
      </c>
      <c r="AA20" s="24">
        <v>0.006188</v>
      </c>
      <c r="AB20" s="24">
        <v>787775.0</v>
      </c>
      <c r="AC20" s="24">
        <v>0.002612</v>
      </c>
      <c r="AD20" s="24">
        <v>851118.3</v>
      </c>
      <c r="AE20" s="24">
        <v>0.005923</v>
      </c>
      <c r="AF20" s="26">
        <f t="shared" si="1"/>
        <v>-0.00001800666247</v>
      </c>
      <c r="AG20" s="26">
        <f t="shared" si="2"/>
        <v>0.07601975588</v>
      </c>
      <c r="AH20" s="26">
        <f t="shared" si="3"/>
        <v>-0.00001800666247</v>
      </c>
      <c r="AI20" s="26">
        <f t="shared" si="4"/>
        <v>0.04209674723</v>
      </c>
      <c r="AJ20" s="26">
        <f t="shared" si="5"/>
        <v>0.01668188658</v>
      </c>
      <c r="AK20" s="26">
        <f t="shared" si="6"/>
        <v>0.1318732074</v>
      </c>
      <c r="AL20" s="26">
        <f t="shared" si="7"/>
        <v>-0.00001800666247</v>
      </c>
      <c r="AM20" s="26">
        <f t="shared" si="8"/>
        <v>0.1099019923</v>
      </c>
      <c r="AN20" s="26">
        <f t="shared" si="9"/>
        <v>0.01184323914</v>
      </c>
      <c r="AO20" s="26">
        <f t="shared" si="10"/>
        <v>0.02158111358</v>
      </c>
      <c r="AP20" s="26">
        <f t="shared" si="11"/>
        <v>0.01322846596</v>
      </c>
      <c r="AQ20" s="26">
        <f t="shared" si="12"/>
        <v>0.09469999614</v>
      </c>
      <c r="AR20" s="24">
        <f t="shared" si="13"/>
        <v>777476</v>
      </c>
      <c r="AS20" s="26">
        <v>0.527021428085</v>
      </c>
      <c r="AT20" s="26">
        <v>0.396555904575</v>
      </c>
      <c r="AU20" s="26">
        <v>0.477727321582</v>
      </c>
      <c r="AV20" s="26">
        <v>0.367658324858</v>
      </c>
      <c r="AW20" s="26">
        <v>0.494723576586</v>
      </c>
      <c r="AX20" s="26">
        <v>0.372362566715</v>
      </c>
      <c r="AY20" s="26">
        <v>0.497361842184</v>
      </c>
      <c r="AZ20" s="26">
        <v>0.375312019091</v>
      </c>
      <c r="BA20" s="26">
        <v>0.503698808241</v>
      </c>
      <c r="BB20" s="26">
        <v>0.40592940987</v>
      </c>
      <c r="BC20" s="26">
        <v>0.492443666973</v>
      </c>
      <c r="BD20" s="26">
        <v>0.35732620945</v>
      </c>
      <c r="BE20" s="24">
        <v>777476.0</v>
      </c>
      <c r="BF20" s="24">
        <v>1.240464</v>
      </c>
      <c r="BG20" s="24">
        <v>777476.0</v>
      </c>
      <c r="BH20" s="24">
        <v>1.347818</v>
      </c>
      <c r="BI20" s="26">
        <f t="shared" si="14"/>
        <v>-0.00001800666247</v>
      </c>
      <c r="BJ20" s="26">
        <f t="shared" si="15"/>
        <v>-0.00001800666247</v>
      </c>
      <c r="BK20" s="24">
        <v>777476.0</v>
      </c>
      <c r="BL20" s="24">
        <v>0.163886</v>
      </c>
      <c r="BM20" s="24">
        <v>777476.0</v>
      </c>
      <c r="BN20" s="24">
        <v>0.175053</v>
      </c>
      <c r="BO20" s="26">
        <f t="shared" si="16"/>
        <v>-0.00001800666247</v>
      </c>
      <c r="BP20" s="26">
        <f t="shared" si="17"/>
        <v>-0.00001800666247</v>
      </c>
    </row>
    <row r="21" ht="12.0" customHeight="1">
      <c r="A21" s="28"/>
      <c r="B21" s="4" t="s">
        <v>319</v>
      </c>
      <c r="C21" s="4">
        <v>596430.0</v>
      </c>
      <c r="D21" s="4">
        <v>22.300296</v>
      </c>
      <c r="E21" s="24">
        <v>938786.8</v>
      </c>
      <c r="F21" s="24">
        <v>4.8E-4</v>
      </c>
      <c r="G21" s="4"/>
      <c r="H21" s="24">
        <v>596445.0</v>
      </c>
      <c r="I21" s="24">
        <v>0.002316</v>
      </c>
      <c r="J21" s="24">
        <v>683799.5</v>
      </c>
      <c r="K21" s="24">
        <v>0.003221</v>
      </c>
      <c r="L21" s="24">
        <v>596445.0</v>
      </c>
      <c r="M21" s="24">
        <v>0.005879</v>
      </c>
      <c r="N21" s="24">
        <v>624497.5</v>
      </c>
      <c r="O21" s="24">
        <v>0.008217</v>
      </c>
      <c r="P21" s="24">
        <v>625258.0</v>
      </c>
      <c r="Q21" s="24">
        <v>0.00219</v>
      </c>
      <c r="R21" s="24">
        <v>698049.8</v>
      </c>
      <c r="S21" s="24">
        <v>0.005043</v>
      </c>
      <c r="T21" s="24">
        <v>647167.0</v>
      </c>
      <c r="U21" s="24">
        <v>0.002238</v>
      </c>
      <c r="V21" s="24">
        <v>692976.2</v>
      </c>
      <c r="W21" s="24">
        <v>0.003133</v>
      </c>
      <c r="X21" s="24">
        <v>596445.0</v>
      </c>
      <c r="Y21" s="24">
        <v>0.002496</v>
      </c>
      <c r="Z21" s="24">
        <v>666740.5</v>
      </c>
      <c r="AA21" s="24">
        <v>0.004684</v>
      </c>
      <c r="AB21" s="24">
        <v>633641.0</v>
      </c>
      <c r="AC21" s="24">
        <v>0.001729</v>
      </c>
      <c r="AD21" s="24">
        <v>727635.7</v>
      </c>
      <c r="AE21" s="24">
        <v>0.002952</v>
      </c>
      <c r="AF21" s="26">
        <f t="shared" si="1"/>
        <v>0.00002514964036</v>
      </c>
      <c r="AG21" s="26">
        <f t="shared" si="2"/>
        <v>0.1464874336</v>
      </c>
      <c r="AH21" s="26">
        <f t="shared" si="3"/>
        <v>0.00002514964036</v>
      </c>
      <c r="AI21" s="26">
        <f t="shared" si="4"/>
        <v>0.04705916872</v>
      </c>
      <c r="AJ21" s="26">
        <f t="shared" si="5"/>
        <v>0.04833425549</v>
      </c>
      <c r="AK21" s="26">
        <f t="shared" si="6"/>
        <v>0.1703800949</v>
      </c>
      <c r="AL21" s="26">
        <f t="shared" si="7"/>
        <v>0.0850678202</v>
      </c>
      <c r="AM21" s="26">
        <f t="shared" si="8"/>
        <v>0.1618734805</v>
      </c>
      <c r="AN21" s="26">
        <f t="shared" si="9"/>
        <v>0.00002514964036</v>
      </c>
      <c r="AO21" s="26">
        <f t="shared" si="10"/>
        <v>0.1178855859</v>
      </c>
      <c r="AP21" s="26">
        <f t="shared" si="11"/>
        <v>0.06238955116</v>
      </c>
      <c r="AQ21" s="26">
        <f t="shared" si="12"/>
        <v>0.2199850779</v>
      </c>
      <c r="AR21" s="24">
        <f t="shared" si="13"/>
        <v>596445</v>
      </c>
      <c r="AS21" s="26">
        <v>0.353856903752</v>
      </c>
      <c r="AT21" s="26">
        <v>0.249490955244</v>
      </c>
      <c r="AU21" s="26">
        <v>0.439698903155</v>
      </c>
      <c r="AV21" s="26">
        <v>0.344932935933</v>
      </c>
      <c r="AW21" s="26">
        <v>0.390277723603</v>
      </c>
      <c r="AX21" s="26">
        <v>0.291341179594</v>
      </c>
      <c r="AY21" s="26">
        <v>0.432588875124</v>
      </c>
      <c r="AZ21" s="26">
        <v>0.267997028403</v>
      </c>
      <c r="BA21" s="26">
        <v>0.425551771563</v>
      </c>
      <c r="BB21" s="26">
        <v>0.313870613221</v>
      </c>
      <c r="BC21" s="26">
        <v>0.359351721958</v>
      </c>
      <c r="BD21" s="26">
        <v>0.220885873964</v>
      </c>
      <c r="BE21" s="24">
        <v>596445.0</v>
      </c>
      <c r="BF21" s="24">
        <v>1.091588</v>
      </c>
      <c r="BG21" s="24">
        <v>596445.0</v>
      </c>
      <c r="BH21" s="24">
        <v>1.130027</v>
      </c>
      <c r="BI21" s="26">
        <f t="shared" si="14"/>
        <v>0.00002514964036</v>
      </c>
      <c r="BJ21" s="26">
        <f t="shared" si="15"/>
        <v>0.00002514964036</v>
      </c>
      <c r="BK21" s="24">
        <v>596445.0</v>
      </c>
      <c r="BL21" s="24">
        <v>0.143196</v>
      </c>
      <c r="BM21" s="24">
        <v>596445.0</v>
      </c>
      <c r="BN21" s="24">
        <v>0.151636</v>
      </c>
      <c r="BO21" s="26">
        <f t="shared" si="16"/>
        <v>0.00002514964036</v>
      </c>
      <c r="BP21" s="26">
        <f t="shared" si="17"/>
        <v>0.00002514964036</v>
      </c>
    </row>
    <row r="22" ht="12.0" customHeight="1">
      <c r="A22" s="28"/>
      <c r="B22" s="4" t="s">
        <v>320</v>
      </c>
      <c r="C22" s="4">
        <v>1041940.0</v>
      </c>
      <c r="D22" s="4">
        <v>14.161636</v>
      </c>
      <c r="E22" s="24">
        <v>1207838.0</v>
      </c>
      <c r="F22" s="24">
        <v>4.0E-4</v>
      </c>
      <c r="G22" s="4"/>
      <c r="H22" s="24">
        <v>1051951.0</v>
      </c>
      <c r="I22" s="24">
        <v>0.001599</v>
      </c>
      <c r="J22" s="24">
        <v>1127632.4</v>
      </c>
      <c r="K22" s="24">
        <v>0.002848</v>
      </c>
      <c r="L22" s="24">
        <v>1041929.0</v>
      </c>
      <c r="M22" s="24">
        <v>0.003768</v>
      </c>
      <c r="N22" s="24">
        <v>1086537.0</v>
      </c>
      <c r="O22" s="24">
        <v>0.006524</v>
      </c>
      <c r="P22" s="24">
        <v>1044563.0</v>
      </c>
      <c r="Q22" s="24">
        <v>0.002758</v>
      </c>
      <c r="R22" s="24">
        <v>1126912.3</v>
      </c>
      <c r="S22" s="24">
        <v>0.00474</v>
      </c>
      <c r="T22" s="24">
        <v>1058617.0</v>
      </c>
      <c r="U22" s="24">
        <v>0.001491</v>
      </c>
      <c r="V22" s="24">
        <v>1124051.4</v>
      </c>
      <c r="W22" s="24">
        <v>0.002847</v>
      </c>
      <c r="X22" s="24">
        <v>1051951.0</v>
      </c>
      <c r="Y22" s="24">
        <v>0.002509</v>
      </c>
      <c r="Z22" s="24">
        <v>1116352.2</v>
      </c>
      <c r="AA22" s="24">
        <v>0.004532</v>
      </c>
      <c r="AB22" s="24">
        <v>1132528.0</v>
      </c>
      <c r="AC22" s="24">
        <v>0.001535</v>
      </c>
      <c r="AD22" s="24">
        <v>1200115.4</v>
      </c>
      <c r="AE22" s="24">
        <v>0.002654</v>
      </c>
      <c r="AF22" s="26">
        <f t="shared" si="1"/>
        <v>0.009608038851</v>
      </c>
      <c r="AG22" s="26">
        <f t="shared" si="2"/>
        <v>0.0822431234</v>
      </c>
      <c r="AH22" s="26">
        <f t="shared" si="3"/>
        <v>-0.00001055722978</v>
      </c>
      <c r="AI22" s="26">
        <f t="shared" si="4"/>
        <v>0.04280188878</v>
      </c>
      <c r="AJ22" s="26">
        <f t="shared" si="5"/>
        <v>0.002517419429</v>
      </c>
      <c r="AK22" s="26">
        <f t="shared" si="6"/>
        <v>0.08155200875</v>
      </c>
      <c r="AL22" s="26">
        <f t="shared" si="7"/>
        <v>0.0160057201</v>
      </c>
      <c r="AM22" s="26">
        <f t="shared" si="8"/>
        <v>0.07880626524</v>
      </c>
      <c r="AN22" s="26">
        <f t="shared" si="9"/>
        <v>0.009608038851</v>
      </c>
      <c r="AO22" s="26">
        <f t="shared" si="10"/>
        <v>0.07141697219</v>
      </c>
      <c r="AP22" s="26">
        <f t="shared" si="11"/>
        <v>0.08694166651</v>
      </c>
      <c r="AQ22" s="26">
        <f t="shared" si="12"/>
        <v>0.1518085494</v>
      </c>
      <c r="AR22" s="24">
        <f t="shared" si="13"/>
        <v>1041929</v>
      </c>
      <c r="AS22" s="26">
        <v>0.298042142053</v>
      </c>
      <c r="AT22" s="26">
        <v>0.200874930924</v>
      </c>
      <c r="AU22" s="26">
        <v>0.387341965303</v>
      </c>
      <c r="AV22" s="26">
        <v>0.250172537471</v>
      </c>
      <c r="AW22" s="26">
        <v>0.326273340779</v>
      </c>
      <c r="AX22" s="26">
        <v>0.241977253879</v>
      </c>
      <c r="AY22" s="26">
        <v>0.355053871413</v>
      </c>
      <c r="AZ22" s="26">
        <v>0.190068607112</v>
      </c>
      <c r="BA22" s="26">
        <v>0.352156366684</v>
      </c>
      <c r="BB22" s="26">
        <v>0.193700450782</v>
      </c>
      <c r="BC22" s="26">
        <v>0.321994422164</v>
      </c>
      <c r="BD22" s="26">
        <v>0.164142210359</v>
      </c>
      <c r="BE22" s="24">
        <v>1041929.0</v>
      </c>
      <c r="BF22" s="24">
        <v>0.687343</v>
      </c>
      <c r="BG22" s="24">
        <v>1043933.4</v>
      </c>
      <c r="BH22" s="24">
        <v>0.727762</v>
      </c>
      <c r="BI22" s="26">
        <f t="shared" si="14"/>
        <v>-0.00001055722978</v>
      </c>
      <c r="BJ22" s="26">
        <f t="shared" si="15"/>
        <v>0.001913161986</v>
      </c>
      <c r="BK22" s="24">
        <v>1041929.0</v>
      </c>
      <c r="BL22" s="24">
        <v>0.14217</v>
      </c>
      <c r="BM22" s="24">
        <v>1041929.0</v>
      </c>
      <c r="BN22" s="24">
        <v>0.148393</v>
      </c>
      <c r="BO22" s="26">
        <f t="shared" si="16"/>
        <v>-0.00001055722978</v>
      </c>
      <c r="BP22" s="26">
        <f t="shared" si="17"/>
        <v>-0.00001055722978</v>
      </c>
    </row>
    <row r="23" ht="12.0" customHeight="1">
      <c r="A23" s="28"/>
      <c r="B23" s="4" t="s">
        <v>321</v>
      </c>
      <c r="C23" s="4">
        <v>710820.0</v>
      </c>
      <c r="D23" s="4">
        <v>25.946027</v>
      </c>
      <c r="E23" s="24">
        <v>1407666.8</v>
      </c>
      <c r="F23" s="24">
        <v>6.78E-4</v>
      </c>
      <c r="G23" s="4"/>
      <c r="H23" s="24">
        <v>710881.0</v>
      </c>
      <c r="I23" s="24">
        <v>0.006051</v>
      </c>
      <c r="J23" s="24">
        <v>807712.9</v>
      </c>
      <c r="K23" s="24">
        <v>0.007573</v>
      </c>
      <c r="L23" s="24">
        <v>710835.0</v>
      </c>
      <c r="M23" s="24">
        <v>0.008045</v>
      </c>
      <c r="N23" s="24">
        <v>732736.8</v>
      </c>
      <c r="O23" s="24">
        <v>0.012945</v>
      </c>
      <c r="P23" s="24">
        <v>764401.0</v>
      </c>
      <c r="Q23" s="24">
        <v>0.00611</v>
      </c>
      <c r="R23" s="24">
        <v>813763.7</v>
      </c>
      <c r="S23" s="24">
        <v>0.008533</v>
      </c>
      <c r="T23" s="24">
        <v>738303.0</v>
      </c>
      <c r="U23" s="24">
        <v>0.003948</v>
      </c>
      <c r="V23" s="24">
        <v>839592.9</v>
      </c>
      <c r="W23" s="24">
        <v>0.006944</v>
      </c>
      <c r="X23" s="24">
        <v>710835.0</v>
      </c>
      <c r="Y23" s="24">
        <v>0.007041</v>
      </c>
      <c r="Z23" s="24">
        <v>764176.1</v>
      </c>
      <c r="AA23" s="24">
        <v>0.007754</v>
      </c>
      <c r="AB23" s="24">
        <v>758267.0</v>
      </c>
      <c r="AC23" s="24">
        <v>0.003246</v>
      </c>
      <c r="AD23" s="24">
        <v>847106.0</v>
      </c>
      <c r="AE23" s="24">
        <v>0.006377</v>
      </c>
      <c r="AF23" s="26">
        <f t="shared" si="1"/>
        <v>0.00008581638108</v>
      </c>
      <c r="AG23" s="26">
        <f t="shared" si="2"/>
        <v>0.1363114431</v>
      </c>
      <c r="AH23" s="26">
        <f t="shared" si="3"/>
        <v>0.00002110238879</v>
      </c>
      <c r="AI23" s="26">
        <f t="shared" si="4"/>
        <v>0.03083312231</v>
      </c>
      <c r="AJ23" s="26">
        <f t="shared" si="5"/>
        <v>0.07537913959</v>
      </c>
      <c r="AK23" s="26">
        <f t="shared" si="6"/>
        <v>0.1448238654</v>
      </c>
      <c r="AL23" s="26">
        <f t="shared" si="7"/>
        <v>0.03866379674</v>
      </c>
      <c r="AM23" s="26">
        <f t="shared" si="8"/>
        <v>0.1811610534</v>
      </c>
      <c r="AN23" s="26">
        <f t="shared" si="9"/>
        <v>0.00002110238879</v>
      </c>
      <c r="AO23" s="26">
        <f t="shared" si="10"/>
        <v>0.07506274444</v>
      </c>
      <c r="AP23" s="26">
        <f t="shared" si="11"/>
        <v>0.0667496694</v>
      </c>
      <c r="AQ23" s="26">
        <f t="shared" si="12"/>
        <v>0.1917306772</v>
      </c>
      <c r="AR23" s="24">
        <f t="shared" si="13"/>
        <v>710835</v>
      </c>
      <c r="AS23" s="26">
        <v>0.524526660432</v>
      </c>
      <c r="AT23" s="26">
        <v>0.440222553199</v>
      </c>
      <c r="AU23" s="26">
        <v>0.531390496676</v>
      </c>
      <c r="AV23" s="26">
        <v>0.460558058898</v>
      </c>
      <c r="AW23" s="26">
        <v>0.516638453751</v>
      </c>
      <c r="AX23" s="26">
        <v>0.430661592547</v>
      </c>
      <c r="AY23" s="26">
        <v>0.442566822085</v>
      </c>
      <c r="AZ23" s="26">
        <v>0.391793536142</v>
      </c>
      <c r="BA23" s="26">
        <v>0.507457181346</v>
      </c>
      <c r="BB23" s="26">
        <v>0.456420687735</v>
      </c>
      <c r="BC23" s="26">
        <v>0.48932796584</v>
      </c>
      <c r="BD23" s="26">
        <v>0.411178693729</v>
      </c>
      <c r="BE23" s="24">
        <v>710835.0</v>
      </c>
      <c r="BF23" s="24">
        <v>1.630077</v>
      </c>
      <c r="BG23" s="24">
        <v>710835.0</v>
      </c>
      <c r="BH23" s="24">
        <v>1.721972</v>
      </c>
      <c r="BI23" s="26">
        <f t="shared" si="14"/>
        <v>0.00002110238879</v>
      </c>
      <c r="BJ23" s="26">
        <f t="shared" si="15"/>
        <v>0.00002110238879</v>
      </c>
      <c r="BK23" s="24">
        <v>710835.0</v>
      </c>
      <c r="BL23" s="24">
        <v>0.165027</v>
      </c>
      <c r="BM23" s="24">
        <v>710835.0</v>
      </c>
      <c r="BN23" s="24">
        <v>0.179895</v>
      </c>
      <c r="BO23" s="26">
        <f t="shared" si="16"/>
        <v>0.00002110238879</v>
      </c>
      <c r="BP23" s="26">
        <f t="shared" si="17"/>
        <v>0.00002110238879</v>
      </c>
    </row>
    <row r="24" ht="12.0" customHeight="1">
      <c r="A24" s="28"/>
      <c r="B24" s="4" t="s">
        <v>322</v>
      </c>
      <c r="C24" s="4">
        <v>954450.0</v>
      </c>
      <c r="D24" s="4">
        <v>16.045379</v>
      </c>
      <c r="E24" s="24">
        <v>1625608.4</v>
      </c>
      <c r="F24" s="24">
        <v>4.11E-4</v>
      </c>
      <c r="G24" s="4"/>
      <c r="H24" s="24">
        <v>972141.0</v>
      </c>
      <c r="I24" s="24">
        <v>0.003048</v>
      </c>
      <c r="J24" s="24">
        <v>1051953.4</v>
      </c>
      <c r="K24" s="24">
        <v>0.003935</v>
      </c>
      <c r="L24" s="24">
        <v>954445.0</v>
      </c>
      <c r="M24" s="24">
        <v>0.00659</v>
      </c>
      <c r="N24" s="24">
        <v>994610.0</v>
      </c>
      <c r="O24" s="24">
        <v>0.008201</v>
      </c>
      <c r="P24" s="24">
        <v>981076.0</v>
      </c>
      <c r="Q24" s="24">
        <v>0.003229</v>
      </c>
      <c r="R24" s="24">
        <v>1044870.7</v>
      </c>
      <c r="S24" s="24">
        <v>0.004532</v>
      </c>
      <c r="T24" s="24">
        <v>976901.0</v>
      </c>
      <c r="U24" s="24">
        <v>0.002253</v>
      </c>
      <c r="V24" s="24">
        <v>1050268.6</v>
      </c>
      <c r="W24" s="24">
        <v>0.00309</v>
      </c>
      <c r="X24" s="24">
        <v>954445.0</v>
      </c>
      <c r="Y24" s="24">
        <v>0.004717</v>
      </c>
      <c r="Z24" s="24">
        <v>999839.6</v>
      </c>
      <c r="AA24" s="24">
        <v>0.006212</v>
      </c>
      <c r="AB24" s="24">
        <v>1033792.0</v>
      </c>
      <c r="AC24" s="24">
        <v>0.002096</v>
      </c>
      <c r="AD24" s="24">
        <v>1063835.7</v>
      </c>
      <c r="AE24" s="24">
        <v>0.00335</v>
      </c>
      <c r="AF24" s="26">
        <f t="shared" si="1"/>
        <v>0.0185352821</v>
      </c>
      <c r="AG24" s="26">
        <f t="shared" si="2"/>
        <v>0.1021566347</v>
      </c>
      <c r="AH24" s="26">
        <f t="shared" si="3"/>
        <v>-0.0000052386191</v>
      </c>
      <c r="AI24" s="26">
        <f t="shared" si="4"/>
        <v>0.04207658861</v>
      </c>
      <c r="AJ24" s="26">
        <f t="shared" si="5"/>
        <v>0.02789669443</v>
      </c>
      <c r="AK24" s="26">
        <f t="shared" si="6"/>
        <v>0.09473592121</v>
      </c>
      <c r="AL24" s="26">
        <f t="shared" si="7"/>
        <v>0.02352244748</v>
      </c>
      <c r="AM24" s="26">
        <f t="shared" si="8"/>
        <v>0.1003914296</v>
      </c>
      <c r="AN24" s="26">
        <f t="shared" si="9"/>
        <v>-0.0000052386191</v>
      </c>
      <c r="AO24" s="26">
        <f t="shared" si="10"/>
        <v>0.0475557651</v>
      </c>
      <c r="AP24" s="26">
        <f t="shared" si="11"/>
        <v>0.08312850333</v>
      </c>
      <c r="AQ24" s="26">
        <f t="shared" si="12"/>
        <v>0.1146060035</v>
      </c>
      <c r="AR24" s="24">
        <f t="shared" si="13"/>
        <v>954445</v>
      </c>
      <c r="AS24" s="26">
        <v>0.432549867493</v>
      </c>
      <c r="AT24" s="26">
        <v>0.331105425464</v>
      </c>
      <c r="AU24" s="26">
        <v>0.43594544362</v>
      </c>
      <c r="AV24" s="26">
        <v>0.375910552832</v>
      </c>
      <c r="AW24" s="26">
        <v>0.400017127893</v>
      </c>
      <c r="AX24" s="26">
        <v>0.339104918267</v>
      </c>
      <c r="AY24" s="26">
        <v>0.454634067318</v>
      </c>
      <c r="AZ24" s="26">
        <v>0.385255422197</v>
      </c>
      <c r="BA24" s="26">
        <v>0.437685546478</v>
      </c>
      <c r="BB24" s="26">
        <v>0.383058953404</v>
      </c>
      <c r="BC24" s="26">
        <v>0.427055296804</v>
      </c>
      <c r="BD24" s="26">
        <v>0.32932308151</v>
      </c>
      <c r="BE24" s="24">
        <v>967516.0</v>
      </c>
      <c r="BF24" s="24">
        <v>0.933365</v>
      </c>
      <c r="BG24" s="24">
        <v>967516.0</v>
      </c>
      <c r="BH24" s="24">
        <v>0.97963</v>
      </c>
      <c r="BI24" s="26">
        <f t="shared" si="14"/>
        <v>0.01368955943</v>
      </c>
      <c r="BJ24" s="26">
        <f t="shared" si="15"/>
        <v>0.01368955943</v>
      </c>
      <c r="BK24" s="24">
        <v>954445.0</v>
      </c>
      <c r="BL24" s="24">
        <v>0.132541</v>
      </c>
      <c r="BM24" s="24">
        <v>954445.0</v>
      </c>
      <c r="BN24" s="24">
        <v>0.151367</v>
      </c>
      <c r="BO24" s="26">
        <f t="shared" si="16"/>
        <v>-0.0000052386191</v>
      </c>
      <c r="BP24" s="26">
        <f t="shared" si="17"/>
        <v>-0.0000052386191</v>
      </c>
    </row>
    <row r="25" ht="12.0" customHeight="1">
      <c r="A25" s="28"/>
      <c r="B25" s="4" t="s">
        <v>323</v>
      </c>
      <c r="C25" s="4">
        <v>1084550.0</v>
      </c>
      <c r="D25" s="4">
        <v>19.7675</v>
      </c>
      <c r="E25" s="24">
        <v>1546326.0</v>
      </c>
      <c r="F25" s="24">
        <v>5.08E-4</v>
      </c>
      <c r="G25" s="4"/>
      <c r="H25" s="24">
        <v>1090081.0</v>
      </c>
      <c r="I25" s="24">
        <v>0.002821</v>
      </c>
      <c r="J25" s="24">
        <v>1177927.5</v>
      </c>
      <c r="K25" s="24">
        <v>0.003805</v>
      </c>
      <c r="L25" s="24">
        <v>1084552.0</v>
      </c>
      <c r="M25" s="24">
        <v>0.006902</v>
      </c>
      <c r="N25" s="24">
        <v>1106592.6</v>
      </c>
      <c r="O25" s="24">
        <v>0.010804</v>
      </c>
      <c r="P25" s="24">
        <v>1100599.0</v>
      </c>
      <c r="Q25" s="24">
        <v>0.004581</v>
      </c>
      <c r="R25" s="24">
        <v>1150355.3</v>
      </c>
      <c r="S25" s="24">
        <v>0.005772</v>
      </c>
      <c r="T25" s="24">
        <v>1101419.0</v>
      </c>
      <c r="U25" s="24">
        <v>0.00161</v>
      </c>
      <c r="V25" s="24">
        <v>1193889.3</v>
      </c>
      <c r="W25" s="24">
        <v>0.003011</v>
      </c>
      <c r="X25" s="24">
        <v>1084552.0</v>
      </c>
      <c r="Y25" s="24">
        <v>0.004217</v>
      </c>
      <c r="Z25" s="24">
        <v>1108004.9</v>
      </c>
      <c r="AA25" s="24">
        <v>0.00606</v>
      </c>
      <c r="AB25" s="24">
        <v>1098853.0</v>
      </c>
      <c r="AC25" s="24">
        <v>0.002733</v>
      </c>
      <c r="AD25" s="24">
        <v>1172840.4</v>
      </c>
      <c r="AE25" s="24">
        <v>0.003979</v>
      </c>
      <c r="AF25" s="26">
        <f t="shared" si="1"/>
        <v>0.005099810982</v>
      </c>
      <c r="AG25" s="26">
        <f t="shared" si="2"/>
        <v>0.0860979208</v>
      </c>
      <c r="AH25" s="26">
        <f t="shared" si="3"/>
        <v>0.000001844082799</v>
      </c>
      <c r="AI25" s="26">
        <f t="shared" si="4"/>
        <v>0.02032418976</v>
      </c>
      <c r="AJ25" s="26">
        <f t="shared" si="5"/>
        <v>0.01479784242</v>
      </c>
      <c r="AK25" s="26">
        <f t="shared" si="6"/>
        <v>0.06067521092</v>
      </c>
      <c r="AL25" s="26">
        <f t="shared" si="7"/>
        <v>0.01555391637</v>
      </c>
      <c r="AM25" s="26">
        <f t="shared" si="8"/>
        <v>0.1008153612</v>
      </c>
      <c r="AN25" s="26">
        <f t="shared" si="9"/>
        <v>0.000001844082799</v>
      </c>
      <c r="AO25" s="26">
        <f t="shared" si="10"/>
        <v>0.02162638882</v>
      </c>
      <c r="AP25" s="26">
        <f t="shared" si="11"/>
        <v>0.01318795814</v>
      </c>
      <c r="AQ25" s="26">
        <f t="shared" si="12"/>
        <v>0.08140740399</v>
      </c>
      <c r="AR25" s="24">
        <f t="shared" si="13"/>
        <v>1084552</v>
      </c>
      <c r="AS25" s="26">
        <v>0.328555994189</v>
      </c>
      <c r="AT25" s="26">
        <v>0.268402075381</v>
      </c>
      <c r="AU25" s="26">
        <v>0.38918005494</v>
      </c>
      <c r="AV25" s="26">
        <v>0.317521755912</v>
      </c>
      <c r="AW25" s="26">
        <v>0.300562185438</v>
      </c>
      <c r="AX25" s="26">
        <v>0.254147687517</v>
      </c>
      <c r="AY25" s="26">
        <v>0.31188060416</v>
      </c>
      <c r="AZ25" s="26">
        <v>0.239682112314</v>
      </c>
      <c r="BA25" s="26">
        <v>0.357309754735</v>
      </c>
      <c r="BB25" s="26">
        <v>0.301574364747</v>
      </c>
      <c r="BC25" s="26">
        <v>0.340544309056</v>
      </c>
      <c r="BD25" s="26">
        <v>0.26416240302</v>
      </c>
      <c r="BE25" s="24">
        <v>1084552.0</v>
      </c>
      <c r="BF25" s="24">
        <v>1.315818</v>
      </c>
      <c r="BG25" s="24">
        <v>1084552.0</v>
      </c>
      <c r="BH25" s="24">
        <v>1.38475</v>
      </c>
      <c r="BI25" s="26">
        <f t="shared" si="14"/>
        <v>0.000001844082799</v>
      </c>
      <c r="BJ25" s="26">
        <f t="shared" si="15"/>
        <v>0.000001844082799</v>
      </c>
      <c r="BK25" s="24">
        <v>1084552.0</v>
      </c>
      <c r="BL25" s="24">
        <v>0.161218</v>
      </c>
      <c r="BM25" s="24">
        <v>1084552.0</v>
      </c>
      <c r="BN25" s="24">
        <v>0.176006</v>
      </c>
      <c r="BO25" s="26">
        <f t="shared" si="16"/>
        <v>0.000001844082799</v>
      </c>
      <c r="BP25" s="26">
        <f t="shared" si="17"/>
        <v>0.000001844082799</v>
      </c>
    </row>
    <row r="26" ht="12.0" customHeight="1">
      <c r="A26" s="28"/>
      <c r="B26" s="4" t="s">
        <v>324</v>
      </c>
      <c r="C26" s="4">
        <v>836410.0</v>
      </c>
      <c r="D26" s="4">
        <v>17.076778</v>
      </c>
      <c r="E26" s="24">
        <v>1037081.3</v>
      </c>
      <c r="F26" s="24">
        <v>5.61E-4</v>
      </c>
      <c r="G26" s="4"/>
      <c r="H26" s="24">
        <v>839491.0</v>
      </c>
      <c r="I26" s="24">
        <v>0.003581</v>
      </c>
      <c r="J26" s="24">
        <v>903549.6</v>
      </c>
      <c r="K26" s="24">
        <v>0.005014</v>
      </c>
      <c r="L26" s="24">
        <v>836408.0</v>
      </c>
      <c r="M26" s="24">
        <v>0.005564</v>
      </c>
      <c r="N26" s="24">
        <v>836903.8</v>
      </c>
      <c r="O26" s="24">
        <v>0.009739</v>
      </c>
      <c r="P26" s="24">
        <v>836418.0</v>
      </c>
      <c r="Q26" s="24">
        <v>0.001776</v>
      </c>
      <c r="R26" s="24">
        <v>880438.1</v>
      </c>
      <c r="S26" s="24">
        <v>0.00562</v>
      </c>
      <c r="T26" s="24">
        <v>839541.0</v>
      </c>
      <c r="U26" s="24">
        <v>0.002917</v>
      </c>
      <c r="V26" s="24">
        <v>902744.9</v>
      </c>
      <c r="W26" s="24">
        <v>0.004104</v>
      </c>
      <c r="X26" s="24">
        <v>836408.0</v>
      </c>
      <c r="Y26" s="24">
        <v>0.004982</v>
      </c>
      <c r="Z26" s="24">
        <v>849049.7</v>
      </c>
      <c r="AA26" s="24">
        <v>0.006057</v>
      </c>
      <c r="AB26" s="24">
        <v>847939.0</v>
      </c>
      <c r="AC26" s="24">
        <v>0.002494</v>
      </c>
      <c r="AD26" s="24">
        <v>928251.5</v>
      </c>
      <c r="AE26" s="24">
        <v>0.004857</v>
      </c>
      <c r="AF26" s="26">
        <f t="shared" si="1"/>
        <v>0.003683600148</v>
      </c>
      <c r="AG26" s="26">
        <f t="shared" si="2"/>
        <v>0.08027115888</v>
      </c>
      <c r="AH26" s="26">
        <f t="shared" si="3"/>
        <v>-0.000002391171794</v>
      </c>
      <c r="AI26" s="26">
        <f t="shared" si="4"/>
        <v>0.0005903803159</v>
      </c>
      <c r="AJ26" s="26">
        <f t="shared" si="5"/>
        <v>0.000009564687175</v>
      </c>
      <c r="AK26" s="26">
        <f t="shared" si="6"/>
        <v>0.05263937543</v>
      </c>
      <c r="AL26" s="26">
        <f t="shared" si="7"/>
        <v>0.003743379443</v>
      </c>
      <c r="AM26" s="26">
        <f t="shared" si="8"/>
        <v>0.07930907091</v>
      </c>
      <c r="AN26" s="26">
        <f t="shared" si="9"/>
        <v>-0.000002391171794</v>
      </c>
      <c r="AO26" s="26">
        <f t="shared" si="10"/>
        <v>0.01511184706</v>
      </c>
      <c r="AP26" s="26">
        <f t="shared" si="11"/>
        <v>0.0137839098</v>
      </c>
      <c r="AQ26" s="26">
        <f t="shared" si="12"/>
        <v>0.1098044021</v>
      </c>
      <c r="AR26" s="24">
        <f t="shared" si="13"/>
        <v>836408</v>
      </c>
      <c r="AS26" s="26">
        <v>0.356255229523</v>
      </c>
      <c r="AT26" s="26">
        <v>0.262302170212</v>
      </c>
      <c r="AU26" s="26">
        <v>0.396554970762</v>
      </c>
      <c r="AV26" s="26">
        <v>0.269354612689</v>
      </c>
      <c r="AW26" s="26">
        <v>0.398132264137</v>
      </c>
      <c r="AX26" s="26">
        <v>0.264359785325</v>
      </c>
      <c r="AY26" s="26">
        <v>0.402933625392</v>
      </c>
      <c r="AZ26" s="26">
        <v>0.225285097123</v>
      </c>
      <c r="BA26" s="26">
        <v>0.418315244529</v>
      </c>
      <c r="BB26" s="26">
        <v>0.287673169709</v>
      </c>
      <c r="BC26" s="26">
        <v>0.313911290172</v>
      </c>
      <c r="BD26" s="26">
        <v>0.199257334741</v>
      </c>
      <c r="BE26" s="24">
        <v>836408.0</v>
      </c>
      <c r="BF26" s="24">
        <v>1.273242</v>
      </c>
      <c r="BG26" s="24">
        <v>836408.0</v>
      </c>
      <c r="BH26" s="24">
        <v>1.411717</v>
      </c>
      <c r="BI26" s="26">
        <f t="shared" si="14"/>
        <v>-0.000002391171794</v>
      </c>
      <c r="BJ26" s="26">
        <f t="shared" si="15"/>
        <v>-0.000002391171794</v>
      </c>
      <c r="BK26" s="24">
        <v>836408.0</v>
      </c>
      <c r="BL26" s="24">
        <v>0.172491</v>
      </c>
      <c r="BM26" s="24">
        <v>836408.0</v>
      </c>
      <c r="BN26" s="24">
        <v>0.189135</v>
      </c>
      <c r="BO26" s="26">
        <f t="shared" si="16"/>
        <v>-0.000002391171794</v>
      </c>
      <c r="BP26" s="26">
        <f t="shared" si="17"/>
        <v>-0.000002391171794</v>
      </c>
    </row>
    <row r="27" ht="12.0" customHeight="1">
      <c r="A27" s="28"/>
      <c r="B27" s="4" t="s">
        <v>325</v>
      </c>
      <c r="C27" s="4">
        <v>786810.0</v>
      </c>
      <c r="D27" s="4">
        <v>22.991605</v>
      </c>
      <c r="E27" s="24">
        <v>1202161.0</v>
      </c>
      <c r="F27" s="24">
        <v>5.64E-4</v>
      </c>
      <c r="G27" s="4"/>
      <c r="H27" s="24">
        <v>788199.0</v>
      </c>
      <c r="I27" s="24">
        <v>0.003544</v>
      </c>
      <c r="J27" s="24">
        <v>843501.5</v>
      </c>
      <c r="K27" s="24">
        <v>0.004971</v>
      </c>
      <c r="L27" s="24">
        <v>786811.0</v>
      </c>
      <c r="M27" s="24">
        <v>0.007081</v>
      </c>
      <c r="N27" s="24">
        <v>811064.0</v>
      </c>
      <c r="O27" s="24">
        <v>0.009203</v>
      </c>
      <c r="P27" s="24">
        <v>838770.0</v>
      </c>
      <c r="Q27" s="24">
        <v>0.00458</v>
      </c>
      <c r="R27" s="24">
        <v>871267.2</v>
      </c>
      <c r="S27" s="24">
        <v>0.006034</v>
      </c>
      <c r="T27" s="24">
        <v>788199.0</v>
      </c>
      <c r="U27" s="24">
        <v>0.002297</v>
      </c>
      <c r="V27" s="24">
        <v>866386.6</v>
      </c>
      <c r="W27" s="24">
        <v>0.003747</v>
      </c>
      <c r="X27" s="24">
        <v>786811.0</v>
      </c>
      <c r="Y27" s="24">
        <v>0.003979</v>
      </c>
      <c r="Z27" s="24">
        <v>834794.9</v>
      </c>
      <c r="AA27" s="24">
        <v>0.00569</v>
      </c>
      <c r="AB27" s="24">
        <v>823989.0</v>
      </c>
      <c r="AC27" s="24">
        <v>0.003127</v>
      </c>
      <c r="AD27" s="24">
        <v>876386.4</v>
      </c>
      <c r="AE27" s="24">
        <v>0.004656</v>
      </c>
      <c r="AF27" s="26">
        <f t="shared" si="1"/>
        <v>0.001765356312</v>
      </c>
      <c r="AG27" s="26">
        <f t="shared" si="2"/>
        <v>0.07205233792</v>
      </c>
      <c r="AH27" s="26">
        <f t="shared" si="3"/>
        <v>0.000001270954868</v>
      </c>
      <c r="AI27" s="26">
        <f t="shared" si="4"/>
        <v>0.03082573938</v>
      </c>
      <c r="AJ27" s="26">
        <f t="shared" si="5"/>
        <v>0.06603881496</v>
      </c>
      <c r="AK27" s="26">
        <f t="shared" si="6"/>
        <v>0.1073412895</v>
      </c>
      <c r="AL27" s="26">
        <f t="shared" si="7"/>
        <v>0.001765356312</v>
      </c>
      <c r="AM27" s="26">
        <f t="shared" si="8"/>
        <v>0.1011382672</v>
      </c>
      <c r="AN27" s="26">
        <f t="shared" si="9"/>
        <v>0.000001270954868</v>
      </c>
      <c r="AO27" s="26">
        <f t="shared" si="10"/>
        <v>0.06098664226</v>
      </c>
      <c r="AP27" s="26">
        <f t="shared" si="11"/>
        <v>0.04725283105</v>
      </c>
      <c r="AQ27" s="26">
        <f t="shared" si="12"/>
        <v>0.1138475617</v>
      </c>
      <c r="AR27" s="24">
        <f t="shared" si="13"/>
        <v>786811</v>
      </c>
      <c r="AS27" s="26">
        <v>0.390421987527</v>
      </c>
      <c r="AT27" s="26">
        <v>0.258371561036</v>
      </c>
      <c r="AU27" s="26">
        <v>0.478466841216</v>
      </c>
      <c r="AV27" s="26">
        <v>0.314187021298</v>
      </c>
      <c r="AW27" s="26">
        <v>0.359680973597</v>
      </c>
      <c r="AX27" s="26">
        <v>0.252625399961</v>
      </c>
      <c r="AY27" s="26">
        <v>0.376262930928</v>
      </c>
      <c r="AZ27" s="26">
        <v>0.28441443245</v>
      </c>
      <c r="BA27" s="26">
        <v>0.362226182074</v>
      </c>
      <c r="BB27" s="26">
        <v>0.284742650093</v>
      </c>
      <c r="BC27" s="26">
        <v>0.357814180575</v>
      </c>
      <c r="BD27" s="26">
        <v>0.225863057367</v>
      </c>
      <c r="BE27" s="24">
        <v>786811.0</v>
      </c>
      <c r="BF27" s="24">
        <v>1.125099</v>
      </c>
      <c r="BG27" s="24">
        <v>786811.0</v>
      </c>
      <c r="BH27" s="24">
        <v>1.232629</v>
      </c>
      <c r="BI27" s="26">
        <f t="shared" si="14"/>
        <v>0.000001270954868</v>
      </c>
      <c r="BJ27" s="26">
        <f t="shared" si="15"/>
        <v>0.000001270954868</v>
      </c>
      <c r="BK27" s="24">
        <v>786811.0</v>
      </c>
      <c r="BL27" s="24">
        <v>0.145843</v>
      </c>
      <c r="BM27" s="24">
        <v>786811.0</v>
      </c>
      <c r="BN27" s="24">
        <v>0.158339</v>
      </c>
      <c r="BO27" s="26">
        <f t="shared" si="16"/>
        <v>0.000001270954868</v>
      </c>
      <c r="BP27" s="26">
        <f t="shared" si="17"/>
        <v>0.000001270954868</v>
      </c>
    </row>
    <row r="28" ht="12.0" customHeight="1">
      <c r="A28" s="28"/>
      <c r="B28" s="4" t="s">
        <v>326</v>
      </c>
      <c r="C28" s="4">
        <v>850400.0</v>
      </c>
      <c r="D28" s="4">
        <v>16.801866</v>
      </c>
      <c r="E28" s="24">
        <v>1264232.8</v>
      </c>
      <c r="F28" s="24">
        <v>5.29E-4</v>
      </c>
      <c r="G28" s="4"/>
      <c r="H28" s="24">
        <v>862567.0</v>
      </c>
      <c r="I28" s="24">
        <v>0.003056</v>
      </c>
      <c r="J28" s="24">
        <v>939510.4</v>
      </c>
      <c r="K28" s="24">
        <v>0.004065</v>
      </c>
      <c r="L28" s="24">
        <v>850395.0</v>
      </c>
      <c r="M28" s="24">
        <v>0.006559</v>
      </c>
      <c r="N28" s="24">
        <v>863778.1</v>
      </c>
      <c r="O28" s="24">
        <v>0.007982</v>
      </c>
      <c r="P28" s="24">
        <v>907730.0</v>
      </c>
      <c r="Q28" s="24">
        <v>0.003752</v>
      </c>
      <c r="R28" s="24">
        <v>946509.3</v>
      </c>
      <c r="S28" s="24">
        <v>0.004968</v>
      </c>
      <c r="T28" s="24">
        <v>862160.0</v>
      </c>
      <c r="U28" s="24">
        <v>0.002197</v>
      </c>
      <c r="V28" s="24">
        <v>903860.8</v>
      </c>
      <c r="W28" s="24">
        <v>0.003149</v>
      </c>
      <c r="X28" s="24">
        <v>850395.0</v>
      </c>
      <c r="Y28" s="24">
        <v>0.004021</v>
      </c>
      <c r="Z28" s="24">
        <v>869420.5</v>
      </c>
      <c r="AA28" s="24">
        <v>0.006497</v>
      </c>
      <c r="AB28" s="24">
        <v>862160.0</v>
      </c>
      <c r="AC28" s="24">
        <v>0.00156</v>
      </c>
      <c r="AD28" s="24">
        <v>951286.7</v>
      </c>
      <c r="AE28" s="24">
        <v>0.003192</v>
      </c>
      <c r="AF28" s="26">
        <f t="shared" si="1"/>
        <v>0.01430738476</v>
      </c>
      <c r="AG28" s="26">
        <f t="shared" si="2"/>
        <v>0.1047864534</v>
      </c>
      <c r="AH28" s="26">
        <f t="shared" si="3"/>
        <v>-0.000005879586077</v>
      </c>
      <c r="AI28" s="26">
        <f t="shared" si="4"/>
        <v>0.0157315381</v>
      </c>
      <c r="AJ28" s="26">
        <f t="shared" si="5"/>
        <v>0.06741533396</v>
      </c>
      <c r="AK28" s="26">
        <f t="shared" si="6"/>
        <v>0.1130165804</v>
      </c>
      <c r="AL28" s="26">
        <f t="shared" si="7"/>
        <v>0.01382878645</v>
      </c>
      <c r="AM28" s="26">
        <f t="shared" si="8"/>
        <v>0.06286547507</v>
      </c>
      <c r="AN28" s="26">
        <f t="shared" si="9"/>
        <v>-0.000005879586077</v>
      </c>
      <c r="AO28" s="26">
        <f t="shared" si="10"/>
        <v>0.0223665334</v>
      </c>
      <c r="AP28" s="26">
        <f t="shared" si="11"/>
        <v>0.01382878645</v>
      </c>
      <c r="AQ28" s="26">
        <f t="shared" si="12"/>
        <v>0.1186344073</v>
      </c>
      <c r="AR28" s="24">
        <f t="shared" si="13"/>
        <v>850395</v>
      </c>
      <c r="AS28" s="26">
        <v>0.370592554076</v>
      </c>
      <c r="AT28" s="26">
        <v>0.285845196057</v>
      </c>
      <c r="AU28" s="26">
        <v>0.388054022127</v>
      </c>
      <c r="AV28" s="26">
        <v>0.350447297657</v>
      </c>
      <c r="AW28" s="26">
        <v>0.378667170277</v>
      </c>
      <c r="AX28" s="26">
        <v>0.221458541338</v>
      </c>
      <c r="AY28" s="26">
        <v>0.395530986708</v>
      </c>
      <c r="AZ28" s="26">
        <v>0.297070890904</v>
      </c>
      <c r="BA28" s="26">
        <v>0.422411060864</v>
      </c>
      <c r="BB28" s="26">
        <v>0.305123064163</v>
      </c>
      <c r="BC28" s="26">
        <v>0.296404412407</v>
      </c>
      <c r="BD28" s="26">
        <v>0.223689021416</v>
      </c>
      <c r="BE28" s="24">
        <v>850395.0</v>
      </c>
      <c r="BF28" s="24">
        <v>0.794005</v>
      </c>
      <c r="BG28" s="24">
        <v>850395.0</v>
      </c>
      <c r="BH28" s="24">
        <v>0.885298</v>
      </c>
      <c r="BI28" s="26">
        <f t="shared" si="14"/>
        <v>-0.000005879586077</v>
      </c>
      <c r="BJ28" s="26">
        <f t="shared" si="15"/>
        <v>-0.000005879586077</v>
      </c>
      <c r="BK28" s="24">
        <v>850395.0</v>
      </c>
      <c r="BL28" s="24">
        <v>0.151385</v>
      </c>
      <c r="BM28" s="24">
        <v>850395.0</v>
      </c>
      <c r="BN28" s="24">
        <v>0.161464</v>
      </c>
      <c r="BO28" s="26">
        <f t="shared" si="16"/>
        <v>-0.000005879586077</v>
      </c>
      <c r="BP28" s="26">
        <f t="shared" si="17"/>
        <v>-0.000005879586077</v>
      </c>
    </row>
    <row r="29" ht="12.0" customHeight="1">
      <c r="A29" s="28"/>
      <c r="B29" s="4" t="s">
        <v>327</v>
      </c>
      <c r="C29" s="4">
        <v>795460.0</v>
      </c>
      <c r="D29" s="4">
        <v>21.66614</v>
      </c>
      <c r="E29" s="24">
        <v>1320805.7</v>
      </c>
      <c r="F29" s="24">
        <v>6.37E-4</v>
      </c>
      <c r="G29" s="4"/>
      <c r="H29" s="24">
        <v>797678.0</v>
      </c>
      <c r="I29" s="24">
        <v>0.003985</v>
      </c>
      <c r="J29" s="24">
        <v>857203.3</v>
      </c>
      <c r="K29" s="24">
        <v>0.0062</v>
      </c>
      <c r="L29" s="24">
        <v>795461.0</v>
      </c>
      <c r="M29" s="24">
        <v>0.00747</v>
      </c>
      <c r="N29" s="24">
        <v>820928.0</v>
      </c>
      <c r="O29" s="24">
        <v>0.010501</v>
      </c>
      <c r="P29" s="24">
        <v>795461.0</v>
      </c>
      <c r="Q29" s="24">
        <v>0.005475</v>
      </c>
      <c r="R29" s="24">
        <v>903288.9</v>
      </c>
      <c r="S29" s="24">
        <v>0.006978</v>
      </c>
      <c r="T29" s="24">
        <v>806356.0</v>
      </c>
      <c r="U29" s="24">
        <v>0.003187</v>
      </c>
      <c r="V29" s="24">
        <v>890378.2</v>
      </c>
      <c r="W29" s="24">
        <v>0.004714</v>
      </c>
      <c r="X29" s="24">
        <v>837247.0</v>
      </c>
      <c r="Y29" s="24">
        <v>0.004739</v>
      </c>
      <c r="Z29" s="24">
        <v>859117.6</v>
      </c>
      <c r="AA29" s="24">
        <v>0.00658</v>
      </c>
      <c r="AB29" s="24">
        <v>831841.0</v>
      </c>
      <c r="AC29" s="24">
        <v>0.003016</v>
      </c>
      <c r="AD29" s="24">
        <v>906433.4</v>
      </c>
      <c r="AE29" s="24">
        <v>0.005122</v>
      </c>
      <c r="AF29" s="26">
        <f t="shared" si="1"/>
        <v>0.002788323737</v>
      </c>
      <c r="AG29" s="26">
        <f t="shared" si="2"/>
        <v>0.07761961632</v>
      </c>
      <c r="AH29" s="26">
        <f t="shared" si="3"/>
        <v>0.000001257134237</v>
      </c>
      <c r="AI29" s="26">
        <f t="shared" si="4"/>
        <v>0.03201669474</v>
      </c>
      <c r="AJ29" s="26">
        <f t="shared" si="5"/>
        <v>0.000001257134237</v>
      </c>
      <c r="AK29" s="26">
        <f t="shared" si="6"/>
        <v>0.1355554019</v>
      </c>
      <c r="AL29" s="26">
        <f t="shared" si="7"/>
        <v>0.01369773464</v>
      </c>
      <c r="AM29" s="26">
        <f t="shared" si="8"/>
        <v>0.1193249189</v>
      </c>
      <c r="AN29" s="26">
        <f t="shared" si="9"/>
        <v>0.05253186835</v>
      </c>
      <c r="AO29" s="26">
        <f t="shared" si="10"/>
        <v>0.08002614839</v>
      </c>
      <c r="AP29" s="26">
        <f t="shared" si="11"/>
        <v>0.04573580067</v>
      </c>
      <c r="AQ29" s="26">
        <f t="shared" si="12"/>
        <v>0.1395084605</v>
      </c>
      <c r="AR29" s="24">
        <f t="shared" si="13"/>
        <v>795461</v>
      </c>
      <c r="AS29" s="26">
        <v>0.999431394389</v>
      </c>
      <c r="AT29" s="26">
        <v>0.423316533561</v>
      </c>
      <c r="AU29" s="26">
        <v>0.467171321359</v>
      </c>
      <c r="AV29" s="26">
        <v>0.397958232065</v>
      </c>
      <c r="AW29" s="26">
        <v>0.503525733045</v>
      </c>
      <c r="AX29" s="26">
        <v>0.331278354442</v>
      </c>
      <c r="AY29" s="26">
        <v>0.372250624553</v>
      </c>
      <c r="AZ29" s="26">
        <v>0.291987326346</v>
      </c>
      <c r="BA29" s="26">
        <v>0.442628658543</v>
      </c>
      <c r="BB29" s="26">
        <v>0.358536535886</v>
      </c>
      <c r="BC29" s="26">
        <v>0.401645874028</v>
      </c>
      <c r="BD29" s="26">
        <v>0.325318344564</v>
      </c>
      <c r="BE29" s="24">
        <v>795461.0</v>
      </c>
      <c r="BF29" s="24">
        <v>0.97745</v>
      </c>
      <c r="BG29" s="24">
        <v>799639.6</v>
      </c>
      <c r="BH29" s="24">
        <v>1.27983</v>
      </c>
      <c r="BI29" s="26">
        <f t="shared" si="14"/>
        <v>0.000001257134237</v>
      </c>
      <c r="BJ29" s="26">
        <f t="shared" si="15"/>
        <v>0.005254318256</v>
      </c>
      <c r="BK29" s="24">
        <v>795461.0</v>
      </c>
      <c r="BL29" s="24">
        <v>0.168554</v>
      </c>
      <c r="BM29" s="24">
        <v>795461.0</v>
      </c>
      <c r="BN29" s="24">
        <v>0.18129</v>
      </c>
      <c r="BO29" s="26">
        <f t="shared" si="16"/>
        <v>0.000001257134237</v>
      </c>
      <c r="BP29" s="26">
        <f t="shared" si="17"/>
        <v>0.000001257134237</v>
      </c>
    </row>
    <row r="30" ht="12.0" customHeight="1">
      <c r="A30" s="28"/>
      <c r="B30" s="4" t="s">
        <v>328</v>
      </c>
      <c r="C30" s="4">
        <v>733640.0</v>
      </c>
      <c r="D30" s="4">
        <v>19.511379</v>
      </c>
      <c r="E30" s="24">
        <v>1199215.5</v>
      </c>
      <c r="F30" s="24">
        <v>5.1E-4</v>
      </c>
      <c r="G30" s="4"/>
      <c r="H30" s="24">
        <v>743077.0</v>
      </c>
      <c r="I30" s="24">
        <v>0.002178</v>
      </c>
      <c r="J30" s="24">
        <v>801265.4</v>
      </c>
      <c r="K30" s="24">
        <v>0.004069</v>
      </c>
      <c r="L30" s="24">
        <v>733634.0</v>
      </c>
      <c r="M30" s="24">
        <v>0.006996</v>
      </c>
      <c r="N30" s="24">
        <v>739014.8</v>
      </c>
      <c r="O30" s="24">
        <v>0.008449</v>
      </c>
      <c r="P30" s="24">
        <v>771119.0</v>
      </c>
      <c r="Q30" s="24">
        <v>0.003332</v>
      </c>
      <c r="R30" s="24">
        <v>818311.6</v>
      </c>
      <c r="S30" s="24">
        <v>0.005017</v>
      </c>
      <c r="T30" s="24">
        <v>738922.0</v>
      </c>
      <c r="U30" s="24">
        <v>0.002026</v>
      </c>
      <c r="V30" s="24">
        <v>791894.6</v>
      </c>
      <c r="W30" s="24">
        <v>0.003711</v>
      </c>
      <c r="X30" s="24">
        <v>733634.0</v>
      </c>
      <c r="Y30" s="24">
        <v>0.00384</v>
      </c>
      <c r="Z30" s="24">
        <v>740360.0</v>
      </c>
      <c r="AA30" s="24">
        <v>0.005442</v>
      </c>
      <c r="AB30" s="24">
        <v>748365.0</v>
      </c>
      <c r="AC30" s="24">
        <v>0.002688</v>
      </c>
      <c r="AD30" s="24">
        <v>815187.9</v>
      </c>
      <c r="AE30" s="24">
        <v>0.005076</v>
      </c>
      <c r="AF30" s="26">
        <f t="shared" si="1"/>
        <v>0.01286325718</v>
      </c>
      <c r="AG30" s="26">
        <f t="shared" si="2"/>
        <v>0.09217790742</v>
      </c>
      <c r="AH30" s="26">
        <f t="shared" si="3"/>
        <v>-0.000008178398124</v>
      </c>
      <c r="AI30" s="26">
        <f t="shared" si="4"/>
        <v>0.00732620904</v>
      </c>
      <c r="AJ30" s="26">
        <f t="shared" si="5"/>
        <v>0.05108636388</v>
      </c>
      <c r="AK30" s="26">
        <f t="shared" si="6"/>
        <v>0.1154130091</v>
      </c>
      <c r="AL30" s="26">
        <f t="shared" si="7"/>
        <v>0.007199716482</v>
      </c>
      <c r="AM30" s="26">
        <f t="shared" si="8"/>
        <v>0.07940488523</v>
      </c>
      <c r="AN30" s="26">
        <f t="shared" si="9"/>
        <v>-0.000008178398124</v>
      </c>
      <c r="AO30" s="26">
        <f t="shared" si="10"/>
        <v>0.009159805899</v>
      </c>
      <c r="AP30" s="26">
        <f t="shared" si="11"/>
        <v>0.02007115206</v>
      </c>
      <c r="AQ30" s="26">
        <f t="shared" si="12"/>
        <v>0.1111551987</v>
      </c>
      <c r="AR30" s="24">
        <f t="shared" si="13"/>
        <v>733634</v>
      </c>
      <c r="AS30" s="26">
        <v>0.438294375815</v>
      </c>
      <c r="AT30" s="26">
        <v>0.308874439371</v>
      </c>
      <c r="AU30" s="26">
        <v>0.483928377981</v>
      </c>
      <c r="AV30" s="26">
        <v>0.425497022006</v>
      </c>
      <c r="AW30" s="26">
        <v>0.446197745211</v>
      </c>
      <c r="AX30" s="26">
        <v>0.315337551092</v>
      </c>
      <c r="AY30" s="26">
        <v>0.415551883822</v>
      </c>
      <c r="AZ30" s="26">
        <v>0.310197338844</v>
      </c>
      <c r="BA30" s="26">
        <v>0.478406271251</v>
      </c>
      <c r="BB30" s="26">
        <v>0.388889116053</v>
      </c>
      <c r="BC30" s="26">
        <v>0.451435154196</v>
      </c>
      <c r="BD30" s="26">
        <v>0.343150264832</v>
      </c>
      <c r="BE30" s="24">
        <v>733634.0</v>
      </c>
      <c r="BF30" s="24">
        <v>0.971159</v>
      </c>
      <c r="BG30" s="24">
        <v>733634.0</v>
      </c>
      <c r="BH30" s="24">
        <v>1.352747</v>
      </c>
      <c r="BI30" s="26">
        <f t="shared" si="14"/>
        <v>-0.000008178398124</v>
      </c>
      <c r="BJ30" s="26">
        <f t="shared" si="15"/>
        <v>-0.000008178398124</v>
      </c>
      <c r="BK30" s="24">
        <v>733634.0</v>
      </c>
      <c r="BL30" s="24">
        <v>0.144739</v>
      </c>
      <c r="BM30" s="24">
        <v>733634.0</v>
      </c>
      <c r="BN30" s="24">
        <v>0.154732</v>
      </c>
      <c r="BO30" s="26">
        <f t="shared" si="16"/>
        <v>-0.000008178398124</v>
      </c>
      <c r="BP30" s="26">
        <f t="shared" si="17"/>
        <v>-0.000008178398124</v>
      </c>
    </row>
    <row r="31" ht="12.0" customHeight="1">
      <c r="A31" s="28"/>
      <c r="B31" s="4" t="s">
        <v>329</v>
      </c>
      <c r="C31" s="4">
        <v>731160.0</v>
      </c>
      <c r="D31" s="4">
        <v>44.542818</v>
      </c>
      <c r="E31" s="24">
        <v>921701.3</v>
      </c>
      <c r="F31" s="24">
        <v>6.9E-4</v>
      </c>
      <c r="G31" s="4"/>
      <c r="H31" s="24">
        <v>742452.0</v>
      </c>
      <c r="I31" s="24">
        <v>0.00618</v>
      </c>
      <c r="J31" s="24">
        <v>796814.7</v>
      </c>
      <c r="K31" s="24">
        <v>0.007926</v>
      </c>
      <c r="L31" s="24">
        <v>731156.0</v>
      </c>
      <c r="M31" s="24">
        <v>0.006409</v>
      </c>
      <c r="N31" s="24">
        <v>732634.2</v>
      </c>
      <c r="O31" s="24">
        <v>0.011471</v>
      </c>
      <c r="P31" s="24">
        <v>731156.0</v>
      </c>
      <c r="Q31" s="24">
        <v>0.004173</v>
      </c>
      <c r="R31" s="24">
        <v>783202.8</v>
      </c>
      <c r="S31" s="24">
        <v>0.007405</v>
      </c>
      <c r="T31" s="24">
        <v>731165.0</v>
      </c>
      <c r="U31" s="24">
        <v>0.002279</v>
      </c>
      <c r="V31" s="24">
        <v>780402.8</v>
      </c>
      <c r="W31" s="24">
        <v>0.00531</v>
      </c>
      <c r="X31" s="24">
        <v>731156.0</v>
      </c>
      <c r="Y31" s="24">
        <v>0.004693</v>
      </c>
      <c r="Z31" s="24">
        <v>733426.4</v>
      </c>
      <c r="AA31" s="24">
        <v>0.006326</v>
      </c>
      <c r="AB31" s="24">
        <v>732528.0</v>
      </c>
      <c r="AC31" s="24">
        <v>0.002438</v>
      </c>
      <c r="AD31" s="24">
        <v>772056.4</v>
      </c>
      <c r="AE31" s="24">
        <v>0.005575</v>
      </c>
      <c r="AF31" s="26">
        <f t="shared" si="1"/>
        <v>0.01544395208</v>
      </c>
      <c r="AG31" s="26">
        <f t="shared" si="2"/>
        <v>0.08979525685</v>
      </c>
      <c r="AH31" s="26">
        <f t="shared" si="3"/>
        <v>-0.000005470758794</v>
      </c>
      <c r="AI31" s="26">
        <f t="shared" si="4"/>
        <v>0.002016248154</v>
      </c>
      <c r="AJ31" s="26">
        <f t="shared" si="5"/>
        <v>-0.000005470758794</v>
      </c>
      <c r="AK31" s="26">
        <f t="shared" si="6"/>
        <v>0.07117840144</v>
      </c>
      <c r="AL31" s="26">
        <f t="shared" si="7"/>
        <v>0.000006838448493</v>
      </c>
      <c r="AM31" s="26">
        <f t="shared" si="8"/>
        <v>0.06734887029</v>
      </c>
      <c r="AN31" s="26">
        <f t="shared" si="9"/>
        <v>-0.000005470758794</v>
      </c>
      <c r="AO31" s="26">
        <f t="shared" si="10"/>
        <v>0.003099731933</v>
      </c>
      <c r="AP31" s="26">
        <f t="shared" si="11"/>
        <v>0.001870999508</v>
      </c>
      <c r="AQ31" s="26">
        <f t="shared" si="12"/>
        <v>0.05593358499</v>
      </c>
      <c r="AR31" s="24">
        <f t="shared" si="13"/>
        <v>731156</v>
      </c>
      <c r="AS31" s="26">
        <v>0.407125050338</v>
      </c>
      <c r="AT31" s="26">
        <v>0.293524653965</v>
      </c>
      <c r="AU31" s="26">
        <v>0.492318705835</v>
      </c>
      <c r="AV31" s="26">
        <v>0.315323399886</v>
      </c>
      <c r="AW31" s="26">
        <v>0.995777551539</v>
      </c>
      <c r="AX31" s="26">
        <v>0.347595675971</v>
      </c>
      <c r="AY31" s="26">
        <v>0.996300916551</v>
      </c>
      <c r="AZ31" s="26">
        <v>0.359033397557</v>
      </c>
      <c r="BA31" s="26">
        <v>0.4639426815</v>
      </c>
      <c r="BB31" s="26">
        <v>0.30506123448</v>
      </c>
      <c r="BC31" s="26">
        <v>0.438453394947</v>
      </c>
      <c r="BD31" s="26">
        <v>0.317418279523</v>
      </c>
      <c r="BE31" s="24">
        <v>731156.0</v>
      </c>
      <c r="BF31" s="24">
        <v>0.663271</v>
      </c>
      <c r="BG31" s="24">
        <v>731156.0</v>
      </c>
      <c r="BH31" s="24">
        <v>1.237612</v>
      </c>
      <c r="BI31" s="26">
        <f t="shared" si="14"/>
        <v>-0.000005470758794</v>
      </c>
      <c r="BJ31" s="26">
        <f t="shared" si="15"/>
        <v>-0.000005470758794</v>
      </c>
      <c r="BK31" s="24">
        <v>731156.0</v>
      </c>
      <c r="BL31" s="24">
        <v>0.162937</v>
      </c>
      <c r="BM31" s="24">
        <v>731156.0</v>
      </c>
      <c r="BN31" s="24">
        <v>0.181809</v>
      </c>
      <c r="BO31" s="26">
        <f t="shared" si="16"/>
        <v>-0.000005470758794</v>
      </c>
      <c r="BP31" s="26">
        <f t="shared" si="17"/>
        <v>-0.000005470758794</v>
      </c>
    </row>
    <row r="32" ht="12.0" customHeight="1">
      <c r="A32" s="28"/>
      <c r="B32" s="4" t="s">
        <v>330</v>
      </c>
      <c r="C32" s="4">
        <v>940560.0</v>
      </c>
      <c r="D32" s="4">
        <v>27.557307</v>
      </c>
      <c r="E32" s="24">
        <v>1267889.6</v>
      </c>
      <c r="F32" s="24">
        <v>5.64E-4</v>
      </c>
      <c r="G32" s="4"/>
      <c r="H32" s="24">
        <v>966920.0</v>
      </c>
      <c r="I32" s="24">
        <v>0.003667</v>
      </c>
      <c r="J32" s="24">
        <v>1009950.7</v>
      </c>
      <c r="K32" s="24">
        <v>0.005542</v>
      </c>
      <c r="L32" s="24">
        <v>940558.0</v>
      </c>
      <c r="M32" s="24">
        <v>0.007103</v>
      </c>
      <c r="N32" s="24">
        <v>979257.9</v>
      </c>
      <c r="O32" s="24">
        <v>0.009959</v>
      </c>
      <c r="P32" s="24">
        <v>965182.0</v>
      </c>
      <c r="Q32" s="24">
        <v>0.004001</v>
      </c>
      <c r="R32" s="24">
        <v>1024661.2</v>
      </c>
      <c r="S32" s="24">
        <v>0.005149</v>
      </c>
      <c r="T32" s="24">
        <v>957451.0</v>
      </c>
      <c r="U32" s="24">
        <v>0.002348</v>
      </c>
      <c r="V32" s="24">
        <v>1026750.1</v>
      </c>
      <c r="W32" s="24">
        <v>0.003931</v>
      </c>
      <c r="X32" s="24">
        <v>950529.0</v>
      </c>
      <c r="Y32" s="24">
        <v>0.003953</v>
      </c>
      <c r="Z32" s="24">
        <v>986222.6</v>
      </c>
      <c r="AA32" s="24">
        <v>0.005154</v>
      </c>
      <c r="AB32" s="24">
        <v>972514.0</v>
      </c>
      <c r="AC32" s="24">
        <v>0.002876</v>
      </c>
      <c r="AD32" s="24">
        <v>1051226.1</v>
      </c>
      <c r="AE32" s="24">
        <v>0.003668</v>
      </c>
      <c r="AF32" s="26">
        <f t="shared" si="1"/>
        <v>0.02802585694</v>
      </c>
      <c r="AG32" s="26">
        <f t="shared" si="2"/>
        <v>0.07377594199</v>
      </c>
      <c r="AH32" s="26">
        <f t="shared" si="3"/>
        <v>-0.000002126392787</v>
      </c>
      <c r="AI32" s="26">
        <f t="shared" si="4"/>
        <v>0.04114346772</v>
      </c>
      <c r="AJ32" s="26">
        <f t="shared" si="5"/>
        <v>0.0261780216</v>
      </c>
      <c r="AK32" s="26">
        <f t="shared" si="6"/>
        <v>0.08941609254</v>
      </c>
      <c r="AL32" s="26">
        <f t="shared" si="7"/>
        <v>0.01795845028</v>
      </c>
      <c r="AM32" s="26">
        <f t="shared" si="8"/>
        <v>0.09163700349</v>
      </c>
      <c r="AN32" s="26">
        <f t="shared" si="9"/>
        <v>0.01059900485</v>
      </c>
      <c r="AO32" s="26">
        <f t="shared" si="10"/>
        <v>0.04854831164</v>
      </c>
      <c r="AP32" s="26">
        <f t="shared" si="11"/>
        <v>0.03397337756</v>
      </c>
      <c r="AQ32" s="26">
        <f t="shared" si="12"/>
        <v>0.1176597984</v>
      </c>
      <c r="AR32" s="24">
        <f t="shared" si="13"/>
        <v>940558</v>
      </c>
      <c r="AS32" s="26">
        <v>0.431843328233</v>
      </c>
      <c r="AT32" s="26">
        <v>0.251077758403</v>
      </c>
      <c r="AU32" s="26">
        <v>0.38856494032</v>
      </c>
      <c r="AV32" s="26">
        <v>0.273929338733</v>
      </c>
      <c r="AW32" s="26">
        <v>0.33019448535</v>
      </c>
      <c r="AX32" s="26">
        <v>0.201677025488</v>
      </c>
      <c r="AY32" s="26">
        <v>0.410749066616</v>
      </c>
      <c r="AZ32" s="26">
        <v>0.226237491944</v>
      </c>
      <c r="BA32" s="26">
        <v>0.408553897732</v>
      </c>
      <c r="BB32" s="26">
        <v>0.272698498615</v>
      </c>
      <c r="BC32" s="26">
        <v>0.25117052385</v>
      </c>
      <c r="BD32" s="26">
        <v>0.162662959611</v>
      </c>
      <c r="BE32" s="24">
        <v>940558.0</v>
      </c>
      <c r="BF32" s="24">
        <v>1.025372</v>
      </c>
      <c r="BG32" s="24">
        <v>945855.2</v>
      </c>
      <c r="BH32" s="24">
        <v>1.648948</v>
      </c>
      <c r="BI32" s="26">
        <f t="shared" si="14"/>
        <v>-0.000002126392787</v>
      </c>
      <c r="BJ32" s="26">
        <f t="shared" si="15"/>
        <v>0.005629837544</v>
      </c>
      <c r="BK32" s="24">
        <v>940558.0</v>
      </c>
      <c r="BL32" s="24">
        <v>0.164807</v>
      </c>
      <c r="BM32" s="24">
        <v>940558.0</v>
      </c>
      <c r="BN32" s="24">
        <v>0.184895</v>
      </c>
      <c r="BO32" s="26">
        <f t="shared" si="16"/>
        <v>-0.000002126392787</v>
      </c>
      <c r="BP32" s="26">
        <f t="shared" si="17"/>
        <v>-0.000002126392787</v>
      </c>
    </row>
    <row r="33" ht="12.0" customHeight="1">
      <c r="A33" s="28"/>
      <c r="B33" s="4" t="s">
        <v>331</v>
      </c>
      <c r="C33" s="4">
        <v>886190.0</v>
      </c>
      <c r="D33" s="4">
        <v>19.699763</v>
      </c>
      <c r="E33" s="24">
        <v>1361423.8</v>
      </c>
      <c r="F33" s="24">
        <v>6.71E-4</v>
      </c>
      <c r="G33" s="4"/>
      <c r="H33" s="24">
        <v>886377.0</v>
      </c>
      <c r="I33" s="24">
        <v>0.004094</v>
      </c>
      <c r="J33" s="24">
        <v>939493.2</v>
      </c>
      <c r="K33" s="24">
        <v>0.005347</v>
      </c>
      <c r="L33" s="24">
        <v>886187.0</v>
      </c>
      <c r="M33" s="24">
        <v>0.00777</v>
      </c>
      <c r="N33" s="24">
        <v>898950.0</v>
      </c>
      <c r="O33" s="24">
        <v>0.010902</v>
      </c>
      <c r="P33" s="24">
        <v>893916.0</v>
      </c>
      <c r="Q33" s="24">
        <v>0.004925</v>
      </c>
      <c r="R33" s="24">
        <v>948616.1</v>
      </c>
      <c r="S33" s="24">
        <v>0.006453</v>
      </c>
      <c r="T33" s="24">
        <v>893926.0</v>
      </c>
      <c r="U33" s="24">
        <v>0.003015</v>
      </c>
      <c r="V33" s="24">
        <v>986497.7</v>
      </c>
      <c r="W33" s="24">
        <v>0.004658</v>
      </c>
      <c r="X33" s="24">
        <v>892025.0</v>
      </c>
      <c r="Y33" s="24">
        <v>0.004783</v>
      </c>
      <c r="Z33" s="24">
        <v>974028.1</v>
      </c>
      <c r="AA33" s="24">
        <v>0.006146</v>
      </c>
      <c r="AB33" s="24">
        <v>904007.0</v>
      </c>
      <c r="AC33" s="24">
        <v>0.00304</v>
      </c>
      <c r="AD33" s="24">
        <v>962112.5</v>
      </c>
      <c r="AE33" s="24">
        <v>0.006676</v>
      </c>
      <c r="AF33" s="26">
        <f t="shared" si="1"/>
        <v>0.0002110156964</v>
      </c>
      <c r="AG33" s="26">
        <f t="shared" si="2"/>
        <v>0.06014872657</v>
      </c>
      <c r="AH33" s="26">
        <f t="shared" si="3"/>
        <v>-0.000003385278552</v>
      </c>
      <c r="AI33" s="26">
        <f t="shared" si="4"/>
        <v>0.01439871811</v>
      </c>
      <c r="AJ33" s="26">
        <f t="shared" si="5"/>
        <v>0.008718220698</v>
      </c>
      <c r="AK33" s="26">
        <f t="shared" si="6"/>
        <v>0.07044324581</v>
      </c>
      <c r="AL33" s="26">
        <f t="shared" si="7"/>
        <v>0.008729504959</v>
      </c>
      <c r="AM33" s="26">
        <f t="shared" si="8"/>
        <v>0.1131898351</v>
      </c>
      <c r="AN33" s="26">
        <f t="shared" si="9"/>
        <v>0.006584366784</v>
      </c>
      <c r="AO33" s="26">
        <f t="shared" si="10"/>
        <v>0.09911881199</v>
      </c>
      <c r="AP33" s="26">
        <f t="shared" si="11"/>
        <v>0.02010516932</v>
      </c>
      <c r="AQ33" s="26">
        <f t="shared" si="12"/>
        <v>0.08567293695</v>
      </c>
      <c r="AR33" s="24">
        <f t="shared" si="13"/>
        <v>886187</v>
      </c>
      <c r="AS33" s="26">
        <v>0.412552249677</v>
      </c>
      <c r="AT33" s="26">
        <v>0.312560316758</v>
      </c>
      <c r="AU33" s="26">
        <v>0.394711826383</v>
      </c>
      <c r="AV33" s="26">
        <v>0.286064234486</v>
      </c>
      <c r="AW33" s="26">
        <v>0.386688135996</v>
      </c>
      <c r="AX33" s="26">
        <v>0.301446398344</v>
      </c>
      <c r="AY33" s="26">
        <v>0.347738561848</v>
      </c>
      <c r="AZ33" s="26">
        <v>0.27385993423</v>
      </c>
      <c r="BA33" s="26">
        <v>0.391806165243</v>
      </c>
      <c r="BB33" s="26">
        <v>0.279200832621</v>
      </c>
      <c r="BC33" s="26">
        <v>0.383257901265</v>
      </c>
      <c r="BD33" s="26">
        <v>0.27481858786</v>
      </c>
      <c r="BE33" s="24">
        <v>886187.0</v>
      </c>
      <c r="BF33" s="24">
        <v>1.5322</v>
      </c>
      <c r="BG33" s="24">
        <v>886187.0</v>
      </c>
      <c r="BH33" s="24">
        <v>1.566642</v>
      </c>
      <c r="BI33" s="26">
        <f t="shared" si="14"/>
        <v>-0.000003385278552</v>
      </c>
      <c r="BJ33" s="26">
        <f t="shared" si="15"/>
        <v>-0.000003385278552</v>
      </c>
      <c r="BK33" s="24">
        <v>886187.0</v>
      </c>
      <c r="BL33" s="24">
        <v>0.177768</v>
      </c>
      <c r="BM33" s="24">
        <v>886187.0</v>
      </c>
      <c r="BN33" s="24">
        <v>0.197973</v>
      </c>
      <c r="BO33" s="26">
        <f t="shared" si="16"/>
        <v>-0.000003385278552</v>
      </c>
      <c r="BP33" s="26">
        <f t="shared" si="17"/>
        <v>-0.000003385278552</v>
      </c>
    </row>
    <row r="34" ht="12.0" customHeight="1">
      <c r="A34" s="28"/>
      <c r="B34" s="4" t="s">
        <v>332</v>
      </c>
      <c r="C34" s="4">
        <v>655380.0</v>
      </c>
      <c r="D34" s="4">
        <v>15.350634</v>
      </c>
      <c r="E34" s="24">
        <v>1172139.1</v>
      </c>
      <c r="F34" s="24">
        <v>6.47E-4</v>
      </c>
      <c r="G34" s="4"/>
      <c r="H34" s="24">
        <v>683119.0</v>
      </c>
      <c r="I34" s="24">
        <v>0.004311</v>
      </c>
      <c r="J34" s="24">
        <v>749401.8</v>
      </c>
      <c r="K34" s="24">
        <v>0.005615</v>
      </c>
      <c r="L34" s="24">
        <v>655363.0</v>
      </c>
      <c r="M34" s="24">
        <v>0.007069</v>
      </c>
      <c r="N34" s="24">
        <v>733660.2</v>
      </c>
      <c r="O34" s="24">
        <v>0.010022</v>
      </c>
      <c r="P34" s="24">
        <v>657916.0</v>
      </c>
      <c r="Q34" s="24">
        <v>0.003609</v>
      </c>
      <c r="R34" s="24">
        <v>763867.4</v>
      </c>
      <c r="S34" s="24">
        <v>0.006762</v>
      </c>
      <c r="T34" s="24">
        <v>684205.0</v>
      </c>
      <c r="U34" s="24">
        <v>0.003095</v>
      </c>
      <c r="V34" s="24">
        <v>775697.3</v>
      </c>
      <c r="W34" s="24">
        <v>0.004044</v>
      </c>
      <c r="X34" s="24">
        <v>655363.0</v>
      </c>
      <c r="Y34" s="24">
        <v>0.004835</v>
      </c>
      <c r="Z34" s="24">
        <v>713174.2</v>
      </c>
      <c r="AA34" s="24">
        <v>0.006996</v>
      </c>
      <c r="AB34" s="24">
        <v>657916.0</v>
      </c>
      <c r="AC34" s="24">
        <v>0.001945</v>
      </c>
      <c r="AD34" s="24">
        <v>762607.7</v>
      </c>
      <c r="AE34" s="24">
        <v>0.004884</v>
      </c>
      <c r="AF34" s="26">
        <f t="shared" si="1"/>
        <v>0.04232506332</v>
      </c>
      <c r="AG34" s="26">
        <f t="shared" si="2"/>
        <v>0.1434615033</v>
      </c>
      <c r="AH34" s="26">
        <f t="shared" si="3"/>
        <v>-0.00002593914981</v>
      </c>
      <c r="AI34" s="26">
        <f t="shared" si="4"/>
        <v>0.1194424609</v>
      </c>
      <c r="AJ34" s="26">
        <f t="shared" si="5"/>
        <v>0.003869510818</v>
      </c>
      <c r="AK34" s="26">
        <f t="shared" si="6"/>
        <v>0.1655335836</v>
      </c>
      <c r="AL34" s="26">
        <f t="shared" si="7"/>
        <v>0.04398211724</v>
      </c>
      <c r="AM34" s="26">
        <f t="shared" si="8"/>
        <v>0.1835840276</v>
      </c>
      <c r="AN34" s="26">
        <f t="shared" si="9"/>
        <v>-0.00002593914981</v>
      </c>
      <c r="AO34" s="26">
        <f t="shared" si="10"/>
        <v>0.08818425951</v>
      </c>
      <c r="AP34" s="26">
        <f t="shared" si="11"/>
        <v>0.003869510818</v>
      </c>
      <c r="AQ34" s="26">
        <f t="shared" si="12"/>
        <v>0.1636114926</v>
      </c>
      <c r="AR34" s="24">
        <f t="shared" si="13"/>
        <v>655363</v>
      </c>
      <c r="AS34" s="26">
        <v>0.48428351937</v>
      </c>
      <c r="AT34" s="26">
        <v>0.387520976545</v>
      </c>
      <c r="AU34" s="26">
        <v>0.479492234037</v>
      </c>
      <c r="AV34" s="26">
        <v>0.383773497253</v>
      </c>
      <c r="AW34" s="26">
        <v>0.433153094396</v>
      </c>
      <c r="AX34" s="26">
        <v>0.351746986539</v>
      </c>
      <c r="AY34" s="26">
        <v>0.504665894447</v>
      </c>
      <c r="AZ34" s="26">
        <v>0.349820510015</v>
      </c>
      <c r="BA34" s="26">
        <v>0.456487069484</v>
      </c>
      <c r="BB34" s="26">
        <v>0.382737918065</v>
      </c>
      <c r="BC34" s="26">
        <v>0.499845908383</v>
      </c>
      <c r="BD34" s="26">
        <v>0.342348999471</v>
      </c>
      <c r="BE34" s="24">
        <v>655363.0</v>
      </c>
      <c r="BF34" s="24">
        <v>0.962461</v>
      </c>
      <c r="BG34" s="24">
        <v>655363.0</v>
      </c>
      <c r="BH34" s="24">
        <v>1.421619</v>
      </c>
      <c r="BI34" s="26">
        <f t="shared" si="14"/>
        <v>-0.00002593914981</v>
      </c>
      <c r="BJ34" s="26">
        <f t="shared" si="15"/>
        <v>-0.00002593914981</v>
      </c>
      <c r="BK34" s="24">
        <v>655363.0</v>
      </c>
      <c r="BL34" s="24">
        <v>0.180273</v>
      </c>
      <c r="BM34" s="24">
        <v>655363.0</v>
      </c>
      <c r="BN34" s="24">
        <v>0.190397</v>
      </c>
      <c r="BO34" s="26">
        <f t="shared" si="16"/>
        <v>-0.00002593914981</v>
      </c>
      <c r="BP34" s="26">
        <f t="shared" si="17"/>
        <v>-0.00002593914981</v>
      </c>
    </row>
    <row r="35" ht="12.0" customHeight="1">
      <c r="A35" s="28"/>
      <c r="B35" s="4" t="s">
        <v>333</v>
      </c>
      <c r="C35" s="4">
        <v>710370.0</v>
      </c>
      <c r="D35" s="4">
        <v>15.428704</v>
      </c>
      <c r="E35" s="24">
        <v>898192.3</v>
      </c>
      <c r="F35" s="24">
        <v>4.64E-4</v>
      </c>
      <c r="G35" s="4"/>
      <c r="H35" s="24">
        <v>752114.0</v>
      </c>
      <c r="I35" s="24">
        <v>0.002198</v>
      </c>
      <c r="J35" s="24">
        <v>812040.9</v>
      </c>
      <c r="K35" s="24">
        <v>0.003478</v>
      </c>
      <c r="L35" s="24">
        <v>710364.0</v>
      </c>
      <c r="M35" s="24">
        <v>0.006884</v>
      </c>
      <c r="N35" s="24">
        <v>748688.0</v>
      </c>
      <c r="O35" s="24">
        <v>0.007993</v>
      </c>
      <c r="P35" s="24">
        <v>752114.0</v>
      </c>
      <c r="Q35" s="24">
        <v>0.001396</v>
      </c>
      <c r="R35" s="24">
        <v>856025.2</v>
      </c>
      <c r="S35" s="24">
        <v>0.003621</v>
      </c>
      <c r="T35" s="24">
        <v>752114.0</v>
      </c>
      <c r="U35" s="24">
        <v>0.001145</v>
      </c>
      <c r="V35" s="24">
        <v>858112.8</v>
      </c>
      <c r="W35" s="24">
        <v>0.002598</v>
      </c>
      <c r="X35" s="24">
        <v>710364.0</v>
      </c>
      <c r="Y35" s="24">
        <v>0.004591</v>
      </c>
      <c r="Z35" s="24">
        <v>710364.0</v>
      </c>
      <c r="AA35" s="24">
        <v>0.00579</v>
      </c>
      <c r="AB35" s="24">
        <v>801061.0</v>
      </c>
      <c r="AC35" s="24">
        <v>0.0017</v>
      </c>
      <c r="AD35" s="24">
        <v>906805.0</v>
      </c>
      <c r="AE35" s="24">
        <v>0.003375</v>
      </c>
      <c r="AF35" s="26">
        <f t="shared" si="1"/>
        <v>0.05876374284</v>
      </c>
      <c r="AG35" s="26">
        <f t="shared" si="2"/>
        <v>0.143123865</v>
      </c>
      <c r="AH35" s="26">
        <f t="shared" si="3"/>
        <v>-0.000008446302631</v>
      </c>
      <c r="AI35" s="26">
        <f t="shared" si="4"/>
        <v>0.05394090404</v>
      </c>
      <c r="AJ35" s="26">
        <f t="shared" si="5"/>
        <v>0.05876374284</v>
      </c>
      <c r="AK35" s="26">
        <f t="shared" si="6"/>
        <v>0.2050413165</v>
      </c>
      <c r="AL35" s="26">
        <f t="shared" si="7"/>
        <v>0.05876374284</v>
      </c>
      <c r="AM35" s="26">
        <f t="shared" si="8"/>
        <v>0.2079800667</v>
      </c>
      <c r="AN35" s="26">
        <f t="shared" si="9"/>
        <v>-0.000008446302631</v>
      </c>
      <c r="AO35" s="26">
        <f t="shared" si="10"/>
        <v>-0.000008446302631</v>
      </c>
      <c r="AP35" s="26">
        <f t="shared" si="11"/>
        <v>0.127667272</v>
      </c>
      <c r="AQ35" s="26">
        <f t="shared" si="12"/>
        <v>0.2765249096</v>
      </c>
      <c r="AR35" s="24">
        <f t="shared" si="13"/>
        <v>710364</v>
      </c>
      <c r="AS35" s="26">
        <v>0.409425173278</v>
      </c>
      <c r="AT35" s="26">
        <v>0.260453982191</v>
      </c>
      <c r="AU35" s="26">
        <v>0.458115482785</v>
      </c>
      <c r="AV35" s="26">
        <v>0.356055407724</v>
      </c>
      <c r="AW35" s="26">
        <v>0.327664040305</v>
      </c>
      <c r="AX35" s="26">
        <v>0.204696318986</v>
      </c>
      <c r="AY35" s="26">
        <v>0.333393011614</v>
      </c>
      <c r="AZ35" s="26">
        <v>0.246756543563</v>
      </c>
      <c r="BA35" s="26">
        <v>0.412582485736</v>
      </c>
      <c r="BB35" s="26">
        <v>0.350249104964</v>
      </c>
      <c r="BC35" s="26">
        <v>0.998547328895</v>
      </c>
      <c r="BD35" s="26">
        <v>0.265842356862</v>
      </c>
      <c r="BE35" s="24">
        <v>710364.0</v>
      </c>
      <c r="BF35" s="24">
        <v>0.748235</v>
      </c>
      <c r="BG35" s="24">
        <v>710364.0</v>
      </c>
      <c r="BH35" s="24">
        <v>0.855291</v>
      </c>
      <c r="BI35" s="26">
        <f t="shared" si="14"/>
        <v>-0.000008446302631</v>
      </c>
      <c r="BJ35" s="26">
        <f t="shared" si="15"/>
        <v>-0.000008446302631</v>
      </c>
      <c r="BK35" s="24">
        <v>710364.0</v>
      </c>
      <c r="BL35" s="24">
        <v>0.140557</v>
      </c>
      <c r="BM35" s="24">
        <v>710364.0</v>
      </c>
      <c r="BN35" s="24">
        <v>0.148346</v>
      </c>
      <c r="BO35" s="26">
        <f t="shared" si="16"/>
        <v>-0.000008446302631</v>
      </c>
      <c r="BP35" s="26">
        <f t="shared" si="17"/>
        <v>-0.000008446302631</v>
      </c>
    </row>
    <row r="36" ht="12.0" customHeight="1">
      <c r="A36" s="28"/>
      <c r="B36" s="4" t="s">
        <v>334</v>
      </c>
      <c r="C36" s="4">
        <v>620860.0</v>
      </c>
      <c r="D36" s="4">
        <v>27.167458</v>
      </c>
      <c r="E36" s="24">
        <v>1118364.7</v>
      </c>
      <c r="F36" s="24">
        <v>5.4E-4</v>
      </c>
      <c r="G36" s="4"/>
      <c r="H36" s="24">
        <v>642633.0</v>
      </c>
      <c r="I36" s="24">
        <v>0.003791</v>
      </c>
      <c r="J36" s="24">
        <v>709298.5</v>
      </c>
      <c r="K36" s="24">
        <v>0.005617</v>
      </c>
      <c r="L36" s="24">
        <v>620856.0</v>
      </c>
      <c r="M36" s="24">
        <v>0.005332</v>
      </c>
      <c r="N36" s="24">
        <v>690236.6</v>
      </c>
      <c r="O36" s="24">
        <v>0.009664</v>
      </c>
      <c r="P36" s="24">
        <v>631131.0</v>
      </c>
      <c r="Q36" s="24">
        <v>0.003458</v>
      </c>
      <c r="R36" s="24">
        <v>694591.5</v>
      </c>
      <c r="S36" s="24">
        <v>0.006789</v>
      </c>
      <c r="T36" s="24">
        <v>671922.0</v>
      </c>
      <c r="U36" s="24">
        <v>0.002625</v>
      </c>
      <c r="V36" s="24">
        <v>711448.3</v>
      </c>
      <c r="W36" s="24">
        <v>0.003883</v>
      </c>
      <c r="X36" s="24">
        <v>620856.0</v>
      </c>
      <c r="Y36" s="24">
        <v>0.002873</v>
      </c>
      <c r="Z36" s="24">
        <v>646494.9</v>
      </c>
      <c r="AA36" s="24">
        <v>0.005501</v>
      </c>
      <c r="AB36" s="24">
        <v>650454.0</v>
      </c>
      <c r="AC36" s="24">
        <v>0.002375</v>
      </c>
      <c r="AD36" s="24">
        <v>688384.0</v>
      </c>
      <c r="AE36" s="24">
        <v>0.004698</v>
      </c>
      <c r="AF36" s="26">
        <f t="shared" si="1"/>
        <v>0.0350690977</v>
      </c>
      <c r="AG36" s="26">
        <f t="shared" si="2"/>
        <v>0.1424451567</v>
      </c>
      <c r="AH36" s="26">
        <f t="shared" si="3"/>
        <v>-0.000006442676288</v>
      </c>
      <c r="AI36" s="26">
        <f t="shared" si="4"/>
        <v>0.1117427439</v>
      </c>
      <c r="AJ36" s="26">
        <f t="shared" si="5"/>
        <v>0.01654318204</v>
      </c>
      <c r="AK36" s="26">
        <f t="shared" si="6"/>
        <v>0.1187570467</v>
      </c>
      <c r="AL36" s="26">
        <f t="shared" si="7"/>
        <v>0.08224398415</v>
      </c>
      <c r="AM36" s="26">
        <f t="shared" si="8"/>
        <v>0.1459077731</v>
      </c>
      <c r="AN36" s="26">
        <f t="shared" si="9"/>
        <v>-0.000006442676288</v>
      </c>
      <c r="AO36" s="26">
        <f t="shared" si="10"/>
        <v>0.04128934059</v>
      </c>
      <c r="AP36" s="26">
        <f t="shared" si="11"/>
        <v>0.04766614051</v>
      </c>
      <c r="AQ36" s="26">
        <f t="shared" si="12"/>
        <v>0.1087588184</v>
      </c>
      <c r="AR36" s="24">
        <f t="shared" si="13"/>
        <v>620856</v>
      </c>
      <c r="AS36" s="26">
        <v>0.460926293467</v>
      </c>
      <c r="AT36" s="26">
        <v>0.36662256001</v>
      </c>
      <c r="AU36" s="26">
        <v>0.536453231394</v>
      </c>
      <c r="AV36" s="26">
        <v>0.391480237071</v>
      </c>
      <c r="AW36" s="26">
        <v>0.513919689674</v>
      </c>
      <c r="AX36" s="26">
        <v>0.416073682214</v>
      </c>
      <c r="AY36" s="26">
        <v>0.41641624753</v>
      </c>
      <c r="AZ36" s="26">
        <v>0.330563482753</v>
      </c>
      <c r="BA36" s="26">
        <v>0.553382134595</v>
      </c>
      <c r="BB36" s="26">
        <v>0.420514747273</v>
      </c>
      <c r="BC36" s="26">
        <v>0.472183498111</v>
      </c>
      <c r="BD36" s="26">
        <v>0.345679703207</v>
      </c>
      <c r="BE36" s="24">
        <v>620856.0</v>
      </c>
      <c r="BF36" s="24">
        <v>0.759618</v>
      </c>
      <c r="BG36" s="24">
        <v>620856.0</v>
      </c>
      <c r="BH36" s="24">
        <v>1.140579</v>
      </c>
      <c r="BI36" s="26">
        <f t="shared" si="14"/>
        <v>-0.000006442676288</v>
      </c>
      <c r="BJ36" s="26">
        <f t="shared" si="15"/>
        <v>-0.000006442676288</v>
      </c>
      <c r="BK36" s="24">
        <v>620856.0</v>
      </c>
      <c r="BL36" s="24">
        <v>0.123906</v>
      </c>
      <c r="BM36" s="24">
        <v>620856.0</v>
      </c>
      <c r="BN36" s="24">
        <v>0.14573</v>
      </c>
      <c r="BO36" s="26">
        <f t="shared" si="16"/>
        <v>-0.000006442676288</v>
      </c>
      <c r="BP36" s="26">
        <f t="shared" si="17"/>
        <v>-0.000006442676288</v>
      </c>
    </row>
    <row r="37" ht="12.0" customHeight="1">
      <c r="A37" s="28"/>
      <c r="B37" s="4" t="s">
        <v>335</v>
      </c>
      <c r="C37" s="4">
        <v>668660.0</v>
      </c>
      <c r="D37" s="4">
        <v>29.072008</v>
      </c>
      <c r="E37" s="24">
        <v>1006165.3</v>
      </c>
      <c r="F37" s="24">
        <v>8.48E-4</v>
      </c>
      <c r="G37" s="4"/>
      <c r="H37" s="24">
        <v>668857.0</v>
      </c>
      <c r="I37" s="24">
        <v>0.003901</v>
      </c>
      <c r="J37" s="24">
        <v>713878.2</v>
      </c>
      <c r="K37" s="24">
        <v>0.006709</v>
      </c>
      <c r="L37" s="24">
        <v>668646.0</v>
      </c>
      <c r="M37" s="24">
        <v>0.005696</v>
      </c>
      <c r="N37" s="24">
        <v>701497.5</v>
      </c>
      <c r="O37" s="24">
        <v>0.010217</v>
      </c>
      <c r="P37" s="24">
        <v>669550.0</v>
      </c>
      <c r="Q37" s="24">
        <v>0.006159</v>
      </c>
      <c r="R37" s="24">
        <v>722330.2</v>
      </c>
      <c r="S37" s="24">
        <v>0.008166</v>
      </c>
      <c r="T37" s="24">
        <v>673643.0</v>
      </c>
      <c r="U37" s="24">
        <v>0.002889</v>
      </c>
      <c r="V37" s="24">
        <v>761517.8</v>
      </c>
      <c r="W37" s="24">
        <v>0.005733</v>
      </c>
      <c r="X37" s="24">
        <v>668646.0</v>
      </c>
      <c r="Y37" s="24">
        <v>0.005241</v>
      </c>
      <c r="Z37" s="24">
        <v>692294.6</v>
      </c>
      <c r="AA37" s="24">
        <v>0.009179</v>
      </c>
      <c r="AB37" s="24">
        <v>672034.0</v>
      </c>
      <c r="AC37" s="24">
        <v>0.002656</v>
      </c>
      <c r="AD37" s="24">
        <v>734153.3</v>
      </c>
      <c r="AE37" s="24">
        <v>0.00607</v>
      </c>
      <c r="AF37" s="26">
        <f t="shared" si="1"/>
        <v>0.0002946190889</v>
      </c>
      <c r="AG37" s="26">
        <f t="shared" si="2"/>
        <v>0.06762510095</v>
      </c>
      <c r="AH37" s="26">
        <f t="shared" si="3"/>
        <v>-0.00002093739718</v>
      </c>
      <c r="AI37" s="26">
        <f t="shared" si="4"/>
        <v>0.04910941286</v>
      </c>
      <c r="AJ37" s="26">
        <f t="shared" si="5"/>
        <v>0.001331020249</v>
      </c>
      <c r="AK37" s="26">
        <f t="shared" si="6"/>
        <v>0.08026530673</v>
      </c>
      <c r="AL37" s="26">
        <f t="shared" si="7"/>
        <v>0.007452217869</v>
      </c>
      <c r="AM37" s="26">
        <f t="shared" si="8"/>
        <v>0.1388714743</v>
      </c>
      <c r="AN37" s="26">
        <f t="shared" si="9"/>
        <v>-0.00002093739718</v>
      </c>
      <c r="AO37" s="26">
        <f t="shared" si="10"/>
        <v>0.03534621482</v>
      </c>
      <c r="AP37" s="26">
        <f t="shared" si="11"/>
        <v>0.005045912721</v>
      </c>
      <c r="AQ37" s="26">
        <f t="shared" si="12"/>
        <v>0.09794708821</v>
      </c>
      <c r="AR37" s="24">
        <f t="shared" si="13"/>
        <v>668646</v>
      </c>
      <c r="AS37" s="26">
        <v>0.467220464219</v>
      </c>
      <c r="AT37" s="26">
        <v>0.309166089175</v>
      </c>
      <c r="AU37" s="26">
        <v>0.403824497864</v>
      </c>
      <c r="AV37" s="26">
        <v>0.326239061834</v>
      </c>
      <c r="AW37" s="26">
        <v>0.366197116436</v>
      </c>
      <c r="AX37" s="26">
        <v>0.290925717604</v>
      </c>
      <c r="AY37" s="26">
        <v>0.410732967806</v>
      </c>
      <c r="AZ37" s="26">
        <v>0.245050636789</v>
      </c>
      <c r="BA37" s="26">
        <v>0.431763155189</v>
      </c>
      <c r="BB37" s="26">
        <v>0.301107964817</v>
      </c>
      <c r="BC37" s="26">
        <v>0.383355447231</v>
      </c>
      <c r="BD37" s="26">
        <v>0.265644022323</v>
      </c>
      <c r="BE37" s="24">
        <v>668646.0</v>
      </c>
      <c r="BF37" s="24">
        <v>1.084033</v>
      </c>
      <c r="BG37" s="24">
        <v>668646.0</v>
      </c>
      <c r="BH37" s="24">
        <v>1.379523</v>
      </c>
      <c r="BI37" s="26">
        <f t="shared" si="14"/>
        <v>-0.00002093739718</v>
      </c>
      <c r="BJ37" s="26">
        <f t="shared" si="15"/>
        <v>-0.00002093739718</v>
      </c>
      <c r="BK37" s="24">
        <v>668646.0</v>
      </c>
      <c r="BL37" s="24">
        <v>0.186315</v>
      </c>
      <c r="BM37" s="24">
        <v>668646.0</v>
      </c>
      <c r="BN37" s="24">
        <v>0.19793</v>
      </c>
      <c r="BO37" s="26">
        <f t="shared" si="16"/>
        <v>-0.00002093739718</v>
      </c>
      <c r="BP37" s="26">
        <f t="shared" si="17"/>
        <v>-0.00002093739718</v>
      </c>
    </row>
    <row r="38" ht="12.0" customHeight="1">
      <c r="A38" s="28"/>
      <c r="B38" s="4" t="s">
        <v>336</v>
      </c>
      <c r="C38" s="4">
        <v>923430.0</v>
      </c>
      <c r="D38" s="4">
        <v>19.101675</v>
      </c>
      <c r="E38" s="24">
        <v>1169648.2</v>
      </c>
      <c r="F38" s="24">
        <v>4.94E-4</v>
      </c>
      <c r="G38" s="4"/>
      <c r="H38" s="24">
        <v>924693.0</v>
      </c>
      <c r="I38" s="24">
        <v>0.00178</v>
      </c>
      <c r="J38" s="24">
        <v>951638.5</v>
      </c>
      <c r="K38" s="24">
        <v>0.004113</v>
      </c>
      <c r="L38" s="24">
        <v>923434.0</v>
      </c>
      <c r="M38" s="24">
        <v>0.006866</v>
      </c>
      <c r="N38" s="24">
        <v>933250.7</v>
      </c>
      <c r="O38" s="24">
        <v>0.00882</v>
      </c>
      <c r="P38" s="24">
        <v>924693.0</v>
      </c>
      <c r="Q38" s="24">
        <v>0.004432</v>
      </c>
      <c r="R38" s="24">
        <v>973317.2</v>
      </c>
      <c r="S38" s="24">
        <v>0.005814</v>
      </c>
      <c r="T38" s="24">
        <v>931268.0</v>
      </c>
      <c r="U38" s="24">
        <v>0.001829</v>
      </c>
      <c r="V38" s="24">
        <v>990132.5</v>
      </c>
      <c r="W38" s="24">
        <v>0.002769</v>
      </c>
      <c r="X38" s="24">
        <v>923434.0</v>
      </c>
      <c r="Y38" s="24">
        <v>0.004033</v>
      </c>
      <c r="Z38" s="24">
        <v>943793.0</v>
      </c>
      <c r="AA38" s="24">
        <v>0.005949</v>
      </c>
      <c r="AB38" s="24">
        <v>999696.0</v>
      </c>
      <c r="AC38" s="24">
        <v>0.002472</v>
      </c>
      <c r="AD38" s="24">
        <v>1059917.6</v>
      </c>
      <c r="AE38" s="24">
        <v>0.004456</v>
      </c>
      <c r="AF38" s="26">
        <f t="shared" si="1"/>
        <v>0.001367726844</v>
      </c>
      <c r="AG38" s="26">
        <f t="shared" si="2"/>
        <v>0.03054752391</v>
      </c>
      <c r="AH38" s="26">
        <f t="shared" si="3"/>
        <v>0.000004331676467</v>
      </c>
      <c r="AI38" s="26">
        <f t="shared" si="4"/>
        <v>0.01063502377</v>
      </c>
      <c r="AJ38" s="26">
        <f t="shared" si="5"/>
        <v>0.001367726844</v>
      </c>
      <c r="AK38" s="26">
        <f t="shared" si="6"/>
        <v>0.05402380256</v>
      </c>
      <c r="AL38" s="26">
        <f t="shared" si="7"/>
        <v>0.008487920037</v>
      </c>
      <c r="AM38" s="26">
        <f t="shared" si="8"/>
        <v>0.07223341239</v>
      </c>
      <c r="AN38" s="26">
        <f t="shared" si="9"/>
        <v>0.000004331676467</v>
      </c>
      <c r="AO38" s="26">
        <f t="shared" si="10"/>
        <v>0.02205148197</v>
      </c>
      <c r="AP38" s="26">
        <f t="shared" si="11"/>
        <v>0.08258990936</v>
      </c>
      <c r="AQ38" s="26">
        <f t="shared" si="12"/>
        <v>0.1478050312</v>
      </c>
      <c r="AR38" s="24">
        <f t="shared" si="13"/>
        <v>923434</v>
      </c>
      <c r="AS38" s="26">
        <v>0.367427214586</v>
      </c>
      <c r="AT38" s="26">
        <v>0.216313891386</v>
      </c>
      <c r="AU38" s="26">
        <v>0.37507901969</v>
      </c>
      <c r="AV38" s="26">
        <v>0.273410610907</v>
      </c>
      <c r="AW38" s="26">
        <v>0.358531861375</v>
      </c>
      <c r="AX38" s="26">
        <v>0.236048165356</v>
      </c>
      <c r="AY38" s="26">
        <v>0.345066698173</v>
      </c>
      <c r="AZ38" s="26">
        <v>0.197366395504</v>
      </c>
      <c r="BA38" s="26">
        <v>0.408961387411</v>
      </c>
      <c r="BB38" s="26">
        <v>0.258787149406</v>
      </c>
      <c r="BC38" s="26">
        <v>0.325348883821</v>
      </c>
      <c r="BD38" s="26">
        <v>0.199838960723</v>
      </c>
      <c r="BE38" s="24">
        <v>923434.0</v>
      </c>
      <c r="BF38" s="24">
        <v>1.238524</v>
      </c>
      <c r="BG38" s="24">
        <v>923434.0</v>
      </c>
      <c r="BH38" s="24">
        <v>1.310407</v>
      </c>
      <c r="BI38" s="26">
        <f t="shared" si="14"/>
        <v>0.000004331676467</v>
      </c>
      <c r="BJ38" s="26">
        <f t="shared" si="15"/>
        <v>0.000004331676467</v>
      </c>
      <c r="BK38" s="24">
        <v>923434.0</v>
      </c>
      <c r="BL38" s="24">
        <v>0.163271</v>
      </c>
      <c r="BM38" s="24">
        <v>923434.0</v>
      </c>
      <c r="BN38" s="24">
        <v>0.186458</v>
      </c>
      <c r="BO38" s="26">
        <f t="shared" si="16"/>
        <v>0.000004331676467</v>
      </c>
      <c r="BP38" s="26">
        <f t="shared" si="17"/>
        <v>0.000004331676467</v>
      </c>
    </row>
    <row r="39" ht="12.0" customHeight="1">
      <c r="A39" s="28"/>
      <c r="B39" s="4" t="s">
        <v>337</v>
      </c>
      <c r="C39" s="4">
        <v>613860.0</v>
      </c>
      <c r="D39" s="4">
        <v>28.404028</v>
      </c>
      <c r="E39" s="24">
        <v>905440.2</v>
      </c>
      <c r="F39" s="24">
        <v>6.69E-4</v>
      </c>
      <c r="G39" s="4"/>
      <c r="H39" s="24">
        <v>615066.0</v>
      </c>
      <c r="I39" s="24">
        <v>0.004703</v>
      </c>
      <c r="J39" s="24">
        <v>686870.4</v>
      </c>
      <c r="K39" s="24">
        <v>0.007829</v>
      </c>
      <c r="L39" s="24">
        <v>613869.0</v>
      </c>
      <c r="M39" s="24">
        <v>0.007654</v>
      </c>
      <c r="N39" s="24">
        <v>627902.4</v>
      </c>
      <c r="O39" s="24">
        <v>0.012715</v>
      </c>
      <c r="P39" s="24">
        <v>615066.0</v>
      </c>
      <c r="Q39" s="24">
        <v>0.005599</v>
      </c>
      <c r="R39" s="24">
        <v>676937.3</v>
      </c>
      <c r="S39" s="24">
        <v>0.007599</v>
      </c>
      <c r="T39" s="24">
        <v>615066.0</v>
      </c>
      <c r="U39" s="24">
        <v>0.003962</v>
      </c>
      <c r="V39" s="24">
        <v>728527.0</v>
      </c>
      <c r="W39" s="24">
        <v>0.006974</v>
      </c>
      <c r="X39" s="24">
        <v>613869.0</v>
      </c>
      <c r="Y39" s="24">
        <v>0.005128</v>
      </c>
      <c r="Z39" s="24">
        <v>630082.8</v>
      </c>
      <c r="AA39" s="24">
        <v>0.00688</v>
      </c>
      <c r="AB39" s="24">
        <v>615066.0</v>
      </c>
      <c r="AC39" s="24">
        <v>0.00519</v>
      </c>
      <c r="AD39" s="24">
        <v>681476.1</v>
      </c>
      <c r="AE39" s="24">
        <v>0.007537</v>
      </c>
      <c r="AF39" s="26">
        <f t="shared" si="1"/>
        <v>0.001964617339</v>
      </c>
      <c r="AG39" s="26">
        <f t="shared" si="2"/>
        <v>0.1189365653</v>
      </c>
      <c r="AH39" s="26">
        <f t="shared" si="3"/>
        <v>0.00001466132343</v>
      </c>
      <c r="AI39" s="26">
        <f t="shared" si="4"/>
        <v>0.02287557424</v>
      </c>
      <c r="AJ39" s="26">
        <f t="shared" si="5"/>
        <v>0.001964617339</v>
      </c>
      <c r="AK39" s="26">
        <f t="shared" si="6"/>
        <v>0.1027551885</v>
      </c>
      <c r="AL39" s="26">
        <f t="shared" si="7"/>
        <v>0.001964617339</v>
      </c>
      <c r="AM39" s="26">
        <f t="shared" si="8"/>
        <v>0.1867966637</v>
      </c>
      <c r="AN39" s="26">
        <f t="shared" si="9"/>
        <v>0.00001466132343</v>
      </c>
      <c r="AO39" s="26">
        <f t="shared" si="10"/>
        <v>0.02642752419</v>
      </c>
      <c r="AP39" s="26">
        <f t="shared" si="11"/>
        <v>0.001964617339</v>
      </c>
      <c r="AQ39" s="26">
        <f t="shared" si="12"/>
        <v>0.1101490568</v>
      </c>
      <c r="AR39" s="24">
        <f t="shared" si="13"/>
        <v>613869</v>
      </c>
      <c r="AS39" s="26">
        <v>0.470494651279</v>
      </c>
      <c r="AT39" s="26">
        <v>0.351022196246</v>
      </c>
      <c r="AU39" s="26">
        <v>0.467453511523</v>
      </c>
      <c r="AV39" s="26">
        <v>0.41045493469</v>
      </c>
      <c r="AW39" s="26">
        <v>0.490714314721</v>
      </c>
      <c r="AX39" s="26">
        <v>0.354706533244</v>
      </c>
      <c r="AY39" s="26">
        <v>0.422684563862</v>
      </c>
      <c r="AZ39" s="26">
        <v>0.349378789517</v>
      </c>
      <c r="BA39" s="26">
        <v>0.449024592558</v>
      </c>
      <c r="BB39" s="26">
        <v>0.37925604058</v>
      </c>
      <c r="BC39" s="26">
        <v>0.510965520806</v>
      </c>
      <c r="BD39" s="26">
        <v>0.367273557169</v>
      </c>
      <c r="BE39" s="24">
        <v>613869.0</v>
      </c>
      <c r="BF39" s="24">
        <v>1.795652</v>
      </c>
      <c r="BG39" s="24">
        <v>613869.0</v>
      </c>
      <c r="BH39" s="24">
        <v>1.905375</v>
      </c>
      <c r="BI39" s="26">
        <f t="shared" si="14"/>
        <v>0.00001466132343</v>
      </c>
      <c r="BJ39" s="26">
        <f t="shared" si="15"/>
        <v>0.00001466132343</v>
      </c>
      <c r="BK39" s="24">
        <v>613869.0</v>
      </c>
      <c r="BL39" s="24">
        <v>0.166713</v>
      </c>
      <c r="BM39" s="24">
        <v>613869.0</v>
      </c>
      <c r="BN39" s="24">
        <v>0.185228</v>
      </c>
      <c r="BO39" s="26">
        <f t="shared" si="16"/>
        <v>0.00001466132343</v>
      </c>
      <c r="BP39" s="26">
        <f t="shared" si="17"/>
        <v>0.00001466132343</v>
      </c>
    </row>
    <row r="40" ht="12.0" customHeight="1">
      <c r="A40" s="28"/>
      <c r="B40" s="4" t="s">
        <v>338</v>
      </c>
      <c r="C40" s="4">
        <v>805300.0</v>
      </c>
      <c r="D40" s="4">
        <v>15.576502</v>
      </c>
      <c r="E40" s="24">
        <v>1267721.4</v>
      </c>
      <c r="F40" s="24">
        <v>5.24E-4</v>
      </c>
      <c r="G40" s="4"/>
      <c r="H40" s="24">
        <v>847938.0</v>
      </c>
      <c r="I40" s="24">
        <v>0.002955</v>
      </c>
      <c r="J40" s="24">
        <v>917398.1</v>
      </c>
      <c r="K40" s="24">
        <v>0.004604</v>
      </c>
      <c r="L40" s="24">
        <v>805299.0</v>
      </c>
      <c r="M40" s="24">
        <v>0.006781</v>
      </c>
      <c r="N40" s="24">
        <v>876602.3</v>
      </c>
      <c r="O40" s="24">
        <v>0.007947</v>
      </c>
      <c r="P40" s="24">
        <v>862465.0</v>
      </c>
      <c r="Q40" s="24">
        <v>0.002452</v>
      </c>
      <c r="R40" s="24">
        <v>956868.6</v>
      </c>
      <c r="S40" s="24">
        <v>0.004959</v>
      </c>
      <c r="T40" s="24">
        <v>818665.0</v>
      </c>
      <c r="U40" s="24">
        <v>0.002918</v>
      </c>
      <c r="V40" s="24">
        <v>931882.0</v>
      </c>
      <c r="W40" s="24">
        <v>0.00493</v>
      </c>
      <c r="X40" s="24">
        <v>805299.0</v>
      </c>
      <c r="Y40" s="24">
        <v>0.003417</v>
      </c>
      <c r="Z40" s="24">
        <v>896960.8</v>
      </c>
      <c r="AA40" s="24">
        <v>0.00655</v>
      </c>
      <c r="AB40" s="24">
        <v>855216.0</v>
      </c>
      <c r="AC40" s="24">
        <v>0.002473</v>
      </c>
      <c r="AD40" s="24">
        <v>982367.5</v>
      </c>
      <c r="AE40" s="24">
        <v>0.003884</v>
      </c>
      <c r="AF40" s="26">
        <f t="shared" si="1"/>
        <v>0.05294672793</v>
      </c>
      <c r="AG40" s="26">
        <f t="shared" si="2"/>
        <v>0.1392004222</v>
      </c>
      <c r="AH40" s="26">
        <f t="shared" si="3"/>
        <v>-0.000001241773252</v>
      </c>
      <c r="AI40" s="26">
        <f t="shared" si="4"/>
        <v>0.08854128896</v>
      </c>
      <c r="AJ40" s="26">
        <f t="shared" si="5"/>
        <v>0.07098596796</v>
      </c>
      <c r="AK40" s="26">
        <f t="shared" si="6"/>
        <v>0.1882138334</v>
      </c>
      <c r="AL40" s="26">
        <f t="shared" si="7"/>
        <v>0.01659629952</v>
      </c>
      <c r="AM40" s="26">
        <f t="shared" si="8"/>
        <v>0.1571861418</v>
      </c>
      <c r="AN40" s="26">
        <f t="shared" si="9"/>
        <v>-0.000001241773252</v>
      </c>
      <c r="AO40" s="26">
        <f t="shared" si="10"/>
        <v>0.1138219297</v>
      </c>
      <c r="AP40" s="26">
        <f t="shared" si="11"/>
        <v>0.06198435366</v>
      </c>
      <c r="AQ40" s="26">
        <f t="shared" si="12"/>
        <v>0.2198776853</v>
      </c>
      <c r="AR40" s="24">
        <f t="shared" si="13"/>
        <v>805299</v>
      </c>
      <c r="AS40" s="26">
        <v>0.384357917496</v>
      </c>
      <c r="AT40" s="26">
        <v>0.253829771521</v>
      </c>
      <c r="AU40" s="26">
        <v>0.415872207085</v>
      </c>
      <c r="AV40" s="26">
        <v>0.289186916799</v>
      </c>
      <c r="AW40" s="26">
        <v>0.361305376522</v>
      </c>
      <c r="AX40" s="26">
        <v>0.214576047512</v>
      </c>
      <c r="AY40" s="26">
        <v>0.415741330842</v>
      </c>
      <c r="AZ40" s="26">
        <v>0.278801860321</v>
      </c>
      <c r="BA40" s="26">
        <v>0.4394003411</v>
      </c>
      <c r="BB40" s="26">
        <v>0.341803954887</v>
      </c>
      <c r="BC40" s="26">
        <v>0.354442020408</v>
      </c>
      <c r="BD40" s="26">
        <v>0.228197201767</v>
      </c>
      <c r="BE40" s="24">
        <v>805299.0</v>
      </c>
      <c r="BF40" s="24">
        <v>1.092465</v>
      </c>
      <c r="BG40" s="24">
        <v>805299.0</v>
      </c>
      <c r="BH40" s="24">
        <v>1.162345</v>
      </c>
      <c r="BI40" s="26">
        <f t="shared" si="14"/>
        <v>-0.000001241773252</v>
      </c>
      <c r="BJ40" s="26">
        <f t="shared" si="15"/>
        <v>-0.000001241773252</v>
      </c>
      <c r="BK40" s="24">
        <v>805299.0</v>
      </c>
      <c r="BL40" s="24">
        <v>0.146525</v>
      </c>
      <c r="BM40" s="24">
        <v>805299.0</v>
      </c>
      <c r="BN40" s="24">
        <v>0.151194</v>
      </c>
      <c r="BO40" s="26">
        <f t="shared" si="16"/>
        <v>-0.000001241773252</v>
      </c>
      <c r="BP40" s="26">
        <f t="shared" si="17"/>
        <v>-0.000001241773252</v>
      </c>
    </row>
    <row r="41" ht="12.0" customHeight="1">
      <c r="A41" s="28"/>
      <c r="B41" s="4" t="s">
        <v>339</v>
      </c>
      <c r="C41" s="4">
        <v>724950.0</v>
      </c>
      <c r="D41" s="4">
        <v>23.501981</v>
      </c>
      <c r="E41" s="24">
        <v>1190545.6</v>
      </c>
      <c r="F41" s="24">
        <v>6.62E-4</v>
      </c>
      <c r="G41" s="4"/>
      <c r="H41" s="24">
        <v>724956.0</v>
      </c>
      <c r="I41" s="24">
        <v>0.003665</v>
      </c>
      <c r="J41" s="24">
        <v>768880.2</v>
      </c>
      <c r="K41" s="24">
        <v>0.005752</v>
      </c>
      <c r="L41" s="24">
        <v>724956.0</v>
      </c>
      <c r="M41" s="24">
        <v>0.004912</v>
      </c>
      <c r="N41" s="24">
        <v>759401.1</v>
      </c>
      <c r="O41" s="24">
        <v>0.0091</v>
      </c>
      <c r="P41" s="24">
        <v>754626.0</v>
      </c>
      <c r="Q41" s="24">
        <v>0.003106</v>
      </c>
      <c r="R41" s="24">
        <v>798881.5</v>
      </c>
      <c r="S41" s="24">
        <v>0.007133</v>
      </c>
      <c r="T41" s="24">
        <v>735714.0</v>
      </c>
      <c r="U41" s="24">
        <v>0.00305</v>
      </c>
      <c r="V41" s="24">
        <v>844722.6</v>
      </c>
      <c r="W41" s="24">
        <v>0.00487</v>
      </c>
      <c r="X41" s="24">
        <v>735359.0</v>
      </c>
      <c r="Y41" s="24">
        <v>0.004445</v>
      </c>
      <c r="Z41" s="24">
        <v>796110.8</v>
      </c>
      <c r="AA41" s="24">
        <v>0.007343</v>
      </c>
      <c r="AB41" s="24">
        <v>724956.0</v>
      </c>
      <c r="AC41" s="24">
        <v>0.002791</v>
      </c>
      <c r="AD41" s="24">
        <v>836467.2</v>
      </c>
      <c r="AE41" s="24">
        <v>0.004885</v>
      </c>
      <c r="AF41" s="26">
        <f t="shared" si="1"/>
        <v>0.000008276432857</v>
      </c>
      <c r="AG41" s="26">
        <f t="shared" si="2"/>
        <v>0.06059755845</v>
      </c>
      <c r="AH41" s="26">
        <f t="shared" si="3"/>
        <v>0.000008276432857</v>
      </c>
      <c r="AI41" s="26">
        <f t="shared" si="4"/>
        <v>0.047522036</v>
      </c>
      <c r="AJ41" s="26">
        <f t="shared" si="5"/>
        <v>0.04093523691</v>
      </c>
      <c r="AK41" s="26">
        <f t="shared" si="6"/>
        <v>0.101981516</v>
      </c>
      <c r="AL41" s="26">
        <f t="shared" si="7"/>
        <v>0.01484792055</v>
      </c>
      <c r="AM41" s="26">
        <f t="shared" si="8"/>
        <v>0.1652149803</v>
      </c>
      <c r="AN41" s="26">
        <f t="shared" si="9"/>
        <v>0.0143582316</v>
      </c>
      <c r="AO41" s="26">
        <f t="shared" si="10"/>
        <v>0.09815959721</v>
      </c>
      <c r="AP41" s="26">
        <f t="shared" si="11"/>
        <v>0.000008276432857</v>
      </c>
      <c r="AQ41" s="26">
        <f t="shared" si="12"/>
        <v>0.1538274364</v>
      </c>
      <c r="AR41" s="24">
        <f t="shared" si="13"/>
        <v>724956</v>
      </c>
      <c r="AS41" s="26">
        <v>0.513150257822</v>
      </c>
      <c r="AT41" s="26">
        <v>0.40274174896</v>
      </c>
      <c r="AU41" s="26">
        <v>0.502295946538</v>
      </c>
      <c r="AV41" s="26">
        <v>0.339729567679</v>
      </c>
      <c r="AW41" s="26">
        <v>0.469610424025</v>
      </c>
      <c r="AX41" s="26">
        <v>0.377634112181</v>
      </c>
      <c r="AY41" s="26">
        <v>0.439169440758</v>
      </c>
      <c r="AZ41" s="26">
        <v>0.364284669557</v>
      </c>
      <c r="BA41" s="26">
        <v>0.43566608361</v>
      </c>
      <c r="BB41" s="26">
        <v>0.372100611333</v>
      </c>
      <c r="BC41" s="26">
        <v>0.483000377254</v>
      </c>
      <c r="BD41" s="26">
        <v>0.331903856877</v>
      </c>
      <c r="BE41" s="24">
        <v>724956.0</v>
      </c>
      <c r="BF41" s="24">
        <v>0.718513</v>
      </c>
      <c r="BG41" s="24">
        <v>724956.0</v>
      </c>
      <c r="BH41" s="24">
        <v>0.882339</v>
      </c>
      <c r="BI41" s="26">
        <f t="shared" si="14"/>
        <v>0.000008276432857</v>
      </c>
      <c r="BJ41" s="26">
        <f t="shared" si="15"/>
        <v>0.000008276432857</v>
      </c>
      <c r="BK41" s="24">
        <v>724956.0</v>
      </c>
      <c r="BL41" s="24">
        <v>0.145583</v>
      </c>
      <c r="BM41" s="24">
        <v>724956.0</v>
      </c>
      <c r="BN41" s="24">
        <v>0.15799</v>
      </c>
      <c r="BO41" s="26">
        <f t="shared" si="16"/>
        <v>0.000008276432857</v>
      </c>
      <c r="BP41" s="26">
        <f t="shared" si="17"/>
        <v>0.000008276432857</v>
      </c>
    </row>
    <row r="42" ht="12.0" customHeight="1">
      <c r="A42" s="28"/>
      <c r="B42" s="4" t="s">
        <v>340</v>
      </c>
      <c r="C42" s="4">
        <v>783780.0</v>
      </c>
      <c r="D42" s="4">
        <v>18.811455</v>
      </c>
      <c r="E42" s="24">
        <v>1208783.1</v>
      </c>
      <c r="F42" s="24">
        <v>5.28E-4</v>
      </c>
      <c r="G42" s="4"/>
      <c r="H42" s="24">
        <v>787806.0</v>
      </c>
      <c r="I42" s="24">
        <v>0.002891</v>
      </c>
      <c r="J42" s="24">
        <v>812721.6</v>
      </c>
      <c r="K42" s="24">
        <v>0.004314</v>
      </c>
      <c r="L42" s="24">
        <v>783780.0</v>
      </c>
      <c r="M42" s="24">
        <v>0.005182</v>
      </c>
      <c r="N42" s="24">
        <v>834530.6</v>
      </c>
      <c r="O42" s="24">
        <v>0.008016</v>
      </c>
      <c r="P42" s="24">
        <v>813086.0</v>
      </c>
      <c r="Q42" s="24">
        <v>0.002395</v>
      </c>
      <c r="R42" s="24">
        <v>882793.9</v>
      </c>
      <c r="S42" s="24">
        <v>0.003907</v>
      </c>
      <c r="T42" s="24">
        <v>787806.0</v>
      </c>
      <c r="U42" s="24">
        <v>0.001859</v>
      </c>
      <c r="V42" s="24">
        <v>849459.5</v>
      </c>
      <c r="W42" s="24">
        <v>0.003409</v>
      </c>
      <c r="X42" s="24">
        <v>783780.0</v>
      </c>
      <c r="Y42" s="24">
        <v>0.002023</v>
      </c>
      <c r="Z42" s="24">
        <v>836768.8</v>
      </c>
      <c r="AA42" s="24">
        <v>0.004957</v>
      </c>
      <c r="AB42" s="24">
        <v>784104.0</v>
      </c>
      <c r="AC42" s="24">
        <v>0.001721</v>
      </c>
      <c r="AD42" s="24">
        <v>890022.0</v>
      </c>
      <c r="AE42" s="24">
        <v>0.003021</v>
      </c>
      <c r="AF42" s="26">
        <f t="shared" si="1"/>
        <v>0.005136645487</v>
      </c>
      <c r="AG42" s="26">
        <f t="shared" si="2"/>
        <v>0.03692566792</v>
      </c>
      <c r="AH42" s="26">
        <f t="shared" si="3"/>
        <v>0</v>
      </c>
      <c r="AI42" s="26">
        <f t="shared" si="4"/>
        <v>0.06475107811</v>
      </c>
      <c r="AJ42" s="26">
        <f t="shared" si="5"/>
        <v>0.0373905943</v>
      </c>
      <c r="AK42" s="26">
        <f t="shared" si="6"/>
        <v>0.1263286892</v>
      </c>
      <c r="AL42" s="26">
        <f t="shared" si="7"/>
        <v>0.005136645487</v>
      </c>
      <c r="AM42" s="26">
        <f t="shared" si="8"/>
        <v>0.0837983873</v>
      </c>
      <c r="AN42" s="26">
        <f t="shared" si="9"/>
        <v>0</v>
      </c>
      <c r="AO42" s="26">
        <f t="shared" si="10"/>
        <v>0.06760672638</v>
      </c>
      <c r="AP42" s="26">
        <f t="shared" si="11"/>
        <v>0.000413381306</v>
      </c>
      <c r="AQ42" s="26">
        <f t="shared" si="12"/>
        <v>0.1355507923</v>
      </c>
      <c r="AR42" s="24">
        <f t="shared" si="13"/>
        <v>783780</v>
      </c>
      <c r="AS42" s="26">
        <v>0.374004998741</v>
      </c>
      <c r="AT42" s="26">
        <v>0.236309122048</v>
      </c>
      <c r="AU42" s="26">
        <v>0.410760843089</v>
      </c>
      <c r="AV42" s="26">
        <v>0.271617130238</v>
      </c>
      <c r="AW42" s="26">
        <v>0.4475818807</v>
      </c>
      <c r="AX42" s="26">
        <v>0.227534225405</v>
      </c>
      <c r="AY42" s="26">
        <v>0.38171915102</v>
      </c>
      <c r="AZ42" s="26">
        <v>0.277713572323</v>
      </c>
      <c r="BA42" s="26">
        <v>0.442130407302</v>
      </c>
      <c r="BB42" s="26">
        <v>0.271247285679</v>
      </c>
      <c r="BC42" s="26">
        <v>0.381238654223</v>
      </c>
      <c r="BD42" s="26">
        <v>0.175871380829</v>
      </c>
      <c r="BE42" s="24">
        <v>783780.0</v>
      </c>
      <c r="BF42" s="24">
        <v>1.101368</v>
      </c>
      <c r="BG42" s="24">
        <v>783780.0</v>
      </c>
      <c r="BH42" s="24">
        <v>1.249071</v>
      </c>
      <c r="BI42" s="26">
        <f t="shared" si="14"/>
        <v>0</v>
      </c>
      <c r="BJ42" s="26">
        <f t="shared" si="15"/>
        <v>0</v>
      </c>
      <c r="BK42" s="24">
        <v>783780.0</v>
      </c>
      <c r="BL42" s="24">
        <v>0.145355</v>
      </c>
      <c r="BM42" s="24">
        <v>783780.0</v>
      </c>
      <c r="BN42" s="24">
        <v>0.160781</v>
      </c>
      <c r="BO42" s="26">
        <f t="shared" si="16"/>
        <v>0</v>
      </c>
      <c r="BP42" s="26">
        <f t="shared" si="17"/>
        <v>0</v>
      </c>
    </row>
    <row r="43" ht="12.0" customHeight="1">
      <c r="A43" s="28"/>
      <c r="B43" s="4" t="s">
        <v>341</v>
      </c>
      <c r="C43" s="4">
        <v>985470.0</v>
      </c>
      <c r="D43" s="4">
        <v>12.942431</v>
      </c>
      <c r="E43" s="24">
        <v>1171767.1</v>
      </c>
      <c r="F43" s="24">
        <v>4.36E-4</v>
      </c>
      <c r="G43" s="4"/>
      <c r="H43" s="24">
        <v>1017068.0</v>
      </c>
      <c r="I43" s="24">
        <v>0.002118</v>
      </c>
      <c r="J43" s="24">
        <v>1073318.4</v>
      </c>
      <c r="K43" s="24">
        <v>0.003455</v>
      </c>
      <c r="L43" s="24">
        <v>985485.0</v>
      </c>
      <c r="M43" s="24">
        <v>0.004705</v>
      </c>
      <c r="N43" s="24">
        <v>1009247.2</v>
      </c>
      <c r="O43" s="24">
        <v>0.007363</v>
      </c>
      <c r="P43" s="24">
        <v>1011996.0</v>
      </c>
      <c r="Q43" s="24">
        <v>0.002216</v>
      </c>
      <c r="R43" s="24">
        <v>1122461.0</v>
      </c>
      <c r="S43" s="24">
        <v>0.00346</v>
      </c>
      <c r="T43" s="24">
        <v>1016776.0</v>
      </c>
      <c r="U43" s="24">
        <v>0.001433</v>
      </c>
      <c r="V43" s="24">
        <v>1108677.5</v>
      </c>
      <c r="W43" s="24">
        <v>0.002852</v>
      </c>
      <c r="X43" s="24">
        <v>985485.0</v>
      </c>
      <c r="Y43" s="24">
        <v>0.004135</v>
      </c>
      <c r="Z43" s="24">
        <v>1010472.9</v>
      </c>
      <c r="AA43" s="24">
        <v>0.005548</v>
      </c>
      <c r="AB43" s="24">
        <v>986887.0</v>
      </c>
      <c r="AC43" s="24">
        <v>0.00152</v>
      </c>
      <c r="AD43" s="24">
        <v>1093576.3</v>
      </c>
      <c r="AE43" s="24">
        <v>0.002763</v>
      </c>
      <c r="AF43" s="26">
        <f t="shared" si="1"/>
        <v>0.0320638883</v>
      </c>
      <c r="AG43" s="26">
        <f t="shared" si="2"/>
        <v>0.08914365734</v>
      </c>
      <c r="AH43" s="26">
        <f t="shared" si="3"/>
        <v>0.00001522116351</v>
      </c>
      <c r="AI43" s="26">
        <f t="shared" si="4"/>
        <v>0.02412777659</v>
      </c>
      <c r="AJ43" s="26">
        <f t="shared" si="5"/>
        <v>0.02691710554</v>
      </c>
      <c r="AK43" s="26">
        <f t="shared" si="6"/>
        <v>0.1390108273</v>
      </c>
      <c r="AL43" s="26">
        <f t="shared" si="7"/>
        <v>0.03176758298</v>
      </c>
      <c r="AM43" s="26">
        <f t="shared" si="8"/>
        <v>0.1250241002</v>
      </c>
      <c r="AN43" s="26">
        <f t="shared" si="9"/>
        <v>0.00001522116351</v>
      </c>
      <c r="AO43" s="26">
        <f t="shared" si="10"/>
        <v>0.0253715486</v>
      </c>
      <c r="AP43" s="26">
        <f t="shared" si="11"/>
        <v>0.001437892579</v>
      </c>
      <c r="AQ43" s="26">
        <f t="shared" si="12"/>
        <v>0.1097002446</v>
      </c>
      <c r="AR43" s="24">
        <f t="shared" si="13"/>
        <v>985485</v>
      </c>
      <c r="AS43" s="26">
        <v>0.331707839506</v>
      </c>
      <c r="AT43" s="26">
        <v>0.168124221158</v>
      </c>
      <c r="AU43" s="26">
        <v>0.33686271739</v>
      </c>
      <c r="AV43" s="26">
        <v>0.197005420184</v>
      </c>
      <c r="AW43" s="26">
        <v>0.292343359886</v>
      </c>
      <c r="AX43" s="26">
        <v>0.144834533229</v>
      </c>
      <c r="AY43" s="26">
        <v>0.278524089974</v>
      </c>
      <c r="AZ43" s="26">
        <v>0.16189043815</v>
      </c>
      <c r="BA43" s="26">
        <v>0.323921602526</v>
      </c>
      <c r="BB43" s="26">
        <v>0.258267371995</v>
      </c>
      <c r="BC43" s="26">
        <v>0.276146628367</v>
      </c>
      <c r="BD43" s="26">
        <v>0.152366500963</v>
      </c>
      <c r="BE43" s="24">
        <v>985485.0</v>
      </c>
      <c r="BF43" s="24">
        <v>0.732296</v>
      </c>
      <c r="BG43" s="24">
        <v>1053315.0</v>
      </c>
      <c r="BH43" s="24">
        <v>0.831369</v>
      </c>
      <c r="BI43" s="26">
        <f t="shared" si="14"/>
        <v>0.00001522116351</v>
      </c>
      <c r="BJ43" s="26">
        <f t="shared" si="15"/>
        <v>0.06884532254</v>
      </c>
      <c r="BK43" s="24">
        <v>985485.0</v>
      </c>
      <c r="BL43" s="24">
        <v>0.15098</v>
      </c>
      <c r="BM43" s="24">
        <v>985485.0</v>
      </c>
      <c r="BN43" s="24">
        <v>0.161678</v>
      </c>
      <c r="BO43" s="26">
        <f t="shared" si="16"/>
        <v>0.00001522116351</v>
      </c>
      <c r="BP43" s="26">
        <f t="shared" si="17"/>
        <v>0.00001522116351</v>
      </c>
    </row>
    <row r="44" ht="12.0" customHeight="1">
      <c r="A44" s="28"/>
      <c r="B44" s="4" t="s">
        <v>342</v>
      </c>
      <c r="C44" s="4">
        <v>777230.0</v>
      </c>
      <c r="D44" s="4">
        <v>11.536969</v>
      </c>
      <c r="E44" s="24">
        <v>1090827.1</v>
      </c>
      <c r="F44" s="24">
        <v>5.02E-4</v>
      </c>
      <c r="G44" s="4"/>
      <c r="H44" s="24">
        <v>816767.0</v>
      </c>
      <c r="I44" s="24">
        <v>0.00244</v>
      </c>
      <c r="J44" s="24">
        <v>869017.0</v>
      </c>
      <c r="K44" s="24">
        <v>0.004081</v>
      </c>
      <c r="L44" s="24">
        <v>777223.0</v>
      </c>
      <c r="M44" s="24">
        <v>0.007155</v>
      </c>
      <c r="N44" s="24">
        <v>781328.1</v>
      </c>
      <c r="O44" s="24">
        <v>0.008206</v>
      </c>
      <c r="P44" s="24">
        <v>821255.0</v>
      </c>
      <c r="Q44" s="24">
        <v>0.003424</v>
      </c>
      <c r="R44" s="24">
        <v>902980.0</v>
      </c>
      <c r="S44" s="24">
        <v>0.005088</v>
      </c>
      <c r="T44" s="24">
        <v>816767.0</v>
      </c>
      <c r="U44" s="24">
        <v>0.002085</v>
      </c>
      <c r="V44" s="24">
        <v>869492.5</v>
      </c>
      <c r="W44" s="24">
        <v>0.003641</v>
      </c>
      <c r="X44" s="24">
        <v>777223.0</v>
      </c>
      <c r="Y44" s="24">
        <v>0.003349</v>
      </c>
      <c r="Z44" s="24">
        <v>812693.2</v>
      </c>
      <c r="AA44" s="24">
        <v>0.005361</v>
      </c>
      <c r="AB44" s="24">
        <v>808893.0</v>
      </c>
      <c r="AC44" s="24">
        <v>0.00203</v>
      </c>
      <c r="AD44" s="24">
        <v>897145.5</v>
      </c>
      <c r="AE44" s="24">
        <v>0.003168</v>
      </c>
      <c r="AF44" s="26">
        <f t="shared" si="1"/>
        <v>0.0508691121</v>
      </c>
      <c r="AG44" s="26">
        <f t="shared" si="2"/>
        <v>0.1180950298</v>
      </c>
      <c r="AH44" s="26">
        <f t="shared" si="3"/>
        <v>-0.000009006343039</v>
      </c>
      <c r="AI44" s="26">
        <f t="shared" si="4"/>
        <v>0.005272699201</v>
      </c>
      <c r="AJ44" s="26">
        <f t="shared" si="5"/>
        <v>0.05664346461</v>
      </c>
      <c r="AK44" s="26">
        <f t="shared" si="6"/>
        <v>0.1617925196</v>
      </c>
      <c r="AL44" s="26">
        <f t="shared" si="7"/>
        <v>0.0508691121</v>
      </c>
      <c r="AM44" s="26">
        <f t="shared" si="8"/>
        <v>0.1187068178</v>
      </c>
      <c r="AN44" s="26">
        <f t="shared" si="9"/>
        <v>-0.000009006343039</v>
      </c>
      <c r="AO44" s="26">
        <f t="shared" si="10"/>
        <v>0.04562767778</v>
      </c>
      <c r="AP44" s="26">
        <f t="shared" si="11"/>
        <v>0.04073826281</v>
      </c>
      <c r="AQ44" s="26">
        <f t="shared" si="12"/>
        <v>0.1542857327</v>
      </c>
      <c r="AR44" s="24">
        <f t="shared" si="13"/>
        <v>777223</v>
      </c>
      <c r="AS44" s="26">
        <v>0.383339334706</v>
      </c>
      <c r="AT44" s="26">
        <v>0.295741235593</v>
      </c>
      <c r="AU44" s="26">
        <v>0.372405556776</v>
      </c>
      <c r="AV44" s="26">
        <v>0.327139447312</v>
      </c>
      <c r="AW44" s="26">
        <v>0.33053384404</v>
      </c>
      <c r="AX44" s="26">
        <v>0.228272923106</v>
      </c>
      <c r="AY44" s="26">
        <v>0.396295798082</v>
      </c>
      <c r="AZ44" s="26">
        <v>0.246698482202</v>
      </c>
      <c r="BA44" s="26">
        <v>0.379328078351</v>
      </c>
      <c r="BB44" s="26">
        <v>0.307589109541</v>
      </c>
      <c r="BC44" s="26">
        <v>0.377599949072</v>
      </c>
      <c r="BD44" s="26">
        <v>0.202127242241</v>
      </c>
      <c r="BE44" s="24">
        <v>777223.0</v>
      </c>
      <c r="BF44" s="24">
        <v>0.988288</v>
      </c>
      <c r="BG44" s="24">
        <v>777223.0</v>
      </c>
      <c r="BH44" s="24">
        <v>1.10608</v>
      </c>
      <c r="BI44" s="26">
        <f t="shared" si="14"/>
        <v>-0.000009006343039</v>
      </c>
      <c r="BJ44" s="26">
        <f t="shared" si="15"/>
        <v>-0.000009006343039</v>
      </c>
      <c r="BK44" s="24">
        <v>777223.0</v>
      </c>
      <c r="BL44" s="24">
        <v>0.144321</v>
      </c>
      <c r="BM44" s="24">
        <v>777223.0</v>
      </c>
      <c r="BN44" s="24">
        <v>0.155469</v>
      </c>
      <c r="BO44" s="26">
        <f t="shared" si="16"/>
        <v>-0.000009006343039</v>
      </c>
      <c r="BP44" s="26">
        <f t="shared" si="17"/>
        <v>-0.000009006343039</v>
      </c>
    </row>
    <row r="45" ht="12.0" customHeight="1">
      <c r="A45" s="28"/>
      <c r="B45" s="4" t="s">
        <v>343</v>
      </c>
      <c r="C45" s="4">
        <v>935560.0</v>
      </c>
      <c r="D45" s="4">
        <v>24.445383</v>
      </c>
      <c r="E45" s="24">
        <v>1403264.0</v>
      </c>
      <c r="F45" s="24">
        <v>6.08E-4</v>
      </c>
      <c r="G45" s="4"/>
      <c r="H45" s="24">
        <v>936235.0</v>
      </c>
      <c r="I45" s="24">
        <v>0.00402</v>
      </c>
      <c r="J45" s="24">
        <v>990174.3</v>
      </c>
      <c r="K45" s="24">
        <v>0.005444</v>
      </c>
      <c r="L45" s="24">
        <v>935560.0</v>
      </c>
      <c r="M45" s="24">
        <v>0.007089</v>
      </c>
      <c r="N45" s="24">
        <v>944553.0</v>
      </c>
      <c r="O45" s="24">
        <v>0.009858</v>
      </c>
      <c r="P45" s="24">
        <v>967627.0</v>
      </c>
      <c r="Q45" s="24">
        <v>0.002925</v>
      </c>
      <c r="R45" s="24">
        <v>1013786.1</v>
      </c>
      <c r="S45" s="24">
        <v>0.006106</v>
      </c>
      <c r="T45" s="24">
        <v>950520.0</v>
      </c>
      <c r="U45" s="24">
        <v>0.00325</v>
      </c>
      <c r="V45" s="24">
        <v>1035664.0</v>
      </c>
      <c r="W45" s="24">
        <v>0.004583</v>
      </c>
      <c r="X45" s="24">
        <v>935560.0</v>
      </c>
      <c r="Y45" s="24">
        <v>0.004491</v>
      </c>
      <c r="Z45" s="24">
        <v>959581.0</v>
      </c>
      <c r="AA45" s="24">
        <v>0.007181</v>
      </c>
      <c r="AB45" s="24">
        <v>950960.0</v>
      </c>
      <c r="AC45" s="24">
        <v>0.003317</v>
      </c>
      <c r="AD45" s="24">
        <v>1008002.7</v>
      </c>
      <c r="AE45" s="24">
        <v>0.005419</v>
      </c>
      <c r="AF45" s="26">
        <f t="shared" si="1"/>
        <v>0.0007214930095</v>
      </c>
      <c r="AG45" s="26">
        <f t="shared" si="2"/>
        <v>0.05837605285</v>
      </c>
      <c r="AH45" s="26">
        <f t="shared" si="3"/>
        <v>0</v>
      </c>
      <c r="AI45" s="26">
        <f t="shared" si="4"/>
        <v>0.009612424644</v>
      </c>
      <c r="AJ45" s="26">
        <f t="shared" si="5"/>
        <v>0.03427572791</v>
      </c>
      <c r="AK45" s="26">
        <f t="shared" si="6"/>
        <v>0.08361419898</v>
      </c>
      <c r="AL45" s="26">
        <f t="shared" si="7"/>
        <v>0.01599042285</v>
      </c>
      <c r="AM45" s="26">
        <f t="shared" si="8"/>
        <v>0.1069990166</v>
      </c>
      <c r="AN45" s="26">
        <f t="shared" si="9"/>
        <v>0</v>
      </c>
      <c r="AO45" s="26">
        <f t="shared" si="10"/>
        <v>0.02567553123</v>
      </c>
      <c r="AP45" s="26">
        <f t="shared" si="11"/>
        <v>0.0164607294</v>
      </c>
      <c r="AQ45" s="26">
        <f t="shared" si="12"/>
        <v>0.07743244688</v>
      </c>
      <c r="AR45" s="24">
        <f t="shared" si="13"/>
        <v>935560</v>
      </c>
      <c r="AS45" s="26">
        <v>0.381585517937</v>
      </c>
      <c r="AT45" s="26">
        <v>0.274350708718</v>
      </c>
      <c r="AU45" s="26">
        <v>0.434277167036</v>
      </c>
      <c r="AV45" s="26">
        <v>0.304819992663</v>
      </c>
      <c r="AW45" s="26">
        <v>0.412914497118</v>
      </c>
      <c r="AX45" s="26">
        <v>0.24081378322</v>
      </c>
      <c r="AY45" s="26">
        <v>0.332111649189</v>
      </c>
      <c r="AZ45" s="26">
        <v>0.23924191052</v>
      </c>
      <c r="BA45" s="26">
        <v>0.391759908631</v>
      </c>
      <c r="BB45" s="26">
        <v>0.30345466554</v>
      </c>
      <c r="BC45" s="26">
        <v>0.334794366534</v>
      </c>
      <c r="BD45" s="26">
        <v>0.24451860856</v>
      </c>
      <c r="BE45" s="24">
        <v>935560.0</v>
      </c>
      <c r="BF45" s="24">
        <v>1.505091</v>
      </c>
      <c r="BG45" s="24">
        <v>935560.0</v>
      </c>
      <c r="BH45" s="24">
        <v>1.615947</v>
      </c>
      <c r="BI45" s="26">
        <f t="shared" si="14"/>
        <v>0</v>
      </c>
      <c r="BJ45" s="26">
        <f t="shared" si="15"/>
        <v>0</v>
      </c>
      <c r="BK45" s="24">
        <v>935560.0</v>
      </c>
      <c r="BL45" s="24">
        <v>0.18399</v>
      </c>
      <c r="BM45" s="24">
        <v>935560.0</v>
      </c>
      <c r="BN45" s="24">
        <v>0.192824</v>
      </c>
      <c r="BO45" s="26">
        <f t="shared" si="16"/>
        <v>0</v>
      </c>
      <c r="BP45" s="26">
        <f t="shared" si="17"/>
        <v>0</v>
      </c>
    </row>
    <row r="46" ht="12.0" customHeight="1">
      <c r="A46" s="28"/>
      <c r="B46" s="4" t="s">
        <v>344</v>
      </c>
      <c r="C46" s="4">
        <v>875330.0</v>
      </c>
      <c r="D46" s="4">
        <v>28.490002</v>
      </c>
      <c r="E46" s="24">
        <v>2.3210992547E9</v>
      </c>
      <c r="F46" s="24">
        <v>0.001255</v>
      </c>
      <c r="G46" s="4"/>
      <c r="H46" s="24">
        <v>875315.0</v>
      </c>
      <c r="I46" s="24">
        <v>0.003063</v>
      </c>
      <c r="J46" s="24">
        <v>927913.7</v>
      </c>
      <c r="K46" s="24">
        <v>0.004825</v>
      </c>
      <c r="L46" s="24">
        <v>875315.0</v>
      </c>
      <c r="M46" s="24">
        <v>0.006798</v>
      </c>
      <c r="N46" s="24">
        <v>897285.7</v>
      </c>
      <c r="O46" s="24">
        <v>0.010238</v>
      </c>
      <c r="P46" s="24">
        <v>885978.0</v>
      </c>
      <c r="Q46" s="24">
        <v>0.004968</v>
      </c>
      <c r="R46" s="24">
        <v>935928.0</v>
      </c>
      <c r="S46" s="24">
        <v>0.007016</v>
      </c>
      <c r="T46" s="24">
        <v>888372.0</v>
      </c>
      <c r="U46" s="24">
        <v>0.002867</v>
      </c>
      <c r="V46" s="24">
        <v>926333.9</v>
      </c>
      <c r="W46" s="24">
        <v>0.00422</v>
      </c>
      <c r="X46" s="24">
        <v>875315.0</v>
      </c>
      <c r="Y46" s="24">
        <v>0.005134</v>
      </c>
      <c r="Z46" s="24">
        <v>893866.3</v>
      </c>
      <c r="AA46" s="24">
        <v>0.008364</v>
      </c>
      <c r="AB46" s="24">
        <v>889312.0</v>
      </c>
      <c r="AC46" s="24">
        <v>0.002855</v>
      </c>
      <c r="AD46" s="24">
        <v>946601.2</v>
      </c>
      <c r="AE46" s="24">
        <v>0.005275</v>
      </c>
      <c r="AF46" s="26">
        <f t="shared" si="1"/>
        <v>-0.00001713639427</v>
      </c>
      <c r="AG46" s="26">
        <f t="shared" si="2"/>
        <v>0.06007300104</v>
      </c>
      <c r="AH46" s="26">
        <f t="shared" si="3"/>
        <v>-0.00001713639427</v>
      </c>
      <c r="AI46" s="26">
        <f t="shared" si="4"/>
        <v>0.02508276878</v>
      </c>
      <c r="AJ46" s="26">
        <f t="shared" si="5"/>
        <v>0.01216455508</v>
      </c>
      <c r="AK46" s="26">
        <f t="shared" si="6"/>
        <v>0.06922874802</v>
      </c>
      <c r="AL46" s="26">
        <f t="shared" si="7"/>
        <v>0.01489952361</v>
      </c>
      <c r="AM46" s="26">
        <f t="shared" si="8"/>
        <v>0.05826819599</v>
      </c>
      <c r="AN46" s="26">
        <f t="shared" si="9"/>
        <v>-0.00001713639427</v>
      </c>
      <c r="AO46" s="26">
        <f t="shared" si="10"/>
        <v>0.02117635635</v>
      </c>
      <c r="AP46" s="26">
        <f t="shared" si="11"/>
        <v>0.01597340432</v>
      </c>
      <c r="AQ46" s="26">
        <f t="shared" si="12"/>
        <v>0.08142209224</v>
      </c>
      <c r="AR46" s="24">
        <f t="shared" si="13"/>
        <v>875315</v>
      </c>
      <c r="AS46" s="26">
        <v>0.430747438795</v>
      </c>
      <c r="AT46" s="26">
        <v>0.245668518212</v>
      </c>
      <c r="AU46" s="26">
        <v>0.4158357284</v>
      </c>
      <c r="AV46" s="26">
        <v>0.354942761202</v>
      </c>
      <c r="AW46" s="26">
        <v>0.400655101594</v>
      </c>
      <c r="AX46" s="26">
        <v>0.286018309388</v>
      </c>
      <c r="AY46" s="26">
        <v>0.46114762518</v>
      </c>
      <c r="AZ46" s="26">
        <v>0.324874972219</v>
      </c>
      <c r="BA46" s="26">
        <v>0.43358798681</v>
      </c>
      <c r="BB46" s="26">
        <v>0.333726990309</v>
      </c>
      <c r="BC46" s="26">
        <v>0.425193990604</v>
      </c>
      <c r="BD46" s="26">
        <v>0.309581727834</v>
      </c>
      <c r="BE46" s="24">
        <v>875315.0</v>
      </c>
      <c r="BF46" s="24">
        <v>1.128057</v>
      </c>
      <c r="BG46" s="24">
        <v>876381.3</v>
      </c>
      <c r="BH46" s="24">
        <v>1.543517</v>
      </c>
      <c r="BI46" s="26">
        <f t="shared" si="14"/>
        <v>-0.00001713639427</v>
      </c>
      <c r="BJ46" s="26">
        <f t="shared" si="15"/>
        <v>0.001201032753</v>
      </c>
      <c r="BK46" s="24">
        <v>875315.0</v>
      </c>
      <c r="BL46" s="24">
        <v>0.177614</v>
      </c>
      <c r="BM46" s="24">
        <v>875315.0</v>
      </c>
      <c r="BN46" s="24">
        <v>0.202994</v>
      </c>
      <c r="BO46" s="26">
        <f t="shared" si="16"/>
        <v>-0.00001713639427</v>
      </c>
      <c r="BP46" s="26">
        <f t="shared" si="17"/>
        <v>-0.00001713639427</v>
      </c>
    </row>
    <row r="47" ht="12.0" customHeight="1">
      <c r="A47" s="28"/>
      <c r="B47" s="4" t="s">
        <v>345</v>
      </c>
      <c r="C47" s="4">
        <v>771380.0</v>
      </c>
      <c r="D47" s="4">
        <v>52.391337</v>
      </c>
      <c r="E47" s="24">
        <v>969034.2</v>
      </c>
      <c r="F47" s="24">
        <v>7.05E-4</v>
      </c>
      <c r="G47" s="4"/>
      <c r="H47" s="24">
        <v>800174.0</v>
      </c>
      <c r="I47" s="24">
        <v>0.004868</v>
      </c>
      <c r="J47" s="24">
        <v>826301.8</v>
      </c>
      <c r="K47" s="24">
        <v>0.006071</v>
      </c>
      <c r="L47" s="24">
        <v>771394.0</v>
      </c>
      <c r="M47" s="24">
        <v>0.008901</v>
      </c>
      <c r="N47" s="24">
        <v>771394.0</v>
      </c>
      <c r="O47" s="24">
        <v>0.012219</v>
      </c>
      <c r="P47" s="24">
        <v>799117.0</v>
      </c>
      <c r="Q47" s="24">
        <v>0.00327</v>
      </c>
      <c r="R47" s="24">
        <v>862763.4</v>
      </c>
      <c r="S47" s="24">
        <v>0.006265</v>
      </c>
      <c r="T47" s="24">
        <v>800174.0</v>
      </c>
      <c r="U47" s="24">
        <v>0.003625</v>
      </c>
      <c r="V47" s="24">
        <v>815126.1</v>
      </c>
      <c r="W47" s="24">
        <v>0.005277</v>
      </c>
      <c r="X47" s="24">
        <v>771394.0</v>
      </c>
      <c r="Y47" s="24">
        <v>0.004428</v>
      </c>
      <c r="Z47" s="24">
        <v>771394.0</v>
      </c>
      <c r="AA47" s="24">
        <v>0.0066</v>
      </c>
      <c r="AB47" s="24">
        <v>783732.0</v>
      </c>
      <c r="AC47" s="24">
        <v>0.004717</v>
      </c>
      <c r="AD47" s="24">
        <v>845392.5</v>
      </c>
      <c r="AE47" s="24">
        <v>0.006823</v>
      </c>
      <c r="AF47" s="26">
        <f t="shared" si="1"/>
        <v>0.03732790583</v>
      </c>
      <c r="AG47" s="26">
        <f t="shared" si="2"/>
        <v>0.07119940885</v>
      </c>
      <c r="AH47" s="26">
        <f t="shared" si="3"/>
        <v>0.00001814929088</v>
      </c>
      <c r="AI47" s="26">
        <f t="shared" si="4"/>
        <v>0.00001814929088</v>
      </c>
      <c r="AJ47" s="26">
        <f t="shared" si="5"/>
        <v>0.03595763437</v>
      </c>
      <c r="AK47" s="26">
        <f t="shared" si="6"/>
        <v>0.118467422</v>
      </c>
      <c r="AL47" s="26">
        <f t="shared" si="7"/>
        <v>0.03732790583</v>
      </c>
      <c r="AM47" s="26">
        <f t="shared" si="8"/>
        <v>0.05671147813</v>
      </c>
      <c r="AN47" s="26">
        <f t="shared" si="9"/>
        <v>0.00001814929088</v>
      </c>
      <c r="AO47" s="26">
        <f t="shared" si="10"/>
        <v>0.00001814929088</v>
      </c>
      <c r="AP47" s="26">
        <f t="shared" si="11"/>
        <v>0.01601286007</v>
      </c>
      <c r="AQ47" s="26">
        <f t="shared" si="12"/>
        <v>0.09594817081</v>
      </c>
      <c r="AR47" s="24">
        <f t="shared" si="13"/>
        <v>771394</v>
      </c>
      <c r="AS47" s="26">
        <v>0.245417853303</v>
      </c>
      <c r="AT47" s="26">
        <v>0.178657425837</v>
      </c>
      <c r="AU47" s="26">
        <v>0.353946784365</v>
      </c>
      <c r="AV47" s="26">
        <v>0.247147340576</v>
      </c>
      <c r="AW47" s="26">
        <v>0.267522481178</v>
      </c>
      <c r="AX47" s="26">
        <v>0.140478710198</v>
      </c>
      <c r="AY47" s="26">
        <v>0.314848713607</v>
      </c>
      <c r="AZ47" s="26">
        <v>0.205422242439</v>
      </c>
      <c r="BA47" s="26">
        <v>0.340068440414</v>
      </c>
      <c r="BB47" s="26">
        <v>0.240384801055</v>
      </c>
      <c r="BC47" s="26">
        <v>0.239389051609</v>
      </c>
      <c r="BD47" s="26">
        <v>0.172054276822</v>
      </c>
      <c r="BE47" s="24">
        <v>771394.0</v>
      </c>
      <c r="BF47" s="24">
        <v>1.42743</v>
      </c>
      <c r="BG47" s="24">
        <v>771394.0</v>
      </c>
      <c r="BH47" s="24">
        <v>1.661159</v>
      </c>
      <c r="BI47" s="26">
        <f t="shared" si="14"/>
        <v>0.00001814929088</v>
      </c>
      <c r="BJ47" s="26">
        <f t="shared" si="15"/>
        <v>0.00001814929088</v>
      </c>
      <c r="BK47" s="24">
        <v>771394.0</v>
      </c>
      <c r="BL47" s="24">
        <v>0.189695</v>
      </c>
      <c r="BM47" s="24">
        <v>771394.0</v>
      </c>
      <c r="BN47" s="24">
        <v>0.210109</v>
      </c>
      <c r="BO47" s="26">
        <f t="shared" si="16"/>
        <v>0.00001814929088</v>
      </c>
      <c r="BP47" s="26">
        <f t="shared" si="17"/>
        <v>0.00001814929088</v>
      </c>
    </row>
    <row r="48" ht="12.0" customHeight="1">
      <c r="A48" s="28"/>
      <c r="B48" s="4" t="s">
        <v>346</v>
      </c>
      <c r="C48" s="4">
        <v>872870.0</v>
      </c>
      <c r="D48" s="4">
        <v>21.949935</v>
      </c>
      <c r="E48" s="24">
        <v>1029824.3</v>
      </c>
      <c r="F48" s="24">
        <v>5.27E-4</v>
      </c>
      <c r="G48" s="4"/>
      <c r="H48" s="24">
        <v>879032.0</v>
      </c>
      <c r="I48" s="24">
        <v>0.0029</v>
      </c>
      <c r="J48" s="24">
        <v>943899.8</v>
      </c>
      <c r="K48" s="24">
        <v>0.004314</v>
      </c>
      <c r="L48" s="24">
        <v>872871.0</v>
      </c>
      <c r="M48" s="24">
        <v>0.006042</v>
      </c>
      <c r="N48" s="24">
        <v>904037.8</v>
      </c>
      <c r="O48" s="24">
        <v>0.007651</v>
      </c>
      <c r="P48" s="24">
        <v>910532.0</v>
      </c>
      <c r="Q48" s="24">
        <v>0.002826</v>
      </c>
      <c r="R48" s="24">
        <v>957754.2</v>
      </c>
      <c r="S48" s="24">
        <v>0.004716</v>
      </c>
      <c r="T48" s="24">
        <v>879032.0</v>
      </c>
      <c r="U48" s="24">
        <v>0.001834</v>
      </c>
      <c r="V48" s="24">
        <v>915946.4</v>
      </c>
      <c r="W48" s="24">
        <v>0.003378</v>
      </c>
      <c r="X48" s="24">
        <v>872871.0</v>
      </c>
      <c r="Y48" s="24">
        <v>0.003134</v>
      </c>
      <c r="Z48" s="24">
        <v>915131.8</v>
      </c>
      <c r="AA48" s="24">
        <v>0.005258</v>
      </c>
      <c r="AB48" s="24">
        <v>893302.0</v>
      </c>
      <c r="AC48" s="24">
        <v>0.002271</v>
      </c>
      <c r="AD48" s="24">
        <v>984986.8</v>
      </c>
      <c r="AE48" s="24">
        <v>0.004617</v>
      </c>
      <c r="AF48" s="26">
        <f t="shared" si="1"/>
        <v>0.007059470482</v>
      </c>
      <c r="AG48" s="26">
        <f t="shared" si="2"/>
        <v>0.0813750043</v>
      </c>
      <c r="AH48" s="26">
        <f t="shared" si="3"/>
        <v>0.000001145645972</v>
      </c>
      <c r="AI48" s="26">
        <f t="shared" si="4"/>
        <v>0.03570726454</v>
      </c>
      <c r="AJ48" s="26">
        <f t="shared" si="5"/>
        <v>0.04314731862</v>
      </c>
      <c r="AK48" s="26">
        <f t="shared" si="6"/>
        <v>0.09724724186</v>
      </c>
      <c r="AL48" s="26">
        <f t="shared" si="7"/>
        <v>0.007059470482</v>
      </c>
      <c r="AM48" s="26">
        <f t="shared" si="8"/>
        <v>0.04935030417</v>
      </c>
      <c r="AN48" s="26">
        <f t="shared" si="9"/>
        <v>0.000001145645972</v>
      </c>
      <c r="AO48" s="26">
        <f t="shared" si="10"/>
        <v>0.04841706096</v>
      </c>
      <c r="AP48" s="26">
        <f t="shared" si="11"/>
        <v>0.02340783851</v>
      </c>
      <c r="AQ48" s="26">
        <f t="shared" si="12"/>
        <v>0.1284461604</v>
      </c>
      <c r="AR48" s="24">
        <f t="shared" si="13"/>
        <v>872871</v>
      </c>
      <c r="AS48" s="26">
        <v>0.26981896162</v>
      </c>
      <c r="AT48" s="26">
        <v>0.2043141359</v>
      </c>
      <c r="AU48" s="26">
        <v>0.388666888245</v>
      </c>
      <c r="AV48" s="26">
        <v>0.210540733602</v>
      </c>
      <c r="AW48" s="26">
        <v>0.314498378066</v>
      </c>
      <c r="AX48" s="26">
        <v>0.150363917396</v>
      </c>
      <c r="AY48" s="26">
        <v>0.374749809734</v>
      </c>
      <c r="AZ48" s="26">
        <v>0.197127328163</v>
      </c>
      <c r="BA48" s="26">
        <v>0.311767464014</v>
      </c>
      <c r="BB48" s="26">
        <v>0.204879293815</v>
      </c>
      <c r="BC48" s="26">
        <v>0.274302131818</v>
      </c>
      <c r="BD48" s="26">
        <v>0.134077877039</v>
      </c>
      <c r="BE48" s="24">
        <v>872871.0</v>
      </c>
      <c r="BF48" s="24">
        <v>1.100629</v>
      </c>
      <c r="BG48" s="24">
        <v>872871.0</v>
      </c>
      <c r="BH48" s="24">
        <v>1.16816</v>
      </c>
      <c r="BI48" s="26">
        <f t="shared" si="14"/>
        <v>0.000001145645972</v>
      </c>
      <c r="BJ48" s="26">
        <f t="shared" si="15"/>
        <v>0.000001145645972</v>
      </c>
      <c r="BK48" s="24">
        <v>872871.0</v>
      </c>
      <c r="BL48" s="24">
        <v>0.156327</v>
      </c>
      <c r="BM48" s="24">
        <v>872871.0</v>
      </c>
      <c r="BN48" s="24">
        <v>0.164265</v>
      </c>
      <c r="BO48" s="26">
        <f t="shared" si="16"/>
        <v>0.000001145645972</v>
      </c>
      <c r="BP48" s="26">
        <f t="shared" si="17"/>
        <v>0.000001145645972</v>
      </c>
    </row>
    <row r="49" ht="12.0" customHeight="1">
      <c r="A49" s="28"/>
      <c r="B49" s="4" t="s">
        <v>347</v>
      </c>
      <c r="C49" s="4">
        <v>855220.0</v>
      </c>
      <c r="D49" s="4">
        <v>19.849419</v>
      </c>
      <c r="E49" s="24">
        <v>998324.2</v>
      </c>
      <c r="F49" s="24">
        <v>6.3E-4</v>
      </c>
      <c r="G49" s="4"/>
      <c r="H49" s="24">
        <v>857840.0</v>
      </c>
      <c r="I49" s="24">
        <v>0.002</v>
      </c>
      <c r="J49" s="24">
        <v>905844.8</v>
      </c>
      <c r="K49" s="24">
        <v>0.004263</v>
      </c>
      <c r="L49" s="24">
        <v>855215.0</v>
      </c>
      <c r="M49" s="24">
        <v>0.007209</v>
      </c>
      <c r="N49" s="24">
        <v>874677.4</v>
      </c>
      <c r="O49" s="24">
        <v>0.010222</v>
      </c>
      <c r="P49" s="24">
        <v>874292.0</v>
      </c>
      <c r="Q49" s="24">
        <v>0.002792</v>
      </c>
      <c r="R49" s="24">
        <v>946993.4</v>
      </c>
      <c r="S49" s="24">
        <v>0.005303</v>
      </c>
      <c r="T49" s="24">
        <v>876293.0</v>
      </c>
      <c r="U49" s="24">
        <v>0.002276</v>
      </c>
      <c r="V49" s="24">
        <v>889384.5</v>
      </c>
      <c r="W49" s="24">
        <v>0.003878</v>
      </c>
      <c r="X49" s="24">
        <v>855215.0</v>
      </c>
      <c r="Y49" s="24">
        <v>0.00398</v>
      </c>
      <c r="Z49" s="24">
        <v>855215.0</v>
      </c>
      <c r="AA49" s="24">
        <v>0.006332</v>
      </c>
      <c r="AB49" s="24">
        <v>879138.0</v>
      </c>
      <c r="AC49" s="24">
        <v>0.002979</v>
      </c>
      <c r="AD49" s="24">
        <v>943403.8</v>
      </c>
      <c r="AE49" s="24">
        <v>0.004935</v>
      </c>
      <c r="AF49" s="26">
        <f t="shared" si="1"/>
        <v>0.003063539206</v>
      </c>
      <c r="AG49" s="26">
        <f t="shared" si="2"/>
        <v>0.05919506092</v>
      </c>
      <c r="AH49" s="26">
        <f t="shared" si="3"/>
        <v>-0.000005846448867</v>
      </c>
      <c r="AI49" s="26">
        <f t="shared" si="4"/>
        <v>0.02275133884</v>
      </c>
      <c r="AJ49" s="26">
        <f t="shared" si="5"/>
        <v>0.02230069456</v>
      </c>
      <c r="AK49" s="26">
        <f t="shared" si="6"/>
        <v>0.1073096981</v>
      </c>
      <c r="AL49" s="26">
        <f t="shared" si="7"/>
        <v>0.02464044339</v>
      </c>
      <c r="AM49" s="26">
        <f t="shared" si="8"/>
        <v>0.03994820046</v>
      </c>
      <c r="AN49" s="26">
        <f t="shared" si="9"/>
        <v>-0.000005846448867</v>
      </c>
      <c r="AO49" s="26">
        <f t="shared" si="10"/>
        <v>-0.000005846448867</v>
      </c>
      <c r="AP49" s="26">
        <f t="shared" si="11"/>
        <v>0.0279670728</v>
      </c>
      <c r="AQ49" s="26">
        <f t="shared" si="12"/>
        <v>0.1031124155</v>
      </c>
      <c r="AR49" s="24">
        <f t="shared" si="13"/>
        <v>855215</v>
      </c>
      <c r="AS49" s="26">
        <v>0.396977827495</v>
      </c>
      <c r="AT49" s="26">
        <v>0.190898053344</v>
      </c>
      <c r="AU49" s="26">
        <v>0.367790558422</v>
      </c>
      <c r="AV49" s="26">
        <v>0.260091940216</v>
      </c>
      <c r="AW49" s="26">
        <v>0.301199641128</v>
      </c>
      <c r="AX49" s="26">
        <v>0.202870316066</v>
      </c>
      <c r="AY49" s="26">
        <v>0.38713435127</v>
      </c>
      <c r="AZ49" s="26">
        <v>0.272436832842</v>
      </c>
      <c r="BA49" s="26">
        <v>0.421281211661</v>
      </c>
      <c r="BB49" s="26">
        <v>0.280181347346</v>
      </c>
      <c r="BC49" s="26">
        <v>0.372316478155</v>
      </c>
      <c r="BD49" s="26">
        <v>0.209950556054</v>
      </c>
      <c r="BE49" s="24">
        <v>855215.0</v>
      </c>
      <c r="BF49" s="24">
        <v>1.071442</v>
      </c>
      <c r="BG49" s="24">
        <v>855215.0</v>
      </c>
      <c r="BH49" s="24">
        <v>1.215404</v>
      </c>
      <c r="BI49" s="26">
        <f t="shared" si="14"/>
        <v>-0.000005846448867</v>
      </c>
      <c r="BJ49" s="26">
        <f t="shared" si="15"/>
        <v>-0.000005846448867</v>
      </c>
      <c r="BK49" s="24">
        <v>855215.0</v>
      </c>
      <c r="BL49" s="24">
        <v>0.15497</v>
      </c>
      <c r="BM49" s="24">
        <v>855215.0</v>
      </c>
      <c r="BN49" s="24">
        <v>0.167867</v>
      </c>
      <c r="BO49" s="26">
        <f t="shared" si="16"/>
        <v>-0.000005846448867</v>
      </c>
      <c r="BP49" s="26">
        <f t="shared" si="17"/>
        <v>-0.000005846448867</v>
      </c>
    </row>
    <row r="50" ht="12.0" customHeight="1">
      <c r="A50" s="28"/>
      <c r="B50" s="4" t="s">
        <v>348</v>
      </c>
      <c r="C50" s="4">
        <v>690880.0</v>
      </c>
      <c r="D50" s="4">
        <v>19.902201</v>
      </c>
      <c r="E50" s="24">
        <v>922762.0</v>
      </c>
      <c r="F50" s="24">
        <v>6.64E-4</v>
      </c>
      <c r="G50" s="4"/>
      <c r="H50" s="24">
        <v>695857.0</v>
      </c>
      <c r="I50" s="24">
        <v>0.00337</v>
      </c>
      <c r="J50" s="24">
        <v>725849.1</v>
      </c>
      <c r="K50" s="24">
        <v>0.004665</v>
      </c>
      <c r="L50" s="24">
        <v>690887.0</v>
      </c>
      <c r="M50" s="24">
        <v>0.006996</v>
      </c>
      <c r="N50" s="24">
        <v>730927.4</v>
      </c>
      <c r="O50" s="24">
        <v>0.009121</v>
      </c>
      <c r="P50" s="24">
        <v>695857.0</v>
      </c>
      <c r="Q50" s="24">
        <v>0.005135</v>
      </c>
      <c r="R50" s="24">
        <v>754918.1</v>
      </c>
      <c r="S50" s="24">
        <v>0.007923</v>
      </c>
      <c r="T50" s="24">
        <v>695857.0</v>
      </c>
      <c r="U50" s="24">
        <v>0.002428</v>
      </c>
      <c r="V50" s="24">
        <v>750022.9</v>
      </c>
      <c r="W50" s="24">
        <v>0.004402</v>
      </c>
      <c r="X50" s="24">
        <v>690887.0</v>
      </c>
      <c r="Y50" s="24">
        <v>0.003212</v>
      </c>
      <c r="Z50" s="24">
        <v>725545.9</v>
      </c>
      <c r="AA50" s="24">
        <v>0.00724</v>
      </c>
      <c r="AB50" s="24">
        <v>695857.0</v>
      </c>
      <c r="AC50" s="24">
        <v>0.00248</v>
      </c>
      <c r="AD50" s="24">
        <v>750431.6</v>
      </c>
      <c r="AE50" s="24">
        <v>0.006109</v>
      </c>
      <c r="AF50" s="26">
        <f t="shared" si="1"/>
        <v>0.007203855952</v>
      </c>
      <c r="AG50" s="26">
        <f t="shared" si="2"/>
        <v>0.05061530222</v>
      </c>
      <c r="AH50" s="26">
        <f t="shared" si="3"/>
        <v>0.00001013200556</v>
      </c>
      <c r="AI50" s="26">
        <f t="shared" si="4"/>
        <v>0.05796578277</v>
      </c>
      <c r="AJ50" s="26">
        <f t="shared" si="5"/>
        <v>0.007203855952</v>
      </c>
      <c r="AK50" s="26">
        <f t="shared" si="6"/>
        <v>0.09269062645</v>
      </c>
      <c r="AL50" s="26">
        <f t="shared" si="7"/>
        <v>0.007203855952</v>
      </c>
      <c r="AM50" s="26">
        <f t="shared" si="8"/>
        <v>0.08560517022</v>
      </c>
      <c r="AN50" s="26">
        <f t="shared" si="9"/>
        <v>0.00001013200556</v>
      </c>
      <c r="AO50" s="26">
        <f t="shared" si="10"/>
        <v>0.05017644164</v>
      </c>
      <c r="AP50" s="26">
        <f t="shared" si="11"/>
        <v>0.007203855952</v>
      </c>
      <c r="AQ50" s="26">
        <f t="shared" si="12"/>
        <v>0.0861967346</v>
      </c>
      <c r="AR50" s="24">
        <f t="shared" si="13"/>
        <v>690887</v>
      </c>
      <c r="AS50" s="26">
        <v>0.344063307128</v>
      </c>
      <c r="AT50" s="26">
        <v>0.243913955679</v>
      </c>
      <c r="AU50" s="26">
        <v>0.305148175489</v>
      </c>
      <c r="AV50" s="26">
        <v>0.256771204448</v>
      </c>
      <c r="AW50" s="26">
        <v>0.376321332222</v>
      </c>
      <c r="AX50" s="26">
        <v>0.230471256553</v>
      </c>
      <c r="AY50" s="26">
        <v>0.314554910903</v>
      </c>
      <c r="AZ50" s="26">
        <v>0.215419296391</v>
      </c>
      <c r="BA50" s="26">
        <v>0.282876594901</v>
      </c>
      <c r="BB50" s="26">
        <v>0.227700345549</v>
      </c>
      <c r="BC50" s="26">
        <v>0.310246197682</v>
      </c>
      <c r="BD50" s="26">
        <v>0.225056321409</v>
      </c>
      <c r="BE50" s="24">
        <v>722834.0</v>
      </c>
      <c r="BF50" s="24">
        <v>1.180645</v>
      </c>
      <c r="BG50" s="24">
        <v>722834.0</v>
      </c>
      <c r="BH50" s="24">
        <v>1.287771</v>
      </c>
      <c r="BI50" s="26">
        <f t="shared" si="14"/>
        <v>0.04625115794</v>
      </c>
      <c r="BJ50" s="26">
        <f t="shared" si="15"/>
        <v>0.04625115794</v>
      </c>
      <c r="BK50" s="24">
        <v>690887.0</v>
      </c>
      <c r="BL50" s="24">
        <v>0.173524</v>
      </c>
      <c r="BM50" s="24">
        <v>690887.0</v>
      </c>
      <c r="BN50" s="24">
        <v>0.185448</v>
      </c>
      <c r="BO50" s="26">
        <f t="shared" si="16"/>
        <v>0.00001013200556</v>
      </c>
      <c r="BP50" s="26">
        <f t="shared" si="17"/>
        <v>0.00001013200556</v>
      </c>
    </row>
    <row r="51" ht="12.0" customHeight="1">
      <c r="A51" s="28"/>
      <c r="B51" s="4" t="s">
        <v>349</v>
      </c>
      <c r="C51" s="4">
        <v>654960.0</v>
      </c>
      <c r="D51" s="4">
        <v>33.328876</v>
      </c>
      <c r="E51" s="24">
        <v>957287.8</v>
      </c>
      <c r="F51" s="24">
        <v>6.97E-4</v>
      </c>
      <c r="G51" s="4"/>
      <c r="H51" s="24">
        <v>655590.0</v>
      </c>
      <c r="I51" s="24">
        <v>0.004253</v>
      </c>
      <c r="J51" s="24">
        <v>694029.2</v>
      </c>
      <c r="K51" s="24">
        <v>0.005862</v>
      </c>
      <c r="L51" s="24">
        <v>654949.0</v>
      </c>
      <c r="M51" s="24">
        <v>0.003148</v>
      </c>
      <c r="N51" s="24">
        <v>657012.9</v>
      </c>
      <c r="O51" s="24">
        <v>0.010564</v>
      </c>
      <c r="P51" s="24">
        <v>656801.0</v>
      </c>
      <c r="Q51" s="24">
        <v>0.003557</v>
      </c>
      <c r="R51" s="24">
        <v>688528.8</v>
      </c>
      <c r="S51" s="24">
        <v>0.007018</v>
      </c>
      <c r="T51" s="24">
        <v>676455.0</v>
      </c>
      <c r="U51" s="24">
        <v>0.005034</v>
      </c>
      <c r="V51" s="24">
        <v>714158.3</v>
      </c>
      <c r="W51" s="24">
        <v>0.005971</v>
      </c>
      <c r="X51" s="24">
        <v>654949.0</v>
      </c>
      <c r="Y51" s="24">
        <v>0.003552</v>
      </c>
      <c r="Z51" s="24">
        <v>678791.4</v>
      </c>
      <c r="AA51" s="24">
        <v>0.005489</v>
      </c>
      <c r="AB51" s="24">
        <v>654949.0</v>
      </c>
      <c r="AC51" s="24">
        <v>0.00176</v>
      </c>
      <c r="AD51" s="24">
        <v>672669.2</v>
      </c>
      <c r="AE51" s="24">
        <v>0.007759</v>
      </c>
      <c r="AF51" s="26">
        <f t="shared" si="1"/>
        <v>0.0009618908025</v>
      </c>
      <c r="AG51" s="26">
        <f t="shared" si="2"/>
        <v>0.05965127641</v>
      </c>
      <c r="AH51" s="26">
        <f t="shared" si="3"/>
        <v>-0.00001679491877</v>
      </c>
      <c r="AI51" s="26">
        <f t="shared" si="4"/>
        <v>0.003134389886</v>
      </c>
      <c r="AJ51" s="26">
        <f t="shared" si="5"/>
        <v>0.002810858678</v>
      </c>
      <c r="AK51" s="26">
        <f t="shared" si="6"/>
        <v>0.0512532063</v>
      </c>
      <c r="AL51" s="26">
        <f t="shared" si="7"/>
        <v>0.03281879809</v>
      </c>
      <c r="AM51" s="26">
        <f t="shared" si="8"/>
        <v>0.09038460364</v>
      </c>
      <c r="AN51" s="26">
        <f t="shared" si="9"/>
        <v>-0.00001679491877</v>
      </c>
      <c r="AO51" s="26">
        <f t="shared" si="10"/>
        <v>0.03638603884</v>
      </c>
      <c r="AP51" s="26">
        <f t="shared" si="11"/>
        <v>-0.00001679491877</v>
      </c>
      <c r="AQ51" s="26">
        <f t="shared" si="12"/>
        <v>0.02703859778</v>
      </c>
      <c r="AR51" s="24">
        <f t="shared" si="13"/>
        <v>654949</v>
      </c>
      <c r="AS51" s="26">
        <v>0.470429971918</v>
      </c>
      <c r="AT51" s="26">
        <v>0.259744508784</v>
      </c>
      <c r="AU51" s="26">
        <v>0.445175232388</v>
      </c>
      <c r="AV51" s="26">
        <v>0.308276853428</v>
      </c>
      <c r="AW51" s="26">
        <v>0.447744839188</v>
      </c>
      <c r="AX51" s="26">
        <v>0.28006628013</v>
      </c>
      <c r="AY51" s="26">
        <v>0.337466161025</v>
      </c>
      <c r="AZ51" s="26">
        <v>0.258880151173</v>
      </c>
      <c r="BA51" s="26">
        <v>0.395057372423</v>
      </c>
      <c r="BB51" s="26">
        <v>0.277779524028</v>
      </c>
      <c r="BC51" s="26">
        <v>0.44034650082</v>
      </c>
      <c r="BD51" s="26">
        <v>0.30217798555</v>
      </c>
      <c r="BE51" s="24">
        <v>654949.0</v>
      </c>
      <c r="BF51" s="24">
        <v>0.799788</v>
      </c>
      <c r="BG51" s="24">
        <v>654949.0</v>
      </c>
      <c r="BH51" s="24">
        <v>1.122012</v>
      </c>
      <c r="BI51" s="26">
        <f t="shared" si="14"/>
        <v>-0.00001679491877</v>
      </c>
      <c r="BJ51" s="26">
        <f t="shared" si="15"/>
        <v>-0.00001679491877</v>
      </c>
      <c r="BK51" s="24">
        <v>654949.0</v>
      </c>
      <c r="BL51" s="24">
        <v>0.154686</v>
      </c>
      <c r="BM51" s="24">
        <v>654949.0</v>
      </c>
      <c r="BN51" s="24">
        <v>0.164823</v>
      </c>
      <c r="BO51" s="26">
        <f t="shared" si="16"/>
        <v>-0.00001679491877</v>
      </c>
      <c r="BP51" s="26">
        <f t="shared" si="17"/>
        <v>-0.00001679491877</v>
      </c>
    </row>
    <row r="52" ht="12.0" customHeight="1">
      <c r="A52" s="28"/>
      <c r="B52" s="4" t="s">
        <v>350</v>
      </c>
      <c r="C52" s="4">
        <v>811320.0</v>
      </c>
      <c r="D52" s="4">
        <v>18.698052</v>
      </c>
      <c r="E52" s="24">
        <v>1540224.8</v>
      </c>
      <c r="F52" s="24">
        <v>5.19E-4</v>
      </c>
      <c r="G52" s="4"/>
      <c r="H52" s="24">
        <v>811329.0</v>
      </c>
      <c r="I52" s="24">
        <v>0.002434</v>
      </c>
      <c r="J52" s="24">
        <v>888345.9</v>
      </c>
      <c r="K52" s="24">
        <v>0.004525</v>
      </c>
      <c r="L52" s="24">
        <v>811329.0</v>
      </c>
      <c r="M52" s="24">
        <v>0.00729</v>
      </c>
      <c r="N52" s="24">
        <v>858602.9</v>
      </c>
      <c r="O52" s="24">
        <v>0.009044</v>
      </c>
      <c r="P52" s="24">
        <v>843553.0</v>
      </c>
      <c r="Q52" s="24">
        <v>0.004603</v>
      </c>
      <c r="R52" s="24">
        <v>902705.7</v>
      </c>
      <c r="S52" s="24">
        <v>0.006667</v>
      </c>
      <c r="T52" s="24">
        <v>811329.0</v>
      </c>
      <c r="U52" s="24">
        <v>0.001955</v>
      </c>
      <c r="V52" s="24">
        <v>903008.3</v>
      </c>
      <c r="W52" s="24">
        <v>0.004579</v>
      </c>
      <c r="X52" s="24">
        <v>819595.0</v>
      </c>
      <c r="Y52" s="24">
        <v>0.004143</v>
      </c>
      <c r="Z52" s="24">
        <v>842713.8</v>
      </c>
      <c r="AA52" s="24">
        <v>0.006833</v>
      </c>
      <c r="AB52" s="24">
        <v>886239.0</v>
      </c>
      <c r="AC52" s="24">
        <v>0.002144</v>
      </c>
      <c r="AD52" s="24">
        <v>948175.5</v>
      </c>
      <c r="AE52" s="24">
        <v>0.003424</v>
      </c>
      <c r="AF52" s="26">
        <f t="shared" si="1"/>
        <v>0.00001109303357</v>
      </c>
      <c r="AG52" s="26">
        <f t="shared" si="2"/>
        <v>0.09493898832</v>
      </c>
      <c r="AH52" s="26">
        <f t="shared" si="3"/>
        <v>0.00001109303357</v>
      </c>
      <c r="AI52" s="26">
        <f t="shared" si="4"/>
        <v>0.05827897747</v>
      </c>
      <c r="AJ52" s="26">
        <f t="shared" si="5"/>
        <v>0.03972908347</v>
      </c>
      <c r="AK52" s="26">
        <f t="shared" si="6"/>
        <v>0.1126382932</v>
      </c>
      <c r="AL52" s="26">
        <f t="shared" si="7"/>
        <v>0.00001109303357</v>
      </c>
      <c r="AM52" s="26">
        <f t="shared" si="8"/>
        <v>0.1130112656</v>
      </c>
      <c r="AN52" s="26">
        <f t="shared" si="9"/>
        <v>0.01019942809</v>
      </c>
      <c r="AO52" s="26">
        <f t="shared" si="10"/>
        <v>0.03869471972</v>
      </c>
      <c r="AP52" s="26">
        <f t="shared" si="11"/>
        <v>0.09234210916</v>
      </c>
      <c r="AQ52" s="26">
        <f t="shared" si="12"/>
        <v>0.1686825174</v>
      </c>
      <c r="AR52" s="24">
        <f t="shared" si="13"/>
        <v>811329</v>
      </c>
      <c r="AS52" s="26">
        <v>0.474217390437</v>
      </c>
      <c r="AT52" s="26">
        <v>0.40237621188</v>
      </c>
      <c r="AU52" s="26">
        <v>0.489888676097</v>
      </c>
      <c r="AV52" s="26">
        <v>0.417643517554</v>
      </c>
      <c r="AW52" s="26">
        <v>0.46020315495</v>
      </c>
      <c r="AX52" s="26">
        <v>0.375356766228</v>
      </c>
      <c r="AY52" s="26">
        <v>0.498776794683</v>
      </c>
      <c r="AZ52" s="26">
        <v>0.404661635831</v>
      </c>
      <c r="BA52" s="26">
        <v>0.525727254473</v>
      </c>
      <c r="BB52" s="26">
        <v>0.449309700867</v>
      </c>
      <c r="BC52" s="26">
        <v>0.47944355071</v>
      </c>
      <c r="BD52" s="26">
        <v>0.387778151687</v>
      </c>
      <c r="BE52" s="24">
        <v>811329.0</v>
      </c>
      <c r="BF52" s="24">
        <v>0.959481</v>
      </c>
      <c r="BG52" s="24">
        <v>811329.0</v>
      </c>
      <c r="BH52" s="24">
        <v>1.11403</v>
      </c>
      <c r="BI52" s="26">
        <f t="shared" si="14"/>
        <v>0.00001109303357</v>
      </c>
      <c r="BJ52" s="26">
        <f t="shared" si="15"/>
        <v>0.00001109303357</v>
      </c>
      <c r="BK52" s="24">
        <v>811329.0</v>
      </c>
      <c r="BL52" s="24">
        <v>0.119054</v>
      </c>
      <c r="BM52" s="24">
        <v>811329.0</v>
      </c>
      <c r="BN52" s="24">
        <v>0.131791</v>
      </c>
      <c r="BO52" s="26">
        <f t="shared" si="16"/>
        <v>0.00001109303357</v>
      </c>
      <c r="BP52" s="26">
        <f t="shared" si="17"/>
        <v>0.00001109303357</v>
      </c>
    </row>
    <row r="53" ht="12.0" customHeight="1">
      <c r="A53" s="32"/>
      <c r="B53" s="30" t="s">
        <v>351</v>
      </c>
      <c r="C53" s="4">
        <v>989790.0</v>
      </c>
      <c r="D53" s="4">
        <v>15.990135</v>
      </c>
      <c r="E53" s="24">
        <v>1325720.9</v>
      </c>
      <c r="F53" s="24">
        <v>4.78E-4</v>
      </c>
      <c r="G53" s="30"/>
      <c r="H53" s="24">
        <v>1014885.0</v>
      </c>
      <c r="I53" s="24">
        <v>0.002352</v>
      </c>
      <c r="J53" s="24">
        <v>1087808.1</v>
      </c>
      <c r="K53" s="24">
        <v>0.0037</v>
      </c>
      <c r="L53" s="24">
        <v>989781.0</v>
      </c>
      <c r="M53" s="24">
        <v>0.004449</v>
      </c>
      <c r="N53" s="24">
        <v>1031860.4</v>
      </c>
      <c r="O53" s="24">
        <v>0.007654</v>
      </c>
      <c r="P53" s="24">
        <v>1014885.0</v>
      </c>
      <c r="Q53" s="24">
        <v>0.004223</v>
      </c>
      <c r="R53" s="24">
        <v>1099517.8</v>
      </c>
      <c r="S53" s="24">
        <v>0.005478</v>
      </c>
      <c r="T53" s="24">
        <v>989781.0</v>
      </c>
      <c r="U53" s="24">
        <v>0.002645</v>
      </c>
      <c r="V53" s="24">
        <v>1086862.9</v>
      </c>
      <c r="W53" s="24">
        <v>0.003493</v>
      </c>
      <c r="X53" s="24">
        <v>989781.0</v>
      </c>
      <c r="Y53" s="24">
        <v>0.003529</v>
      </c>
      <c r="Z53" s="24">
        <v>1038937.1</v>
      </c>
      <c r="AA53" s="24">
        <v>0.004874</v>
      </c>
      <c r="AB53" s="24">
        <v>1014885.0</v>
      </c>
      <c r="AC53" s="24">
        <v>0.003126</v>
      </c>
      <c r="AD53" s="24">
        <v>1068443.9</v>
      </c>
      <c r="AE53" s="24">
        <v>0.004403</v>
      </c>
      <c r="AF53" s="26">
        <f t="shared" si="1"/>
        <v>0.02535386294</v>
      </c>
      <c r="AG53" s="26">
        <f t="shared" si="2"/>
        <v>0.09902918801</v>
      </c>
      <c r="AH53" s="26">
        <f t="shared" si="3"/>
        <v>-0.000009092837875</v>
      </c>
      <c r="AI53" s="26">
        <f t="shared" si="4"/>
        <v>0.04250436961</v>
      </c>
      <c r="AJ53" s="26">
        <f t="shared" si="5"/>
        <v>0.02535386294</v>
      </c>
      <c r="AK53" s="26">
        <f t="shared" si="6"/>
        <v>0.1108596773</v>
      </c>
      <c r="AL53" s="26">
        <f t="shared" si="7"/>
        <v>-0.000009092837875</v>
      </c>
      <c r="AM53" s="26">
        <f t="shared" si="8"/>
        <v>0.09807423797</v>
      </c>
      <c r="AN53" s="26">
        <f t="shared" si="9"/>
        <v>-0.000009092837875</v>
      </c>
      <c r="AO53" s="26">
        <f t="shared" si="10"/>
        <v>0.04965406803</v>
      </c>
      <c r="AP53" s="26">
        <f t="shared" si="11"/>
        <v>0.02535386294</v>
      </c>
      <c r="AQ53" s="26">
        <f t="shared" si="12"/>
        <v>0.0794652401</v>
      </c>
      <c r="AR53" s="24">
        <f t="shared" si="13"/>
        <v>989781</v>
      </c>
      <c r="AS53" s="26">
        <v>0.265534243349</v>
      </c>
      <c r="AT53" s="26">
        <v>0.189322013737</v>
      </c>
      <c r="AU53" s="26">
        <v>0.39560526123</v>
      </c>
      <c r="AV53" s="26">
        <v>0.231762717996</v>
      </c>
      <c r="AW53" s="26">
        <v>0.341751794288</v>
      </c>
      <c r="AX53" s="26">
        <v>0.20212200294</v>
      </c>
      <c r="AY53" s="26">
        <v>0.331266105527</v>
      </c>
      <c r="AZ53" s="26">
        <v>0.172832571171</v>
      </c>
      <c r="BA53" s="26">
        <v>0.314417897787</v>
      </c>
      <c r="BB53" s="26">
        <v>0.229066893181</v>
      </c>
      <c r="BC53" s="26">
        <v>0.295680161237</v>
      </c>
      <c r="BD53" s="26">
        <v>0.21073873179</v>
      </c>
      <c r="BE53" s="24">
        <v>1000568.0</v>
      </c>
      <c r="BF53" s="24">
        <v>1.097888</v>
      </c>
      <c r="BG53" s="24">
        <v>1000568.0</v>
      </c>
      <c r="BH53" s="24">
        <v>1.198967</v>
      </c>
      <c r="BI53" s="26">
        <f t="shared" si="14"/>
        <v>0.01088917851</v>
      </c>
      <c r="BJ53" s="26">
        <f t="shared" si="15"/>
        <v>0.01088917851</v>
      </c>
      <c r="BK53" s="24">
        <v>989781.0</v>
      </c>
      <c r="BL53" s="24">
        <v>0.143049</v>
      </c>
      <c r="BM53" s="24">
        <v>989781.0</v>
      </c>
      <c r="BN53" s="24">
        <v>0.152048</v>
      </c>
      <c r="BO53" s="26">
        <f t="shared" si="16"/>
        <v>-0.000009092837875</v>
      </c>
      <c r="BP53" s="26">
        <f t="shared" si="17"/>
        <v>-0.000009092837875</v>
      </c>
    </row>
    <row r="54" ht="12.0" customHeight="1">
      <c r="C54" s="4"/>
      <c r="D54" s="4"/>
      <c r="E54" s="4"/>
      <c r="F54" s="4"/>
      <c r="G54" s="4"/>
      <c r="AF54" s="31"/>
      <c r="AG54" s="31"/>
      <c r="AH54" s="31"/>
      <c r="AI54" s="31"/>
      <c r="AJ54" s="31"/>
      <c r="AK54" s="31"/>
      <c r="AL54" s="31"/>
      <c r="AM54" s="31"/>
      <c r="AN54" s="31"/>
      <c r="AO54" s="31"/>
      <c r="AP54" s="31"/>
      <c r="AQ54" s="31"/>
    </row>
    <row r="55" ht="12.0" customHeight="1">
      <c r="C55" s="4"/>
      <c r="D55" s="4"/>
      <c r="E55" s="4"/>
      <c r="F55" s="4"/>
      <c r="G55" s="4"/>
    </row>
    <row r="56" ht="12.0" customHeight="1">
      <c r="C56" s="4"/>
      <c r="D56" s="4"/>
      <c r="E56" s="4"/>
      <c r="F56" s="4"/>
      <c r="G56" s="4"/>
    </row>
    <row r="57" ht="12.0" customHeight="1">
      <c r="C57" s="4"/>
      <c r="D57" s="4"/>
      <c r="E57" s="4"/>
      <c r="F57" s="4"/>
      <c r="G57" s="4"/>
    </row>
    <row r="58" ht="12.0" customHeight="1">
      <c r="C58" s="4"/>
      <c r="D58" s="4"/>
      <c r="E58" s="4"/>
      <c r="F58" s="4"/>
      <c r="G58" s="4"/>
      <c r="AQ58" s="24" t="s">
        <v>80</v>
      </c>
      <c r="AR58" s="4"/>
      <c r="AV58" s="24" t="s">
        <v>81</v>
      </c>
      <c r="AW58" s="4"/>
    </row>
    <row r="59" ht="12.0" customHeight="1">
      <c r="C59" s="4"/>
      <c r="D59" s="4"/>
      <c r="E59" s="4"/>
      <c r="F59" s="4"/>
      <c r="G59" s="4"/>
      <c r="AF59" s="33"/>
      <c r="AG59" s="7"/>
      <c r="AH59" s="8"/>
      <c r="AI59" s="19" t="s">
        <v>82</v>
      </c>
      <c r="AJ59" s="19" t="s">
        <v>83</v>
      </c>
      <c r="AL59" s="33"/>
      <c r="AM59" s="7"/>
      <c r="AN59" s="8"/>
      <c r="AO59" s="19" t="s">
        <v>84</v>
      </c>
      <c r="AR59" s="4"/>
      <c r="AS59" s="19" t="s">
        <v>82</v>
      </c>
      <c r="AT59" s="19" t="s">
        <v>83</v>
      </c>
      <c r="AW59" s="4"/>
      <c r="AX59" s="19" t="s">
        <v>82</v>
      </c>
      <c r="AY59" s="19" t="s">
        <v>83</v>
      </c>
    </row>
    <row r="60" ht="12.0" customHeight="1">
      <c r="C60" s="4"/>
      <c r="D60" s="4"/>
      <c r="E60" s="4"/>
      <c r="F60" s="4"/>
      <c r="G60" s="4"/>
      <c r="AF60" s="34" t="s">
        <v>85</v>
      </c>
      <c r="AG60" s="34" t="s">
        <v>86</v>
      </c>
      <c r="AH60" s="35" t="s">
        <v>18</v>
      </c>
      <c r="AI60" s="37">
        <f>AVERAGE(AF4:AF53)</f>
        <v>0.01541755854</v>
      </c>
      <c r="AJ60" s="38">
        <f>AVERAGE(I4:I53)</f>
        <v>0.00324878</v>
      </c>
      <c r="AL60" s="34" t="s">
        <v>85</v>
      </c>
      <c r="AM60" s="34" t="s">
        <v>86</v>
      </c>
      <c r="AN60" s="35" t="s">
        <v>87</v>
      </c>
      <c r="AO60" s="37">
        <f>AVERAGE(AS4:AS53)</f>
        <v>0.4304022547</v>
      </c>
      <c r="AQ60" s="39" t="s">
        <v>88</v>
      </c>
      <c r="AR60" s="19" t="s">
        <v>18</v>
      </c>
      <c r="AS60" s="37">
        <f>AVERAGE(BI4:BI53)</f>
        <v>0.001416877139</v>
      </c>
      <c r="AT60" s="38">
        <f>AVERAGE(BF4:BF53)</f>
        <v>1.06784016</v>
      </c>
      <c r="AV60" s="40" t="s">
        <v>88</v>
      </c>
      <c r="AW60" s="19" t="s">
        <v>18</v>
      </c>
      <c r="AX60" s="37">
        <f>AVERAGE(BO4:BO53)</f>
        <v>0.0000001952321622</v>
      </c>
      <c r="AY60" s="38">
        <f>AVERAGE(BL4:BL53)</f>
        <v>0.15530096</v>
      </c>
    </row>
    <row r="61" ht="12.0" customHeight="1">
      <c r="C61" s="4"/>
      <c r="D61" s="4"/>
      <c r="E61" s="4"/>
      <c r="F61" s="4"/>
      <c r="G61" s="4"/>
      <c r="AF61" s="28"/>
      <c r="AG61" s="32"/>
      <c r="AH61" s="35" t="s">
        <v>19</v>
      </c>
      <c r="AI61" s="37">
        <f>AVERAGE(AG4:AG53)</f>
        <v>0.08758748942</v>
      </c>
      <c r="AJ61" s="38">
        <f>AVERAGE(K12:K53)</f>
        <v>0.004957928571</v>
      </c>
      <c r="AL61" s="28"/>
      <c r="AM61" s="32"/>
      <c r="AN61" s="35" t="s">
        <v>19</v>
      </c>
      <c r="AO61" s="37">
        <f>AVERAGE(AT4:AT53)</f>
        <v>0.2912964485</v>
      </c>
      <c r="AQ61" s="32"/>
      <c r="AR61" s="19" t="s">
        <v>19</v>
      </c>
      <c r="AS61" s="37">
        <f>AVERAGE(BJ4:BJ53)</f>
        <v>0.004347213244</v>
      </c>
      <c r="AT61" s="38">
        <f>AVERAGE(BH4:BH53)</f>
        <v>1.27604102</v>
      </c>
      <c r="AV61" s="32"/>
      <c r="AW61" s="19" t="s">
        <v>19</v>
      </c>
      <c r="AX61" s="37">
        <f>AVERAGE(BP4:BP53)</f>
        <v>0.0000001952321622</v>
      </c>
      <c r="AY61" s="38">
        <f>AVERAGE(BN4:BN53)</f>
        <v>0.16944446</v>
      </c>
    </row>
    <row r="62" ht="12.0" customHeight="1">
      <c r="C62" s="4"/>
      <c r="D62" s="4"/>
      <c r="E62" s="4"/>
      <c r="F62" s="4"/>
      <c r="G62" s="4"/>
      <c r="AF62" s="28"/>
      <c r="AG62" s="34" t="s">
        <v>91</v>
      </c>
      <c r="AH62" s="35" t="s">
        <v>18</v>
      </c>
      <c r="AI62" s="37">
        <f>AVERAGE(AH4:AH53)</f>
        <v>0.0007573168175</v>
      </c>
      <c r="AJ62" s="38">
        <f>AVERAGE(M4:M53)</f>
        <v>0.00657586</v>
      </c>
      <c r="AL62" s="28"/>
      <c r="AM62" s="34" t="s">
        <v>91</v>
      </c>
      <c r="AN62" s="35" t="s">
        <v>87</v>
      </c>
      <c r="AO62" s="37">
        <f>AVERAGE(AU4:AU53)</f>
        <v>0.4282654479</v>
      </c>
      <c r="AQ62" s="39" t="s">
        <v>92</v>
      </c>
      <c r="AR62" s="19" t="s">
        <v>93</v>
      </c>
      <c r="AS62" s="41">
        <f>COUNTIFS(BI4:BI53, "&gt;-0.001",BI4:BI53,"&lt;0.005")</f>
        <v>50</v>
      </c>
      <c r="AT62" s="41" t="s">
        <v>94</v>
      </c>
      <c r="AV62" s="40" t="s">
        <v>92</v>
      </c>
      <c r="AW62" s="19" t="s">
        <v>93</v>
      </c>
      <c r="AX62" s="41">
        <f>COUNTIFS(BO4:BO53, "&gt;-0.001",BO4:BO53,"&lt;0.005")</f>
        <v>50</v>
      </c>
      <c r="AY62" s="41" t="s">
        <v>94</v>
      </c>
    </row>
    <row r="63" ht="12.0" customHeight="1">
      <c r="C63" s="4"/>
      <c r="D63" s="4"/>
      <c r="E63" s="4"/>
      <c r="F63" s="4"/>
      <c r="G63" s="4"/>
      <c r="AF63" s="28"/>
      <c r="AG63" s="32"/>
      <c r="AH63" s="35" t="s">
        <v>19</v>
      </c>
      <c r="AI63" s="37">
        <f>AVERAGE(AI4:AI53)</f>
        <v>0.03264005808</v>
      </c>
      <c r="AJ63" s="38">
        <f>AVERAGE(O4:O53)</f>
        <v>0.00943048</v>
      </c>
      <c r="AL63" s="28"/>
      <c r="AM63" s="32"/>
      <c r="AN63" s="35" t="s">
        <v>19</v>
      </c>
      <c r="AO63" s="37">
        <f>AVERAGE(AV4:AV53)</f>
        <v>0.3273829863</v>
      </c>
      <c r="AQ63" s="28"/>
      <c r="AR63" s="19" t="s">
        <v>95</v>
      </c>
      <c r="AS63" s="41">
        <f>COUNTIFS(BI4:BI53, "&lt;-0.001")</f>
        <v>0</v>
      </c>
      <c r="AT63" s="41" t="s">
        <v>94</v>
      </c>
      <c r="AV63" s="28"/>
      <c r="AW63" s="19" t="s">
        <v>95</v>
      </c>
      <c r="AX63" s="41">
        <f>COUNTIFS(BO4:BO53, "&lt;-0.001")</f>
        <v>0</v>
      </c>
      <c r="AY63" s="41" t="s">
        <v>94</v>
      </c>
    </row>
    <row r="64" ht="12.0" customHeight="1">
      <c r="C64" s="4"/>
      <c r="D64" s="4"/>
      <c r="E64" s="4"/>
      <c r="F64" s="4"/>
      <c r="G64" s="4"/>
      <c r="AF64" s="28"/>
      <c r="AG64" s="34" t="s">
        <v>96</v>
      </c>
      <c r="AH64" s="35" t="s">
        <v>18</v>
      </c>
      <c r="AI64" s="37">
        <f>AVERAGE(AJ4:AJ53)</f>
        <v>0.02577166419</v>
      </c>
      <c r="AJ64" s="38">
        <f>AVERAGE(Q4:Q53)</f>
        <v>0.00368594</v>
      </c>
      <c r="AL64" s="28"/>
      <c r="AM64" s="34" t="s">
        <v>96</v>
      </c>
      <c r="AN64" s="35" t="s">
        <v>87</v>
      </c>
      <c r="AO64" s="37">
        <f>AVERAGE(AW4:AW53)</f>
        <v>0.4203373021</v>
      </c>
      <c r="AQ64" s="28"/>
      <c r="AR64" s="19" t="s">
        <v>97</v>
      </c>
      <c r="AS64" s="41">
        <f>COUNTIFS(BJ4:BJ53, "&gt;-0.001",BJ4:BJ53,"&lt;0.005")</f>
        <v>50</v>
      </c>
      <c r="AV64" s="28"/>
      <c r="AW64" s="19" t="s">
        <v>97</v>
      </c>
      <c r="AX64" s="41">
        <f>COUNTIFS(BP4:BP53, "&gt;-0.001",BP4:BP53,"&lt;0.005")</f>
        <v>50</v>
      </c>
    </row>
    <row r="65" ht="12.0" customHeight="1">
      <c r="C65" s="4"/>
      <c r="D65" s="4"/>
      <c r="E65" s="4"/>
      <c r="F65" s="4"/>
      <c r="G65" s="4"/>
      <c r="AF65" s="32"/>
      <c r="AG65" s="32"/>
      <c r="AH65" s="35" t="s">
        <v>19</v>
      </c>
      <c r="AI65" s="37">
        <f>AVERAGE(AK4:AK53)</f>
        <v>0.1074836935</v>
      </c>
      <c r="AJ65" s="38">
        <f>AVERAGE(S4:S53)</f>
        <v>0.00589822</v>
      </c>
      <c r="AL65" s="32"/>
      <c r="AM65" s="32"/>
      <c r="AN65" s="35" t="s">
        <v>19</v>
      </c>
      <c r="AO65" s="37">
        <f>AVERAGE(AX4:AX53)</f>
        <v>0.2793399552</v>
      </c>
      <c r="AQ65" s="32"/>
      <c r="AR65" s="19" t="s">
        <v>98</v>
      </c>
      <c r="AS65" s="41">
        <f>COUNTIFS(BJ4:BJ53, "&lt;-0.001")</f>
        <v>0</v>
      </c>
      <c r="AV65" s="32"/>
      <c r="AW65" s="19" t="s">
        <v>98</v>
      </c>
      <c r="AX65" s="41">
        <f>COUNTIFS(BP4:BP53, "&lt;-0.001")</f>
        <v>0</v>
      </c>
    </row>
    <row r="66" ht="12.0" customHeight="1">
      <c r="C66" s="4"/>
      <c r="D66" s="4"/>
      <c r="E66" s="4"/>
      <c r="F66" s="4"/>
      <c r="G66" s="4"/>
      <c r="AF66" s="42" t="s">
        <v>99</v>
      </c>
      <c r="AG66" s="42" t="s">
        <v>86</v>
      </c>
      <c r="AH66" s="35" t="s">
        <v>18</v>
      </c>
      <c r="AI66" s="37">
        <f>AVERAGE(AL4:AL53)</f>
        <v>0.02448768426</v>
      </c>
      <c r="AJ66" s="38">
        <f>AVERAGE(U4:U53)</f>
        <v>0.00246912</v>
      </c>
      <c r="AL66" s="42" t="s">
        <v>99</v>
      </c>
      <c r="AM66" s="42" t="s">
        <v>86</v>
      </c>
      <c r="AN66" s="35" t="s">
        <v>87</v>
      </c>
      <c r="AO66" s="37">
        <f>AVERAGE(AY4:AY53)</f>
        <v>0.4061584966</v>
      </c>
      <c r="AR66" s="4" t="s">
        <v>100</v>
      </c>
      <c r="AS66" s="24">
        <f>AVERAGE(D4:D53)</f>
        <v>22.47446688</v>
      </c>
    </row>
    <row r="67" ht="12.0" customHeight="1">
      <c r="C67" s="4"/>
      <c r="D67" s="4"/>
      <c r="E67" s="4"/>
      <c r="F67" s="4"/>
      <c r="G67" s="4"/>
      <c r="AF67" s="28"/>
      <c r="AG67" s="32"/>
      <c r="AH67" s="35" t="s">
        <v>19</v>
      </c>
      <c r="AI67" s="37">
        <f>AVERAGE(AM4:AM53)</f>
        <v>0.1087584653</v>
      </c>
      <c r="AJ67" s="38">
        <f>AVERAGE(W4:W53)</f>
        <v>0.0040371</v>
      </c>
      <c r="AL67" s="28"/>
      <c r="AM67" s="32"/>
      <c r="AN67" s="35" t="s">
        <v>19</v>
      </c>
      <c r="AO67" s="37">
        <f>AVERAGE(AZ4:AZ53)</f>
        <v>0.2801119901</v>
      </c>
    </row>
    <row r="68" ht="12.0" customHeight="1">
      <c r="C68" s="4"/>
      <c r="D68" s="4"/>
      <c r="E68" s="4"/>
      <c r="F68" s="4"/>
      <c r="G68" s="4"/>
      <c r="AF68" s="28"/>
      <c r="AG68" s="42" t="s">
        <v>91</v>
      </c>
      <c r="AH68" s="35" t="s">
        <v>18</v>
      </c>
      <c r="AI68" s="37">
        <f>AVERAGE(AN4:AN53)</f>
        <v>0.002314947765</v>
      </c>
      <c r="AJ68" s="38">
        <f>AVERAGE(Y4:Y53)</f>
        <v>0.00403848</v>
      </c>
      <c r="AL68" s="28"/>
      <c r="AM68" s="42" t="s">
        <v>91</v>
      </c>
      <c r="AN68" s="35" t="s">
        <v>87</v>
      </c>
      <c r="AO68" s="37">
        <f>AVERAGE(BA4:BA53)</f>
        <v>0.4148226851</v>
      </c>
    </row>
    <row r="69" ht="12.0" customHeight="1">
      <c r="C69" s="4"/>
      <c r="D69" s="4"/>
      <c r="E69" s="4"/>
      <c r="F69" s="4"/>
      <c r="G69" s="4"/>
      <c r="AF69" s="28"/>
      <c r="AG69" s="32"/>
      <c r="AH69" s="35" t="s">
        <v>19</v>
      </c>
      <c r="AI69" s="37">
        <f>AVERAGE(AO4:AO53)</f>
        <v>0.04038788117</v>
      </c>
      <c r="AJ69" s="38">
        <f>AVERAGE(AA4:AA53)</f>
        <v>0.00614458</v>
      </c>
      <c r="AL69" s="28"/>
      <c r="AM69" s="32"/>
      <c r="AN69" s="35" t="s">
        <v>19</v>
      </c>
      <c r="AO69" s="37">
        <f>AVERAGE(BB4:BB53)</f>
        <v>0.3184854125</v>
      </c>
    </row>
    <row r="70" ht="12.0" customHeight="1">
      <c r="C70" s="4"/>
      <c r="D70" s="4"/>
      <c r="E70" s="4"/>
      <c r="F70" s="4"/>
      <c r="G70" s="4"/>
      <c r="AF70" s="28"/>
      <c r="AG70" s="42" t="s">
        <v>96</v>
      </c>
      <c r="AH70" s="35" t="s">
        <v>18</v>
      </c>
      <c r="AI70" s="37">
        <f>AVERAGE(AP4:AP53)</f>
        <v>0.03431364378</v>
      </c>
      <c r="AJ70" s="38">
        <f>AVERAGE(AC4:AC53)</f>
        <v>0.00256472</v>
      </c>
      <c r="AL70" s="28"/>
      <c r="AM70" s="42" t="s">
        <v>96</v>
      </c>
      <c r="AN70" s="35" t="s">
        <v>87</v>
      </c>
      <c r="AO70" s="37">
        <f>AVERAGE(BC4:BC53)</f>
        <v>0.3968897576</v>
      </c>
    </row>
    <row r="71" ht="12.0" customHeight="1">
      <c r="C71" s="4"/>
      <c r="D71" s="4"/>
      <c r="E71" s="4"/>
      <c r="F71" s="4"/>
      <c r="G71" s="4"/>
      <c r="AF71" s="32"/>
      <c r="AG71" s="32"/>
      <c r="AH71" s="35" t="s">
        <v>19</v>
      </c>
      <c r="AI71" s="37">
        <f>AVERAGE(AQ4:AQ53)</f>
        <v>0.1194392172</v>
      </c>
      <c r="AJ71" s="38">
        <f>AVERAGE(AE4:AE53)</f>
        <v>0.00461062</v>
      </c>
      <c r="AL71" s="32"/>
      <c r="AM71" s="32"/>
      <c r="AN71" s="35" t="s">
        <v>19</v>
      </c>
      <c r="AO71" s="37">
        <f>AVERAGE(BD4:BD53)</f>
        <v>0.2683746542</v>
      </c>
    </row>
    <row r="72" ht="12.0" customHeight="1">
      <c r="C72" s="4"/>
      <c r="D72" s="4"/>
      <c r="E72" s="4"/>
      <c r="F72" s="4"/>
      <c r="G72" s="4"/>
    </row>
    <row r="73" ht="12.0" customHeight="1">
      <c r="C73" s="4"/>
      <c r="D73" s="4"/>
      <c r="E73" s="4"/>
      <c r="F73" s="4"/>
      <c r="G73" s="4"/>
    </row>
    <row r="74" ht="12.0" customHeight="1">
      <c r="C74" s="4"/>
      <c r="D74" s="4"/>
      <c r="E74" s="4"/>
      <c r="F74" s="4"/>
      <c r="G74" s="4"/>
    </row>
    <row r="75" ht="12.0" customHeight="1">
      <c r="C75" s="4"/>
      <c r="D75" s="4"/>
      <c r="E75" s="4"/>
      <c r="F75" s="4"/>
      <c r="G75" s="4"/>
    </row>
    <row r="76" ht="12.0" customHeight="1">
      <c r="C76" s="4"/>
      <c r="D76" s="4"/>
      <c r="E76" s="4"/>
      <c r="F76" s="4"/>
      <c r="G76" s="4"/>
    </row>
    <row r="77" ht="12.0" customHeight="1">
      <c r="C77" s="4"/>
      <c r="D77" s="4"/>
      <c r="E77" s="4"/>
      <c r="F77" s="4"/>
      <c r="G77" s="4"/>
    </row>
    <row r="78" ht="12.0" customHeight="1">
      <c r="C78" s="4"/>
      <c r="D78" s="4"/>
      <c r="E78" s="4"/>
      <c r="F78" s="4"/>
      <c r="G78" s="4"/>
    </row>
    <row r="79" ht="12.0" customHeight="1">
      <c r="C79" s="4"/>
      <c r="D79" s="4"/>
      <c r="E79" s="4"/>
      <c r="F79" s="4"/>
      <c r="G79" s="4"/>
    </row>
    <row r="80" ht="12.0" customHeight="1">
      <c r="C80" s="4"/>
      <c r="D80" s="4"/>
      <c r="E80" s="4"/>
      <c r="F80" s="4"/>
      <c r="G80" s="4"/>
    </row>
    <row r="81" ht="12.0" customHeight="1">
      <c r="C81" s="4"/>
      <c r="D81" s="4"/>
      <c r="E81" s="4"/>
      <c r="F81" s="4"/>
      <c r="G81" s="4"/>
    </row>
    <row r="82" ht="12.0" customHeight="1">
      <c r="C82" s="4"/>
      <c r="D82" s="4"/>
      <c r="E82" s="4"/>
      <c r="F82" s="4"/>
      <c r="G82" s="4"/>
    </row>
    <row r="83" ht="12.0" customHeight="1">
      <c r="C83" s="4"/>
      <c r="D83" s="4"/>
      <c r="E83" s="4"/>
      <c r="F83" s="4"/>
      <c r="G83" s="4"/>
    </row>
    <row r="84" ht="12.0" customHeight="1">
      <c r="C84" s="4"/>
      <c r="D84" s="4"/>
      <c r="E84" s="4"/>
      <c r="F84" s="4"/>
      <c r="G84" s="4"/>
    </row>
    <row r="85" ht="12.0" customHeight="1">
      <c r="C85" s="4"/>
      <c r="D85" s="4"/>
      <c r="E85" s="4"/>
      <c r="F85" s="4"/>
      <c r="G85" s="4"/>
    </row>
    <row r="86" ht="12.0" customHeight="1">
      <c r="C86" s="4"/>
      <c r="D86" s="4"/>
      <c r="E86" s="4"/>
      <c r="F86" s="4"/>
      <c r="G86" s="4"/>
    </row>
    <row r="87" ht="12.0" customHeight="1">
      <c r="C87" s="4"/>
      <c r="D87" s="4"/>
      <c r="E87" s="4"/>
      <c r="F87" s="4"/>
      <c r="G87" s="4"/>
    </row>
    <row r="88" ht="12.0" customHeight="1">
      <c r="C88" s="4"/>
      <c r="D88" s="4"/>
      <c r="E88" s="4"/>
      <c r="F88" s="4"/>
      <c r="G88" s="4"/>
    </row>
    <row r="89" ht="12.0" customHeight="1">
      <c r="C89" s="4"/>
      <c r="D89" s="4"/>
      <c r="E89" s="4"/>
      <c r="F89" s="4"/>
      <c r="G89" s="4"/>
    </row>
    <row r="90" ht="12.0" customHeight="1">
      <c r="C90" s="4"/>
      <c r="D90" s="4"/>
      <c r="E90" s="4"/>
      <c r="F90" s="4"/>
      <c r="G90" s="4"/>
    </row>
    <row r="91" ht="12.0" customHeight="1">
      <c r="C91" s="4"/>
      <c r="D91" s="4"/>
      <c r="E91" s="4"/>
      <c r="F91" s="4"/>
      <c r="G91" s="4"/>
    </row>
    <row r="92" ht="12.0" customHeight="1">
      <c r="C92" s="4"/>
      <c r="D92" s="4"/>
      <c r="E92" s="4"/>
      <c r="F92" s="4"/>
      <c r="G92" s="4"/>
    </row>
    <row r="93" ht="12.0" customHeight="1">
      <c r="C93" s="4"/>
      <c r="D93" s="4"/>
      <c r="E93" s="4"/>
      <c r="F93" s="4"/>
      <c r="G93" s="4"/>
    </row>
    <row r="94" ht="12.0" customHeight="1">
      <c r="C94" s="4"/>
      <c r="D94" s="4"/>
      <c r="E94" s="4"/>
      <c r="F94" s="4"/>
      <c r="G94" s="4"/>
    </row>
    <row r="95" ht="12.0" customHeight="1">
      <c r="C95" s="4"/>
      <c r="D95" s="4"/>
      <c r="E95" s="4"/>
      <c r="F95" s="4"/>
      <c r="G95" s="4"/>
    </row>
    <row r="96" ht="12.0" customHeight="1">
      <c r="C96" s="4"/>
      <c r="D96" s="4"/>
      <c r="E96" s="4"/>
      <c r="F96" s="4"/>
      <c r="G96" s="4"/>
    </row>
    <row r="97" ht="12.0" customHeight="1">
      <c r="C97" s="4"/>
      <c r="D97" s="4"/>
      <c r="E97" s="4"/>
      <c r="F97" s="4"/>
      <c r="G97" s="4"/>
    </row>
    <row r="98" ht="12.0" customHeight="1">
      <c r="C98" s="4"/>
      <c r="D98" s="4"/>
      <c r="E98" s="4"/>
      <c r="F98" s="4"/>
      <c r="G98" s="4"/>
    </row>
    <row r="99" ht="12.0" customHeight="1">
      <c r="C99" s="4"/>
      <c r="D99" s="4"/>
      <c r="E99" s="4"/>
      <c r="F99" s="4"/>
      <c r="G99" s="4"/>
    </row>
    <row r="100" ht="12.0" customHeight="1">
      <c r="C100" s="4"/>
      <c r="D100" s="4"/>
      <c r="E100" s="4"/>
      <c r="F100" s="4"/>
      <c r="G100" s="4"/>
    </row>
    <row r="101" ht="12.0" customHeight="1">
      <c r="C101" s="4"/>
      <c r="D101" s="4"/>
      <c r="E101" s="4"/>
      <c r="F101" s="4"/>
      <c r="G101" s="4"/>
    </row>
    <row r="102" ht="12.0" customHeight="1">
      <c r="C102" s="4"/>
      <c r="D102" s="4"/>
      <c r="E102" s="4"/>
      <c r="F102" s="4"/>
      <c r="G102" s="4"/>
    </row>
    <row r="103" ht="12.0" customHeight="1">
      <c r="C103" s="4"/>
      <c r="D103" s="4"/>
      <c r="E103" s="4"/>
      <c r="F103" s="4"/>
      <c r="G103" s="4"/>
    </row>
    <row r="104" ht="12.0" customHeight="1">
      <c r="C104" s="4"/>
      <c r="D104" s="4"/>
      <c r="E104" s="4"/>
      <c r="F104" s="4"/>
      <c r="G104" s="4"/>
    </row>
    <row r="105" ht="12.0" customHeight="1">
      <c r="C105" s="4"/>
      <c r="D105" s="4"/>
      <c r="E105" s="4"/>
      <c r="F105" s="4"/>
      <c r="G105" s="4"/>
    </row>
    <row r="106" ht="12.0" customHeight="1">
      <c r="C106" s="4"/>
      <c r="D106" s="4"/>
      <c r="E106" s="4"/>
      <c r="F106" s="4"/>
      <c r="G106" s="4"/>
    </row>
    <row r="107" ht="12.0" customHeight="1">
      <c r="C107" s="4"/>
      <c r="D107" s="4"/>
      <c r="E107" s="4"/>
      <c r="F107" s="4"/>
      <c r="G107" s="4"/>
    </row>
    <row r="108" ht="12.0" customHeight="1">
      <c r="C108" s="4"/>
      <c r="D108" s="4"/>
      <c r="E108" s="4"/>
      <c r="F108" s="4"/>
      <c r="G108" s="4"/>
    </row>
    <row r="109" ht="12.0" customHeight="1">
      <c r="C109" s="4"/>
      <c r="D109" s="4"/>
      <c r="E109" s="4"/>
      <c r="F109" s="4"/>
      <c r="G109" s="4"/>
    </row>
    <row r="110" ht="12.0" customHeight="1">
      <c r="C110" s="4"/>
      <c r="D110" s="4"/>
      <c r="E110" s="4"/>
      <c r="F110" s="4"/>
      <c r="G110" s="4"/>
    </row>
    <row r="111" ht="12.0" customHeight="1">
      <c r="C111" s="4"/>
      <c r="D111" s="4"/>
      <c r="E111" s="4"/>
      <c r="F111" s="4"/>
      <c r="G111" s="4"/>
    </row>
    <row r="112" ht="12.0" customHeight="1">
      <c r="C112" s="4"/>
      <c r="D112" s="4"/>
      <c r="E112" s="4"/>
      <c r="F112" s="4"/>
      <c r="G112" s="4"/>
    </row>
    <row r="113" ht="12.0" customHeight="1">
      <c r="C113" s="4"/>
      <c r="D113" s="4"/>
      <c r="E113" s="4"/>
      <c r="F113" s="4"/>
      <c r="G113" s="4"/>
    </row>
    <row r="114" ht="12.0" customHeight="1">
      <c r="C114" s="4"/>
      <c r="D114" s="4"/>
      <c r="E114" s="4"/>
      <c r="F114" s="4"/>
      <c r="G114" s="4"/>
    </row>
    <row r="115" ht="12.0" customHeight="1">
      <c r="C115" s="4"/>
      <c r="D115" s="4"/>
      <c r="E115" s="4"/>
      <c r="F115" s="4"/>
      <c r="G115" s="4"/>
    </row>
    <row r="116" ht="12.0" customHeight="1">
      <c r="C116" s="4"/>
      <c r="D116" s="4"/>
      <c r="E116" s="4"/>
      <c r="F116" s="4"/>
      <c r="G116" s="4"/>
    </row>
    <row r="117" ht="12.0" customHeight="1">
      <c r="C117" s="4"/>
      <c r="D117" s="4"/>
      <c r="E117" s="4"/>
      <c r="F117" s="4"/>
      <c r="G117" s="4"/>
    </row>
    <row r="118" ht="12.0" customHeight="1">
      <c r="C118" s="4"/>
      <c r="D118" s="4"/>
      <c r="E118" s="4"/>
      <c r="F118" s="4"/>
      <c r="G118" s="4"/>
    </row>
    <row r="119" ht="12.0" customHeight="1">
      <c r="C119" s="4"/>
      <c r="D119" s="4"/>
      <c r="E119" s="4"/>
      <c r="F119" s="4"/>
      <c r="G119" s="4"/>
    </row>
    <row r="120" ht="12.0" customHeight="1">
      <c r="C120" s="4"/>
      <c r="D120" s="4"/>
      <c r="E120" s="4"/>
      <c r="F120" s="4"/>
      <c r="G120" s="4"/>
    </row>
    <row r="121" ht="12.0" customHeight="1">
      <c r="C121" s="4"/>
      <c r="D121" s="4"/>
      <c r="E121" s="4"/>
      <c r="F121" s="4"/>
      <c r="G121" s="4"/>
    </row>
    <row r="122" ht="12.0" customHeight="1">
      <c r="C122" s="4"/>
      <c r="D122" s="4"/>
      <c r="E122" s="4"/>
      <c r="F122" s="4"/>
      <c r="G122" s="4"/>
    </row>
    <row r="123" ht="12.0" customHeight="1">
      <c r="C123" s="4"/>
      <c r="D123" s="4"/>
      <c r="E123" s="4"/>
      <c r="F123" s="4"/>
      <c r="G123" s="4"/>
    </row>
    <row r="124" ht="12.0" customHeight="1">
      <c r="C124" s="4"/>
      <c r="D124" s="4"/>
      <c r="E124" s="4"/>
      <c r="F124" s="4"/>
      <c r="G124" s="4"/>
    </row>
    <row r="125" ht="12.0" customHeight="1">
      <c r="C125" s="4"/>
      <c r="D125" s="4"/>
      <c r="E125" s="4"/>
      <c r="F125" s="4"/>
      <c r="G125" s="4"/>
    </row>
    <row r="126" ht="12.0" customHeight="1">
      <c r="C126" s="4"/>
      <c r="D126" s="4"/>
      <c r="E126" s="4"/>
      <c r="F126" s="4"/>
      <c r="G126" s="4"/>
    </row>
    <row r="127" ht="12.0" customHeight="1">
      <c r="C127" s="4"/>
      <c r="D127" s="4"/>
      <c r="E127" s="4"/>
      <c r="F127" s="4"/>
      <c r="G127" s="4"/>
    </row>
    <row r="128" ht="12.0" customHeight="1">
      <c r="C128" s="4"/>
      <c r="D128" s="4"/>
      <c r="E128" s="4"/>
      <c r="F128" s="4"/>
      <c r="G128" s="4"/>
    </row>
    <row r="129" ht="12.0" customHeight="1">
      <c r="C129" s="4"/>
      <c r="D129" s="4"/>
      <c r="E129" s="4"/>
      <c r="F129" s="4"/>
      <c r="G129" s="4"/>
    </row>
    <row r="130" ht="12.0" customHeight="1">
      <c r="C130" s="4"/>
      <c r="D130" s="4"/>
      <c r="E130" s="4"/>
      <c r="F130" s="4"/>
      <c r="G130" s="4"/>
    </row>
    <row r="131" ht="12.0" customHeight="1">
      <c r="C131" s="4"/>
      <c r="D131" s="4"/>
      <c r="E131" s="4"/>
      <c r="F131" s="4"/>
      <c r="G131" s="4"/>
    </row>
    <row r="132" ht="12.0" customHeight="1">
      <c r="C132" s="4"/>
      <c r="D132" s="4"/>
      <c r="E132" s="4"/>
      <c r="F132" s="4"/>
      <c r="G132" s="4"/>
    </row>
    <row r="133" ht="12.0" customHeight="1">
      <c r="C133" s="4"/>
      <c r="D133" s="4"/>
      <c r="E133" s="4"/>
      <c r="F133" s="4"/>
      <c r="G133" s="4"/>
    </row>
    <row r="134" ht="12.0" customHeight="1">
      <c r="C134" s="4"/>
      <c r="D134" s="4"/>
      <c r="E134" s="4"/>
      <c r="F134" s="4"/>
      <c r="G134" s="4"/>
    </row>
    <row r="135" ht="12.0" customHeight="1">
      <c r="C135" s="4"/>
      <c r="D135" s="4"/>
      <c r="E135" s="4"/>
      <c r="F135" s="4"/>
      <c r="G135" s="4"/>
    </row>
    <row r="136" ht="12.0" customHeight="1">
      <c r="C136" s="4"/>
      <c r="D136" s="4"/>
      <c r="E136" s="4"/>
      <c r="F136" s="4"/>
      <c r="G136" s="4"/>
    </row>
    <row r="137" ht="12.0" customHeight="1">
      <c r="C137" s="4"/>
      <c r="D137" s="4"/>
      <c r="E137" s="4"/>
      <c r="F137" s="4"/>
      <c r="G137" s="4"/>
    </row>
    <row r="138" ht="12.0" customHeight="1">
      <c r="C138" s="4"/>
      <c r="D138" s="4"/>
      <c r="E138" s="4"/>
      <c r="F138" s="4"/>
      <c r="G138" s="4"/>
    </row>
    <row r="139" ht="12.0" customHeight="1">
      <c r="C139" s="4"/>
      <c r="D139" s="4"/>
      <c r="E139" s="4"/>
      <c r="F139" s="4"/>
      <c r="G139" s="4"/>
    </row>
    <row r="140" ht="12.0" customHeight="1">
      <c r="C140" s="4"/>
      <c r="D140" s="4"/>
      <c r="E140" s="4"/>
      <c r="F140" s="4"/>
      <c r="G140" s="4"/>
    </row>
    <row r="141" ht="12.0" customHeight="1">
      <c r="C141" s="4"/>
      <c r="D141" s="4"/>
      <c r="E141" s="4"/>
      <c r="F141" s="4"/>
      <c r="G141" s="4"/>
    </row>
    <row r="142" ht="12.0" customHeight="1">
      <c r="C142" s="4"/>
      <c r="D142" s="4"/>
      <c r="E142" s="4"/>
      <c r="F142" s="4"/>
      <c r="G142" s="4"/>
    </row>
    <row r="143" ht="12.0" customHeight="1">
      <c r="C143" s="4"/>
      <c r="D143" s="4"/>
      <c r="E143" s="4"/>
      <c r="F143" s="4"/>
      <c r="G143" s="4"/>
    </row>
    <row r="144" ht="12.0" customHeight="1">
      <c r="C144" s="4"/>
      <c r="D144" s="4"/>
      <c r="E144" s="4"/>
      <c r="F144" s="4"/>
      <c r="G144" s="4"/>
    </row>
    <row r="145" ht="12.0" customHeight="1">
      <c r="C145" s="4"/>
      <c r="D145" s="4"/>
      <c r="E145" s="4"/>
      <c r="F145" s="4"/>
      <c r="G145" s="4"/>
    </row>
    <row r="146" ht="12.0" customHeight="1">
      <c r="C146" s="4"/>
      <c r="D146" s="4"/>
      <c r="E146" s="4"/>
      <c r="F146" s="4"/>
      <c r="G146" s="4"/>
    </row>
    <row r="147" ht="12.0" customHeight="1">
      <c r="C147" s="4"/>
      <c r="D147" s="4"/>
      <c r="E147" s="4"/>
      <c r="F147" s="4"/>
      <c r="G147" s="4"/>
    </row>
    <row r="148" ht="12.0" customHeight="1">
      <c r="C148" s="4"/>
      <c r="D148" s="4"/>
      <c r="E148" s="4"/>
      <c r="F148" s="4"/>
      <c r="G148" s="4"/>
    </row>
    <row r="149" ht="12.0" customHeight="1">
      <c r="C149" s="4"/>
      <c r="D149" s="4"/>
      <c r="E149" s="4"/>
      <c r="F149" s="4"/>
      <c r="G149" s="4"/>
    </row>
    <row r="150" ht="12.0" customHeight="1">
      <c r="C150" s="4"/>
      <c r="D150" s="4"/>
      <c r="E150" s="4"/>
      <c r="F150" s="4"/>
      <c r="G150" s="4"/>
    </row>
    <row r="151" ht="12.0" customHeight="1">
      <c r="C151" s="4"/>
      <c r="D151" s="4"/>
      <c r="E151" s="4"/>
      <c r="F151" s="4"/>
      <c r="G151" s="4"/>
    </row>
    <row r="152" ht="12.0" customHeight="1">
      <c r="C152" s="4"/>
      <c r="D152" s="4"/>
      <c r="E152" s="4"/>
      <c r="F152" s="4"/>
      <c r="G152" s="4"/>
    </row>
    <row r="153" ht="12.0" customHeight="1">
      <c r="C153" s="4"/>
      <c r="D153" s="4"/>
      <c r="E153" s="4"/>
      <c r="F153" s="4"/>
      <c r="G153" s="4"/>
    </row>
    <row r="154" ht="12.0" customHeight="1">
      <c r="C154" s="4"/>
      <c r="D154" s="4"/>
      <c r="E154" s="4"/>
      <c r="F154" s="4"/>
      <c r="G154" s="4"/>
    </row>
    <row r="155" ht="12.0" customHeight="1">
      <c r="C155" s="4"/>
      <c r="D155" s="4"/>
      <c r="E155" s="4"/>
      <c r="F155" s="4"/>
      <c r="G155" s="4"/>
    </row>
    <row r="156" ht="12.0" customHeight="1">
      <c r="C156" s="4"/>
      <c r="D156" s="4"/>
      <c r="E156" s="4"/>
      <c r="F156" s="4"/>
      <c r="G156" s="4"/>
    </row>
    <row r="157" ht="12.0" customHeight="1">
      <c r="C157" s="4"/>
      <c r="D157" s="4"/>
      <c r="E157" s="4"/>
      <c r="F157" s="4"/>
      <c r="G157" s="4"/>
    </row>
    <row r="158" ht="12.0" customHeight="1">
      <c r="C158" s="4"/>
      <c r="D158" s="4"/>
      <c r="E158" s="4"/>
      <c r="F158" s="4"/>
      <c r="G158" s="4"/>
    </row>
    <row r="159" ht="12.0" customHeight="1">
      <c r="C159" s="4"/>
      <c r="D159" s="4"/>
      <c r="E159" s="4"/>
      <c r="F159" s="4"/>
      <c r="G159" s="4"/>
    </row>
    <row r="160" ht="12.0" customHeight="1">
      <c r="C160" s="4"/>
      <c r="D160" s="4"/>
      <c r="E160" s="4"/>
      <c r="F160" s="4"/>
      <c r="G160" s="4"/>
    </row>
    <row r="161" ht="12.0" customHeight="1">
      <c r="C161" s="4"/>
      <c r="D161" s="4"/>
      <c r="E161" s="4"/>
      <c r="F161" s="4"/>
      <c r="G161" s="4"/>
    </row>
    <row r="162" ht="12.0" customHeight="1">
      <c r="C162" s="4"/>
      <c r="D162" s="4"/>
      <c r="E162" s="4"/>
      <c r="F162" s="4"/>
      <c r="G162" s="4"/>
    </row>
    <row r="163" ht="12.0" customHeight="1">
      <c r="C163" s="4"/>
      <c r="D163" s="4"/>
      <c r="E163" s="4"/>
      <c r="F163" s="4"/>
      <c r="G163" s="4"/>
    </row>
    <row r="164" ht="12.0" customHeight="1">
      <c r="C164" s="4"/>
      <c r="D164" s="4"/>
      <c r="E164" s="4"/>
      <c r="F164" s="4"/>
      <c r="G164" s="4"/>
    </row>
    <row r="165" ht="12.0" customHeight="1">
      <c r="C165" s="4"/>
      <c r="D165" s="4"/>
      <c r="E165" s="4"/>
      <c r="F165" s="4"/>
      <c r="G165" s="4"/>
    </row>
    <row r="166" ht="12.0" customHeight="1">
      <c r="C166" s="4"/>
      <c r="D166" s="4"/>
      <c r="E166" s="4"/>
      <c r="F166" s="4"/>
      <c r="G166" s="4"/>
    </row>
    <row r="167" ht="12.0" customHeight="1">
      <c r="C167" s="4"/>
      <c r="D167" s="4"/>
      <c r="E167" s="4"/>
      <c r="F167" s="4"/>
      <c r="G167" s="4"/>
    </row>
    <row r="168" ht="12.0" customHeight="1">
      <c r="C168" s="4"/>
      <c r="D168" s="4"/>
      <c r="E168" s="4"/>
      <c r="F168" s="4"/>
      <c r="G168" s="4"/>
    </row>
    <row r="169" ht="12.0" customHeight="1">
      <c r="C169" s="4"/>
      <c r="D169" s="4"/>
      <c r="E169" s="4"/>
      <c r="F169" s="4"/>
      <c r="G169" s="4"/>
    </row>
    <row r="170" ht="12.0" customHeight="1">
      <c r="C170" s="4"/>
      <c r="D170" s="4"/>
      <c r="E170" s="4"/>
      <c r="F170" s="4"/>
      <c r="G170" s="4"/>
    </row>
    <row r="171" ht="12.0" customHeight="1">
      <c r="C171" s="4"/>
      <c r="D171" s="4"/>
      <c r="E171" s="4"/>
      <c r="F171" s="4"/>
      <c r="G171" s="4"/>
    </row>
    <row r="172" ht="12.0" customHeight="1">
      <c r="C172" s="4"/>
      <c r="D172" s="4"/>
      <c r="E172" s="4"/>
      <c r="F172" s="4"/>
      <c r="G172" s="4"/>
    </row>
    <row r="173" ht="12.0" customHeight="1">
      <c r="C173" s="4"/>
      <c r="D173" s="4"/>
      <c r="E173" s="4"/>
      <c r="F173" s="4"/>
      <c r="G173" s="4"/>
    </row>
    <row r="174" ht="12.0" customHeight="1">
      <c r="C174" s="4"/>
      <c r="D174" s="4"/>
      <c r="E174" s="4"/>
      <c r="F174" s="4"/>
      <c r="G174" s="4"/>
    </row>
    <row r="175" ht="12.0" customHeight="1">
      <c r="C175" s="4"/>
      <c r="D175" s="4"/>
      <c r="E175" s="4"/>
      <c r="F175" s="4"/>
      <c r="G175" s="4"/>
    </row>
    <row r="176" ht="12.0" customHeight="1">
      <c r="C176" s="4"/>
      <c r="D176" s="4"/>
      <c r="E176" s="4"/>
      <c r="F176" s="4"/>
      <c r="G176" s="4"/>
    </row>
    <row r="177" ht="12.0" customHeight="1">
      <c r="C177" s="4"/>
      <c r="D177" s="4"/>
      <c r="E177" s="4"/>
      <c r="F177" s="4"/>
      <c r="G177" s="4"/>
    </row>
    <row r="178" ht="12.0" customHeight="1">
      <c r="C178" s="4"/>
      <c r="D178" s="4"/>
      <c r="E178" s="4"/>
      <c r="F178" s="4"/>
      <c r="G178" s="4"/>
    </row>
    <row r="179" ht="12.0" customHeight="1">
      <c r="C179" s="4"/>
      <c r="D179" s="4"/>
      <c r="E179" s="4"/>
      <c r="F179" s="4"/>
      <c r="G179" s="4"/>
    </row>
    <row r="180" ht="12.0" customHeight="1">
      <c r="C180" s="4"/>
      <c r="D180" s="4"/>
      <c r="E180" s="4"/>
      <c r="F180" s="4"/>
      <c r="G180" s="4"/>
    </row>
    <row r="181" ht="12.0" customHeight="1">
      <c r="C181" s="4"/>
      <c r="D181" s="4"/>
      <c r="E181" s="4"/>
      <c r="F181" s="4"/>
      <c r="G181" s="4"/>
    </row>
    <row r="182" ht="12.0" customHeight="1">
      <c r="C182" s="4"/>
      <c r="D182" s="4"/>
      <c r="E182" s="4"/>
      <c r="F182" s="4"/>
      <c r="G182" s="4"/>
    </row>
    <row r="183" ht="12.0" customHeight="1">
      <c r="C183" s="4"/>
      <c r="D183" s="4"/>
      <c r="E183" s="4"/>
      <c r="F183" s="4"/>
      <c r="G183" s="4"/>
    </row>
    <row r="184" ht="12.0" customHeight="1">
      <c r="C184" s="4"/>
      <c r="D184" s="4"/>
      <c r="E184" s="4"/>
      <c r="F184" s="4"/>
      <c r="G184" s="4"/>
    </row>
    <row r="185" ht="12.0" customHeight="1">
      <c r="C185" s="4"/>
      <c r="D185" s="4"/>
      <c r="E185" s="4"/>
      <c r="F185" s="4"/>
      <c r="G185" s="4"/>
    </row>
    <row r="186" ht="12.0" customHeight="1">
      <c r="C186" s="4"/>
      <c r="D186" s="4"/>
      <c r="E186" s="4"/>
      <c r="F186" s="4"/>
      <c r="G186" s="4"/>
    </row>
    <row r="187" ht="12.0" customHeight="1">
      <c r="C187" s="4"/>
      <c r="D187" s="4"/>
      <c r="E187" s="4"/>
      <c r="F187" s="4"/>
      <c r="G187" s="4"/>
    </row>
    <row r="188" ht="12.0" customHeight="1">
      <c r="C188" s="4"/>
      <c r="D188" s="4"/>
      <c r="E188" s="4"/>
      <c r="F188" s="4"/>
      <c r="G188" s="4"/>
    </row>
    <row r="189" ht="12.0" customHeight="1">
      <c r="C189" s="4"/>
      <c r="D189" s="4"/>
      <c r="E189" s="4"/>
      <c r="F189" s="4"/>
      <c r="G189" s="4"/>
    </row>
    <row r="190" ht="12.0" customHeight="1">
      <c r="C190" s="4"/>
      <c r="D190" s="4"/>
      <c r="E190" s="4"/>
      <c r="F190" s="4"/>
      <c r="G190" s="4"/>
    </row>
    <row r="191" ht="12.0" customHeight="1">
      <c r="C191" s="4"/>
      <c r="D191" s="4"/>
      <c r="E191" s="4"/>
      <c r="F191" s="4"/>
      <c r="G191" s="4"/>
    </row>
    <row r="192" ht="12.0" customHeight="1">
      <c r="C192" s="4"/>
      <c r="D192" s="4"/>
      <c r="E192" s="4"/>
      <c r="F192" s="4"/>
      <c r="G192" s="4"/>
    </row>
    <row r="193" ht="12.0" customHeight="1">
      <c r="C193" s="4"/>
      <c r="D193" s="4"/>
      <c r="E193" s="4"/>
      <c r="F193" s="4"/>
      <c r="G193" s="4"/>
    </row>
    <row r="194" ht="12.0" customHeight="1">
      <c r="C194" s="4"/>
      <c r="D194" s="4"/>
      <c r="E194" s="4"/>
      <c r="F194" s="4"/>
      <c r="G194" s="4"/>
    </row>
    <row r="195" ht="12.0" customHeight="1">
      <c r="C195" s="4"/>
      <c r="D195" s="4"/>
      <c r="E195" s="4"/>
      <c r="F195" s="4"/>
      <c r="G195" s="4"/>
    </row>
    <row r="196" ht="12.0" customHeight="1">
      <c r="C196" s="4"/>
      <c r="D196" s="4"/>
      <c r="E196" s="4"/>
      <c r="F196" s="4"/>
      <c r="G196" s="4"/>
    </row>
    <row r="197" ht="12.0" customHeight="1">
      <c r="C197" s="4"/>
      <c r="D197" s="4"/>
      <c r="E197" s="4"/>
      <c r="F197" s="4"/>
      <c r="G197" s="4"/>
    </row>
    <row r="198" ht="12.0" customHeight="1">
      <c r="C198" s="4"/>
      <c r="D198" s="4"/>
      <c r="E198" s="4"/>
      <c r="F198" s="4"/>
      <c r="G198" s="4"/>
    </row>
    <row r="199" ht="12.0" customHeight="1">
      <c r="C199" s="4"/>
      <c r="D199" s="4"/>
      <c r="E199" s="4"/>
      <c r="F199" s="4"/>
      <c r="G199" s="4"/>
    </row>
    <row r="200" ht="12.0" customHeight="1">
      <c r="C200" s="4"/>
      <c r="D200" s="4"/>
      <c r="E200" s="4"/>
      <c r="F200" s="4"/>
      <c r="G200" s="4"/>
    </row>
    <row r="201" ht="12.0" customHeight="1">
      <c r="C201" s="4"/>
      <c r="D201" s="4"/>
      <c r="E201" s="4"/>
      <c r="F201" s="4"/>
      <c r="G201" s="4"/>
    </row>
    <row r="202" ht="12.0" customHeight="1">
      <c r="C202" s="4"/>
      <c r="D202" s="4"/>
      <c r="E202" s="4"/>
      <c r="F202" s="4"/>
      <c r="G202" s="4"/>
    </row>
    <row r="203" ht="12.0" customHeight="1">
      <c r="C203" s="4"/>
      <c r="D203" s="4"/>
      <c r="E203" s="4"/>
      <c r="F203" s="4"/>
      <c r="G203" s="4"/>
    </row>
    <row r="204" ht="12.0" customHeight="1">
      <c r="C204" s="4"/>
      <c r="D204" s="4"/>
      <c r="E204" s="4"/>
      <c r="F204" s="4"/>
      <c r="G204" s="4"/>
    </row>
    <row r="205" ht="12.0" customHeight="1">
      <c r="C205" s="4"/>
      <c r="D205" s="4"/>
      <c r="E205" s="4"/>
      <c r="F205" s="4"/>
      <c r="G205" s="4"/>
    </row>
    <row r="206" ht="12.0" customHeight="1">
      <c r="C206" s="4"/>
      <c r="D206" s="4"/>
      <c r="E206" s="4"/>
      <c r="F206" s="4"/>
      <c r="G206" s="4"/>
    </row>
    <row r="207" ht="12.0" customHeight="1">
      <c r="C207" s="4"/>
      <c r="D207" s="4"/>
      <c r="E207" s="4"/>
      <c r="F207" s="4"/>
      <c r="G207" s="4"/>
    </row>
    <row r="208" ht="12.0" customHeight="1">
      <c r="C208" s="4"/>
      <c r="D208" s="4"/>
      <c r="E208" s="4"/>
      <c r="F208" s="4"/>
      <c r="G208" s="4"/>
    </row>
    <row r="209" ht="12.0" customHeight="1">
      <c r="C209" s="4"/>
      <c r="D209" s="4"/>
      <c r="E209" s="4"/>
      <c r="F209" s="4"/>
      <c r="G209" s="4"/>
    </row>
    <row r="210" ht="12.0" customHeight="1">
      <c r="C210" s="4"/>
      <c r="D210" s="4"/>
      <c r="E210" s="4"/>
      <c r="F210" s="4"/>
      <c r="G210" s="4"/>
    </row>
    <row r="211" ht="12.0" customHeight="1">
      <c r="C211" s="4"/>
      <c r="D211" s="4"/>
      <c r="E211" s="4"/>
      <c r="F211" s="4"/>
      <c r="G211" s="4"/>
    </row>
    <row r="212" ht="12.0" customHeight="1">
      <c r="C212" s="4"/>
      <c r="D212" s="4"/>
      <c r="E212" s="4"/>
      <c r="F212" s="4"/>
      <c r="G212" s="4"/>
    </row>
    <row r="213" ht="12.0" customHeight="1">
      <c r="C213" s="4"/>
      <c r="D213" s="4"/>
      <c r="E213" s="4"/>
      <c r="F213" s="4"/>
      <c r="G213" s="4"/>
    </row>
    <row r="214" ht="12.0" customHeight="1">
      <c r="C214" s="4"/>
      <c r="D214" s="4"/>
      <c r="E214" s="4"/>
      <c r="F214" s="4"/>
      <c r="G214" s="4"/>
    </row>
    <row r="215" ht="12.0" customHeight="1">
      <c r="C215" s="4"/>
      <c r="D215" s="4"/>
      <c r="E215" s="4"/>
      <c r="F215" s="4"/>
      <c r="G215" s="4"/>
    </row>
    <row r="216" ht="12.0" customHeight="1">
      <c r="C216" s="4"/>
      <c r="D216" s="4"/>
      <c r="E216" s="4"/>
      <c r="F216" s="4"/>
      <c r="G216" s="4"/>
    </row>
    <row r="217" ht="12.0" customHeight="1">
      <c r="C217" s="4"/>
      <c r="D217" s="4"/>
      <c r="E217" s="4"/>
      <c r="F217" s="4"/>
      <c r="G217" s="4"/>
    </row>
    <row r="218" ht="12.0" customHeight="1">
      <c r="C218" s="4"/>
      <c r="D218" s="4"/>
      <c r="E218" s="4"/>
      <c r="F218" s="4"/>
      <c r="G218" s="4"/>
    </row>
    <row r="219" ht="12.0" customHeight="1">
      <c r="C219" s="4"/>
      <c r="D219" s="4"/>
      <c r="E219" s="4"/>
      <c r="F219" s="4"/>
      <c r="G219" s="4"/>
    </row>
    <row r="220" ht="12.0" customHeight="1">
      <c r="C220" s="4"/>
      <c r="D220" s="4"/>
      <c r="E220" s="4"/>
      <c r="F220" s="4"/>
      <c r="G220" s="4"/>
    </row>
    <row r="221" ht="12.0" customHeight="1">
      <c r="C221" s="4"/>
      <c r="D221" s="4"/>
      <c r="E221" s="4"/>
      <c r="F221" s="4"/>
      <c r="G221" s="4"/>
    </row>
    <row r="222" ht="12.0" customHeight="1">
      <c r="C222" s="4"/>
      <c r="D222" s="4"/>
      <c r="E222" s="4"/>
      <c r="F222" s="4"/>
      <c r="G222" s="4"/>
    </row>
    <row r="223" ht="12.0" customHeight="1">
      <c r="C223" s="4"/>
      <c r="D223" s="4"/>
      <c r="E223" s="4"/>
      <c r="F223" s="4"/>
      <c r="G223" s="4"/>
    </row>
    <row r="224" ht="12.0" customHeight="1">
      <c r="C224" s="4"/>
      <c r="D224" s="4"/>
      <c r="E224" s="4"/>
      <c r="F224" s="4"/>
      <c r="G224" s="4"/>
    </row>
    <row r="225" ht="12.0" customHeight="1">
      <c r="C225" s="4"/>
      <c r="D225" s="4"/>
      <c r="E225" s="4"/>
      <c r="F225" s="4"/>
      <c r="G225" s="4"/>
    </row>
    <row r="226" ht="12.0" customHeight="1">
      <c r="C226" s="4"/>
      <c r="D226" s="4"/>
      <c r="E226" s="4"/>
      <c r="F226" s="4"/>
      <c r="G226" s="4"/>
    </row>
    <row r="227" ht="12.0" customHeight="1">
      <c r="C227" s="4"/>
      <c r="D227" s="4"/>
      <c r="E227" s="4"/>
      <c r="F227" s="4"/>
      <c r="G227" s="4"/>
    </row>
    <row r="228" ht="12.0" customHeight="1">
      <c r="C228" s="4"/>
      <c r="D228" s="4"/>
      <c r="E228" s="4"/>
      <c r="F228" s="4"/>
      <c r="G228" s="4"/>
    </row>
    <row r="229" ht="12.0" customHeight="1">
      <c r="C229" s="4"/>
      <c r="D229" s="4"/>
      <c r="E229" s="4"/>
      <c r="F229" s="4"/>
      <c r="G229" s="4"/>
    </row>
    <row r="230" ht="12.0" customHeight="1">
      <c r="C230" s="4"/>
      <c r="D230" s="4"/>
      <c r="E230" s="4"/>
      <c r="F230" s="4"/>
      <c r="G230" s="4"/>
    </row>
    <row r="231" ht="12.0" customHeight="1">
      <c r="C231" s="4"/>
      <c r="D231" s="4"/>
      <c r="E231" s="4"/>
      <c r="F231" s="4"/>
      <c r="G231" s="4"/>
    </row>
    <row r="232" ht="12.0" customHeight="1">
      <c r="C232" s="4"/>
      <c r="D232" s="4"/>
      <c r="E232" s="4"/>
      <c r="F232" s="4"/>
      <c r="G232" s="4"/>
    </row>
    <row r="233" ht="12.0" customHeight="1">
      <c r="C233" s="4"/>
      <c r="D233" s="4"/>
      <c r="E233" s="4"/>
      <c r="F233" s="4"/>
      <c r="G233" s="4"/>
    </row>
    <row r="234" ht="12.0" customHeight="1">
      <c r="C234" s="4"/>
      <c r="D234" s="4"/>
      <c r="E234" s="4"/>
      <c r="F234" s="4"/>
      <c r="G234" s="4"/>
    </row>
    <row r="235" ht="12.0" customHeight="1">
      <c r="C235" s="4"/>
      <c r="D235" s="4"/>
      <c r="E235" s="4"/>
      <c r="F235" s="4"/>
      <c r="G235" s="4"/>
    </row>
    <row r="236" ht="12.0" customHeight="1">
      <c r="C236" s="4"/>
      <c r="D236" s="4"/>
      <c r="E236" s="4"/>
      <c r="F236" s="4"/>
      <c r="G236" s="4"/>
    </row>
    <row r="237" ht="12.0" customHeight="1">
      <c r="C237" s="4"/>
      <c r="D237" s="4"/>
      <c r="E237" s="4"/>
      <c r="F237" s="4"/>
      <c r="G237" s="4"/>
    </row>
    <row r="238" ht="12.0" customHeight="1">
      <c r="C238" s="4"/>
      <c r="D238" s="4"/>
      <c r="E238" s="4"/>
      <c r="F238" s="4"/>
      <c r="G238" s="4"/>
    </row>
    <row r="239" ht="12.0" customHeight="1">
      <c r="C239" s="4"/>
      <c r="D239" s="4"/>
      <c r="E239" s="4"/>
      <c r="F239" s="4"/>
      <c r="G239" s="4"/>
    </row>
    <row r="240" ht="12.0" customHeight="1">
      <c r="C240" s="4"/>
      <c r="D240" s="4"/>
      <c r="E240" s="4"/>
      <c r="F240" s="4"/>
      <c r="G240" s="4"/>
    </row>
    <row r="241" ht="12.0" customHeight="1">
      <c r="C241" s="4"/>
      <c r="D241" s="4"/>
      <c r="E241" s="4"/>
      <c r="F241" s="4"/>
      <c r="G241" s="4"/>
    </row>
    <row r="242" ht="12.0" customHeight="1">
      <c r="C242" s="4"/>
      <c r="D242" s="4"/>
      <c r="E242" s="4"/>
      <c r="F242" s="4"/>
      <c r="G242" s="4"/>
    </row>
    <row r="243" ht="12.0" customHeight="1">
      <c r="C243" s="4"/>
      <c r="D243" s="4"/>
      <c r="E243" s="4"/>
      <c r="F243" s="4"/>
      <c r="G243" s="4"/>
    </row>
    <row r="244" ht="12.0" customHeight="1">
      <c r="C244" s="4"/>
      <c r="D244" s="4"/>
      <c r="E244" s="4"/>
      <c r="F244" s="4"/>
      <c r="G244" s="4"/>
    </row>
    <row r="245" ht="12.0" customHeight="1">
      <c r="C245" s="4"/>
      <c r="D245" s="4"/>
      <c r="E245" s="4"/>
      <c r="F245" s="4"/>
      <c r="G245" s="4"/>
    </row>
    <row r="246" ht="12.0" customHeight="1">
      <c r="C246" s="4"/>
      <c r="D246" s="4"/>
      <c r="E246" s="4"/>
      <c r="F246" s="4"/>
      <c r="G246" s="4"/>
    </row>
    <row r="247" ht="12.0" customHeight="1">
      <c r="C247" s="4"/>
      <c r="D247" s="4"/>
      <c r="E247" s="4"/>
      <c r="F247" s="4"/>
      <c r="G247" s="4"/>
    </row>
    <row r="248" ht="12.0" customHeight="1">
      <c r="C248" s="4"/>
      <c r="D248" s="4"/>
      <c r="E248" s="4"/>
      <c r="F248" s="4"/>
      <c r="G248" s="4"/>
    </row>
    <row r="249" ht="12.0" customHeight="1">
      <c r="C249" s="4"/>
      <c r="D249" s="4"/>
      <c r="E249" s="4"/>
      <c r="F249" s="4"/>
      <c r="G249" s="4"/>
    </row>
    <row r="250" ht="12.0" customHeight="1">
      <c r="C250" s="4"/>
      <c r="D250" s="4"/>
      <c r="E250" s="4"/>
      <c r="F250" s="4"/>
      <c r="G250" s="4"/>
    </row>
    <row r="251" ht="12.0" customHeight="1">
      <c r="C251" s="4"/>
      <c r="D251" s="4"/>
      <c r="E251" s="4"/>
      <c r="F251" s="4"/>
      <c r="G251" s="4"/>
    </row>
    <row r="252" ht="12.0" customHeight="1">
      <c r="C252" s="4"/>
      <c r="D252" s="4"/>
      <c r="E252" s="4"/>
      <c r="F252" s="4"/>
      <c r="G252" s="4"/>
    </row>
    <row r="253" ht="12.0" customHeight="1">
      <c r="C253" s="4"/>
      <c r="D253" s="4"/>
      <c r="E253" s="4"/>
      <c r="F253" s="4"/>
      <c r="G253" s="4"/>
    </row>
    <row r="254" ht="12.0" customHeight="1">
      <c r="C254" s="4"/>
      <c r="D254" s="4"/>
      <c r="E254" s="4"/>
      <c r="F254" s="4"/>
      <c r="G254" s="4"/>
    </row>
    <row r="255" ht="12.0" customHeight="1">
      <c r="C255" s="4"/>
      <c r="D255" s="4"/>
      <c r="E255" s="4"/>
      <c r="F255" s="4"/>
      <c r="G255" s="4"/>
    </row>
    <row r="256" ht="12.0" customHeight="1">
      <c r="C256" s="4"/>
      <c r="D256" s="4"/>
      <c r="E256" s="4"/>
      <c r="F256" s="4"/>
      <c r="G256" s="4"/>
    </row>
    <row r="257" ht="12.0" customHeight="1">
      <c r="C257" s="4"/>
      <c r="D257" s="4"/>
      <c r="E257" s="4"/>
      <c r="F257" s="4"/>
      <c r="G257" s="4"/>
    </row>
    <row r="258" ht="12.0" customHeight="1">
      <c r="C258" s="4"/>
      <c r="D258" s="4"/>
      <c r="E258" s="4"/>
      <c r="F258" s="4"/>
      <c r="G258" s="4"/>
    </row>
    <row r="259" ht="12.0" customHeight="1">
      <c r="C259" s="4"/>
      <c r="D259" s="4"/>
      <c r="E259" s="4"/>
      <c r="F259" s="4"/>
      <c r="G259" s="4"/>
    </row>
    <row r="260" ht="12.0" customHeight="1">
      <c r="C260" s="4"/>
      <c r="D260" s="4"/>
      <c r="E260" s="4"/>
      <c r="F260" s="4"/>
      <c r="G260" s="4"/>
    </row>
    <row r="261" ht="12.0" customHeight="1">
      <c r="C261" s="4"/>
      <c r="D261" s="4"/>
      <c r="E261" s="4"/>
      <c r="F261" s="4"/>
      <c r="G261" s="4"/>
    </row>
    <row r="262" ht="12.0" customHeight="1">
      <c r="C262" s="4"/>
      <c r="D262" s="4"/>
      <c r="E262" s="4"/>
      <c r="F262" s="4"/>
      <c r="G262" s="4"/>
    </row>
    <row r="263" ht="12.0" customHeight="1">
      <c r="C263" s="4"/>
      <c r="D263" s="4"/>
      <c r="E263" s="4"/>
      <c r="F263" s="4"/>
      <c r="G263" s="4"/>
    </row>
    <row r="264" ht="12.0" customHeight="1">
      <c r="C264" s="4"/>
      <c r="D264" s="4"/>
      <c r="E264" s="4"/>
      <c r="F264" s="4"/>
      <c r="G264" s="4"/>
    </row>
    <row r="265" ht="12.0" customHeight="1">
      <c r="C265" s="4"/>
      <c r="D265" s="4"/>
      <c r="E265" s="4"/>
      <c r="F265" s="4"/>
      <c r="G265" s="4"/>
    </row>
    <row r="266" ht="12.0" customHeight="1">
      <c r="C266" s="4"/>
      <c r="D266" s="4"/>
      <c r="E266" s="4"/>
      <c r="F266" s="4"/>
      <c r="G266" s="4"/>
    </row>
    <row r="267" ht="12.0" customHeight="1">
      <c r="C267" s="4"/>
      <c r="D267" s="4"/>
      <c r="E267" s="4"/>
      <c r="F267" s="4"/>
      <c r="G267" s="4"/>
    </row>
    <row r="268" ht="12.0" customHeight="1">
      <c r="C268" s="4"/>
      <c r="D268" s="4"/>
      <c r="E268" s="4"/>
      <c r="F268" s="4"/>
      <c r="G268" s="4"/>
    </row>
    <row r="269" ht="12.0" customHeight="1">
      <c r="C269" s="4"/>
      <c r="D269" s="4"/>
      <c r="E269" s="4"/>
      <c r="F269" s="4"/>
      <c r="G269" s="4"/>
    </row>
    <row r="270" ht="12.0" customHeight="1">
      <c r="C270" s="4"/>
      <c r="D270" s="4"/>
      <c r="E270" s="4"/>
      <c r="F270" s="4"/>
      <c r="G270" s="4"/>
    </row>
    <row r="271" ht="12.0" customHeight="1">
      <c r="C271" s="4"/>
      <c r="D271" s="4"/>
      <c r="E271" s="4"/>
      <c r="F271" s="4"/>
      <c r="G271" s="4"/>
    </row>
    <row r="272" ht="12.0" customHeight="1">
      <c r="C272" s="4"/>
      <c r="D272" s="4"/>
      <c r="E272" s="4"/>
      <c r="F272" s="4"/>
      <c r="G272" s="4"/>
    </row>
    <row r="273" ht="12.0" customHeight="1">
      <c r="C273" s="4"/>
      <c r="D273" s="4"/>
      <c r="E273" s="4"/>
      <c r="F273" s="4"/>
      <c r="G273" s="4"/>
    </row>
    <row r="274" ht="12.0" customHeight="1">
      <c r="C274" s="4"/>
      <c r="D274" s="4"/>
      <c r="E274" s="4"/>
      <c r="F274" s="4"/>
      <c r="G274" s="4"/>
    </row>
    <row r="275" ht="12.0" customHeight="1">
      <c r="C275" s="4"/>
      <c r="D275" s="4"/>
      <c r="E275" s="4"/>
      <c r="F275" s="4"/>
      <c r="G275" s="4"/>
    </row>
    <row r="276" ht="12.0" customHeight="1">
      <c r="C276" s="4"/>
      <c r="D276" s="4"/>
      <c r="E276" s="4"/>
      <c r="F276" s="4"/>
      <c r="G276" s="4"/>
    </row>
    <row r="277" ht="12.0" customHeight="1">
      <c r="C277" s="4"/>
      <c r="D277" s="4"/>
      <c r="E277" s="4"/>
      <c r="F277" s="4"/>
      <c r="G277" s="4"/>
    </row>
    <row r="278" ht="12.0" customHeight="1">
      <c r="C278" s="4"/>
      <c r="D278" s="4"/>
      <c r="E278" s="4"/>
      <c r="F278" s="4"/>
      <c r="G278" s="4"/>
    </row>
    <row r="279" ht="12.0" customHeight="1">
      <c r="C279" s="4"/>
      <c r="D279" s="4"/>
      <c r="E279" s="4"/>
      <c r="F279" s="4"/>
      <c r="G279" s="4"/>
    </row>
    <row r="280" ht="12.0" customHeight="1">
      <c r="C280" s="4"/>
      <c r="D280" s="4"/>
      <c r="E280" s="4"/>
      <c r="F280" s="4"/>
      <c r="G280" s="4"/>
    </row>
    <row r="281" ht="12.0" customHeight="1">
      <c r="C281" s="4"/>
      <c r="D281" s="4"/>
      <c r="E281" s="4"/>
      <c r="F281" s="4"/>
      <c r="G281" s="4"/>
    </row>
    <row r="282" ht="12.0" customHeight="1">
      <c r="C282" s="4"/>
      <c r="D282" s="4"/>
      <c r="E282" s="4"/>
      <c r="F282" s="4"/>
      <c r="G282" s="4"/>
    </row>
    <row r="283" ht="12.0" customHeight="1">
      <c r="C283" s="4"/>
      <c r="D283" s="4"/>
      <c r="E283" s="4"/>
      <c r="F283" s="4"/>
      <c r="G283" s="4"/>
    </row>
    <row r="284" ht="12.0" customHeight="1">
      <c r="C284" s="4"/>
      <c r="D284" s="4"/>
      <c r="E284" s="4"/>
      <c r="F284" s="4"/>
      <c r="G284" s="4"/>
    </row>
    <row r="285" ht="12.0" customHeight="1">
      <c r="C285" s="4"/>
      <c r="D285" s="4"/>
      <c r="E285" s="4"/>
      <c r="F285" s="4"/>
      <c r="G285" s="4"/>
    </row>
    <row r="286" ht="12.0" customHeight="1">
      <c r="C286" s="4"/>
      <c r="D286" s="4"/>
      <c r="E286" s="4"/>
      <c r="F286" s="4"/>
      <c r="G286" s="4"/>
    </row>
    <row r="287" ht="12.0" customHeight="1">
      <c r="C287" s="4"/>
      <c r="D287" s="4"/>
      <c r="E287" s="4"/>
      <c r="F287" s="4"/>
      <c r="G287" s="4"/>
    </row>
    <row r="288" ht="12.0" customHeight="1">
      <c r="C288" s="4"/>
      <c r="D288" s="4"/>
      <c r="E288" s="4"/>
      <c r="F288" s="4"/>
      <c r="G288" s="4"/>
    </row>
    <row r="289" ht="12.0" customHeight="1">
      <c r="C289" s="4"/>
      <c r="D289" s="4"/>
      <c r="E289" s="4"/>
      <c r="F289" s="4"/>
      <c r="G289" s="4"/>
    </row>
    <row r="290" ht="12.0" customHeight="1">
      <c r="C290" s="4"/>
      <c r="D290" s="4"/>
      <c r="E290" s="4"/>
      <c r="F290" s="4"/>
      <c r="G290" s="4"/>
    </row>
    <row r="291" ht="12.0" customHeight="1">
      <c r="C291" s="4"/>
      <c r="D291" s="4"/>
      <c r="E291" s="4"/>
      <c r="F291" s="4"/>
      <c r="G291" s="4"/>
    </row>
    <row r="292" ht="12.0" customHeight="1">
      <c r="C292" s="4"/>
      <c r="D292" s="4"/>
      <c r="E292" s="4"/>
      <c r="F292" s="4"/>
      <c r="G292" s="4"/>
    </row>
    <row r="293" ht="12.0" customHeight="1">
      <c r="C293" s="4"/>
      <c r="D293" s="4"/>
      <c r="E293" s="4"/>
      <c r="F293" s="4"/>
      <c r="G293" s="4"/>
    </row>
    <row r="294" ht="12.0" customHeight="1">
      <c r="C294" s="4"/>
      <c r="D294" s="4"/>
      <c r="E294" s="4"/>
      <c r="F294" s="4"/>
      <c r="G294" s="4"/>
    </row>
    <row r="295" ht="12.0" customHeight="1">
      <c r="C295" s="4"/>
      <c r="D295" s="4"/>
      <c r="E295" s="4"/>
      <c r="F295" s="4"/>
      <c r="G295" s="4"/>
    </row>
    <row r="296" ht="12.0" customHeight="1">
      <c r="C296" s="4"/>
      <c r="D296" s="4"/>
      <c r="E296" s="4"/>
      <c r="F296" s="4"/>
      <c r="G296" s="4"/>
    </row>
    <row r="297" ht="12.0" customHeight="1">
      <c r="C297" s="4"/>
      <c r="D297" s="4"/>
      <c r="E297" s="4"/>
      <c r="F297" s="4"/>
      <c r="G297" s="4"/>
    </row>
    <row r="298" ht="12.0" customHeight="1">
      <c r="C298" s="4"/>
      <c r="D298" s="4"/>
      <c r="E298" s="4"/>
      <c r="F298" s="4"/>
      <c r="G298" s="4"/>
    </row>
    <row r="299" ht="12.0" customHeight="1">
      <c r="C299" s="4"/>
      <c r="D299" s="4"/>
      <c r="E299" s="4"/>
      <c r="F299" s="4"/>
      <c r="G299" s="4"/>
    </row>
    <row r="300" ht="12.0" customHeight="1">
      <c r="C300" s="4"/>
      <c r="D300" s="4"/>
      <c r="E300" s="4"/>
      <c r="F300" s="4"/>
      <c r="G300" s="4"/>
    </row>
    <row r="301" ht="12.0" customHeight="1">
      <c r="C301" s="4"/>
      <c r="D301" s="4"/>
      <c r="E301" s="4"/>
      <c r="F301" s="4"/>
      <c r="G301" s="4"/>
    </row>
    <row r="302" ht="12.0" customHeight="1">
      <c r="C302" s="4"/>
      <c r="D302" s="4"/>
      <c r="E302" s="4"/>
      <c r="F302" s="4"/>
      <c r="G302" s="4"/>
    </row>
    <row r="303" ht="12.0" customHeight="1">
      <c r="C303" s="4"/>
      <c r="D303" s="4"/>
      <c r="E303" s="4"/>
      <c r="F303" s="4"/>
      <c r="G303" s="4"/>
    </row>
    <row r="304" ht="12.0" customHeight="1">
      <c r="C304" s="4"/>
      <c r="D304" s="4"/>
      <c r="E304" s="4"/>
      <c r="F304" s="4"/>
      <c r="G304" s="4"/>
    </row>
    <row r="305" ht="12.0" customHeight="1">
      <c r="C305" s="4"/>
      <c r="D305" s="4"/>
      <c r="E305" s="4"/>
      <c r="F305" s="4"/>
      <c r="G305" s="4"/>
    </row>
    <row r="306" ht="12.0" customHeight="1">
      <c r="C306" s="4"/>
      <c r="D306" s="4"/>
      <c r="E306" s="4"/>
      <c r="F306" s="4"/>
      <c r="G306" s="4"/>
    </row>
    <row r="307" ht="12.0" customHeight="1">
      <c r="C307" s="4"/>
      <c r="D307" s="4"/>
      <c r="E307" s="4"/>
      <c r="F307" s="4"/>
      <c r="G307" s="4"/>
    </row>
    <row r="308" ht="12.0" customHeight="1">
      <c r="C308" s="4"/>
      <c r="D308" s="4"/>
      <c r="E308" s="4"/>
      <c r="F308" s="4"/>
      <c r="G308" s="4"/>
    </row>
    <row r="309" ht="12.0" customHeight="1">
      <c r="C309" s="4"/>
      <c r="D309" s="4"/>
      <c r="E309" s="4"/>
      <c r="F309" s="4"/>
      <c r="G309" s="4"/>
    </row>
    <row r="310" ht="12.0" customHeight="1">
      <c r="C310" s="4"/>
      <c r="D310" s="4"/>
      <c r="E310" s="4"/>
      <c r="F310" s="4"/>
      <c r="G310" s="4"/>
    </row>
    <row r="311" ht="12.0" customHeight="1">
      <c r="C311" s="4"/>
      <c r="D311" s="4"/>
      <c r="E311" s="4"/>
      <c r="F311" s="4"/>
      <c r="G311" s="4"/>
    </row>
    <row r="312" ht="12.0" customHeight="1">
      <c r="C312" s="4"/>
      <c r="D312" s="4"/>
      <c r="E312" s="4"/>
      <c r="F312" s="4"/>
      <c r="G312" s="4"/>
    </row>
    <row r="313" ht="12.0" customHeight="1">
      <c r="C313" s="4"/>
      <c r="D313" s="4"/>
      <c r="E313" s="4"/>
      <c r="F313" s="4"/>
      <c r="G313" s="4"/>
    </row>
    <row r="314" ht="12.0" customHeight="1">
      <c r="C314" s="4"/>
      <c r="D314" s="4"/>
      <c r="E314" s="4"/>
      <c r="F314" s="4"/>
      <c r="G314" s="4"/>
    </row>
    <row r="315" ht="12.0" customHeight="1">
      <c r="C315" s="4"/>
      <c r="D315" s="4"/>
      <c r="E315" s="4"/>
      <c r="F315" s="4"/>
      <c r="G315" s="4"/>
    </row>
    <row r="316" ht="12.0" customHeight="1">
      <c r="C316" s="4"/>
      <c r="D316" s="4"/>
      <c r="E316" s="4"/>
      <c r="F316" s="4"/>
      <c r="G316" s="4"/>
    </row>
    <row r="317" ht="12.0" customHeight="1">
      <c r="C317" s="4"/>
      <c r="D317" s="4"/>
      <c r="E317" s="4"/>
      <c r="F317" s="4"/>
      <c r="G317" s="4"/>
    </row>
    <row r="318" ht="12.0" customHeight="1">
      <c r="C318" s="4"/>
      <c r="D318" s="4"/>
      <c r="E318" s="4"/>
      <c r="F318" s="4"/>
      <c r="G318" s="4"/>
    </row>
    <row r="319" ht="12.0" customHeight="1">
      <c r="C319" s="4"/>
      <c r="D319" s="4"/>
      <c r="E319" s="4"/>
      <c r="F319" s="4"/>
      <c r="G319" s="4"/>
    </row>
    <row r="320" ht="12.0" customHeight="1">
      <c r="C320" s="4"/>
      <c r="D320" s="4"/>
      <c r="E320" s="4"/>
      <c r="F320" s="4"/>
      <c r="G320" s="4"/>
    </row>
    <row r="321" ht="12.0" customHeight="1">
      <c r="C321" s="4"/>
      <c r="D321" s="4"/>
      <c r="E321" s="4"/>
      <c r="F321" s="4"/>
      <c r="G321" s="4"/>
    </row>
    <row r="322" ht="12.0" customHeight="1">
      <c r="C322" s="4"/>
      <c r="D322" s="4"/>
      <c r="E322" s="4"/>
      <c r="F322" s="4"/>
      <c r="G322" s="4"/>
    </row>
    <row r="323" ht="12.0" customHeight="1">
      <c r="C323" s="4"/>
      <c r="D323" s="4"/>
      <c r="E323" s="4"/>
      <c r="F323" s="4"/>
      <c r="G323" s="4"/>
    </row>
    <row r="324" ht="12.0" customHeight="1">
      <c r="C324" s="4"/>
      <c r="D324" s="4"/>
      <c r="E324" s="4"/>
      <c r="F324" s="4"/>
      <c r="G324" s="4"/>
    </row>
    <row r="325" ht="12.0" customHeight="1">
      <c r="C325" s="4"/>
      <c r="D325" s="4"/>
      <c r="E325" s="4"/>
      <c r="F325" s="4"/>
      <c r="G325" s="4"/>
    </row>
    <row r="326" ht="12.0" customHeight="1">
      <c r="C326" s="4"/>
      <c r="D326" s="4"/>
      <c r="E326" s="4"/>
      <c r="F326" s="4"/>
      <c r="G326" s="4"/>
    </row>
    <row r="327" ht="12.0" customHeight="1">
      <c r="C327" s="4"/>
      <c r="D327" s="4"/>
      <c r="E327" s="4"/>
      <c r="F327" s="4"/>
      <c r="G327" s="4"/>
    </row>
    <row r="328" ht="12.0" customHeight="1">
      <c r="C328" s="4"/>
      <c r="D328" s="4"/>
      <c r="E328" s="4"/>
      <c r="F328" s="4"/>
      <c r="G328" s="4"/>
    </row>
    <row r="329" ht="12.0" customHeight="1">
      <c r="C329" s="4"/>
      <c r="D329" s="4"/>
      <c r="E329" s="4"/>
      <c r="F329" s="4"/>
      <c r="G329" s="4"/>
    </row>
    <row r="330" ht="12.0" customHeight="1">
      <c r="C330" s="4"/>
      <c r="D330" s="4"/>
      <c r="E330" s="4"/>
      <c r="F330" s="4"/>
      <c r="G330" s="4"/>
    </row>
    <row r="331" ht="12.0" customHeight="1">
      <c r="C331" s="4"/>
      <c r="D331" s="4"/>
      <c r="E331" s="4"/>
      <c r="F331" s="4"/>
      <c r="G331" s="4"/>
    </row>
    <row r="332" ht="12.0" customHeight="1">
      <c r="C332" s="4"/>
      <c r="D332" s="4"/>
      <c r="E332" s="4"/>
      <c r="F332" s="4"/>
      <c r="G332" s="4"/>
    </row>
    <row r="333" ht="12.0" customHeight="1">
      <c r="C333" s="4"/>
      <c r="D333" s="4"/>
      <c r="E333" s="4"/>
      <c r="F333" s="4"/>
      <c r="G333" s="4"/>
    </row>
    <row r="334" ht="12.0" customHeight="1">
      <c r="C334" s="4"/>
      <c r="D334" s="4"/>
      <c r="E334" s="4"/>
      <c r="F334" s="4"/>
      <c r="G334" s="4"/>
    </row>
    <row r="335" ht="12.0" customHeight="1">
      <c r="C335" s="4"/>
      <c r="D335" s="4"/>
      <c r="E335" s="4"/>
      <c r="F335" s="4"/>
      <c r="G335" s="4"/>
    </row>
    <row r="336" ht="12.0" customHeight="1">
      <c r="C336" s="4"/>
      <c r="D336" s="4"/>
      <c r="E336" s="4"/>
      <c r="F336" s="4"/>
      <c r="G336" s="4"/>
    </row>
    <row r="337" ht="12.0" customHeight="1">
      <c r="C337" s="4"/>
      <c r="D337" s="4"/>
      <c r="E337" s="4"/>
      <c r="F337" s="4"/>
      <c r="G337" s="4"/>
    </row>
    <row r="338" ht="12.0" customHeight="1">
      <c r="C338" s="4"/>
      <c r="D338" s="4"/>
      <c r="E338" s="4"/>
      <c r="F338" s="4"/>
      <c r="G338" s="4"/>
    </row>
    <row r="339" ht="12.0" customHeight="1">
      <c r="C339" s="4"/>
      <c r="D339" s="4"/>
      <c r="E339" s="4"/>
      <c r="F339" s="4"/>
      <c r="G339" s="4"/>
    </row>
    <row r="340" ht="12.0" customHeight="1">
      <c r="C340" s="4"/>
      <c r="D340" s="4"/>
      <c r="E340" s="4"/>
      <c r="F340" s="4"/>
      <c r="G340" s="4"/>
    </row>
    <row r="341" ht="12.0" customHeight="1">
      <c r="C341" s="4"/>
      <c r="D341" s="4"/>
      <c r="E341" s="4"/>
      <c r="F341" s="4"/>
      <c r="G341" s="4"/>
    </row>
    <row r="342" ht="12.0" customHeight="1">
      <c r="C342" s="4"/>
      <c r="D342" s="4"/>
      <c r="E342" s="4"/>
      <c r="F342" s="4"/>
      <c r="G342" s="4"/>
    </row>
    <row r="343" ht="12.0" customHeight="1">
      <c r="C343" s="4"/>
      <c r="D343" s="4"/>
      <c r="E343" s="4"/>
      <c r="F343" s="4"/>
      <c r="G343" s="4"/>
    </row>
    <row r="344" ht="12.0" customHeight="1">
      <c r="C344" s="4"/>
      <c r="D344" s="4"/>
      <c r="E344" s="4"/>
      <c r="F344" s="4"/>
      <c r="G344" s="4"/>
    </row>
    <row r="345" ht="12.0" customHeight="1">
      <c r="C345" s="4"/>
      <c r="D345" s="4"/>
      <c r="E345" s="4"/>
      <c r="F345" s="4"/>
      <c r="G345" s="4"/>
    </row>
    <row r="346" ht="12.0" customHeight="1">
      <c r="C346" s="4"/>
      <c r="D346" s="4"/>
      <c r="E346" s="4"/>
      <c r="F346" s="4"/>
      <c r="G346" s="4"/>
    </row>
    <row r="347" ht="12.0" customHeight="1">
      <c r="C347" s="4"/>
      <c r="D347" s="4"/>
      <c r="E347" s="4"/>
      <c r="F347" s="4"/>
      <c r="G347" s="4"/>
    </row>
    <row r="348" ht="12.0" customHeight="1">
      <c r="C348" s="4"/>
      <c r="D348" s="4"/>
      <c r="E348" s="4"/>
      <c r="F348" s="4"/>
      <c r="G348" s="4"/>
    </row>
    <row r="349" ht="12.0" customHeight="1">
      <c r="C349" s="4"/>
      <c r="D349" s="4"/>
      <c r="E349" s="4"/>
      <c r="F349" s="4"/>
      <c r="G349" s="4"/>
    </row>
    <row r="350" ht="12.0" customHeight="1">
      <c r="C350" s="4"/>
      <c r="D350" s="4"/>
      <c r="E350" s="4"/>
      <c r="F350" s="4"/>
      <c r="G350" s="4"/>
    </row>
    <row r="351" ht="12.0" customHeight="1">
      <c r="C351" s="4"/>
      <c r="D351" s="4"/>
      <c r="E351" s="4"/>
      <c r="F351" s="4"/>
      <c r="G351" s="4"/>
    </row>
    <row r="352" ht="12.0" customHeight="1">
      <c r="C352" s="4"/>
      <c r="D352" s="4"/>
      <c r="E352" s="4"/>
      <c r="F352" s="4"/>
      <c r="G352" s="4"/>
    </row>
    <row r="353" ht="12.0" customHeight="1">
      <c r="C353" s="4"/>
      <c r="D353" s="4"/>
      <c r="E353" s="4"/>
      <c r="F353" s="4"/>
      <c r="G353" s="4"/>
    </row>
    <row r="354" ht="12.0" customHeight="1">
      <c r="C354" s="4"/>
      <c r="D354" s="4"/>
      <c r="E354" s="4"/>
      <c r="F354" s="4"/>
      <c r="G354" s="4"/>
    </row>
    <row r="355" ht="12.0" customHeight="1">
      <c r="C355" s="4"/>
      <c r="D355" s="4"/>
      <c r="E355" s="4"/>
      <c r="F355" s="4"/>
      <c r="G355" s="4"/>
    </row>
    <row r="356" ht="12.0" customHeight="1">
      <c r="C356" s="4"/>
      <c r="D356" s="4"/>
      <c r="E356" s="4"/>
      <c r="F356" s="4"/>
      <c r="G356" s="4"/>
    </row>
    <row r="357" ht="12.0" customHeight="1">
      <c r="C357" s="4"/>
      <c r="D357" s="4"/>
      <c r="E357" s="4"/>
      <c r="F357" s="4"/>
      <c r="G357" s="4"/>
    </row>
    <row r="358" ht="12.0" customHeight="1">
      <c r="C358" s="4"/>
      <c r="D358" s="4"/>
      <c r="E358" s="4"/>
      <c r="F358" s="4"/>
      <c r="G358" s="4"/>
    </row>
    <row r="359" ht="12.0" customHeight="1">
      <c r="C359" s="4"/>
      <c r="D359" s="4"/>
      <c r="E359" s="4"/>
      <c r="F359" s="4"/>
      <c r="G359" s="4"/>
    </row>
    <row r="360" ht="12.0" customHeight="1">
      <c r="C360" s="4"/>
      <c r="D360" s="4"/>
      <c r="E360" s="4"/>
      <c r="F360" s="4"/>
      <c r="G360" s="4"/>
    </row>
    <row r="361" ht="12.0" customHeight="1">
      <c r="C361" s="4"/>
      <c r="D361" s="4"/>
      <c r="E361" s="4"/>
      <c r="F361" s="4"/>
      <c r="G361" s="4"/>
    </row>
    <row r="362" ht="12.0" customHeight="1">
      <c r="C362" s="4"/>
      <c r="D362" s="4"/>
      <c r="E362" s="4"/>
      <c r="F362" s="4"/>
      <c r="G362" s="4"/>
    </row>
    <row r="363" ht="12.0" customHeight="1">
      <c r="C363" s="4"/>
      <c r="D363" s="4"/>
      <c r="E363" s="4"/>
      <c r="F363" s="4"/>
      <c r="G363" s="4"/>
    </row>
    <row r="364" ht="12.0" customHeight="1">
      <c r="C364" s="4"/>
      <c r="D364" s="4"/>
      <c r="E364" s="4"/>
      <c r="F364" s="4"/>
      <c r="G364" s="4"/>
    </row>
    <row r="365" ht="12.0" customHeight="1">
      <c r="C365" s="4"/>
      <c r="D365" s="4"/>
      <c r="E365" s="4"/>
      <c r="F365" s="4"/>
      <c r="G365" s="4"/>
    </row>
    <row r="366" ht="12.0" customHeight="1">
      <c r="C366" s="4"/>
      <c r="D366" s="4"/>
      <c r="E366" s="4"/>
      <c r="F366" s="4"/>
      <c r="G366" s="4"/>
    </row>
    <row r="367" ht="12.0" customHeight="1">
      <c r="C367" s="4"/>
      <c r="D367" s="4"/>
      <c r="E367" s="4"/>
      <c r="F367" s="4"/>
      <c r="G367" s="4"/>
    </row>
    <row r="368" ht="12.0" customHeight="1">
      <c r="C368" s="4"/>
      <c r="D368" s="4"/>
      <c r="E368" s="4"/>
      <c r="F368" s="4"/>
      <c r="G368" s="4"/>
    </row>
    <row r="369" ht="12.0" customHeight="1">
      <c r="C369" s="4"/>
      <c r="D369" s="4"/>
      <c r="E369" s="4"/>
      <c r="F369" s="4"/>
      <c r="G369" s="4"/>
    </row>
    <row r="370" ht="12.0" customHeight="1">
      <c r="C370" s="4"/>
      <c r="D370" s="4"/>
      <c r="E370" s="4"/>
      <c r="F370" s="4"/>
      <c r="G370" s="4"/>
    </row>
    <row r="371" ht="12.0" customHeight="1">
      <c r="C371" s="4"/>
      <c r="D371" s="4"/>
      <c r="E371" s="4"/>
      <c r="F371" s="4"/>
      <c r="G371" s="4"/>
    </row>
    <row r="372" ht="12.0" customHeight="1">
      <c r="C372" s="4"/>
      <c r="D372" s="4"/>
      <c r="E372" s="4"/>
      <c r="F372" s="4"/>
      <c r="G372" s="4"/>
    </row>
    <row r="373" ht="12.0" customHeight="1">
      <c r="C373" s="4"/>
      <c r="D373" s="4"/>
      <c r="E373" s="4"/>
      <c r="F373" s="4"/>
      <c r="G373" s="4"/>
    </row>
    <row r="374" ht="12.0" customHeight="1">
      <c r="C374" s="4"/>
      <c r="D374" s="4"/>
      <c r="E374" s="4"/>
      <c r="F374" s="4"/>
      <c r="G374" s="4"/>
    </row>
    <row r="375" ht="12.0" customHeight="1">
      <c r="C375" s="4"/>
      <c r="D375" s="4"/>
      <c r="E375" s="4"/>
      <c r="F375" s="4"/>
      <c r="G375" s="4"/>
    </row>
    <row r="376" ht="12.0" customHeight="1">
      <c r="C376" s="4"/>
      <c r="D376" s="4"/>
      <c r="E376" s="4"/>
      <c r="F376" s="4"/>
      <c r="G376" s="4"/>
    </row>
    <row r="377" ht="12.0" customHeight="1">
      <c r="C377" s="4"/>
      <c r="D377" s="4"/>
      <c r="E377" s="4"/>
      <c r="F377" s="4"/>
      <c r="G377" s="4"/>
    </row>
    <row r="378" ht="12.0" customHeight="1">
      <c r="C378" s="4"/>
      <c r="D378" s="4"/>
      <c r="E378" s="4"/>
      <c r="F378" s="4"/>
      <c r="G378" s="4"/>
    </row>
    <row r="379" ht="12.0" customHeight="1">
      <c r="C379" s="4"/>
      <c r="D379" s="4"/>
      <c r="E379" s="4"/>
      <c r="F379" s="4"/>
      <c r="G379" s="4"/>
    </row>
    <row r="380" ht="12.0" customHeight="1">
      <c r="C380" s="4"/>
      <c r="D380" s="4"/>
      <c r="E380" s="4"/>
      <c r="F380" s="4"/>
      <c r="G380" s="4"/>
    </row>
    <row r="381" ht="12.0" customHeight="1">
      <c r="C381" s="4"/>
      <c r="D381" s="4"/>
      <c r="E381" s="4"/>
      <c r="F381" s="4"/>
      <c r="G381" s="4"/>
    </row>
    <row r="382" ht="12.0" customHeight="1">
      <c r="C382" s="4"/>
      <c r="D382" s="4"/>
      <c r="E382" s="4"/>
      <c r="F382" s="4"/>
      <c r="G382" s="4"/>
    </row>
    <row r="383" ht="12.0" customHeight="1">
      <c r="C383" s="4"/>
      <c r="D383" s="4"/>
      <c r="E383" s="4"/>
      <c r="F383" s="4"/>
      <c r="G383" s="4"/>
    </row>
    <row r="384" ht="12.0" customHeight="1">
      <c r="C384" s="4"/>
      <c r="D384" s="4"/>
      <c r="E384" s="4"/>
      <c r="F384" s="4"/>
      <c r="G384" s="4"/>
    </row>
    <row r="385" ht="12.0" customHeight="1">
      <c r="C385" s="4"/>
      <c r="D385" s="4"/>
      <c r="E385" s="4"/>
      <c r="F385" s="4"/>
      <c r="G385" s="4"/>
    </row>
    <row r="386" ht="12.0" customHeight="1">
      <c r="C386" s="4"/>
      <c r="D386" s="4"/>
      <c r="E386" s="4"/>
      <c r="F386" s="4"/>
      <c r="G386" s="4"/>
    </row>
    <row r="387" ht="12.0" customHeight="1">
      <c r="C387" s="4"/>
      <c r="D387" s="4"/>
      <c r="E387" s="4"/>
      <c r="F387" s="4"/>
      <c r="G387" s="4"/>
    </row>
    <row r="388" ht="12.0" customHeight="1">
      <c r="C388" s="4"/>
      <c r="D388" s="4"/>
      <c r="E388" s="4"/>
      <c r="F388" s="4"/>
      <c r="G388" s="4"/>
    </row>
    <row r="389" ht="12.0" customHeight="1">
      <c r="C389" s="4"/>
      <c r="D389" s="4"/>
      <c r="E389" s="4"/>
      <c r="F389" s="4"/>
      <c r="G389" s="4"/>
    </row>
    <row r="390" ht="12.0" customHeight="1">
      <c r="C390" s="4"/>
      <c r="D390" s="4"/>
      <c r="E390" s="4"/>
      <c r="F390" s="4"/>
      <c r="G390" s="4"/>
    </row>
    <row r="391" ht="12.0" customHeight="1">
      <c r="C391" s="4"/>
      <c r="D391" s="4"/>
      <c r="E391" s="4"/>
      <c r="F391" s="4"/>
      <c r="G391" s="4"/>
    </row>
    <row r="392" ht="12.0" customHeight="1">
      <c r="C392" s="4"/>
      <c r="D392" s="4"/>
      <c r="E392" s="4"/>
      <c r="F392" s="4"/>
      <c r="G392" s="4"/>
    </row>
    <row r="393" ht="12.0" customHeight="1">
      <c r="C393" s="4"/>
      <c r="D393" s="4"/>
      <c r="E393" s="4"/>
      <c r="F393" s="4"/>
      <c r="G393" s="4"/>
    </row>
    <row r="394" ht="12.0" customHeight="1">
      <c r="C394" s="4"/>
      <c r="D394" s="4"/>
      <c r="E394" s="4"/>
      <c r="F394" s="4"/>
      <c r="G394" s="4"/>
    </row>
    <row r="395" ht="12.0" customHeight="1">
      <c r="C395" s="4"/>
      <c r="D395" s="4"/>
      <c r="E395" s="4"/>
      <c r="F395" s="4"/>
      <c r="G395" s="4"/>
    </row>
    <row r="396" ht="12.0" customHeight="1">
      <c r="C396" s="4"/>
      <c r="D396" s="4"/>
      <c r="E396" s="4"/>
      <c r="F396" s="4"/>
      <c r="G396" s="4"/>
    </row>
    <row r="397" ht="12.0" customHeight="1">
      <c r="C397" s="4"/>
      <c r="D397" s="4"/>
      <c r="E397" s="4"/>
      <c r="F397" s="4"/>
      <c r="G397" s="4"/>
    </row>
    <row r="398" ht="12.0" customHeight="1">
      <c r="C398" s="4"/>
      <c r="D398" s="4"/>
      <c r="E398" s="4"/>
      <c r="F398" s="4"/>
      <c r="G398" s="4"/>
    </row>
    <row r="399" ht="12.0" customHeight="1">
      <c r="C399" s="4"/>
      <c r="D399" s="4"/>
      <c r="E399" s="4"/>
      <c r="F399" s="4"/>
      <c r="G399" s="4"/>
    </row>
    <row r="400" ht="12.0" customHeight="1">
      <c r="C400" s="4"/>
      <c r="D400" s="4"/>
      <c r="E400" s="4"/>
      <c r="F400" s="4"/>
      <c r="G400" s="4"/>
    </row>
    <row r="401" ht="12.0" customHeight="1">
      <c r="C401" s="4"/>
      <c r="D401" s="4"/>
      <c r="E401" s="4"/>
      <c r="F401" s="4"/>
      <c r="G401" s="4"/>
    </row>
    <row r="402" ht="12.0" customHeight="1">
      <c r="C402" s="4"/>
      <c r="D402" s="4"/>
      <c r="E402" s="4"/>
      <c r="F402" s="4"/>
      <c r="G402" s="4"/>
    </row>
    <row r="403" ht="12.0" customHeight="1">
      <c r="C403" s="4"/>
      <c r="D403" s="4"/>
      <c r="E403" s="4"/>
      <c r="F403" s="4"/>
      <c r="G403" s="4"/>
    </row>
    <row r="404" ht="12.0" customHeight="1">
      <c r="C404" s="4"/>
      <c r="D404" s="4"/>
      <c r="E404" s="4"/>
      <c r="F404" s="4"/>
      <c r="G404" s="4"/>
    </row>
    <row r="405" ht="12.0" customHeight="1">
      <c r="C405" s="4"/>
      <c r="D405" s="4"/>
      <c r="E405" s="4"/>
      <c r="F405" s="4"/>
      <c r="G405" s="4"/>
    </row>
    <row r="406" ht="12.0" customHeight="1">
      <c r="C406" s="4"/>
      <c r="D406" s="4"/>
      <c r="E406" s="4"/>
      <c r="F406" s="4"/>
      <c r="G406" s="4"/>
    </row>
    <row r="407" ht="12.0" customHeight="1">
      <c r="C407" s="4"/>
      <c r="D407" s="4"/>
      <c r="E407" s="4"/>
      <c r="F407" s="4"/>
      <c r="G407" s="4"/>
    </row>
    <row r="408" ht="12.0" customHeight="1">
      <c r="C408" s="4"/>
      <c r="D408" s="4"/>
      <c r="E408" s="4"/>
      <c r="F408" s="4"/>
      <c r="G408" s="4"/>
    </row>
    <row r="409" ht="12.0" customHeight="1">
      <c r="C409" s="4"/>
      <c r="D409" s="4"/>
      <c r="E409" s="4"/>
      <c r="F409" s="4"/>
      <c r="G409" s="4"/>
    </row>
    <row r="410" ht="12.0" customHeight="1">
      <c r="C410" s="4"/>
      <c r="D410" s="4"/>
      <c r="E410" s="4"/>
      <c r="F410" s="4"/>
      <c r="G410" s="4"/>
    </row>
    <row r="411" ht="12.0" customHeight="1">
      <c r="C411" s="4"/>
      <c r="D411" s="4"/>
      <c r="E411" s="4"/>
      <c r="F411" s="4"/>
      <c r="G411" s="4"/>
    </row>
    <row r="412" ht="12.0" customHeight="1">
      <c r="C412" s="4"/>
      <c r="D412" s="4"/>
      <c r="E412" s="4"/>
      <c r="F412" s="4"/>
      <c r="G412" s="4"/>
    </row>
    <row r="413" ht="12.0" customHeight="1">
      <c r="C413" s="4"/>
      <c r="D413" s="4"/>
      <c r="E413" s="4"/>
      <c r="F413" s="4"/>
      <c r="G413" s="4"/>
    </row>
    <row r="414" ht="12.0" customHeight="1">
      <c r="C414" s="4"/>
      <c r="D414" s="4"/>
      <c r="E414" s="4"/>
      <c r="F414" s="4"/>
      <c r="G414" s="4"/>
    </row>
    <row r="415" ht="12.0" customHeight="1">
      <c r="C415" s="4"/>
      <c r="D415" s="4"/>
      <c r="E415" s="4"/>
      <c r="F415" s="4"/>
      <c r="G415" s="4"/>
    </row>
    <row r="416" ht="12.0" customHeight="1">
      <c r="C416" s="4"/>
      <c r="D416" s="4"/>
      <c r="E416" s="4"/>
      <c r="F416" s="4"/>
      <c r="G416" s="4"/>
    </row>
    <row r="417" ht="12.0" customHeight="1">
      <c r="C417" s="4"/>
      <c r="D417" s="4"/>
      <c r="E417" s="4"/>
      <c r="F417" s="4"/>
      <c r="G417" s="4"/>
    </row>
    <row r="418" ht="12.0" customHeight="1">
      <c r="C418" s="4"/>
      <c r="D418" s="4"/>
      <c r="E418" s="4"/>
      <c r="F418" s="4"/>
      <c r="G418" s="4"/>
    </row>
    <row r="419" ht="12.0" customHeight="1">
      <c r="C419" s="4"/>
      <c r="D419" s="4"/>
      <c r="E419" s="4"/>
      <c r="F419" s="4"/>
      <c r="G419" s="4"/>
    </row>
    <row r="420" ht="12.0" customHeight="1">
      <c r="C420" s="4"/>
      <c r="D420" s="4"/>
      <c r="E420" s="4"/>
      <c r="F420" s="4"/>
      <c r="G420" s="4"/>
    </row>
    <row r="421" ht="12.0" customHeight="1">
      <c r="C421" s="4"/>
      <c r="D421" s="4"/>
      <c r="E421" s="4"/>
      <c r="F421" s="4"/>
      <c r="G421" s="4"/>
    </row>
    <row r="422" ht="12.0" customHeight="1">
      <c r="C422" s="4"/>
      <c r="D422" s="4"/>
      <c r="E422" s="4"/>
      <c r="F422" s="4"/>
      <c r="G422" s="4"/>
    </row>
    <row r="423" ht="12.0" customHeight="1">
      <c r="C423" s="4"/>
      <c r="D423" s="4"/>
      <c r="E423" s="4"/>
      <c r="F423" s="4"/>
      <c r="G423" s="4"/>
    </row>
    <row r="424" ht="12.0" customHeight="1">
      <c r="C424" s="4"/>
      <c r="D424" s="4"/>
      <c r="E424" s="4"/>
      <c r="F424" s="4"/>
      <c r="G424" s="4"/>
    </row>
    <row r="425" ht="12.0" customHeight="1">
      <c r="C425" s="4"/>
      <c r="D425" s="4"/>
      <c r="E425" s="4"/>
      <c r="F425" s="4"/>
      <c r="G425" s="4"/>
    </row>
    <row r="426" ht="12.0" customHeight="1">
      <c r="C426" s="4"/>
      <c r="D426" s="4"/>
      <c r="E426" s="4"/>
      <c r="F426" s="4"/>
      <c r="G426" s="4"/>
    </row>
    <row r="427" ht="12.0" customHeight="1">
      <c r="C427" s="4"/>
      <c r="D427" s="4"/>
      <c r="E427" s="4"/>
      <c r="F427" s="4"/>
      <c r="G427" s="4"/>
    </row>
    <row r="428" ht="12.0" customHeight="1">
      <c r="C428" s="4"/>
      <c r="D428" s="4"/>
      <c r="E428" s="4"/>
      <c r="F428" s="4"/>
      <c r="G428" s="4"/>
    </row>
    <row r="429" ht="12.0" customHeight="1">
      <c r="C429" s="4"/>
      <c r="D429" s="4"/>
      <c r="E429" s="4"/>
      <c r="F429" s="4"/>
      <c r="G429" s="4"/>
    </row>
    <row r="430" ht="12.0" customHeight="1">
      <c r="C430" s="4"/>
      <c r="D430" s="4"/>
      <c r="E430" s="4"/>
      <c r="F430" s="4"/>
      <c r="G430" s="4"/>
    </row>
    <row r="431" ht="12.0" customHeight="1">
      <c r="C431" s="4"/>
      <c r="D431" s="4"/>
      <c r="E431" s="4"/>
      <c r="F431" s="4"/>
      <c r="G431" s="4"/>
    </row>
    <row r="432" ht="12.0" customHeight="1">
      <c r="C432" s="4"/>
      <c r="D432" s="4"/>
      <c r="E432" s="4"/>
      <c r="F432" s="4"/>
      <c r="G432" s="4"/>
    </row>
    <row r="433" ht="12.0" customHeight="1">
      <c r="C433" s="4"/>
      <c r="D433" s="4"/>
      <c r="E433" s="4"/>
      <c r="F433" s="4"/>
      <c r="G433" s="4"/>
    </row>
    <row r="434" ht="12.0" customHeight="1">
      <c r="C434" s="4"/>
      <c r="D434" s="4"/>
      <c r="E434" s="4"/>
      <c r="F434" s="4"/>
      <c r="G434" s="4"/>
    </row>
    <row r="435" ht="12.0" customHeight="1">
      <c r="C435" s="4"/>
      <c r="D435" s="4"/>
      <c r="E435" s="4"/>
      <c r="F435" s="4"/>
      <c r="G435" s="4"/>
    </row>
    <row r="436" ht="12.0" customHeight="1">
      <c r="C436" s="4"/>
      <c r="D436" s="4"/>
      <c r="E436" s="4"/>
      <c r="F436" s="4"/>
      <c r="G436" s="4"/>
    </row>
    <row r="437" ht="12.0" customHeight="1">
      <c r="C437" s="4"/>
      <c r="D437" s="4"/>
      <c r="E437" s="4"/>
      <c r="F437" s="4"/>
      <c r="G437" s="4"/>
    </row>
    <row r="438" ht="12.0" customHeight="1">
      <c r="C438" s="4"/>
      <c r="D438" s="4"/>
      <c r="E438" s="4"/>
      <c r="F438" s="4"/>
      <c r="G438" s="4"/>
    </row>
    <row r="439" ht="12.0" customHeight="1">
      <c r="C439" s="4"/>
      <c r="D439" s="4"/>
      <c r="E439" s="4"/>
      <c r="F439" s="4"/>
      <c r="G439" s="4"/>
    </row>
    <row r="440" ht="12.0" customHeight="1">
      <c r="C440" s="4"/>
      <c r="D440" s="4"/>
      <c r="E440" s="4"/>
      <c r="F440" s="4"/>
      <c r="G440" s="4"/>
    </row>
    <row r="441" ht="12.0" customHeight="1">
      <c r="C441" s="4"/>
      <c r="D441" s="4"/>
      <c r="E441" s="4"/>
      <c r="F441" s="4"/>
      <c r="G441" s="4"/>
    </row>
    <row r="442" ht="12.0" customHeight="1">
      <c r="C442" s="4"/>
      <c r="D442" s="4"/>
      <c r="E442" s="4"/>
      <c r="F442" s="4"/>
      <c r="G442" s="4"/>
    </row>
    <row r="443" ht="12.0" customHeight="1">
      <c r="C443" s="4"/>
      <c r="D443" s="4"/>
      <c r="E443" s="4"/>
      <c r="F443" s="4"/>
      <c r="G443" s="4"/>
    </row>
    <row r="444" ht="12.0" customHeight="1">
      <c r="C444" s="4"/>
      <c r="D444" s="4"/>
      <c r="E444" s="4"/>
      <c r="F444" s="4"/>
      <c r="G444" s="4"/>
    </row>
    <row r="445" ht="12.0" customHeight="1">
      <c r="C445" s="4"/>
      <c r="D445" s="4"/>
      <c r="E445" s="4"/>
      <c r="F445" s="4"/>
      <c r="G445" s="4"/>
    </row>
    <row r="446" ht="12.0" customHeight="1">
      <c r="C446" s="4"/>
      <c r="D446" s="4"/>
      <c r="E446" s="4"/>
      <c r="F446" s="4"/>
      <c r="G446" s="4"/>
    </row>
    <row r="447" ht="12.0" customHeight="1">
      <c r="C447" s="4"/>
      <c r="D447" s="4"/>
      <c r="E447" s="4"/>
      <c r="F447" s="4"/>
      <c r="G447" s="4"/>
    </row>
    <row r="448" ht="12.0" customHeight="1">
      <c r="C448" s="4"/>
      <c r="D448" s="4"/>
      <c r="E448" s="4"/>
      <c r="F448" s="4"/>
      <c r="G448" s="4"/>
    </row>
    <row r="449" ht="12.0" customHeight="1">
      <c r="C449" s="4"/>
      <c r="D449" s="4"/>
      <c r="E449" s="4"/>
      <c r="F449" s="4"/>
      <c r="G449" s="4"/>
    </row>
    <row r="450" ht="12.0" customHeight="1">
      <c r="C450" s="4"/>
      <c r="D450" s="4"/>
      <c r="E450" s="4"/>
      <c r="F450" s="4"/>
      <c r="G450" s="4"/>
    </row>
    <row r="451" ht="12.0" customHeight="1">
      <c r="C451" s="4"/>
      <c r="D451" s="4"/>
      <c r="E451" s="4"/>
      <c r="F451" s="4"/>
      <c r="G451" s="4"/>
    </row>
    <row r="452" ht="12.0" customHeight="1">
      <c r="C452" s="4"/>
      <c r="D452" s="4"/>
      <c r="E452" s="4"/>
      <c r="F452" s="4"/>
      <c r="G452" s="4"/>
    </row>
    <row r="453" ht="12.0" customHeight="1">
      <c r="C453" s="4"/>
      <c r="D453" s="4"/>
      <c r="E453" s="4"/>
      <c r="F453" s="4"/>
      <c r="G453" s="4"/>
    </row>
    <row r="454" ht="12.0" customHeight="1">
      <c r="C454" s="4"/>
      <c r="D454" s="4"/>
      <c r="E454" s="4"/>
      <c r="F454" s="4"/>
      <c r="G454" s="4"/>
    </row>
    <row r="455" ht="12.0" customHeight="1">
      <c r="C455" s="4"/>
      <c r="D455" s="4"/>
      <c r="E455" s="4"/>
      <c r="F455" s="4"/>
      <c r="G455" s="4"/>
    </row>
    <row r="456" ht="12.0" customHeight="1">
      <c r="C456" s="4"/>
      <c r="D456" s="4"/>
      <c r="E456" s="4"/>
      <c r="F456" s="4"/>
      <c r="G456" s="4"/>
    </row>
    <row r="457" ht="12.0" customHeight="1">
      <c r="C457" s="4"/>
      <c r="D457" s="4"/>
      <c r="E457" s="4"/>
      <c r="F457" s="4"/>
      <c r="G457" s="4"/>
    </row>
    <row r="458" ht="12.0" customHeight="1">
      <c r="C458" s="4"/>
      <c r="D458" s="4"/>
      <c r="E458" s="4"/>
      <c r="F458" s="4"/>
      <c r="G458" s="4"/>
    </row>
    <row r="459" ht="12.0" customHeight="1">
      <c r="C459" s="4"/>
      <c r="D459" s="4"/>
      <c r="E459" s="4"/>
      <c r="F459" s="4"/>
      <c r="G459" s="4"/>
    </row>
    <row r="460" ht="12.0" customHeight="1">
      <c r="C460" s="4"/>
      <c r="D460" s="4"/>
      <c r="E460" s="4"/>
      <c r="F460" s="4"/>
      <c r="G460" s="4"/>
    </row>
    <row r="461" ht="12.0" customHeight="1">
      <c r="C461" s="4"/>
      <c r="D461" s="4"/>
      <c r="E461" s="4"/>
      <c r="F461" s="4"/>
      <c r="G461" s="4"/>
    </row>
    <row r="462" ht="12.0" customHeight="1">
      <c r="C462" s="4"/>
      <c r="D462" s="4"/>
      <c r="E462" s="4"/>
      <c r="F462" s="4"/>
      <c r="G462" s="4"/>
    </row>
    <row r="463" ht="12.0" customHeight="1">
      <c r="C463" s="4"/>
      <c r="D463" s="4"/>
      <c r="E463" s="4"/>
      <c r="F463" s="4"/>
      <c r="G463" s="4"/>
    </row>
    <row r="464" ht="12.0" customHeight="1">
      <c r="C464" s="4"/>
      <c r="D464" s="4"/>
      <c r="E464" s="4"/>
      <c r="F464" s="4"/>
      <c r="G464" s="4"/>
    </row>
    <row r="465" ht="12.0" customHeight="1">
      <c r="C465" s="4"/>
      <c r="D465" s="4"/>
      <c r="E465" s="4"/>
      <c r="F465" s="4"/>
      <c r="G465" s="4"/>
    </row>
    <row r="466" ht="12.0" customHeight="1">
      <c r="C466" s="4"/>
      <c r="D466" s="4"/>
      <c r="E466" s="4"/>
      <c r="F466" s="4"/>
      <c r="G466" s="4"/>
    </row>
    <row r="467" ht="12.0" customHeight="1">
      <c r="C467" s="4"/>
      <c r="D467" s="4"/>
      <c r="E467" s="4"/>
      <c r="F467" s="4"/>
      <c r="G467" s="4"/>
    </row>
    <row r="468" ht="12.0" customHeight="1">
      <c r="C468" s="4"/>
      <c r="D468" s="4"/>
      <c r="E468" s="4"/>
      <c r="F468" s="4"/>
      <c r="G468" s="4"/>
    </row>
    <row r="469" ht="12.0" customHeight="1">
      <c r="C469" s="4"/>
      <c r="D469" s="4"/>
      <c r="E469" s="4"/>
      <c r="F469" s="4"/>
      <c r="G469" s="4"/>
    </row>
    <row r="470" ht="12.0" customHeight="1">
      <c r="C470" s="4"/>
      <c r="D470" s="4"/>
      <c r="E470" s="4"/>
      <c r="F470" s="4"/>
      <c r="G470" s="4"/>
    </row>
    <row r="471" ht="12.0" customHeight="1">
      <c r="C471" s="4"/>
      <c r="D471" s="4"/>
      <c r="E471" s="4"/>
      <c r="F471" s="4"/>
      <c r="G471" s="4"/>
    </row>
    <row r="472" ht="12.0" customHeight="1">
      <c r="C472" s="4"/>
      <c r="D472" s="4"/>
      <c r="E472" s="4"/>
      <c r="F472" s="4"/>
      <c r="G472" s="4"/>
    </row>
    <row r="473" ht="12.0" customHeight="1">
      <c r="C473" s="4"/>
      <c r="D473" s="4"/>
      <c r="E473" s="4"/>
      <c r="F473" s="4"/>
      <c r="G473" s="4"/>
    </row>
    <row r="474" ht="12.0" customHeight="1">
      <c r="C474" s="4"/>
      <c r="D474" s="4"/>
      <c r="E474" s="4"/>
      <c r="F474" s="4"/>
      <c r="G474" s="4"/>
    </row>
    <row r="475" ht="12.0" customHeight="1">
      <c r="C475" s="4"/>
      <c r="D475" s="4"/>
      <c r="E475" s="4"/>
      <c r="F475" s="4"/>
      <c r="G475" s="4"/>
    </row>
    <row r="476" ht="12.0" customHeight="1">
      <c r="C476" s="4"/>
      <c r="D476" s="4"/>
      <c r="E476" s="4"/>
      <c r="F476" s="4"/>
      <c r="G476" s="4"/>
    </row>
    <row r="477" ht="12.0" customHeight="1">
      <c r="C477" s="4"/>
      <c r="D477" s="4"/>
      <c r="E477" s="4"/>
      <c r="F477" s="4"/>
      <c r="G477" s="4"/>
    </row>
    <row r="478" ht="12.0" customHeight="1">
      <c r="C478" s="4"/>
      <c r="D478" s="4"/>
      <c r="E478" s="4"/>
      <c r="F478" s="4"/>
      <c r="G478" s="4"/>
    </row>
    <row r="479" ht="12.0" customHeight="1">
      <c r="C479" s="4"/>
      <c r="D479" s="4"/>
      <c r="E479" s="4"/>
      <c r="F479" s="4"/>
      <c r="G479" s="4"/>
    </row>
    <row r="480" ht="12.0" customHeight="1">
      <c r="C480" s="4"/>
      <c r="D480" s="4"/>
      <c r="E480" s="4"/>
      <c r="F480" s="4"/>
      <c r="G480" s="4"/>
    </row>
    <row r="481" ht="12.0" customHeight="1">
      <c r="C481" s="4"/>
      <c r="D481" s="4"/>
      <c r="E481" s="4"/>
      <c r="F481" s="4"/>
      <c r="G481" s="4"/>
    </row>
    <row r="482" ht="12.0" customHeight="1">
      <c r="C482" s="4"/>
      <c r="D482" s="4"/>
      <c r="E482" s="4"/>
      <c r="F482" s="4"/>
      <c r="G482" s="4"/>
    </row>
    <row r="483" ht="12.0" customHeight="1">
      <c r="C483" s="4"/>
      <c r="D483" s="4"/>
      <c r="E483" s="4"/>
      <c r="F483" s="4"/>
      <c r="G483" s="4"/>
    </row>
    <row r="484" ht="12.0" customHeight="1">
      <c r="C484" s="4"/>
      <c r="D484" s="4"/>
      <c r="E484" s="4"/>
      <c r="F484" s="4"/>
      <c r="G484" s="4"/>
    </row>
    <row r="485" ht="12.0" customHeight="1">
      <c r="C485" s="4"/>
      <c r="D485" s="4"/>
      <c r="E485" s="4"/>
      <c r="F485" s="4"/>
      <c r="G485" s="4"/>
    </row>
    <row r="486" ht="12.0" customHeight="1">
      <c r="C486" s="4"/>
      <c r="D486" s="4"/>
      <c r="E486" s="4"/>
      <c r="F486" s="4"/>
      <c r="G486" s="4"/>
    </row>
    <row r="487" ht="12.0" customHeight="1">
      <c r="C487" s="4"/>
      <c r="D487" s="4"/>
      <c r="E487" s="4"/>
      <c r="F487" s="4"/>
      <c r="G487" s="4"/>
    </row>
    <row r="488" ht="12.0" customHeight="1">
      <c r="C488" s="4"/>
      <c r="D488" s="4"/>
      <c r="E488" s="4"/>
      <c r="F488" s="4"/>
      <c r="G488" s="4"/>
    </row>
    <row r="489" ht="12.0" customHeight="1">
      <c r="C489" s="4"/>
      <c r="D489" s="4"/>
      <c r="E489" s="4"/>
      <c r="F489" s="4"/>
      <c r="G489" s="4"/>
    </row>
    <row r="490" ht="12.0" customHeight="1">
      <c r="C490" s="4"/>
      <c r="D490" s="4"/>
      <c r="E490" s="4"/>
      <c r="F490" s="4"/>
      <c r="G490" s="4"/>
    </row>
    <row r="491" ht="12.0" customHeight="1">
      <c r="C491" s="4"/>
      <c r="D491" s="4"/>
      <c r="E491" s="4"/>
      <c r="F491" s="4"/>
      <c r="G491" s="4"/>
    </row>
    <row r="492" ht="12.0" customHeight="1">
      <c r="C492" s="4"/>
      <c r="D492" s="4"/>
      <c r="E492" s="4"/>
      <c r="F492" s="4"/>
      <c r="G492" s="4"/>
    </row>
    <row r="493" ht="12.0" customHeight="1">
      <c r="C493" s="4"/>
      <c r="D493" s="4"/>
      <c r="E493" s="4"/>
      <c r="F493" s="4"/>
      <c r="G493" s="4"/>
    </row>
    <row r="494" ht="12.0" customHeight="1">
      <c r="C494" s="4"/>
      <c r="D494" s="4"/>
      <c r="E494" s="4"/>
      <c r="F494" s="4"/>
      <c r="G494" s="4"/>
    </row>
    <row r="495" ht="12.0" customHeight="1">
      <c r="C495" s="4"/>
      <c r="D495" s="4"/>
      <c r="E495" s="4"/>
      <c r="F495" s="4"/>
      <c r="G495" s="4"/>
    </row>
    <row r="496" ht="12.0" customHeight="1">
      <c r="C496" s="4"/>
      <c r="D496" s="4"/>
      <c r="E496" s="4"/>
      <c r="F496" s="4"/>
      <c r="G496" s="4"/>
    </row>
    <row r="497" ht="12.0" customHeight="1">
      <c r="C497" s="4"/>
      <c r="D497" s="4"/>
      <c r="E497" s="4"/>
      <c r="F497" s="4"/>
      <c r="G497" s="4"/>
    </row>
    <row r="498" ht="12.0" customHeight="1">
      <c r="C498" s="4"/>
      <c r="D498" s="4"/>
      <c r="E498" s="4"/>
      <c r="F498" s="4"/>
      <c r="G498" s="4"/>
    </row>
    <row r="499" ht="12.0" customHeight="1">
      <c r="C499" s="4"/>
      <c r="D499" s="4"/>
      <c r="E499" s="4"/>
      <c r="F499" s="4"/>
      <c r="G499" s="4"/>
    </row>
    <row r="500" ht="12.0" customHeight="1">
      <c r="C500" s="4"/>
      <c r="D500" s="4"/>
      <c r="E500" s="4"/>
      <c r="F500" s="4"/>
      <c r="G500" s="4"/>
    </row>
    <row r="501" ht="12.0" customHeight="1">
      <c r="C501" s="4"/>
      <c r="D501" s="4"/>
      <c r="E501" s="4"/>
      <c r="F501" s="4"/>
      <c r="G501" s="4"/>
    </row>
    <row r="502" ht="12.0" customHeight="1">
      <c r="C502" s="4"/>
      <c r="D502" s="4"/>
      <c r="E502" s="4"/>
      <c r="F502" s="4"/>
      <c r="G502" s="4"/>
    </row>
    <row r="503" ht="12.0" customHeight="1">
      <c r="C503" s="4"/>
      <c r="D503" s="4"/>
      <c r="E503" s="4"/>
      <c r="F503" s="4"/>
      <c r="G503" s="4"/>
    </row>
    <row r="504" ht="12.0" customHeight="1">
      <c r="C504" s="4"/>
      <c r="D504" s="4"/>
      <c r="E504" s="4"/>
      <c r="F504" s="4"/>
      <c r="G504" s="4"/>
    </row>
    <row r="505" ht="12.0" customHeight="1">
      <c r="C505" s="4"/>
      <c r="D505" s="4"/>
      <c r="E505" s="4"/>
      <c r="F505" s="4"/>
      <c r="G505" s="4"/>
    </row>
    <row r="506" ht="12.0" customHeight="1">
      <c r="C506" s="4"/>
      <c r="D506" s="4"/>
      <c r="E506" s="4"/>
      <c r="F506" s="4"/>
      <c r="G506" s="4"/>
    </row>
    <row r="507" ht="12.0" customHeight="1">
      <c r="C507" s="4"/>
      <c r="D507" s="4"/>
      <c r="E507" s="4"/>
      <c r="F507" s="4"/>
      <c r="G507" s="4"/>
    </row>
    <row r="508" ht="12.0" customHeight="1">
      <c r="C508" s="4"/>
      <c r="D508" s="4"/>
      <c r="E508" s="4"/>
      <c r="F508" s="4"/>
      <c r="G508" s="4"/>
    </row>
    <row r="509" ht="12.0" customHeight="1">
      <c r="C509" s="4"/>
      <c r="D509" s="4"/>
      <c r="E509" s="4"/>
      <c r="F509" s="4"/>
      <c r="G509" s="4"/>
    </row>
    <row r="510" ht="12.0" customHeight="1">
      <c r="C510" s="4"/>
      <c r="D510" s="4"/>
      <c r="E510" s="4"/>
      <c r="F510" s="4"/>
      <c r="G510" s="4"/>
    </row>
    <row r="511" ht="12.0" customHeight="1">
      <c r="C511" s="4"/>
      <c r="D511" s="4"/>
      <c r="E511" s="4"/>
      <c r="F511" s="4"/>
      <c r="G511" s="4"/>
    </row>
    <row r="512" ht="12.0" customHeight="1">
      <c r="C512" s="4"/>
      <c r="D512" s="4"/>
      <c r="E512" s="4"/>
      <c r="F512" s="4"/>
      <c r="G512" s="4"/>
    </row>
    <row r="513" ht="12.0" customHeight="1">
      <c r="C513" s="4"/>
      <c r="D513" s="4"/>
      <c r="E513" s="4"/>
      <c r="F513" s="4"/>
      <c r="G513" s="4"/>
    </row>
    <row r="514" ht="12.0" customHeight="1">
      <c r="C514" s="4"/>
      <c r="D514" s="4"/>
      <c r="E514" s="4"/>
      <c r="F514" s="4"/>
      <c r="G514" s="4"/>
    </row>
    <row r="515" ht="12.0" customHeight="1">
      <c r="C515" s="4"/>
      <c r="D515" s="4"/>
      <c r="E515" s="4"/>
      <c r="F515" s="4"/>
      <c r="G515" s="4"/>
    </row>
    <row r="516" ht="12.0" customHeight="1">
      <c r="C516" s="4"/>
      <c r="D516" s="4"/>
      <c r="E516" s="4"/>
      <c r="F516" s="4"/>
      <c r="G516" s="4"/>
    </row>
    <row r="517" ht="12.0" customHeight="1">
      <c r="C517" s="4"/>
      <c r="D517" s="4"/>
      <c r="E517" s="4"/>
      <c r="F517" s="4"/>
      <c r="G517" s="4"/>
    </row>
    <row r="518" ht="12.0" customHeight="1">
      <c r="C518" s="4"/>
      <c r="D518" s="4"/>
      <c r="E518" s="4"/>
      <c r="F518" s="4"/>
      <c r="G518" s="4"/>
    </row>
    <row r="519" ht="12.0" customHeight="1">
      <c r="C519" s="4"/>
      <c r="D519" s="4"/>
      <c r="E519" s="4"/>
      <c r="F519" s="4"/>
      <c r="G519" s="4"/>
    </row>
    <row r="520" ht="12.0" customHeight="1">
      <c r="C520" s="4"/>
      <c r="D520" s="4"/>
      <c r="E520" s="4"/>
      <c r="F520" s="4"/>
      <c r="G520" s="4"/>
    </row>
    <row r="521" ht="12.0" customHeight="1">
      <c r="C521" s="4"/>
      <c r="D521" s="4"/>
      <c r="E521" s="4"/>
      <c r="F521" s="4"/>
      <c r="G521" s="4"/>
    </row>
    <row r="522" ht="12.0" customHeight="1">
      <c r="C522" s="4"/>
      <c r="D522" s="4"/>
      <c r="E522" s="4"/>
      <c r="F522" s="4"/>
      <c r="G522" s="4"/>
    </row>
    <row r="523" ht="12.0" customHeight="1">
      <c r="C523" s="4"/>
      <c r="D523" s="4"/>
      <c r="E523" s="4"/>
      <c r="F523" s="4"/>
      <c r="G523" s="4"/>
    </row>
    <row r="524" ht="12.0" customHeight="1">
      <c r="C524" s="4"/>
      <c r="D524" s="4"/>
      <c r="E524" s="4"/>
      <c r="F524" s="4"/>
      <c r="G524" s="4"/>
    </row>
    <row r="525" ht="12.0" customHeight="1">
      <c r="C525" s="4"/>
      <c r="D525" s="4"/>
      <c r="E525" s="4"/>
      <c r="F525" s="4"/>
      <c r="G525" s="4"/>
    </row>
    <row r="526" ht="12.0" customHeight="1">
      <c r="C526" s="4"/>
      <c r="D526" s="4"/>
      <c r="E526" s="4"/>
      <c r="F526" s="4"/>
      <c r="G526" s="4"/>
    </row>
    <row r="527" ht="12.0" customHeight="1">
      <c r="C527" s="4"/>
      <c r="D527" s="4"/>
      <c r="E527" s="4"/>
      <c r="F527" s="4"/>
      <c r="G527" s="4"/>
    </row>
    <row r="528" ht="12.0" customHeight="1">
      <c r="C528" s="4"/>
      <c r="D528" s="4"/>
      <c r="E528" s="4"/>
      <c r="F528" s="4"/>
      <c r="G528" s="4"/>
    </row>
    <row r="529" ht="12.0" customHeight="1">
      <c r="C529" s="4"/>
      <c r="D529" s="4"/>
      <c r="E529" s="4"/>
      <c r="F529" s="4"/>
      <c r="G529" s="4"/>
    </row>
    <row r="530" ht="12.0" customHeight="1">
      <c r="C530" s="4"/>
      <c r="D530" s="4"/>
      <c r="E530" s="4"/>
      <c r="F530" s="4"/>
      <c r="G530" s="4"/>
    </row>
    <row r="531" ht="12.0" customHeight="1">
      <c r="C531" s="4"/>
      <c r="D531" s="4"/>
      <c r="E531" s="4"/>
      <c r="F531" s="4"/>
      <c r="G531" s="4"/>
    </row>
    <row r="532" ht="12.0" customHeight="1">
      <c r="C532" s="4"/>
      <c r="D532" s="4"/>
      <c r="E532" s="4"/>
      <c r="F532" s="4"/>
      <c r="G532" s="4"/>
    </row>
    <row r="533" ht="12.0" customHeight="1">
      <c r="C533" s="4"/>
      <c r="D533" s="4"/>
      <c r="E533" s="4"/>
      <c r="F533" s="4"/>
      <c r="G533" s="4"/>
    </row>
    <row r="534" ht="12.0" customHeight="1">
      <c r="C534" s="4"/>
      <c r="D534" s="4"/>
      <c r="E534" s="4"/>
      <c r="F534" s="4"/>
      <c r="G534" s="4"/>
    </row>
    <row r="535" ht="12.0" customHeight="1">
      <c r="C535" s="4"/>
      <c r="D535" s="4"/>
      <c r="E535" s="4"/>
      <c r="F535" s="4"/>
      <c r="G535" s="4"/>
    </row>
    <row r="536" ht="12.0" customHeight="1">
      <c r="C536" s="4"/>
      <c r="D536" s="4"/>
      <c r="E536" s="4"/>
      <c r="F536" s="4"/>
      <c r="G536" s="4"/>
    </row>
    <row r="537" ht="12.0" customHeight="1">
      <c r="C537" s="4"/>
      <c r="D537" s="4"/>
      <c r="E537" s="4"/>
      <c r="F537" s="4"/>
      <c r="G537" s="4"/>
    </row>
    <row r="538" ht="12.0" customHeight="1">
      <c r="C538" s="4"/>
      <c r="D538" s="4"/>
      <c r="E538" s="4"/>
      <c r="F538" s="4"/>
      <c r="G538" s="4"/>
    </row>
    <row r="539" ht="12.0" customHeight="1">
      <c r="C539" s="4"/>
      <c r="D539" s="4"/>
      <c r="E539" s="4"/>
      <c r="F539" s="4"/>
      <c r="G539" s="4"/>
    </row>
    <row r="540" ht="12.0" customHeight="1">
      <c r="C540" s="4"/>
      <c r="D540" s="4"/>
      <c r="E540" s="4"/>
      <c r="F540" s="4"/>
      <c r="G540" s="4"/>
    </row>
    <row r="541" ht="12.0" customHeight="1">
      <c r="C541" s="4"/>
      <c r="D541" s="4"/>
      <c r="E541" s="4"/>
      <c r="F541" s="4"/>
      <c r="G541" s="4"/>
    </row>
    <row r="542" ht="12.0" customHeight="1">
      <c r="C542" s="4"/>
      <c r="D542" s="4"/>
      <c r="E542" s="4"/>
      <c r="F542" s="4"/>
      <c r="G542" s="4"/>
    </row>
    <row r="543" ht="12.0" customHeight="1">
      <c r="C543" s="4"/>
      <c r="D543" s="4"/>
      <c r="E543" s="4"/>
      <c r="F543" s="4"/>
      <c r="G543" s="4"/>
    </row>
    <row r="544" ht="12.0" customHeight="1">
      <c r="C544" s="4"/>
      <c r="D544" s="4"/>
      <c r="E544" s="4"/>
      <c r="F544" s="4"/>
      <c r="G544" s="4"/>
    </row>
    <row r="545" ht="12.0" customHeight="1">
      <c r="C545" s="4"/>
      <c r="D545" s="4"/>
      <c r="E545" s="4"/>
      <c r="F545" s="4"/>
      <c r="G545" s="4"/>
    </row>
    <row r="546" ht="12.0" customHeight="1">
      <c r="C546" s="4"/>
      <c r="D546" s="4"/>
      <c r="E546" s="4"/>
      <c r="F546" s="4"/>
      <c r="G546" s="4"/>
    </row>
    <row r="547" ht="12.0" customHeight="1">
      <c r="C547" s="4"/>
      <c r="D547" s="4"/>
      <c r="E547" s="4"/>
      <c r="F547" s="4"/>
      <c r="G547" s="4"/>
    </row>
    <row r="548" ht="12.0" customHeight="1">
      <c r="C548" s="4"/>
      <c r="D548" s="4"/>
      <c r="E548" s="4"/>
      <c r="F548" s="4"/>
      <c r="G548" s="4"/>
    </row>
    <row r="549" ht="12.0" customHeight="1">
      <c r="C549" s="4"/>
      <c r="D549" s="4"/>
      <c r="E549" s="4"/>
      <c r="F549" s="4"/>
      <c r="G549" s="4"/>
    </row>
    <row r="550" ht="12.0" customHeight="1">
      <c r="C550" s="4"/>
      <c r="D550" s="4"/>
      <c r="E550" s="4"/>
      <c r="F550" s="4"/>
      <c r="G550" s="4"/>
    </row>
    <row r="551" ht="12.0" customHeight="1">
      <c r="C551" s="4"/>
      <c r="D551" s="4"/>
      <c r="E551" s="4"/>
      <c r="F551" s="4"/>
      <c r="G551" s="4"/>
    </row>
    <row r="552" ht="12.0" customHeight="1">
      <c r="C552" s="4"/>
      <c r="D552" s="4"/>
      <c r="E552" s="4"/>
      <c r="F552" s="4"/>
      <c r="G552" s="4"/>
    </row>
    <row r="553" ht="12.0" customHeight="1">
      <c r="C553" s="4"/>
      <c r="D553" s="4"/>
      <c r="E553" s="4"/>
      <c r="F553" s="4"/>
      <c r="G553" s="4"/>
    </row>
    <row r="554" ht="12.0" customHeight="1">
      <c r="C554" s="4"/>
      <c r="D554" s="4"/>
      <c r="E554" s="4"/>
      <c r="F554" s="4"/>
      <c r="G554" s="4"/>
    </row>
    <row r="555" ht="12.0" customHeight="1">
      <c r="C555" s="4"/>
      <c r="D555" s="4"/>
      <c r="E555" s="4"/>
      <c r="F555" s="4"/>
      <c r="G555" s="4"/>
    </row>
    <row r="556" ht="12.0" customHeight="1">
      <c r="C556" s="4"/>
      <c r="D556" s="4"/>
      <c r="E556" s="4"/>
      <c r="F556" s="4"/>
      <c r="G556" s="4"/>
    </row>
    <row r="557" ht="12.0" customHeight="1">
      <c r="C557" s="4"/>
      <c r="D557" s="4"/>
      <c r="E557" s="4"/>
      <c r="F557" s="4"/>
      <c r="G557" s="4"/>
    </row>
    <row r="558" ht="12.0" customHeight="1">
      <c r="C558" s="4"/>
      <c r="D558" s="4"/>
      <c r="E558" s="4"/>
      <c r="F558" s="4"/>
      <c r="G558" s="4"/>
    </row>
    <row r="559" ht="12.0" customHeight="1">
      <c r="C559" s="4"/>
      <c r="D559" s="4"/>
      <c r="E559" s="4"/>
      <c r="F559" s="4"/>
      <c r="G559" s="4"/>
    </row>
    <row r="560" ht="12.0" customHeight="1">
      <c r="C560" s="4"/>
      <c r="D560" s="4"/>
      <c r="E560" s="4"/>
      <c r="F560" s="4"/>
      <c r="G560" s="4"/>
    </row>
    <row r="561" ht="12.0" customHeight="1">
      <c r="C561" s="4"/>
      <c r="D561" s="4"/>
      <c r="E561" s="4"/>
      <c r="F561" s="4"/>
      <c r="G561" s="4"/>
    </row>
    <row r="562" ht="12.0" customHeight="1">
      <c r="C562" s="4"/>
      <c r="D562" s="4"/>
      <c r="E562" s="4"/>
      <c r="F562" s="4"/>
      <c r="G562" s="4"/>
    </row>
    <row r="563" ht="12.0" customHeight="1">
      <c r="C563" s="4"/>
      <c r="D563" s="4"/>
      <c r="E563" s="4"/>
      <c r="F563" s="4"/>
      <c r="G563" s="4"/>
    </row>
    <row r="564" ht="12.0" customHeight="1">
      <c r="C564" s="4"/>
      <c r="D564" s="4"/>
      <c r="E564" s="4"/>
      <c r="F564" s="4"/>
      <c r="G564" s="4"/>
    </row>
    <row r="565" ht="12.0" customHeight="1">
      <c r="C565" s="4"/>
      <c r="D565" s="4"/>
      <c r="E565" s="4"/>
      <c r="F565" s="4"/>
      <c r="G565" s="4"/>
    </row>
    <row r="566" ht="12.0" customHeight="1">
      <c r="C566" s="4"/>
      <c r="D566" s="4"/>
      <c r="E566" s="4"/>
      <c r="F566" s="4"/>
      <c r="G566" s="4"/>
    </row>
    <row r="567" ht="12.0" customHeight="1">
      <c r="C567" s="4"/>
      <c r="D567" s="4"/>
      <c r="E567" s="4"/>
      <c r="F567" s="4"/>
      <c r="G567" s="4"/>
    </row>
    <row r="568" ht="12.0" customHeight="1">
      <c r="C568" s="4"/>
      <c r="D568" s="4"/>
      <c r="E568" s="4"/>
      <c r="F568" s="4"/>
      <c r="G568" s="4"/>
    </row>
    <row r="569" ht="12.0" customHeight="1">
      <c r="C569" s="4"/>
      <c r="D569" s="4"/>
      <c r="E569" s="4"/>
      <c r="F569" s="4"/>
      <c r="G569" s="4"/>
    </row>
    <row r="570" ht="12.0" customHeight="1">
      <c r="C570" s="4"/>
      <c r="D570" s="4"/>
      <c r="E570" s="4"/>
      <c r="F570" s="4"/>
      <c r="G570" s="4"/>
    </row>
    <row r="571" ht="12.0" customHeight="1">
      <c r="C571" s="4"/>
      <c r="D571" s="4"/>
      <c r="E571" s="4"/>
      <c r="F571" s="4"/>
      <c r="G571" s="4"/>
    </row>
    <row r="572" ht="12.0" customHeight="1">
      <c r="C572" s="4"/>
      <c r="D572" s="4"/>
      <c r="E572" s="4"/>
      <c r="F572" s="4"/>
      <c r="G572" s="4"/>
    </row>
    <row r="573" ht="12.0" customHeight="1">
      <c r="C573" s="4"/>
      <c r="D573" s="4"/>
      <c r="E573" s="4"/>
      <c r="F573" s="4"/>
      <c r="G573" s="4"/>
    </row>
    <row r="574" ht="12.0" customHeight="1">
      <c r="C574" s="4"/>
      <c r="D574" s="4"/>
      <c r="E574" s="4"/>
      <c r="F574" s="4"/>
      <c r="G574" s="4"/>
    </row>
    <row r="575" ht="12.0" customHeight="1">
      <c r="C575" s="4"/>
      <c r="D575" s="4"/>
      <c r="E575" s="4"/>
      <c r="F575" s="4"/>
      <c r="G575" s="4"/>
    </row>
    <row r="576" ht="12.0" customHeight="1">
      <c r="C576" s="4"/>
      <c r="D576" s="4"/>
      <c r="E576" s="4"/>
      <c r="F576" s="4"/>
      <c r="G576" s="4"/>
    </row>
    <row r="577" ht="12.0" customHeight="1">
      <c r="C577" s="4"/>
      <c r="D577" s="4"/>
      <c r="E577" s="4"/>
      <c r="F577" s="4"/>
      <c r="G577" s="4"/>
    </row>
    <row r="578" ht="12.0" customHeight="1">
      <c r="C578" s="4"/>
      <c r="D578" s="4"/>
      <c r="E578" s="4"/>
      <c r="F578" s="4"/>
      <c r="G578" s="4"/>
    </row>
    <row r="579" ht="12.0" customHeight="1">
      <c r="C579" s="4"/>
      <c r="D579" s="4"/>
      <c r="E579" s="4"/>
      <c r="F579" s="4"/>
      <c r="G579" s="4"/>
    </row>
    <row r="580" ht="12.0" customHeight="1">
      <c r="C580" s="4"/>
      <c r="D580" s="4"/>
      <c r="E580" s="4"/>
      <c r="F580" s="4"/>
      <c r="G580" s="4"/>
    </row>
    <row r="581" ht="12.0" customHeight="1">
      <c r="C581" s="4"/>
      <c r="D581" s="4"/>
      <c r="E581" s="4"/>
      <c r="F581" s="4"/>
      <c r="G581" s="4"/>
    </row>
    <row r="582" ht="12.0" customHeight="1">
      <c r="C582" s="4"/>
      <c r="D582" s="4"/>
      <c r="E582" s="4"/>
      <c r="F582" s="4"/>
      <c r="G582" s="4"/>
    </row>
    <row r="583" ht="12.0" customHeight="1">
      <c r="C583" s="4"/>
      <c r="D583" s="4"/>
      <c r="E583" s="4"/>
      <c r="F583" s="4"/>
      <c r="G583" s="4"/>
    </row>
    <row r="584" ht="12.0" customHeight="1">
      <c r="C584" s="4"/>
      <c r="D584" s="4"/>
      <c r="E584" s="4"/>
      <c r="F584" s="4"/>
      <c r="G584" s="4"/>
    </row>
    <row r="585" ht="12.0" customHeight="1">
      <c r="C585" s="4"/>
      <c r="D585" s="4"/>
      <c r="E585" s="4"/>
      <c r="F585" s="4"/>
      <c r="G585" s="4"/>
    </row>
    <row r="586" ht="12.0" customHeight="1">
      <c r="C586" s="4"/>
      <c r="D586" s="4"/>
      <c r="E586" s="4"/>
      <c r="F586" s="4"/>
      <c r="G586" s="4"/>
    </row>
    <row r="587" ht="12.0" customHeight="1">
      <c r="C587" s="4"/>
      <c r="D587" s="4"/>
      <c r="E587" s="4"/>
      <c r="F587" s="4"/>
      <c r="G587" s="4"/>
    </row>
    <row r="588" ht="12.0" customHeight="1">
      <c r="C588" s="4"/>
      <c r="D588" s="4"/>
      <c r="E588" s="4"/>
      <c r="F588" s="4"/>
      <c r="G588" s="4"/>
    </row>
    <row r="589" ht="12.0" customHeight="1">
      <c r="C589" s="4"/>
      <c r="D589" s="4"/>
      <c r="E589" s="4"/>
      <c r="F589" s="4"/>
      <c r="G589" s="4"/>
    </row>
    <row r="590" ht="12.0" customHeight="1">
      <c r="C590" s="4"/>
      <c r="D590" s="4"/>
      <c r="E590" s="4"/>
      <c r="F590" s="4"/>
      <c r="G590" s="4"/>
    </row>
    <row r="591" ht="12.0" customHeight="1">
      <c r="C591" s="4"/>
      <c r="D591" s="4"/>
      <c r="E591" s="4"/>
      <c r="F591" s="4"/>
      <c r="G591" s="4"/>
    </row>
    <row r="592" ht="12.0" customHeight="1">
      <c r="C592" s="4"/>
      <c r="D592" s="4"/>
      <c r="E592" s="4"/>
      <c r="F592" s="4"/>
      <c r="G592" s="4"/>
    </row>
    <row r="593" ht="12.0" customHeight="1">
      <c r="C593" s="4"/>
      <c r="D593" s="4"/>
      <c r="E593" s="4"/>
      <c r="F593" s="4"/>
      <c r="G593" s="4"/>
    </row>
    <row r="594" ht="12.0" customHeight="1">
      <c r="C594" s="4"/>
      <c r="D594" s="4"/>
      <c r="E594" s="4"/>
      <c r="F594" s="4"/>
      <c r="G594" s="4"/>
    </row>
    <row r="595" ht="12.0" customHeight="1">
      <c r="C595" s="4"/>
      <c r="D595" s="4"/>
      <c r="E595" s="4"/>
      <c r="F595" s="4"/>
      <c r="G595" s="4"/>
    </row>
    <row r="596" ht="12.0" customHeight="1">
      <c r="C596" s="4"/>
      <c r="D596" s="4"/>
      <c r="E596" s="4"/>
      <c r="F596" s="4"/>
      <c r="G596" s="4"/>
    </row>
    <row r="597" ht="12.0" customHeight="1">
      <c r="C597" s="4"/>
      <c r="D597" s="4"/>
      <c r="E597" s="4"/>
      <c r="F597" s="4"/>
      <c r="G597" s="4"/>
    </row>
    <row r="598" ht="12.0" customHeight="1">
      <c r="C598" s="4"/>
      <c r="D598" s="4"/>
      <c r="E598" s="4"/>
      <c r="F598" s="4"/>
      <c r="G598" s="4"/>
    </row>
    <row r="599" ht="12.0" customHeight="1">
      <c r="C599" s="4"/>
      <c r="D599" s="4"/>
      <c r="E599" s="4"/>
      <c r="F599" s="4"/>
      <c r="G599" s="4"/>
    </row>
    <row r="600" ht="12.0" customHeight="1">
      <c r="C600" s="4"/>
      <c r="D600" s="4"/>
      <c r="E600" s="4"/>
      <c r="F600" s="4"/>
      <c r="G600" s="4"/>
    </row>
    <row r="601" ht="12.0" customHeight="1">
      <c r="C601" s="4"/>
      <c r="D601" s="4"/>
      <c r="E601" s="4"/>
      <c r="F601" s="4"/>
      <c r="G601" s="4"/>
    </row>
    <row r="602" ht="12.0" customHeight="1">
      <c r="C602" s="4"/>
      <c r="D602" s="4"/>
      <c r="E602" s="4"/>
      <c r="F602" s="4"/>
      <c r="G602" s="4"/>
    </row>
    <row r="603" ht="12.0" customHeight="1">
      <c r="C603" s="4"/>
      <c r="D603" s="4"/>
      <c r="E603" s="4"/>
      <c r="F603" s="4"/>
      <c r="G603" s="4"/>
    </row>
    <row r="604" ht="12.0" customHeight="1">
      <c r="C604" s="4"/>
      <c r="D604" s="4"/>
      <c r="E604" s="4"/>
      <c r="F604" s="4"/>
      <c r="G604" s="4"/>
    </row>
    <row r="605" ht="12.0" customHeight="1">
      <c r="C605" s="4"/>
      <c r="D605" s="4"/>
      <c r="E605" s="4"/>
      <c r="F605" s="4"/>
      <c r="G605" s="4"/>
    </row>
    <row r="606" ht="12.0" customHeight="1">
      <c r="C606" s="4"/>
      <c r="D606" s="4"/>
      <c r="E606" s="4"/>
      <c r="F606" s="4"/>
      <c r="G606" s="4"/>
    </row>
    <row r="607" ht="12.0" customHeight="1">
      <c r="C607" s="4"/>
      <c r="D607" s="4"/>
      <c r="E607" s="4"/>
      <c r="F607" s="4"/>
      <c r="G607" s="4"/>
    </row>
    <row r="608" ht="12.0" customHeight="1">
      <c r="C608" s="4"/>
      <c r="D608" s="4"/>
      <c r="E608" s="4"/>
      <c r="F608" s="4"/>
      <c r="G608" s="4"/>
    </row>
    <row r="609" ht="12.0" customHeight="1">
      <c r="C609" s="4"/>
      <c r="D609" s="4"/>
      <c r="E609" s="4"/>
      <c r="F609" s="4"/>
      <c r="G609" s="4"/>
    </row>
    <row r="610" ht="12.0" customHeight="1">
      <c r="C610" s="4"/>
      <c r="D610" s="4"/>
      <c r="E610" s="4"/>
      <c r="F610" s="4"/>
      <c r="G610" s="4"/>
    </row>
    <row r="611" ht="12.0" customHeight="1">
      <c r="C611" s="4"/>
      <c r="D611" s="4"/>
      <c r="E611" s="4"/>
      <c r="F611" s="4"/>
      <c r="G611" s="4"/>
    </row>
    <row r="612" ht="12.0" customHeight="1">
      <c r="C612" s="4"/>
      <c r="D612" s="4"/>
      <c r="E612" s="4"/>
      <c r="F612" s="4"/>
      <c r="G612" s="4"/>
    </row>
    <row r="613" ht="12.0" customHeight="1">
      <c r="C613" s="4"/>
      <c r="D613" s="4"/>
      <c r="E613" s="4"/>
      <c r="F613" s="4"/>
      <c r="G613" s="4"/>
    </row>
    <row r="614" ht="12.0" customHeight="1">
      <c r="C614" s="4"/>
      <c r="D614" s="4"/>
      <c r="E614" s="4"/>
      <c r="F614" s="4"/>
      <c r="G614" s="4"/>
    </row>
    <row r="615" ht="12.0" customHeight="1">
      <c r="C615" s="4"/>
      <c r="D615" s="4"/>
      <c r="E615" s="4"/>
      <c r="F615" s="4"/>
      <c r="G615" s="4"/>
    </row>
    <row r="616" ht="12.0" customHeight="1">
      <c r="C616" s="4"/>
      <c r="D616" s="4"/>
      <c r="E616" s="4"/>
      <c r="F616" s="4"/>
      <c r="G616" s="4"/>
    </row>
    <row r="617" ht="12.0" customHeight="1">
      <c r="C617" s="4"/>
      <c r="D617" s="4"/>
      <c r="E617" s="4"/>
      <c r="F617" s="4"/>
      <c r="G617" s="4"/>
    </row>
    <row r="618" ht="12.0" customHeight="1">
      <c r="C618" s="4"/>
      <c r="D618" s="4"/>
      <c r="E618" s="4"/>
      <c r="F618" s="4"/>
      <c r="G618" s="4"/>
    </row>
    <row r="619" ht="12.0" customHeight="1">
      <c r="C619" s="4"/>
      <c r="D619" s="4"/>
      <c r="E619" s="4"/>
      <c r="F619" s="4"/>
      <c r="G619" s="4"/>
    </row>
    <row r="620" ht="12.0" customHeight="1">
      <c r="C620" s="4"/>
      <c r="D620" s="4"/>
      <c r="E620" s="4"/>
      <c r="F620" s="4"/>
      <c r="G620" s="4"/>
    </row>
    <row r="621" ht="12.0" customHeight="1">
      <c r="C621" s="4"/>
      <c r="D621" s="4"/>
      <c r="E621" s="4"/>
      <c r="F621" s="4"/>
      <c r="G621" s="4"/>
    </row>
    <row r="622" ht="12.0" customHeight="1">
      <c r="C622" s="4"/>
      <c r="D622" s="4"/>
      <c r="E622" s="4"/>
      <c r="F622" s="4"/>
      <c r="G622" s="4"/>
    </row>
    <row r="623" ht="12.0" customHeight="1">
      <c r="C623" s="4"/>
      <c r="D623" s="4"/>
      <c r="E623" s="4"/>
      <c r="F623" s="4"/>
      <c r="G623" s="4"/>
    </row>
    <row r="624" ht="12.0" customHeight="1">
      <c r="C624" s="4"/>
      <c r="D624" s="4"/>
      <c r="E624" s="4"/>
      <c r="F624" s="4"/>
      <c r="G624" s="4"/>
    </row>
    <row r="625" ht="12.0" customHeight="1">
      <c r="C625" s="4"/>
      <c r="D625" s="4"/>
      <c r="E625" s="4"/>
      <c r="F625" s="4"/>
      <c r="G625" s="4"/>
    </row>
    <row r="626" ht="12.0" customHeight="1">
      <c r="C626" s="4"/>
      <c r="D626" s="4"/>
      <c r="E626" s="4"/>
      <c r="F626" s="4"/>
      <c r="G626" s="4"/>
    </row>
    <row r="627" ht="12.0" customHeight="1">
      <c r="C627" s="4"/>
      <c r="D627" s="4"/>
      <c r="E627" s="4"/>
      <c r="F627" s="4"/>
      <c r="G627" s="4"/>
    </row>
    <row r="628" ht="12.0" customHeight="1">
      <c r="C628" s="4"/>
      <c r="D628" s="4"/>
      <c r="E628" s="4"/>
      <c r="F628" s="4"/>
      <c r="G628" s="4"/>
    </row>
    <row r="629" ht="12.0" customHeight="1">
      <c r="C629" s="4"/>
      <c r="D629" s="4"/>
      <c r="E629" s="4"/>
      <c r="F629" s="4"/>
      <c r="G629" s="4"/>
    </row>
    <row r="630" ht="12.0" customHeight="1">
      <c r="C630" s="4"/>
      <c r="D630" s="4"/>
      <c r="E630" s="4"/>
      <c r="F630" s="4"/>
      <c r="G630" s="4"/>
    </row>
    <row r="631" ht="12.0" customHeight="1">
      <c r="C631" s="4"/>
      <c r="D631" s="4"/>
      <c r="E631" s="4"/>
      <c r="F631" s="4"/>
      <c r="G631" s="4"/>
    </row>
    <row r="632" ht="12.0" customHeight="1">
      <c r="C632" s="4"/>
      <c r="D632" s="4"/>
      <c r="E632" s="4"/>
      <c r="F632" s="4"/>
      <c r="G632" s="4"/>
    </row>
    <row r="633" ht="12.0" customHeight="1">
      <c r="C633" s="4"/>
      <c r="D633" s="4"/>
      <c r="E633" s="4"/>
      <c r="F633" s="4"/>
      <c r="G633" s="4"/>
    </row>
    <row r="634" ht="12.0" customHeight="1">
      <c r="C634" s="4"/>
      <c r="D634" s="4"/>
      <c r="E634" s="4"/>
      <c r="F634" s="4"/>
      <c r="G634" s="4"/>
    </row>
    <row r="635" ht="12.0" customHeight="1">
      <c r="C635" s="4"/>
      <c r="D635" s="4"/>
      <c r="E635" s="4"/>
      <c r="F635" s="4"/>
      <c r="G635" s="4"/>
    </row>
    <row r="636" ht="12.0" customHeight="1">
      <c r="C636" s="4"/>
      <c r="D636" s="4"/>
      <c r="E636" s="4"/>
      <c r="F636" s="4"/>
      <c r="G636" s="4"/>
    </row>
    <row r="637" ht="12.0" customHeight="1">
      <c r="C637" s="4"/>
      <c r="D637" s="4"/>
      <c r="E637" s="4"/>
      <c r="F637" s="4"/>
      <c r="G637" s="4"/>
    </row>
    <row r="638" ht="12.0" customHeight="1">
      <c r="C638" s="4"/>
      <c r="D638" s="4"/>
      <c r="E638" s="4"/>
      <c r="F638" s="4"/>
      <c r="G638" s="4"/>
    </row>
    <row r="639" ht="12.0" customHeight="1">
      <c r="C639" s="4"/>
      <c r="D639" s="4"/>
      <c r="E639" s="4"/>
      <c r="F639" s="4"/>
      <c r="G639" s="4"/>
    </row>
    <row r="640" ht="12.0" customHeight="1">
      <c r="C640" s="4"/>
      <c r="D640" s="4"/>
      <c r="E640" s="4"/>
      <c r="F640" s="4"/>
      <c r="G640" s="4"/>
    </row>
    <row r="641" ht="12.0" customHeight="1">
      <c r="C641" s="4"/>
      <c r="D641" s="4"/>
      <c r="E641" s="4"/>
      <c r="F641" s="4"/>
      <c r="G641" s="4"/>
    </row>
    <row r="642" ht="12.0" customHeight="1">
      <c r="C642" s="4"/>
      <c r="D642" s="4"/>
      <c r="E642" s="4"/>
      <c r="F642" s="4"/>
      <c r="G642" s="4"/>
    </row>
    <row r="643" ht="12.0" customHeight="1">
      <c r="C643" s="4"/>
      <c r="D643" s="4"/>
      <c r="E643" s="4"/>
      <c r="F643" s="4"/>
      <c r="G643" s="4"/>
    </row>
    <row r="644" ht="12.0" customHeight="1">
      <c r="C644" s="4"/>
      <c r="D644" s="4"/>
      <c r="E644" s="4"/>
      <c r="F644" s="4"/>
      <c r="G644" s="4"/>
    </row>
    <row r="645" ht="12.0" customHeight="1">
      <c r="C645" s="4"/>
      <c r="D645" s="4"/>
      <c r="E645" s="4"/>
      <c r="F645" s="4"/>
      <c r="G645" s="4"/>
    </row>
    <row r="646" ht="12.0" customHeight="1">
      <c r="C646" s="4"/>
      <c r="D646" s="4"/>
      <c r="E646" s="4"/>
      <c r="F646" s="4"/>
      <c r="G646" s="4"/>
    </row>
    <row r="647" ht="12.0" customHeight="1">
      <c r="C647" s="4"/>
      <c r="D647" s="4"/>
      <c r="E647" s="4"/>
      <c r="F647" s="4"/>
      <c r="G647" s="4"/>
    </row>
    <row r="648" ht="12.0" customHeight="1">
      <c r="C648" s="4"/>
      <c r="D648" s="4"/>
      <c r="E648" s="4"/>
      <c r="F648" s="4"/>
      <c r="G648" s="4"/>
    </row>
    <row r="649" ht="12.0" customHeight="1">
      <c r="C649" s="4"/>
      <c r="D649" s="4"/>
      <c r="E649" s="4"/>
      <c r="F649" s="4"/>
      <c r="G649" s="4"/>
    </row>
    <row r="650" ht="12.0" customHeight="1">
      <c r="C650" s="4"/>
      <c r="D650" s="4"/>
      <c r="E650" s="4"/>
      <c r="F650" s="4"/>
      <c r="G650" s="4"/>
    </row>
    <row r="651" ht="12.0" customHeight="1">
      <c r="C651" s="4"/>
      <c r="D651" s="4"/>
      <c r="E651" s="4"/>
      <c r="F651" s="4"/>
      <c r="G651" s="4"/>
    </row>
    <row r="652" ht="12.0" customHeight="1">
      <c r="C652" s="4"/>
      <c r="D652" s="4"/>
      <c r="E652" s="4"/>
      <c r="F652" s="4"/>
      <c r="G652" s="4"/>
    </row>
    <row r="653" ht="12.0" customHeight="1">
      <c r="C653" s="4"/>
      <c r="D653" s="4"/>
      <c r="E653" s="4"/>
      <c r="F653" s="4"/>
      <c r="G653" s="4"/>
    </row>
    <row r="654" ht="12.0" customHeight="1">
      <c r="C654" s="4"/>
      <c r="D654" s="4"/>
      <c r="E654" s="4"/>
      <c r="F654" s="4"/>
      <c r="G654" s="4"/>
    </row>
    <row r="655" ht="12.0" customHeight="1">
      <c r="C655" s="4"/>
      <c r="D655" s="4"/>
      <c r="E655" s="4"/>
      <c r="F655" s="4"/>
      <c r="G655" s="4"/>
    </row>
    <row r="656" ht="12.0" customHeight="1">
      <c r="C656" s="4"/>
      <c r="D656" s="4"/>
      <c r="E656" s="4"/>
      <c r="F656" s="4"/>
      <c r="G656" s="4"/>
    </row>
    <row r="657" ht="12.0" customHeight="1">
      <c r="C657" s="4"/>
      <c r="D657" s="4"/>
      <c r="E657" s="4"/>
      <c r="F657" s="4"/>
      <c r="G657" s="4"/>
    </row>
    <row r="658" ht="12.0" customHeight="1">
      <c r="C658" s="4"/>
      <c r="D658" s="4"/>
      <c r="E658" s="4"/>
      <c r="F658" s="4"/>
      <c r="G658" s="4"/>
    </row>
    <row r="659" ht="12.0" customHeight="1">
      <c r="C659" s="4"/>
      <c r="D659" s="4"/>
      <c r="E659" s="4"/>
      <c r="F659" s="4"/>
      <c r="G659" s="4"/>
    </row>
    <row r="660" ht="12.0" customHeight="1">
      <c r="C660" s="4"/>
      <c r="D660" s="4"/>
      <c r="E660" s="4"/>
      <c r="F660" s="4"/>
      <c r="G660" s="4"/>
    </row>
    <row r="661" ht="12.0" customHeight="1">
      <c r="C661" s="4"/>
      <c r="D661" s="4"/>
      <c r="E661" s="4"/>
      <c r="F661" s="4"/>
      <c r="G661" s="4"/>
    </row>
    <row r="662" ht="12.0" customHeight="1">
      <c r="C662" s="4"/>
      <c r="D662" s="4"/>
      <c r="E662" s="4"/>
      <c r="F662" s="4"/>
      <c r="G662" s="4"/>
    </row>
    <row r="663" ht="12.0" customHeight="1">
      <c r="C663" s="4"/>
      <c r="D663" s="4"/>
      <c r="E663" s="4"/>
      <c r="F663" s="4"/>
      <c r="G663" s="4"/>
    </row>
    <row r="664" ht="12.0" customHeight="1">
      <c r="C664" s="4"/>
      <c r="D664" s="4"/>
      <c r="E664" s="4"/>
      <c r="F664" s="4"/>
      <c r="G664" s="4"/>
    </row>
    <row r="665" ht="12.0" customHeight="1">
      <c r="C665" s="4"/>
      <c r="D665" s="4"/>
      <c r="E665" s="4"/>
      <c r="F665" s="4"/>
      <c r="G665" s="4"/>
    </row>
    <row r="666" ht="12.0" customHeight="1">
      <c r="C666" s="4"/>
      <c r="D666" s="4"/>
      <c r="E666" s="4"/>
      <c r="F666" s="4"/>
      <c r="G666" s="4"/>
    </row>
    <row r="667" ht="12.0" customHeight="1">
      <c r="C667" s="4"/>
      <c r="D667" s="4"/>
      <c r="E667" s="4"/>
      <c r="F667" s="4"/>
      <c r="G667" s="4"/>
    </row>
    <row r="668" ht="12.0" customHeight="1">
      <c r="C668" s="4"/>
      <c r="D668" s="4"/>
      <c r="E668" s="4"/>
      <c r="F668" s="4"/>
      <c r="G668" s="4"/>
    </row>
    <row r="669" ht="12.0" customHeight="1">
      <c r="C669" s="4"/>
      <c r="D669" s="4"/>
      <c r="E669" s="4"/>
      <c r="F669" s="4"/>
      <c r="G669" s="4"/>
    </row>
    <row r="670" ht="12.0" customHeight="1">
      <c r="C670" s="4"/>
      <c r="D670" s="4"/>
      <c r="E670" s="4"/>
      <c r="F670" s="4"/>
      <c r="G670" s="4"/>
    </row>
    <row r="671" ht="12.0" customHeight="1">
      <c r="C671" s="4"/>
      <c r="D671" s="4"/>
      <c r="E671" s="4"/>
      <c r="F671" s="4"/>
      <c r="G671" s="4"/>
    </row>
    <row r="672" ht="12.0" customHeight="1">
      <c r="C672" s="4"/>
      <c r="D672" s="4"/>
      <c r="E672" s="4"/>
      <c r="F672" s="4"/>
      <c r="G672" s="4"/>
    </row>
    <row r="673" ht="12.0" customHeight="1">
      <c r="C673" s="4"/>
      <c r="D673" s="4"/>
      <c r="E673" s="4"/>
      <c r="F673" s="4"/>
      <c r="G673" s="4"/>
    </row>
    <row r="674" ht="12.0" customHeight="1">
      <c r="C674" s="4"/>
      <c r="D674" s="4"/>
      <c r="E674" s="4"/>
      <c r="F674" s="4"/>
      <c r="G674" s="4"/>
    </row>
    <row r="675" ht="12.0" customHeight="1">
      <c r="C675" s="4"/>
      <c r="D675" s="4"/>
      <c r="E675" s="4"/>
      <c r="F675" s="4"/>
      <c r="G675" s="4"/>
    </row>
    <row r="676" ht="12.0" customHeight="1">
      <c r="C676" s="4"/>
      <c r="D676" s="4"/>
      <c r="E676" s="4"/>
      <c r="F676" s="4"/>
      <c r="G676" s="4"/>
    </row>
    <row r="677" ht="12.0" customHeight="1">
      <c r="C677" s="4"/>
      <c r="D677" s="4"/>
      <c r="E677" s="4"/>
      <c r="F677" s="4"/>
      <c r="G677" s="4"/>
    </row>
    <row r="678" ht="12.0" customHeight="1">
      <c r="C678" s="4"/>
      <c r="D678" s="4"/>
      <c r="E678" s="4"/>
      <c r="F678" s="4"/>
      <c r="G678" s="4"/>
    </row>
    <row r="679" ht="12.0" customHeight="1">
      <c r="C679" s="4"/>
      <c r="D679" s="4"/>
      <c r="E679" s="4"/>
      <c r="F679" s="4"/>
      <c r="G679" s="4"/>
    </row>
    <row r="680" ht="12.0" customHeight="1">
      <c r="C680" s="4"/>
      <c r="D680" s="4"/>
      <c r="E680" s="4"/>
      <c r="F680" s="4"/>
      <c r="G680" s="4"/>
    </row>
    <row r="681" ht="12.0" customHeight="1">
      <c r="C681" s="4"/>
      <c r="D681" s="4"/>
      <c r="E681" s="4"/>
      <c r="F681" s="4"/>
      <c r="G681" s="4"/>
    </row>
    <row r="682" ht="12.0" customHeight="1">
      <c r="C682" s="4"/>
      <c r="D682" s="4"/>
      <c r="E682" s="4"/>
      <c r="F682" s="4"/>
      <c r="G682" s="4"/>
    </row>
    <row r="683" ht="12.0" customHeight="1">
      <c r="C683" s="4"/>
      <c r="D683" s="4"/>
      <c r="E683" s="4"/>
      <c r="F683" s="4"/>
      <c r="G683" s="4"/>
    </row>
    <row r="684" ht="12.0" customHeight="1">
      <c r="C684" s="4"/>
      <c r="D684" s="4"/>
      <c r="E684" s="4"/>
      <c r="F684" s="4"/>
      <c r="G684" s="4"/>
    </row>
    <row r="685" ht="12.0" customHeight="1">
      <c r="C685" s="4"/>
      <c r="D685" s="4"/>
      <c r="E685" s="4"/>
      <c r="F685" s="4"/>
      <c r="G685" s="4"/>
    </row>
    <row r="686" ht="12.0" customHeight="1">
      <c r="C686" s="4"/>
      <c r="D686" s="4"/>
      <c r="E686" s="4"/>
      <c r="F686" s="4"/>
      <c r="G686" s="4"/>
    </row>
    <row r="687" ht="12.0" customHeight="1">
      <c r="C687" s="4"/>
      <c r="D687" s="4"/>
      <c r="E687" s="4"/>
      <c r="F687" s="4"/>
      <c r="G687" s="4"/>
    </row>
    <row r="688" ht="12.0" customHeight="1">
      <c r="C688" s="4"/>
      <c r="D688" s="4"/>
      <c r="E688" s="4"/>
      <c r="F688" s="4"/>
      <c r="G688" s="4"/>
    </row>
    <row r="689" ht="12.0" customHeight="1">
      <c r="C689" s="4"/>
      <c r="D689" s="4"/>
      <c r="E689" s="4"/>
      <c r="F689" s="4"/>
      <c r="G689" s="4"/>
    </row>
    <row r="690" ht="12.0" customHeight="1">
      <c r="C690" s="4"/>
      <c r="D690" s="4"/>
      <c r="E690" s="4"/>
      <c r="F690" s="4"/>
      <c r="G690" s="4"/>
    </row>
    <row r="691" ht="12.0" customHeight="1">
      <c r="C691" s="4"/>
      <c r="D691" s="4"/>
      <c r="E691" s="4"/>
      <c r="F691" s="4"/>
      <c r="G691" s="4"/>
    </row>
    <row r="692" ht="12.0" customHeight="1">
      <c r="C692" s="4"/>
      <c r="D692" s="4"/>
      <c r="E692" s="4"/>
      <c r="F692" s="4"/>
      <c r="G692" s="4"/>
    </row>
    <row r="693" ht="12.0" customHeight="1">
      <c r="C693" s="4"/>
      <c r="D693" s="4"/>
      <c r="E693" s="4"/>
      <c r="F693" s="4"/>
      <c r="G693" s="4"/>
    </row>
    <row r="694" ht="12.0" customHeight="1">
      <c r="C694" s="4"/>
      <c r="D694" s="4"/>
      <c r="E694" s="4"/>
      <c r="F694" s="4"/>
      <c r="G694" s="4"/>
    </row>
    <row r="695" ht="12.0" customHeight="1">
      <c r="C695" s="4"/>
      <c r="D695" s="4"/>
      <c r="E695" s="4"/>
      <c r="F695" s="4"/>
      <c r="G695" s="4"/>
    </row>
    <row r="696" ht="12.0" customHeight="1">
      <c r="C696" s="4"/>
      <c r="D696" s="4"/>
      <c r="E696" s="4"/>
      <c r="F696" s="4"/>
      <c r="G696" s="4"/>
    </row>
    <row r="697" ht="12.0" customHeight="1">
      <c r="C697" s="4"/>
      <c r="D697" s="4"/>
      <c r="E697" s="4"/>
      <c r="F697" s="4"/>
      <c r="G697" s="4"/>
    </row>
    <row r="698" ht="12.0" customHeight="1">
      <c r="C698" s="4"/>
      <c r="D698" s="4"/>
      <c r="E698" s="4"/>
      <c r="F698" s="4"/>
      <c r="G698" s="4"/>
    </row>
    <row r="699" ht="12.0" customHeight="1">
      <c r="C699" s="4"/>
      <c r="D699" s="4"/>
      <c r="E699" s="4"/>
      <c r="F699" s="4"/>
      <c r="G699" s="4"/>
    </row>
    <row r="700" ht="12.0" customHeight="1">
      <c r="C700" s="4"/>
      <c r="D700" s="4"/>
      <c r="E700" s="4"/>
      <c r="F700" s="4"/>
      <c r="G700" s="4"/>
    </row>
    <row r="701" ht="12.0" customHeight="1">
      <c r="C701" s="4"/>
      <c r="D701" s="4"/>
      <c r="E701" s="4"/>
      <c r="F701" s="4"/>
      <c r="G701" s="4"/>
    </row>
    <row r="702" ht="12.0" customHeight="1">
      <c r="C702" s="4"/>
      <c r="D702" s="4"/>
      <c r="E702" s="4"/>
      <c r="F702" s="4"/>
      <c r="G702" s="4"/>
    </row>
    <row r="703" ht="12.0" customHeight="1">
      <c r="C703" s="4"/>
      <c r="D703" s="4"/>
      <c r="E703" s="4"/>
      <c r="F703" s="4"/>
      <c r="G703" s="4"/>
    </row>
    <row r="704" ht="12.0" customHeight="1">
      <c r="C704" s="4"/>
      <c r="D704" s="4"/>
      <c r="E704" s="4"/>
      <c r="F704" s="4"/>
      <c r="G704" s="4"/>
    </row>
    <row r="705" ht="12.0" customHeight="1">
      <c r="C705" s="4"/>
      <c r="D705" s="4"/>
      <c r="E705" s="4"/>
      <c r="F705" s="4"/>
      <c r="G705" s="4"/>
    </row>
    <row r="706" ht="12.0" customHeight="1">
      <c r="C706" s="4"/>
      <c r="D706" s="4"/>
      <c r="E706" s="4"/>
      <c r="F706" s="4"/>
      <c r="G706" s="4"/>
    </row>
    <row r="707" ht="12.0" customHeight="1">
      <c r="C707" s="4"/>
      <c r="D707" s="4"/>
      <c r="E707" s="4"/>
      <c r="F707" s="4"/>
      <c r="G707" s="4"/>
    </row>
    <row r="708" ht="12.0" customHeight="1">
      <c r="C708" s="4"/>
      <c r="D708" s="4"/>
      <c r="E708" s="4"/>
      <c r="F708" s="4"/>
      <c r="G708" s="4"/>
    </row>
    <row r="709" ht="12.0" customHeight="1">
      <c r="C709" s="4"/>
      <c r="D709" s="4"/>
      <c r="E709" s="4"/>
      <c r="F709" s="4"/>
      <c r="G709" s="4"/>
    </row>
    <row r="710" ht="12.0" customHeight="1">
      <c r="C710" s="4"/>
      <c r="D710" s="4"/>
      <c r="E710" s="4"/>
      <c r="F710" s="4"/>
      <c r="G710" s="4"/>
    </row>
    <row r="711" ht="12.0" customHeight="1">
      <c r="C711" s="4"/>
      <c r="D711" s="4"/>
      <c r="E711" s="4"/>
      <c r="F711" s="4"/>
      <c r="G711" s="4"/>
    </row>
    <row r="712" ht="12.0" customHeight="1">
      <c r="C712" s="4"/>
      <c r="D712" s="4"/>
      <c r="E712" s="4"/>
      <c r="F712" s="4"/>
      <c r="G712" s="4"/>
    </row>
    <row r="713" ht="12.0" customHeight="1">
      <c r="C713" s="4"/>
      <c r="D713" s="4"/>
      <c r="E713" s="4"/>
      <c r="F713" s="4"/>
      <c r="G713" s="4"/>
    </row>
    <row r="714" ht="12.0" customHeight="1">
      <c r="C714" s="4"/>
      <c r="D714" s="4"/>
      <c r="E714" s="4"/>
      <c r="F714" s="4"/>
      <c r="G714" s="4"/>
    </row>
    <row r="715" ht="12.0" customHeight="1">
      <c r="C715" s="4"/>
      <c r="D715" s="4"/>
      <c r="E715" s="4"/>
      <c r="F715" s="4"/>
      <c r="G715" s="4"/>
    </row>
    <row r="716" ht="12.0" customHeight="1">
      <c r="C716" s="4"/>
      <c r="D716" s="4"/>
      <c r="E716" s="4"/>
      <c r="F716" s="4"/>
      <c r="G716" s="4"/>
    </row>
    <row r="717" ht="12.0" customHeight="1">
      <c r="C717" s="4"/>
      <c r="D717" s="4"/>
      <c r="E717" s="4"/>
      <c r="F717" s="4"/>
      <c r="G717" s="4"/>
    </row>
    <row r="718" ht="12.0" customHeight="1">
      <c r="C718" s="4"/>
      <c r="D718" s="4"/>
      <c r="E718" s="4"/>
      <c r="F718" s="4"/>
      <c r="G718" s="4"/>
    </row>
    <row r="719" ht="12.0" customHeight="1">
      <c r="C719" s="4"/>
      <c r="D719" s="4"/>
      <c r="E719" s="4"/>
      <c r="F719" s="4"/>
      <c r="G719" s="4"/>
    </row>
    <row r="720" ht="12.0" customHeight="1">
      <c r="C720" s="4"/>
      <c r="D720" s="4"/>
      <c r="E720" s="4"/>
      <c r="F720" s="4"/>
      <c r="G720" s="4"/>
    </row>
    <row r="721" ht="12.0" customHeight="1">
      <c r="C721" s="4"/>
      <c r="D721" s="4"/>
      <c r="E721" s="4"/>
      <c r="F721" s="4"/>
      <c r="G721" s="4"/>
    </row>
    <row r="722" ht="12.0" customHeight="1">
      <c r="C722" s="4"/>
      <c r="D722" s="4"/>
      <c r="E722" s="4"/>
      <c r="F722" s="4"/>
      <c r="G722" s="4"/>
    </row>
    <row r="723" ht="12.0" customHeight="1">
      <c r="C723" s="4"/>
      <c r="D723" s="4"/>
      <c r="E723" s="4"/>
      <c r="F723" s="4"/>
      <c r="G723" s="4"/>
    </row>
    <row r="724" ht="12.0" customHeight="1">
      <c r="C724" s="4"/>
      <c r="D724" s="4"/>
      <c r="E724" s="4"/>
      <c r="F724" s="4"/>
      <c r="G724" s="4"/>
    </row>
    <row r="725" ht="12.0" customHeight="1">
      <c r="C725" s="4"/>
      <c r="D725" s="4"/>
      <c r="E725" s="4"/>
      <c r="F725" s="4"/>
      <c r="G725" s="4"/>
    </row>
    <row r="726" ht="12.0" customHeight="1">
      <c r="C726" s="4"/>
      <c r="D726" s="4"/>
      <c r="E726" s="4"/>
      <c r="F726" s="4"/>
      <c r="G726" s="4"/>
    </row>
    <row r="727" ht="12.0" customHeight="1">
      <c r="C727" s="4"/>
      <c r="D727" s="4"/>
      <c r="E727" s="4"/>
      <c r="F727" s="4"/>
      <c r="G727" s="4"/>
    </row>
    <row r="728" ht="12.0" customHeight="1">
      <c r="C728" s="4"/>
      <c r="D728" s="4"/>
      <c r="E728" s="4"/>
      <c r="F728" s="4"/>
      <c r="G728" s="4"/>
    </row>
    <row r="729" ht="12.0" customHeight="1">
      <c r="C729" s="4"/>
      <c r="D729" s="4"/>
      <c r="E729" s="4"/>
      <c r="F729" s="4"/>
      <c r="G729" s="4"/>
    </row>
    <row r="730" ht="12.0" customHeight="1">
      <c r="C730" s="4"/>
      <c r="D730" s="4"/>
      <c r="E730" s="4"/>
      <c r="F730" s="4"/>
      <c r="G730" s="4"/>
    </row>
    <row r="731" ht="12.0" customHeight="1">
      <c r="C731" s="4"/>
      <c r="D731" s="4"/>
      <c r="E731" s="4"/>
      <c r="F731" s="4"/>
      <c r="G731" s="4"/>
    </row>
    <row r="732" ht="12.0" customHeight="1">
      <c r="C732" s="4"/>
      <c r="D732" s="4"/>
      <c r="E732" s="4"/>
      <c r="F732" s="4"/>
      <c r="G732" s="4"/>
    </row>
    <row r="733" ht="12.0" customHeight="1">
      <c r="C733" s="4"/>
      <c r="D733" s="4"/>
      <c r="E733" s="4"/>
      <c r="F733" s="4"/>
      <c r="G733" s="4"/>
    </row>
    <row r="734" ht="12.0" customHeight="1">
      <c r="C734" s="4"/>
      <c r="D734" s="4"/>
      <c r="E734" s="4"/>
      <c r="F734" s="4"/>
      <c r="G734" s="4"/>
    </row>
    <row r="735" ht="12.0" customHeight="1">
      <c r="C735" s="4"/>
      <c r="D735" s="4"/>
      <c r="E735" s="4"/>
      <c r="F735" s="4"/>
      <c r="G735" s="4"/>
    </row>
    <row r="736" ht="12.0" customHeight="1">
      <c r="C736" s="4"/>
      <c r="D736" s="4"/>
      <c r="E736" s="4"/>
      <c r="F736" s="4"/>
      <c r="G736" s="4"/>
    </row>
    <row r="737" ht="12.0" customHeight="1">
      <c r="C737" s="4"/>
      <c r="D737" s="4"/>
      <c r="E737" s="4"/>
      <c r="F737" s="4"/>
      <c r="G737" s="4"/>
    </row>
    <row r="738" ht="12.0" customHeight="1">
      <c r="C738" s="4"/>
      <c r="D738" s="4"/>
      <c r="E738" s="4"/>
      <c r="F738" s="4"/>
      <c r="G738" s="4"/>
    </row>
    <row r="739" ht="12.0" customHeight="1">
      <c r="C739" s="4"/>
      <c r="D739" s="4"/>
      <c r="E739" s="4"/>
      <c r="F739" s="4"/>
      <c r="G739" s="4"/>
    </row>
    <row r="740" ht="12.0" customHeight="1">
      <c r="C740" s="4"/>
      <c r="D740" s="4"/>
      <c r="E740" s="4"/>
      <c r="F740" s="4"/>
      <c r="G740" s="4"/>
    </row>
    <row r="741" ht="12.0" customHeight="1">
      <c r="C741" s="4"/>
      <c r="D741" s="4"/>
      <c r="E741" s="4"/>
      <c r="F741" s="4"/>
      <c r="G741" s="4"/>
    </row>
    <row r="742" ht="12.0" customHeight="1">
      <c r="C742" s="4"/>
      <c r="D742" s="4"/>
      <c r="E742" s="4"/>
      <c r="F742" s="4"/>
      <c r="G742" s="4"/>
    </row>
    <row r="743" ht="12.0" customHeight="1">
      <c r="C743" s="4"/>
      <c r="D743" s="4"/>
      <c r="E743" s="4"/>
      <c r="F743" s="4"/>
      <c r="G743" s="4"/>
    </row>
    <row r="744" ht="12.0" customHeight="1">
      <c r="C744" s="4"/>
      <c r="D744" s="4"/>
      <c r="E744" s="4"/>
      <c r="F744" s="4"/>
      <c r="G744" s="4"/>
    </row>
    <row r="745" ht="12.0" customHeight="1">
      <c r="C745" s="4"/>
      <c r="D745" s="4"/>
      <c r="E745" s="4"/>
      <c r="F745" s="4"/>
      <c r="G745" s="4"/>
    </row>
    <row r="746" ht="12.0" customHeight="1">
      <c r="C746" s="4"/>
      <c r="D746" s="4"/>
      <c r="E746" s="4"/>
      <c r="F746" s="4"/>
      <c r="G746" s="4"/>
    </row>
    <row r="747" ht="12.0" customHeight="1">
      <c r="C747" s="4"/>
      <c r="D747" s="4"/>
      <c r="E747" s="4"/>
      <c r="F747" s="4"/>
      <c r="G747" s="4"/>
    </row>
    <row r="748" ht="12.0" customHeight="1">
      <c r="C748" s="4"/>
      <c r="D748" s="4"/>
      <c r="E748" s="4"/>
      <c r="F748" s="4"/>
      <c r="G748" s="4"/>
    </row>
    <row r="749" ht="12.0" customHeight="1">
      <c r="C749" s="4"/>
      <c r="D749" s="4"/>
      <c r="E749" s="4"/>
      <c r="F749" s="4"/>
      <c r="G749" s="4"/>
    </row>
    <row r="750" ht="12.0" customHeight="1">
      <c r="C750" s="4"/>
      <c r="D750" s="4"/>
      <c r="E750" s="4"/>
      <c r="F750" s="4"/>
      <c r="G750" s="4"/>
    </row>
    <row r="751" ht="12.0" customHeight="1">
      <c r="C751" s="4"/>
      <c r="D751" s="4"/>
      <c r="E751" s="4"/>
      <c r="F751" s="4"/>
      <c r="G751" s="4"/>
    </row>
    <row r="752" ht="12.0" customHeight="1">
      <c r="C752" s="4"/>
      <c r="D752" s="4"/>
      <c r="E752" s="4"/>
      <c r="F752" s="4"/>
      <c r="G752" s="4"/>
    </row>
    <row r="753" ht="12.0" customHeight="1">
      <c r="C753" s="4"/>
      <c r="D753" s="4"/>
      <c r="E753" s="4"/>
      <c r="F753" s="4"/>
      <c r="G753" s="4"/>
    </row>
    <row r="754" ht="12.0" customHeight="1">
      <c r="C754" s="4"/>
      <c r="D754" s="4"/>
      <c r="E754" s="4"/>
      <c r="F754" s="4"/>
      <c r="G754" s="4"/>
    </row>
    <row r="755" ht="12.0" customHeight="1">
      <c r="C755" s="4"/>
      <c r="D755" s="4"/>
      <c r="E755" s="4"/>
      <c r="F755" s="4"/>
      <c r="G755" s="4"/>
    </row>
    <row r="756" ht="12.0" customHeight="1">
      <c r="C756" s="4"/>
      <c r="D756" s="4"/>
      <c r="E756" s="4"/>
      <c r="F756" s="4"/>
      <c r="G756" s="4"/>
    </row>
    <row r="757" ht="12.0" customHeight="1">
      <c r="C757" s="4"/>
      <c r="D757" s="4"/>
      <c r="E757" s="4"/>
      <c r="F757" s="4"/>
      <c r="G757" s="4"/>
    </row>
    <row r="758" ht="12.0" customHeight="1">
      <c r="C758" s="4"/>
      <c r="D758" s="4"/>
      <c r="E758" s="4"/>
      <c r="F758" s="4"/>
      <c r="G758" s="4"/>
    </row>
    <row r="759" ht="12.0" customHeight="1">
      <c r="C759" s="4"/>
      <c r="D759" s="4"/>
      <c r="E759" s="4"/>
      <c r="F759" s="4"/>
      <c r="G759" s="4"/>
    </row>
    <row r="760" ht="12.0" customHeight="1">
      <c r="C760" s="4"/>
      <c r="D760" s="4"/>
      <c r="E760" s="4"/>
      <c r="F760" s="4"/>
      <c r="G760" s="4"/>
    </row>
    <row r="761" ht="12.0" customHeight="1">
      <c r="C761" s="4"/>
      <c r="D761" s="4"/>
      <c r="E761" s="4"/>
      <c r="F761" s="4"/>
      <c r="G761" s="4"/>
    </row>
    <row r="762" ht="12.0" customHeight="1">
      <c r="C762" s="4"/>
      <c r="D762" s="4"/>
      <c r="E762" s="4"/>
      <c r="F762" s="4"/>
      <c r="G762" s="4"/>
    </row>
    <row r="763" ht="12.0" customHeight="1">
      <c r="C763" s="4"/>
      <c r="D763" s="4"/>
      <c r="E763" s="4"/>
      <c r="F763" s="4"/>
      <c r="G763" s="4"/>
    </row>
    <row r="764" ht="12.0" customHeight="1">
      <c r="C764" s="4"/>
      <c r="D764" s="4"/>
      <c r="E764" s="4"/>
      <c r="F764" s="4"/>
      <c r="G764" s="4"/>
    </row>
    <row r="765" ht="12.0" customHeight="1">
      <c r="C765" s="4"/>
      <c r="D765" s="4"/>
      <c r="E765" s="4"/>
      <c r="F765" s="4"/>
      <c r="G765" s="4"/>
    </row>
    <row r="766" ht="12.0" customHeight="1">
      <c r="C766" s="4"/>
      <c r="D766" s="4"/>
      <c r="E766" s="4"/>
      <c r="F766" s="4"/>
      <c r="G766" s="4"/>
    </row>
    <row r="767" ht="12.0" customHeight="1">
      <c r="C767" s="4"/>
      <c r="D767" s="4"/>
      <c r="E767" s="4"/>
      <c r="F767" s="4"/>
      <c r="G767" s="4"/>
    </row>
    <row r="768" ht="12.0" customHeight="1">
      <c r="C768" s="4"/>
      <c r="D768" s="4"/>
      <c r="E768" s="4"/>
      <c r="F768" s="4"/>
      <c r="G768" s="4"/>
    </row>
    <row r="769" ht="12.0" customHeight="1">
      <c r="C769" s="4"/>
      <c r="D769" s="4"/>
      <c r="E769" s="4"/>
      <c r="F769" s="4"/>
      <c r="G769" s="4"/>
    </row>
    <row r="770" ht="12.0" customHeight="1">
      <c r="C770" s="4"/>
      <c r="D770" s="4"/>
      <c r="E770" s="4"/>
      <c r="F770" s="4"/>
      <c r="G770" s="4"/>
    </row>
    <row r="771" ht="12.0" customHeight="1">
      <c r="C771" s="4"/>
      <c r="D771" s="4"/>
      <c r="E771" s="4"/>
      <c r="F771" s="4"/>
      <c r="G771" s="4"/>
    </row>
    <row r="772" ht="12.0" customHeight="1">
      <c r="C772" s="4"/>
      <c r="D772" s="4"/>
      <c r="E772" s="4"/>
      <c r="F772" s="4"/>
      <c r="G772" s="4"/>
    </row>
    <row r="773" ht="12.0" customHeight="1">
      <c r="C773" s="4"/>
      <c r="D773" s="4"/>
      <c r="E773" s="4"/>
      <c r="F773" s="4"/>
      <c r="G773" s="4"/>
    </row>
    <row r="774" ht="12.0" customHeight="1">
      <c r="C774" s="4"/>
      <c r="D774" s="4"/>
      <c r="E774" s="4"/>
      <c r="F774" s="4"/>
      <c r="G774" s="4"/>
    </row>
    <row r="775" ht="12.0" customHeight="1">
      <c r="C775" s="4"/>
      <c r="D775" s="4"/>
      <c r="E775" s="4"/>
      <c r="F775" s="4"/>
      <c r="G775" s="4"/>
    </row>
    <row r="776" ht="12.0" customHeight="1">
      <c r="C776" s="4"/>
      <c r="D776" s="4"/>
      <c r="E776" s="4"/>
      <c r="F776" s="4"/>
      <c r="G776" s="4"/>
    </row>
    <row r="777" ht="12.0" customHeight="1">
      <c r="C777" s="4"/>
      <c r="D777" s="4"/>
      <c r="E777" s="4"/>
      <c r="F777" s="4"/>
      <c r="G777" s="4"/>
    </row>
    <row r="778" ht="12.0" customHeight="1">
      <c r="C778" s="4"/>
      <c r="D778" s="4"/>
      <c r="E778" s="4"/>
      <c r="F778" s="4"/>
      <c r="G778" s="4"/>
    </row>
    <row r="779" ht="12.0" customHeight="1">
      <c r="C779" s="4"/>
      <c r="D779" s="4"/>
      <c r="E779" s="4"/>
      <c r="F779" s="4"/>
      <c r="G779" s="4"/>
    </row>
    <row r="780" ht="12.0" customHeight="1">
      <c r="C780" s="4"/>
      <c r="D780" s="4"/>
      <c r="E780" s="4"/>
      <c r="F780" s="4"/>
      <c r="G780" s="4"/>
    </row>
    <row r="781" ht="12.0" customHeight="1">
      <c r="C781" s="4"/>
      <c r="D781" s="4"/>
      <c r="E781" s="4"/>
      <c r="F781" s="4"/>
      <c r="G781" s="4"/>
    </row>
    <row r="782" ht="12.0" customHeight="1">
      <c r="C782" s="4"/>
      <c r="D782" s="4"/>
      <c r="E782" s="4"/>
      <c r="F782" s="4"/>
      <c r="G782" s="4"/>
    </row>
    <row r="783" ht="12.0" customHeight="1">
      <c r="C783" s="4"/>
      <c r="D783" s="4"/>
      <c r="E783" s="4"/>
      <c r="F783" s="4"/>
      <c r="G783" s="4"/>
    </row>
    <row r="784" ht="12.0" customHeight="1">
      <c r="C784" s="4"/>
      <c r="D784" s="4"/>
      <c r="E784" s="4"/>
      <c r="F784" s="4"/>
      <c r="G784" s="4"/>
    </row>
    <row r="785" ht="12.0" customHeight="1">
      <c r="C785" s="4"/>
      <c r="D785" s="4"/>
      <c r="E785" s="4"/>
      <c r="F785" s="4"/>
      <c r="G785" s="4"/>
    </row>
    <row r="786" ht="12.0" customHeight="1">
      <c r="C786" s="4"/>
      <c r="D786" s="4"/>
      <c r="E786" s="4"/>
      <c r="F786" s="4"/>
      <c r="G786" s="4"/>
    </row>
    <row r="787" ht="12.0" customHeight="1">
      <c r="C787" s="4"/>
      <c r="D787" s="4"/>
      <c r="E787" s="4"/>
      <c r="F787" s="4"/>
      <c r="G787" s="4"/>
    </row>
    <row r="788" ht="12.0" customHeight="1">
      <c r="C788" s="4"/>
      <c r="D788" s="4"/>
      <c r="E788" s="4"/>
      <c r="F788" s="4"/>
      <c r="G788" s="4"/>
    </row>
    <row r="789" ht="12.0" customHeight="1">
      <c r="C789" s="4"/>
      <c r="D789" s="4"/>
      <c r="E789" s="4"/>
      <c r="F789" s="4"/>
      <c r="G789" s="4"/>
    </row>
    <row r="790" ht="12.0" customHeight="1">
      <c r="C790" s="4"/>
      <c r="D790" s="4"/>
      <c r="E790" s="4"/>
      <c r="F790" s="4"/>
      <c r="G790" s="4"/>
    </row>
    <row r="791" ht="12.0" customHeight="1">
      <c r="C791" s="4"/>
      <c r="D791" s="4"/>
      <c r="E791" s="4"/>
      <c r="F791" s="4"/>
      <c r="G791" s="4"/>
    </row>
    <row r="792" ht="12.0" customHeight="1">
      <c r="C792" s="4"/>
      <c r="D792" s="4"/>
      <c r="E792" s="4"/>
      <c r="F792" s="4"/>
      <c r="G792" s="4"/>
    </row>
    <row r="793" ht="12.0" customHeight="1">
      <c r="C793" s="4"/>
      <c r="D793" s="4"/>
      <c r="E793" s="4"/>
      <c r="F793" s="4"/>
      <c r="G793" s="4"/>
    </row>
    <row r="794" ht="12.0" customHeight="1">
      <c r="C794" s="4"/>
      <c r="D794" s="4"/>
      <c r="E794" s="4"/>
      <c r="F794" s="4"/>
      <c r="G794" s="4"/>
    </row>
    <row r="795" ht="12.0" customHeight="1">
      <c r="C795" s="4"/>
      <c r="D795" s="4"/>
      <c r="E795" s="4"/>
      <c r="F795" s="4"/>
      <c r="G795" s="4"/>
    </row>
    <row r="796" ht="12.0" customHeight="1">
      <c r="C796" s="4"/>
      <c r="D796" s="4"/>
      <c r="E796" s="4"/>
      <c r="F796" s="4"/>
      <c r="G796" s="4"/>
    </row>
    <row r="797" ht="12.0" customHeight="1">
      <c r="C797" s="4"/>
      <c r="D797" s="4"/>
      <c r="E797" s="4"/>
      <c r="F797" s="4"/>
      <c r="G797" s="4"/>
    </row>
    <row r="798" ht="12.0" customHeight="1">
      <c r="C798" s="4"/>
      <c r="D798" s="4"/>
      <c r="E798" s="4"/>
      <c r="F798" s="4"/>
      <c r="G798" s="4"/>
    </row>
    <row r="799" ht="12.0" customHeight="1">
      <c r="C799" s="4"/>
      <c r="D799" s="4"/>
      <c r="E799" s="4"/>
      <c r="F799" s="4"/>
      <c r="G799" s="4"/>
    </row>
    <row r="800" ht="12.0" customHeight="1">
      <c r="C800" s="4"/>
      <c r="D800" s="4"/>
      <c r="E800" s="4"/>
      <c r="F800" s="4"/>
      <c r="G800" s="4"/>
    </row>
    <row r="801" ht="12.0" customHeight="1">
      <c r="C801" s="4"/>
      <c r="D801" s="4"/>
      <c r="E801" s="4"/>
      <c r="F801" s="4"/>
      <c r="G801" s="4"/>
    </row>
    <row r="802" ht="12.0" customHeight="1">
      <c r="C802" s="4"/>
      <c r="D802" s="4"/>
      <c r="E802" s="4"/>
      <c r="F802" s="4"/>
      <c r="G802" s="4"/>
    </row>
    <row r="803" ht="12.0" customHeight="1">
      <c r="C803" s="4"/>
      <c r="D803" s="4"/>
      <c r="E803" s="4"/>
      <c r="F803" s="4"/>
      <c r="G803" s="4"/>
    </row>
    <row r="804" ht="12.0" customHeight="1">
      <c r="C804" s="4"/>
      <c r="D804" s="4"/>
      <c r="E804" s="4"/>
      <c r="F804" s="4"/>
      <c r="G804" s="4"/>
    </row>
    <row r="805" ht="12.0" customHeight="1">
      <c r="C805" s="4"/>
      <c r="D805" s="4"/>
      <c r="E805" s="4"/>
      <c r="F805" s="4"/>
      <c r="G805" s="4"/>
    </row>
    <row r="806" ht="12.0" customHeight="1">
      <c r="C806" s="4"/>
      <c r="D806" s="4"/>
      <c r="E806" s="4"/>
      <c r="F806" s="4"/>
      <c r="G806" s="4"/>
    </row>
    <row r="807" ht="12.0" customHeight="1">
      <c r="C807" s="4"/>
      <c r="D807" s="4"/>
      <c r="E807" s="4"/>
      <c r="F807" s="4"/>
      <c r="G807" s="4"/>
    </row>
    <row r="808" ht="12.0" customHeight="1">
      <c r="C808" s="4"/>
      <c r="D808" s="4"/>
      <c r="E808" s="4"/>
      <c r="F808" s="4"/>
      <c r="G808" s="4"/>
    </row>
    <row r="809" ht="12.0" customHeight="1">
      <c r="C809" s="4"/>
      <c r="D809" s="4"/>
      <c r="E809" s="4"/>
      <c r="F809" s="4"/>
      <c r="G809" s="4"/>
    </row>
    <row r="810" ht="12.0" customHeight="1">
      <c r="C810" s="4"/>
      <c r="D810" s="4"/>
      <c r="E810" s="4"/>
      <c r="F810" s="4"/>
      <c r="G810" s="4"/>
    </row>
    <row r="811" ht="12.0" customHeight="1">
      <c r="C811" s="4"/>
      <c r="D811" s="4"/>
      <c r="E811" s="4"/>
      <c r="F811" s="4"/>
      <c r="G811" s="4"/>
    </row>
    <row r="812" ht="12.0" customHeight="1">
      <c r="C812" s="4"/>
      <c r="D812" s="4"/>
      <c r="E812" s="4"/>
      <c r="F812" s="4"/>
      <c r="G812" s="4"/>
    </row>
    <row r="813" ht="12.0" customHeight="1">
      <c r="C813" s="4"/>
      <c r="D813" s="4"/>
      <c r="E813" s="4"/>
      <c r="F813" s="4"/>
      <c r="G813" s="4"/>
    </row>
    <row r="814" ht="12.0" customHeight="1">
      <c r="C814" s="4"/>
      <c r="D814" s="4"/>
      <c r="E814" s="4"/>
      <c r="F814" s="4"/>
      <c r="G814" s="4"/>
    </row>
    <row r="815" ht="12.0" customHeight="1">
      <c r="C815" s="4"/>
      <c r="D815" s="4"/>
      <c r="E815" s="4"/>
      <c r="F815" s="4"/>
      <c r="G815" s="4"/>
    </row>
    <row r="816" ht="12.0" customHeight="1">
      <c r="C816" s="4"/>
      <c r="D816" s="4"/>
      <c r="E816" s="4"/>
      <c r="F816" s="4"/>
      <c r="G816" s="4"/>
    </row>
    <row r="817" ht="12.0" customHeight="1">
      <c r="C817" s="4"/>
      <c r="D817" s="4"/>
      <c r="E817" s="4"/>
      <c r="F817" s="4"/>
      <c r="G817" s="4"/>
    </row>
    <row r="818" ht="12.0" customHeight="1">
      <c r="C818" s="4"/>
      <c r="D818" s="4"/>
      <c r="E818" s="4"/>
      <c r="F818" s="4"/>
      <c r="G818" s="4"/>
    </row>
    <row r="819" ht="12.0" customHeight="1">
      <c r="C819" s="4"/>
      <c r="D819" s="4"/>
      <c r="E819" s="4"/>
      <c r="F819" s="4"/>
      <c r="G819" s="4"/>
    </row>
    <row r="820" ht="12.0" customHeight="1">
      <c r="C820" s="4"/>
      <c r="D820" s="4"/>
      <c r="E820" s="4"/>
      <c r="F820" s="4"/>
      <c r="G820" s="4"/>
    </row>
    <row r="821" ht="12.0" customHeight="1">
      <c r="C821" s="4"/>
      <c r="D821" s="4"/>
      <c r="E821" s="4"/>
      <c r="F821" s="4"/>
      <c r="G821" s="4"/>
    </row>
    <row r="822" ht="12.0" customHeight="1">
      <c r="C822" s="4"/>
      <c r="D822" s="4"/>
      <c r="E822" s="4"/>
      <c r="F822" s="4"/>
      <c r="G822" s="4"/>
    </row>
    <row r="823" ht="12.0" customHeight="1">
      <c r="C823" s="4"/>
      <c r="D823" s="4"/>
      <c r="E823" s="4"/>
      <c r="F823" s="4"/>
      <c r="G823" s="4"/>
    </row>
    <row r="824" ht="12.0" customHeight="1">
      <c r="C824" s="4"/>
      <c r="D824" s="4"/>
      <c r="E824" s="4"/>
      <c r="F824" s="4"/>
      <c r="G824" s="4"/>
    </row>
    <row r="825" ht="12.0" customHeight="1">
      <c r="C825" s="4"/>
      <c r="D825" s="4"/>
      <c r="E825" s="4"/>
      <c r="F825" s="4"/>
      <c r="G825" s="4"/>
    </row>
    <row r="826" ht="12.0" customHeight="1">
      <c r="C826" s="4"/>
      <c r="D826" s="4"/>
      <c r="E826" s="4"/>
      <c r="F826" s="4"/>
      <c r="G826" s="4"/>
    </row>
    <row r="827" ht="12.0" customHeight="1">
      <c r="C827" s="4"/>
      <c r="D827" s="4"/>
      <c r="E827" s="4"/>
      <c r="F827" s="4"/>
      <c r="G827" s="4"/>
    </row>
    <row r="828" ht="12.0" customHeight="1">
      <c r="C828" s="4"/>
      <c r="D828" s="4"/>
      <c r="E828" s="4"/>
      <c r="F828" s="4"/>
      <c r="G828" s="4"/>
    </row>
    <row r="829" ht="12.0" customHeight="1">
      <c r="C829" s="4"/>
      <c r="D829" s="4"/>
      <c r="E829" s="4"/>
      <c r="F829" s="4"/>
      <c r="G829" s="4"/>
    </row>
    <row r="830" ht="12.0" customHeight="1">
      <c r="C830" s="4"/>
      <c r="D830" s="4"/>
      <c r="E830" s="4"/>
      <c r="F830" s="4"/>
      <c r="G830" s="4"/>
    </row>
    <row r="831" ht="12.0" customHeight="1">
      <c r="C831" s="4"/>
      <c r="D831" s="4"/>
      <c r="E831" s="4"/>
      <c r="F831" s="4"/>
      <c r="G831" s="4"/>
    </row>
    <row r="832" ht="12.0" customHeight="1">
      <c r="C832" s="4"/>
      <c r="D832" s="4"/>
      <c r="E832" s="4"/>
      <c r="F832" s="4"/>
      <c r="G832" s="4"/>
    </row>
    <row r="833" ht="12.0" customHeight="1">
      <c r="C833" s="4"/>
      <c r="D833" s="4"/>
      <c r="E833" s="4"/>
      <c r="F833" s="4"/>
      <c r="G833" s="4"/>
    </row>
    <row r="834" ht="12.0" customHeight="1">
      <c r="C834" s="4"/>
      <c r="D834" s="4"/>
      <c r="E834" s="4"/>
      <c r="F834" s="4"/>
      <c r="G834" s="4"/>
    </row>
    <row r="835" ht="12.0" customHeight="1">
      <c r="C835" s="4"/>
      <c r="D835" s="4"/>
      <c r="E835" s="4"/>
      <c r="F835" s="4"/>
      <c r="G835" s="4"/>
    </row>
    <row r="836" ht="12.0" customHeight="1">
      <c r="C836" s="4"/>
      <c r="D836" s="4"/>
      <c r="E836" s="4"/>
      <c r="F836" s="4"/>
      <c r="G836" s="4"/>
    </row>
    <row r="837" ht="12.0" customHeight="1">
      <c r="C837" s="4"/>
      <c r="D837" s="4"/>
      <c r="E837" s="4"/>
      <c r="F837" s="4"/>
      <c r="G837" s="4"/>
    </row>
    <row r="838" ht="12.0" customHeight="1">
      <c r="C838" s="4"/>
      <c r="D838" s="4"/>
      <c r="E838" s="4"/>
      <c r="F838" s="4"/>
      <c r="G838" s="4"/>
    </row>
    <row r="839" ht="12.0" customHeight="1">
      <c r="C839" s="4"/>
      <c r="D839" s="4"/>
      <c r="E839" s="4"/>
      <c r="F839" s="4"/>
      <c r="G839" s="4"/>
    </row>
    <row r="840" ht="12.0" customHeight="1">
      <c r="C840" s="4"/>
      <c r="D840" s="4"/>
      <c r="E840" s="4"/>
      <c r="F840" s="4"/>
      <c r="G840" s="4"/>
    </row>
    <row r="841" ht="12.0" customHeight="1">
      <c r="C841" s="4"/>
      <c r="D841" s="4"/>
      <c r="E841" s="4"/>
      <c r="F841" s="4"/>
      <c r="G841" s="4"/>
    </row>
    <row r="842" ht="12.0" customHeight="1">
      <c r="C842" s="4"/>
      <c r="D842" s="4"/>
      <c r="E842" s="4"/>
      <c r="F842" s="4"/>
      <c r="G842" s="4"/>
    </row>
    <row r="843" ht="12.0" customHeight="1">
      <c r="C843" s="4"/>
      <c r="D843" s="4"/>
      <c r="E843" s="4"/>
      <c r="F843" s="4"/>
      <c r="G843" s="4"/>
    </row>
    <row r="844" ht="12.0" customHeight="1">
      <c r="C844" s="4"/>
      <c r="D844" s="4"/>
      <c r="E844" s="4"/>
      <c r="F844" s="4"/>
      <c r="G844" s="4"/>
    </row>
    <row r="845" ht="12.0" customHeight="1">
      <c r="C845" s="4"/>
      <c r="D845" s="4"/>
      <c r="E845" s="4"/>
      <c r="F845" s="4"/>
      <c r="G845" s="4"/>
    </row>
    <row r="846" ht="12.0" customHeight="1">
      <c r="C846" s="4"/>
      <c r="D846" s="4"/>
      <c r="E846" s="4"/>
      <c r="F846" s="4"/>
      <c r="G846" s="4"/>
    </row>
    <row r="847" ht="12.0" customHeight="1">
      <c r="C847" s="4"/>
      <c r="D847" s="4"/>
      <c r="E847" s="4"/>
      <c r="F847" s="4"/>
      <c r="G847" s="4"/>
    </row>
    <row r="848" ht="12.0" customHeight="1">
      <c r="C848" s="4"/>
      <c r="D848" s="4"/>
      <c r="E848" s="4"/>
      <c r="F848" s="4"/>
      <c r="G848" s="4"/>
    </row>
    <row r="849" ht="12.0" customHeight="1">
      <c r="C849" s="4"/>
      <c r="D849" s="4"/>
      <c r="E849" s="4"/>
      <c r="F849" s="4"/>
      <c r="G849" s="4"/>
    </row>
    <row r="850" ht="12.0" customHeight="1">
      <c r="C850" s="4"/>
      <c r="D850" s="4"/>
      <c r="E850" s="4"/>
      <c r="F850" s="4"/>
      <c r="G850" s="4"/>
    </row>
    <row r="851" ht="12.0" customHeight="1">
      <c r="C851" s="4"/>
      <c r="D851" s="4"/>
      <c r="E851" s="4"/>
      <c r="F851" s="4"/>
      <c r="G851" s="4"/>
    </row>
    <row r="852" ht="12.0" customHeight="1">
      <c r="C852" s="4"/>
      <c r="D852" s="4"/>
      <c r="E852" s="4"/>
      <c r="F852" s="4"/>
      <c r="G852" s="4"/>
    </row>
    <row r="853" ht="12.0" customHeight="1">
      <c r="C853" s="4"/>
      <c r="D853" s="4"/>
      <c r="E853" s="4"/>
      <c r="F853" s="4"/>
      <c r="G853" s="4"/>
    </row>
    <row r="854" ht="12.0" customHeight="1">
      <c r="C854" s="4"/>
      <c r="D854" s="4"/>
      <c r="E854" s="4"/>
      <c r="F854" s="4"/>
      <c r="G854" s="4"/>
    </row>
    <row r="855" ht="12.0" customHeight="1">
      <c r="C855" s="4"/>
      <c r="D855" s="4"/>
      <c r="E855" s="4"/>
      <c r="F855" s="4"/>
      <c r="G855" s="4"/>
    </row>
    <row r="856" ht="12.0" customHeight="1">
      <c r="C856" s="4"/>
      <c r="D856" s="4"/>
      <c r="E856" s="4"/>
      <c r="F856" s="4"/>
      <c r="G856" s="4"/>
    </row>
    <row r="857" ht="12.0" customHeight="1">
      <c r="C857" s="4"/>
      <c r="D857" s="4"/>
      <c r="E857" s="4"/>
      <c r="F857" s="4"/>
      <c r="G857" s="4"/>
    </row>
    <row r="858" ht="12.0" customHeight="1">
      <c r="C858" s="4"/>
      <c r="D858" s="4"/>
      <c r="E858" s="4"/>
      <c r="F858" s="4"/>
      <c r="G858" s="4"/>
    </row>
    <row r="859" ht="12.0" customHeight="1">
      <c r="C859" s="4"/>
      <c r="D859" s="4"/>
      <c r="E859" s="4"/>
      <c r="F859" s="4"/>
      <c r="G859" s="4"/>
    </row>
    <row r="860" ht="12.0" customHeight="1">
      <c r="C860" s="4"/>
      <c r="D860" s="4"/>
      <c r="E860" s="4"/>
      <c r="F860" s="4"/>
      <c r="G860" s="4"/>
    </row>
    <row r="861" ht="12.0" customHeight="1">
      <c r="C861" s="4"/>
      <c r="D861" s="4"/>
      <c r="E861" s="4"/>
      <c r="F861" s="4"/>
      <c r="G861" s="4"/>
    </row>
    <row r="862" ht="12.0" customHeight="1">
      <c r="C862" s="4"/>
      <c r="D862" s="4"/>
      <c r="E862" s="4"/>
      <c r="F862" s="4"/>
      <c r="G862" s="4"/>
    </row>
    <row r="863" ht="12.0" customHeight="1">
      <c r="C863" s="4"/>
      <c r="D863" s="4"/>
      <c r="E863" s="4"/>
      <c r="F863" s="4"/>
      <c r="G863" s="4"/>
    </row>
    <row r="864" ht="12.0" customHeight="1">
      <c r="C864" s="4"/>
      <c r="D864" s="4"/>
      <c r="E864" s="4"/>
      <c r="F864" s="4"/>
      <c r="G864" s="4"/>
    </row>
    <row r="865" ht="12.0" customHeight="1">
      <c r="C865" s="4"/>
      <c r="D865" s="4"/>
      <c r="E865" s="4"/>
      <c r="F865" s="4"/>
      <c r="G865" s="4"/>
    </row>
    <row r="866" ht="12.0" customHeight="1">
      <c r="C866" s="4"/>
      <c r="D866" s="4"/>
      <c r="E866" s="4"/>
      <c r="F866" s="4"/>
      <c r="G866" s="4"/>
    </row>
    <row r="867" ht="12.0" customHeight="1">
      <c r="C867" s="4"/>
      <c r="D867" s="4"/>
      <c r="E867" s="4"/>
      <c r="F867" s="4"/>
      <c r="G867" s="4"/>
    </row>
    <row r="868" ht="12.0" customHeight="1">
      <c r="C868" s="4"/>
      <c r="D868" s="4"/>
      <c r="E868" s="4"/>
      <c r="F868" s="4"/>
      <c r="G868" s="4"/>
    </row>
    <row r="869" ht="12.0" customHeight="1">
      <c r="C869" s="4"/>
      <c r="D869" s="4"/>
      <c r="E869" s="4"/>
      <c r="F869" s="4"/>
      <c r="G869" s="4"/>
    </row>
    <row r="870" ht="12.0" customHeight="1">
      <c r="C870" s="4"/>
      <c r="D870" s="4"/>
      <c r="E870" s="4"/>
      <c r="F870" s="4"/>
      <c r="G870" s="4"/>
    </row>
    <row r="871" ht="12.0" customHeight="1">
      <c r="C871" s="4"/>
      <c r="D871" s="4"/>
      <c r="E871" s="4"/>
      <c r="F871" s="4"/>
      <c r="G871" s="4"/>
    </row>
    <row r="872" ht="12.0" customHeight="1">
      <c r="C872" s="4"/>
      <c r="D872" s="4"/>
      <c r="E872" s="4"/>
      <c r="F872" s="4"/>
      <c r="G872" s="4"/>
    </row>
    <row r="873" ht="12.0" customHeight="1">
      <c r="C873" s="4"/>
      <c r="D873" s="4"/>
      <c r="E873" s="4"/>
      <c r="F873" s="4"/>
      <c r="G873" s="4"/>
    </row>
    <row r="874" ht="12.0" customHeight="1">
      <c r="C874" s="4"/>
      <c r="D874" s="4"/>
      <c r="E874" s="4"/>
      <c r="F874" s="4"/>
      <c r="G874" s="4"/>
    </row>
    <row r="875" ht="12.0" customHeight="1">
      <c r="C875" s="4"/>
      <c r="D875" s="4"/>
      <c r="E875" s="4"/>
      <c r="F875" s="4"/>
      <c r="G875" s="4"/>
    </row>
    <row r="876" ht="12.0" customHeight="1">
      <c r="C876" s="4"/>
      <c r="D876" s="4"/>
      <c r="E876" s="4"/>
      <c r="F876" s="4"/>
      <c r="G876" s="4"/>
    </row>
    <row r="877" ht="12.0" customHeight="1">
      <c r="C877" s="4"/>
      <c r="D877" s="4"/>
      <c r="E877" s="4"/>
      <c r="F877" s="4"/>
      <c r="G877" s="4"/>
    </row>
    <row r="878" ht="12.0" customHeight="1">
      <c r="C878" s="4"/>
      <c r="D878" s="4"/>
      <c r="E878" s="4"/>
      <c r="F878" s="4"/>
      <c r="G878" s="4"/>
    </row>
    <row r="879" ht="12.0" customHeight="1">
      <c r="C879" s="4"/>
      <c r="D879" s="4"/>
      <c r="E879" s="4"/>
      <c r="F879" s="4"/>
      <c r="G879" s="4"/>
    </row>
    <row r="880" ht="12.0" customHeight="1">
      <c r="C880" s="4"/>
      <c r="D880" s="4"/>
      <c r="E880" s="4"/>
      <c r="F880" s="4"/>
      <c r="G880" s="4"/>
    </row>
    <row r="881" ht="12.0" customHeight="1">
      <c r="C881" s="4"/>
      <c r="D881" s="4"/>
      <c r="E881" s="4"/>
      <c r="F881" s="4"/>
      <c r="G881" s="4"/>
    </row>
    <row r="882" ht="12.0" customHeight="1">
      <c r="C882" s="4"/>
      <c r="D882" s="4"/>
      <c r="E882" s="4"/>
      <c r="F882" s="4"/>
      <c r="G882" s="4"/>
    </row>
    <row r="883" ht="12.0" customHeight="1">
      <c r="C883" s="4"/>
      <c r="D883" s="4"/>
      <c r="E883" s="4"/>
      <c r="F883" s="4"/>
      <c r="G883" s="4"/>
    </row>
    <row r="884" ht="12.0" customHeight="1">
      <c r="C884" s="4"/>
      <c r="D884" s="4"/>
      <c r="E884" s="4"/>
      <c r="F884" s="4"/>
      <c r="G884" s="4"/>
    </row>
    <row r="885" ht="12.0" customHeight="1">
      <c r="C885" s="4"/>
      <c r="D885" s="4"/>
      <c r="E885" s="4"/>
      <c r="F885" s="4"/>
      <c r="G885" s="4"/>
    </row>
    <row r="886" ht="12.0" customHeight="1">
      <c r="C886" s="4"/>
      <c r="D886" s="4"/>
      <c r="E886" s="4"/>
      <c r="F886" s="4"/>
      <c r="G886" s="4"/>
    </row>
    <row r="887" ht="12.0" customHeight="1">
      <c r="C887" s="4"/>
      <c r="D887" s="4"/>
      <c r="E887" s="4"/>
      <c r="F887" s="4"/>
      <c r="G887" s="4"/>
    </row>
    <row r="888" ht="12.0" customHeight="1">
      <c r="C888" s="4"/>
      <c r="D888" s="4"/>
      <c r="E888" s="4"/>
      <c r="F888" s="4"/>
      <c r="G888" s="4"/>
    </row>
    <row r="889" ht="12.0" customHeight="1">
      <c r="C889" s="4"/>
      <c r="D889" s="4"/>
      <c r="E889" s="4"/>
      <c r="F889" s="4"/>
      <c r="G889" s="4"/>
    </row>
    <row r="890" ht="12.0" customHeight="1">
      <c r="C890" s="4"/>
      <c r="D890" s="4"/>
      <c r="E890" s="4"/>
      <c r="F890" s="4"/>
      <c r="G890" s="4"/>
    </row>
    <row r="891" ht="12.0" customHeight="1">
      <c r="C891" s="4"/>
      <c r="D891" s="4"/>
      <c r="E891" s="4"/>
      <c r="F891" s="4"/>
      <c r="G891" s="4"/>
    </row>
    <row r="892" ht="12.0" customHeight="1">
      <c r="C892" s="4"/>
      <c r="D892" s="4"/>
      <c r="E892" s="4"/>
      <c r="F892" s="4"/>
      <c r="G892" s="4"/>
    </row>
    <row r="893" ht="12.0" customHeight="1">
      <c r="C893" s="4"/>
      <c r="D893" s="4"/>
      <c r="E893" s="4"/>
      <c r="F893" s="4"/>
      <c r="G893" s="4"/>
    </row>
    <row r="894" ht="12.0" customHeight="1">
      <c r="C894" s="4"/>
      <c r="D894" s="4"/>
      <c r="E894" s="4"/>
      <c r="F894" s="4"/>
      <c r="G894" s="4"/>
    </row>
    <row r="895" ht="12.0" customHeight="1">
      <c r="C895" s="4"/>
      <c r="D895" s="4"/>
      <c r="E895" s="4"/>
      <c r="F895" s="4"/>
      <c r="G895" s="4"/>
    </row>
    <row r="896" ht="12.0" customHeight="1">
      <c r="C896" s="4"/>
      <c r="D896" s="4"/>
      <c r="E896" s="4"/>
      <c r="F896" s="4"/>
      <c r="G896" s="4"/>
    </row>
    <row r="897" ht="12.0" customHeight="1">
      <c r="C897" s="4"/>
      <c r="D897" s="4"/>
      <c r="E897" s="4"/>
      <c r="F897" s="4"/>
      <c r="G897" s="4"/>
    </row>
    <row r="898" ht="12.0" customHeight="1">
      <c r="C898" s="4"/>
      <c r="D898" s="4"/>
      <c r="E898" s="4"/>
      <c r="F898" s="4"/>
      <c r="G898" s="4"/>
    </row>
    <row r="899" ht="12.0" customHeight="1">
      <c r="C899" s="4"/>
      <c r="D899" s="4"/>
      <c r="E899" s="4"/>
      <c r="F899" s="4"/>
      <c r="G899" s="4"/>
    </row>
    <row r="900" ht="12.0" customHeight="1">
      <c r="C900" s="4"/>
      <c r="D900" s="4"/>
      <c r="E900" s="4"/>
      <c r="F900" s="4"/>
      <c r="G900" s="4"/>
    </row>
    <row r="901" ht="12.0" customHeight="1">
      <c r="C901" s="4"/>
      <c r="D901" s="4"/>
      <c r="E901" s="4"/>
      <c r="F901" s="4"/>
      <c r="G901" s="4"/>
    </row>
    <row r="902" ht="12.0" customHeight="1">
      <c r="C902" s="4"/>
      <c r="D902" s="4"/>
      <c r="E902" s="4"/>
      <c r="F902" s="4"/>
      <c r="G902" s="4"/>
    </row>
    <row r="903" ht="12.0" customHeight="1">
      <c r="C903" s="4"/>
      <c r="D903" s="4"/>
      <c r="E903" s="4"/>
      <c r="F903" s="4"/>
      <c r="G903" s="4"/>
    </row>
    <row r="904" ht="12.0" customHeight="1">
      <c r="C904" s="4"/>
      <c r="D904" s="4"/>
      <c r="E904" s="4"/>
      <c r="F904" s="4"/>
      <c r="G904" s="4"/>
    </row>
    <row r="905" ht="12.0" customHeight="1">
      <c r="C905" s="4"/>
      <c r="D905" s="4"/>
      <c r="E905" s="4"/>
      <c r="F905" s="4"/>
      <c r="G905" s="4"/>
    </row>
    <row r="906" ht="12.0" customHeight="1">
      <c r="C906" s="4"/>
      <c r="D906" s="4"/>
      <c r="E906" s="4"/>
      <c r="F906" s="4"/>
      <c r="G906" s="4"/>
    </row>
    <row r="907" ht="12.0" customHeight="1">
      <c r="C907" s="4"/>
      <c r="D907" s="4"/>
      <c r="E907" s="4"/>
      <c r="F907" s="4"/>
      <c r="G907" s="4"/>
    </row>
    <row r="908" ht="12.0" customHeight="1">
      <c r="C908" s="4"/>
      <c r="D908" s="4"/>
      <c r="E908" s="4"/>
      <c r="F908" s="4"/>
      <c r="G908" s="4"/>
    </row>
    <row r="909" ht="12.0" customHeight="1">
      <c r="C909" s="4"/>
      <c r="D909" s="4"/>
      <c r="E909" s="4"/>
      <c r="F909" s="4"/>
      <c r="G909" s="4"/>
    </row>
    <row r="910" ht="12.0" customHeight="1">
      <c r="C910" s="4"/>
      <c r="D910" s="4"/>
      <c r="E910" s="4"/>
      <c r="F910" s="4"/>
      <c r="G910" s="4"/>
    </row>
    <row r="911" ht="12.0" customHeight="1">
      <c r="C911" s="4"/>
      <c r="D911" s="4"/>
      <c r="E911" s="4"/>
      <c r="F911" s="4"/>
      <c r="G911" s="4"/>
    </row>
    <row r="912" ht="12.0" customHeight="1">
      <c r="C912" s="4"/>
      <c r="D912" s="4"/>
      <c r="E912" s="4"/>
      <c r="F912" s="4"/>
      <c r="G912" s="4"/>
    </row>
    <row r="913" ht="12.0" customHeight="1">
      <c r="C913" s="4"/>
      <c r="D913" s="4"/>
      <c r="E913" s="4"/>
      <c r="F913" s="4"/>
      <c r="G913" s="4"/>
    </row>
    <row r="914" ht="12.0" customHeight="1">
      <c r="C914" s="4"/>
      <c r="D914" s="4"/>
      <c r="E914" s="4"/>
      <c r="F914" s="4"/>
      <c r="G914" s="4"/>
    </row>
    <row r="915" ht="12.0" customHeight="1">
      <c r="C915" s="4"/>
      <c r="D915" s="4"/>
      <c r="E915" s="4"/>
      <c r="F915" s="4"/>
      <c r="G915" s="4"/>
    </row>
    <row r="916" ht="12.0" customHeight="1">
      <c r="C916" s="4"/>
      <c r="D916" s="4"/>
      <c r="E916" s="4"/>
      <c r="F916" s="4"/>
      <c r="G916" s="4"/>
    </row>
    <row r="917" ht="12.0" customHeight="1">
      <c r="C917" s="4"/>
      <c r="D917" s="4"/>
      <c r="E917" s="4"/>
      <c r="F917" s="4"/>
      <c r="G917" s="4"/>
    </row>
    <row r="918" ht="12.0" customHeight="1">
      <c r="C918" s="4"/>
      <c r="D918" s="4"/>
      <c r="E918" s="4"/>
      <c r="F918" s="4"/>
      <c r="G918" s="4"/>
    </row>
    <row r="919" ht="12.0" customHeight="1">
      <c r="C919" s="4"/>
      <c r="D919" s="4"/>
      <c r="E919" s="4"/>
      <c r="F919" s="4"/>
      <c r="G919" s="4"/>
    </row>
    <row r="920" ht="12.0" customHeight="1">
      <c r="C920" s="4"/>
      <c r="D920" s="4"/>
      <c r="E920" s="4"/>
      <c r="F920" s="4"/>
      <c r="G920" s="4"/>
    </row>
    <row r="921" ht="12.0" customHeight="1">
      <c r="C921" s="4"/>
      <c r="D921" s="4"/>
      <c r="E921" s="4"/>
      <c r="F921" s="4"/>
      <c r="G921" s="4"/>
    </row>
    <row r="922" ht="12.0" customHeight="1">
      <c r="C922" s="4"/>
      <c r="D922" s="4"/>
      <c r="E922" s="4"/>
      <c r="F922" s="4"/>
      <c r="G922" s="4"/>
    </row>
    <row r="923" ht="12.0" customHeight="1">
      <c r="C923" s="4"/>
      <c r="D923" s="4"/>
      <c r="E923" s="4"/>
      <c r="F923" s="4"/>
      <c r="G923" s="4"/>
    </row>
    <row r="924" ht="12.0" customHeight="1">
      <c r="C924" s="4"/>
      <c r="D924" s="4"/>
      <c r="E924" s="4"/>
      <c r="F924" s="4"/>
      <c r="G924" s="4"/>
    </row>
    <row r="925" ht="12.0" customHeight="1">
      <c r="C925" s="4"/>
      <c r="D925" s="4"/>
      <c r="E925" s="4"/>
      <c r="F925" s="4"/>
      <c r="G925" s="4"/>
    </row>
    <row r="926" ht="12.0" customHeight="1">
      <c r="C926" s="4"/>
      <c r="D926" s="4"/>
      <c r="E926" s="4"/>
      <c r="F926" s="4"/>
      <c r="G926" s="4"/>
    </row>
    <row r="927" ht="12.0" customHeight="1">
      <c r="C927" s="4"/>
      <c r="D927" s="4"/>
      <c r="E927" s="4"/>
      <c r="F927" s="4"/>
      <c r="G927" s="4"/>
    </row>
    <row r="928" ht="12.0" customHeight="1">
      <c r="C928" s="4"/>
      <c r="D928" s="4"/>
      <c r="E928" s="4"/>
      <c r="F928" s="4"/>
      <c r="G928" s="4"/>
    </row>
    <row r="929" ht="12.0" customHeight="1">
      <c r="C929" s="4"/>
      <c r="D929" s="4"/>
      <c r="E929" s="4"/>
      <c r="F929" s="4"/>
      <c r="G929" s="4"/>
    </row>
    <row r="930" ht="12.0" customHeight="1">
      <c r="C930" s="4"/>
      <c r="D930" s="4"/>
      <c r="E930" s="4"/>
      <c r="F930" s="4"/>
      <c r="G930" s="4"/>
    </row>
    <row r="931" ht="12.0" customHeight="1">
      <c r="C931" s="4"/>
      <c r="D931" s="4"/>
      <c r="E931" s="4"/>
      <c r="F931" s="4"/>
      <c r="G931" s="4"/>
    </row>
    <row r="932" ht="12.0" customHeight="1">
      <c r="C932" s="4"/>
      <c r="D932" s="4"/>
      <c r="E932" s="4"/>
      <c r="F932" s="4"/>
      <c r="G932" s="4"/>
    </row>
    <row r="933" ht="12.0" customHeight="1">
      <c r="C933" s="4"/>
      <c r="D933" s="4"/>
      <c r="E933" s="4"/>
      <c r="F933" s="4"/>
      <c r="G933" s="4"/>
    </row>
    <row r="934" ht="12.0" customHeight="1">
      <c r="C934" s="4"/>
      <c r="D934" s="4"/>
      <c r="E934" s="4"/>
      <c r="F934" s="4"/>
      <c r="G934" s="4"/>
    </row>
    <row r="935" ht="12.0" customHeight="1">
      <c r="C935" s="4"/>
      <c r="D935" s="4"/>
      <c r="E935" s="4"/>
      <c r="F935" s="4"/>
      <c r="G935" s="4"/>
    </row>
    <row r="936" ht="12.0" customHeight="1">
      <c r="C936" s="4"/>
      <c r="D936" s="4"/>
      <c r="E936" s="4"/>
      <c r="F936" s="4"/>
      <c r="G936" s="4"/>
    </row>
    <row r="937" ht="12.0" customHeight="1">
      <c r="C937" s="4"/>
      <c r="D937" s="4"/>
      <c r="E937" s="4"/>
      <c r="F937" s="4"/>
      <c r="G937" s="4"/>
    </row>
    <row r="938" ht="12.0" customHeight="1">
      <c r="C938" s="4"/>
      <c r="D938" s="4"/>
      <c r="E938" s="4"/>
      <c r="F938" s="4"/>
      <c r="G938" s="4"/>
    </row>
    <row r="939" ht="12.0" customHeight="1">
      <c r="C939" s="4"/>
      <c r="D939" s="4"/>
      <c r="E939" s="4"/>
      <c r="F939" s="4"/>
      <c r="G939" s="4"/>
    </row>
    <row r="940" ht="12.0" customHeight="1">
      <c r="C940" s="4"/>
      <c r="D940" s="4"/>
      <c r="E940" s="4"/>
      <c r="F940" s="4"/>
      <c r="G940" s="4"/>
    </row>
    <row r="941" ht="12.0" customHeight="1">
      <c r="C941" s="4"/>
      <c r="D941" s="4"/>
      <c r="E941" s="4"/>
      <c r="F941" s="4"/>
      <c r="G941" s="4"/>
    </row>
    <row r="942" ht="12.0" customHeight="1">
      <c r="C942" s="4"/>
      <c r="D942" s="4"/>
      <c r="E942" s="4"/>
      <c r="F942" s="4"/>
      <c r="G942" s="4"/>
    </row>
    <row r="943" ht="12.0" customHeight="1">
      <c r="C943" s="4"/>
      <c r="D943" s="4"/>
      <c r="E943" s="4"/>
      <c r="F943" s="4"/>
      <c r="G943" s="4"/>
    </row>
    <row r="944" ht="12.0" customHeight="1">
      <c r="C944" s="4"/>
      <c r="D944" s="4"/>
      <c r="E944" s="4"/>
      <c r="F944" s="4"/>
      <c r="G944" s="4"/>
    </row>
    <row r="945" ht="12.0" customHeight="1">
      <c r="C945" s="4"/>
      <c r="D945" s="4"/>
      <c r="E945" s="4"/>
      <c r="F945" s="4"/>
      <c r="G945" s="4"/>
    </row>
    <row r="946" ht="12.0" customHeight="1">
      <c r="C946" s="4"/>
      <c r="D946" s="4"/>
      <c r="E946" s="4"/>
      <c r="F946" s="4"/>
      <c r="G946" s="4"/>
    </row>
    <row r="947" ht="12.0" customHeight="1">
      <c r="C947" s="4"/>
      <c r="D947" s="4"/>
      <c r="E947" s="4"/>
      <c r="F947" s="4"/>
      <c r="G947" s="4"/>
    </row>
    <row r="948" ht="12.0" customHeight="1">
      <c r="C948" s="4"/>
      <c r="D948" s="4"/>
      <c r="E948" s="4"/>
      <c r="F948" s="4"/>
      <c r="G948" s="4"/>
    </row>
    <row r="949" ht="12.0" customHeight="1">
      <c r="C949" s="4"/>
      <c r="D949" s="4"/>
      <c r="E949" s="4"/>
      <c r="F949" s="4"/>
      <c r="G949" s="4"/>
    </row>
    <row r="950" ht="12.0" customHeight="1">
      <c r="C950" s="4"/>
      <c r="D950" s="4"/>
      <c r="E950" s="4"/>
      <c r="F950" s="4"/>
      <c r="G950" s="4"/>
    </row>
    <row r="951" ht="12.0" customHeight="1">
      <c r="C951" s="4"/>
      <c r="D951" s="4"/>
      <c r="E951" s="4"/>
      <c r="F951" s="4"/>
      <c r="G951" s="4"/>
    </row>
    <row r="952" ht="12.0" customHeight="1">
      <c r="C952" s="4"/>
      <c r="D952" s="4"/>
      <c r="E952" s="4"/>
      <c r="F952" s="4"/>
      <c r="G952" s="4"/>
    </row>
    <row r="953" ht="12.0" customHeight="1">
      <c r="C953" s="4"/>
      <c r="D953" s="4"/>
      <c r="E953" s="4"/>
      <c r="F953" s="4"/>
      <c r="G953" s="4"/>
    </row>
    <row r="954" ht="12.0" customHeight="1">
      <c r="C954" s="4"/>
      <c r="D954" s="4"/>
      <c r="E954" s="4"/>
      <c r="F954" s="4"/>
      <c r="G954" s="4"/>
    </row>
    <row r="955" ht="12.0" customHeight="1">
      <c r="C955" s="4"/>
      <c r="D955" s="4"/>
      <c r="E955" s="4"/>
      <c r="F955" s="4"/>
      <c r="G955" s="4"/>
    </row>
    <row r="956" ht="12.0" customHeight="1">
      <c r="C956" s="4"/>
      <c r="D956" s="4"/>
      <c r="E956" s="4"/>
      <c r="F956" s="4"/>
      <c r="G956" s="4"/>
    </row>
    <row r="957" ht="12.0" customHeight="1">
      <c r="C957" s="4"/>
      <c r="D957" s="4"/>
      <c r="E957" s="4"/>
      <c r="F957" s="4"/>
      <c r="G957" s="4"/>
    </row>
    <row r="958" ht="12.0" customHeight="1">
      <c r="C958" s="4"/>
      <c r="D958" s="4"/>
      <c r="E958" s="4"/>
      <c r="F958" s="4"/>
      <c r="G958" s="4"/>
    </row>
    <row r="959" ht="12.0" customHeight="1">
      <c r="C959" s="4"/>
      <c r="D959" s="4"/>
      <c r="E959" s="4"/>
      <c r="F959" s="4"/>
      <c r="G959" s="4"/>
    </row>
    <row r="960" ht="12.0" customHeight="1">
      <c r="C960" s="4"/>
      <c r="D960" s="4"/>
      <c r="E960" s="4"/>
      <c r="F960" s="4"/>
      <c r="G960" s="4"/>
    </row>
    <row r="961" ht="12.0" customHeight="1">
      <c r="C961" s="4"/>
      <c r="D961" s="4"/>
      <c r="E961" s="4"/>
      <c r="F961" s="4"/>
      <c r="G961" s="4"/>
    </row>
    <row r="962" ht="12.0" customHeight="1">
      <c r="C962" s="4"/>
      <c r="D962" s="4"/>
      <c r="E962" s="4"/>
      <c r="F962" s="4"/>
      <c r="G962" s="4"/>
    </row>
    <row r="963" ht="12.0" customHeight="1">
      <c r="C963" s="4"/>
      <c r="D963" s="4"/>
      <c r="E963" s="4"/>
      <c r="F963" s="4"/>
      <c r="G963" s="4"/>
    </row>
    <row r="964" ht="12.0" customHeight="1">
      <c r="C964" s="4"/>
      <c r="D964" s="4"/>
      <c r="E964" s="4"/>
      <c r="F964" s="4"/>
      <c r="G964" s="4"/>
    </row>
    <row r="965" ht="12.0" customHeight="1">
      <c r="C965" s="4"/>
      <c r="D965" s="4"/>
      <c r="E965" s="4"/>
      <c r="F965" s="4"/>
      <c r="G965" s="4"/>
    </row>
    <row r="966" ht="12.0" customHeight="1">
      <c r="C966" s="4"/>
      <c r="D966" s="4"/>
      <c r="E966" s="4"/>
      <c r="F966" s="4"/>
      <c r="G966" s="4"/>
    </row>
    <row r="967" ht="12.0" customHeight="1">
      <c r="C967" s="4"/>
      <c r="D967" s="4"/>
      <c r="E967" s="4"/>
      <c r="F967" s="4"/>
      <c r="G967" s="4"/>
    </row>
    <row r="968" ht="12.0" customHeight="1">
      <c r="C968" s="4"/>
      <c r="D968" s="4"/>
      <c r="E968" s="4"/>
      <c r="F968" s="4"/>
      <c r="G968" s="4"/>
    </row>
    <row r="969" ht="12.0" customHeight="1">
      <c r="C969" s="4"/>
      <c r="D969" s="4"/>
      <c r="E969" s="4"/>
      <c r="F969" s="4"/>
      <c r="G969" s="4"/>
    </row>
    <row r="970" ht="12.0" customHeight="1">
      <c r="C970" s="4"/>
      <c r="D970" s="4"/>
      <c r="E970" s="4"/>
      <c r="F970" s="4"/>
      <c r="G970" s="4"/>
    </row>
    <row r="971" ht="12.0" customHeight="1">
      <c r="C971" s="4"/>
      <c r="D971" s="4"/>
      <c r="E971" s="4"/>
      <c r="F971" s="4"/>
      <c r="G971" s="4"/>
    </row>
    <row r="972" ht="12.0" customHeight="1">
      <c r="C972" s="4"/>
      <c r="D972" s="4"/>
      <c r="E972" s="4"/>
      <c r="F972" s="4"/>
      <c r="G972" s="4"/>
    </row>
    <row r="973" ht="12.0" customHeight="1">
      <c r="C973" s="4"/>
      <c r="D973" s="4"/>
      <c r="E973" s="4"/>
      <c r="F973" s="4"/>
      <c r="G973" s="4"/>
    </row>
    <row r="974" ht="12.0" customHeight="1">
      <c r="C974" s="4"/>
      <c r="D974" s="4"/>
      <c r="E974" s="4"/>
      <c r="F974" s="4"/>
      <c r="G974" s="4"/>
    </row>
    <row r="975" ht="12.0" customHeight="1">
      <c r="C975" s="4"/>
      <c r="D975" s="4"/>
      <c r="E975" s="4"/>
      <c r="F975" s="4"/>
      <c r="G975" s="4"/>
    </row>
    <row r="976" ht="12.0" customHeight="1">
      <c r="C976" s="4"/>
      <c r="D976" s="4"/>
      <c r="E976" s="4"/>
      <c r="F976" s="4"/>
      <c r="G976" s="4"/>
    </row>
    <row r="977" ht="12.0" customHeight="1">
      <c r="C977" s="4"/>
      <c r="D977" s="4"/>
      <c r="E977" s="4"/>
      <c r="F977" s="4"/>
      <c r="G977" s="4"/>
    </row>
    <row r="978" ht="12.0" customHeight="1">
      <c r="C978" s="4"/>
      <c r="D978" s="4"/>
      <c r="E978" s="4"/>
      <c r="F978" s="4"/>
      <c r="G978" s="4"/>
    </row>
    <row r="979" ht="12.0" customHeight="1">
      <c r="C979" s="4"/>
      <c r="D979" s="4"/>
      <c r="E979" s="4"/>
      <c r="F979" s="4"/>
      <c r="G979" s="4"/>
    </row>
    <row r="980" ht="12.0" customHeight="1">
      <c r="C980" s="4"/>
      <c r="D980" s="4"/>
      <c r="E980" s="4"/>
      <c r="F980" s="4"/>
      <c r="G980" s="4"/>
    </row>
    <row r="981" ht="12.0" customHeight="1">
      <c r="C981" s="4"/>
      <c r="D981" s="4"/>
      <c r="E981" s="4"/>
      <c r="F981" s="4"/>
      <c r="G981" s="4"/>
    </row>
    <row r="982" ht="12.0" customHeight="1">
      <c r="C982" s="4"/>
      <c r="D982" s="4"/>
      <c r="E982" s="4"/>
      <c r="F982" s="4"/>
      <c r="G982" s="4"/>
    </row>
    <row r="983" ht="12.0" customHeight="1">
      <c r="C983" s="4"/>
      <c r="D983" s="4"/>
      <c r="E983" s="4"/>
      <c r="F983" s="4"/>
      <c r="G983" s="4"/>
    </row>
    <row r="984" ht="12.0" customHeight="1">
      <c r="C984" s="4"/>
      <c r="D984" s="4"/>
      <c r="E984" s="4"/>
      <c r="F984" s="4"/>
      <c r="G984" s="4"/>
    </row>
    <row r="985" ht="12.0" customHeight="1">
      <c r="C985" s="4"/>
      <c r="D985" s="4"/>
      <c r="E985" s="4"/>
      <c r="F985" s="4"/>
      <c r="G985" s="4"/>
    </row>
    <row r="986" ht="12.0" customHeight="1">
      <c r="C986" s="4"/>
      <c r="D986" s="4"/>
      <c r="E986" s="4"/>
      <c r="F986" s="4"/>
      <c r="G986" s="4"/>
    </row>
    <row r="987" ht="12.0" customHeight="1">
      <c r="C987" s="4"/>
      <c r="D987" s="4"/>
      <c r="E987" s="4"/>
      <c r="F987" s="4"/>
      <c r="G987" s="4"/>
    </row>
    <row r="988" ht="12.0" customHeight="1">
      <c r="C988" s="4"/>
      <c r="D988" s="4"/>
      <c r="E988" s="4"/>
      <c r="F988" s="4"/>
      <c r="G988" s="4"/>
    </row>
    <row r="989" ht="12.0" customHeight="1">
      <c r="C989" s="4"/>
      <c r="D989" s="4"/>
      <c r="E989" s="4"/>
      <c r="F989" s="4"/>
      <c r="G989" s="4"/>
    </row>
    <row r="990" ht="12.0" customHeight="1">
      <c r="C990" s="4"/>
      <c r="D990" s="4"/>
      <c r="E990" s="4"/>
      <c r="F990" s="4"/>
      <c r="G990" s="4"/>
    </row>
    <row r="991" ht="12.0" customHeight="1">
      <c r="C991" s="4"/>
      <c r="D991" s="4"/>
      <c r="E991" s="4"/>
      <c r="F991" s="4"/>
      <c r="G991" s="4"/>
    </row>
    <row r="992" ht="12.0" customHeight="1">
      <c r="C992" s="4"/>
      <c r="D992" s="4"/>
      <c r="E992" s="4"/>
      <c r="F992" s="4"/>
      <c r="G992" s="4"/>
    </row>
    <row r="993" ht="12.0" customHeight="1">
      <c r="C993" s="4"/>
      <c r="D993" s="4"/>
      <c r="E993" s="4"/>
      <c r="F993" s="4"/>
      <c r="G993" s="4"/>
    </row>
    <row r="994" ht="12.0" customHeight="1">
      <c r="C994" s="4"/>
      <c r="D994" s="4"/>
      <c r="E994" s="4"/>
      <c r="F994" s="4"/>
      <c r="G994" s="4"/>
    </row>
    <row r="995" ht="12.0" customHeight="1">
      <c r="C995" s="4"/>
      <c r="D995" s="4"/>
      <c r="E995" s="4"/>
      <c r="F995" s="4"/>
      <c r="G995" s="4"/>
    </row>
    <row r="996" ht="12.0" customHeight="1">
      <c r="C996" s="4"/>
      <c r="D996" s="4"/>
      <c r="E996" s="4"/>
      <c r="F996" s="4"/>
      <c r="G996" s="4"/>
    </row>
    <row r="997" ht="12.0" customHeight="1">
      <c r="C997" s="4"/>
      <c r="D997" s="4"/>
      <c r="E997" s="4"/>
      <c r="F997" s="4"/>
      <c r="G997" s="4"/>
    </row>
    <row r="998" ht="12.0" customHeight="1">
      <c r="C998" s="4"/>
      <c r="D998" s="4"/>
      <c r="E998" s="4"/>
      <c r="F998" s="4"/>
      <c r="G998" s="4"/>
    </row>
    <row r="999" ht="12.0" customHeight="1">
      <c r="C999" s="4"/>
      <c r="D999" s="4"/>
      <c r="E999" s="4"/>
      <c r="F999" s="4"/>
      <c r="G999" s="4"/>
    </row>
    <row r="1000" ht="12.0" customHeight="1">
      <c r="C1000" s="4"/>
      <c r="D1000" s="4"/>
      <c r="E1000" s="4"/>
      <c r="F1000" s="4"/>
      <c r="G1000" s="4"/>
    </row>
  </sheetData>
  <mergeCells count="69">
    <mergeCell ref="X1:AA1"/>
    <mergeCell ref="AB1:AE1"/>
    <mergeCell ref="A1:C1"/>
    <mergeCell ref="C2:D2"/>
    <mergeCell ref="E2:G2"/>
    <mergeCell ref="A4:A53"/>
    <mergeCell ref="H2:I2"/>
    <mergeCell ref="J2:K2"/>
    <mergeCell ref="L2:M2"/>
    <mergeCell ref="N2:O2"/>
    <mergeCell ref="AD2:AE2"/>
    <mergeCell ref="AF1:AG1"/>
    <mergeCell ref="AG62:AG63"/>
    <mergeCell ref="AG64:AG65"/>
    <mergeCell ref="H1:K1"/>
    <mergeCell ref="L1:O1"/>
    <mergeCell ref="P1:S1"/>
    <mergeCell ref="T1:W1"/>
    <mergeCell ref="P2:Q2"/>
    <mergeCell ref="AS1:AT1"/>
    <mergeCell ref="AU1:AV1"/>
    <mergeCell ref="AW1:AX1"/>
    <mergeCell ref="AY1:AZ1"/>
    <mergeCell ref="BA1:BB1"/>
    <mergeCell ref="BC1:BD1"/>
    <mergeCell ref="AB2:AC2"/>
    <mergeCell ref="AH1:AI1"/>
    <mergeCell ref="AJ1:AK1"/>
    <mergeCell ref="AL1:AM1"/>
    <mergeCell ref="AN1:AO1"/>
    <mergeCell ref="AP1:AQ1"/>
    <mergeCell ref="AR1:AR3"/>
    <mergeCell ref="Z2:AA2"/>
    <mergeCell ref="BE1:BI1"/>
    <mergeCell ref="BE2:BF2"/>
    <mergeCell ref="BG2:BH2"/>
    <mergeCell ref="BI2:BJ2"/>
    <mergeCell ref="BK2:BL2"/>
    <mergeCell ref="BK1:BP1"/>
    <mergeCell ref="AQ60:AQ61"/>
    <mergeCell ref="AV60:AV61"/>
    <mergeCell ref="AV62:AV65"/>
    <mergeCell ref="AM62:AM63"/>
    <mergeCell ref="AM64:AM65"/>
    <mergeCell ref="AL66:AL71"/>
    <mergeCell ref="AM66:AM67"/>
    <mergeCell ref="AM68:AM69"/>
    <mergeCell ref="AM70:AM71"/>
    <mergeCell ref="AG68:AG69"/>
    <mergeCell ref="AG70:AG71"/>
    <mergeCell ref="AF66:AF71"/>
    <mergeCell ref="AG66:AG67"/>
    <mergeCell ref="AG60:AG61"/>
    <mergeCell ref="AQ62:AQ65"/>
    <mergeCell ref="AF59:AH59"/>
    <mergeCell ref="AL59:AN59"/>
    <mergeCell ref="AL60:AL65"/>
    <mergeCell ref="AM60:AM61"/>
    <mergeCell ref="AF60:AF65"/>
    <mergeCell ref="R2:S2"/>
    <mergeCell ref="T2:U2"/>
    <mergeCell ref="V2:W2"/>
    <mergeCell ref="X2:Y2"/>
    <mergeCell ref="AF3:AK3"/>
    <mergeCell ref="AL3:AQ3"/>
    <mergeCell ref="AS3:AX3"/>
    <mergeCell ref="AY3:BD3"/>
    <mergeCell ref="BM2:BN2"/>
    <mergeCell ref="BO2:BP2"/>
  </mergeCells>
  <printOptions/>
  <pageMargins bottom="1.025" footer="0.0" header="0.0" left="0.7875" right="0.7875" top="1.025"/>
  <pageSetup paperSize="9" orientation="landscape"/>
  <headerFooter>
    <oddHeader>&amp;C&amp;A</oddHeader>
    <oddFooter>&amp;CPage &amp;P</oddFooter>
  </headerFooter>
  <drawing r:id="rId1"/>
</worksheet>
</file>

<file path=xl/worksheets/sheet1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" width="11.57"/>
    <col customWidth="1" min="3" max="3" width="12.86"/>
    <col customWidth="1" min="4" max="6" width="11.57"/>
    <col customWidth="1" hidden="1" min="7" max="7" width="11.57"/>
    <col customWidth="1" min="8" max="68" width="11.57"/>
  </cols>
  <sheetData>
    <row r="1" ht="15.0" customHeight="1">
      <c r="A1" s="1" t="s">
        <v>0</v>
      </c>
      <c r="B1" s="2"/>
      <c r="C1" s="3"/>
      <c r="D1" s="4"/>
      <c r="E1" s="5"/>
      <c r="F1" s="5"/>
      <c r="G1" s="4"/>
      <c r="H1" s="6" t="s">
        <v>1</v>
      </c>
      <c r="I1" s="7"/>
      <c r="J1" s="7"/>
      <c r="K1" s="8"/>
      <c r="L1" s="6" t="s">
        <v>2</v>
      </c>
      <c r="M1" s="7"/>
      <c r="N1" s="7"/>
      <c r="O1" s="8"/>
      <c r="P1" s="6" t="s">
        <v>3</v>
      </c>
      <c r="Q1" s="7"/>
      <c r="R1" s="7"/>
      <c r="S1" s="8"/>
      <c r="T1" s="9" t="s">
        <v>4</v>
      </c>
      <c r="U1" s="7"/>
      <c r="V1" s="7"/>
      <c r="W1" s="8"/>
      <c r="X1" s="9" t="s">
        <v>5</v>
      </c>
      <c r="Y1" s="7"/>
      <c r="Z1" s="7"/>
      <c r="AA1" s="8"/>
      <c r="AB1" s="9" t="s">
        <v>6</v>
      </c>
      <c r="AC1" s="7"/>
      <c r="AD1" s="7"/>
      <c r="AE1" s="8"/>
      <c r="AF1" s="6" t="s">
        <v>1</v>
      </c>
      <c r="AG1" s="8"/>
      <c r="AH1" s="6" t="s">
        <v>2</v>
      </c>
      <c r="AI1" s="8"/>
      <c r="AJ1" s="6" t="s">
        <v>3</v>
      </c>
      <c r="AK1" s="8"/>
      <c r="AL1" s="9" t="s">
        <v>4</v>
      </c>
      <c r="AM1" s="8"/>
      <c r="AN1" s="9" t="s">
        <v>5</v>
      </c>
      <c r="AO1" s="8"/>
      <c r="AP1" s="9" t="s">
        <v>6</v>
      </c>
      <c r="AQ1" s="8"/>
      <c r="AR1" s="10" t="s">
        <v>7</v>
      </c>
      <c r="AS1" s="6" t="s">
        <v>1</v>
      </c>
      <c r="AT1" s="8"/>
      <c r="AU1" s="6" t="s">
        <v>2</v>
      </c>
      <c r="AV1" s="8"/>
      <c r="AW1" s="6" t="s">
        <v>3</v>
      </c>
      <c r="AX1" s="8"/>
      <c r="AY1" s="9" t="s">
        <v>4</v>
      </c>
      <c r="AZ1" s="8"/>
      <c r="BA1" s="9" t="s">
        <v>5</v>
      </c>
      <c r="BB1" s="8"/>
      <c r="BC1" s="9" t="s">
        <v>6</v>
      </c>
      <c r="BD1" s="8"/>
      <c r="BE1" s="11" t="s">
        <v>8</v>
      </c>
      <c r="BF1" s="7"/>
      <c r="BG1" s="7"/>
      <c r="BH1" s="7"/>
      <c r="BI1" s="8"/>
      <c r="BK1" s="12" t="s">
        <v>9</v>
      </c>
      <c r="BL1" s="7"/>
      <c r="BM1" s="7"/>
      <c r="BN1" s="7"/>
      <c r="BO1" s="7"/>
      <c r="BP1" s="8"/>
    </row>
    <row r="2" ht="12.0" customHeight="1">
      <c r="C2" s="13" t="s">
        <v>10</v>
      </c>
      <c r="D2" s="8"/>
      <c r="E2" s="13" t="s">
        <v>11</v>
      </c>
      <c r="F2" s="7"/>
      <c r="G2" s="8"/>
      <c r="H2" s="6" t="s">
        <v>12</v>
      </c>
      <c r="I2" s="8"/>
      <c r="J2" s="6" t="s">
        <v>13</v>
      </c>
      <c r="K2" s="8"/>
      <c r="L2" s="6" t="s">
        <v>12</v>
      </c>
      <c r="M2" s="8"/>
      <c r="N2" s="6" t="s">
        <v>13</v>
      </c>
      <c r="O2" s="8"/>
      <c r="P2" s="6" t="s">
        <v>12</v>
      </c>
      <c r="Q2" s="8"/>
      <c r="R2" s="6" t="s">
        <v>13</v>
      </c>
      <c r="S2" s="8"/>
      <c r="T2" s="9" t="s">
        <v>12</v>
      </c>
      <c r="U2" s="8"/>
      <c r="V2" s="9" t="s">
        <v>13</v>
      </c>
      <c r="W2" s="8"/>
      <c r="X2" s="9" t="s">
        <v>12</v>
      </c>
      <c r="Y2" s="8"/>
      <c r="Z2" s="9" t="s">
        <v>13</v>
      </c>
      <c r="AA2" s="8"/>
      <c r="AB2" s="9" t="s">
        <v>12</v>
      </c>
      <c r="AC2" s="8"/>
      <c r="AD2" s="9" t="s">
        <v>13</v>
      </c>
      <c r="AE2" s="8"/>
      <c r="AF2" s="14" t="s">
        <v>14</v>
      </c>
      <c r="AG2" s="14" t="s">
        <v>15</v>
      </c>
      <c r="AH2" s="14" t="s">
        <v>14</v>
      </c>
      <c r="AI2" s="14" t="s">
        <v>15</v>
      </c>
      <c r="AJ2" s="14" t="s">
        <v>14</v>
      </c>
      <c r="AK2" s="14" t="s">
        <v>15</v>
      </c>
      <c r="AL2" s="15" t="s">
        <v>14</v>
      </c>
      <c r="AM2" s="15" t="s">
        <v>15</v>
      </c>
      <c r="AN2" s="15" t="s">
        <v>14</v>
      </c>
      <c r="AO2" s="15" t="s">
        <v>15</v>
      </c>
      <c r="AP2" s="15" t="s">
        <v>14</v>
      </c>
      <c r="AQ2" s="15" t="s">
        <v>15</v>
      </c>
      <c r="AS2" s="14" t="s">
        <v>16</v>
      </c>
      <c r="AT2" s="14" t="s">
        <v>17</v>
      </c>
      <c r="AU2" s="14" t="s">
        <v>16</v>
      </c>
      <c r="AV2" s="14" t="s">
        <v>17</v>
      </c>
      <c r="AW2" s="14" t="s">
        <v>16</v>
      </c>
      <c r="AX2" s="14" t="s">
        <v>17</v>
      </c>
      <c r="AY2" s="15" t="s">
        <v>16</v>
      </c>
      <c r="AZ2" s="15" t="s">
        <v>17</v>
      </c>
      <c r="BA2" s="15" t="s">
        <v>16</v>
      </c>
      <c r="BB2" s="15" t="s">
        <v>17</v>
      </c>
      <c r="BC2" s="15" t="s">
        <v>16</v>
      </c>
      <c r="BD2" s="15" t="s">
        <v>17</v>
      </c>
      <c r="BE2" s="11" t="s">
        <v>18</v>
      </c>
      <c r="BF2" s="8"/>
      <c r="BG2" s="11" t="s">
        <v>19</v>
      </c>
      <c r="BH2" s="8"/>
      <c r="BI2" s="11" t="s">
        <v>20</v>
      </c>
      <c r="BJ2" s="8"/>
      <c r="BK2" s="12" t="s">
        <v>18</v>
      </c>
      <c r="BL2" s="8"/>
      <c r="BM2" s="12" t="s">
        <v>19</v>
      </c>
      <c r="BN2" s="8"/>
      <c r="BO2" s="12" t="s">
        <v>20</v>
      </c>
      <c r="BP2" s="8"/>
    </row>
    <row r="3" ht="12.0" customHeight="1">
      <c r="B3" s="16" t="s">
        <v>21</v>
      </c>
      <c r="C3" s="17" t="s">
        <v>22</v>
      </c>
      <c r="D3" s="17" t="s">
        <v>23</v>
      </c>
      <c r="E3" s="17" t="s">
        <v>24</v>
      </c>
      <c r="F3" s="17" t="s">
        <v>23</v>
      </c>
      <c r="G3" s="18" t="s">
        <v>25</v>
      </c>
      <c r="H3" s="19" t="s">
        <v>26</v>
      </c>
      <c r="I3" s="19" t="s">
        <v>23</v>
      </c>
      <c r="J3" s="19" t="s">
        <v>26</v>
      </c>
      <c r="K3" s="19" t="s">
        <v>23</v>
      </c>
      <c r="L3" s="19" t="s">
        <v>26</v>
      </c>
      <c r="M3" s="19" t="s">
        <v>23</v>
      </c>
      <c r="N3" s="19" t="s">
        <v>26</v>
      </c>
      <c r="O3" s="19" t="s">
        <v>23</v>
      </c>
      <c r="P3" s="19" t="s">
        <v>26</v>
      </c>
      <c r="Q3" s="19" t="s">
        <v>23</v>
      </c>
      <c r="R3" s="19" t="s">
        <v>26</v>
      </c>
      <c r="S3" s="19" t="s">
        <v>23</v>
      </c>
      <c r="T3" s="19" t="s">
        <v>26</v>
      </c>
      <c r="U3" s="19" t="s">
        <v>23</v>
      </c>
      <c r="V3" s="19" t="s">
        <v>26</v>
      </c>
      <c r="W3" s="19" t="s">
        <v>23</v>
      </c>
      <c r="X3" s="19" t="s">
        <v>26</v>
      </c>
      <c r="Y3" s="19" t="s">
        <v>23</v>
      </c>
      <c r="Z3" s="19" t="s">
        <v>26</v>
      </c>
      <c r="AA3" s="19" t="s">
        <v>23</v>
      </c>
      <c r="AB3" s="19" t="s">
        <v>26</v>
      </c>
      <c r="AC3" s="19" t="s">
        <v>23</v>
      </c>
      <c r="AD3" s="19" t="s">
        <v>26</v>
      </c>
      <c r="AE3" s="19" t="s">
        <v>23</v>
      </c>
      <c r="AF3" s="20" t="s">
        <v>27</v>
      </c>
      <c r="AG3" s="7"/>
      <c r="AH3" s="7"/>
      <c r="AI3" s="7"/>
      <c r="AJ3" s="7"/>
      <c r="AK3" s="8"/>
      <c r="AL3" s="20" t="s">
        <v>27</v>
      </c>
      <c r="AM3" s="7"/>
      <c r="AN3" s="7"/>
      <c r="AO3" s="7"/>
      <c r="AP3" s="7"/>
      <c r="AQ3" s="8"/>
      <c r="AS3" s="20" t="s">
        <v>28</v>
      </c>
      <c r="AT3" s="7"/>
      <c r="AU3" s="7"/>
      <c r="AV3" s="7"/>
      <c r="AW3" s="7"/>
      <c r="AX3" s="8"/>
      <c r="AY3" s="20" t="s">
        <v>28</v>
      </c>
      <c r="AZ3" s="7"/>
      <c r="BA3" s="7"/>
      <c r="BB3" s="7"/>
      <c r="BC3" s="7"/>
      <c r="BD3" s="8"/>
      <c r="BE3" s="19" t="s">
        <v>26</v>
      </c>
      <c r="BF3" s="19" t="s">
        <v>23</v>
      </c>
      <c r="BG3" s="19" t="s">
        <v>26</v>
      </c>
      <c r="BH3" s="19" t="s">
        <v>23</v>
      </c>
      <c r="BI3" s="19" t="s">
        <v>18</v>
      </c>
      <c r="BJ3" s="19" t="s">
        <v>19</v>
      </c>
      <c r="BK3" s="19" t="s">
        <v>26</v>
      </c>
      <c r="BL3" s="19" t="s">
        <v>23</v>
      </c>
      <c r="BM3" s="19" t="s">
        <v>26</v>
      </c>
      <c r="BN3" s="19" t="s">
        <v>23</v>
      </c>
      <c r="BO3" s="19" t="s">
        <v>18</v>
      </c>
      <c r="BP3" s="19" t="s">
        <v>19</v>
      </c>
    </row>
    <row r="4" ht="12.0" customHeight="1">
      <c r="A4" s="22" t="s">
        <v>29</v>
      </c>
      <c r="B4" s="23" t="s">
        <v>302</v>
      </c>
      <c r="C4" s="4">
        <v>891260.0</v>
      </c>
      <c r="D4" s="4">
        <v>16.514615</v>
      </c>
      <c r="E4" s="24">
        <v>1533690.2</v>
      </c>
      <c r="F4" s="24">
        <v>5.05E-4</v>
      </c>
      <c r="G4" s="23"/>
      <c r="H4" s="24">
        <v>903786.0</v>
      </c>
      <c r="I4" s="24">
        <v>0.002862</v>
      </c>
      <c r="J4" s="24">
        <v>1045213.6</v>
      </c>
      <c r="K4" s="24">
        <v>0.005238</v>
      </c>
      <c r="L4" s="24">
        <v>891275.0</v>
      </c>
      <c r="M4" s="24">
        <v>0.007544</v>
      </c>
      <c r="N4" s="24">
        <v>895535.0</v>
      </c>
      <c r="O4" s="24">
        <v>0.009361</v>
      </c>
      <c r="P4" s="24">
        <v>891313.0</v>
      </c>
      <c r="Q4" s="24">
        <v>0.004663</v>
      </c>
      <c r="R4" s="24">
        <v>976932.8</v>
      </c>
      <c r="S4" s="24">
        <v>0.005975</v>
      </c>
      <c r="T4" s="24">
        <v>912352.0</v>
      </c>
      <c r="U4" s="24">
        <v>0.001907</v>
      </c>
      <c r="V4" s="24">
        <v>990540.1</v>
      </c>
      <c r="W4" s="24">
        <v>0.003309</v>
      </c>
      <c r="X4" s="24">
        <v>891275.0</v>
      </c>
      <c r="Y4" s="24">
        <v>0.002853</v>
      </c>
      <c r="Z4" s="24">
        <v>899795.0</v>
      </c>
      <c r="AA4" s="24">
        <v>0.004085</v>
      </c>
      <c r="AB4" s="24">
        <v>950399.0</v>
      </c>
      <c r="AC4" s="24">
        <v>0.002535</v>
      </c>
      <c r="AD4" s="24">
        <v>1075614.2</v>
      </c>
      <c r="AE4" s="24">
        <v>0.004458</v>
      </c>
      <c r="AF4" s="26">
        <f t="shared" ref="AF4:AF53" si="1">(H4-C4)/C4</f>
        <v>0.01405426026</v>
      </c>
      <c r="AG4" s="26">
        <f t="shared" ref="AG4:AG53" si="2">(J4-C4)/C4</f>
        <v>0.172737024</v>
      </c>
      <c r="AH4" s="26">
        <f t="shared" ref="AH4:AH53" si="3">(L4-C4)/C4</f>
        <v>0.00001683010569</v>
      </c>
      <c r="AI4" s="26">
        <f t="shared" ref="AI4:AI53" si="4">(N4-C4)/C4</f>
        <v>0.004796580123</v>
      </c>
      <c r="AJ4" s="26">
        <f t="shared" ref="AJ4:AJ53" si="5">(P4-C4)/C4</f>
        <v>0.00005946637345</v>
      </c>
      <c r="AK4" s="26">
        <f t="shared" ref="AK4:AK53" si="6">(R4-C4)/C4</f>
        <v>0.09612548527</v>
      </c>
      <c r="AL4" s="26">
        <f t="shared" ref="AL4:AL53" si="7">(T4-C4)/C4</f>
        <v>0.02366537262</v>
      </c>
      <c r="AM4" s="26">
        <f t="shared" ref="AM4:AM53" si="8">(V4-C4)/C4</f>
        <v>0.1113929717</v>
      </c>
      <c r="AN4" s="26">
        <f t="shared" ref="AN4:AN53" si="9">(X4-C4)/C4</f>
        <v>0.00001683010569</v>
      </c>
      <c r="AO4" s="26">
        <f t="shared" ref="AO4:AO53" si="10">(Z4-C4)/C4</f>
        <v>0.009576330139</v>
      </c>
      <c r="AP4" s="26">
        <f t="shared" ref="AP4:AP53" si="11">(AB4-C4)/C4</f>
        <v>0.06635437471</v>
      </c>
      <c r="AQ4" s="26">
        <f t="shared" ref="AQ4:AQ53" si="12">(AD4-C4)/C4</f>
        <v>0.2068467114</v>
      </c>
      <c r="AR4" s="24">
        <f t="shared" ref="AR4:AR53" si="13">MIN(H4,J4,L4,N4,P4,R4,T4,V4,X4,Z4,AB4,AD4)</f>
        <v>891275</v>
      </c>
      <c r="AS4" s="26">
        <v>0.567687306513</v>
      </c>
      <c r="AT4" s="26">
        <v>0.351681746185</v>
      </c>
      <c r="AU4" s="26">
        <v>0.562850336493</v>
      </c>
      <c r="AV4" s="26">
        <v>0.426669253177</v>
      </c>
      <c r="AW4" s="26">
        <v>0.484704234162</v>
      </c>
      <c r="AX4" s="26">
        <v>0.427855362484</v>
      </c>
      <c r="AY4" s="26">
        <v>0.529121474348</v>
      </c>
      <c r="AZ4" s="26">
        <v>0.398355636152</v>
      </c>
      <c r="BA4" s="26">
        <v>0.502305941058</v>
      </c>
      <c r="BB4" s="26">
        <v>0.458910332378</v>
      </c>
      <c r="BC4" s="26">
        <v>0.436986378383</v>
      </c>
      <c r="BD4" s="26">
        <v>0.341546272243</v>
      </c>
      <c r="BE4" s="24">
        <v>891275.0</v>
      </c>
      <c r="BF4" s="24">
        <v>1.291255</v>
      </c>
      <c r="BG4" s="24">
        <v>891275.0</v>
      </c>
      <c r="BH4" s="24">
        <v>1.329346</v>
      </c>
      <c r="BI4" s="26">
        <f t="shared" ref="BI4:BI53" si="14">(BE4-C4)/C4</f>
        <v>0.00001683010569</v>
      </c>
      <c r="BJ4" s="26">
        <f t="shared" ref="BJ4:BJ53" si="15">(BG4-C4)/C4</f>
        <v>0.00001683010569</v>
      </c>
      <c r="BK4" s="24">
        <v>891275.0</v>
      </c>
      <c r="BL4" s="24">
        <v>0.132666</v>
      </c>
      <c r="BM4" s="24">
        <v>891275.0</v>
      </c>
      <c r="BN4" s="24">
        <v>0.140714</v>
      </c>
      <c r="BO4" s="26">
        <f t="shared" ref="BO4:BO53" si="16">(BK4-C4)/C4</f>
        <v>0.00001683010569</v>
      </c>
      <c r="BP4" s="26">
        <f t="shared" ref="BP4:BP53" si="17">(BM4-C4)/C4</f>
        <v>0.00001683010569</v>
      </c>
    </row>
    <row r="5" ht="12.0" customHeight="1">
      <c r="A5" s="27"/>
      <c r="B5" s="4" t="s">
        <v>303</v>
      </c>
      <c r="C5" s="4">
        <v>1042980.0</v>
      </c>
      <c r="D5" s="4">
        <v>15.390898</v>
      </c>
      <c r="E5" s="24">
        <v>1494038.0</v>
      </c>
      <c r="F5" s="24">
        <v>4.15E-4</v>
      </c>
      <c r="G5" s="4"/>
      <c r="H5" s="24">
        <v>1084793.0</v>
      </c>
      <c r="I5" s="24">
        <v>0.002452</v>
      </c>
      <c r="J5" s="24">
        <v>1172633.6</v>
      </c>
      <c r="K5" s="24">
        <v>0.003291</v>
      </c>
      <c r="L5" s="24">
        <v>1068995.0</v>
      </c>
      <c r="M5" s="24">
        <v>0.004653</v>
      </c>
      <c r="N5" s="24">
        <v>1117115.1</v>
      </c>
      <c r="O5" s="24">
        <v>0.006086</v>
      </c>
      <c r="P5" s="24">
        <v>1085552.0</v>
      </c>
      <c r="Q5" s="24">
        <v>0.00203</v>
      </c>
      <c r="R5" s="24">
        <v>1168014.6</v>
      </c>
      <c r="S5" s="24">
        <v>0.004305</v>
      </c>
      <c r="T5" s="24">
        <v>1080564.0</v>
      </c>
      <c r="U5" s="24">
        <v>0.001109</v>
      </c>
      <c r="V5" s="24">
        <v>1158416.7</v>
      </c>
      <c r="W5" s="24">
        <v>0.002705</v>
      </c>
      <c r="X5" s="24">
        <v>1043006.0</v>
      </c>
      <c r="Y5" s="24">
        <v>0.002431</v>
      </c>
      <c r="Z5" s="24">
        <v>1180038.3</v>
      </c>
      <c r="AA5" s="24">
        <v>0.004266</v>
      </c>
      <c r="AB5" s="24">
        <v>1080564.0</v>
      </c>
      <c r="AC5" s="24">
        <v>0.001632</v>
      </c>
      <c r="AD5" s="24">
        <v>1115869.2</v>
      </c>
      <c r="AE5" s="24">
        <v>0.00349</v>
      </c>
      <c r="AF5" s="26">
        <f t="shared" si="1"/>
        <v>0.04008993461</v>
      </c>
      <c r="AG5" s="26">
        <f t="shared" si="2"/>
        <v>0.124310725</v>
      </c>
      <c r="AH5" s="26">
        <f t="shared" si="3"/>
        <v>0.02494295193</v>
      </c>
      <c r="AI5" s="26">
        <f t="shared" si="4"/>
        <v>0.07108007824</v>
      </c>
      <c r="AJ5" s="26">
        <f t="shared" si="5"/>
        <v>0.0408176571</v>
      </c>
      <c r="AK5" s="26">
        <f t="shared" si="6"/>
        <v>0.1198820687</v>
      </c>
      <c r="AL5" s="26">
        <f t="shared" si="7"/>
        <v>0.03603520681</v>
      </c>
      <c r="AM5" s="26">
        <f t="shared" si="8"/>
        <v>0.1106796871</v>
      </c>
      <c r="AN5" s="26">
        <f t="shared" si="9"/>
        <v>0.00002492857006</v>
      </c>
      <c r="AO5" s="26">
        <f t="shared" si="10"/>
        <v>0.1314102859</v>
      </c>
      <c r="AP5" s="26">
        <f t="shared" si="11"/>
        <v>0.03603520681</v>
      </c>
      <c r="AQ5" s="26">
        <f t="shared" si="12"/>
        <v>0.06988552034</v>
      </c>
      <c r="AR5" s="24">
        <f t="shared" si="13"/>
        <v>1043006</v>
      </c>
      <c r="AS5" s="26">
        <v>0.311240397773</v>
      </c>
      <c r="AT5" s="26">
        <v>0.213898025882</v>
      </c>
      <c r="AU5" s="26">
        <v>0.33480001169</v>
      </c>
      <c r="AV5" s="26">
        <v>0.206957514312</v>
      </c>
      <c r="AW5" s="26">
        <v>0.276946367239</v>
      </c>
      <c r="AX5" s="26">
        <v>0.187147121752</v>
      </c>
      <c r="AY5" s="26">
        <v>0.317131427044</v>
      </c>
      <c r="AZ5" s="26">
        <v>0.245793156237</v>
      </c>
      <c r="BA5" s="26">
        <v>0.328816690128</v>
      </c>
      <c r="BB5" s="26">
        <v>0.225423596895</v>
      </c>
      <c r="BC5" s="26">
        <v>0.347832853653</v>
      </c>
      <c r="BD5" s="26">
        <v>0.23914874633</v>
      </c>
      <c r="BE5" s="24">
        <v>1043006.0</v>
      </c>
      <c r="BF5" s="24">
        <v>0.876942</v>
      </c>
      <c r="BG5" s="24">
        <v>1057208.4</v>
      </c>
      <c r="BH5" s="24">
        <v>1.261097</v>
      </c>
      <c r="BI5" s="26">
        <f t="shared" si="14"/>
        <v>0.00002492857006</v>
      </c>
      <c r="BJ5" s="26">
        <f t="shared" si="15"/>
        <v>0.01364206409</v>
      </c>
      <c r="BK5" s="24">
        <v>1043006.0</v>
      </c>
      <c r="BL5" s="24">
        <v>0.145326</v>
      </c>
      <c r="BM5" s="24">
        <v>1043006.0</v>
      </c>
      <c r="BN5" s="24">
        <v>0.159362</v>
      </c>
      <c r="BO5" s="26">
        <f t="shared" si="16"/>
        <v>0.00002492857006</v>
      </c>
      <c r="BP5" s="26">
        <f t="shared" si="17"/>
        <v>0.00002492857006</v>
      </c>
    </row>
    <row r="6" ht="12.0" customHeight="1">
      <c r="A6" s="27"/>
      <c r="B6" s="4" t="s">
        <v>304</v>
      </c>
      <c r="C6" s="4">
        <v>986090.0</v>
      </c>
      <c r="D6" s="4">
        <v>20.010375</v>
      </c>
      <c r="E6" s="24">
        <v>1356955.1</v>
      </c>
      <c r="F6" s="24">
        <v>5.29E-4</v>
      </c>
      <c r="G6" s="4"/>
      <c r="H6" s="24">
        <v>1005392.0</v>
      </c>
      <c r="I6" s="24">
        <v>0.001807</v>
      </c>
      <c r="J6" s="24">
        <v>1050595.1</v>
      </c>
      <c r="K6" s="24">
        <v>0.004223</v>
      </c>
      <c r="L6" s="24">
        <v>1033704.0</v>
      </c>
      <c r="M6" s="24">
        <v>0.005383</v>
      </c>
      <c r="N6" s="24">
        <v>1037387.4</v>
      </c>
      <c r="O6" s="24">
        <v>0.008585</v>
      </c>
      <c r="P6" s="24">
        <v>986065.0</v>
      </c>
      <c r="Q6" s="24">
        <v>0.002501</v>
      </c>
      <c r="R6" s="24">
        <v>1062265.5</v>
      </c>
      <c r="S6" s="24">
        <v>0.005196</v>
      </c>
      <c r="T6" s="24">
        <v>1033704.0</v>
      </c>
      <c r="U6" s="24">
        <v>0.001201</v>
      </c>
      <c r="V6" s="24">
        <v>1067296.0</v>
      </c>
      <c r="W6" s="24">
        <v>0.003816</v>
      </c>
      <c r="X6" s="24">
        <v>986065.0</v>
      </c>
      <c r="Y6" s="24">
        <v>0.002486</v>
      </c>
      <c r="Z6" s="24">
        <v>1069531.6</v>
      </c>
      <c r="AA6" s="24">
        <v>0.004257</v>
      </c>
      <c r="AB6" s="24">
        <v>1039843.0</v>
      </c>
      <c r="AC6" s="24">
        <v>0.001627</v>
      </c>
      <c r="AD6" s="24">
        <v>1092588.2</v>
      </c>
      <c r="AE6" s="24">
        <v>0.003591</v>
      </c>
      <c r="AF6" s="26">
        <f t="shared" si="1"/>
        <v>0.01957427821</v>
      </c>
      <c r="AG6" s="26">
        <f t="shared" si="2"/>
        <v>0.06541502297</v>
      </c>
      <c r="AH6" s="26">
        <f t="shared" si="3"/>
        <v>0.04828565344</v>
      </c>
      <c r="AI6" s="26">
        <f t="shared" si="4"/>
        <v>0.05202101228</v>
      </c>
      <c r="AJ6" s="26">
        <f t="shared" si="5"/>
        <v>-0.00002535265544</v>
      </c>
      <c r="AK6" s="26">
        <f t="shared" si="6"/>
        <v>0.07725004817</v>
      </c>
      <c r="AL6" s="26">
        <f t="shared" si="7"/>
        <v>0.04828565344</v>
      </c>
      <c r="AM6" s="26">
        <f t="shared" si="8"/>
        <v>0.0823515095</v>
      </c>
      <c r="AN6" s="26">
        <f t="shared" si="9"/>
        <v>-0.00002535265544</v>
      </c>
      <c r="AO6" s="26">
        <f t="shared" si="10"/>
        <v>0.08461864536</v>
      </c>
      <c r="AP6" s="26">
        <f t="shared" si="11"/>
        <v>0.05451125151</v>
      </c>
      <c r="AQ6" s="26">
        <f t="shared" si="12"/>
        <v>0.1080004868</v>
      </c>
      <c r="AR6" s="24">
        <f t="shared" si="13"/>
        <v>986065</v>
      </c>
      <c r="AS6" s="26">
        <v>0.336413456132</v>
      </c>
      <c r="AT6" s="26">
        <v>0.212776298827</v>
      </c>
      <c r="AU6" s="26">
        <v>0.282966786696</v>
      </c>
      <c r="AV6" s="26">
        <v>0.2242281929</v>
      </c>
      <c r="AW6" s="26">
        <v>0.311227939398</v>
      </c>
      <c r="AX6" s="26">
        <v>0.208292347585</v>
      </c>
      <c r="AY6" s="26">
        <v>0.299447069307</v>
      </c>
      <c r="AZ6" s="26">
        <v>0.229585330511</v>
      </c>
      <c r="BA6" s="26">
        <v>0.314482854511</v>
      </c>
      <c r="BB6" s="26">
        <v>0.210086572744</v>
      </c>
      <c r="BC6" s="26">
        <v>0.38877584058</v>
      </c>
      <c r="BD6" s="26">
        <v>0.195254897728</v>
      </c>
      <c r="BE6" s="24">
        <v>986065.0</v>
      </c>
      <c r="BF6" s="24">
        <v>1.099567</v>
      </c>
      <c r="BG6" s="24">
        <v>986065.0</v>
      </c>
      <c r="BH6" s="24">
        <v>1.21634</v>
      </c>
      <c r="BI6" s="26">
        <f t="shared" si="14"/>
        <v>-0.00002535265544</v>
      </c>
      <c r="BJ6" s="26">
        <f t="shared" si="15"/>
        <v>-0.00002535265544</v>
      </c>
      <c r="BK6" s="24">
        <v>986065.0</v>
      </c>
      <c r="BL6" s="24">
        <v>0.131378</v>
      </c>
      <c r="BM6" s="24">
        <v>986065.0</v>
      </c>
      <c r="BN6" s="24">
        <v>0.141804</v>
      </c>
      <c r="BO6" s="26">
        <f t="shared" si="16"/>
        <v>-0.00002535265544</v>
      </c>
      <c r="BP6" s="26">
        <f t="shared" si="17"/>
        <v>-0.00002535265544</v>
      </c>
    </row>
    <row r="7" ht="12.0" customHeight="1">
      <c r="A7" s="27"/>
      <c r="B7" s="4" t="s">
        <v>305</v>
      </c>
      <c r="C7" s="4">
        <v>880220.0</v>
      </c>
      <c r="D7" s="4">
        <v>19.60635</v>
      </c>
      <c r="E7" s="24">
        <v>1603248.1</v>
      </c>
      <c r="F7" s="24">
        <v>5.45E-4</v>
      </c>
      <c r="G7" s="4"/>
      <c r="H7" s="24">
        <v>880214.0</v>
      </c>
      <c r="I7" s="24">
        <v>0.002983</v>
      </c>
      <c r="J7" s="24">
        <v>961541.5</v>
      </c>
      <c r="K7" s="24">
        <v>0.004461</v>
      </c>
      <c r="L7" s="24">
        <v>880214.0</v>
      </c>
      <c r="M7" s="24">
        <v>0.004445</v>
      </c>
      <c r="N7" s="24">
        <v>940821.0</v>
      </c>
      <c r="O7" s="24">
        <v>0.009011</v>
      </c>
      <c r="P7" s="24">
        <v>944120.0</v>
      </c>
      <c r="Q7" s="24">
        <v>0.002969</v>
      </c>
      <c r="R7" s="24">
        <v>1004549.0</v>
      </c>
      <c r="S7" s="24">
        <v>0.005154</v>
      </c>
      <c r="T7" s="24">
        <v>926160.0</v>
      </c>
      <c r="U7" s="24">
        <v>0.001992</v>
      </c>
      <c r="V7" s="24">
        <v>1015977.9</v>
      </c>
      <c r="W7" s="24">
        <v>0.004389</v>
      </c>
      <c r="X7" s="24">
        <v>880214.0</v>
      </c>
      <c r="Y7" s="24">
        <v>0.00402</v>
      </c>
      <c r="Z7" s="24">
        <v>936826.8</v>
      </c>
      <c r="AA7" s="24">
        <v>0.006644</v>
      </c>
      <c r="AB7" s="24">
        <v>880214.0</v>
      </c>
      <c r="AC7" s="24">
        <v>0.003928</v>
      </c>
      <c r="AD7" s="24">
        <v>974225.8</v>
      </c>
      <c r="AE7" s="24">
        <v>0.005304</v>
      </c>
      <c r="AF7" s="26">
        <f t="shared" si="1"/>
        <v>-0.000006816477699</v>
      </c>
      <c r="AG7" s="26">
        <f t="shared" si="2"/>
        <v>0.09238769853</v>
      </c>
      <c r="AH7" s="26">
        <f t="shared" si="3"/>
        <v>-0.000006816477699</v>
      </c>
      <c r="AI7" s="26">
        <f t="shared" si="4"/>
        <v>0.06884756084</v>
      </c>
      <c r="AJ7" s="26">
        <f t="shared" si="5"/>
        <v>0.07259548749</v>
      </c>
      <c r="AK7" s="26">
        <f t="shared" si="6"/>
        <v>0.1412476426</v>
      </c>
      <c r="AL7" s="26">
        <f t="shared" si="7"/>
        <v>0.05219149758</v>
      </c>
      <c r="AM7" s="26">
        <f t="shared" si="8"/>
        <v>0.154231783</v>
      </c>
      <c r="AN7" s="26">
        <f t="shared" si="9"/>
        <v>-0.000006816477699</v>
      </c>
      <c r="AO7" s="26">
        <f t="shared" si="10"/>
        <v>0.06430983163</v>
      </c>
      <c r="AP7" s="26">
        <f t="shared" si="11"/>
        <v>-0.000006816477699</v>
      </c>
      <c r="AQ7" s="26">
        <f t="shared" si="12"/>
        <v>0.1067980732</v>
      </c>
      <c r="AR7" s="24">
        <f t="shared" si="13"/>
        <v>880214</v>
      </c>
      <c r="AS7" s="26">
        <v>0.535606864383</v>
      </c>
      <c r="AT7" s="26">
        <v>0.364817520267</v>
      </c>
      <c r="AU7" s="26">
        <v>0.464047874464</v>
      </c>
      <c r="AV7" s="26">
        <v>0.357587746984</v>
      </c>
      <c r="AW7" s="26">
        <v>0.478212570637</v>
      </c>
      <c r="AX7" s="26">
        <v>0.247371313165</v>
      </c>
      <c r="AY7" s="26">
        <v>0.481995966872</v>
      </c>
      <c r="AZ7" s="26">
        <v>0.329451829246</v>
      </c>
      <c r="BA7" s="26">
        <v>0.535492905976</v>
      </c>
      <c r="BB7" s="26">
        <v>0.386342741878</v>
      </c>
      <c r="BC7" s="26">
        <v>0.480987598845</v>
      </c>
      <c r="BD7" s="26">
        <v>0.366521260395</v>
      </c>
      <c r="BE7" s="24">
        <v>880214.0</v>
      </c>
      <c r="BF7" s="24">
        <v>1.041156</v>
      </c>
      <c r="BG7" s="24">
        <v>891386.0</v>
      </c>
      <c r="BH7" s="24">
        <v>1.788517</v>
      </c>
      <c r="BI7" s="26">
        <f t="shared" si="14"/>
        <v>-0.000006816477699</v>
      </c>
      <c r="BJ7" s="26">
        <f t="shared" si="15"/>
        <v>0.012685465</v>
      </c>
      <c r="BK7" s="24">
        <v>880214.0</v>
      </c>
      <c r="BL7" s="24">
        <v>0.153189</v>
      </c>
      <c r="BM7" s="24">
        <v>880214.0</v>
      </c>
      <c r="BN7" s="24">
        <v>0.167105</v>
      </c>
      <c r="BO7" s="26">
        <f t="shared" si="16"/>
        <v>-0.000006816477699</v>
      </c>
      <c r="BP7" s="26">
        <f t="shared" si="17"/>
        <v>-0.000006816477699</v>
      </c>
    </row>
    <row r="8" ht="12.0" customHeight="1">
      <c r="A8" s="27"/>
      <c r="B8" s="4" t="s">
        <v>306</v>
      </c>
      <c r="C8" s="4">
        <v>847570.0</v>
      </c>
      <c r="D8" s="4">
        <v>18.29422</v>
      </c>
      <c r="E8" s="24">
        <v>1245214.8</v>
      </c>
      <c r="F8" s="24">
        <v>6.51E-4</v>
      </c>
      <c r="G8" s="4"/>
      <c r="H8" s="24">
        <v>900666.0</v>
      </c>
      <c r="I8" s="24">
        <v>0.00371</v>
      </c>
      <c r="J8" s="24">
        <v>936916.2</v>
      </c>
      <c r="K8" s="24">
        <v>0.006475</v>
      </c>
      <c r="L8" s="24">
        <v>847585.0</v>
      </c>
      <c r="M8" s="24">
        <v>0.011295</v>
      </c>
      <c r="N8" s="24">
        <v>848359.5</v>
      </c>
      <c r="O8" s="24">
        <v>0.013305</v>
      </c>
      <c r="P8" s="24">
        <v>869379.0</v>
      </c>
      <c r="Q8" s="24">
        <v>0.002855</v>
      </c>
      <c r="R8" s="24">
        <v>915202.6</v>
      </c>
      <c r="S8" s="24">
        <v>0.007575</v>
      </c>
      <c r="T8" s="24">
        <v>915973.0</v>
      </c>
      <c r="U8" s="24">
        <v>0.002102</v>
      </c>
      <c r="V8" s="24">
        <v>976677.2</v>
      </c>
      <c r="W8" s="24">
        <v>0.005573</v>
      </c>
      <c r="X8" s="24">
        <v>847585.0</v>
      </c>
      <c r="Y8" s="24">
        <v>0.002827</v>
      </c>
      <c r="Z8" s="24">
        <v>867216.3</v>
      </c>
      <c r="AA8" s="24">
        <v>0.006588</v>
      </c>
      <c r="AB8" s="24">
        <v>870637.0</v>
      </c>
      <c r="AC8" s="24">
        <v>0.002415</v>
      </c>
      <c r="AD8" s="24">
        <v>905910.1</v>
      </c>
      <c r="AE8" s="24">
        <v>0.006606</v>
      </c>
      <c r="AF8" s="26">
        <f t="shared" si="1"/>
        <v>0.06264497328</v>
      </c>
      <c r="AG8" s="26">
        <f t="shared" si="2"/>
        <v>0.105414538</v>
      </c>
      <c r="AH8" s="26">
        <f t="shared" si="3"/>
        <v>0.00001769765329</v>
      </c>
      <c r="AI8" s="26">
        <f t="shared" si="4"/>
        <v>0.0009314864849</v>
      </c>
      <c r="AJ8" s="26">
        <f t="shared" si="5"/>
        <v>0.02573120804</v>
      </c>
      <c r="AK8" s="26">
        <f t="shared" si="6"/>
        <v>0.07979588707</v>
      </c>
      <c r="AL8" s="26">
        <f t="shared" si="7"/>
        <v>0.08070483854</v>
      </c>
      <c r="AM8" s="26">
        <f t="shared" si="8"/>
        <v>0.1523262975</v>
      </c>
      <c r="AN8" s="26">
        <f t="shared" si="9"/>
        <v>0.00001769765329</v>
      </c>
      <c r="AO8" s="26">
        <f t="shared" si="10"/>
        <v>0.02317956039</v>
      </c>
      <c r="AP8" s="26">
        <f t="shared" si="11"/>
        <v>0.02721545123</v>
      </c>
      <c r="AQ8" s="26">
        <f t="shared" si="12"/>
        <v>0.06883219085</v>
      </c>
      <c r="AR8" s="24">
        <f t="shared" si="13"/>
        <v>847585</v>
      </c>
      <c r="AS8" s="26">
        <v>0.330926449646</v>
      </c>
      <c r="AT8" s="26">
        <v>0.253254150863</v>
      </c>
      <c r="AU8" s="26">
        <v>0.446318896172</v>
      </c>
      <c r="AV8" s="26">
        <v>0.332383745161</v>
      </c>
      <c r="AW8" s="26">
        <v>0.417237966246</v>
      </c>
      <c r="AX8" s="26">
        <v>0.284746110102</v>
      </c>
      <c r="AY8" s="26">
        <v>0.335851997941</v>
      </c>
      <c r="AZ8" s="26">
        <v>0.21212236744</v>
      </c>
      <c r="BA8" s="26">
        <v>0.392830023783</v>
      </c>
      <c r="BB8" s="26">
        <v>0.303975256792</v>
      </c>
      <c r="BC8" s="26">
        <v>0.412024949721</v>
      </c>
      <c r="BD8" s="26">
        <v>0.286559411508</v>
      </c>
      <c r="BE8" s="24">
        <v>847585.0</v>
      </c>
      <c r="BF8" s="24">
        <v>1.357029</v>
      </c>
      <c r="BG8" s="24">
        <v>847585.0</v>
      </c>
      <c r="BH8" s="24">
        <v>1.543729</v>
      </c>
      <c r="BI8" s="26">
        <f t="shared" si="14"/>
        <v>0.00001769765329</v>
      </c>
      <c r="BJ8" s="26">
        <f t="shared" si="15"/>
        <v>0.00001769765329</v>
      </c>
      <c r="BK8" s="24">
        <v>847585.0</v>
      </c>
      <c r="BL8" s="24">
        <v>0.164714</v>
      </c>
      <c r="BM8" s="24">
        <v>847585.0</v>
      </c>
      <c r="BN8" s="24">
        <v>0.170024</v>
      </c>
      <c r="BO8" s="26">
        <f t="shared" si="16"/>
        <v>0.00001769765329</v>
      </c>
      <c r="BP8" s="26">
        <f t="shared" si="17"/>
        <v>0.00001769765329</v>
      </c>
    </row>
    <row r="9" ht="12.0" customHeight="1">
      <c r="A9" s="27"/>
      <c r="B9" s="4" t="s">
        <v>307</v>
      </c>
      <c r="C9" s="4">
        <v>995740.0</v>
      </c>
      <c r="D9" s="4">
        <v>14.164349</v>
      </c>
      <c r="E9" s="24">
        <v>1377552.2</v>
      </c>
      <c r="F9" s="24">
        <v>4.53E-4</v>
      </c>
      <c r="G9" s="4"/>
      <c r="H9" s="24">
        <v>999356.0</v>
      </c>
      <c r="I9" s="24">
        <v>0.001903</v>
      </c>
      <c r="J9" s="24">
        <v>1065909.6</v>
      </c>
      <c r="K9" s="24">
        <v>0.0034</v>
      </c>
      <c r="L9" s="24">
        <v>996058.0</v>
      </c>
      <c r="M9" s="24">
        <v>0.005503</v>
      </c>
      <c r="N9" s="24">
        <v>1001864.0</v>
      </c>
      <c r="O9" s="24">
        <v>0.006292</v>
      </c>
      <c r="P9" s="24">
        <v>996552.0</v>
      </c>
      <c r="Q9" s="24">
        <v>0.002535</v>
      </c>
      <c r="R9" s="24">
        <v>1092219.1</v>
      </c>
      <c r="S9" s="24">
        <v>0.004007</v>
      </c>
      <c r="T9" s="24">
        <v>999450.0</v>
      </c>
      <c r="U9" s="24">
        <v>0.002848</v>
      </c>
      <c r="V9" s="24">
        <v>1038567.2</v>
      </c>
      <c r="W9" s="24">
        <v>0.003719</v>
      </c>
      <c r="X9" s="24">
        <v>996058.0</v>
      </c>
      <c r="Y9" s="24">
        <v>0.003545</v>
      </c>
      <c r="Z9" s="24">
        <v>1035708.8</v>
      </c>
      <c r="AA9" s="24">
        <v>0.005234</v>
      </c>
      <c r="AB9" s="24">
        <v>999356.0</v>
      </c>
      <c r="AC9" s="24">
        <v>0.001563</v>
      </c>
      <c r="AD9" s="24">
        <v>1077603.4</v>
      </c>
      <c r="AE9" s="24">
        <v>0.004043</v>
      </c>
      <c r="AF9" s="26">
        <f t="shared" si="1"/>
        <v>0.003631470062</v>
      </c>
      <c r="AG9" s="26">
        <f t="shared" si="2"/>
        <v>0.07046980135</v>
      </c>
      <c r="AH9" s="26">
        <f t="shared" si="3"/>
        <v>0.0003193604756</v>
      </c>
      <c r="AI9" s="26">
        <f t="shared" si="4"/>
        <v>0.006150199851</v>
      </c>
      <c r="AJ9" s="26">
        <f t="shared" si="5"/>
        <v>0.0008154739189</v>
      </c>
      <c r="AK9" s="26">
        <f t="shared" si="6"/>
        <v>0.09689185932</v>
      </c>
      <c r="AL9" s="26">
        <f t="shared" si="7"/>
        <v>0.003725872216</v>
      </c>
      <c r="AM9" s="26">
        <f t="shared" si="8"/>
        <v>0.04301042441</v>
      </c>
      <c r="AN9" s="26">
        <f t="shared" si="9"/>
        <v>0.0003193604756</v>
      </c>
      <c r="AO9" s="26">
        <f t="shared" si="10"/>
        <v>0.04013979553</v>
      </c>
      <c r="AP9" s="26">
        <f t="shared" si="11"/>
        <v>0.003631470062</v>
      </c>
      <c r="AQ9" s="26">
        <f t="shared" si="12"/>
        <v>0.08221363006</v>
      </c>
      <c r="AR9" s="24">
        <f t="shared" si="13"/>
        <v>996058</v>
      </c>
      <c r="AS9" s="26">
        <v>0.288069546286</v>
      </c>
      <c r="AT9" s="26">
        <v>0.203243394327</v>
      </c>
      <c r="AU9" s="26">
        <v>0.339764728653</v>
      </c>
      <c r="AV9" s="26">
        <v>0.212407233062</v>
      </c>
      <c r="AW9" s="26">
        <v>0.407914972702</v>
      </c>
      <c r="AX9" s="26">
        <v>0.216567967718</v>
      </c>
      <c r="AY9" s="26">
        <v>0.400821206775</v>
      </c>
      <c r="AZ9" s="26">
        <v>0.292860824775</v>
      </c>
      <c r="BA9" s="26">
        <v>0.325292335298</v>
      </c>
      <c r="BB9" s="26">
        <v>0.249712973826</v>
      </c>
      <c r="BC9" s="26">
        <v>0.315903164648</v>
      </c>
      <c r="BD9" s="26">
        <v>0.212301176938</v>
      </c>
      <c r="BE9" s="24">
        <v>995729.0</v>
      </c>
      <c r="BF9" s="24">
        <v>0.860947</v>
      </c>
      <c r="BG9" s="24">
        <v>995794.8</v>
      </c>
      <c r="BH9" s="24">
        <v>1.037798</v>
      </c>
      <c r="BI9" s="26">
        <f t="shared" si="14"/>
        <v>-0.00001104706048</v>
      </c>
      <c r="BJ9" s="26">
        <f t="shared" si="15"/>
        <v>0.00005503444674</v>
      </c>
      <c r="BK9" s="24">
        <v>995729.0</v>
      </c>
      <c r="BL9" s="24">
        <v>0.13556</v>
      </c>
      <c r="BM9" s="24">
        <v>995729.0</v>
      </c>
      <c r="BN9" s="24">
        <v>0.162686</v>
      </c>
      <c r="BO9" s="26">
        <f t="shared" si="16"/>
        <v>-0.00001104706048</v>
      </c>
      <c r="BP9" s="26">
        <f t="shared" si="17"/>
        <v>-0.00001104706048</v>
      </c>
    </row>
    <row r="10" ht="12.0" customHeight="1">
      <c r="A10" s="27"/>
      <c r="B10" s="4" t="s">
        <v>308</v>
      </c>
      <c r="C10" s="4">
        <v>998490.0</v>
      </c>
      <c r="D10" s="4">
        <v>28.946856</v>
      </c>
      <c r="E10" s="24">
        <v>1603718.0</v>
      </c>
      <c r="F10" s="24">
        <v>7.54E-4</v>
      </c>
      <c r="G10" s="4"/>
      <c r="H10" s="24">
        <v>998474.0</v>
      </c>
      <c r="I10" s="24">
        <v>0.003087</v>
      </c>
      <c r="J10" s="24">
        <v>1043510.4</v>
      </c>
      <c r="K10" s="24">
        <v>0.00637</v>
      </c>
      <c r="L10" s="24">
        <v>998474.0</v>
      </c>
      <c r="M10" s="24">
        <v>0.006037</v>
      </c>
      <c r="N10" s="24">
        <v>1055417.8</v>
      </c>
      <c r="O10" s="24">
        <v>0.009633</v>
      </c>
      <c r="P10" s="24">
        <v>998474.0</v>
      </c>
      <c r="Q10" s="24">
        <v>0.004347</v>
      </c>
      <c r="R10" s="24">
        <v>1058368.0</v>
      </c>
      <c r="S10" s="24">
        <v>0.007208</v>
      </c>
      <c r="T10" s="24">
        <v>1020268.0</v>
      </c>
      <c r="U10" s="24">
        <v>0.0049</v>
      </c>
      <c r="V10" s="24">
        <v>1056469.2</v>
      </c>
      <c r="W10" s="24">
        <v>0.007149</v>
      </c>
      <c r="X10" s="24">
        <v>998474.0</v>
      </c>
      <c r="Y10" s="24">
        <v>0.005576</v>
      </c>
      <c r="Z10" s="24">
        <v>1017067.1</v>
      </c>
      <c r="AA10" s="24">
        <v>0.007431</v>
      </c>
      <c r="AB10" s="24">
        <v>1020612.0</v>
      </c>
      <c r="AC10" s="24">
        <v>0.00464</v>
      </c>
      <c r="AD10" s="24">
        <v>1059349.4</v>
      </c>
      <c r="AE10" s="24">
        <v>0.007593</v>
      </c>
      <c r="AF10" s="26">
        <f t="shared" si="1"/>
        <v>-0.00001602419654</v>
      </c>
      <c r="AG10" s="26">
        <f t="shared" si="2"/>
        <v>0.04508848361</v>
      </c>
      <c r="AH10" s="26">
        <f t="shared" si="3"/>
        <v>-0.00001602419654</v>
      </c>
      <c r="AI10" s="26">
        <f t="shared" si="4"/>
        <v>0.05701389098</v>
      </c>
      <c r="AJ10" s="26">
        <f t="shared" si="5"/>
        <v>-0.00001602419654</v>
      </c>
      <c r="AK10" s="26">
        <f t="shared" si="6"/>
        <v>0.05996855251</v>
      </c>
      <c r="AL10" s="26">
        <f t="shared" si="7"/>
        <v>0.02181093451</v>
      </c>
      <c r="AM10" s="26">
        <f t="shared" si="8"/>
        <v>0.05806688099</v>
      </c>
      <c r="AN10" s="26">
        <f t="shared" si="9"/>
        <v>-0.00001602419654</v>
      </c>
      <c r="AO10" s="26">
        <f t="shared" si="10"/>
        <v>0.01860519384</v>
      </c>
      <c r="AP10" s="26">
        <f t="shared" si="11"/>
        <v>0.02215545474</v>
      </c>
      <c r="AQ10" s="26">
        <f t="shared" si="12"/>
        <v>0.06095143667</v>
      </c>
      <c r="AR10" s="24">
        <f t="shared" si="13"/>
        <v>998474</v>
      </c>
      <c r="AS10" s="26">
        <v>0.514522227449</v>
      </c>
      <c r="AT10" s="26">
        <v>0.356366746859</v>
      </c>
      <c r="AU10" s="26">
        <v>0.537405781907</v>
      </c>
      <c r="AV10" s="26">
        <v>0.404105614291</v>
      </c>
      <c r="AW10" s="26">
        <v>0.454763649488</v>
      </c>
      <c r="AX10" s="26">
        <v>0.358388204719</v>
      </c>
      <c r="AY10" s="26">
        <v>0.499520316825</v>
      </c>
      <c r="AZ10" s="26">
        <v>0.42585124067</v>
      </c>
      <c r="BA10" s="26">
        <v>0.508363939316</v>
      </c>
      <c r="BB10" s="26">
        <v>0.430177995026</v>
      </c>
      <c r="BC10" s="26">
        <v>0.515209493916</v>
      </c>
      <c r="BD10" s="26">
        <v>0.376014301929</v>
      </c>
      <c r="BE10" s="24">
        <v>998474.0</v>
      </c>
      <c r="BF10" s="24">
        <v>0.951486</v>
      </c>
      <c r="BG10" s="24">
        <v>998474.0</v>
      </c>
      <c r="BH10" s="24">
        <v>1.192544</v>
      </c>
      <c r="BI10" s="26">
        <f t="shared" si="14"/>
        <v>-0.00001602419654</v>
      </c>
      <c r="BJ10" s="26">
        <f t="shared" si="15"/>
        <v>-0.00001602419654</v>
      </c>
      <c r="BK10" s="24">
        <v>998474.0</v>
      </c>
      <c r="BL10" s="24">
        <v>0.168513</v>
      </c>
      <c r="BM10" s="24">
        <v>998474.0</v>
      </c>
      <c r="BN10" s="24">
        <v>0.177536</v>
      </c>
      <c r="BO10" s="26">
        <f t="shared" si="16"/>
        <v>-0.00001602419654</v>
      </c>
      <c r="BP10" s="26">
        <f t="shared" si="17"/>
        <v>-0.00001602419654</v>
      </c>
    </row>
    <row r="11" ht="12.0" customHeight="1">
      <c r="A11" s="27"/>
      <c r="B11" s="4" t="s">
        <v>309</v>
      </c>
      <c r="C11" s="4">
        <v>763490.0</v>
      </c>
      <c r="D11" s="4">
        <v>27.780955</v>
      </c>
      <c r="E11" s="24">
        <v>1037437.9</v>
      </c>
      <c r="F11" s="24">
        <v>4.9E-4</v>
      </c>
      <c r="G11" s="4"/>
      <c r="H11" s="24">
        <v>771174.0</v>
      </c>
      <c r="I11" s="24">
        <v>0.002173</v>
      </c>
      <c r="J11" s="24">
        <v>817494.7</v>
      </c>
      <c r="K11" s="24">
        <v>0.003668</v>
      </c>
      <c r="L11" s="24">
        <v>763492.0</v>
      </c>
      <c r="M11" s="24">
        <v>0.005055</v>
      </c>
      <c r="N11" s="24">
        <v>769429.2</v>
      </c>
      <c r="O11" s="24">
        <v>0.00853</v>
      </c>
      <c r="P11" s="24">
        <v>763511.0</v>
      </c>
      <c r="Q11" s="24">
        <v>0.003289</v>
      </c>
      <c r="R11" s="24">
        <v>804626.8</v>
      </c>
      <c r="S11" s="24">
        <v>0.005065</v>
      </c>
      <c r="T11" s="24">
        <v>771174.0</v>
      </c>
      <c r="U11" s="24">
        <v>0.001857</v>
      </c>
      <c r="V11" s="24">
        <v>798895.3</v>
      </c>
      <c r="W11" s="24">
        <v>0.003062</v>
      </c>
      <c r="X11" s="24">
        <v>772991.0</v>
      </c>
      <c r="Y11" s="24">
        <v>0.003689</v>
      </c>
      <c r="Z11" s="24">
        <v>782965.6</v>
      </c>
      <c r="AA11" s="24">
        <v>0.004573</v>
      </c>
      <c r="AB11" s="24">
        <v>776225.0</v>
      </c>
      <c r="AC11" s="24">
        <v>0.002036</v>
      </c>
      <c r="AD11" s="24">
        <v>841159.9</v>
      </c>
      <c r="AE11" s="24">
        <v>0.003516</v>
      </c>
      <c r="AF11" s="26">
        <f t="shared" si="1"/>
        <v>0.01006430995</v>
      </c>
      <c r="AG11" s="26">
        <f t="shared" si="2"/>
        <v>0.07073399783</v>
      </c>
      <c r="AH11" s="26">
        <f t="shared" si="3"/>
        <v>0.000002619549699</v>
      </c>
      <c r="AI11" s="26">
        <f t="shared" si="4"/>
        <v>0.007779014787</v>
      </c>
      <c r="AJ11" s="26">
        <f t="shared" si="5"/>
        <v>0.00002750527184</v>
      </c>
      <c r="AK11" s="26">
        <f t="shared" si="6"/>
        <v>0.05387994604</v>
      </c>
      <c r="AL11" s="26">
        <f t="shared" si="7"/>
        <v>0.01006430995</v>
      </c>
      <c r="AM11" s="26">
        <f t="shared" si="8"/>
        <v>0.04637297149</v>
      </c>
      <c r="AN11" s="26">
        <f t="shared" si="9"/>
        <v>0.01244417085</v>
      </c>
      <c r="AO11" s="26">
        <f t="shared" si="10"/>
        <v>0.02550865106</v>
      </c>
      <c r="AP11" s="26">
        <f t="shared" si="11"/>
        <v>0.01667998271</v>
      </c>
      <c r="AQ11" s="26">
        <f t="shared" si="12"/>
        <v>0.1017300816</v>
      </c>
      <c r="AR11" s="24">
        <f t="shared" si="13"/>
        <v>763492</v>
      </c>
      <c r="AS11" s="26">
        <v>0.441671582866</v>
      </c>
      <c r="AT11" s="26">
        <v>0.245424130951</v>
      </c>
      <c r="AU11" s="26">
        <v>0.432656725113</v>
      </c>
      <c r="AV11" s="26">
        <v>0.299052322498</v>
      </c>
      <c r="AW11" s="26">
        <v>0.449279768993</v>
      </c>
      <c r="AX11" s="26">
        <v>0.267881356061</v>
      </c>
      <c r="AY11" s="26">
        <v>0.460601437671</v>
      </c>
      <c r="AZ11" s="26">
        <v>0.283318214799</v>
      </c>
      <c r="BA11" s="26">
        <v>0.383867175201</v>
      </c>
      <c r="BB11" s="26">
        <v>0.257513246054</v>
      </c>
      <c r="BC11" s="26">
        <v>0.362615305565</v>
      </c>
      <c r="BD11" s="26">
        <v>0.209668023099</v>
      </c>
      <c r="BE11" s="24">
        <v>763492.0</v>
      </c>
      <c r="BF11" s="24">
        <v>0.701825</v>
      </c>
      <c r="BG11" s="24">
        <v>763492.0</v>
      </c>
      <c r="BH11" s="24">
        <v>1.04598</v>
      </c>
      <c r="BI11" s="26">
        <f t="shared" si="14"/>
        <v>0.000002619549699</v>
      </c>
      <c r="BJ11" s="26">
        <f t="shared" si="15"/>
        <v>0.000002619549699</v>
      </c>
      <c r="BK11" s="24">
        <v>763492.0</v>
      </c>
      <c r="BL11" s="24">
        <v>0.1201</v>
      </c>
      <c r="BM11" s="24">
        <v>763492.0</v>
      </c>
      <c r="BN11" s="24">
        <v>0.133064</v>
      </c>
      <c r="BO11" s="26">
        <f t="shared" si="16"/>
        <v>0.000002619549699</v>
      </c>
      <c r="BP11" s="26">
        <f t="shared" si="17"/>
        <v>0.000002619549699</v>
      </c>
    </row>
    <row r="12" ht="12.0" customHeight="1">
      <c r="A12" s="27"/>
      <c r="B12" s="4" t="s">
        <v>310</v>
      </c>
      <c r="C12" s="4">
        <v>1147960.0</v>
      </c>
      <c r="D12" s="4">
        <v>9.06098</v>
      </c>
      <c r="E12" s="24">
        <v>1323828.2</v>
      </c>
      <c r="F12" s="24">
        <v>4.72E-4</v>
      </c>
      <c r="G12" s="4"/>
      <c r="H12" s="24">
        <v>1147968.0</v>
      </c>
      <c r="I12" s="24">
        <v>0.002098</v>
      </c>
      <c r="J12" s="24">
        <v>1177379.5</v>
      </c>
      <c r="K12" s="24">
        <v>0.003417</v>
      </c>
      <c r="L12" s="24">
        <v>1147968.0</v>
      </c>
      <c r="M12" s="24">
        <v>0.004188</v>
      </c>
      <c r="N12" s="24">
        <v>1158046.2</v>
      </c>
      <c r="O12" s="24">
        <v>0.007124</v>
      </c>
      <c r="P12" s="24">
        <v>1172370.0</v>
      </c>
      <c r="Q12" s="24">
        <v>0.00135</v>
      </c>
      <c r="R12" s="24">
        <v>1271050.0</v>
      </c>
      <c r="S12" s="24">
        <v>0.003801</v>
      </c>
      <c r="T12" s="24">
        <v>1147968.0</v>
      </c>
      <c r="U12" s="24">
        <v>0.00209</v>
      </c>
      <c r="V12" s="24">
        <v>1221949.0</v>
      </c>
      <c r="W12" s="24">
        <v>0.002611</v>
      </c>
      <c r="X12" s="24">
        <v>1147968.0</v>
      </c>
      <c r="Y12" s="24">
        <v>0.003294</v>
      </c>
      <c r="Z12" s="24">
        <v>1220164.3</v>
      </c>
      <c r="AA12" s="24">
        <v>0.004812</v>
      </c>
      <c r="AB12" s="24">
        <v>1147968.0</v>
      </c>
      <c r="AC12" s="24">
        <v>0.001667</v>
      </c>
      <c r="AD12" s="24">
        <v>1216358.2</v>
      </c>
      <c r="AE12" s="24">
        <v>0.002854</v>
      </c>
      <c r="AF12" s="26">
        <f t="shared" si="1"/>
        <v>0.000006968883933</v>
      </c>
      <c r="AG12" s="26">
        <f t="shared" si="2"/>
        <v>0.02562763511</v>
      </c>
      <c r="AH12" s="26">
        <f t="shared" si="3"/>
        <v>0.000006968883933</v>
      </c>
      <c r="AI12" s="26">
        <f t="shared" si="4"/>
        <v>0.008786194641</v>
      </c>
      <c r="AJ12" s="26">
        <f t="shared" si="5"/>
        <v>0.0212638071</v>
      </c>
      <c r="AK12" s="26">
        <f t="shared" si="6"/>
        <v>0.1072249904</v>
      </c>
      <c r="AL12" s="26">
        <f t="shared" si="7"/>
        <v>0.000006968883933</v>
      </c>
      <c r="AM12" s="26">
        <f t="shared" si="8"/>
        <v>0.06445259417</v>
      </c>
      <c r="AN12" s="26">
        <f t="shared" si="9"/>
        <v>0.000006968883933</v>
      </c>
      <c r="AO12" s="26">
        <f t="shared" si="10"/>
        <v>0.06289792327</v>
      </c>
      <c r="AP12" s="26">
        <f t="shared" si="11"/>
        <v>0.000006968883933</v>
      </c>
      <c r="AQ12" s="26">
        <f t="shared" si="12"/>
        <v>0.05958238963</v>
      </c>
      <c r="AR12" s="24">
        <f t="shared" si="13"/>
        <v>1147968</v>
      </c>
      <c r="AS12" s="26">
        <v>0.305117896403</v>
      </c>
      <c r="AT12" s="26">
        <v>0.218904909271</v>
      </c>
      <c r="AU12" s="26">
        <v>0.419021012996</v>
      </c>
      <c r="AV12" s="26">
        <v>0.229793894919</v>
      </c>
      <c r="AW12" s="26">
        <v>0.305144253908</v>
      </c>
      <c r="AX12" s="26">
        <v>0.204222052372</v>
      </c>
      <c r="AY12" s="26">
        <v>0.25647333139</v>
      </c>
      <c r="AZ12" s="26">
        <v>0.158902697089</v>
      </c>
      <c r="BA12" s="26">
        <v>0.330842381008</v>
      </c>
      <c r="BB12" s="26">
        <v>0.21910745221</v>
      </c>
      <c r="BC12" s="26">
        <v>0.300862259351</v>
      </c>
      <c r="BD12" s="26">
        <v>0.209833753391</v>
      </c>
      <c r="BE12" s="24">
        <v>1147968.0</v>
      </c>
      <c r="BF12" s="24">
        <v>0.568903</v>
      </c>
      <c r="BG12" s="24">
        <v>1147968.0</v>
      </c>
      <c r="BH12" s="24">
        <v>0.642664</v>
      </c>
      <c r="BI12" s="26">
        <f t="shared" si="14"/>
        <v>0.000006968883933</v>
      </c>
      <c r="BJ12" s="26">
        <f t="shared" si="15"/>
        <v>0.000006968883933</v>
      </c>
      <c r="BK12" s="24">
        <v>1147968.0</v>
      </c>
      <c r="BL12" s="24">
        <v>0.126127</v>
      </c>
      <c r="BM12" s="24">
        <v>1147968.0</v>
      </c>
      <c r="BN12" s="24">
        <v>0.135841</v>
      </c>
      <c r="BO12" s="26">
        <f t="shared" si="16"/>
        <v>0.000006968883933</v>
      </c>
      <c r="BP12" s="26">
        <f t="shared" si="17"/>
        <v>0.000006968883933</v>
      </c>
    </row>
    <row r="13" ht="12.0" customHeight="1">
      <c r="A13" s="27"/>
      <c r="B13" s="4" t="s">
        <v>311</v>
      </c>
      <c r="C13" s="4">
        <v>963330.0</v>
      </c>
      <c r="D13" s="4">
        <v>14.300818</v>
      </c>
      <c r="E13" s="24">
        <v>1931745.2</v>
      </c>
      <c r="F13" s="24">
        <v>5.33E-4</v>
      </c>
      <c r="G13" s="4"/>
      <c r="H13" s="24">
        <v>964684.0</v>
      </c>
      <c r="I13" s="24">
        <v>0.003331</v>
      </c>
      <c r="J13" s="24">
        <v>1017924.5</v>
      </c>
      <c r="K13" s="24">
        <v>0.005514</v>
      </c>
      <c r="L13" s="24">
        <v>963336.0</v>
      </c>
      <c r="M13" s="24">
        <v>0.007387</v>
      </c>
      <c r="N13" s="24">
        <v>963336.0</v>
      </c>
      <c r="O13" s="24">
        <v>0.009814</v>
      </c>
      <c r="P13" s="24">
        <v>963577.0</v>
      </c>
      <c r="Q13" s="24">
        <v>0.004081</v>
      </c>
      <c r="R13" s="24">
        <v>1029195.2</v>
      </c>
      <c r="S13" s="24">
        <v>0.005547</v>
      </c>
      <c r="T13" s="24">
        <v>964331.0</v>
      </c>
      <c r="U13" s="24">
        <v>0.00255</v>
      </c>
      <c r="V13" s="24">
        <v>1017282.8</v>
      </c>
      <c r="W13" s="24">
        <v>0.004252</v>
      </c>
      <c r="X13" s="24">
        <v>963336.0</v>
      </c>
      <c r="Y13" s="24">
        <v>0.003605</v>
      </c>
      <c r="Z13" s="24">
        <v>963336.0</v>
      </c>
      <c r="AA13" s="24">
        <v>0.005134</v>
      </c>
      <c r="AB13" s="24">
        <v>970505.0</v>
      </c>
      <c r="AC13" s="24">
        <v>0.003304</v>
      </c>
      <c r="AD13" s="24">
        <v>1062973.8</v>
      </c>
      <c r="AE13" s="24">
        <v>0.005128</v>
      </c>
      <c r="AF13" s="26">
        <f t="shared" si="1"/>
        <v>0.001405541196</v>
      </c>
      <c r="AG13" s="26">
        <f t="shared" si="2"/>
        <v>0.05667268745</v>
      </c>
      <c r="AH13" s="26">
        <f t="shared" si="3"/>
        <v>0.000006228395254</v>
      </c>
      <c r="AI13" s="26">
        <f t="shared" si="4"/>
        <v>0.000006228395254</v>
      </c>
      <c r="AJ13" s="26">
        <f t="shared" si="5"/>
        <v>0.0002564022713</v>
      </c>
      <c r="AK13" s="26">
        <f t="shared" si="6"/>
        <v>0.06837241651</v>
      </c>
      <c r="AL13" s="26">
        <f t="shared" si="7"/>
        <v>0.001039103942</v>
      </c>
      <c r="AM13" s="26">
        <f t="shared" si="8"/>
        <v>0.05600656058</v>
      </c>
      <c r="AN13" s="26">
        <f t="shared" si="9"/>
        <v>0.000006228395254</v>
      </c>
      <c r="AO13" s="26">
        <f t="shared" si="10"/>
        <v>0.000006228395254</v>
      </c>
      <c r="AP13" s="26">
        <f t="shared" si="11"/>
        <v>0.007448122658</v>
      </c>
      <c r="AQ13" s="26">
        <f t="shared" si="12"/>
        <v>0.1034368285</v>
      </c>
      <c r="AR13" s="24">
        <f t="shared" si="13"/>
        <v>963336</v>
      </c>
      <c r="AS13" s="26">
        <v>0.525043104764</v>
      </c>
      <c r="AT13" s="26">
        <v>0.439560308833</v>
      </c>
      <c r="AU13" s="26">
        <v>0.519546346609</v>
      </c>
      <c r="AV13" s="26">
        <v>0.468031626734</v>
      </c>
      <c r="AW13" s="26">
        <v>0.509169522148</v>
      </c>
      <c r="AX13" s="26">
        <v>0.423738652645</v>
      </c>
      <c r="AY13" s="26">
        <v>0.519949759846</v>
      </c>
      <c r="AZ13" s="26">
        <v>0.443933735153</v>
      </c>
      <c r="BA13" s="26">
        <v>0.548823415906</v>
      </c>
      <c r="BB13" s="26">
        <v>0.504310885555</v>
      </c>
      <c r="BC13" s="26">
        <v>0.545535258557</v>
      </c>
      <c r="BD13" s="26">
        <v>0.437518885206</v>
      </c>
      <c r="BE13" s="24">
        <v>963336.0</v>
      </c>
      <c r="BF13" s="24">
        <v>0.782036</v>
      </c>
      <c r="BG13" s="24">
        <v>963336.0</v>
      </c>
      <c r="BH13" s="24">
        <v>1.062591</v>
      </c>
      <c r="BI13" s="26">
        <f t="shared" si="14"/>
        <v>0.000006228395254</v>
      </c>
      <c r="BJ13" s="26">
        <f t="shared" si="15"/>
        <v>0.000006228395254</v>
      </c>
      <c r="BK13" s="24">
        <v>963336.0</v>
      </c>
      <c r="BL13" s="24">
        <v>0.13963</v>
      </c>
      <c r="BM13" s="24">
        <v>963336.0</v>
      </c>
      <c r="BN13" s="24">
        <v>0.146132</v>
      </c>
      <c r="BO13" s="26">
        <f t="shared" si="16"/>
        <v>0.000006228395254</v>
      </c>
      <c r="BP13" s="26">
        <f t="shared" si="17"/>
        <v>0.000006228395254</v>
      </c>
    </row>
    <row r="14" ht="12.0" customHeight="1">
      <c r="A14" s="27"/>
      <c r="B14" s="4" t="s">
        <v>312</v>
      </c>
      <c r="C14" s="4">
        <v>881220.0</v>
      </c>
      <c r="D14" s="4">
        <v>33.534606</v>
      </c>
      <c r="E14" s="24">
        <v>1685092.5</v>
      </c>
      <c r="F14" s="24">
        <v>7.0E-4</v>
      </c>
      <c r="G14" s="4"/>
      <c r="H14" s="24">
        <v>881363.0</v>
      </c>
      <c r="I14" s="24">
        <v>0.002263</v>
      </c>
      <c r="J14" s="24">
        <v>914515.9</v>
      </c>
      <c r="K14" s="24">
        <v>0.007144</v>
      </c>
      <c r="L14" s="24">
        <v>881224.0</v>
      </c>
      <c r="M14" s="24">
        <v>0.005435</v>
      </c>
      <c r="N14" s="24">
        <v>988553.7</v>
      </c>
      <c r="O14" s="24">
        <v>0.009385</v>
      </c>
      <c r="P14" s="24">
        <v>881224.0</v>
      </c>
      <c r="Q14" s="24">
        <v>0.004402</v>
      </c>
      <c r="R14" s="24">
        <v>949780.3</v>
      </c>
      <c r="S14" s="24">
        <v>0.007743</v>
      </c>
      <c r="T14" s="24">
        <v>893188.0</v>
      </c>
      <c r="U14" s="24">
        <v>0.004509</v>
      </c>
      <c r="V14" s="24">
        <v>916061.4</v>
      </c>
      <c r="W14" s="24">
        <v>0.006798</v>
      </c>
      <c r="X14" s="24">
        <v>881224.0</v>
      </c>
      <c r="Y14" s="24">
        <v>0.004285</v>
      </c>
      <c r="Z14" s="24">
        <v>948904.1</v>
      </c>
      <c r="AA14" s="24">
        <v>0.006123</v>
      </c>
      <c r="AB14" s="24">
        <v>914460.0</v>
      </c>
      <c r="AC14" s="24">
        <v>0.003092</v>
      </c>
      <c r="AD14" s="24">
        <v>1000355.2</v>
      </c>
      <c r="AE14" s="24">
        <v>0.006497</v>
      </c>
      <c r="AF14" s="26">
        <f t="shared" si="1"/>
        <v>0.0001622750278</v>
      </c>
      <c r="AG14" s="26">
        <f t="shared" si="2"/>
        <v>0.03778386782</v>
      </c>
      <c r="AH14" s="26">
        <f t="shared" si="3"/>
        <v>0.000004539161617</v>
      </c>
      <c r="AI14" s="26">
        <f t="shared" si="4"/>
        <v>0.1218012528</v>
      </c>
      <c r="AJ14" s="26">
        <f t="shared" si="5"/>
        <v>0.000004539161617</v>
      </c>
      <c r="AK14" s="26">
        <f t="shared" si="6"/>
        <v>0.07780157055</v>
      </c>
      <c r="AL14" s="26">
        <f t="shared" si="7"/>
        <v>0.01358117156</v>
      </c>
      <c r="AM14" s="26">
        <f t="shared" si="8"/>
        <v>0.03953768639</v>
      </c>
      <c r="AN14" s="26">
        <f t="shared" si="9"/>
        <v>0.000004539161617</v>
      </c>
      <c r="AO14" s="26">
        <f t="shared" si="10"/>
        <v>0.0768072672</v>
      </c>
      <c r="AP14" s="26">
        <f t="shared" si="11"/>
        <v>0.03772043304</v>
      </c>
      <c r="AQ14" s="26">
        <f t="shared" si="12"/>
        <v>0.1351934818</v>
      </c>
      <c r="AR14" s="24">
        <f t="shared" si="13"/>
        <v>881224</v>
      </c>
      <c r="AS14" s="26">
        <v>0.551995312524</v>
      </c>
      <c r="AT14" s="26">
        <v>0.480476084667</v>
      </c>
      <c r="AU14" s="26">
        <v>0.533059148113</v>
      </c>
      <c r="AV14" s="26">
        <v>0.431227399402</v>
      </c>
      <c r="AW14" s="26">
        <v>0.550605473339</v>
      </c>
      <c r="AX14" s="26">
        <v>0.456307828385</v>
      </c>
      <c r="AY14" s="26">
        <v>0.547067664903</v>
      </c>
      <c r="AZ14" s="26">
        <v>0.483253226276</v>
      </c>
      <c r="BA14" s="26">
        <v>0.549938049219</v>
      </c>
      <c r="BB14" s="26">
        <v>0.48713794138</v>
      </c>
      <c r="BC14" s="26">
        <v>0.524340575602</v>
      </c>
      <c r="BD14" s="26">
        <v>0.421296704269</v>
      </c>
      <c r="BE14" s="24">
        <v>882274.0</v>
      </c>
      <c r="BF14" s="24">
        <v>0.552899</v>
      </c>
      <c r="BG14" s="24">
        <v>940549.0</v>
      </c>
      <c r="BH14" s="24">
        <v>1.482943</v>
      </c>
      <c r="BI14" s="26">
        <f t="shared" si="14"/>
        <v>0.001196069086</v>
      </c>
      <c r="BJ14" s="26">
        <f t="shared" si="15"/>
        <v>0.06732597989</v>
      </c>
      <c r="BK14" s="24">
        <v>881224.0</v>
      </c>
      <c r="BL14" s="24">
        <v>0.173144</v>
      </c>
      <c r="BM14" s="24">
        <v>881224.0</v>
      </c>
      <c r="BN14" s="24">
        <v>0.185176</v>
      </c>
      <c r="BO14" s="26">
        <f t="shared" si="16"/>
        <v>0.000004539161617</v>
      </c>
      <c r="BP14" s="26">
        <f t="shared" si="17"/>
        <v>0.000004539161617</v>
      </c>
    </row>
    <row r="15" ht="12.0" customHeight="1">
      <c r="A15" s="27"/>
      <c r="B15" s="4" t="s">
        <v>313</v>
      </c>
      <c r="C15" s="4">
        <v>1020180.0</v>
      </c>
      <c r="D15" s="4">
        <v>22.967085</v>
      </c>
      <c r="E15" s="24">
        <v>3.016261496E8</v>
      </c>
      <c r="F15" s="24">
        <v>6.35E-4</v>
      </c>
      <c r="G15" s="4"/>
      <c r="H15" s="24">
        <v>1035211.0</v>
      </c>
      <c r="I15" s="24">
        <v>0.003044</v>
      </c>
      <c r="J15" s="24">
        <v>1126597.3</v>
      </c>
      <c r="K15" s="24">
        <v>0.005084</v>
      </c>
      <c r="L15" s="24">
        <v>1020182.0</v>
      </c>
      <c r="M15" s="24">
        <v>0.004897</v>
      </c>
      <c r="N15" s="24">
        <v>1057971.2</v>
      </c>
      <c r="O15" s="24">
        <v>0.009945</v>
      </c>
      <c r="P15" s="24">
        <v>1035211.0</v>
      </c>
      <c r="Q15" s="24">
        <v>0.003883</v>
      </c>
      <c r="R15" s="24">
        <v>1130764.7</v>
      </c>
      <c r="S15" s="24">
        <v>0.008013</v>
      </c>
      <c r="T15" s="24">
        <v>1056939.0</v>
      </c>
      <c r="U15" s="24">
        <v>0.001106</v>
      </c>
      <c r="V15" s="24">
        <v>1155767.5</v>
      </c>
      <c r="W15" s="24">
        <v>0.004066</v>
      </c>
      <c r="X15" s="24">
        <v>1020182.0</v>
      </c>
      <c r="Y15" s="24">
        <v>0.003358</v>
      </c>
      <c r="Z15" s="24">
        <v>1092766.7</v>
      </c>
      <c r="AA15" s="24">
        <v>0.006498</v>
      </c>
      <c r="AB15" s="24">
        <v>1020182.0</v>
      </c>
      <c r="AC15" s="24">
        <v>0.003322</v>
      </c>
      <c r="AD15" s="24">
        <v>1114332.1</v>
      </c>
      <c r="AE15" s="24">
        <v>0.0053</v>
      </c>
      <c r="AF15" s="26">
        <f t="shared" si="1"/>
        <v>0.01473367445</v>
      </c>
      <c r="AG15" s="26">
        <f t="shared" si="2"/>
        <v>0.1043122782</v>
      </c>
      <c r="AH15" s="26">
        <f t="shared" si="3"/>
        <v>0.000001960438354</v>
      </c>
      <c r="AI15" s="26">
        <f t="shared" si="4"/>
        <v>0.03704365896</v>
      </c>
      <c r="AJ15" s="26">
        <f t="shared" si="5"/>
        <v>0.01473367445</v>
      </c>
      <c r="AK15" s="26">
        <f t="shared" si="6"/>
        <v>0.1083972436</v>
      </c>
      <c r="AL15" s="26">
        <f t="shared" si="7"/>
        <v>0.03603187673</v>
      </c>
      <c r="AM15" s="26">
        <f t="shared" si="8"/>
        <v>0.1329054677</v>
      </c>
      <c r="AN15" s="26">
        <f t="shared" si="9"/>
        <v>0.000001960438354</v>
      </c>
      <c r="AO15" s="26">
        <f t="shared" si="10"/>
        <v>0.07115087534</v>
      </c>
      <c r="AP15" s="26">
        <f t="shared" si="11"/>
        <v>0.000001960438354</v>
      </c>
      <c r="AQ15" s="26">
        <f t="shared" si="12"/>
        <v>0.09228969398</v>
      </c>
      <c r="AR15" s="24">
        <f t="shared" si="13"/>
        <v>1020182</v>
      </c>
      <c r="AS15" s="26">
        <v>0.999206899197</v>
      </c>
      <c r="AT15" s="26">
        <v>0.4036305507</v>
      </c>
      <c r="AU15" s="26">
        <v>0.999320603295</v>
      </c>
      <c r="AV15" s="26">
        <v>0.433114700339</v>
      </c>
      <c r="AW15" s="26">
        <v>0.999255625841</v>
      </c>
      <c r="AX15" s="26">
        <v>0.484358977367</v>
      </c>
      <c r="AY15" s="26">
        <v>0.999296284498</v>
      </c>
      <c r="AZ15" s="26">
        <v>0.434494990597</v>
      </c>
      <c r="BA15" s="26">
        <v>0.396029451033</v>
      </c>
      <c r="BB15" s="26">
        <v>0.344668266111</v>
      </c>
      <c r="BC15" s="26">
        <v>0.999320636123</v>
      </c>
      <c r="BD15" s="26">
        <v>0.45106512058</v>
      </c>
      <c r="BE15" s="24">
        <v>1020182.0</v>
      </c>
      <c r="BF15" s="24">
        <v>1.29241</v>
      </c>
      <c r="BG15" s="24">
        <v>1026581.4</v>
      </c>
      <c r="BH15" s="24">
        <v>1.539861</v>
      </c>
      <c r="BI15" s="26">
        <f t="shared" si="14"/>
        <v>0.000001960438354</v>
      </c>
      <c r="BJ15" s="26">
        <f t="shared" si="15"/>
        <v>0.00627477504</v>
      </c>
      <c r="BK15" s="24">
        <v>1020182.0</v>
      </c>
      <c r="BL15" s="24">
        <v>0.179223</v>
      </c>
      <c r="BM15" s="24">
        <v>1020182.0</v>
      </c>
      <c r="BN15" s="24">
        <v>0.204291</v>
      </c>
      <c r="BO15" s="26">
        <f t="shared" si="16"/>
        <v>0.000001960438354</v>
      </c>
      <c r="BP15" s="26">
        <f t="shared" si="17"/>
        <v>0.000001960438354</v>
      </c>
    </row>
    <row r="16" ht="12.0" customHeight="1">
      <c r="A16" s="27"/>
      <c r="B16" s="4" t="s">
        <v>314</v>
      </c>
      <c r="C16" s="4">
        <v>885840.0</v>
      </c>
      <c r="D16" s="4">
        <v>48.398715</v>
      </c>
      <c r="E16" s="24">
        <v>1323940.1</v>
      </c>
      <c r="F16" s="24">
        <v>6.64E-4</v>
      </c>
      <c r="G16" s="4"/>
      <c r="H16" s="24">
        <v>889535.0</v>
      </c>
      <c r="I16" s="24">
        <v>0.002918</v>
      </c>
      <c r="J16" s="24">
        <v>942300.3</v>
      </c>
      <c r="K16" s="24">
        <v>0.004604</v>
      </c>
      <c r="L16" s="24">
        <v>885846.0</v>
      </c>
      <c r="M16" s="24">
        <v>0.008857</v>
      </c>
      <c r="N16" s="24">
        <v>899836.9</v>
      </c>
      <c r="O16" s="24">
        <v>0.011633</v>
      </c>
      <c r="P16" s="24">
        <v>896911.0</v>
      </c>
      <c r="Q16" s="24">
        <v>0.004481</v>
      </c>
      <c r="R16" s="24">
        <v>971741.3</v>
      </c>
      <c r="S16" s="24">
        <v>0.006775</v>
      </c>
      <c r="T16" s="24">
        <v>898238.0</v>
      </c>
      <c r="U16" s="24">
        <v>0.003489</v>
      </c>
      <c r="V16" s="24">
        <v>928405.2</v>
      </c>
      <c r="W16" s="24">
        <v>0.004449</v>
      </c>
      <c r="X16" s="24">
        <v>887007.0</v>
      </c>
      <c r="Y16" s="24">
        <v>0.00431</v>
      </c>
      <c r="Z16" s="24">
        <v>916061.9</v>
      </c>
      <c r="AA16" s="24">
        <v>0.005174</v>
      </c>
      <c r="AB16" s="24">
        <v>917987.0</v>
      </c>
      <c r="AC16" s="24">
        <v>0.002578</v>
      </c>
      <c r="AD16" s="24">
        <v>968069.2</v>
      </c>
      <c r="AE16" s="24">
        <v>0.005445</v>
      </c>
      <c r="AF16" s="26">
        <f t="shared" si="1"/>
        <v>0.004171182155</v>
      </c>
      <c r="AG16" s="26">
        <f t="shared" si="2"/>
        <v>0.06373645354</v>
      </c>
      <c r="AH16" s="26">
        <f t="shared" si="3"/>
        <v>0.000006773232186</v>
      </c>
      <c r="AI16" s="26">
        <f t="shared" si="4"/>
        <v>0.01580070893</v>
      </c>
      <c r="AJ16" s="26">
        <f t="shared" si="5"/>
        <v>0.01249774226</v>
      </c>
      <c r="AK16" s="26">
        <f t="shared" si="6"/>
        <v>0.096971575</v>
      </c>
      <c r="AL16" s="26">
        <f t="shared" si="7"/>
        <v>0.01399575544</v>
      </c>
      <c r="AM16" s="26">
        <f t="shared" si="8"/>
        <v>0.04805066378</v>
      </c>
      <c r="AN16" s="26">
        <f t="shared" si="9"/>
        <v>0.00131739366</v>
      </c>
      <c r="AO16" s="26">
        <f t="shared" si="10"/>
        <v>0.03411665764</v>
      </c>
      <c r="AP16" s="26">
        <f t="shared" si="11"/>
        <v>0.03628984918</v>
      </c>
      <c r="AQ16" s="26">
        <f t="shared" si="12"/>
        <v>0.09282624402</v>
      </c>
      <c r="AR16" s="24">
        <f t="shared" si="13"/>
        <v>885846</v>
      </c>
      <c r="AS16" s="26">
        <v>0.355945665529</v>
      </c>
      <c r="AT16" s="26">
        <v>0.272200692418</v>
      </c>
      <c r="AU16" s="26">
        <v>0.463388502448</v>
      </c>
      <c r="AV16" s="26">
        <v>0.343592386149</v>
      </c>
      <c r="AW16" s="26">
        <v>0.395830751157</v>
      </c>
      <c r="AX16" s="26">
        <v>0.269037133201</v>
      </c>
      <c r="AY16" s="26">
        <v>0.384232015838</v>
      </c>
      <c r="AZ16" s="26">
        <v>0.323798256871</v>
      </c>
      <c r="BA16" s="26">
        <v>0.432060689938</v>
      </c>
      <c r="BB16" s="26">
        <v>0.328803021211</v>
      </c>
      <c r="BC16" s="26">
        <v>0.387530123537</v>
      </c>
      <c r="BD16" s="26">
        <v>0.276662946824</v>
      </c>
      <c r="BE16" s="24">
        <v>885846.0</v>
      </c>
      <c r="BF16" s="24">
        <v>0.88898</v>
      </c>
      <c r="BG16" s="24">
        <v>896373.4</v>
      </c>
      <c r="BH16" s="24">
        <v>1.668485</v>
      </c>
      <c r="BI16" s="26">
        <f t="shared" si="14"/>
        <v>0.000006773232186</v>
      </c>
      <c r="BJ16" s="26">
        <f t="shared" si="15"/>
        <v>0.01189086065</v>
      </c>
      <c r="BK16" s="24">
        <v>885846.0</v>
      </c>
      <c r="BL16" s="24">
        <v>0.165922</v>
      </c>
      <c r="BM16" s="24">
        <v>885846.0</v>
      </c>
      <c r="BN16" s="24">
        <v>0.179888</v>
      </c>
      <c r="BO16" s="26">
        <f t="shared" si="16"/>
        <v>0.000006773232186</v>
      </c>
      <c r="BP16" s="26">
        <f t="shared" si="17"/>
        <v>0.000006773232186</v>
      </c>
    </row>
    <row r="17" ht="12.0" customHeight="1">
      <c r="A17" s="27"/>
      <c r="B17" s="4" t="s">
        <v>315</v>
      </c>
      <c r="C17" s="4">
        <v>992710.0</v>
      </c>
      <c r="D17" s="4">
        <v>41.82369</v>
      </c>
      <c r="E17" s="24">
        <v>1600578.6</v>
      </c>
      <c r="F17" s="24">
        <v>5.09E-4</v>
      </c>
      <c r="G17" s="4"/>
      <c r="H17" s="24">
        <v>1004379.0</v>
      </c>
      <c r="I17" s="24">
        <v>0.002193</v>
      </c>
      <c r="J17" s="24">
        <v>1018321.4</v>
      </c>
      <c r="K17" s="24">
        <v>0.003636</v>
      </c>
      <c r="L17" s="24">
        <v>992712.0</v>
      </c>
      <c r="M17" s="24">
        <v>0.004129</v>
      </c>
      <c r="N17" s="24">
        <v>1015806.7</v>
      </c>
      <c r="O17" s="24">
        <v>0.008266</v>
      </c>
      <c r="P17" s="24">
        <v>992712.0</v>
      </c>
      <c r="Q17" s="24">
        <v>0.003314</v>
      </c>
      <c r="R17" s="24">
        <v>1022320.1</v>
      </c>
      <c r="S17" s="24">
        <v>0.005549</v>
      </c>
      <c r="T17" s="24">
        <v>1004329.0</v>
      </c>
      <c r="U17" s="24">
        <v>0.002632</v>
      </c>
      <c r="V17" s="24">
        <v>1026613.2</v>
      </c>
      <c r="W17" s="24">
        <v>0.004046</v>
      </c>
      <c r="X17" s="24">
        <v>1004324.0</v>
      </c>
      <c r="Y17" s="24">
        <v>0.002078</v>
      </c>
      <c r="Z17" s="24">
        <v>1045484.5</v>
      </c>
      <c r="AA17" s="24">
        <v>0.004946</v>
      </c>
      <c r="AB17" s="24">
        <v>1024930.0</v>
      </c>
      <c r="AC17" s="24">
        <v>0.002626</v>
      </c>
      <c r="AD17" s="24">
        <v>1079399.7</v>
      </c>
      <c r="AE17" s="24">
        <v>0.003792</v>
      </c>
      <c r="AF17" s="26">
        <f t="shared" si="1"/>
        <v>0.0117546917</v>
      </c>
      <c r="AG17" s="26">
        <f t="shared" si="2"/>
        <v>0.0257994782</v>
      </c>
      <c r="AH17" s="26">
        <f t="shared" si="3"/>
        <v>0.000002014687069</v>
      </c>
      <c r="AI17" s="26">
        <f t="shared" si="4"/>
        <v>0.02326631141</v>
      </c>
      <c r="AJ17" s="26">
        <f t="shared" si="5"/>
        <v>0.000002014687069</v>
      </c>
      <c r="AK17" s="26">
        <f t="shared" si="6"/>
        <v>0.02982754279</v>
      </c>
      <c r="AL17" s="26">
        <f t="shared" si="7"/>
        <v>0.01170432453</v>
      </c>
      <c r="AM17" s="26">
        <f t="shared" si="8"/>
        <v>0.03415216931</v>
      </c>
      <c r="AN17" s="26">
        <f t="shared" si="9"/>
        <v>0.01169928781</v>
      </c>
      <c r="AO17" s="26">
        <f t="shared" si="10"/>
        <v>0.05316205135</v>
      </c>
      <c r="AP17" s="26">
        <f t="shared" si="11"/>
        <v>0.03245660868</v>
      </c>
      <c r="AQ17" s="26">
        <f t="shared" si="12"/>
        <v>0.08732630879</v>
      </c>
      <c r="AR17" s="24">
        <f t="shared" si="13"/>
        <v>992712</v>
      </c>
      <c r="AS17" s="26">
        <v>0.371930103493</v>
      </c>
      <c r="AT17" s="26">
        <v>0.29523272922</v>
      </c>
      <c r="AU17" s="26">
        <v>0.425876499228</v>
      </c>
      <c r="AV17" s="26">
        <v>0.34880424299</v>
      </c>
      <c r="AW17" s="26">
        <v>0.425197714166</v>
      </c>
      <c r="AX17" s="26">
        <v>0.31752182329</v>
      </c>
      <c r="AY17" s="26">
        <v>0.397765492206</v>
      </c>
      <c r="AZ17" s="26">
        <v>0.33098325945</v>
      </c>
      <c r="BA17" s="26">
        <v>0.368811402296</v>
      </c>
      <c r="BB17" s="26">
        <v>0.279419243158</v>
      </c>
      <c r="BC17" s="26">
        <v>0.371794762401</v>
      </c>
      <c r="BD17" s="26">
        <v>0.304149685541</v>
      </c>
      <c r="BE17" s="24">
        <v>992712.0</v>
      </c>
      <c r="BF17" s="24">
        <v>0.801153</v>
      </c>
      <c r="BG17" s="24">
        <v>1002001.6</v>
      </c>
      <c r="BH17" s="24">
        <v>1.001788</v>
      </c>
      <c r="BI17" s="26">
        <f t="shared" si="14"/>
        <v>0.000002014687069</v>
      </c>
      <c r="BJ17" s="26">
        <f t="shared" si="15"/>
        <v>0.009359833184</v>
      </c>
      <c r="BK17" s="24">
        <v>992712.0</v>
      </c>
      <c r="BL17" s="24">
        <v>0.162537</v>
      </c>
      <c r="BM17" s="24">
        <v>992712.0</v>
      </c>
      <c r="BN17" s="24">
        <v>0.194868</v>
      </c>
      <c r="BO17" s="26">
        <f t="shared" si="16"/>
        <v>0.000002014687069</v>
      </c>
      <c r="BP17" s="26">
        <f t="shared" si="17"/>
        <v>0.000002014687069</v>
      </c>
    </row>
    <row r="18" ht="12.0" customHeight="1">
      <c r="A18" s="27"/>
      <c r="B18" s="4" t="s">
        <v>316</v>
      </c>
      <c r="C18" s="4">
        <v>920400.0</v>
      </c>
      <c r="D18" s="4">
        <v>16.377583</v>
      </c>
      <c r="E18" s="24">
        <v>1194819.7</v>
      </c>
      <c r="F18" s="24">
        <v>4.99E-4</v>
      </c>
      <c r="G18" s="4"/>
      <c r="H18" s="24">
        <v>956779.0</v>
      </c>
      <c r="I18" s="24">
        <v>0.002454</v>
      </c>
      <c r="J18" s="24">
        <v>1032223.5</v>
      </c>
      <c r="K18" s="24">
        <v>0.003441</v>
      </c>
      <c r="L18" s="24">
        <v>920383.0</v>
      </c>
      <c r="M18" s="24">
        <v>0.006725</v>
      </c>
      <c r="N18" s="24">
        <v>924239.5</v>
      </c>
      <c r="O18" s="24">
        <v>0.008067</v>
      </c>
      <c r="P18" s="24">
        <v>956779.0</v>
      </c>
      <c r="Q18" s="24">
        <v>0.004372</v>
      </c>
      <c r="R18" s="24">
        <v>1052803.4</v>
      </c>
      <c r="S18" s="24">
        <v>0.005561</v>
      </c>
      <c r="T18" s="24">
        <v>956779.0</v>
      </c>
      <c r="U18" s="24">
        <v>0.001527</v>
      </c>
      <c r="V18" s="24">
        <v>995454.1</v>
      </c>
      <c r="W18" s="24">
        <v>0.003022</v>
      </c>
      <c r="X18" s="24">
        <v>920383.0</v>
      </c>
      <c r="Y18" s="24">
        <v>0.004867</v>
      </c>
      <c r="Z18" s="24">
        <v>944668.9</v>
      </c>
      <c r="AA18" s="24">
        <v>0.006321</v>
      </c>
      <c r="AB18" s="24">
        <v>956779.0</v>
      </c>
      <c r="AC18" s="24">
        <v>0.002467</v>
      </c>
      <c r="AD18" s="24">
        <v>1033372.0</v>
      </c>
      <c r="AE18" s="24">
        <v>0.004517</v>
      </c>
      <c r="AF18" s="26">
        <f t="shared" si="1"/>
        <v>0.03952520643</v>
      </c>
      <c r="AG18" s="26">
        <f t="shared" si="2"/>
        <v>0.1214944589</v>
      </c>
      <c r="AH18" s="26">
        <f t="shared" si="3"/>
        <v>-0.00001847023033</v>
      </c>
      <c r="AI18" s="26">
        <f t="shared" si="4"/>
        <v>0.004171555845</v>
      </c>
      <c r="AJ18" s="26">
        <f t="shared" si="5"/>
        <v>0.03952520643</v>
      </c>
      <c r="AK18" s="26">
        <f t="shared" si="6"/>
        <v>0.1438541938</v>
      </c>
      <c r="AL18" s="26">
        <f t="shared" si="7"/>
        <v>0.03952520643</v>
      </c>
      <c r="AM18" s="26">
        <f t="shared" si="8"/>
        <v>0.08154508909</v>
      </c>
      <c r="AN18" s="26">
        <f t="shared" si="9"/>
        <v>-0.00001847023033</v>
      </c>
      <c r="AO18" s="26">
        <f t="shared" si="10"/>
        <v>0.02636777488</v>
      </c>
      <c r="AP18" s="26">
        <f t="shared" si="11"/>
        <v>0.03952520643</v>
      </c>
      <c r="AQ18" s="26">
        <f t="shared" si="12"/>
        <v>0.122742286</v>
      </c>
      <c r="AR18" s="24">
        <f t="shared" si="13"/>
        <v>920383</v>
      </c>
      <c r="AS18" s="26">
        <v>0.336774685375</v>
      </c>
      <c r="AT18" s="26">
        <v>0.189242784088</v>
      </c>
      <c r="AU18" s="26">
        <v>0.34178007296</v>
      </c>
      <c r="AV18" s="26">
        <v>0.259725220053</v>
      </c>
      <c r="AW18" s="26">
        <v>0.298940568132</v>
      </c>
      <c r="AX18" s="26">
        <v>0.188700005948</v>
      </c>
      <c r="AY18" s="26">
        <v>0.28146447428</v>
      </c>
      <c r="AZ18" s="26">
        <v>0.196318730342</v>
      </c>
      <c r="BA18" s="26">
        <v>0.373561407294</v>
      </c>
      <c r="BB18" s="26">
        <v>0.26477664633</v>
      </c>
      <c r="BC18" s="26">
        <v>0.403814248705</v>
      </c>
      <c r="BD18" s="26">
        <v>0.184141822935</v>
      </c>
      <c r="BE18" s="24">
        <v>920383.0</v>
      </c>
      <c r="BF18" s="24">
        <v>1.26897</v>
      </c>
      <c r="BG18" s="24">
        <v>920383.0</v>
      </c>
      <c r="BH18" s="24">
        <v>1.339678</v>
      </c>
      <c r="BI18" s="26">
        <f t="shared" si="14"/>
        <v>-0.00001847023033</v>
      </c>
      <c r="BJ18" s="26">
        <f t="shared" si="15"/>
        <v>-0.00001847023033</v>
      </c>
      <c r="BK18" s="24">
        <v>920383.0</v>
      </c>
      <c r="BL18" s="24">
        <v>0.187625</v>
      </c>
      <c r="BM18" s="24">
        <v>920383.0</v>
      </c>
      <c r="BN18" s="24">
        <v>0.198485</v>
      </c>
      <c r="BO18" s="26">
        <f t="shared" si="16"/>
        <v>-0.00001847023033</v>
      </c>
      <c r="BP18" s="26">
        <f t="shared" si="17"/>
        <v>-0.00001847023033</v>
      </c>
    </row>
    <row r="19" ht="12.0" customHeight="1">
      <c r="A19" s="27"/>
      <c r="B19" s="4" t="s">
        <v>317</v>
      </c>
      <c r="C19" s="4">
        <v>867500.0</v>
      </c>
      <c r="D19" s="4">
        <v>17.027626</v>
      </c>
      <c r="E19" s="24">
        <v>1285795.1</v>
      </c>
      <c r="F19" s="24">
        <v>4.82E-4</v>
      </c>
      <c r="G19" s="4"/>
      <c r="H19" s="24">
        <v>875199.0</v>
      </c>
      <c r="I19" s="24">
        <v>0.001778</v>
      </c>
      <c r="J19" s="24">
        <v>914984.1</v>
      </c>
      <c r="K19" s="24">
        <v>0.004433</v>
      </c>
      <c r="L19" s="24">
        <v>867507.0</v>
      </c>
      <c r="M19" s="24">
        <v>0.004856</v>
      </c>
      <c r="N19" s="24">
        <v>889070.8</v>
      </c>
      <c r="O19" s="24">
        <v>0.009469</v>
      </c>
      <c r="P19" s="24">
        <v>867627.0</v>
      </c>
      <c r="Q19" s="24">
        <v>0.004035</v>
      </c>
      <c r="R19" s="24">
        <v>933137.4</v>
      </c>
      <c r="S19" s="24">
        <v>0.005616</v>
      </c>
      <c r="T19" s="24">
        <v>875233.0</v>
      </c>
      <c r="U19" s="24">
        <v>0.002206</v>
      </c>
      <c r="V19" s="24">
        <v>932327.3</v>
      </c>
      <c r="W19" s="24">
        <v>0.004154</v>
      </c>
      <c r="X19" s="24">
        <v>867507.0</v>
      </c>
      <c r="Y19" s="24">
        <v>0.0034</v>
      </c>
      <c r="Z19" s="24">
        <v>915645.5</v>
      </c>
      <c r="AA19" s="24">
        <v>0.005227</v>
      </c>
      <c r="AB19" s="24">
        <v>875211.0</v>
      </c>
      <c r="AC19" s="24">
        <v>0.001975</v>
      </c>
      <c r="AD19" s="24">
        <v>955538.2</v>
      </c>
      <c r="AE19" s="24">
        <v>0.004056</v>
      </c>
      <c r="AF19" s="26">
        <f t="shared" si="1"/>
        <v>0.008874927954</v>
      </c>
      <c r="AG19" s="26">
        <f t="shared" si="2"/>
        <v>0.0547367147</v>
      </c>
      <c r="AH19" s="26">
        <f t="shared" si="3"/>
        <v>0.000008069164265</v>
      </c>
      <c r="AI19" s="26">
        <f t="shared" si="4"/>
        <v>0.0248654755</v>
      </c>
      <c r="AJ19" s="26">
        <f t="shared" si="5"/>
        <v>0.0001463976945</v>
      </c>
      <c r="AK19" s="26">
        <f t="shared" si="6"/>
        <v>0.07566270893</v>
      </c>
      <c r="AL19" s="26">
        <f t="shared" si="7"/>
        <v>0.008914121037</v>
      </c>
      <c r="AM19" s="26">
        <f t="shared" si="8"/>
        <v>0.07472887608</v>
      </c>
      <c r="AN19" s="26">
        <f t="shared" si="9"/>
        <v>0.000008069164265</v>
      </c>
      <c r="AO19" s="26">
        <f t="shared" si="10"/>
        <v>0.05549913545</v>
      </c>
      <c r="AP19" s="26">
        <f t="shared" si="11"/>
        <v>0.008888760807</v>
      </c>
      <c r="AQ19" s="26">
        <f t="shared" si="12"/>
        <v>0.1014849568</v>
      </c>
      <c r="AR19" s="24">
        <f t="shared" si="13"/>
        <v>867507</v>
      </c>
      <c r="AS19" s="26">
        <v>0.425267553401</v>
      </c>
      <c r="AT19" s="26">
        <v>0.357517260757</v>
      </c>
      <c r="AU19" s="26">
        <v>0.488344975972</v>
      </c>
      <c r="AV19" s="26">
        <v>0.377668748669</v>
      </c>
      <c r="AW19" s="26">
        <v>0.490195770053</v>
      </c>
      <c r="AX19" s="26">
        <v>0.381537202696</v>
      </c>
      <c r="AY19" s="26">
        <v>0.467629868293</v>
      </c>
      <c r="AZ19" s="26">
        <v>0.370673069917</v>
      </c>
      <c r="BA19" s="26">
        <v>0.465264345285</v>
      </c>
      <c r="BB19" s="26">
        <v>0.365812721679</v>
      </c>
      <c r="BC19" s="26">
        <v>0.465370841035</v>
      </c>
      <c r="BD19" s="26">
        <v>0.338641827094</v>
      </c>
      <c r="BE19" s="24">
        <v>867507.0</v>
      </c>
      <c r="BF19" s="24">
        <v>1.088929</v>
      </c>
      <c r="BG19" s="24">
        <v>867507.0</v>
      </c>
      <c r="BH19" s="24">
        <v>1.238137</v>
      </c>
      <c r="BI19" s="26">
        <f t="shared" si="14"/>
        <v>0.000008069164265</v>
      </c>
      <c r="BJ19" s="26">
        <f t="shared" si="15"/>
        <v>0.000008069164265</v>
      </c>
      <c r="BK19" s="24">
        <v>867507.0</v>
      </c>
      <c r="BL19" s="24">
        <v>0.167694</v>
      </c>
      <c r="BM19" s="24">
        <v>867507.0</v>
      </c>
      <c r="BN19" s="24">
        <v>0.1746</v>
      </c>
      <c r="BO19" s="26">
        <f t="shared" si="16"/>
        <v>0.000008069164265</v>
      </c>
      <c r="BP19" s="26">
        <f t="shared" si="17"/>
        <v>0.000008069164265</v>
      </c>
    </row>
    <row r="20" ht="12.0" customHeight="1">
      <c r="A20" s="27"/>
      <c r="B20" s="4" t="s">
        <v>318</v>
      </c>
      <c r="C20" s="4">
        <v>920040.0</v>
      </c>
      <c r="D20" s="4">
        <v>21.334531</v>
      </c>
      <c r="E20" s="24">
        <v>1306129.9</v>
      </c>
      <c r="F20" s="24">
        <v>6.49E-4</v>
      </c>
      <c r="G20" s="4"/>
      <c r="H20" s="24">
        <v>923808.0</v>
      </c>
      <c r="I20" s="24">
        <v>0.002489</v>
      </c>
      <c r="J20" s="24">
        <v>982357.6</v>
      </c>
      <c r="K20" s="24">
        <v>0.004846</v>
      </c>
      <c r="L20" s="24">
        <v>920046.0</v>
      </c>
      <c r="M20" s="24">
        <v>0.006996</v>
      </c>
      <c r="N20" s="24">
        <v>936665.7</v>
      </c>
      <c r="O20" s="24">
        <v>0.009977</v>
      </c>
      <c r="P20" s="24">
        <v>920046.0</v>
      </c>
      <c r="Q20" s="24">
        <v>0.003737</v>
      </c>
      <c r="R20" s="24">
        <v>984717.7</v>
      </c>
      <c r="S20" s="24">
        <v>0.00633</v>
      </c>
      <c r="T20" s="24">
        <v>922731.0</v>
      </c>
      <c r="U20" s="24">
        <v>0.00292</v>
      </c>
      <c r="V20" s="24">
        <v>1019714.2</v>
      </c>
      <c r="W20" s="24">
        <v>0.004959</v>
      </c>
      <c r="X20" s="24">
        <v>920046.0</v>
      </c>
      <c r="Y20" s="24">
        <v>0.003983</v>
      </c>
      <c r="Z20" s="24">
        <v>940821.3</v>
      </c>
      <c r="AA20" s="24">
        <v>0.005294</v>
      </c>
      <c r="AB20" s="24">
        <v>925688.0</v>
      </c>
      <c r="AC20" s="24">
        <v>0.002861</v>
      </c>
      <c r="AD20" s="24">
        <v>988741.8</v>
      </c>
      <c r="AE20" s="24">
        <v>0.004873</v>
      </c>
      <c r="AF20" s="26">
        <f t="shared" si="1"/>
        <v>0.00409547411</v>
      </c>
      <c r="AG20" s="26">
        <f t="shared" si="2"/>
        <v>0.0677335768</v>
      </c>
      <c r="AH20" s="26">
        <f t="shared" si="3"/>
        <v>0.000006521455589</v>
      </c>
      <c r="AI20" s="26">
        <f t="shared" si="4"/>
        <v>0.01807062736</v>
      </c>
      <c r="AJ20" s="26">
        <f t="shared" si="5"/>
        <v>0.000006521455589</v>
      </c>
      <c r="AK20" s="26">
        <f t="shared" si="6"/>
        <v>0.07029879136</v>
      </c>
      <c r="AL20" s="26">
        <f t="shared" si="7"/>
        <v>0.002924872832</v>
      </c>
      <c r="AM20" s="26">
        <f t="shared" si="8"/>
        <v>0.1083368114</v>
      </c>
      <c r="AN20" s="26">
        <f t="shared" si="9"/>
        <v>0.000006521455589</v>
      </c>
      <c r="AO20" s="26">
        <f t="shared" si="10"/>
        <v>0.0225873875</v>
      </c>
      <c r="AP20" s="26">
        <f t="shared" si="11"/>
        <v>0.006138863528</v>
      </c>
      <c r="AQ20" s="26">
        <f t="shared" si="12"/>
        <v>0.07467262293</v>
      </c>
      <c r="AR20" s="24">
        <f t="shared" si="13"/>
        <v>920046</v>
      </c>
      <c r="AS20" s="26">
        <v>0.401924326966</v>
      </c>
      <c r="AT20" s="26">
        <v>0.275450729741</v>
      </c>
      <c r="AU20" s="26">
        <v>0.397857606508</v>
      </c>
      <c r="AV20" s="26">
        <v>0.321285233058</v>
      </c>
      <c r="AW20" s="26">
        <v>0.461029709838</v>
      </c>
      <c r="AX20" s="26">
        <v>0.320146751359</v>
      </c>
      <c r="AY20" s="26">
        <v>0.380981748244</v>
      </c>
      <c r="AZ20" s="26">
        <v>0.310588050019</v>
      </c>
      <c r="BA20" s="26">
        <v>0.48217842497</v>
      </c>
      <c r="BB20" s="26">
        <v>0.324715192174</v>
      </c>
      <c r="BC20" s="26">
        <v>0.444099740622</v>
      </c>
      <c r="BD20" s="26">
        <v>0.268389432678</v>
      </c>
      <c r="BE20" s="24">
        <v>920046.0</v>
      </c>
      <c r="BF20" s="24">
        <v>1.040075</v>
      </c>
      <c r="BG20" s="24">
        <v>920046.0</v>
      </c>
      <c r="BH20" s="24">
        <v>1.439223</v>
      </c>
      <c r="BI20" s="26">
        <f t="shared" si="14"/>
        <v>0.000006521455589</v>
      </c>
      <c r="BJ20" s="26">
        <f t="shared" si="15"/>
        <v>0.000006521455589</v>
      </c>
      <c r="BK20" s="24">
        <v>920046.0</v>
      </c>
      <c r="BL20" s="24">
        <v>0.159829</v>
      </c>
      <c r="BM20" s="24">
        <v>920046.0</v>
      </c>
      <c r="BN20" s="24">
        <v>0.172923</v>
      </c>
      <c r="BO20" s="26">
        <f t="shared" si="16"/>
        <v>0.000006521455589</v>
      </c>
      <c r="BP20" s="26">
        <f t="shared" si="17"/>
        <v>0.000006521455589</v>
      </c>
    </row>
    <row r="21" ht="12.0" customHeight="1">
      <c r="A21" s="27"/>
      <c r="B21" s="4" t="s">
        <v>319</v>
      </c>
      <c r="C21" s="4">
        <v>749240.0</v>
      </c>
      <c r="D21" s="4">
        <v>18.358879</v>
      </c>
      <c r="E21" s="24">
        <v>1035782.4</v>
      </c>
      <c r="F21" s="24">
        <v>4.48E-4</v>
      </c>
      <c r="G21" s="4"/>
      <c r="H21" s="24">
        <v>757707.0</v>
      </c>
      <c r="I21" s="24">
        <v>0.002753</v>
      </c>
      <c r="J21" s="24">
        <v>835315.1</v>
      </c>
      <c r="K21" s="24">
        <v>0.004794</v>
      </c>
      <c r="L21" s="24">
        <v>749253.0</v>
      </c>
      <c r="M21" s="24">
        <v>0.005598</v>
      </c>
      <c r="N21" s="24">
        <v>784140.1</v>
      </c>
      <c r="O21" s="24">
        <v>0.008057</v>
      </c>
      <c r="P21" s="24">
        <v>777717.0</v>
      </c>
      <c r="Q21" s="24">
        <v>0.003685</v>
      </c>
      <c r="R21" s="24">
        <v>876632.6</v>
      </c>
      <c r="S21" s="24">
        <v>0.005353</v>
      </c>
      <c r="T21" s="24">
        <v>779368.0</v>
      </c>
      <c r="U21" s="24">
        <v>0.002248</v>
      </c>
      <c r="V21" s="24">
        <v>842010.8</v>
      </c>
      <c r="W21" s="24">
        <v>0.00378</v>
      </c>
      <c r="X21" s="24">
        <v>749253.0</v>
      </c>
      <c r="Y21" s="24">
        <v>0.002504</v>
      </c>
      <c r="Z21" s="24">
        <v>786074.4</v>
      </c>
      <c r="AA21" s="24">
        <v>0.005827</v>
      </c>
      <c r="AB21" s="24">
        <v>791696.0</v>
      </c>
      <c r="AC21" s="24">
        <v>0.002679</v>
      </c>
      <c r="AD21" s="24">
        <v>855644.0</v>
      </c>
      <c r="AE21" s="24">
        <v>0.004371</v>
      </c>
      <c r="AF21" s="26">
        <f t="shared" si="1"/>
        <v>0.0113007848</v>
      </c>
      <c r="AG21" s="26">
        <f t="shared" si="2"/>
        <v>0.114883215</v>
      </c>
      <c r="AH21" s="26">
        <f t="shared" si="3"/>
        <v>0.00001735091559</v>
      </c>
      <c r="AI21" s="26">
        <f t="shared" si="4"/>
        <v>0.04658066841</v>
      </c>
      <c r="AJ21" s="26">
        <f t="shared" si="5"/>
        <v>0.03800784795</v>
      </c>
      <c r="AK21" s="26">
        <f t="shared" si="6"/>
        <v>0.1700290962</v>
      </c>
      <c r="AL21" s="26">
        <f t="shared" si="7"/>
        <v>0.04021141423</v>
      </c>
      <c r="AM21" s="26">
        <f t="shared" si="8"/>
        <v>0.1238198708</v>
      </c>
      <c r="AN21" s="26">
        <f t="shared" si="9"/>
        <v>0.00001735091559</v>
      </c>
      <c r="AO21" s="26">
        <f t="shared" si="10"/>
        <v>0.04916235118</v>
      </c>
      <c r="AP21" s="26">
        <f t="shared" si="11"/>
        <v>0.05666542096</v>
      </c>
      <c r="AQ21" s="26">
        <f t="shared" si="12"/>
        <v>0.1420159095</v>
      </c>
      <c r="AR21" s="24">
        <f t="shared" si="13"/>
        <v>749253</v>
      </c>
      <c r="AS21" s="26">
        <v>0.327647894006</v>
      </c>
      <c r="AT21" s="26">
        <v>0.237037436067</v>
      </c>
      <c r="AU21" s="26">
        <v>0.402116589528</v>
      </c>
      <c r="AV21" s="26">
        <v>0.318314326071</v>
      </c>
      <c r="AW21" s="26">
        <v>0.362174690645</v>
      </c>
      <c r="AX21" s="26">
        <v>0.248573750039</v>
      </c>
      <c r="AY21" s="26">
        <v>0.375827353102</v>
      </c>
      <c r="AZ21" s="26">
        <v>0.244027525424</v>
      </c>
      <c r="BA21" s="26">
        <v>0.372497362601</v>
      </c>
      <c r="BB21" s="26">
        <v>0.289675126058</v>
      </c>
      <c r="BC21" s="26">
        <v>0.370124557825</v>
      </c>
      <c r="BD21" s="26">
        <v>0.260713615555</v>
      </c>
      <c r="BE21" s="24">
        <v>749253.0</v>
      </c>
      <c r="BF21" s="24">
        <v>0.607534</v>
      </c>
      <c r="BG21" s="24">
        <v>751317.4</v>
      </c>
      <c r="BH21" s="24">
        <v>1.149333</v>
      </c>
      <c r="BI21" s="26">
        <f t="shared" si="14"/>
        <v>0.00001735091559</v>
      </c>
      <c r="BJ21" s="26">
        <f t="shared" si="15"/>
        <v>0.002772676312</v>
      </c>
      <c r="BK21" s="24">
        <v>749253.0</v>
      </c>
      <c r="BL21" s="24">
        <v>0.153666</v>
      </c>
      <c r="BM21" s="24">
        <v>749253.0</v>
      </c>
      <c r="BN21" s="24">
        <v>0.160955</v>
      </c>
      <c r="BO21" s="26">
        <f t="shared" si="16"/>
        <v>0.00001735091559</v>
      </c>
      <c r="BP21" s="26">
        <f t="shared" si="17"/>
        <v>0.00001735091559</v>
      </c>
    </row>
    <row r="22" ht="12.0" customHeight="1">
      <c r="A22" s="27"/>
      <c r="B22" s="4" t="s">
        <v>320</v>
      </c>
      <c r="C22" s="4">
        <v>1044740.0</v>
      </c>
      <c r="D22" s="4">
        <v>14.384683</v>
      </c>
      <c r="E22" s="24">
        <v>1191128.3</v>
      </c>
      <c r="F22" s="24">
        <v>4.02E-4</v>
      </c>
      <c r="G22" s="4"/>
      <c r="H22" s="24">
        <v>1057330.0</v>
      </c>
      <c r="I22" s="24">
        <v>0.001293</v>
      </c>
      <c r="J22" s="24">
        <v>1150914.6</v>
      </c>
      <c r="K22" s="24">
        <v>0.002439</v>
      </c>
      <c r="L22" s="24">
        <v>1044749.0</v>
      </c>
      <c r="M22" s="24">
        <v>0.003471</v>
      </c>
      <c r="N22" s="24">
        <v>1076050.7</v>
      </c>
      <c r="O22" s="24">
        <v>0.006536</v>
      </c>
      <c r="P22" s="24">
        <v>1062919.0</v>
      </c>
      <c r="Q22" s="24">
        <v>0.002006</v>
      </c>
      <c r="R22" s="24">
        <v>1136624.6</v>
      </c>
      <c r="S22" s="24">
        <v>0.003658</v>
      </c>
      <c r="T22" s="24">
        <v>1057330.0</v>
      </c>
      <c r="U22" s="24">
        <v>0.00156</v>
      </c>
      <c r="V22" s="24">
        <v>1112543.1</v>
      </c>
      <c r="W22" s="24">
        <v>0.002269</v>
      </c>
      <c r="X22" s="24">
        <v>1044749.0</v>
      </c>
      <c r="Y22" s="24">
        <v>0.001591</v>
      </c>
      <c r="Z22" s="24">
        <v>1109943.2</v>
      </c>
      <c r="AA22" s="24">
        <v>0.003369</v>
      </c>
      <c r="AB22" s="24">
        <v>1064853.0</v>
      </c>
      <c r="AC22" s="24">
        <v>0.00129</v>
      </c>
      <c r="AD22" s="24">
        <v>1129480.4</v>
      </c>
      <c r="AE22" s="24">
        <v>0.003236</v>
      </c>
      <c r="AF22" s="26">
        <f t="shared" si="1"/>
        <v>0.01205084519</v>
      </c>
      <c r="AG22" s="26">
        <f t="shared" si="2"/>
        <v>0.1016277734</v>
      </c>
      <c r="AH22" s="26">
        <f t="shared" si="3"/>
        <v>0.000008614583533</v>
      </c>
      <c r="AI22" s="26">
        <f t="shared" si="4"/>
        <v>0.02996984896</v>
      </c>
      <c r="AJ22" s="26">
        <f t="shared" si="5"/>
        <v>0.01740050156</v>
      </c>
      <c r="AK22" s="26">
        <f t="shared" si="6"/>
        <v>0.08794972912</v>
      </c>
      <c r="AL22" s="26">
        <f t="shared" si="7"/>
        <v>0.01205084519</v>
      </c>
      <c r="AM22" s="26">
        <f t="shared" si="8"/>
        <v>0.06489949653</v>
      </c>
      <c r="AN22" s="26">
        <f t="shared" si="9"/>
        <v>0.000008614583533</v>
      </c>
      <c r="AO22" s="26">
        <f t="shared" si="10"/>
        <v>0.06241093478</v>
      </c>
      <c r="AP22" s="26">
        <f t="shared" si="11"/>
        <v>0.01925167984</v>
      </c>
      <c r="AQ22" s="26">
        <f t="shared" si="12"/>
        <v>0.08111147271</v>
      </c>
      <c r="AR22" s="24">
        <f t="shared" si="13"/>
        <v>1044749</v>
      </c>
      <c r="AS22" s="26">
        <v>0.24245009111</v>
      </c>
      <c r="AT22" s="26">
        <v>0.124671137676</v>
      </c>
      <c r="AU22" s="26">
        <v>0.380237950889</v>
      </c>
      <c r="AV22" s="26">
        <v>0.185042963828</v>
      </c>
      <c r="AW22" s="26">
        <v>0.302116936997</v>
      </c>
      <c r="AX22" s="26">
        <v>0.13798542059</v>
      </c>
      <c r="AY22" s="26">
        <v>0.205714335214</v>
      </c>
      <c r="AZ22" s="26">
        <v>0.145019919074</v>
      </c>
      <c r="BA22" s="26">
        <v>0.263644672672</v>
      </c>
      <c r="BB22" s="26">
        <v>0.174828406166</v>
      </c>
      <c r="BC22" s="26">
        <v>0.211170143224</v>
      </c>
      <c r="BD22" s="26">
        <v>0.100771833514</v>
      </c>
      <c r="BE22" s="24">
        <v>1044749.0</v>
      </c>
      <c r="BF22" s="24">
        <v>0.633191</v>
      </c>
      <c r="BG22" s="24">
        <v>1051137.2</v>
      </c>
      <c r="BH22" s="24">
        <v>0.707693</v>
      </c>
      <c r="BI22" s="26">
        <f t="shared" si="14"/>
        <v>0.000008614583533</v>
      </c>
      <c r="BJ22" s="26">
        <f t="shared" si="15"/>
        <v>0.006123245975</v>
      </c>
      <c r="BK22" s="24">
        <v>1044749.0</v>
      </c>
      <c r="BL22" s="24">
        <v>0.128625</v>
      </c>
      <c r="BM22" s="24">
        <v>1044749.0</v>
      </c>
      <c r="BN22" s="24">
        <v>0.146347</v>
      </c>
      <c r="BO22" s="26">
        <f t="shared" si="16"/>
        <v>0.000008614583533</v>
      </c>
      <c r="BP22" s="26">
        <f t="shared" si="17"/>
        <v>0.000008614583533</v>
      </c>
    </row>
    <row r="23" ht="12.0" customHeight="1">
      <c r="A23" s="27"/>
      <c r="B23" s="4" t="s">
        <v>321</v>
      </c>
      <c r="C23" s="4">
        <v>849430.0</v>
      </c>
      <c r="D23" s="4">
        <v>25.797896</v>
      </c>
      <c r="E23" s="24">
        <v>1690923.8</v>
      </c>
      <c r="F23" s="24">
        <v>7.45E-4</v>
      </c>
      <c r="G23" s="4"/>
      <c r="H23" s="24">
        <v>850510.0</v>
      </c>
      <c r="I23" s="24">
        <v>0.00465</v>
      </c>
      <c r="J23" s="24">
        <v>952136.0</v>
      </c>
      <c r="K23" s="24">
        <v>0.008171</v>
      </c>
      <c r="L23" s="24">
        <v>849438.0</v>
      </c>
      <c r="M23" s="24">
        <v>0.006119</v>
      </c>
      <c r="N23" s="24">
        <v>867598.8</v>
      </c>
      <c r="O23" s="24">
        <v>0.012619</v>
      </c>
      <c r="P23" s="24">
        <v>875382.0</v>
      </c>
      <c r="Q23" s="24">
        <v>0.004373</v>
      </c>
      <c r="R23" s="24">
        <v>941254.4</v>
      </c>
      <c r="S23" s="24">
        <v>0.009322</v>
      </c>
      <c r="T23" s="24">
        <v>898724.0</v>
      </c>
      <c r="U23" s="24">
        <v>0.003321</v>
      </c>
      <c r="V23" s="24">
        <v>994489.1</v>
      </c>
      <c r="W23" s="24">
        <v>0.005855</v>
      </c>
      <c r="X23" s="24">
        <v>849438.0</v>
      </c>
      <c r="Y23" s="24">
        <v>0.004212</v>
      </c>
      <c r="Z23" s="24">
        <v>913438.1</v>
      </c>
      <c r="AA23" s="24">
        <v>0.005581</v>
      </c>
      <c r="AB23" s="24">
        <v>850762.0</v>
      </c>
      <c r="AC23" s="24">
        <v>0.002254</v>
      </c>
      <c r="AD23" s="24">
        <v>916216.1</v>
      </c>
      <c r="AE23" s="24">
        <v>0.007074</v>
      </c>
      <c r="AF23" s="26">
        <f t="shared" si="1"/>
        <v>0.001271440849</v>
      </c>
      <c r="AG23" s="26">
        <f t="shared" si="2"/>
        <v>0.1209116702</v>
      </c>
      <c r="AH23" s="26">
        <f t="shared" si="3"/>
        <v>0.00000941808036</v>
      </c>
      <c r="AI23" s="26">
        <f t="shared" si="4"/>
        <v>0.02138940231</v>
      </c>
      <c r="AJ23" s="26">
        <f t="shared" si="5"/>
        <v>0.03055225269</v>
      </c>
      <c r="AK23" s="26">
        <f t="shared" si="6"/>
        <v>0.1081011973</v>
      </c>
      <c r="AL23" s="26">
        <f t="shared" si="7"/>
        <v>0.05803185666</v>
      </c>
      <c r="AM23" s="26">
        <f t="shared" si="8"/>
        <v>0.1707722826</v>
      </c>
      <c r="AN23" s="26">
        <f t="shared" si="9"/>
        <v>0.00000941808036</v>
      </c>
      <c r="AO23" s="26">
        <f t="shared" si="10"/>
        <v>0.07535417868</v>
      </c>
      <c r="AP23" s="26">
        <f t="shared" si="11"/>
        <v>0.00156811038</v>
      </c>
      <c r="AQ23" s="26">
        <f t="shared" si="12"/>
        <v>0.07862460709</v>
      </c>
      <c r="AR23" s="24">
        <f t="shared" si="13"/>
        <v>849438</v>
      </c>
      <c r="AS23" s="26">
        <v>0.476626622869</v>
      </c>
      <c r="AT23" s="26">
        <v>0.398497529739</v>
      </c>
      <c r="AU23" s="26">
        <v>0.504377780967</v>
      </c>
      <c r="AV23" s="26">
        <v>0.42934488909</v>
      </c>
      <c r="AW23" s="26">
        <v>0.490982103763</v>
      </c>
      <c r="AX23" s="26">
        <v>0.40486046633</v>
      </c>
      <c r="AY23" s="26">
        <v>0.473047408314</v>
      </c>
      <c r="AZ23" s="26">
        <v>0.377371905437</v>
      </c>
      <c r="BA23" s="26">
        <v>0.532848714429</v>
      </c>
      <c r="BB23" s="26">
        <v>0.447922076034</v>
      </c>
      <c r="BC23" s="26">
        <v>0.506261382089</v>
      </c>
      <c r="BD23" s="26">
        <v>0.397649997659</v>
      </c>
      <c r="BE23" s="24">
        <v>849438.0</v>
      </c>
      <c r="BF23" s="24">
        <v>1.050828</v>
      </c>
      <c r="BG23" s="24">
        <v>849438.0</v>
      </c>
      <c r="BH23" s="24">
        <v>1.427179</v>
      </c>
      <c r="BI23" s="26">
        <f t="shared" si="14"/>
        <v>0.00000941808036</v>
      </c>
      <c r="BJ23" s="26">
        <f t="shared" si="15"/>
        <v>0.00000941808036</v>
      </c>
      <c r="BK23" s="24">
        <v>849438.0</v>
      </c>
      <c r="BL23" s="24">
        <v>0.166795</v>
      </c>
      <c r="BM23" s="24">
        <v>849438.0</v>
      </c>
      <c r="BN23" s="24">
        <v>0.180942</v>
      </c>
      <c r="BO23" s="26">
        <f t="shared" si="16"/>
        <v>0.00000941808036</v>
      </c>
      <c r="BP23" s="26">
        <f t="shared" si="17"/>
        <v>0.00000941808036</v>
      </c>
    </row>
    <row r="24" ht="12.0" customHeight="1">
      <c r="A24" s="27"/>
      <c r="B24" s="4" t="s">
        <v>322</v>
      </c>
      <c r="C24" s="4">
        <v>1011100.0</v>
      </c>
      <c r="D24" s="4">
        <v>15.0648</v>
      </c>
      <c r="E24" s="24">
        <v>2078138.0</v>
      </c>
      <c r="F24" s="24">
        <v>4.42E-4</v>
      </c>
      <c r="G24" s="4"/>
      <c r="H24" s="24">
        <v>1016182.0</v>
      </c>
      <c r="I24" s="24">
        <v>0.003124</v>
      </c>
      <c r="J24" s="24">
        <v>1118650.1</v>
      </c>
      <c r="K24" s="24">
        <v>0.00437</v>
      </c>
      <c r="L24" s="24">
        <v>1011095.0</v>
      </c>
      <c r="M24" s="24">
        <v>0.006821</v>
      </c>
      <c r="N24" s="24">
        <v>1147897.9</v>
      </c>
      <c r="O24" s="24">
        <v>0.008122</v>
      </c>
      <c r="P24" s="24">
        <v>1056134.0</v>
      </c>
      <c r="Q24" s="24">
        <v>0.002165</v>
      </c>
      <c r="R24" s="24">
        <v>1126586.3</v>
      </c>
      <c r="S24" s="24">
        <v>0.004619</v>
      </c>
      <c r="T24" s="24">
        <v>1016182.0</v>
      </c>
      <c r="U24" s="24">
        <v>0.001243</v>
      </c>
      <c r="V24" s="24">
        <v>1074454.8</v>
      </c>
      <c r="W24" s="24">
        <v>0.002443</v>
      </c>
      <c r="X24" s="24">
        <v>1011095.0</v>
      </c>
      <c r="Y24" s="24">
        <v>0.003208</v>
      </c>
      <c r="Z24" s="24">
        <v>1087878.9</v>
      </c>
      <c r="AA24" s="24">
        <v>0.006226</v>
      </c>
      <c r="AB24" s="24">
        <v>1029587.0</v>
      </c>
      <c r="AC24" s="24">
        <v>0.00213</v>
      </c>
      <c r="AD24" s="24">
        <v>1122968.3</v>
      </c>
      <c r="AE24" s="24">
        <v>0.00373</v>
      </c>
      <c r="AF24" s="26">
        <f t="shared" si="1"/>
        <v>0.005026209079</v>
      </c>
      <c r="AG24" s="26">
        <f t="shared" si="2"/>
        <v>0.1063693997</v>
      </c>
      <c r="AH24" s="26">
        <f t="shared" si="3"/>
        <v>-0.000004945109287</v>
      </c>
      <c r="AI24" s="26">
        <f t="shared" si="4"/>
        <v>0.1352961131</v>
      </c>
      <c r="AJ24" s="26">
        <f t="shared" si="5"/>
        <v>0.04453961033</v>
      </c>
      <c r="AK24" s="26">
        <f t="shared" si="6"/>
        <v>0.1142184749</v>
      </c>
      <c r="AL24" s="26">
        <f t="shared" si="7"/>
        <v>0.005026209079</v>
      </c>
      <c r="AM24" s="26">
        <f t="shared" si="8"/>
        <v>0.06265928197</v>
      </c>
      <c r="AN24" s="26">
        <f t="shared" si="9"/>
        <v>-0.000004945109287</v>
      </c>
      <c r="AO24" s="26">
        <f t="shared" si="10"/>
        <v>0.07593601029</v>
      </c>
      <c r="AP24" s="26">
        <f t="shared" si="11"/>
        <v>0.01828404708</v>
      </c>
      <c r="AQ24" s="26">
        <f t="shared" si="12"/>
        <v>0.1106401938</v>
      </c>
      <c r="AR24" s="24">
        <f t="shared" si="13"/>
        <v>1011095</v>
      </c>
      <c r="AS24" s="26">
        <v>0.487708276631</v>
      </c>
      <c r="AT24" s="26">
        <v>0.413190190461</v>
      </c>
      <c r="AU24" s="26">
        <v>0.501119292337</v>
      </c>
      <c r="AV24" s="26">
        <v>0.376970207081</v>
      </c>
      <c r="AW24" s="26">
        <v>0.490282793681</v>
      </c>
      <c r="AX24" s="26">
        <v>0.388753770667</v>
      </c>
      <c r="AY24" s="26">
        <v>0.48453768765</v>
      </c>
      <c r="AZ24" s="26">
        <v>0.420793841402</v>
      </c>
      <c r="BA24" s="26">
        <v>0.466587567963</v>
      </c>
      <c r="BB24" s="26">
        <v>0.387500360276</v>
      </c>
      <c r="BC24" s="26">
        <v>0.4989247465</v>
      </c>
      <c r="BD24" s="26">
        <v>0.410828160742</v>
      </c>
      <c r="BE24" s="24">
        <v>1011095.0</v>
      </c>
      <c r="BF24" s="24">
        <v>1.015317</v>
      </c>
      <c r="BG24" s="24">
        <v>1011095.0</v>
      </c>
      <c r="BH24" s="24">
        <v>1.139068</v>
      </c>
      <c r="BI24" s="26">
        <f t="shared" si="14"/>
        <v>-0.000004945109287</v>
      </c>
      <c r="BJ24" s="26">
        <f t="shared" si="15"/>
        <v>-0.000004945109287</v>
      </c>
      <c r="BK24" s="24">
        <v>1011095.0</v>
      </c>
      <c r="BL24" s="24">
        <v>0.128639</v>
      </c>
      <c r="BM24" s="24">
        <v>1011095.0</v>
      </c>
      <c r="BN24" s="24">
        <v>0.141886</v>
      </c>
      <c r="BO24" s="26">
        <f t="shared" si="16"/>
        <v>-0.000004945109287</v>
      </c>
      <c r="BP24" s="26">
        <f t="shared" si="17"/>
        <v>-0.000004945109287</v>
      </c>
    </row>
    <row r="25" ht="12.0" customHeight="1">
      <c r="A25" s="27"/>
      <c r="B25" s="4" t="s">
        <v>323</v>
      </c>
      <c r="C25" s="4">
        <v>1140180.0</v>
      </c>
      <c r="D25" s="4">
        <v>14.625907</v>
      </c>
      <c r="E25" s="24">
        <v>1619089.9</v>
      </c>
      <c r="F25" s="24">
        <v>4.88E-4</v>
      </c>
      <c r="G25" s="4"/>
      <c r="H25" s="24">
        <v>1174127.0</v>
      </c>
      <c r="I25" s="24">
        <v>0.003757</v>
      </c>
      <c r="J25" s="24">
        <v>1281498.3</v>
      </c>
      <c r="K25" s="24">
        <v>0.004767</v>
      </c>
      <c r="L25" s="24">
        <v>1155634.0</v>
      </c>
      <c r="M25" s="24">
        <v>0.006578</v>
      </c>
      <c r="N25" s="24">
        <v>1238346.8</v>
      </c>
      <c r="O25" s="24">
        <v>0.008371</v>
      </c>
      <c r="P25" s="24">
        <v>1156939.0</v>
      </c>
      <c r="Q25" s="24">
        <v>0.004863</v>
      </c>
      <c r="R25" s="24">
        <v>1251243.6</v>
      </c>
      <c r="S25" s="24">
        <v>0.006374</v>
      </c>
      <c r="T25" s="24">
        <v>1174836.0</v>
      </c>
      <c r="U25" s="24">
        <v>0.001941</v>
      </c>
      <c r="V25" s="24">
        <v>1318598.9</v>
      </c>
      <c r="W25" s="24">
        <v>0.003815</v>
      </c>
      <c r="X25" s="24">
        <v>1140192.0</v>
      </c>
      <c r="Y25" s="24">
        <v>0.004354</v>
      </c>
      <c r="Z25" s="24">
        <v>1221328.4</v>
      </c>
      <c r="AA25" s="24">
        <v>0.006408</v>
      </c>
      <c r="AB25" s="24">
        <v>1204673.0</v>
      </c>
      <c r="AC25" s="24">
        <v>0.002556</v>
      </c>
      <c r="AD25" s="24">
        <v>1277747.0</v>
      </c>
      <c r="AE25" s="24">
        <v>0.004509</v>
      </c>
      <c r="AF25" s="26">
        <f t="shared" si="1"/>
        <v>0.02977336912</v>
      </c>
      <c r="AG25" s="26">
        <f t="shared" si="2"/>
        <v>0.123943851</v>
      </c>
      <c r="AH25" s="26">
        <f t="shared" si="3"/>
        <v>0.01355400025</v>
      </c>
      <c r="AI25" s="26">
        <f t="shared" si="4"/>
        <v>0.08609763371</v>
      </c>
      <c r="AJ25" s="26">
        <f t="shared" si="5"/>
        <v>0.01469855637</v>
      </c>
      <c r="AK25" s="26">
        <f t="shared" si="6"/>
        <v>0.09740883018</v>
      </c>
      <c r="AL25" s="26">
        <f t="shared" si="7"/>
        <v>0.03039520076</v>
      </c>
      <c r="AM25" s="26">
        <f t="shared" si="8"/>
        <v>0.1564830992</v>
      </c>
      <c r="AN25" s="26">
        <f t="shared" si="9"/>
        <v>0.000010524654</v>
      </c>
      <c r="AO25" s="26">
        <f t="shared" si="10"/>
        <v>0.0711715694</v>
      </c>
      <c r="AP25" s="26">
        <f t="shared" si="11"/>
        <v>0.05656387588</v>
      </c>
      <c r="AQ25" s="26">
        <f t="shared" si="12"/>
        <v>0.1206537564</v>
      </c>
      <c r="AR25" s="24">
        <f t="shared" si="13"/>
        <v>1140192</v>
      </c>
      <c r="AS25" s="26">
        <v>0.390307772995</v>
      </c>
      <c r="AT25" s="26">
        <v>0.241723385576</v>
      </c>
      <c r="AU25" s="26">
        <v>0.377120133153</v>
      </c>
      <c r="AV25" s="26">
        <v>0.29633178954</v>
      </c>
      <c r="AW25" s="26">
        <v>0.334064679043</v>
      </c>
      <c r="AX25" s="26">
        <v>0.284966551644</v>
      </c>
      <c r="AY25" s="26">
        <v>0.335997700065</v>
      </c>
      <c r="AZ25" s="26">
        <v>0.251533169744</v>
      </c>
      <c r="BA25" s="26">
        <v>0.424240251353</v>
      </c>
      <c r="BB25" s="26">
        <v>0.310335597466</v>
      </c>
      <c r="BC25" s="26">
        <v>0.404768513337</v>
      </c>
      <c r="BD25" s="26">
        <v>0.307978255172</v>
      </c>
      <c r="BE25" s="24">
        <v>1140192.0</v>
      </c>
      <c r="BF25" s="24">
        <v>1.101103</v>
      </c>
      <c r="BG25" s="24">
        <v>1141736.2</v>
      </c>
      <c r="BH25" s="24">
        <v>1.482427</v>
      </c>
      <c r="BI25" s="26">
        <f t="shared" si="14"/>
        <v>0.000010524654</v>
      </c>
      <c r="BJ25" s="26">
        <f t="shared" si="15"/>
        <v>0.001364872213</v>
      </c>
      <c r="BK25" s="24">
        <v>1140192.0</v>
      </c>
      <c r="BL25" s="24">
        <v>0.150727</v>
      </c>
      <c r="BM25" s="24">
        <v>1140192.0</v>
      </c>
      <c r="BN25" s="24">
        <v>0.175081</v>
      </c>
      <c r="BO25" s="26">
        <f t="shared" si="16"/>
        <v>0.000010524654</v>
      </c>
      <c r="BP25" s="26">
        <f t="shared" si="17"/>
        <v>0.000010524654</v>
      </c>
    </row>
    <row r="26" ht="12.0" customHeight="1">
      <c r="A26" s="27"/>
      <c r="B26" s="4" t="s">
        <v>324</v>
      </c>
      <c r="C26" s="4">
        <v>984920.0</v>
      </c>
      <c r="D26" s="4">
        <v>20.982552</v>
      </c>
      <c r="E26" s="24">
        <v>1348977.4</v>
      </c>
      <c r="F26" s="24">
        <v>5.97E-4</v>
      </c>
      <c r="G26" s="4"/>
      <c r="H26" s="24">
        <v>1006952.0</v>
      </c>
      <c r="I26" s="24">
        <v>0.00334</v>
      </c>
      <c r="J26" s="24">
        <v>1106899.7</v>
      </c>
      <c r="K26" s="24">
        <v>0.00533</v>
      </c>
      <c r="L26" s="24">
        <v>987399.0</v>
      </c>
      <c r="M26" s="24">
        <v>0.006062</v>
      </c>
      <c r="N26" s="24">
        <v>1080862.3</v>
      </c>
      <c r="O26" s="24">
        <v>0.009566</v>
      </c>
      <c r="P26" s="24">
        <v>1008857.0</v>
      </c>
      <c r="Q26" s="24">
        <v>0.003818</v>
      </c>
      <c r="R26" s="24">
        <v>1129901.6</v>
      </c>
      <c r="S26" s="24">
        <v>0.006035</v>
      </c>
      <c r="T26" s="24">
        <v>1152249.0</v>
      </c>
      <c r="U26" s="24">
        <v>0.001634</v>
      </c>
      <c r="V26" s="24">
        <v>1191261.4</v>
      </c>
      <c r="W26" s="24">
        <v>0.004304</v>
      </c>
      <c r="X26" s="24">
        <v>984920.0</v>
      </c>
      <c r="Y26" s="24">
        <v>0.003351</v>
      </c>
      <c r="Z26" s="24">
        <v>1079842.4</v>
      </c>
      <c r="AA26" s="24">
        <v>0.005023</v>
      </c>
      <c r="AB26" s="24">
        <v>996709.0</v>
      </c>
      <c r="AC26" s="24">
        <v>0.003358</v>
      </c>
      <c r="AD26" s="24">
        <v>1151905.3</v>
      </c>
      <c r="AE26" s="24">
        <v>0.004396</v>
      </c>
      <c r="AF26" s="26">
        <f t="shared" si="1"/>
        <v>0.02236932949</v>
      </c>
      <c r="AG26" s="26">
        <f t="shared" si="2"/>
        <v>0.1238473175</v>
      </c>
      <c r="AH26" s="26">
        <f t="shared" si="3"/>
        <v>0.002516955692</v>
      </c>
      <c r="AI26" s="26">
        <f t="shared" si="4"/>
        <v>0.09741126183</v>
      </c>
      <c r="AJ26" s="26">
        <f t="shared" si="5"/>
        <v>0.02430349673</v>
      </c>
      <c r="AK26" s="26">
        <f t="shared" si="6"/>
        <v>0.1472013971</v>
      </c>
      <c r="AL26" s="26">
        <f t="shared" si="7"/>
        <v>0.1698909556</v>
      </c>
      <c r="AM26" s="26">
        <f t="shared" si="8"/>
        <v>0.2095006701</v>
      </c>
      <c r="AN26" s="26">
        <f t="shared" si="9"/>
        <v>0</v>
      </c>
      <c r="AO26" s="26">
        <f t="shared" si="10"/>
        <v>0.09637574625</v>
      </c>
      <c r="AP26" s="26">
        <f t="shared" si="11"/>
        <v>0.01196950006</v>
      </c>
      <c r="AQ26" s="26">
        <f t="shared" si="12"/>
        <v>0.1695419933</v>
      </c>
      <c r="AR26" s="24">
        <f t="shared" si="13"/>
        <v>984920</v>
      </c>
      <c r="AS26" s="26">
        <v>0.359187173923</v>
      </c>
      <c r="AT26" s="26">
        <v>0.256440015623</v>
      </c>
      <c r="AU26" s="26">
        <v>0.41407364023</v>
      </c>
      <c r="AV26" s="26">
        <v>0.256367065627</v>
      </c>
      <c r="AW26" s="26">
        <v>0.334660347138</v>
      </c>
      <c r="AX26" s="26">
        <v>0.202907217284</v>
      </c>
      <c r="AY26" s="26">
        <v>0.290106647131</v>
      </c>
      <c r="AZ26" s="26">
        <v>0.180375145694</v>
      </c>
      <c r="BA26" s="26">
        <v>0.374751695625</v>
      </c>
      <c r="BB26" s="26">
        <v>0.230837292786</v>
      </c>
      <c r="BC26" s="26">
        <v>0.357336753274</v>
      </c>
      <c r="BD26" s="26">
        <v>0.19376519626</v>
      </c>
      <c r="BE26" s="24">
        <v>984920.0</v>
      </c>
      <c r="BF26" s="24">
        <v>1.398417</v>
      </c>
      <c r="BG26" s="24">
        <v>998149.3</v>
      </c>
      <c r="BH26" s="24">
        <v>1.804016</v>
      </c>
      <c r="BI26" s="26">
        <f t="shared" si="14"/>
        <v>0</v>
      </c>
      <c r="BJ26" s="26">
        <f t="shared" si="15"/>
        <v>0.01343185233</v>
      </c>
      <c r="BK26" s="24">
        <v>984920.0</v>
      </c>
      <c r="BL26" s="24">
        <v>0.176923</v>
      </c>
      <c r="BM26" s="24">
        <v>984920.0</v>
      </c>
      <c r="BN26" s="24">
        <v>0.201164</v>
      </c>
      <c r="BO26" s="26">
        <f t="shared" si="16"/>
        <v>0</v>
      </c>
      <c r="BP26" s="26">
        <f t="shared" si="17"/>
        <v>0</v>
      </c>
    </row>
    <row r="27" ht="12.0" customHeight="1">
      <c r="A27" s="27"/>
      <c r="B27" s="4" t="s">
        <v>325</v>
      </c>
      <c r="C27" s="4">
        <v>857990.0</v>
      </c>
      <c r="D27" s="4">
        <v>19.063049</v>
      </c>
      <c r="E27" s="24">
        <v>1145576.8</v>
      </c>
      <c r="F27" s="24">
        <v>5.73E-4</v>
      </c>
      <c r="G27" s="4"/>
      <c r="H27" s="24">
        <v>879554.0</v>
      </c>
      <c r="I27" s="24">
        <v>0.002657</v>
      </c>
      <c r="J27" s="24">
        <v>974704.3</v>
      </c>
      <c r="K27" s="24">
        <v>0.004348</v>
      </c>
      <c r="L27" s="24">
        <v>857981.0</v>
      </c>
      <c r="M27" s="24">
        <v>0.008541</v>
      </c>
      <c r="N27" s="24">
        <v>876995.0</v>
      </c>
      <c r="O27" s="24">
        <v>0.010414</v>
      </c>
      <c r="P27" s="24">
        <v>858466.0</v>
      </c>
      <c r="Q27" s="24">
        <v>0.002973</v>
      </c>
      <c r="R27" s="24">
        <v>927478.0</v>
      </c>
      <c r="S27" s="24">
        <v>0.006266</v>
      </c>
      <c r="T27" s="24">
        <v>879065.0</v>
      </c>
      <c r="U27" s="24">
        <v>0.001966</v>
      </c>
      <c r="V27" s="24">
        <v>983307.5</v>
      </c>
      <c r="W27" s="24">
        <v>0.004002</v>
      </c>
      <c r="X27" s="24">
        <v>857981.0</v>
      </c>
      <c r="Y27" s="24">
        <v>0.003784</v>
      </c>
      <c r="Z27" s="24">
        <v>891976.5</v>
      </c>
      <c r="AA27" s="24">
        <v>0.004999</v>
      </c>
      <c r="AB27" s="24">
        <v>908299.0</v>
      </c>
      <c r="AC27" s="24">
        <v>0.003545</v>
      </c>
      <c r="AD27" s="24">
        <v>941237.5</v>
      </c>
      <c r="AE27" s="24">
        <v>0.005135</v>
      </c>
      <c r="AF27" s="26">
        <f t="shared" si="1"/>
        <v>0.02513316006</v>
      </c>
      <c r="AG27" s="26">
        <f t="shared" si="2"/>
        <v>0.1360322381</v>
      </c>
      <c r="AH27" s="26">
        <f t="shared" si="3"/>
        <v>-0.00001048963275</v>
      </c>
      <c r="AI27" s="26">
        <f t="shared" si="4"/>
        <v>0.02215060782</v>
      </c>
      <c r="AJ27" s="26">
        <f t="shared" si="5"/>
        <v>0.0005547850208</v>
      </c>
      <c r="AK27" s="26">
        <f t="shared" si="6"/>
        <v>0.08098928892</v>
      </c>
      <c r="AL27" s="26">
        <f t="shared" si="7"/>
        <v>0.02456322335</v>
      </c>
      <c r="AM27" s="26">
        <f t="shared" si="8"/>
        <v>0.1460593946</v>
      </c>
      <c r="AN27" s="26">
        <f t="shared" si="9"/>
        <v>-0.00001048963275</v>
      </c>
      <c r="AO27" s="26">
        <f t="shared" si="10"/>
        <v>0.03961176704</v>
      </c>
      <c r="AP27" s="26">
        <f t="shared" si="11"/>
        <v>0.05863588154</v>
      </c>
      <c r="AQ27" s="26">
        <f t="shared" si="12"/>
        <v>0.09702618912</v>
      </c>
      <c r="AR27" s="24">
        <f t="shared" si="13"/>
        <v>857981</v>
      </c>
      <c r="AS27" s="26">
        <v>0.336416025422</v>
      </c>
      <c r="AT27" s="26">
        <v>0.200871470289</v>
      </c>
      <c r="AU27" s="26">
        <v>0.389108952375</v>
      </c>
      <c r="AV27" s="26">
        <v>0.311190064032</v>
      </c>
      <c r="AW27" s="26">
        <v>0.387375075683</v>
      </c>
      <c r="AX27" s="26">
        <v>0.24784434073</v>
      </c>
      <c r="AY27" s="26">
        <v>0.380091620611</v>
      </c>
      <c r="AZ27" s="26">
        <v>0.266358976795</v>
      </c>
      <c r="BA27" s="26">
        <v>0.43362995275</v>
      </c>
      <c r="BB27" s="26">
        <v>0.285179108645</v>
      </c>
      <c r="BC27" s="26">
        <v>0.384263690596</v>
      </c>
      <c r="BD27" s="26">
        <v>0.262456536201</v>
      </c>
      <c r="BE27" s="24">
        <v>857981.0</v>
      </c>
      <c r="BF27" s="24">
        <v>1.201973</v>
      </c>
      <c r="BG27" s="24">
        <v>857981.0</v>
      </c>
      <c r="BH27" s="24">
        <v>1.324492</v>
      </c>
      <c r="BI27" s="26">
        <f t="shared" si="14"/>
        <v>-0.00001048963275</v>
      </c>
      <c r="BJ27" s="26">
        <f t="shared" si="15"/>
        <v>-0.00001048963275</v>
      </c>
      <c r="BK27" s="24">
        <v>857981.0</v>
      </c>
      <c r="BL27" s="24">
        <v>0.157157</v>
      </c>
      <c r="BM27" s="24">
        <v>857981.0</v>
      </c>
      <c r="BN27" s="24">
        <v>0.170046</v>
      </c>
      <c r="BO27" s="26">
        <f t="shared" si="16"/>
        <v>-0.00001048963275</v>
      </c>
      <c r="BP27" s="26">
        <f t="shared" si="17"/>
        <v>-0.00001048963275</v>
      </c>
    </row>
    <row r="28" ht="12.0" customHeight="1">
      <c r="A28" s="27"/>
      <c r="B28" s="4" t="s">
        <v>326</v>
      </c>
      <c r="C28" s="4">
        <v>989990.0</v>
      </c>
      <c r="D28" s="4">
        <v>14.351728</v>
      </c>
      <c r="E28" s="24">
        <v>4.7210034408E9</v>
      </c>
      <c r="F28" s="24">
        <v>0.001311</v>
      </c>
      <c r="G28" s="4"/>
      <c r="H28" s="24">
        <v>1001758.0</v>
      </c>
      <c r="I28" s="24">
        <v>0.002521</v>
      </c>
      <c r="J28" s="24">
        <v>1112937.1</v>
      </c>
      <c r="K28" s="24">
        <v>0.004855</v>
      </c>
      <c r="L28" s="24">
        <v>989993.0</v>
      </c>
      <c r="M28" s="24">
        <v>0.006669</v>
      </c>
      <c r="N28" s="24">
        <v>1041903.7</v>
      </c>
      <c r="O28" s="24">
        <v>0.009661</v>
      </c>
      <c r="P28" s="24">
        <v>1026864.0</v>
      </c>
      <c r="Q28" s="24">
        <v>0.004564</v>
      </c>
      <c r="R28" s="24">
        <v>1119137.7</v>
      </c>
      <c r="S28" s="24">
        <v>0.006598</v>
      </c>
      <c r="T28" s="24">
        <v>1001758.0</v>
      </c>
      <c r="U28" s="24">
        <v>0.001956</v>
      </c>
      <c r="V28" s="24">
        <v>1109275.2</v>
      </c>
      <c r="W28" s="24">
        <v>0.004031</v>
      </c>
      <c r="X28" s="24">
        <v>1001590.0</v>
      </c>
      <c r="Y28" s="24">
        <v>0.00449</v>
      </c>
      <c r="Z28" s="24">
        <v>1064822.9</v>
      </c>
      <c r="AA28" s="24">
        <v>0.006476</v>
      </c>
      <c r="AB28" s="24">
        <v>1038114.0</v>
      </c>
      <c r="AC28" s="24">
        <v>0.002419</v>
      </c>
      <c r="AD28" s="24">
        <v>1140904.5</v>
      </c>
      <c r="AE28" s="24">
        <v>0.004513</v>
      </c>
      <c r="AF28" s="26">
        <f t="shared" si="1"/>
        <v>0.01188698876</v>
      </c>
      <c r="AG28" s="26">
        <f t="shared" si="2"/>
        <v>0.1241902443</v>
      </c>
      <c r="AH28" s="26">
        <f t="shared" si="3"/>
        <v>0.00000303033364</v>
      </c>
      <c r="AI28" s="26">
        <f t="shared" si="4"/>
        <v>0.05243861049</v>
      </c>
      <c r="AJ28" s="26">
        <f t="shared" si="5"/>
        <v>0.03724684088</v>
      </c>
      <c r="AK28" s="26">
        <f t="shared" si="6"/>
        <v>0.1304535399</v>
      </c>
      <c r="AL28" s="26">
        <f t="shared" si="7"/>
        <v>0.01188698876</v>
      </c>
      <c r="AM28" s="26">
        <f t="shared" si="8"/>
        <v>0.1204913181</v>
      </c>
      <c r="AN28" s="26">
        <f t="shared" si="9"/>
        <v>0.01171729007</v>
      </c>
      <c r="AO28" s="26">
        <f t="shared" si="10"/>
        <v>0.07558955141</v>
      </c>
      <c r="AP28" s="26">
        <f t="shared" si="11"/>
        <v>0.04861059203</v>
      </c>
      <c r="AQ28" s="26">
        <f t="shared" si="12"/>
        <v>0.1524404287</v>
      </c>
      <c r="AR28" s="24">
        <f t="shared" si="13"/>
        <v>989993</v>
      </c>
      <c r="AS28" s="26">
        <v>0.465868654757</v>
      </c>
      <c r="AT28" s="26">
        <v>0.346774362994</v>
      </c>
      <c r="AU28" s="26">
        <v>0.482678490247</v>
      </c>
      <c r="AV28" s="26">
        <v>0.371231205847</v>
      </c>
      <c r="AW28" s="26">
        <v>0.454241930932</v>
      </c>
      <c r="AX28" s="26">
        <v>0.343880156829</v>
      </c>
      <c r="AY28" s="26">
        <v>0.398736884132</v>
      </c>
      <c r="AZ28" s="26">
        <v>0.309543082079</v>
      </c>
      <c r="BA28" s="26">
        <v>0.484888506254</v>
      </c>
      <c r="BB28" s="26">
        <v>0.331046427532</v>
      </c>
      <c r="BC28" s="26">
        <v>0.375428073382</v>
      </c>
      <c r="BD28" s="26">
        <v>0.291316938204</v>
      </c>
      <c r="BE28" s="24">
        <v>989993.0</v>
      </c>
      <c r="BF28" s="24">
        <v>1.371926</v>
      </c>
      <c r="BG28" s="24">
        <v>989993.0</v>
      </c>
      <c r="BH28" s="24">
        <v>1.556365</v>
      </c>
      <c r="BI28" s="26">
        <f t="shared" si="14"/>
        <v>0.00000303033364</v>
      </c>
      <c r="BJ28" s="26">
        <f t="shared" si="15"/>
        <v>0.00000303033364</v>
      </c>
      <c r="BK28" s="24">
        <v>989993.0</v>
      </c>
      <c r="BL28" s="24">
        <v>0.155695</v>
      </c>
      <c r="BM28" s="24">
        <v>989993.0</v>
      </c>
      <c r="BN28" s="24">
        <v>0.169123</v>
      </c>
      <c r="BO28" s="26">
        <f t="shared" si="16"/>
        <v>0.00000303033364</v>
      </c>
      <c r="BP28" s="26">
        <f t="shared" si="17"/>
        <v>0.00000303033364</v>
      </c>
    </row>
    <row r="29" ht="12.0" customHeight="1">
      <c r="A29" s="27"/>
      <c r="B29" s="4" t="s">
        <v>327</v>
      </c>
      <c r="C29" s="4">
        <v>882780.0</v>
      </c>
      <c r="D29" s="4">
        <v>25.523936</v>
      </c>
      <c r="E29" s="24">
        <v>1646613.2</v>
      </c>
      <c r="F29" s="24">
        <v>6.25E-4</v>
      </c>
      <c r="G29" s="4"/>
      <c r="H29" s="24">
        <v>892515.0</v>
      </c>
      <c r="I29" s="24">
        <v>0.002646</v>
      </c>
      <c r="J29" s="24">
        <v>1010737.6</v>
      </c>
      <c r="K29" s="24">
        <v>0.005268</v>
      </c>
      <c r="L29" s="24">
        <v>882765.0</v>
      </c>
      <c r="M29" s="24">
        <v>0.007246</v>
      </c>
      <c r="N29" s="24">
        <v>968086.8</v>
      </c>
      <c r="O29" s="24">
        <v>0.010267</v>
      </c>
      <c r="P29" s="24">
        <v>883910.0</v>
      </c>
      <c r="Q29" s="24">
        <v>0.003525</v>
      </c>
      <c r="R29" s="24">
        <v>960537.3</v>
      </c>
      <c r="S29" s="24">
        <v>0.008121</v>
      </c>
      <c r="T29" s="24">
        <v>893660.0</v>
      </c>
      <c r="U29" s="24">
        <v>0.003074</v>
      </c>
      <c r="V29" s="24">
        <v>1017741.7</v>
      </c>
      <c r="W29" s="24">
        <v>0.004057</v>
      </c>
      <c r="X29" s="24">
        <v>906440.0</v>
      </c>
      <c r="Y29" s="24">
        <v>0.003213</v>
      </c>
      <c r="Z29" s="24">
        <v>951847.3</v>
      </c>
      <c r="AA29" s="24">
        <v>0.004746</v>
      </c>
      <c r="AB29" s="24">
        <v>917335.0</v>
      </c>
      <c r="AC29" s="24">
        <v>0.003222</v>
      </c>
      <c r="AD29" s="24">
        <v>987371.5</v>
      </c>
      <c r="AE29" s="24">
        <v>0.005573</v>
      </c>
      <c r="AF29" s="26">
        <f t="shared" si="1"/>
        <v>0.01102766261</v>
      </c>
      <c r="AG29" s="26">
        <f t="shared" si="2"/>
        <v>0.1449484583</v>
      </c>
      <c r="AH29" s="26">
        <f t="shared" si="3"/>
        <v>-0.00001699177598</v>
      </c>
      <c r="AI29" s="26">
        <f t="shared" si="4"/>
        <v>0.09663426901</v>
      </c>
      <c r="AJ29" s="26">
        <f t="shared" si="5"/>
        <v>0.001280047124</v>
      </c>
      <c r="AK29" s="26">
        <f t="shared" si="6"/>
        <v>0.08808230816</v>
      </c>
      <c r="AL29" s="26">
        <f t="shared" si="7"/>
        <v>0.01232470151</v>
      </c>
      <c r="AM29" s="26">
        <f t="shared" si="8"/>
        <v>0.1528825982</v>
      </c>
      <c r="AN29" s="26">
        <f t="shared" si="9"/>
        <v>0.02680169465</v>
      </c>
      <c r="AO29" s="26">
        <f t="shared" si="10"/>
        <v>0.07823840594</v>
      </c>
      <c r="AP29" s="26">
        <f t="shared" si="11"/>
        <v>0.03914338793</v>
      </c>
      <c r="AQ29" s="26">
        <f t="shared" si="12"/>
        <v>0.1184796892</v>
      </c>
      <c r="AR29" s="24">
        <f t="shared" si="13"/>
        <v>882765</v>
      </c>
      <c r="AS29" s="26">
        <v>0.49882007291</v>
      </c>
      <c r="AT29" s="26">
        <v>0.421860685346</v>
      </c>
      <c r="AU29" s="26">
        <v>0.468920112313</v>
      </c>
      <c r="AV29" s="26">
        <v>0.398792375059</v>
      </c>
      <c r="AW29" s="26">
        <v>0.552761548554</v>
      </c>
      <c r="AX29" s="26">
        <v>0.406547888575</v>
      </c>
      <c r="AY29" s="26">
        <v>0.536281848646</v>
      </c>
      <c r="AZ29" s="26">
        <v>0.419003783132</v>
      </c>
      <c r="BA29" s="26">
        <v>0.523069896852</v>
      </c>
      <c r="BB29" s="26">
        <v>0.430902477522</v>
      </c>
      <c r="BC29" s="26">
        <v>0.478078683528</v>
      </c>
      <c r="BD29" s="26">
        <v>0.422811595367</v>
      </c>
      <c r="BE29" s="24">
        <v>882765.0</v>
      </c>
      <c r="BF29" s="24">
        <v>1.207013</v>
      </c>
      <c r="BG29" s="24">
        <v>882765.0</v>
      </c>
      <c r="BH29" s="24">
        <v>1.478111</v>
      </c>
      <c r="BI29" s="26">
        <f t="shared" si="14"/>
        <v>-0.00001699177598</v>
      </c>
      <c r="BJ29" s="26">
        <f t="shared" si="15"/>
        <v>-0.00001699177598</v>
      </c>
      <c r="BK29" s="24">
        <v>882765.0</v>
      </c>
      <c r="BL29" s="24">
        <v>0.172556</v>
      </c>
      <c r="BM29" s="24">
        <v>882765.0</v>
      </c>
      <c r="BN29" s="24">
        <v>0.183768</v>
      </c>
      <c r="BO29" s="26">
        <f t="shared" si="16"/>
        <v>-0.00001699177598</v>
      </c>
      <c r="BP29" s="26">
        <f t="shared" si="17"/>
        <v>-0.00001699177598</v>
      </c>
    </row>
    <row r="30" ht="12.0" customHeight="1">
      <c r="A30" s="27"/>
      <c r="B30" s="4" t="s">
        <v>328</v>
      </c>
      <c r="C30" s="4">
        <v>787200.0</v>
      </c>
      <c r="D30" s="4">
        <v>18.746928</v>
      </c>
      <c r="E30" s="24">
        <v>1243821.4</v>
      </c>
      <c r="F30" s="24">
        <v>5.05E-4</v>
      </c>
      <c r="G30" s="4"/>
      <c r="H30" s="24">
        <v>795580.0</v>
      </c>
      <c r="I30" s="24">
        <v>0.002296</v>
      </c>
      <c r="J30" s="24">
        <v>971997.5</v>
      </c>
      <c r="K30" s="24">
        <v>0.003866</v>
      </c>
      <c r="L30" s="24">
        <v>787202.0</v>
      </c>
      <c r="M30" s="24">
        <v>0.006929</v>
      </c>
      <c r="N30" s="24">
        <v>790794.0</v>
      </c>
      <c r="O30" s="24">
        <v>0.009346</v>
      </c>
      <c r="P30" s="24">
        <v>787552.0</v>
      </c>
      <c r="Q30" s="24">
        <v>0.004736</v>
      </c>
      <c r="R30" s="24">
        <v>852359.3</v>
      </c>
      <c r="S30" s="24">
        <v>0.006423</v>
      </c>
      <c r="T30" s="24">
        <v>804673.0</v>
      </c>
      <c r="U30" s="24">
        <v>0.001801</v>
      </c>
      <c r="V30" s="24">
        <v>941635.2</v>
      </c>
      <c r="W30" s="24">
        <v>0.002984</v>
      </c>
      <c r="X30" s="24">
        <v>787202.0</v>
      </c>
      <c r="Y30" s="24">
        <v>0.003422</v>
      </c>
      <c r="Z30" s="24">
        <v>819075.5</v>
      </c>
      <c r="AA30" s="24">
        <v>0.005632</v>
      </c>
      <c r="AB30" s="24">
        <v>795230.0</v>
      </c>
      <c r="AC30" s="24">
        <v>0.003101</v>
      </c>
      <c r="AD30" s="24">
        <v>860764.5</v>
      </c>
      <c r="AE30" s="24">
        <v>0.005629</v>
      </c>
      <c r="AF30" s="26">
        <f t="shared" si="1"/>
        <v>0.0106453252</v>
      </c>
      <c r="AG30" s="26">
        <f t="shared" si="2"/>
        <v>0.2347529217</v>
      </c>
      <c r="AH30" s="26">
        <f t="shared" si="3"/>
        <v>0.000002540650407</v>
      </c>
      <c r="AI30" s="26">
        <f t="shared" si="4"/>
        <v>0.00456554878</v>
      </c>
      <c r="AJ30" s="26">
        <f t="shared" si="5"/>
        <v>0.0004471544715</v>
      </c>
      <c r="AK30" s="26">
        <f t="shared" si="6"/>
        <v>0.08277350102</v>
      </c>
      <c r="AL30" s="26">
        <f t="shared" si="7"/>
        <v>0.02219639228</v>
      </c>
      <c r="AM30" s="26">
        <f t="shared" si="8"/>
        <v>0.1961829268</v>
      </c>
      <c r="AN30" s="26">
        <f t="shared" si="9"/>
        <v>0.000002540650407</v>
      </c>
      <c r="AO30" s="26">
        <f t="shared" si="10"/>
        <v>0.04049225102</v>
      </c>
      <c r="AP30" s="26">
        <f t="shared" si="11"/>
        <v>0.01020071138</v>
      </c>
      <c r="AQ30" s="26">
        <f t="shared" si="12"/>
        <v>0.09345083841</v>
      </c>
      <c r="AR30" s="24">
        <f t="shared" si="13"/>
        <v>787202</v>
      </c>
      <c r="AS30" s="26">
        <v>0.550991359922</v>
      </c>
      <c r="AT30" s="26">
        <v>0.3154220593</v>
      </c>
      <c r="AU30" s="26">
        <v>0.542266403533</v>
      </c>
      <c r="AV30" s="26">
        <v>0.455878098176</v>
      </c>
      <c r="AW30" s="26">
        <v>0.566391742921</v>
      </c>
      <c r="AX30" s="26">
        <v>0.431374221243</v>
      </c>
      <c r="AY30" s="26">
        <v>0.446335314492</v>
      </c>
      <c r="AZ30" s="26">
        <v>0.295913459662</v>
      </c>
      <c r="BA30" s="26">
        <v>0.582114414999</v>
      </c>
      <c r="BB30" s="26">
        <v>0.418657481267</v>
      </c>
      <c r="BC30" s="26">
        <v>0.511770256141</v>
      </c>
      <c r="BD30" s="26">
        <v>0.405415047389</v>
      </c>
      <c r="BE30" s="24">
        <v>787202.0</v>
      </c>
      <c r="BF30" s="24">
        <v>0.92982</v>
      </c>
      <c r="BG30" s="24">
        <v>787202.0</v>
      </c>
      <c r="BH30" s="24">
        <v>1.009683</v>
      </c>
      <c r="BI30" s="26">
        <f t="shared" si="14"/>
        <v>0.000002540650407</v>
      </c>
      <c r="BJ30" s="26">
        <f t="shared" si="15"/>
        <v>0.000002540650407</v>
      </c>
      <c r="BK30" s="24">
        <v>787202.0</v>
      </c>
      <c r="BL30" s="24">
        <v>0.126307</v>
      </c>
      <c r="BM30" s="24">
        <v>787202.0</v>
      </c>
      <c r="BN30" s="24">
        <v>0.143103</v>
      </c>
      <c r="BO30" s="26">
        <f t="shared" si="16"/>
        <v>0.000002540650407</v>
      </c>
      <c r="BP30" s="26">
        <f t="shared" si="17"/>
        <v>0.000002540650407</v>
      </c>
    </row>
    <row r="31" ht="12.0" customHeight="1">
      <c r="A31" s="27"/>
      <c r="B31" s="4" t="s">
        <v>329</v>
      </c>
      <c r="C31" s="4">
        <v>1010350.0</v>
      </c>
      <c r="D31" s="4">
        <v>37.031892</v>
      </c>
      <c r="E31" s="24">
        <v>1348959.8</v>
      </c>
      <c r="F31" s="24">
        <v>7.4E-4</v>
      </c>
      <c r="G31" s="4"/>
      <c r="H31" s="24">
        <v>1011947.0</v>
      </c>
      <c r="I31" s="24">
        <v>0.003925</v>
      </c>
      <c r="J31" s="24">
        <v>1075768.8</v>
      </c>
      <c r="K31" s="24">
        <v>0.006456</v>
      </c>
      <c r="L31" s="24">
        <v>1010356.0</v>
      </c>
      <c r="M31" s="24">
        <v>0.006193</v>
      </c>
      <c r="N31" s="24">
        <v>1035322.1</v>
      </c>
      <c r="O31" s="24">
        <v>0.011801</v>
      </c>
      <c r="P31" s="24">
        <v>1010356.0</v>
      </c>
      <c r="Q31" s="24">
        <v>0.004844</v>
      </c>
      <c r="R31" s="24">
        <v>1107877.2</v>
      </c>
      <c r="S31" s="24">
        <v>0.007573</v>
      </c>
      <c r="T31" s="24">
        <v>1032179.0</v>
      </c>
      <c r="U31" s="24">
        <v>0.003644</v>
      </c>
      <c r="V31" s="24">
        <v>1114033.3</v>
      </c>
      <c r="W31" s="24">
        <v>0.00725</v>
      </c>
      <c r="X31" s="24">
        <v>1010356.0</v>
      </c>
      <c r="Y31" s="24">
        <v>0.003196</v>
      </c>
      <c r="Z31" s="24">
        <v>1026480.7</v>
      </c>
      <c r="AA31" s="24">
        <v>0.006033</v>
      </c>
      <c r="AB31" s="24">
        <v>1011947.0</v>
      </c>
      <c r="AC31" s="24">
        <v>0.00302</v>
      </c>
      <c r="AD31" s="24">
        <v>1047461.1</v>
      </c>
      <c r="AE31" s="24">
        <v>0.006327</v>
      </c>
      <c r="AF31" s="26">
        <f t="shared" si="1"/>
        <v>0.001580640372</v>
      </c>
      <c r="AG31" s="26">
        <f t="shared" si="2"/>
        <v>0.06474865146</v>
      </c>
      <c r="AH31" s="26">
        <f t="shared" si="3"/>
        <v>0.000005938536151</v>
      </c>
      <c r="AI31" s="26">
        <f t="shared" si="4"/>
        <v>0.02471628644</v>
      </c>
      <c r="AJ31" s="26">
        <f t="shared" si="5"/>
        <v>0.000005938536151</v>
      </c>
      <c r="AK31" s="26">
        <f t="shared" si="6"/>
        <v>0.09652813382</v>
      </c>
      <c r="AL31" s="26">
        <f t="shared" si="7"/>
        <v>0.02160538427</v>
      </c>
      <c r="AM31" s="26">
        <f t="shared" si="8"/>
        <v>0.1026211709</v>
      </c>
      <c r="AN31" s="26">
        <f t="shared" si="9"/>
        <v>0.000005938536151</v>
      </c>
      <c r="AO31" s="26">
        <f t="shared" si="10"/>
        <v>0.01596545751</v>
      </c>
      <c r="AP31" s="26">
        <f t="shared" si="11"/>
        <v>0.001580640372</v>
      </c>
      <c r="AQ31" s="26">
        <f t="shared" si="12"/>
        <v>0.03673093482</v>
      </c>
      <c r="AR31" s="24">
        <f t="shared" si="13"/>
        <v>1010356</v>
      </c>
      <c r="AS31" s="26">
        <v>0.432080702641</v>
      </c>
      <c r="AT31" s="26">
        <v>0.298090842432</v>
      </c>
      <c r="AU31" s="26">
        <v>0.999279046077</v>
      </c>
      <c r="AV31" s="26">
        <v>0.35100360668</v>
      </c>
      <c r="AW31" s="26">
        <v>0.337531496055</v>
      </c>
      <c r="AX31" s="26">
        <v>0.25573647091</v>
      </c>
      <c r="AY31" s="26">
        <v>0.368960235345</v>
      </c>
      <c r="AZ31" s="26">
        <v>0.254120523035</v>
      </c>
      <c r="BA31" s="26">
        <v>0.428034136903</v>
      </c>
      <c r="BB31" s="26">
        <v>0.302229430682</v>
      </c>
      <c r="BC31" s="26">
        <v>0.999273337994</v>
      </c>
      <c r="BD31" s="26">
        <v>0.374430942039</v>
      </c>
      <c r="BE31" s="24">
        <v>1010356.0</v>
      </c>
      <c r="BF31" s="24">
        <v>1.183758</v>
      </c>
      <c r="BG31" s="24">
        <v>1010356.0</v>
      </c>
      <c r="BH31" s="24">
        <v>1.553127</v>
      </c>
      <c r="BI31" s="26">
        <f t="shared" si="14"/>
        <v>0.000005938536151</v>
      </c>
      <c r="BJ31" s="26">
        <f t="shared" si="15"/>
        <v>0.000005938536151</v>
      </c>
      <c r="BK31" s="24">
        <v>1010356.0</v>
      </c>
      <c r="BL31" s="24">
        <v>0.179434</v>
      </c>
      <c r="BM31" s="24">
        <v>1010356.0</v>
      </c>
      <c r="BN31" s="24">
        <v>0.203754</v>
      </c>
      <c r="BO31" s="26">
        <f t="shared" si="16"/>
        <v>0.000005938536151</v>
      </c>
      <c r="BP31" s="26">
        <f t="shared" si="17"/>
        <v>0.000005938536151</v>
      </c>
    </row>
    <row r="32" ht="12.0" customHeight="1">
      <c r="A32" s="27"/>
      <c r="B32" s="4" t="s">
        <v>330</v>
      </c>
      <c r="C32" s="4">
        <v>923600.0</v>
      </c>
      <c r="D32" s="4">
        <v>20.557575</v>
      </c>
      <c r="E32" s="24">
        <v>1128967.2</v>
      </c>
      <c r="F32" s="24">
        <v>5.9E-4</v>
      </c>
      <c r="G32" s="4"/>
      <c r="H32" s="24">
        <v>923641.0</v>
      </c>
      <c r="I32" s="24">
        <v>0.00254</v>
      </c>
      <c r="J32" s="24">
        <v>943385.7</v>
      </c>
      <c r="K32" s="24">
        <v>0.004507</v>
      </c>
      <c r="L32" s="24">
        <v>923615.0</v>
      </c>
      <c r="M32" s="24">
        <v>0.003891</v>
      </c>
      <c r="N32" s="24">
        <v>948474.2</v>
      </c>
      <c r="O32" s="24">
        <v>0.007439</v>
      </c>
      <c r="P32" s="24">
        <v>923615.0</v>
      </c>
      <c r="Q32" s="24">
        <v>0.001611</v>
      </c>
      <c r="R32" s="24">
        <v>996861.7</v>
      </c>
      <c r="S32" s="24">
        <v>0.004953</v>
      </c>
      <c r="T32" s="24">
        <v>923835.0</v>
      </c>
      <c r="U32" s="24">
        <v>0.001877</v>
      </c>
      <c r="V32" s="24">
        <v>976898.1</v>
      </c>
      <c r="W32" s="24">
        <v>0.003137</v>
      </c>
      <c r="X32" s="24">
        <v>923615.0</v>
      </c>
      <c r="Y32" s="24">
        <v>0.003448</v>
      </c>
      <c r="Z32" s="24">
        <v>958518.8</v>
      </c>
      <c r="AA32" s="24">
        <v>0.004297</v>
      </c>
      <c r="AB32" s="24">
        <v>923615.0</v>
      </c>
      <c r="AC32" s="24">
        <v>0.001675</v>
      </c>
      <c r="AD32" s="24">
        <v>985931.2</v>
      </c>
      <c r="AE32" s="24">
        <v>0.00367</v>
      </c>
      <c r="AF32" s="26">
        <f t="shared" si="1"/>
        <v>0.00004439151148</v>
      </c>
      <c r="AG32" s="26">
        <f t="shared" si="2"/>
        <v>0.02142236899</v>
      </c>
      <c r="AH32" s="26">
        <f t="shared" si="3"/>
        <v>0.00001624079688</v>
      </c>
      <c r="AI32" s="26">
        <f t="shared" si="4"/>
        <v>0.02693178865</v>
      </c>
      <c r="AJ32" s="26">
        <f t="shared" si="5"/>
        <v>0.00001624079688</v>
      </c>
      <c r="AK32" s="26">
        <f t="shared" si="6"/>
        <v>0.07932189259</v>
      </c>
      <c r="AL32" s="26">
        <f t="shared" si="7"/>
        <v>0.0002544391511</v>
      </c>
      <c r="AM32" s="26">
        <f t="shared" si="8"/>
        <v>0.05770690775</v>
      </c>
      <c r="AN32" s="26">
        <f t="shared" si="9"/>
        <v>0.00001624079688</v>
      </c>
      <c r="AO32" s="26">
        <f t="shared" si="10"/>
        <v>0.03780727588</v>
      </c>
      <c r="AP32" s="26">
        <f t="shared" si="11"/>
        <v>0.00001624079688</v>
      </c>
      <c r="AQ32" s="26">
        <f t="shared" si="12"/>
        <v>0.06748722391</v>
      </c>
      <c r="AR32" s="24">
        <f t="shared" si="13"/>
        <v>923615</v>
      </c>
      <c r="AS32" s="26">
        <v>0.41278638133</v>
      </c>
      <c r="AT32" s="26">
        <v>0.17371875094</v>
      </c>
      <c r="AU32" s="26">
        <v>0.384925867323</v>
      </c>
      <c r="AV32" s="26">
        <v>0.166718595472</v>
      </c>
      <c r="AW32" s="26">
        <v>0.264906709572</v>
      </c>
      <c r="AX32" s="26">
        <v>0.11691111321</v>
      </c>
      <c r="AY32" s="26">
        <v>0.291794415449</v>
      </c>
      <c r="AZ32" s="26">
        <v>0.167453378773</v>
      </c>
      <c r="BA32" s="26">
        <v>0.303805340019</v>
      </c>
      <c r="BB32" s="26">
        <v>0.187564541291</v>
      </c>
      <c r="BC32" s="26">
        <v>0.304286747315</v>
      </c>
      <c r="BD32" s="26">
        <v>0.136932467481</v>
      </c>
      <c r="BE32" s="24">
        <v>923615.0</v>
      </c>
      <c r="BF32" s="24">
        <v>0.77314</v>
      </c>
      <c r="BG32" s="24">
        <v>923615.0</v>
      </c>
      <c r="BH32" s="24">
        <v>0.92025</v>
      </c>
      <c r="BI32" s="26">
        <f t="shared" si="14"/>
        <v>0.00001624079688</v>
      </c>
      <c r="BJ32" s="26">
        <f t="shared" si="15"/>
        <v>0.00001624079688</v>
      </c>
      <c r="BK32" s="24">
        <v>923615.0</v>
      </c>
      <c r="BL32" s="24">
        <v>0.148056</v>
      </c>
      <c r="BM32" s="24">
        <v>923615.0</v>
      </c>
      <c r="BN32" s="24">
        <v>0.157585</v>
      </c>
      <c r="BO32" s="26">
        <f t="shared" si="16"/>
        <v>0.00001624079688</v>
      </c>
      <c r="BP32" s="26">
        <f t="shared" si="17"/>
        <v>0.00001624079688</v>
      </c>
    </row>
    <row r="33" ht="12.0" customHeight="1">
      <c r="A33" s="27"/>
      <c r="B33" s="4" t="s">
        <v>331</v>
      </c>
      <c r="C33" s="4">
        <v>963720.0</v>
      </c>
      <c r="D33" s="4">
        <v>27.084005</v>
      </c>
      <c r="E33" s="24">
        <v>1505785.9</v>
      </c>
      <c r="F33" s="24">
        <v>6.85E-4</v>
      </c>
      <c r="G33" s="4"/>
      <c r="H33" s="24">
        <v>963919.0</v>
      </c>
      <c r="I33" s="24">
        <v>0.003467</v>
      </c>
      <c r="J33" s="24">
        <v>1076538.4</v>
      </c>
      <c r="K33" s="24">
        <v>0.005652</v>
      </c>
      <c r="L33" s="24">
        <v>963729.0</v>
      </c>
      <c r="M33" s="24">
        <v>0.006435</v>
      </c>
      <c r="N33" s="24">
        <v>988711.8</v>
      </c>
      <c r="O33" s="24">
        <v>0.009558</v>
      </c>
      <c r="P33" s="24">
        <v>963729.0</v>
      </c>
      <c r="Q33" s="24">
        <v>0.004781</v>
      </c>
      <c r="R33" s="24">
        <v>1031422.6</v>
      </c>
      <c r="S33" s="24">
        <v>0.006588</v>
      </c>
      <c r="T33" s="24">
        <v>971168.0</v>
      </c>
      <c r="U33" s="24">
        <v>0.003078</v>
      </c>
      <c r="V33" s="24">
        <v>1062596.3</v>
      </c>
      <c r="W33" s="24">
        <v>0.004899</v>
      </c>
      <c r="X33" s="24">
        <v>963729.0</v>
      </c>
      <c r="Y33" s="24">
        <v>0.004059</v>
      </c>
      <c r="Z33" s="24">
        <v>1004348.4</v>
      </c>
      <c r="AA33" s="24">
        <v>0.007095</v>
      </c>
      <c r="AB33" s="24">
        <v>971168.0</v>
      </c>
      <c r="AC33" s="24">
        <v>0.003395</v>
      </c>
      <c r="AD33" s="24">
        <v>1011649.3</v>
      </c>
      <c r="AE33" s="24">
        <v>0.006045</v>
      </c>
      <c r="AF33" s="26">
        <f t="shared" si="1"/>
        <v>0.0002064915121</v>
      </c>
      <c r="AG33" s="26">
        <f t="shared" si="2"/>
        <v>0.1170655377</v>
      </c>
      <c r="AH33" s="26">
        <f t="shared" si="3"/>
        <v>0.000009338812103</v>
      </c>
      <c r="AI33" s="26">
        <f t="shared" si="4"/>
        <v>0.02593263604</v>
      </c>
      <c r="AJ33" s="26">
        <f t="shared" si="5"/>
        <v>0.000009338812103</v>
      </c>
      <c r="AK33" s="26">
        <f t="shared" si="6"/>
        <v>0.07025131781</v>
      </c>
      <c r="AL33" s="26">
        <f t="shared" si="7"/>
        <v>0.007728385838</v>
      </c>
      <c r="AM33" s="26">
        <f t="shared" si="8"/>
        <v>0.1025985763</v>
      </c>
      <c r="AN33" s="26">
        <f t="shared" si="9"/>
        <v>0.000009338812103</v>
      </c>
      <c r="AO33" s="26">
        <f t="shared" si="10"/>
        <v>0.04215788818</v>
      </c>
      <c r="AP33" s="26">
        <f t="shared" si="11"/>
        <v>0.007728385838</v>
      </c>
      <c r="AQ33" s="26">
        <f t="shared" si="12"/>
        <v>0.04973363633</v>
      </c>
      <c r="AR33" s="24">
        <f t="shared" si="13"/>
        <v>963729</v>
      </c>
      <c r="AS33" s="26">
        <v>0.384505611208</v>
      </c>
      <c r="AT33" s="26">
        <v>0.270425752015</v>
      </c>
      <c r="AU33" s="26">
        <v>0.450426381477</v>
      </c>
      <c r="AV33" s="26">
        <v>0.353220936126</v>
      </c>
      <c r="AW33" s="26">
        <v>0.399165782997</v>
      </c>
      <c r="AX33" s="26">
        <v>0.302473724628</v>
      </c>
      <c r="AY33" s="26">
        <v>0.451811812625</v>
      </c>
      <c r="AZ33" s="26">
        <v>0.34760406451</v>
      </c>
      <c r="BA33" s="26">
        <v>0.46702389057</v>
      </c>
      <c r="BB33" s="26">
        <v>0.324764721376</v>
      </c>
      <c r="BC33" s="26">
        <v>0.391040244813</v>
      </c>
      <c r="BD33" s="26">
        <v>0.325794811408</v>
      </c>
      <c r="BE33" s="24">
        <v>963729.0</v>
      </c>
      <c r="BF33" s="24">
        <v>1.109576</v>
      </c>
      <c r="BG33" s="24">
        <v>963729.0</v>
      </c>
      <c r="BH33" s="24">
        <v>1.421543</v>
      </c>
      <c r="BI33" s="26">
        <f t="shared" si="14"/>
        <v>0.000009338812103</v>
      </c>
      <c r="BJ33" s="26">
        <f t="shared" si="15"/>
        <v>0.000009338812103</v>
      </c>
      <c r="BK33" s="24">
        <v>963729.0</v>
      </c>
      <c r="BL33" s="24">
        <v>0.168868</v>
      </c>
      <c r="BM33" s="24">
        <v>963729.0</v>
      </c>
      <c r="BN33" s="24">
        <v>0.18092</v>
      </c>
      <c r="BO33" s="26">
        <f t="shared" si="16"/>
        <v>0.000009338812103</v>
      </c>
      <c r="BP33" s="26">
        <f t="shared" si="17"/>
        <v>0.000009338812103</v>
      </c>
    </row>
    <row r="34" ht="12.0" customHeight="1">
      <c r="A34" s="27"/>
      <c r="B34" s="4" t="s">
        <v>332</v>
      </c>
      <c r="C34" s="4">
        <v>750320.0</v>
      </c>
      <c r="D34" s="4">
        <v>12.528663</v>
      </c>
      <c r="E34" s="24">
        <v>1209646.8</v>
      </c>
      <c r="F34" s="24">
        <v>6.13E-4</v>
      </c>
      <c r="G34" s="4"/>
      <c r="H34" s="24">
        <v>752566.0</v>
      </c>
      <c r="I34" s="24">
        <v>0.004237</v>
      </c>
      <c r="J34" s="24">
        <v>808527.1</v>
      </c>
      <c r="K34" s="24">
        <v>0.005871</v>
      </c>
      <c r="L34" s="24">
        <v>750317.0</v>
      </c>
      <c r="M34" s="24">
        <v>0.00832</v>
      </c>
      <c r="N34" s="24">
        <v>771612.2</v>
      </c>
      <c r="O34" s="24">
        <v>0.010554</v>
      </c>
      <c r="P34" s="24">
        <v>751662.0</v>
      </c>
      <c r="Q34" s="24">
        <v>0.003208</v>
      </c>
      <c r="R34" s="24">
        <v>831475.9</v>
      </c>
      <c r="S34" s="24">
        <v>0.005459</v>
      </c>
      <c r="T34" s="24">
        <v>779159.0</v>
      </c>
      <c r="U34" s="24">
        <v>0.001868</v>
      </c>
      <c r="V34" s="24">
        <v>862558.2</v>
      </c>
      <c r="W34" s="24">
        <v>0.003687</v>
      </c>
      <c r="X34" s="24">
        <v>750317.0</v>
      </c>
      <c r="Y34" s="24">
        <v>0.004393</v>
      </c>
      <c r="Z34" s="24">
        <v>769379.4</v>
      </c>
      <c r="AA34" s="24">
        <v>0.005589</v>
      </c>
      <c r="AB34" s="24">
        <v>821572.0</v>
      </c>
      <c r="AC34" s="24">
        <v>0.001997</v>
      </c>
      <c r="AD34" s="24">
        <v>884032.9</v>
      </c>
      <c r="AE34" s="24">
        <v>0.00362</v>
      </c>
      <c r="AF34" s="26">
        <f t="shared" si="1"/>
        <v>0.002993389487</v>
      </c>
      <c r="AG34" s="26">
        <f t="shared" si="2"/>
        <v>0.07757636742</v>
      </c>
      <c r="AH34" s="26">
        <f t="shared" si="3"/>
        <v>-0.000003998294061</v>
      </c>
      <c r="AI34" s="26">
        <f t="shared" si="4"/>
        <v>0.02837749227</v>
      </c>
      <c r="AJ34" s="26">
        <f t="shared" si="5"/>
        <v>0.00178857021</v>
      </c>
      <c r="AK34" s="26">
        <f t="shared" si="6"/>
        <v>0.1081617177</v>
      </c>
      <c r="AL34" s="26">
        <f t="shared" si="7"/>
        <v>0.03843560081</v>
      </c>
      <c r="AM34" s="26">
        <f t="shared" si="8"/>
        <v>0.1495871095</v>
      </c>
      <c r="AN34" s="26">
        <f t="shared" si="9"/>
        <v>-0.000003998294061</v>
      </c>
      <c r="AO34" s="26">
        <f t="shared" si="10"/>
        <v>0.02540169528</v>
      </c>
      <c r="AP34" s="26">
        <f t="shared" si="11"/>
        <v>0.09496214948</v>
      </c>
      <c r="AQ34" s="26">
        <f t="shared" si="12"/>
        <v>0.1782078313</v>
      </c>
      <c r="AR34" s="24">
        <f t="shared" si="13"/>
        <v>750317</v>
      </c>
      <c r="AS34" s="26">
        <v>0.455542100228</v>
      </c>
      <c r="AT34" s="26">
        <v>0.311294634267</v>
      </c>
      <c r="AU34" s="26">
        <v>0.459154590486</v>
      </c>
      <c r="AV34" s="26">
        <v>0.307967880534</v>
      </c>
      <c r="AW34" s="26">
        <v>0.369274510351</v>
      </c>
      <c r="AX34" s="26">
        <v>0.247779708719</v>
      </c>
      <c r="AY34" s="26">
        <v>0.409352163498</v>
      </c>
      <c r="AZ34" s="26">
        <v>0.259125381322</v>
      </c>
      <c r="BA34" s="26">
        <v>0.474249089434</v>
      </c>
      <c r="BB34" s="26">
        <v>0.3313122362</v>
      </c>
      <c r="BC34" s="26">
        <v>0.370054005484</v>
      </c>
      <c r="BD34" s="26">
        <v>0.211312906461</v>
      </c>
      <c r="BE34" s="24">
        <v>750317.0</v>
      </c>
      <c r="BF34" s="24">
        <v>1.265588</v>
      </c>
      <c r="BG34" s="24">
        <v>750317.0</v>
      </c>
      <c r="BH34" s="24">
        <v>1.365622</v>
      </c>
      <c r="BI34" s="26">
        <f t="shared" si="14"/>
        <v>-0.000003998294061</v>
      </c>
      <c r="BJ34" s="26">
        <f t="shared" si="15"/>
        <v>-0.000003998294061</v>
      </c>
      <c r="BK34" s="24">
        <v>750317.0</v>
      </c>
      <c r="BL34" s="24">
        <v>0.163032</v>
      </c>
      <c r="BM34" s="24">
        <v>750317.0</v>
      </c>
      <c r="BN34" s="24">
        <v>0.174742</v>
      </c>
      <c r="BO34" s="26">
        <f t="shared" si="16"/>
        <v>-0.000003998294061</v>
      </c>
      <c r="BP34" s="26">
        <f t="shared" si="17"/>
        <v>-0.000003998294061</v>
      </c>
    </row>
    <row r="35" ht="12.0" customHeight="1">
      <c r="A35" s="27"/>
      <c r="B35" s="4" t="s">
        <v>333</v>
      </c>
      <c r="C35" s="4">
        <v>861310.0</v>
      </c>
      <c r="D35" s="4">
        <v>15.404429</v>
      </c>
      <c r="E35" s="24">
        <v>1149395.5</v>
      </c>
      <c r="F35" s="24">
        <v>5.21E-4</v>
      </c>
      <c r="G35" s="4"/>
      <c r="H35" s="24">
        <v>949210.0</v>
      </c>
      <c r="I35" s="24">
        <v>0.0027</v>
      </c>
      <c r="J35" s="24">
        <v>1060047.6</v>
      </c>
      <c r="K35" s="24">
        <v>0.004244</v>
      </c>
      <c r="L35" s="24">
        <v>861302.0</v>
      </c>
      <c r="M35" s="24">
        <v>0.00563</v>
      </c>
      <c r="N35" s="24">
        <v>886445.3</v>
      </c>
      <c r="O35" s="24">
        <v>0.007959</v>
      </c>
      <c r="P35" s="24">
        <v>883919.0</v>
      </c>
      <c r="Q35" s="24">
        <v>0.002644</v>
      </c>
      <c r="R35" s="24">
        <v>994656.8</v>
      </c>
      <c r="S35" s="24">
        <v>0.005285</v>
      </c>
      <c r="T35" s="24">
        <v>936648.0</v>
      </c>
      <c r="U35" s="24">
        <v>0.00131</v>
      </c>
      <c r="V35" s="24">
        <v>1063009.6</v>
      </c>
      <c r="W35" s="24">
        <v>0.003076</v>
      </c>
      <c r="X35" s="24">
        <v>861302.0</v>
      </c>
      <c r="Y35" s="24">
        <v>0.002951</v>
      </c>
      <c r="Z35" s="24">
        <v>1000036.9</v>
      </c>
      <c r="AA35" s="24">
        <v>0.005042</v>
      </c>
      <c r="AB35" s="24">
        <v>911492.0</v>
      </c>
      <c r="AC35" s="24">
        <v>0.002267</v>
      </c>
      <c r="AD35" s="24">
        <v>1041545.5</v>
      </c>
      <c r="AE35" s="24">
        <v>0.003855</v>
      </c>
      <c r="AF35" s="26">
        <f t="shared" si="1"/>
        <v>0.1020538482</v>
      </c>
      <c r="AG35" s="26">
        <f t="shared" si="2"/>
        <v>0.2307387584</v>
      </c>
      <c r="AH35" s="26">
        <f t="shared" si="3"/>
        <v>-0.000009288177311</v>
      </c>
      <c r="AI35" s="26">
        <f t="shared" si="4"/>
        <v>0.0291826404</v>
      </c>
      <c r="AJ35" s="26">
        <f t="shared" si="5"/>
        <v>0.0262495501</v>
      </c>
      <c r="AK35" s="26">
        <f t="shared" si="6"/>
        <v>0.1548185903</v>
      </c>
      <c r="AL35" s="26">
        <f t="shared" si="7"/>
        <v>0.08746908778</v>
      </c>
      <c r="AM35" s="26">
        <f t="shared" si="8"/>
        <v>0.2341777061</v>
      </c>
      <c r="AN35" s="26">
        <f t="shared" si="9"/>
        <v>-0.000009288177311</v>
      </c>
      <c r="AO35" s="26">
        <f t="shared" si="10"/>
        <v>0.1610650056</v>
      </c>
      <c r="AP35" s="26">
        <f t="shared" si="11"/>
        <v>0.05826241423</v>
      </c>
      <c r="AQ35" s="26">
        <f t="shared" si="12"/>
        <v>0.2092574102</v>
      </c>
      <c r="AR35" s="24">
        <f t="shared" si="13"/>
        <v>861302</v>
      </c>
      <c r="AS35" s="26">
        <v>0.333384191785</v>
      </c>
      <c r="AT35" s="26">
        <v>0.236368964689</v>
      </c>
      <c r="AU35" s="26">
        <v>0.444871464858</v>
      </c>
      <c r="AV35" s="26">
        <v>0.358021563568</v>
      </c>
      <c r="AW35" s="26">
        <v>0.388158396183</v>
      </c>
      <c r="AX35" s="26">
        <v>0.278062975194</v>
      </c>
      <c r="AY35" s="26">
        <v>0.372901997358</v>
      </c>
      <c r="AZ35" s="26">
        <v>0.226402004732</v>
      </c>
      <c r="BA35" s="26">
        <v>0.450541496575</v>
      </c>
      <c r="BB35" s="26">
        <v>0.286453264758</v>
      </c>
      <c r="BC35" s="26">
        <v>0.400263583672</v>
      </c>
      <c r="BD35" s="26">
        <v>0.263227329564</v>
      </c>
      <c r="BE35" s="24">
        <v>861302.0</v>
      </c>
      <c r="BF35" s="24">
        <v>0.836648</v>
      </c>
      <c r="BG35" s="24">
        <v>861302.0</v>
      </c>
      <c r="BH35" s="24">
        <v>0.913088</v>
      </c>
      <c r="BI35" s="26">
        <f t="shared" si="14"/>
        <v>-0.000009288177311</v>
      </c>
      <c r="BJ35" s="26">
        <f t="shared" si="15"/>
        <v>-0.000009288177311</v>
      </c>
      <c r="BK35" s="24">
        <v>861302.0</v>
      </c>
      <c r="BL35" s="24">
        <v>0.140666</v>
      </c>
      <c r="BM35" s="24">
        <v>861302.0</v>
      </c>
      <c r="BN35" s="24">
        <v>0.148097</v>
      </c>
      <c r="BO35" s="26">
        <f t="shared" si="16"/>
        <v>-0.000009288177311</v>
      </c>
      <c r="BP35" s="26">
        <f t="shared" si="17"/>
        <v>-0.000009288177311</v>
      </c>
    </row>
    <row r="36" ht="12.0" customHeight="1">
      <c r="A36" s="27"/>
      <c r="B36" s="4" t="s">
        <v>334</v>
      </c>
      <c r="C36" s="4">
        <v>878950.0</v>
      </c>
      <c r="D36" s="4">
        <v>25.456006</v>
      </c>
      <c r="E36" s="24">
        <v>1274723.9</v>
      </c>
      <c r="F36" s="24">
        <v>5.82E-4</v>
      </c>
      <c r="G36" s="4"/>
      <c r="H36" s="24">
        <v>878941.0</v>
      </c>
      <c r="I36" s="24">
        <v>0.003253</v>
      </c>
      <c r="J36" s="24">
        <v>946269.4</v>
      </c>
      <c r="K36" s="24">
        <v>0.005228</v>
      </c>
      <c r="L36" s="24">
        <v>878941.0</v>
      </c>
      <c r="M36" s="24">
        <v>0.007466</v>
      </c>
      <c r="N36" s="24">
        <v>928478.8</v>
      </c>
      <c r="O36" s="24">
        <v>0.009768</v>
      </c>
      <c r="P36" s="24">
        <v>881633.0</v>
      </c>
      <c r="Q36" s="24">
        <v>0.004062</v>
      </c>
      <c r="R36" s="24">
        <v>953590.6</v>
      </c>
      <c r="S36" s="24">
        <v>0.005857</v>
      </c>
      <c r="T36" s="24">
        <v>879328.0</v>
      </c>
      <c r="U36" s="24">
        <v>0.002824</v>
      </c>
      <c r="V36" s="24">
        <v>928599.6</v>
      </c>
      <c r="W36" s="24">
        <v>0.004399</v>
      </c>
      <c r="X36" s="24">
        <v>878941.0</v>
      </c>
      <c r="Y36" s="24">
        <v>0.003967</v>
      </c>
      <c r="Z36" s="24">
        <v>926320.0</v>
      </c>
      <c r="AA36" s="24">
        <v>0.005964</v>
      </c>
      <c r="AB36" s="24">
        <v>880804.0</v>
      </c>
      <c r="AC36" s="24">
        <v>0.003154</v>
      </c>
      <c r="AD36" s="24">
        <v>973034.5</v>
      </c>
      <c r="AE36" s="24">
        <v>0.004856</v>
      </c>
      <c r="AF36" s="26">
        <f t="shared" si="1"/>
        <v>-0.0000102394903</v>
      </c>
      <c r="AG36" s="26">
        <f t="shared" si="2"/>
        <v>0.07659070482</v>
      </c>
      <c r="AH36" s="26">
        <f t="shared" si="3"/>
        <v>-0.0000102394903</v>
      </c>
      <c r="AI36" s="26">
        <f t="shared" si="4"/>
        <v>0.05634996302</v>
      </c>
      <c r="AJ36" s="26">
        <f t="shared" si="5"/>
        <v>0.003052505831</v>
      </c>
      <c r="AK36" s="26">
        <f t="shared" si="6"/>
        <v>0.08492018886</v>
      </c>
      <c r="AL36" s="26">
        <f t="shared" si="7"/>
        <v>0.0004300585926</v>
      </c>
      <c r="AM36" s="26">
        <f t="shared" si="8"/>
        <v>0.05648739974</v>
      </c>
      <c r="AN36" s="26">
        <f t="shared" si="9"/>
        <v>-0.0000102394903</v>
      </c>
      <c r="AO36" s="26">
        <f t="shared" si="10"/>
        <v>0.05389385062</v>
      </c>
      <c r="AP36" s="26">
        <f t="shared" si="11"/>
        <v>0.002109335002</v>
      </c>
      <c r="AQ36" s="26">
        <f t="shared" si="12"/>
        <v>0.107041925</v>
      </c>
      <c r="AR36" s="24">
        <f t="shared" si="13"/>
        <v>878941</v>
      </c>
      <c r="AS36" s="26">
        <v>0.326949614476</v>
      </c>
      <c r="AT36" s="26">
        <v>0.273289005211</v>
      </c>
      <c r="AU36" s="26">
        <v>0.376262093365</v>
      </c>
      <c r="AV36" s="26">
        <v>0.292707592004</v>
      </c>
      <c r="AW36" s="26">
        <v>0.407448839402</v>
      </c>
      <c r="AX36" s="26">
        <v>0.287876269871</v>
      </c>
      <c r="AY36" s="26">
        <v>0.406640669802</v>
      </c>
      <c r="AZ36" s="26">
        <v>0.333771114088</v>
      </c>
      <c r="BA36" s="26">
        <v>0.43921627926</v>
      </c>
      <c r="BB36" s="26">
        <v>0.322013754039</v>
      </c>
      <c r="BC36" s="26">
        <v>0.347480401566</v>
      </c>
      <c r="BD36" s="26">
        <v>0.294594300428</v>
      </c>
      <c r="BE36" s="24">
        <v>878941.0</v>
      </c>
      <c r="BF36" s="24">
        <v>0.823972</v>
      </c>
      <c r="BG36" s="24">
        <v>879872.5</v>
      </c>
      <c r="BH36" s="24">
        <v>1.352041</v>
      </c>
      <c r="BI36" s="26">
        <f t="shared" si="14"/>
        <v>-0.0000102394903</v>
      </c>
      <c r="BJ36" s="26">
        <f t="shared" si="15"/>
        <v>0.001049547756</v>
      </c>
      <c r="BK36" s="24">
        <v>878941.0</v>
      </c>
      <c r="BL36" s="24">
        <v>0.17061</v>
      </c>
      <c r="BM36" s="24">
        <v>878941.0</v>
      </c>
      <c r="BN36" s="24">
        <v>0.201023</v>
      </c>
      <c r="BO36" s="26">
        <f t="shared" si="16"/>
        <v>-0.0000102394903</v>
      </c>
      <c r="BP36" s="26">
        <f t="shared" si="17"/>
        <v>-0.0000102394903</v>
      </c>
    </row>
    <row r="37" ht="12.0" customHeight="1">
      <c r="A37" s="27"/>
      <c r="B37" s="4" t="s">
        <v>335</v>
      </c>
      <c r="C37" s="4">
        <v>772240.0</v>
      </c>
      <c r="D37" s="4">
        <v>27.254941</v>
      </c>
      <c r="E37" s="24">
        <v>1223072.9</v>
      </c>
      <c r="F37" s="24">
        <v>8.14E-4</v>
      </c>
      <c r="G37" s="4"/>
      <c r="H37" s="24">
        <v>772240.0</v>
      </c>
      <c r="I37" s="24">
        <v>0.004452</v>
      </c>
      <c r="J37" s="24">
        <v>789621.3</v>
      </c>
      <c r="K37" s="24">
        <v>0.006257</v>
      </c>
      <c r="L37" s="24">
        <v>772240.0</v>
      </c>
      <c r="M37" s="24">
        <v>0.007774</v>
      </c>
      <c r="N37" s="24">
        <v>776843.9</v>
      </c>
      <c r="O37" s="24">
        <v>0.011343</v>
      </c>
      <c r="P37" s="24">
        <v>776657.0</v>
      </c>
      <c r="Q37" s="24">
        <v>0.004479</v>
      </c>
      <c r="R37" s="24">
        <v>819503.8</v>
      </c>
      <c r="S37" s="24">
        <v>0.008289</v>
      </c>
      <c r="T37" s="24">
        <v>772240.0</v>
      </c>
      <c r="U37" s="24">
        <v>0.004613</v>
      </c>
      <c r="V37" s="24">
        <v>811900.8</v>
      </c>
      <c r="W37" s="24">
        <v>0.005997</v>
      </c>
      <c r="X37" s="24">
        <v>773958.0</v>
      </c>
      <c r="Y37" s="24">
        <v>0.00405</v>
      </c>
      <c r="Z37" s="24">
        <v>783800.6</v>
      </c>
      <c r="AA37" s="24">
        <v>0.007953</v>
      </c>
      <c r="AB37" s="24">
        <v>776108.0</v>
      </c>
      <c r="AC37" s="24">
        <v>0.003686</v>
      </c>
      <c r="AD37" s="24">
        <v>832479.6</v>
      </c>
      <c r="AE37" s="24">
        <v>0.006118</v>
      </c>
      <c r="AF37" s="26">
        <f t="shared" si="1"/>
        <v>0</v>
      </c>
      <c r="AG37" s="26">
        <f t="shared" si="2"/>
        <v>0.02250764011</v>
      </c>
      <c r="AH37" s="26">
        <f t="shared" si="3"/>
        <v>0</v>
      </c>
      <c r="AI37" s="26">
        <f t="shared" si="4"/>
        <v>0.005961747643</v>
      </c>
      <c r="AJ37" s="26">
        <f t="shared" si="5"/>
        <v>0.005719724438</v>
      </c>
      <c r="AK37" s="26">
        <f t="shared" si="6"/>
        <v>0.06120351186</v>
      </c>
      <c r="AL37" s="26">
        <f t="shared" si="7"/>
        <v>0</v>
      </c>
      <c r="AM37" s="26">
        <f t="shared" si="8"/>
        <v>0.05135812701</v>
      </c>
      <c r="AN37" s="26">
        <f t="shared" si="9"/>
        <v>0.002224696985</v>
      </c>
      <c r="AO37" s="26">
        <f t="shared" si="10"/>
        <v>0.01497021651</v>
      </c>
      <c r="AP37" s="26">
        <f t="shared" si="11"/>
        <v>0.005008805553</v>
      </c>
      <c r="AQ37" s="26">
        <f t="shared" si="12"/>
        <v>0.07800631928</v>
      </c>
      <c r="AR37" s="24">
        <f t="shared" si="13"/>
        <v>772240</v>
      </c>
      <c r="AS37" s="26">
        <v>0.415564601999</v>
      </c>
      <c r="AT37" s="26">
        <v>0.347574389979</v>
      </c>
      <c r="AU37" s="26">
        <v>0.477343802838</v>
      </c>
      <c r="AV37" s="26">
        <v>0.355978072349</v>
      </c>
      <c r="AW37" s="26">
        <v>0.444642437044</v>
      </c>
      <c r="AX37" s="26">
        <v>0.356378398341</v>
      </c>
      <c r="AY37" s="26">
        <v>0.466818375959</v>
      </c>
      <c r="AZ37" s="26">
        <v>0.361847810352</v>
      </c>
      <c r="BA37" s="26">
        <v>0.467135608621</v>
      </c>
      <c r="BB37" s="26">
        <v>0.377107534111</v>
      </c>
      <c r="BC37" s="26">
        <v>0.422135389133</v>
      </c>
      <c r="BD37" s="26">
        <v>0.349767031914</v>
      </c>
      <c r="BE37" s="24">
        <v>772240.0</v>
      </c>
      <c r="BF37" s="24">
        <v>1.059838</v>
      </c>
      <c r="BG37" s="24">
        <v>772240.0</v>
      </c>
      <c r="BH37" s="24">
        <v>1.566512</v>
      </c>
      <c r="BI37" s="26">
        <f t="shared" si="14"/>
        <v>0</v>
      </c>
      <c r="BJ37" s="26">
        <f t="shared" si="15"/>
        <v>0</v>
      </c>
      <c r="BK37" s="24">
        <v>772240.0</v>
      </c>
      <c r="BL37" s="24">
        <v>0.17167</v>
      </c>
      <c r="BM37" s="24">
        <v>772240.0</v>
      </c>
      <c r="BN37" s="24">
        <v>0.18119</v>
      </c>
      <c r="BO37" s="26">
        <f t="shared" si="16"/>
        <v>0</v>
      </c>
      <c r="BP37" s="26">
        <f t="shared" si="17"/>
        <v>0</v>
      </c>
    </row>
    <row r="38" ht="12.0" customHeight="1">
      <c r="A38" s="27"/>
      <c r="B38" s="4" t="s">
        <v>336</v>
      </c>
      <c r="C38" s="4">
        <v>1075640.0</v>
      </c>
      <c r="D38" s="4">
        <v>20.257843</v>
      </c>
      <c r="E38" s="24">
        <v>1579515.8</v>
      </c>
      <c r="F38" s="24">
        <v>5.33E-4</v>
      </c>
      <c r="G38" s="4"/>
      <c r="H38" s="24">
        <v>1090527.0</v>
      </c>
      <c r="I38" s="24">
        <v>0.00397</v>
      </c>
      <c r="J38" s="24">
        <v>1201129.2</v>
      </c>
      <c r="K38" s="24">
        <v>0.005428</v>
      </c>
      <c r="L38" s="24">
        <v>1075631.0</v>
      </c>
      <c r="M38" s="24">
        <v>0.005953</v>
      </c>
      <c r="N38" s="24">
        <v>1113653.2</v>
      </c>
      <c r="O38" s="24">
        <v>0.010816</v>
      </c>
      <c r="P38" s="24">
        <v>1089312.0</v>
      </c>
      <c r="Q38" s="24">
        <v>0.003092</v>
      </c>
      <c r="R38" s="24">
        <v>1182403.5</v>
      </c>
      <c r="S38" s="24">
        <v>0.0068</v>
      </c>
      <c r="T38" s="24">
        <v>1094338.0</v>
      </c>
      <c r="U38" s="24">
        <v>0.001732</v>
      </c>
      <c r="V38" s="24">
        <v>1178911.0</v>
      </c>
      <c r="W38" s="24">
        <v>0.004103</v>
      </c>
      <c r="X38" s="24">
        <v>1075631.0</v>
      </c>
      <c r="Y38" s="24">
        <v>0.00371</v>
      </c>
      <c r="Z38" s="24">
        <v>1138504.4</v>
      </c>
      <c r="AA38" s="24">
        <v>0.005193</v>
      </c>
      <c r="AB38" s="24">
        <v>1117298.0</v>
      </c>
      <c r="AC38" s="24">
        <v>0.002161</v>
      </c>
      <c r="AD38" s="24">
        <v>1190843.2</v>
      </c>
      <c r="AE38" s="24">
        <v>0.004953</v>
      </c>
      <c r="AF38" s="26">
        <f t="shared" si="1"/>
        <v>0.01384013239</v>
      </c>
      <c r="AG38" s="26">
        <f t="shared" si="2"/>
        <v>0.1166646834</v>
      </c>
      <c r="AH38" s="26">
        <f t="shared" si="3"/>
        <v>-0.000008367111673</v>
      </c>
      <c r="AI38" s="26">
        <f t="shared" si="4"/>
        <v>0.03534007661</v>
      </c>
      <c r="AJ38" s="26">
        <f t="shared" si="5"/>
        <v>0.01271057231</v>
      </c>
      <c r="AK38" s="26">
        <f t="shared" si="6"/>
        <v>0.0992557919</v>
      </c>
      <c r="AL38" s="26">
        <f t="shared" si="7"/>
        <v>0.01738313934</v>
      </c>
      <c r="AM38" s="26">
        <f t="shared" si="8"/>
        <v>0.09600888773</v>
      </c>
      <c r="AN38" s="26">
        <f t="shared" si="9"/>
        <v>-0.000008367111673</v>
      </c>
      <c r="AO38" s="26">
        <f t="shared" si="10"/>
        <v>0.05844371723</v>
      </c>
      <c r="AP38" s="26">
        <f t="shared" si="11"/>
        <v>0.0387285709</v>
      </c>
      <c r="AQ38" s="26">
        <f t="shared" si="12"/>
        <v>0.1071020044</v>
      </c>
      <c r="AR38" s="24">
        <f t="shared" si="13"/>
        <v>1075631</v>
      </c>
      <c r="AS38" s="26">
        <v>0.385189650776</v>
      </c>
      <c r="AT38" s="26">
        <v>0.293611778692</v>
      </c>
      <c r="AU38" s="26">
        <v>0.407361268902</v>
      </c>
      <c r="AV38" s="26">
        <v>0.307738429225</v>
      </c>
      <c r="AW38" s="26">
        <v>0.407410531081</v>
      </c>
      <c r="AX38" s="26">
        <v>0.294245835663</v>
      </c>
      <c r="AY38" s="26">
        <v>0.406238215923</v>
      </c>
      <c r="AZ38" s="26">
        <v>0.307436929013</v>
      </c>
      <c r="BA38" s="26">
        <v>0.401996998032</v>
      </c>
      <c r="BB38" s="26">
        <v>0.304376455771</v>
      </c>
      <c r="BC38" s="26">
        <v>0.346249545996</v>
      </c>
      <c r="BD38" s="26">
        <v>0.262940292124</v>
      </c>
      <c r="BE38" s="24">
        <v>1075631.0</v>
      </c>
      <c r="BF38" s="24">
        <v>1.533415</v>
      </c>
      <c r="BG38" s="24">
        <v>1075631.0</v>
      </c>
      <c r="BH38" s="24">
        <v>1.61254</v>
      </c>
      <c r="BI38" s="26">
        <f t="shared" si="14"/>
        <v>-0.000008367111673</v>
      </c>
      <c r="BJ38" s="26">
        <f t="shared" si="15"/>
        <v>-0.000008367111673</v>
      </c>
      <c r="BK38" s="24">
        <v>1075631.0</v>
      </c>
      <c r="BL38" s="24">
        <v>0.161615</v>
      </c>
      <c r="BM38" s="24">
        <v>1075631.0</v>
      </c>
      <c r="BN38" s="24">
        <v>0.175968</v>
      </c>
      <c r="BO38" s="26">
        <f t="shared" si="16"/>
        <v>-0.000008367111673</v>
      </c>
      <c r="BP38" s="26">
        <f t="shared" si="17"/>
        <v>-0.000008367111673</v>
      </c>
    </row>
    <row r="39" ht="12.0" customHeight="1">
      <c r="A39" s="27"/>
      <c r="B39" s="4" t="s">
        <v>337</v>
      </c>
      <c r="C39" s="4">
        <v>856870.0</v>
      </c>
      <c r="D39" s="4">
        <v>27.829935</v>
      </c>
      <c r="E39" s="24">
        <v>1236006.0</v>
      </c>
      <c r="F39" s="24">
        <v>6.7E-4</v>
      </c>
      <c r="G39" s="4"/>
      <c r="H39" s="24">
        <v>858077.0</v>
      </c>
      <c r="I39" s="24">
        <v>0.003928</v>
      </c>
      <c r="J39" s="24">
        <v>995829.4</v>
      </c>
      <c r="K39" s="24">
        <v>0.005828</v>
      </c>
      <c r="L39" s="24">
        <v>856880.0</v>
      </c>
      <c r="M39" s="24">
        <v>0.008187</v>
      </c>
      <c r="N39" s="24">
        <v>893609.6</v>
      </c>
      <c r="O39" s="24">
        <v>0.01109</v>
      </c>
      <c r="P39" s="24">
        <v>856880.0</v>
      </c>
      <c r="Q39" s="24">
        <v>0.004836</v>
      </c>
      <c r="R39" s="24">
        <v>976145.0</v>
      </c>
      <c r="S39" s="24">
        <v>0.006751</v>
      </c>
      <c r="T39" s="24">
        <v>866084.0</v>
      </c>
      <c r="U39" s="24">
        <v>0.003267</v>
      </c>
      <c r="V39" s="24">
        <v>973900.1</v>
      </c>
      <c r="W39" s="24">
        <v>0.004637</v>
      </c>
      <c r="X39" s="24">
        <v>856880.0</v>
      </c>
      <c r="Y39" s="24">
        <v>0.005081</v>
      </c>
      <c r="Z39" s="24">
        <v>927083.2</v>
      </c>
      <c r="AA39" s="24">
        <v>0.006634</v>
      </c>
      <c r="AB39" s="24">
        <v>866803.0</v>
      </c>
      <c r="AC39" s="24">
        <v>0.002978</v>
      </c>
      <c r="AD39" s="24">
        <v>935284.4</v>
      </c>
      <c r="AE39" s="24">
        <v>0.005625</v>
      </c>
      <c r="AF39" s="26">
        <f t="shared" si="1"/>
        <v>0.001408615076</v>
      </c>
      <c r="AG39" s="26">
        <f t="shared" si="2"/>
        <v>0.1621709244</v>
      </c>
      <c r="AH39" s="26">
        <f t="shared" si="3"/>
        <v>0.00001167038174</v>
      </c>
      <c r="AI39" s="26">
        <f t="shared" si="4"/>
        <v>0.04287651569</v>
      </c>
      <c r="AJ39" s="26">
        <f t="shared" si="5"/>
        <v>0.00001167038174</v>
      </c>
      <c r="AK39" s="26">
        <f t="shared" si="6"/>
        <v>0.1391984782</v>
      </c>
      <c r="AL39" s="26">
        <f t="shared" si="7"/>
        <v>0.01075308973</v>
      </c>
      <c r="AM39" s="26">
        <f t="shared" si="8"/>
        <v>0.1365785942</v>
      </c>
      <c r="AN39" s="26">
        <f t="shared" si="9"/>
        <v>0.00001167038174</v>
      </c>
      <c r="AO39" s="26">
        <f t="shared" si="10"/>
        <v>0.08194148471</v>
      </c>
      <c r="AP39" s="26">
        <f t="shared" si="11"/>
        <v>0.01159219018</v>
      </c>
      <c r="AQ39" s="26">
        <f t="shared" si="12"/>
        <v>0.09151259818</v>
      </c>
      <c r="AR39" s="24">
        <f t="shared" si="13"/>
        <v>856880</v>
      </c>
      <c r="AS39" s="26">
        <v>0.309909628792</v>
      </c>
      <c r="AT39" s="26">
        <v>0.198474613934</v>
      </c>
      <c r="AU39" s="26">
        <v>0.372462860637</v>
      </c>
      <c r="AV39" s="26">
        <v>0.26404037574</v>
      </c>
      <c r="AW39" s="26">
        <v>0.308783868915</v>
      </c>
      <c r="AX39" s="26">
        <v>0.215860795349</v>
      </c>
      <c r="AY39" s="26">
        <v>0.347407894899</v>
      </c>
      <c r="AZ39" s="26">
        <v>0.223263130943</v>
      </c>
      <c r="BA39" s="26">
        <v>0.352274468202</v>
      </c>
      <c r="BB39" s="26">
        <v>0.248526650541</v>
      </c>
      <c r="BC39" s="26">
        <v>0.312815884208</v>
      </c>
      <c r="BD39" s="26">
        <v>0.194012814974</v>
      </c>
      <c r="BE39" s="24">
        <v>856880.0</v>
      </c>
      <c r="BF39" s="24">
        <v>1.572446</v>
      </c>
      <c r="BG39" s="24">
        <v>856880.0</v>
      </c>
      <c r="BH39" s="24">
        <v>1.725963</v>
      </c>
      <c r="BI39" s="26">
        <f t="shared" si="14"/>
        <v>0.00001167038174</v>
      </c>
      <c r="BJ39" s="26">
        <f t="shared" si="15"/>
        <v>0.00001167038174</v>
      </c>
      <c r="BK39" s="24">
        <v>856880.0</v>
      </c>
      <c r="BL39" s="24">
        <v>0.182536</v>
      </c>
      <c r="BM39" s="24">
        <v>856880.0</v>
      </c>
      <c r="BN39" s="24">
        <v>0.201066</v>
      </c>
      <c r="BO39" s="26">
        <f t="shared" si="16"/>
        <v>0.00001167038174</v>
      </c>
      <c r="BP39" s="26">
        <f t="shared" si="17"/>
        <v>0.00001167038174</v>
      </c>
    </row>
    <row r="40" ht="12.0" customHeight="1">
      <c r="A40" s="27"/>
      <c r="B40" s="4" t="s">
        <v>338</v>
      </c>
      <c r="C40" s="4">
        <v>977290.0</v>
      </c>
      <c r="D40" s="4">
        <v>20.367288</v>
      </c>
      <c r="E40" s="24">
        <v>1359508.1</v>
      </c>
      <c r="F40" s="24">
        <v>6.19E-4</v>
      </c>
      <c r="G40" s="4"/>
      <c r="H40" s="24">
        <v>980342.0</v>
      </c>
      <c r="I40" s="24">
        <v>0.003053</v>
      </c>
      <c r="J40" s="24">
        <v>1087997.0</v>
      </c>
      <c r="K40" s="24">
        <v>0.004924</v>
      </c>
      <c r="L40" s="24">
        <v>977286.0</v>
      </c>
      <c r="M40" s="24">
        <v>0.006157</v>
      </c>
      <c r="N40" s="24">
        <v>995425.3</v>
      </c>
      <c r="O40" s="24">
        <v>0.008809</v>
      </c>
      <c r="P40" s="24">
        <v>1038101.0</v>
      </c>
      <c r="Q40" s="24">
        <v>0.005344</v>
      </c>
      <c r="R40" s="24">
        <v>1105751.6</v>
      </c>
      <c r="S40" s="24">
        <v>0.006183</v>
      </c>
      <c r="T40" s="24">
        <v>993708.0</v>
      </c>
      <c r="U40" s="24">
        <v>0.003003</v>
      </c>
      <c r="V40" s="24">
        <v>1057100.4</v>
      </c>
      <c r="W40" s="24">
        <v>0.004767</v>
      </c>
      <c r="X40" s="24">
        <v>980342.0</v>
      </c>
      <c r="Y40" s="24">
        <v>0.001984</v>
      </c>
      <c r="Z40" s="24">
        <v>1094453.2</v>
      </c>
      <c r="AA40" s="24">
        <v>0.005486</v>
      </c>
      <c r="AB40" s="24">
        <v>1000945.0</v>
      </c>
      <c r="AC40" s="24">
        <v>0.001612</v>
      </c>
      <c r="AD40" s="24">
        <v>1060627.7</v>
      </c>
      <c r="AE40" s="24">
        <v>0.005127</v>
      </c>
      <c r="AF40" s="26">
        <f t="shared" si="1"/>
        <v>0.003122921548</v>
      </c>
      <c r="AG40" s="26">
        <f t="shared" si="2"/>
        <v>0.1132795792</v>
      </c>
      <c r="AH40" s="26">
        <f t="shared" si="3"/>
        <v>-0.000004092950915</v>
      </c>
      <c r="AI40" s="26">
        <f t="shared" si="4"/>
        <v>0.01855672318</v>
      </c>
      <c r="AJ40" s="26">
        <f t="shared" si="5"/>
        <v>0.06222410953</v>
      </c>
      <c r="AK40" s="26">
        <f t="shared" si="6"/>
        <v>0.1314467558</v>
      </c>
      <c r="AL40" s="26">
        <f t="shared" si="7"/>
        <v>0.01679951703</v>
      </c>
      <c r="AM40" s="26">
        <f t="shared" si="8"/>
        <v>0.08166501243</v>
      </c>
      <c r="AN40" s="26">
        <f t="shared" si="9"/>
        <v>0.003122921548</v>
      </c>
      <c r="AO40" s="26">
        <f t="shared" si="10"/>
        <v>0.1198858067</v>
      </c>
      <c r="AP40" s="26">
        <f t="shared" si="11"/>
        <v>0.02420468848</v>
      </c>
      <c r="AQ40" s="26">
        <f t="shared" si="12"/>
        <v>0.08527427887</v>
      </c>
      <c r="AR40" s="24">
        <f t="shared" si="13"/>
        <v>977286</v>
      </c>
      <c r="AS40" s="26">
        <v>0.999010757485</v>
      </c>
      <c r="AT40" s="26">
        <v>0.339603852005</v>
      </c>
      <c r="AU40" s="26">
        <v>0.429036311894</v>
      </c>
      <c r="AV40" s="26">
        <v>0.33575192009</v>
      </c>
      <c r="AW40" s="26">
        <v>0.400542146646</v>
      </c>
      <c r="AX40" s="26">
        <v>0.281987050119</v>
      </c>
      <c r="AY40" s="26">
        <v>0.407357133485</v>
      </c>
      <c r="AZ40" s="26">
        <v>0.285936025157</v>
      </c>
      <c r="BA40" s="26">
        <v>0.330802647459</v>
      </c>
      <c r="BB40" s="26">
        <v>0.250505376315</v>
      </c>
      <c r="BC40" s="26">
        <v>0.998905664053</v>
      </c>
      <c r="BD40" s="26">
        <v>0.394752116195</v>
      </c>
      <c r="BE40" s="24">
        <v>977286.0</v>
      </c>
      <c r="BF40" s="24">
        <v>1.141233</v>
      </c>
      <c r="BG40" s="24">
        <v>978202.8</v>
      </c>
      <c r="BH40" s="24">
        <v>1.53511</v>
      </c>
      <c r="BI40" s="26">
        <f t="shared" si="14"/>
        <v>-0.000004092950915</v>
      </c>
      <c r="BJ40" s="26">
        <f t="shared" si="15"/>
        <v>0.0009340113989</v>
      </c>
      <c r="BK40" s="24">
        <v>977286.0</v>
      </c>
      <c r="BL40" s="24">
        <v>0.152427</v>
      </c>
      <c r="BM40" s="24">
        <v>977286.0</v>
      </c>
      <c r="BN40" s="24">
        <v>0.168429</v>
      </c>
      <c r="BO40" s="26">
        <f t="shared" si="16"/>
        <v>-0.000004092950915</v>
      </c>
      <c r="BP40" s="26">
        <f t="shared" si="17"/>
        <v>-0.000004092950915</v>
      </c>
    </row>
    <row r="41" ht="12.0" customHeight="1">
      <c r="A41" s="27"/>
      <c r="B41" s="4" t="s">
        <v>339</v>
      </c>
      <c r="C41" s="4">
        <v>826700.0</v>
      </c>
      <c r="D41" s="4">
        <v>28.816218</v>
      </c>
      <c r="E41" s="24">
        <v>1167187.0</v>
      </c>
      <c r="F41" s="24">
        <v>6.83E-4</v>
      </c>
      <c r="G41" s="4"/>
      <c r="H41" s="24">
        <v>826696.0</v>
      </c>
      <c r="I41" s="24">
        <v>0.003315</v>
      </c>
      <c r="J41" s="24">
        <v>909638.1</v>
      </c>
      <c r="K41" s="24">
        <v>0.004811</v>
      </c>
      <c r="L41" s="24">
        <v>826696.0</v>
      </c>
      <c r="M41" s="24">
        <v>0.005602</v>
      </c>
      <c r="N41" s="24">
        <v>838814.1</v>
      </c>
      <c r="O41" s="24">
        <v>0.007435</v>
      </c>
      <c r="P41" s="24">
        <v>830365.0</v>
      </c>
      <c r="Q41" s="24">
        <v>0.003161</v>
      </c>
      <c r="R41" s="24">
        <v>897955.9</v>
      </c>
      <c r="S41" s="24">
        <v>0.005034</v>
      </c>
      <c r="T41" s="24">
        <v>830510.0</v>
      </c>
      <c r="U41" s="24">
        <v>0.002796</v>
      </c>
      <c r="V41" s="24">
        <v>894106.6</v>
      </c>
      <c r="W41" s="24">
        <v>0.006016</v>
      </c>
      <c r="X41" s="24">
        <v>830187.0</v>
      </c>
      <c r="Y41" s="24">
        <v>0.003729</v>
      </c>
      <c r="Z41" s="24">
        <v>864543.5</v>
      </c>
      <c r="AA41" s="24">
        <v>0.008935</v>
      </c>
      <c r="AB41" s="24">
        <v>830626.0</v>
      </c>
      <c r="AC41" s="24">
        <v>0.003387</v>
      </c>
      <c r="AD41" s="24">
        <v>891187.5</v>
      </c>
      <c r="AE41" s="24">
        <v>0.00604</v>
      </c>
      <c r="AF41" s="26">
        <f t="shared" si="1"/>
        <v>-0.000004838514576</v>
      </c>
      <c r="AG41" s="26">
        <f t="shared" si="2"/>
        <v>0.1003243014</v>
      </c>
      <c r="AH41" s="26">
        <f t="shared" si="3"/>
        <v>-0.000004838514576</v>
      </c>
      <c r="AI41" s="26">
        <f t="shared" si="4"/>
        <v>0.01465356236</v>
      </c>
      <c r="AJ41" s="26">
        <f t="shared" si="5"/>
        <v>0.00443328898</v>
      </c>
      <c r="AK41" s="26">
        <f t="shared" si="6"/>
        <v>0.08619317769</v>
      </c>
      <c r="AL41" s="26">
        <f t="shared" si="7"/>
        <v>0.004608685134</v>
      </c>
      <c r="AM41" s="26">
        <f t="shared" si="8"/>
        <v>0.08153695416</v>
      </c>
      <c r="AN41" s="26">
        <f t="shared" si="9"/>
        <v>0.004217975082</v>
      </c>
      <c r="AO41" s="26">
        <f t="shared" si="10"/>
        <v>0.04577658159</v>
      </c>
      <c r="AP41" s="26">
        <f t="shared" si="11"/>
        <v>0.004749002056</v>
      </c>
      <c r="AQ41" s="26">
        <f t="shared" si="12"/>
        <v>0.07800592718</v>
      </c>
      <c r="AR41" s="24">
        <f t="shared" si="13"/>
        <v>826696</v>
      </c>
      <c r="AS41" s="26">
        <v>0.378271141665</v>
      </c>
      <c r="AT41" s="26">
        <v>0.270379621045</v>
      </c>
      <c r="AU41" s="26">
        <v>0.425827404286</v>
      </c>
      <c r="AV41" s="26">
        <v>0.346257035363</v>
      </c>
      <c r="AW41" s="26">
        <v>0.397765510629</v>
      </c>
      <c r="AX41" s="26">
        <v>0.240985964813</v>
      </c>
      <c r="AY41" s="26">
        <v>0.422456806478</v>
      </c>
      <c r="AZ41" s="26">
        <v>0.293600856376</v>
      </c>
      <c r="BA41" s="26">
        <v>0.484905235481</v>
      </c>
      <c r="BB41" s="26">
        <v>0.344830289116</v>
      </c>
      <c r="BC41" s="26">
        <v>0.38117169899</v>
      </c>
      <c r="BD41" s="26">
        <v>0.31886595133</v>
      </c>
      <c r="BE41" s="24">
        <v>826696.0</v>
      </c>
      <c r="BF41" s="24">
        <v>0.977342</v>
      </c>
      <c r="BG41" s="24">
        <v>826696.0</v>
      </c>
      <c r="BH41" s="24">
        <v>1.12848</v>
      </c>
      <c r="BI41" s="26">
        <f t="shared" si="14"/>
        <v>-0.000004838514576</v>
      </c>
      <c r="BJ41" s="26">
        <f t="shared" si="15"/>
        <v>-0.000004838514576</v>
      </c>
      <c r="BK41" s="24">
        <v>826696.0</v>
      </c>
      <c r="BL41" s="24">
        <v>0.158178</v>
      </c>
      <c r="BM41" s="24">
        <v>826696.0</v>
      </c>
      <c r="BN41" s="24">
        <v>0.163775</v>
      </c>
      <c r="BO41" s="26">
        <f t="shared" si="16"/>
        <v>-0.000004838514576</v>
      </c>
      <c r="BP41" s="26">
        <f t="shared" si="17"/>
        <v>-0.000004838514576</v>
      </c>
    </row>
    <row r="42" ht="12.0" customHeight="1">
      <c r="A42" s="27"/>
      <c r="B42" s="4" t="s">
        <v>340</v>
      </c>
      <c r="C42" s="4">
        <v>888860.0</v>
      </c>
      <c r="D42" s="4">
        <v>23.391489</v>
      </c>
      <c r="E42" s="24">
        <v>1345774.5</v>
      </c>
      <c r="F42" s="24">
        <v>5.07E-4</v>
      </c>
      <c r="G42" s="4"/>
      <c r="H42" s="24">
        <v>889196.0</v>
      </c>
      <c r="I42" s="24">
        <v>0.001528</v>
      </c>
      <c r="J42" s="24">
        <v>944370.4</v>
      </c>
      <c r="K42" s="24">
        <v>0.003894</v>
      </c>
      <c r="L42" s="24">
        <v>888872.0</v>
      </c>
      <c r="M42" s="24">
        <v>0.006161</v>
      </c>
      <c r="N42" s="24">
        <v>914183.2</v>
      </c>
      <c r="O42" s="24">
        <v>0.007781</v>
      </c>
      <c r="P42" s="24">
        <v>909741.0</v>
      </c>
      <c r="Q42" s="24">
        <v>0.003474</v>
      </c>
      <c r="R42" s="24">
        <v>985485.8</v>
      </c>
      <c r="S42" s="24">
        <v>0.005245</v>
      </c>
      <c r="T42" s="24">
        <v>899322.0</v>
      </c>
      <c r="U42" s="24">
        <v>0.001733</v>
      </c>
      <c r="V42" s="24">
        <v>989139.0</v>
      </c>
      <c r="W42" s="24">
        <v>0.003071</v>
      </c>
      <c r="X42" s="24">
        <v>903433.0</v>
      </c>
      <c r="Y42" s="24">
        <v>0.003041</v>
      </c>
      <c r="Z42" s="24">
        <v>974933.2</v>
      </c>
      <c r="AA42" s="24">
        <v>0.004461</v>
      </c>
      <c r="AB42" s="24">
        <v>937454.0</v>
      </c>
      <c r="AC42" s="24">
        <v>0.002523</v>
      </c>
      <c r="AD42" s="24">
        <v>1000274.8</v>
      </c>
      <c r="AE42" s="24">
        <v>0.004851</v>
      </c>
      <c r="AF42" s="26">
        <f t="shared" si="1"/>
        <v>0.0003780122854</v>
      </c>
      <c r="AG42" s="26">
        <f t="shared" si="2"/>
        <v>0.06245122966</v>
      </c>
      <c r="AH42" s="26">
        <f t="shared" si="3"/>
        <v>0.00001350043876</v>
      </c>
      <c r="AI42" s="26">
        <f t="shared" si="4"/>
        <v>0.02848952591</v>
      </c>
      <c r="AJ42" s="26">
        <f t="shared" si="5"/>
        <v>0.02349188849</v>
      </c>
      <c r="AK42" s="26">
        <f t="shared" si="6"/>
        <v>0.108707558</v>
      </c>
      <c r="AL42" s="26">
        <f t="shared" si="7"/>
        <v>0.01177013253</v>
      </c>
      <c r="AM42" s="26">
        <f t="shared" si="8"/>
        <v>0.1128175416</v>
      </c>
      <c r="AN42" s="26">
        <f t="shared" si="9"/>
        <v>0.01639515784</v>
      </c>
      <c r="AO42" s="26">
        <f t="shared" si="10"/>
        <v>0.09683549715</v>
      </c>
      <c r="AP42" s="26">
        <f t="shared" si="11"/>
        <v>0.05467002678</v>
      </c>
      <c r="AQ42" s="26">
        <f t="shared" si="12"/>
        <v>0.1253457237</v>
      </c>
      <c r="AR42" s="24">
        <f t="shared" si="13"/>
        <v>888872</v>
      </c>
      <c r="AS42" s="26">
        <v>0.375374103073</v>
      </c>
      <c r="AT42" s="26">
        <v>0.282928696144</v>
      </c>
      <c r="AU42" s="26">
        <v>0.365519702772</v>
      </c>
      <c r="AV42" s="26">
        <v>0.311994690917</v>
      </c>
      <c r="AW42" s="26">
        <v>0.390476669045</v>
      </c>
      <c r="AX42" s="26">
        <v>0.276431953354</v>
      </c>
      <c r="AY42" s="26">
        <v>0.378180285602</v>
      </c>
      <c r="AZ42" s="26">
        <v>0.252634425632</v>
      </c>
      <c r="BA42" s="26">
        <v>0.397757103793</v>
      </c>
      <c r="BB42" s="26">
        <v>0.305789072359</v>
      </c>
      <c r="BC42" s="26">
        <v>0.407591042716</v>
      </c>
      <c r="BD42" s="26">
        <v>0.284318488133</v>
      </c>
      <c r="BE42" s="24">
        <v>888872.0</v>
      </c>
      <c r="BF42" s="24">
        <v>0.957124</v>
      </c>
      <c r="BG42" s="24">
        <v>888872.0</v>
      </c>
      <c r="BH42" s="24">
        <v>0.995023</v>
      </c>
      <c r="BI42" s="26">
        <f t="shared" si="14"/>
        <v>0.00001350043876</v>
      </c>
      <c r="BJ42" s="26">
        <f t="shared" si="15"/>
        <v>0.00001350043876</v>
      </c>
      <c r="BK42" s="24">
        <v>888872.0</v>
      </c>
      <c r="BL42" s="24">
        <v>0.14648</v>
      </c>
      <c r="BM42" s="24">
        <v>888872.0</v>
      </c>
      <c r="BN42" s="24">
        <v>0.159059</v>
      </c>
      <c r="BO42" s="26">
        <f t="shared" si="16"/>
        <v>0.00001350043876</v>
      </c>
      <c r="BP42" s="26">
        <f t="shared" si="17"/>
        <v>0.00001350043876</v>
      </c>
    </row>
    <row r="43" ht="12.0" customHeight="1">
      <c r="A43" s="27"/>
      <c r="B43" s="4" t="s">
        <v>341</v>
      </c>
      <c r="C43" s="4">
        <v>1005530.0</v>
      </c>
      <c r="D43" s="4">
        <v>16.036559</v>
      </c>
      <c r="E43" s="24">
        <v>1161897.1</v>
      </c>
      <c r="F43" s="24">
        <v>4.4E-4</v>
      </c>
      <c r="G43" s="4"/>
      <c r="H43" s="24">
        <v>1032983.0</v>
      </c>
      <c r="I43" s="24">
        <v>9.54E-4</v>
      </c>
      <c r="J43" s="24">
        <v>1048212.5</v>
      </c>
      <c r="K43" s="24">
        <v>0.002563</v>
      </c>
      <c r="L43" s="24">
        <v>1005524.0</v>
      </c>
      <c r="M43" s="24">
        <v>0.004918</v>
      </c>
      <c r="N43" s="24">
        <v>1026267.7</v>
      </c>
      <c r="O43" s="24">
        <v>0.008166</v>
      </c>
      <c r="P43" s="24">
        <v>1036432.0</v>
      </c>
      <c r="Q43" s="24">
        <v>0.002203</v>
      </c>
      <c r="R43" s="24">
        <v>1145081.6</v>
      </c>
      <c r="S43" s="24">
        <v>0.003423</v>
      </c>
      <c r="T43" s="24">
        <v>1032983.0</v>
      </c>
      <c r="U43" s="24">
        <v>0.001302</v>
      </c>
      <c r="V43" s="24">
        <v>1068982.3</v>
      </c>
      <c r="W43" s="24">
        <v>0.002887</v>
      </c>
      <c r="X43" s="24">
        <v>1005524.0</v>
      </c>
      <c r="Y43" s="24">
        <v>0.002429</v>
      </c>
      <c r="Z43" s="24">
        <v>1036847.1</v>
      </c>
      <c r="AA43" s="24">
        <v>0.004704</v>
      </c>
      <c r="AB43" s="24">
        <v>1035414.0</v>
      </c>
      <c r="AC43" s="24">
        <v>0.001337</v>
      </c>
      <c r="AD43" s="24">
        <v>1120636.1</v>
      </c>
      <c r="AE43" s="24">
        <v>0.002348</v>
      </c>
      <c r="AF43" s="26">
        <f t="shared" si="1"/>
        <v>0.02730201983</v>
      </c>
      <c r="AG43" s="26">
        <f t="shared" si="2"/>
        <v>0.04244776387</v>
      </c>
      <c r="AH43" s="26">
        <f t="shared" si="3"/>
        <v>-0.000005967002476</v>
      </c>
      <c r="AI43" s="26">
        <f t="shared" si="4"/>
        <v>0.02062365121</v>
      </c>
      <c r="AJ43" s="26">
        <f t="shared" si="5"/>
        <v>0.03073205175</v>
      </c>
      <c r="AK43" s="26">
        <f t="shared" si="6"/>
        <v>0.1387841238</v>
      </c>
      <c r="AL43" s="26">
        <f t="shared" si="7"/>
        <v>0.02730201983</v>
      </c>
      <c r="AM43" s="26">
        <f t="shared" si="8"/>
        <v>0.06310333854</v>
      </c>
      <c r="AN43" s="26">
        <f t="shared" si="9"/>
        <v>-0.000005967002476</v>
      </c>
      <c r="AO43" s="26">
        <f t="shared" si="10"/>
        <v>0.03114486888</v>
      </c>
      <c r="AP43" s="26">
        <f t="shared" si="11"/>
        <v>0.02971965033</v>
      </c>
      <c r="AQ43" s="26">
        <f t="shared" si="12"/>
        <v>0.114473064</v>
      </c>
      <c r="AR43" s="24">
        <f t="shared" si="13"/>
        <v>1005524</v>
      </c>
      <c r="AS43" s="26">
        <v>0.337510782462</v>
      </c>
      <c r="AT43" s="26">
        <v>0.189038324481</v>
      </c>
      <c r="AU43" s="26">
        <v>0.3609947273</v>
      </c>
      <c r="AV43" s="26">
        <v>0.219813846938</v>
      </c>
      <c r="AW43" s="26">
        <v>0.334069804942</v>
      </c>
      <c r="AX43" s="26">
        <v>0.166833174523</v>
      </c>
      <c r="AY43" s="26">
        <v>0.373500515824</v>
      </c>
      <c r="AZ43" s="26">
        <v>0.234860762021</v>
      </c>
      <c r="BA43" s="26">
        <v>0.272223786387</v>
      </c>
      <c r="BB43" s="26">
        <v>0.166231250486</v>
      </c>
      <c r="BC43" s="26">
        <v>0.301826258638</v>
      </c>
      <c r="BD43" s="26">
        <v>0.101639020161</v>
      </c>
      <c r="BE43" s="24">
        <v>1005524.0</v>
      </c>
      <c r="BF43" s="24">
        <v>0.782223</v>
      </c>
      <c r="BG43" s="24">
        <v>1005524.0</v>
      </c>
      <c r="BH43" s="24">
        <v>0.916778</v>
      </c>
      <c r="BI43" s="26">
        <f t="shared" si="14"/>
        <v>-0.000005967002476</v>
      </c>
      <c r="BJ43" s="26">
        <f t="shared" si="15"/>
        <v>-0.000005967002476</v>
      </c>
      <c r="BK43" s="24">
        <v>1005524.0</v>
      </c>
      <c r="BL43" s="24">
        <v>0.134313</v>
      </c>
      <c r="BM43" s="24">
        <v>1005524.0</v>
      </c>
      <c r="BN43" s="24">
        <v>0.140287</v>
      </c>
      <c r="BO43" s="26">
        <f t="shared" si="16"/>
        <v>-0.000005967002476</v>
      </c>
      <c r="BP43" s="26">
        <f t="shared" si="17"/>
        <v>-0.000005967002476</v>
      </c>
    </row>
    <row r="44" ht="12.0" customHeight="1">
      <c r="A44" s="27"/>
      <c r="B44" s="4" t="s">
        <v>342</v>
      </c>
      <c r="C44" s="4">
        <v>813120.0</v>
      </c>
      <c r="D44" s="4">
        <v>10.708112</v>
      </c>
      <c r="E44" s="24">
        <v>1168103.2</v>
      </c>
      <c r="F44" s="24">
        <v>4.52E-4</v>
      </c>
      <c r="G44" s="4"/>
      <c r="H44" s="24">
        <v>833979.0</v>
      </c>
      <c r="I44" s="24">
        <v>0.002114</v>
      </c>
      <c r="J44" s="24">
        <v>878806.8</v>
      </c>
      <c r="K44" s="24">
        <v>0.004085</v>
      </c>
      <c r="L44" s="24">
        <v>813135.0</v>
      </c>
      <c r="M44" s="24">
        <v>0.005326</v>
      </c>
      <c r="N44" s="24">
        <v>827320.5</v>
      </c>
      <c r="O44" s="24">
        <v>0.008448</v>
      </c>
      <c r="P44" s="24">
        <v>822948.0</v>
      </c>
      <c r="Q44" s="24">
        <v>0.003144</v>
      </c>
      <c r="R44" s="24">
        <v>876222.7</v>
      </c>
      <c r="S44" s="24">
        <v>0.004942</v>
      </c>
      <c r="T44" s="24">
        <v>833979.0</v>
      </c>
      <c r="U44" s="24">
        <v>0.002846</v>
      </c>
      <c r="V44" s="24">
        <v>850458.2</v>
      </c>
      <c r="W44" s="24">
        <v>0.004214</v>
      </c>
      <c r="X44" s="24">
        <v>813135.0</v>
      </c>
      <c r="Y44" s="24">
        <v>0.003599</v>
      </c>
      <c r="Z44" s="24">
        <v>882920.0</v>
      </c>
      <c r="AA44" s="24">
        <v>0.005537</v>
      </c>
      <c r="AB44" s="24">
        <v>822948.0</v>
      </c>
      <c r="AC44" s="24">
        <v>0.002402</v>
      </c>
      <c r="AD44" s="24">
        <v>892855.0</v>
      </c>
      <c r="AE44" s="24">
        <v>0.003655</v>
      </c>
      <c r="AF44" s="26">
        <f t="shared" si="1"/>
        <v>0.02565304014</v>
      </c>
      <c r="AG44" s="26">
        <f t="shared" si="2"/>
        <v>0.08078364817</v>
      </c>
      <c r="AH44" s="26">
        <f t="shared" si="3"/>
        <v>0.00001844746163</v>
      </c>
      <c r="AI44" s="26">
        <f t="shared" si="4"/>
        <v>0.01746421192</v>
      </c>
      <c r="AJ44" s="26">
        <f t="shared" si="5"/>
        <v>0.01208677686</v>
      </c>
      <c r="AK44" s="26">
        <f t="shared" si="6"/>
        <v>0.07760564246</v>
      </c>
      <c r="AL44" s="26">
        <f t="shared" si="7"/>
        <v>0.02565304014</v>
      </c>
      <c r="AM44" s="26">
        <f t="shared" si="8"/>
        <v>0.04591966745</v>
      </c>
      <c r="AN44" s="26">
        <f t="shared" si="9"/>
        <v>0.00001844746163</v>
      </c>
      <c r="AO44" s="26">
        <f t="shared" si="10"/>
        <v>0.08584218811</v>
      </c>
      <c r="AP44" s="26">
        <f t="shared" si="11"/>
        <v>0.01208677686</v>
      </c>
      <c r="AQ44" s="26">
        <f t="shared" si="12"/>
        <v>0.09806055687</v>
      </c>
      <c r="AR44" s="24">
        <f t="shared" si="13"/>
        <v>813135</v>
      </c>
      <c r="AS44" s="26">
        <v>0.464661580662</v>
      </c>
      <c r="AT44" s="26">
        <v>0.301057945502</v>
      </c>
      <c r="AU44" s="26">
        <v>0.393065525352</v>
      </c>
      <c r="AV44" s="26">
        <v>0.297291820341</v>
      </c>
      <c r="AW44" s="26">
        <v>0.426707050237</v>
      </c>
      <c r="AX44" s="26">
        <v>0.289762249004</v>
      </c>
      <c r="AY44" s="26">
        <v>0.425808690336</v>
      </c>
      <c r="AZ44" s="26">
        <v>0.335899934266</v>
      </c>
      <c r="BA44" s="26">
        <v>0.400621817107</v>
      </c>
      <c r="BB44" s="26">
        <v>0.329125317376</v>
      </c>
      <c r="BC44" s="26">
        <v>0.40300181681</v>
      </c>
      <c r="BD44" s="26">
        <v>0.283785560528</v>
      </c>
      <c r="BE44" s="24">
        <v>813135.0</v>
      </c>
      <c r="BF44" s="24">
        <v>0.997832</v>
      </c>
      <c r="BG44" s="24">
        <v>813135.0</v>
      </c>
      <c r="BH44" s="24">
        <v>1.054377</v>
      </c>
      <c r="BI44" s="26">
        <f t="shared" si="14"/>
        <v>0.00001844746163</v>
      </c>
      <c r="BJ44" s="26">
        <f t="shared" si="15"/>
        <v>0.00001844746163</v>
      </c>
      <c r="BK44" s="24">
        <v>813135.0</v>
      </c>
      <c r="BL44" s="24">
        <v>0.158217</v>
      </c>
      <c r="BM44" s="24">
        <v>813135.0</v>
      </c>
      <c r="BN44" s="24">
        <v>0.170398</v>
      </c>
      <c r="BO44" s="26">
        <f t="shared" si="16"/>
        <v>0.00001844746163</v>
      </c>
      <c r="BP44" s="26">
        <f t="shared" si="17"/>
        <v>0.00001844746163</v>
      </c>
    </row>
    <row r="45" ht="12.0" customHeight="1">
      <c r="A45" s="27"/>
      <c r="B45" s="4" t="s">
        <v>343</v>
      </c>
      <c r="C45" s="4">
        <v>924140.0</v>
      </c>
      <c r="D45" s="4">
        <v>26.61966</v>
      </c>
      <c r="E45" s="24">
        <v>1435545.6</v>
      </c>
      <c r="F45" s="24">
        <v>6.36E-4</v>
      </c>
      <c r="G45" s="4"/>
      <c r="H45" s="24">
        <v>925683.0</v>
      </c>
      <c r="I45" s="24">
        <v>0.003734</v>
      </c>
      <c r="J45" s="24">
        <v>940753.7</v>
      </c>
      <c r="K45" s="24">
        <v>0.005885</v>
      </c>
      <c r="L45" s="24">
        <v>924153.0</v>
      </c>
      <c r="M45" s="24">
        <v>0.006551</v>
      </c>
      <c r="N45" s="24">
        <v>925012.2</v>
      </c>
      <c r="O45" s="24">
        <v>0.009198</v>
      </c>
      <c r="P45" s="24">
        <v>924153.0</v>
      </c>
      <c r="Q45" s="24">
        <v>0.002758</v>
      </c>
      <c r="R45" s="24">
        <v>986418.6</v>
      </c>
      <c r="S45" s="24">
        <v>0.005748</v>
      </c>
      <c r="T45" s="24">
        <v>925683.0</v>
      </c>
      <c r="U45" s="24">
        <v>0.002742</v>
      </c>
      <c r="V45" s="24">
        <v>963055.6</v>
      </c>
      <c r="W45" s="24">
        <v>0.005</v>
      </c>
      <c r="X45" s="24">
        <v>924153.0</v>
      </c>
      <c r="Y45" s="24">
        <v>0.004469</v>
      </c>
      <c r="Z45" s="24">
        <v>924582.6</v>
      </c>
      <c r="AA45" s="24">
        <v>0.006485</v>
      </c>
      <c r="AB45" s="24">
        <v>924153.0</v>
      </c>
      <c r="AC45" s="24">
        <v>0.003127</v>
      </c>
      <c r="AD45" s="24">
        <v>964478.5</v>
      </c>
      <c r="AE45" s="24">
        <v>0.004306</v>
      </c>
      <c r="AF45" s="26">
        <f t="shared" si="1"/>
        <v>0.001669660441</v>
      </c>
      <c r="AG45" s="26">
        <f t="shared" si="2"/>
        <v>0.01797747095</v>
      </c>
      <c r="AH45" s="26">
        <f t="shared" si="3"/>
        <v>0.00001406713269</v>
      </c>
      <c r="AI45" s="26">
        <f t="shared" si="4"/>
        <v>0.0009437963945</v>
      </c>
      <c r="AJ45" s="26">
        <f t="shared" si="5"/>
        <v>0.00001406713269</v>
      </c>
      <c r="AK45" s="26">
        <f t="shared" si="6"/>
        <v>0.06739087151</v>
      </c>
      <c r="AL45" s="26">
        <f t="shared" si="7"/>
        <v>0.001669660441</v>
      </c>
      <c r="AM45" s="26">
        <f t="shared" si="8"/>
        <v>0.0421100699</v>
      </c>
      <c r="AN45" s="26">
        <f t="shared" si="9"/>
        <v>0.00001406713269</v>
      </c>
      <c r="AO45" s="26">
        <f t="shared" si="10"/>
        <v>0.0004789317636</v>
      </c>
      <c r="AP45" s="26">
        <f t="shared" si="11"/>
        <v>0.00001406713269</v>
      </c>
      <c r="AQ45" s="26">
        <f t="shared" si="12"/>
        <v>0.04364977168</v>
      </c>
      <c r="AR45" s="24">
        <f t="shared" si="13"/>
        <v>924153</v>
      </c>
      <c r="AS45" s="26">
        <v>0.382586952164</v>
      </c>
      <c r="AT45" s="26">
        <v>0.228197889824</v>
      </c>
      <c r="AU45" s="26">
        <v>0.335391318964</v>
      </c>
      <c r="AV45" s="26">
        <v>0.24699733635</v>
      </c>
      <c r="AW45" s="26">
        <v>0.268986012575</v>
      </c>
      <c r="AX45" s="26">
        <v>0.184289132199</v>
      </c>
      <c r="AY45" s="26">
        <v>0.331226374127</v>
      </c>
      <c r="AZ45" s="26">
        <v>0.227580642587</v>
      </c>
      <c r="BA45" s="26">
        <v>0.397619847495</v>
      </c>
      <c r="BB45" s="26">
        <v>0.242299867855</v>
      </c>
      <c r="BC45" s="26">
        <v>0.380204087238</v>
      </c>
      <c r="BD45" s="26">
        <v>0.185339708553</v>
      </c>
      <c r="BE45" s="24">
        <v>924153.0</v>
      </c>
      <c r="BF45" s="24">
        <v>0.876817</v>
      </c>
      <c r="BG45" s="24">
        <v>924153.0</v>
      </c>
      <c r="BH45" s="24">
        <v>1.002328</v>
      </c>
      <c r="BI45" s="26">
        <f t="shared" si="14"/>
        <v>0.00001406713269</v>
      </c>
      <c r="BJ45" s="26">
        <f t="shared" si="15"/>
        <v>0.00001406713269</v>
      </c>
      <c r="BK45" s="24">
        <v>924153.0</v>
      </c>
      <c r="BL45" s="24">
        <v>0.176081</v>
      </c>
      <c r="BM45" s="24">
        <v>924153.0</v>
      </c>
      <c r="BN45" s="24">
        <v>0.187871</v>
      </c>
      <c r="BO45" s="26">
        <f t="shared" si="16"/>
        <v>0.00001406713269</v>
      </c>
      <c r="BP45" s="26">
        <f t="shared" si="17"/>
        <v>0.00001406713269</v>
      </c>
    </row>
    <row r="46" ht="12.0" customHeight="1">
      <c r="A46" s="27"/>
      <c r="B46" s="4" t="s">
        <v>344</v>
      </c>
      <c r="C46" s="4">
        <v>925130.0</v>
      </c>
      <c r="D46" s="4">
        <v>43.463713</v>
      </c>
      <c r="E46" s="24">
        <v>1210007.0</v>
      </c>
      <c r="F46" s="24">
        <v>6.25E-4</v>
      </c>
      <c r="G46" s="4"/>
      <c r="H46" s="24">
        <v>925140.0</v>
      </c>
      <c r="I46" s="24">
        <v>0.002506</v>
      </c>
      <c r="J46" s="24">
        <v>947226.7</v>
      </c>
      <c r="K46" s="24">
        <v>0.005196</v>
      </c>
      <c r="L46" s="24">
        <v>925123.0</v>
      </c>
      <c r="M46" s="24">
        <v>0.00694</v>
      </c>
      <c r="N46" s="24">
        <v>930084.0</v>
      </c>
      <c r="O46" s="24">
        <v>0.009518</v>
      </c>
      <c r="P46" s="24">
        <v>945822.0</v>
      </c>
      <c r="Q46" s="24">
        <v>0.004758</v>
      </c>
      <c r="R46" s="24">
        <v>966383.6</v>
      </c>
      <c r="S46" s="24">
        <v>0.00574</v>
      </c>
      <c r="T46" s="24">
        <v>925123.0</v>
      </c>
      <c r="U46" s="24">
        <v>0.001829</v>
      </c>
      <c r="V46" s="24">
        <v>960548.8</v>
      </c>
      <c r="W46" s="24">
        <v>0.004237</v>
      </c>
      <c r="X46" s="24">
        <v>925123.0</v>
      </c>
      <c r="Y46" s="24">
        <v>0.003433</v>
      </c>
      <c r="Z46" s="24">
        <v>959850.0</v>
      </c>
      <c r="AA46" s="24">
        <v>0.005255</v>
      </c>
      <c r="AB46" s="24">
        <v>925123.0</v>
      </c>
      <c r="AC46" s="24">
        <v>0.002711</v>
      </c>
      <c r="AD46" s="24">
        <v>969420.6</v>
      </c>
      <c r="AE46" s="24">
        <v>0.004617</v>
      </c>
      <c r="AF46" s="26">
        <f t="shared" si="1"/>
        <v>0.00001080929167</v>
      </c>
      <c r="AG46" s="26">
        <f t="shared" si="2"/>
        <v>0.02388496752</v>
      </c>
      <c r="AH46" s="26">
        <f t="shared" si="3"/>
        <v>-0.000007566504167</v>
      </c>
      <c r="AI46" s="26">
        <f t="shared" si="4"/>
        <v>0.005354923092</v>
      </c>
      <c r="AJ46" s="26">
        <f t="shared" si="5"/>
        <v>0.02236658632</v>
      </c>
      <c r="AK46" s="26">
        <f t="shared" si="6"/>
        <v>0.04459221947</v>
      </c>
      <c r="AL46" s="26">
        <f t="shared" si="7"/>
        <v>-0.000007566504167</v>
      </c>
      <c r="AM46" s="26">
        <f t="shared" si="8"/>
        <v>0.03828521397</v>
      </c>
      <c r="AN46" s="26">
        <f t="shared" si="9"/>
        <v>-0.000007566504167</v>
      </c>
      <c r="AO46" s="26">
        <f t="shared" si="10"/>
        <v>0.03752986067</v>
      </c>
      <c r="AP46" s="26">
        <f t="shared" si="11"/>
        <v>-0.000007566504167</v>
      </c>
      <c r="AQ46" s="26">
        <f t="shared" si="12"/>
        <v>0.04787500135</v>
      </c>
      <c r="AR46" s="24">
        <f t="shared" si="13"/>
        <v>925123</v>
      </c>
      <c r="AS46" s="26">
        <v>0.335003746982</v>
      </c>
      <c r="AT46" s="26">
        <v>0.260908892189</v>
      </c>
      <c r="AU46" s="26">
        <v>0.384735760854</v>
      </c>
      <c r="AV46" s="26">
        <v>0.269501172386</v>
      </c>
      <c r="AW46" s="26">
        <v>0.40101615485</v>
      </c>
      <c r="AX46" s="26">
        <v>0.22216218901</v>
      </c>
      <c r="AY46" s="26">
        <v>0.341165107608</v>
      </c>
      <c r="AZ46" s="26">
        <v>0.225386789559</v>
      </c>
      <c r="BA46" s="26">
        <v>0.361285957409</v>
      </c>
      <c r="BB46" s="26">
        <v>0.252726402917</v>
      </c>
      <c r="BC46" s="26">
        <v>0.329432236811</v>
      </c>
      <c r="BD46" s="26">
        <v>0.210941189781</v>
      </c>
      <c r="BE46" s="24">
        <v>925123.0</v>
      </c>
      <c r="BF46" s="24">
        <v>0.885172</v>
      </c>
      <c r="BG46" s="24">
        <v>930084.0</v>
      </c>
      <c r="BH46" s="24">
        <v>1.049073</v>
      </c>
      <c r="BI46" s="26">
        <f t="shared" si="14"/>
        <v>-0.000007566504167</v>
      </c>
      <c r="BJ46" s="26">
        <f t="shared" si="15"/>
        <v>0.005354923092</v>
      </c>
      <c r="BK46" s="24">
        <v>925123.0</v>
      </c>
      <c r="BL46" s="24">
        <v>0.153729</v>
      </c>
      <c r="BM46" s="24">
        <v>925123.0</v>
      </c>
      <c r="BN46" s="24">
        <v>0.170867</v>
      </c>
      <c r="BO46" s="26">
        <f t="shared" si="16"/>
        <v>-0.000007566504167</v>
      </c>
      <c r="BP46" s="26">
        <f t="shared" si="17"/>
        <v>-0.000007566504167</v>
      </c>
    </row>
    <row r="47" ht="12.0" customHeight="1">
      <c r="A47" s="27"/>
      <c r="B47" s="4" t="s">
        <v>345</v>
      </c>
      <c r="C47" s="4">
        <v>861950.0</v>
      </c>
      <c r="D47" s="4">
        <v>61.259168</v>
      </c>
      <c r="E47" s="24">
        <v>2.810277632E8</v>
      </c>
      <c r="F47" s="24">
        <v>7.76E-4</v>
      </c>
      <c r="G47" s="4"/>
      <c r="H47" s="24">
        <v>861952.0</v>
      </c>
      <c r="I47" s="24">
        <v>0.002361</v>
      </c>
      <c r="J47" s="24">
        <v>898333.4</v>
      </c>
      <c r="K47" s="24">
        <v>0.005045</v>
      </c>
      <c r="L47" s="24">
        <v>861952.0</v>
      </c>
      <c r="M47" s="24">
        <v>0.005262</v>
      </c>
      <c r="N47" s="24">
        <v>868188.7</v>
      </c>
      <c r="O47" s="24">
        <v>0.010058</v>
      </c>
      <c r="P47" s="24">
        <v>868258.0</v>
      </c>
      <c r="Q47" s="24">
        <v>0.005261</v>
      </c>
      <c r="R47" s="24">
        <v>903847.7</v>
      </c>
      <c r="S47" s="24">
        <v>0.00753</v>
      </c>
      <c r="T47" s="24">
        <v>861952.0</v>
      </c>
      <c r="U47" s="24">
        <v>0.001958</v>
      </c>
      <c r="V47" s="24">
        <v>913420.7</v>
      </c>
      <c r="W47" s="24">
        <v>0.004196</v>
      </c>
      <c r="X47" s="24">
        <v>861952.0</v>
      </c>
      <c r="Y47" s="24">
        <v>0.003605</v>
      </c>
      <c r="Z47" s="24">
        <v>861952.0</v>
      </c>
      <c r="AA47" s="24">
        <v>0.005804</v>
      </c>
      <c r="AB47" s="24">
        <v>877200.0</v>
      </c>
      <c r="AC47" s="24">
        <v>0.004979</v>
      </c>
      <c r="AD47" s="24">
        <v>895958.6</v>
      </c>
      <c r="AE47" s="24">
        <v>0.007305</v>
      </c>
      <c r="AF47" s="26">
        <f t="shared" si="1"/>
        <v>0.000002320320204</v>
      </c>
      <c r="AG47" s="26">
        <f t="shared" si="2"/>
        <v>0.04221056906</v>
      </c>
      <c r="AH47" s="26">
        <f t="shared" si="3"/>
        <v>0.000002320320204</v>
      </c>
      <c r="AI47" s="26">
        <f t="shared" si="4"/>
        <v>0.007237890829</v>
      </c>
      <c r="AJ47" s="26">
        <f t="shared" si="5"/>
        <v>0.007318289924</v>
      </c>
      <c r="AK47" s="26">
        <f t="shared" si="6"/>
        <v>0.04860803991</v>
      </c>
      <c r="AL47" s="26">
        <f t="shared" si="7"/>
        <v>0.000002320320204</v>
      </c>
      <c r="AM47" s="26">
        <f t="shared" si="8"/>
        <v>0.05971425257</v>
      </c>
      <c r="AN47" s="26">
        <f t="shared" si="9"/>
        <v>0.000002320320204</v>
      </c>
      <c r="AO47" s="26">
        <f t="shared" si="10"/>
        <v>0.000002320320204</v>
      </c>
      <c r="AP47" s="26">
        <f t="shared" si="11"/>
        <v>0.01769244156</v>
      </c>
      <c r="AQ47" s="26">
        <f t="shared" si="12"/>
        <v>0.03945542085</v>
      </c>
      <c r="AR47" s="24">
        <f t="shared" si="13"/>
        <v>861952</v>
      </c>
      <c r="AS47" s="26">
        <v>0.204541828</v>
      </c>
      <c r="AT47" s="26">
        <v>0.130672344555</v>
      </c>
      <c r="AU47" s="26">
        <v>0.33191648336</v>
      </c>
      <c r="AV47" s="26">
        <v>0.179191600544</v>
      </c>
      <c r="AW47" s="26">
        <v>0.172858664766</v>
      </c>
      <c r="AX47" s="26">
        <v>0.126111849498</v>
      </c>
      <c r="AY47" s="26">
        <v>0.998770243925</v>
      </c>
      <c r="AZ47" s="26">
        <v>0.201799380238</v>
      </c>
      <c r="BA47" s="26">
        <v>0.304400597184</v>
      </c>
      <c r="BB47" s="26">
        <v>0.163401546876</v>
      </c>
      <c r="BC47" s="26">
        <v>0.998731137594</v>
      </c>
      <c r="BD47" s="26">
        <v>0.246558618131</v>
      </c>
      <c r="BE47" s="24">
        <v>861952.0</v>
      </c>
      <c r="BF47" s="24">
        <v>1.022958</v>
      </c>
      <c r="BG47" s="24">
        <v>861952.0</v>
      </c>
      <c r="BH47" s="24">
        <v>1.439518</v>
      </c>
      <c r="BI47" s="26">
        <f t="shared" si="14"/>
        <v>0.000002320320204</v>
      </c>
      <c r="BJ47" s="26">
        <f t="shared" si="15"/>
        <v>0.000002320320204</v>
      </c>
      <c r="BK47" s="24">
        <v>861952.0</v>
      </c>
      <c r="BL47" s="24">
        <v>0.178123</v>
      </c>
      <c r="BM47" s="24">
        <v>861952.0</v>
      </c>
      <c r="BN47" s="24">
        <v>0.188676</v>
      </c>
      <c r="BO47" s="26">
        <f t="shared" si="16"/>
        <v>0.000002320320204</v>
      </c>
      <c r="BP47" s="26">
        <f t="shared" si="17"/>
        <v>0.000002320320204</v>
      </c>
    </row>
    <row r="48" ht="12.0" customHeight="1">
      <c r="A48" s="27"/>
      <c r="B48" s="4" t="s">
        <v>346</v>
      </c>
      <c r="C48" s="4">
        <v>896430.0</v>
      </c>
      <c r="D48" s="4">
        <v>26.848242</v>
      </c>
      <c r="E48" s="24">
        <v>1222182.0</v>
      </c>
      <c r="F48" s="24">
        <v>5.23E-4</v>
      </c>
      <c r="G48" s="4"/>
      <c r="H48" s="24">
        <v>896498.0</v>
      </c>
      <c r="I48" s="24">
        <v>0.003279</v>
      </c>
      <c r="J48" s="24">
        <v>970566.3</v>
      </c>
      <c r="K48" s="24">
        <v>0.004774</v>
      </c>
      <c r="L48" s="24">
        <v>896429.0</v>
      </c>
      <c r="M48" s="24">
        <v>0.004806</v>
      </c>
      <c r="N48" s="24">
        <v>920267.9</v>
      </c>
      <c r="O48" s="24">
        <v>0.008192</v>
      </c>
      <c r="P48" s="24">
        <v>896455.0</v>
      </c>
      <c r="Q48" s="24">
        <v>0.002793</v>
      </c>
      <c r="R48" s="24">
        <v>947542.5</v>
      </c>
      <c r="S48" s="24">
        <v>0.005251</v>
      </c>
      <c r="T48" s="24">
        <v>899102.0</v>
      </c>
      <c r="U48" s="24">
        <v>0.002281</v>
      </c>
      <c r="V48" s="24">
        <v>923305.0</v>
      </c>
      <c r="W48" s="24">
        <v>0.004263</v>
      </c>
      <c r="X48" s="24">
        <v>897542.0</v>
      </c>
      <c r="Y48" s="24">
        <v>0.003945</v>
      </c>
      <c r="Z48" s="24">
        <v>939904.1</v>
      </c>
      <c r="AA48" s="24">
        <v>0.005659</v>
      </c>
      <c r="AB48" s="24">
        <v>897568.0</v>
      </c>
      <c r="AC48" s="24">
        <v>0.001652</v>
      </c>
      <c r="AD48" s="24">
        <v>966404.1</v>
      </c>
      <c r="AE48" s="24">
        <v>0.003427</v>
      </c>
      <c r="AF48" s="26">
        <f t="shared" si="1"/>
        <v>0.00007585645282</v>
      </c>
      <c r="AG48" s="26">
        <f t="shared" si="2"/>
        <v>0.08270171681</v>
      </c>
      <c r="AH48" s="26">
        <f t="shared" si="3"/>
        <v>-0.000001115536071</v>
      </c>
      <c r="AI48" s="26">
        <f t="shared" si="4"/>
        <v>0.0265920373</v>
      </c>
      <c r="AJ48" s="26">
        <f t="shared" si="5"/>
        <v>0.00002788840177</v>
      </c>
      <c r="AK48" s="26">
        <f t="shared" si="6"/>
        <v>0.05701783742</v>
      </c>
      <c r="AL48" s="26">
        <f t="shared" si="7"/>
        <v>0.002980712381</v>
      </c>
      <c r="AM48" s="26">
        <f t="shared" si="8"/>
        <v>0.0299800319</v>
      </c>
      <c r="AN48" s="26">
        <f t="shared" si="9"/>
        <v>0.001240476111</v>
      </c>
      <c r="AO48" s="26">
        <f t="shared" si="10"/>
        <v>0.0484969267</v>
      </c>
      <c r="AP48" s="26">
        <f t="shared" si="11"/>
        <v>0.001269480049</v>
      </c>
      <c r="AQ48" s="26">
        <f t="shared" si="12"/>
        <v>0.07805863258</v>
      </c>
      <c r="AR48" s="24">
        <f t="shared" si="13"/>
        <v>896429</v>
      </c>
      <c r="AS48" s="26">
        <v>0.353367796418</v>
      </c>
      <c r="AT48" s="26">
        <v>0.240777136638</v>
      </c>
      <c r="AU48" s="26">
        <v>0.423531776846</v>
      </c>
      <c r="AV48" s="26">
        <v>0.279052034773</v>
      </c>
      <c r="AW48" s="26">
        <v>0.403952802165</v>
      </c>
      <c r="AX48" s="26">
        <v>0.245551296361</v>
      </c>
      <c r="AY48" s="26">
        <v>0.408740547355</v>
      </c>
      <c r="AZ48" s="26">
        <v>0.263718632004</v>
      </c>
      <c r="BA48" s="26">
        <v>0.318934628372</v>
      </c>
      <c r="BB48" s="26">
        <v>0.232805280883</v>
      </c>
      <c r="BC48" s="26">
        <v>0.383390377282</v>
      </c>
      <c r="BD48" s="26">
        <v>0.184499825942</v>
      </c>
      <c r="BE48" s="24">
        <v>896429.0</v>
      </c>
      <c r="BF48" s="24">
        <v>0.82885</v>
      </c>
      <c r="BG48" s="24">
        <v>896429.0</v>
      </c>
      <c r="BH48" s="24">
        <v>1.097829</v>
      </c>
      <c r="BI48" s="26">
        <f t="shared" si="14"/>
        <v>-0.000001115536071</v>
      </c>
      <c r="BJ48" s="26">
        <f t="shared" si="15"/>
        <v>-0.000001115536071</v>
      </c>
      <c r="BK48" s="24">
        <v>896429.0</v>
      </c>
      <c r="BL48" s="24">
        <v>0.17975</v>
      </c>
      <c r="BM48" s="24">
        <v>896429.0</v>
      </c>
      <c r="BN48" s="24">
        <v>0.187085</v>
      </c>
      <c r="BO48" s="26">
        <f t="shared" si="16"/>
        <v>-0.000001115536071</v>
      </c>
      <c r="BP48" s="26">
        <f t="shared" si="17"/>
        <v>-0.000001115536071</v>
      </c>
    </row>
    <row r="49" ht="12.0" customHeight="1">
      <c r="A49" s="27"/>
      <c r="B49" s="4" t="s">
        <v>347</v>
      </c>
      <c r="C49" s="4">
        <v>1106550.0</v>
      </c>
      <c r="D49" s="4">
        <v>18.241733</v>
      </c>
      <c r="E49" s="24">
        <v>1792186.1</v>
      </c>
      <c r="F49" s="24">
        <v>6.31E-4</v>
      </c>
      <c r="G49" s="4"/>
      <c r="H49" s="24">
        <v>1125615.0</v>
      </c>
      <c r="I49" s="24">
        <v>0.004269</v>
      </c>
      <c r="J49" s="24">
        <v>1183615.4</v>
      </c>
      <c r="K49" s="24">
        <v>0.005823</v>
      </c>
      <c r="L49" s="24">
        <v>1106538.0</v>
      </c>
      <c r="M49" s="24">
        <v>0.00663</v>
      </c>
      <c r="N49" s="24">
        <v>1149511.8</v>
      </c>
      <c r="O49" s="24">
        <v>0.008747</v>
      </c>
      <c r="P49" s="24">
        <v>1130279.0</v>
      </c>
      <c r="Q49" s="24">
        <v>0.00542</v>
      </c>
      <c r="R49" s="24">
        <v>1184452.1</v>
      </c>
      <c r="S49" s="24">
        <v>0.007007</v>
      </c>
      <c r="T49" s="24">
        <v>1107162.0</v>
      </c>
      <c r="U49" s="24">
        <v>0.002948</v>
      </c>
      <c r="V49" s="24">
        <v>1189718.4</v>
      </c>
      <c r="W49" s="24">
        <v>0.004471</v>
      </c>
      <c r="X49" s="24">
        <v>1106538.0</v>
      </c>
      <c r="Y49" s="24">
        <v>0.003966</v>
      </c>
      <c r="Z49" s="24">
        <v>1173202.1</v>
      </c>
      <c r="AA49" s="24">
        <v>0.006402</v>
      </c>
      <c r="AB49" s="24">
        <v>1148732.0</v>
      </c>
      <c r="AC49" s="24">
        <v>0.002498</v>
      </c>
      <c r="AD49" s="24">
        <v>1211517.1</v>
      </c>
      <c r="AE49" s="24">
        <v>0.004011</v>
      </c>
      <c r="AF49" s="26">
        <f t="shared" si="1"/>
        <v>0.01722922597</v>
      </c>
      <c r="AG49" s="26">
        <f t="shared" si="2"/>
        <v>0.06964475171</v>
      </c>
      <c r="AH49" s="26">
        <f t="shared" si="3"/>
        <v>-0.00001084451674</v>
      </c>
      <c r="AI49" s="26">
        <f t="shared" si="4"/>
        <v>0.03882499661</v>
      </c>
      <c r="AJ49" s="26">
        <f t="shared" si="5"/>
        <v>0.02144412815</v>
      </c>
      <c r="AK49" s="26">
        <f t="shared" si="6"/>
        <v>0.07040088564</v>
      </c>
      <c r="AL49" s="26">
        <f t="shared" si="7"/>
        <v>0.0005530703538</v>
      </c>
      <c r="AM49" s="26">
        <f t="shared" si="8"/>
        <v>0.07516009218</v>
      </c>
      <c r="AN49" s="26">
        <f t="shared" si="9"/>
        <v>-0.00001084451674</v>
      </c>
      <c r="AO49" s="26">
        <f t="shared" si="10"/>
        <v>0.06023415119</v>
      </c>
      <c r="AP49" s="26">
        <f t="shared" si="11"/>
        <v>0.03812028376</v>
      </c>
      <c r="AQ49" s="26">
        <f t="shared" si="12"/>
        <v>0.09485978944</v>
      </c>
      <c r="AR49" s="24">
        <f t="shared" si="13"/>
        <v>1106538</v>
      </c>
      <c r="AS49" s="26">
        <v>0.357596790818</v>
      </c>
      <c r="AT49" s="26">
        <v>0.303402324223</v>
      </c>
      <c r="AU49" s="26">
        <v>0.384185834256</v>
      </c>
      <c r="AV49" s="26">
        <v>0.309518244854</v>
      </c>
      <c r="AW49" s="26">
        <v>0.4517142555</v>
      </c>
      <c r="AX49" s="26">
        <v>0.311316505747</v>
      </c>
      <c r="AY49" s="26">
        <v>0.411270586775</v>
      </c>
      <c r="AZ49" s="26">
        <v>0.269869202224</v>
      </c>
      <c r="BA49" s="26">
        <v>0.440446907404</v>
      </c>
      <c r="BB49" s="26">
        <v>0.316138154069</v>
      </c>
      <c r="BC49" s="26">
        <v>0.419571716796</v>
      </c>
      <c r="BD49" s="26">
        <v>0.257839624845</v>
      </c>
      <c r="BE49" s="24">
        <v>1106538.0</v>
      </c>
      <c r="BF49" s="24">
        <v>1.15412</v>
      </c>
      <c r="BG49" s="24">
        <v>1106538.0</v>
      </c>
      <c r="BH49" s="24">
        <v>1.336112</v>
      </c>
      <c r="BI49" s="26">
        <f t="shared" si="14"/>
        <v>-0.00001084451674</v>
      </c>
      <c r="BJ49" s="26">
        <f t="shared" si="15"/>
        <v>-0.00001084451674</v>
      </c>
      <c r="BK49" s="24">
        <v>1106538.0</v>
      </c>
      <c r="BL49" s="24">
        <v>0.150031</v>
      </c>
      <c r="BM49" s="24">
        <v>1106538.0</v>
      </c>
      <c r="BN49" s="24">
        <v>0.172966</v>
      </c>
      <c r="BO49" s="26">
        <f t="shared" si="16"/>
        <v>-0.00001084451674</v>
      </c>
      <c r="BP49" s="26">
        <f t="shared" si="17"/>
        <v>-0.00001084451674</v>
      </c>
    </row>
    <row r="50" ht="12.0" customHeight="1">
      <c r="A50" s="27"/>
      <c r="B50" s="4" t="s">
        <v>348</v>
      </c>
      <c r="C50" s="4">
        <v>813540.0</v>
      </c>
      <c r="D50" s="4">
        <v>15.827488</v>
      </c>
      <c r="E50" s="24">
        <v>2.11236707E7</v>
      </c>
      <c r="F50" s="24">
        <v>6.75E-4</v>
      </c>
      <c r="G50" s="4"/>
      <c r="H50" s="24">
        <v>818511.0</v>
      </c>
      <c r="I50" s="24">
        <v>0.003221</v>
      </c>
      <c r="J50" s="24">
        <v>896295.0</v>
      </c>
      <c r="K50" s="24">
        <v>0.005131</v>
      </c>
      <c r="L50" s="24">
        <v>813541.0</v>
      </c>
      <c r="M50" s="24">
        <v>0.005963</v>
      </c>
      <c r="N50" s="24">
        <v>860148.2</v>
      </c>
      <c r="O50" s="24">
        <v>0.009071</v>
      </c>
      <c r="P50" s="24">
        <v>818511.0</v>
      </c>
      <c r="Q50" s="24">
        <v>0.005516</v>
      </c>
      <c r="R50" s="24">
        <v>905762.6</v>
      </c>
      <c r="S50" s="24">
        <v>0.006537</v>
      </c>
      <c r="T50" s="24">
        <v>818511.0</v>
      </c>
      <c r="U50" s="24">
        <v>0.00251</v>
      </c>
      <c r="V50" s="24">
        <v>891032.1</v>
      </c>
      <c r="W50" s="24">
        <v>0.004576</v>
      </c>
      <c r="X50" s="24">
        <v>813541.0</v>
      </c>
      <c r="Y50" s="24">
        <v>0.003961</v>
      </c>
      <c r="Z50" s="24">
        <v>882943.8</v>
      </c>
      <c r="AA50" s="24">
        <v>0.005783</v>
      </c>
      <c r="AB50" s="24">
        <v>818511.0</v>
      </c>
      <c r="AC50" s="24">
        <v>0.003177</v>
      </c>
      <c r="AD50" s="24">
        <v>908489.1</v>
      </c>
      <c r="AE50" s="24">
        <v>0.004953</v>
      </c>
      <c r="AF50" s="26">
        <f t="shared" si="1"/>
        <v>0.00611033262</v>
      </c>
      <c r="AG50" s="26">
        <f t="shared" si="2"/>
        <v>0.1017221034</v>
      </c>
      <c r="AH50" s="26">
        <f t="shared" si="3"/>
        <v>0.00000122919586</v>
      </c>
      <c r="AI50" s="26">
        <f t="shared" si="4"/>
        <v>0.05729060649</v>
      </c>
      <c r="AJ50" s="26">
        <f t="shared" si="5"/>
        <v>0.00611033262</v>
      </c>
      <c r="AK50" s="26">
        <f t="shared" si="6"/>
        <v>0.1133596381</v>
      </c>
      <c r="AL50" s="26">
        <f t="shared" si="7"/>
        <v>0.00611033262</v>
      </c>
      <c r="AM50" s="26">
        <f t="shared" si="8"/>
        <v>0.09525296851</v>
      </c>
      <c r="AN50" s="26">
        <f t="shared" si="9"/>
        <v>0.00000122919586</v>
      </c>
      <c r="AO50" s="26">
        <f t="shared" si="10"/>
        <v>0.08531086363</v>
      </c>
      <c r="AP50" s="26">
        <f t="shared" si="11"/>
        <v>0.00611033262</v>
      </c>
      <c r="AQ50" s="26">
        <f t="shared" si="12"/>
        <v>0.1167110406</v>
      </c>
      <c r="AR50" s="24">
        <f t="shared" si="13"/>
        <v>813541</v>
      </c>
      <c r="AS50" s="26">
        <v>0.313783337861</v>
      </c>
      <c r="AT50" s="26">
        <v>0.216376897697</v>
      </c>
      <c r="AU50" s="26">
        <v>0.99593633325</v>
      </c>
      <c r="AV50" s="26">
        <v>0.381006385135</v>
      </c>
      <c r="AW50" s="26">
        <v>0.336343867365</v>
      </c>
      <c r="AX50" s="26">
        <v>0.220594685307</v>
      </c>
      <c r="AY50" s="26">
        <v>0.995010965876</v>
      </c>
      <c r="AZ50" s="26">
        <v>0.321550472972</v>
      </c>
      <c r="BA50" s="26">
        <v>0.34491069171</v>
      </c>
      <c r="BB50" s="26">
        <v>0.260201853214</v>
      </c>
      <c r="BC50" s="26">
        <v>0.284413076657</v>
      </c>
      <c r="BD50" s="26">
        <v>0.204554839129</v>
      </c>
      <c r="BE50" s="24">
        <v>813541.0</v>
      </c>
      <c r="BF50" s="24">
        <v>1.060311</v>
      </c>
      <c r="BG50" s="24">
        <v>813541.0</v>
      </c>
      <c r="BH50" s="24">
        <v>1.250289</v>
      </c>
      <c r="BI50" s="26">
        <f t="shared" si="14"/>
        <v>0.00000122919586</v>
      </c>
      <c r="BJ50" s="26">
        <f t="shared" si="15"/>
        <v>0.00000122919586</v>
      </c>
      <c r="BK50" s="24">
        <v>813541.0</v>
      </c>
      <c r="BL50" s="24">
        <v>0.164118</v>
      </c>
      <c r="BM50" s="24">
        <v>813541.0</v>
      </c>
      <c r="BN50" s="24">
        <v>0.170758</v>
      </c>
      <c r="BO50" s="26">
        <f t="shared" si="16"/>
        <v>0.00000122919586</v>
      </c>
      <c r="BP50" s="26">
        <f t="shared" si="17"/>
        <v>0.00000122919586</v>
      </c>
    </row>
    <row r="51" ht="12.0" customHeight="1">
      <c r="A51" s="27"/>
      <c r="B51" s="4" t="s">
        <v>349</v>
      </c>
      <c r="C51" s="4">
        <v>774410.0</v>
      </c>
      <c r="D51" s="4">
        <v>30.604486</v>
      </c>
      <c r="E51" s="24">
        <v>1204638.2</v>
      </c>
      <c r="F51" s="24">
        <v>8.78E-4</v>
      </c>
      <c r="G51" s="4"/>
      <c r="H51" s="24">
        <v>774418.0</v>
      </c>
      <c r="I51" s="24">
        <v>0.003945</v>
      </c>
      <c r="J51" s="24">
        <v>826331.4</v>
      </c>
      <c r="K51" s="24">
        <v>0.006598</v>
      </c>
      <c r="L51" s="24">
        <v>774418.0</v>
      </c>
      <c r="M51" s="24">
        <v>0.006791</v>
      </c>
      <c r="N51" s="24">
        <v>786808.8</v>
      </c>
      <c r="O51" s="24">
        <v>0.011625</v>
      </c>
      <c r="P51" s="24">
        <v>781483.0</v>
      </c>
      <c r="Q51" s="24">
        <v>0.004322</v>
      </c>
      <c r="R51" s="24">
        <v>810057.0</v>
      </c>
      <c r="S51" s="24">
        <v>0.007325</v>
      </c>
      <c r="T51" s="24">
        <v>774418.0</v>
      </c>
      <c r="U51" s="24">
        <v>0.003729</v>
      </c>
      <c r="V51" s="24">
        <v>859575.9</v>
      </c>
      <c r="W51" s="24">
        <v>0.005575</v>
      </c>
      <c r="X51" s="24">
        <v>774418.0</v>
      </c>
      <c r="Y51" s="24">
        <v>0.004444</v>
      </c>
      <c r="Z51" s="24">
        <v>780950.8</v>
      </c>
      <c r="AA51" s="24">
        <v>0.00612</v>
      </c>
      <c r="AB51" s="24">
        <v>774418.0</v>
      </c>
      <c r="AC51" s="24">
        <v>0.003349</v>
      </c>
      <c r="AD51" s="24">
        <v>799172.1</v>
      </c>
      <c r="AE51" s="24">
        <v>0.006799</v>
      </c>
      <c r="AF51" s="26">
        <f t="shared" si="1"/>
        <v>0.00001033044511</v>
      </c>
      <c r="AG51" s="26">
        <f t="shared" si="2"/>
        <v>0.06704639661</v>
      </c>
      <c r="AH51" s="26">
        <f t="shared" si="3"/>
        <v>0.00001033044511</v>
      </c>
      <c r="AI51" s="26">
        <f t="shared" si="4"/>
        <v>0.01601064036</v>
      </c>
      <c r="AJ51" s="26">
        <f t="shared" si="5"/>
        <v>0.009133404786</v>
      </c>
      <c r="AK51" s="26">
        <f t="shared" si="6"/>
        <v>0.04603117212</v>
      </c>
      <c r="AL51" s="26">
        <f t="shared" si="7"/>
        <v>0.00001033044511</v>
      </c>
      <c r="AM51" s="26">
        <f t="shared" si="8"/>
        <v>0.1099752069</v>
      </c>
      <c r="AN51" s="26">
        <f t="shared" si="9"/>
        <v>0.00001033044511</v>
      </c>
      <c r="AO51" s="26">
        <f t="shared" si="10"/>
        <v>0.008446171924</v>
      </c>
      <c r="AP51" s="26">
        <f t="shared" si="11"/>
        <v>0.00001033044511</v>
      </c>
      <c r="AQ51" s="26">
        <f t="shared" si="12"/>
        <v>0.03197543937</v>
      </c>
      <c r="AR51" s="24">
        <f t="shared" si="13"/>
        <v>774418</v>
      </c>
      <c r="AS51" s="26">
        <v>0.338663300851</v>
      </c>
      <c r="AT51" s="26">
        <v>0.269356375669</v>
      </c>
      <c r="AU51" s="26">
        <v>0.408656625047</v>
      </c>
      <c r="AV51" s="26">
        <v>0.279322109415</v>
      </c>
      <c r="AW51" s="26">
        <v>0.474577160072</v>
      </c>
      <c r="AX51" s="26">
        <v>0.302869363436</v>
      </c>
      <c r="AY51" s="26">
        <v>0.486869643082</v>
      </c>
      <c r="AZ51" s="26">
        <v>0.262750727801</v>
      </c>
      <c r="BA51" s="26">
        <v>0.380718497072</v>
      </c>
      <c r="BB51" s="26">
        <v>0.320361430503</v>
      </c>
      <c r="BC51" s="26">
        <v>0.391038876921</v>
      </c>
      <c r="BD51" s="26">
        <v>0.272747667562</v>
      </c>
      <c r="BE51" s="24">
        <v>774418.0</v>
      </c>
      <c r="BF51" s="24">
        <v>0.806822</v>
      </c>
      <c r="BG51" s="24">
        <v>775124.5</v>
      </c>
      <c r="BH51" s="24">
        <v>1.767697</v>
      </c>
      <c r="BI51" s="26">
        <f t="shared" si="14"/>
        <v>0.00001033044511</v>
      </c>
      <c r="BJ51" s="26">
        <f t="shared" si="15"/>
        <v>0.0009226378792</v>
      </c>
      <c r="BK51" s="24">
        <v>774418.0</v>
      </c>
      <c r="BL51" s="24">
        <v>0.14885</v>
      </c>
      <c r="BM51" s="24">
        <v>774418.0</v>
      </c>
      <c r="BN51" s="24">
        <v>0.166972</v>
      </c>
      <c r="BO51" s="26">
        <f t="shared" si="16"/>
        <v>0.00001033044511</v>
      </c>
      <c r="BP51" s="26">
        <f t="shared" si="17"/>
        <v>0.00001033044511</v>
      </c>
    </row>
    <row r="52" ht="12.0" customHeight="1">
      <c r="A52" s="27"/>
      <c r="B52" s="4" t="s">
        <v>350</v>
      </c>
      <c r="C52" s="4">
        <v>924910.0</v>
      </c>
      <c r="D52" s="4">
        <v>18.590172</v>
      </c>
      <c r="E52" s="24">
        <v>1826172.6</v>
      </c>
      <c r="F52" s="24">
        <v>5.35E-4</v>
      </c>
      <c r="G52" s="4"/>
      <c r="H52" s="24">
        <v>956216.0</v>
      </c>
      <c r="I52" s="24">
        <v>0.003709</v>
      </c>
      <c r="J52" s="24">
        <v>1011040.8</v>
      </c>
      <c r="K52" s="24">
        <v>0.005004</v>
      </c>
      <c r="L52" s="24">
        <v>924920.0</v>
      </c>
      <c r="M52" s="24">
        <v>0.008053</v>
      </c>
      <c r="N52" s="24">
        <v>963012.1</v>
      </c>
      <c r="O52" s="24">
        <v>0.009568</v>
      </c>
      <c r="P52" s="24">
        <v>927841.0</v>
      </c>
      <c r="Q52" s="24">
        <v>0.004447</v>
      </c>
      <c r="R52" s="24">
        <v>1010709.6</v>
      </c>
      <c r="S52" s="24">
        <v>0.005801</v>
      </c>
      <c r="T52" s="24">
        <v>924920.0</v>
      </c>
      <c r="U52" s="24">
        <v>0.002584</v>
      </c>
      <c r="V52" s="24">
        <v>969726.9</v>
      </c>
      <c r="W52" s="24">
        <v>0.004375</v>
      </c>
      <c r="X52" s="24">
        <v>924920.0</v>
      </c>
      <c r="Y52" s="24">
        <v>0.00241</v>
      </c>
      <c r="Z52" s="24">
        <v>995597.6</v>
      </c>
      <c r="AA52" s="24">
        <v>0.004712</v>
      </c>
      <c r="AB52" s="24">
        <v>924920.0</v>
      </c>
      <c r="AC52" s="24">
        <v>0.003312</v>
      </c>
      <c r="AD52" s="24">
        <v>977686.9</v>
      </c>
      <c r="AE52" s="24">
        <v>0.00435</v>
      </c>
      <c r="AF52" s="26">
        <f t="shared" si="1"/>
        <v>0.03384761761</v>
      </c>
      <c r="AG52" s="26">
        <f t="shared" si="2"/>
        <v>0.09312343904</v>
      </c>
      <c r="AH52" s="26">
        <f t="shared" si="3"/>
        <v>0.00001081186278</v>
      </c>
      <c r="AI52" s="26">
        <f t="shared" si="4"/>
        <v>0.04119546767</v>
      </c>
      <c r="AJ52" s="26">
        <f t="shared" si="5"/>
        <v>0.00316895698</v>
      </c>
      <c r="AK52" s="26">
        <f t="shared" si="6"/>
        <v>0.09276535014</v>
      </c>
      <c r="AL52" s="26">
        <f t="shared" si="7"/>
        <v>0.00001081186278</v>
      </c>
      <c r="AM52" s="26">
        <f t="shared" si="8"/>
        <v>0.04845541728</v>
      </c>
      <c r="AN52" s="26">
        <f t="shared" si="9"/>
        <v>0.00001081186278</v>
      </c>
      <c r="AO52" s="26">
        <f t="shared" si="10"/>
        <v>0.07642646312</v>
      </c>
      <c r="AP52" s="26">
        <f t="shared" si="11"/>
        <v>0.00001081186278</v>
      </c>
      <c r="AQ52" s="26">
        <f t="shared" si="12"/>
        <v>0.05706166005</v>
      </c>
      <c r="AR52" s="24">
        <f t="shared" si="13"/>
        <v>924920</v>
      </c>
      <c r="AS52" s="26">
        <v>0.529380952587</v>
      </c>
      <c r="AT52" s="26">
        <v>0.437936718189</v>
      </c>
      <c r="AU52" s="26">
        <v>0.539725841976</v>
      </c>
      <c r="AV52" s="26">
        <v>0.462435435662</v>
      </c>
      <c r="AW52" s="26">
        <v>0.513672741201</v>
      </c>
      <c r="AX52" s="26">
        <v>0.397133841582</v>
      </c>
      <c r="AY52" s="26">
        <v>0.523965218672</v>
      </c>
      <c r="AZ52" s="26">
        <v>0.437629234108</v>
      </c>
      <c r="BA52" s="26">
        <v>0.548294059625</v>
      </c>
      <c r="BB52" s="26">
        <v>0.449906714752</v>
      </c>
      <c r="BC52" s="26">
        <v>0.470178821119</v>
      </c>
      <c r="BD52" s="26">
        <v>0.418616443492</v>
      </c>
      <c r="BE52" s="24">
        <v>924920.0</v>
      </c>
      <c r="BF52" s="24">
        <v>0.880667</v>
      </c>
      <c r="BG52" s="24">
        <v>924920.0</v>
      </c>
      <c r="BH52" s="24">
        <v>1.095926</v>
      </c>
      <c r="BI52" s="26">
        <f t="shared" si="14"/>
        <v>0.00001081186278</v>
      </c>
      <c r="BJ52" s="26">
        <f t="shared" si="15"/>
        <v>0.00001081186278</v>
      </c>
      <c r="BK52" s="24">
        <v>924920.0</v>
      </c>
      <c r="BL52" s="24">
        <v>0.129323</v>
      </c>
      <c r="BM52" s="24">
        <v>924920.0</v>
      </c>
      <c r="BN52" s="24">
        <v>0.143115</v>
      </c>
      <c r="BO52" s="26">
        <f t="shared" si="16"/>
        <v>0.00001081186278</v>
      </c>
      <c r="BP52" s="26">
        <f t="shared" si="17"/>
        <v>0.00001081186278</v>
      </c>
    </row>
    <row r="53" ht="12.0" customHeight="1">
      <c r="A53" s="29"/>
      <c r="B53" s="30" t="s">
        <v>351</v>
      </c>
      <c r="C53" s="4">
        <v>1074260.0</v>
      </c>
      <c r="D53" s="4">
        <v>12.764253</v>
      </c>
      <c r="E53" s="24">
        <v>1557503.9</v>
      </c>
      <c r="F53" s="24">
        <v>4.98E-4</v>
      </c>
      <c r="G53" s="30"/>
      <c r="H53" s="24">
        <v>1089286.0</v>
      </c>
      <c r="I53" s="24">
        <v>0.002527</v>
      </c>
      <c r="J53" s="24">
        <v>1187344.6</v>
      </c>
      <c r="K53" s="24">
        <v>0.00381</v>
      </c>
      <c r="L53" s="24">
        <v>1074240.0</v>
      </c>
      <c r="M53" s="24">
        <v>0.005324</v>
      </c>
      <c r="N53" s="24">
        <v>1101880.2</v>
      </c>
      <c r="O53" s="24">
        <v>0.009225</v>
      </c>
      <c r="P53" s="24">
        <v>1089286.0</v>
      </c>
      <c r="Q53" s="24">
        <v>0.004322</v>
      </c>
      <c r="R53" s="24">
        <v>1151596.4</v>
      </c>
      <c r="S53" s="24">
        <v>0.005176</v>
      </c>
      <c r="T53" s="24">
        <v>1089286.0</v>
      </c>
      <c r="U53" s="24">
        <v>0.00125</v>
      </c>
      <c r="V53" s="24">
        <v>1169635.0</v>
      </c>
      <c r="W53" s="24">
        <v>0.003561</v>
      </c>
      <c r="X53" s="24">
        <v>1088296.0</v>
      </c>
      <c r="Y53" s="24">
        <v>0.003281</v>
      </c>
      <c r="Z53" s="24">
        <v>1134395.0</v>
      </c>
      <c r="AA53" s="24">
        <v>0.005731</v>
      </c>
      <c r="AB53" s="24">
        <v>1089286.0</v>
      </c>
      <c r="AC53" s="24">
        <v>0.002309</v>
      </c>
      <c r="AD53" s="24">
        <v>1107374.6</v>
      </c>
      <c r="AE53" s="24">
        <v>0.005689</v>
      </c>
      <c r="AF53" s="26">
        <f t="shared" si="1"/>
        <v>0.01398730289</v>
      </c>
      <c r="AG53" s="26">
        <f t="shared" si="2"/>
        <v>0.1052674399</v>
      </c>
      <c r="AH53" s="26">
        <f t="shared" si="3"/>
        <v>-0.00001861746691</v>
      </c>
      <c r="AI53" s="26">
        <f t="shared" si="4"/>
        <v>0.02571090797</v>
      </c>
      <c r="AJ53" s="26">
        <f t="shared" si="5"/>
        <v>0.01398730289</v>
      </c>
      <c r="AK53" s="26">
        <f t="shared" si="6"/>
        <v>0.07199039339</v>
      </c>
      <c r="AL53" s="26">
        <f t="shared" si="7"/>
        <v>0.01398730289</v>
      </c>
      <c r="AM53" s="26">
        <f t="shared" si="8"/>
        <v>0.08878204531</v>
      </c>
      <c r="AN53" s="26">
        <f t="shared" si="9"/>
        <v>0.01306573828</v>
      </c>
      <c r="AO53" s="26">
        <f t="shared" si="10"/>
        <v>0.05597806862</v>
      </c>
      <c r="AP53" s="26">
        <f t="shared" si="11"/>
        <v>0.01398730289</v>
      </c>
      <c r="AQ53" s="26">
        <f t="shared" si="12"/>
        <v>0.03082549848</v>
      </c>
      <c r="AR53" s="24">
        <f t="shared" si="13"/>
        <v>1074240</v>
      </c>
      <c r="AS53" s="26">
        <v>0.343190995478</v>
      </c>
      <c r="AT53" s="26">
        <v>0.24425783357</v>
      </c>
      <c r="AU53" s="26">
        <v>0.394683092149</v>
      </c>
      <c r="AV53" s="26">
        <v>0.337440931467</v>
      </c>
      <c r="AW53" s="26">
        <v>0.35574468455</v>
      </c>
      <c r="AX53" s="26">
        <v>0.250343181225</v>
      </c>
      <c r="AY53" s="26">
        <v>0.377265822814</v>
      </c>
      <c r="AZ53" s="26">
        <v>0.205081409473</v>
      </c>
      <c r="BA53" s="26">
        <v>0.378208032815</v>
      </c>
      <c r="BB53" s="26">
        <v>0.297174356193</v>
      </c>
      <c r="BC53" s="26">
        <v>0.384373145857</v>
      </c>
      <c r="BD53" s="26">
        <v>0.29732257297</v>
      </c>
      <c r="BE53" s="24">
        <v>1074240.0</v>
      </c>
      <c r="BF53" s="24">
        <v>0.854029</v>
      </c>
      <c r="BG53" s="24">
        <v>1075083.2</v>
      </c>
      <c r="BH53" s="24">
        <v>1.199544</v>
      </c>
      <c r="BI53" s="26">
        <f t="shared" si="14"/>
        <v>-0.00001861746691</v>
      </c>
      <c r="BJ53" s="26">
        <f t="shared" si="15"/>
        <v>0.0007662949379</v>
      </c>
      <c r="BK53" s="24">
        <v>1074240.0</v>
      </c>
      <c r="BL53" s="24">
        <v>0.15078</v>
      </c>
      <c r="BM53" s="24">
        <v>1074240.0</v>
      </c>
      <c r="BN53" s="24">
        <v>0.157963</v>
      </c>
      <c r="BO53" s="26">
        <f t="shared" si="16"/>
        <v>-0.00001861746691</v>
      </c>
      <c r="BP53" s="26">
        <f t="shared" si="17"/>
        <v>-0.00001861746691</v>
      </c>
    </row>
    <row r="54" ht="12.0" customHeight="1">
      <c r="C54" s="5"/>
      <c r="D54" s="5"/>
      <c r="E54" s="5"/>
      <c r="F54" s="5"/>
      <c r="G54" s="4"/>
      <c r="AF54" s="31"/>
      <c r="AG54" s="31"/>
      <c r="AH54" s="31"/>
      <c r="AI54" s="31"/>
      <c r="AJ54" s="31"/>
      <c r="AK54" s="31"/>
      <c r="AL54" s="31"/>
      <c r="AM54" s="31"/>
      <c r="AN54" s="31"/>
      <c r="AO54" s="31"/>
      <c r="AP54" s="31"/>
      <c r="AQ54" s="31"/>
    </row>
    <row r="55" ht="12.0" customHeight="1">
      <c r="C55" s="5"/>
      <c r="D55" s="5"/>
      <c r="E55" s="5"/>
      <c r="F55" s="5"/>
      <c r="G55" s="4"/>
    </row>
    <row r="56" ht="12.0" customHeight="1">
      <c r="C56" s="5"/>
      <c r="D56" s="5"/>
      <c r="E56" s="5"/>
      <c r="F56" s="5"/>
      <c r="G56" s="4"/>
    </row>
    <row r="57" ht="12.0" customHeight="1">
      <c r="C57" s="5"/>
      <c r="D57" s="5"/>
      <c r="E57" s="5"/>
      <c r="F57" s="5"/>
      <c r="G57" s="4"/>
    </row>
    <row r="58" ht="12.0" customHeight="1">
      <c r="C58" s="5"/>
      <c r="D58" s="5"/>
      <c r="E58" s="5"/>
      <c r="F58" s="5"/>
      <c r="G58" s="4"/>
      <c r="AQ58" s="24" t="s">
        <v>80</v>
      </c>
      <c r="AR58" s="4"/>
      <c r="AV58" s="24" t="s">
        <v>81</v>
      </c>
      <c r="AW58" s="4"/>
    </row>
    <row r="59" ht="12.0" customHeight="1">
      <c r="C59" s="5"/>
      <c r="D59" s="5"/>
      <c r="E59" s="5"/>
      <c r="F59" s="5"/>
      <c r="G59" s="4"/>
      <c r="AF59" s="33"/>
      <c r="AG59" s="7"/>
      <c r="AH59" s="8"/>
      <c r="AI59" s="19" t="s">
        <v>82</v>
      </c>
      <c r="AJ59" s="19" t="s">
        <v>83</v>
      </c>
      <c r="AL59" s="33"/>
      <c r="AM59" s="7"/>
      <c r="AN59" s="8"/>
      <c r="AO59" s="19" t="s">
        <v>84</v>
      </c>
      <c r="AR59" s="4"/>
      <c r="AS59" s="19" t="s">
        <v>82</v>
      </c>
      <c r="AT59" s="19" t="s">
        <v>83</v>
      </c>
      <c r="AW59" s="4"/>
      <c r="AX59" s="19" t="s">
        <v>82</v>
      </c>
      <c r="AY59" s="19" t="s">
        <v>83</v>
      </c>
    </row>
    <row r="60" ht="12.0" customHeight="1">
      <c r="C60" s="5"/>
      <c r="D60" s="5"/>
      <c r="E60" s="5"/>
      <c r="F60" s="5"/>
      <c r="G60" s="4"/>
      <c r="AF60" s="34" t="s">
        <v>85</v>
      </c>
      <c r="AG60" s="34" t="s">
        <v>86</v>
      </c>
      <c r="AH60" s="35" t="s">
        <v>18</v>
      </c>
      <c r="AI60" s="37">
        <f>AVERAGE(AF4:AF53)</f>
        <v>0.01253526646</v>
      </c>
      <c r="AJ60" s="38">
        <f>AVERAGE(I4:I53)</f>
        <v>0.00291138</v>
      </c>
      <c r="AL60" s="34" t="s">
        <v>85</v>
      </c>
      <c r="AM60" s="34" t="s">
        <v>86</v>
      </c>
      <c r="AN60" s="35" t="s">
        <v>87</v>
      </c>
      <c r="AO60" s="37">
        <f>AVERAGE(AS4:AS53)</f>
        <v>0.4180844775</v>
      </c>
      <c r="AQ60" s="39" t="s">
        <v>88</v>
      </c>
      <c r="AR60" s="19" t="s">
        <v>18</v>
      </c>
      <c r="AS60" s="37">
        <f>AVERAGE(BI4:BI53)</f>
        <v>0.00002533966238</v>
      </c>
      <c r="AT60" s="38">
        <f>AVERAGE(BF4:BF53)</f>
        <v>1.0073113</v>
      </c>
      <c r="AV60" s="40" t="s">
        <v>88</v>
      </c>
      <c r="AW60" s="19" t="s">
        <v>18</v>
      </c>
      <c r="AX60" s="37">
        <f>AVERAGE(BO4:BO53)</f>
        <v>0.000001509063895</v>
      </c>
      <c r="AY60" s="38">
        <f>AVERAGE(BL4:BL53)</f>
        <v>0.15594308</v>
      </c>
    </row>
    <row r="61" ht="12.0" customHeight="1">
      <c r="C61" s="5"/>
      <c r="D61" s="5"/>
      <c r="E61" s="5"/>
      <c r="F61" s="5"/>
      <c r="G61" s="4"/>
      <c r="AF61" s="28"/>
      <c r="AG61" s="32"/>
      <c r="AH61" s="35" t="s">
        <v>19</v>
      </c>
      <c r="AI61" s="37">
        <f>AVERAGE(AG4:AG53)</f>
        <v>0.09056625091</v>
      </c>
      <c r="AJ61" s="38">
        <f>AVERAGE(K12:K53)</f>
        <v>0.004936690476</v>
      </c>
      <c r="AL61" s="28"/>
      <c r="AM61" s="32"/>
      <c r="AN61" s="35" t="s">
        <v>19</v>
      </c>
      <c r="AO61" s="37">
        <f>AVERAGE(AT4:AT53)</f>
        <v>0.2841581984</v>
      </c>
      <c r="AQ61" s="32"/>
      <c r="AR61" s="19" t="s">
        <v>19</v>
      </c>
      <c r="AS61" s="37">
        <f>AVERAGE(BJ4:BJ53)</f>
        <v>0.003080017413</v>
      </c>
      <c r="AT61" s="38">
        <f>AVERAGE(BH4:BH53)</f>
        <v>1.28415716</v>
      </c>
      <c r="AV61" s="32"/>
      <c r="AW61" s="19" t="s">
        <v>19</v>
      </c>
      <c r="AX61" s="37">
        <f>AVERAGE(BP4:BP53)</f>
        <v>0.000001509063895</v>
      </c>
      <c r="AY61" s="38">
        <f>AVERAGE(BN4:BN53)</f>
        <v>0.1697896</v>
      </c>
    </row>
    <row r="62" ht="12.0" customHeight="1">
      <c r="C62" s="5"/>
      <c r="D62" s="5"/>
      <c r="E62" s="5"/>
      <c r="F62" s="5"/>
      <c r="G62" s="4"/>
      <c r="AF62" s="28"/>
      <c r="AG62" s="34" t="s">
        <v>91</v>
      </c>
      <c r="AH62" s="35" t="s">
        <v>18</v>
      </c>
      <c r="AI62" s="37">
        <f>AVERAGE(AH4:AH53)</f>
        <v>0.001793906429</v>
      </c>
      <c r="AJ62" s="38">
        <f>AVERAGE(M4:M53)</f>
        <v>0.00623504</v>
      </c>
      <c r="AL62" s="28"/>
      <c r="AM62" s="34" t="s">
        <v>91</v>
      </c>
      <c r="AN62" s="35" t="s">
        <v>87</v>
      </c>
      <c r="AO62" s="37">
        <f>AVERAGE(AU4:AU53)</f>
        <v>0.4599263874</v>
      </c>
      <c r="AQ62" s="39" t="s">
        <v>92</v>
      </c>
      <c r="AR62" s="19" t="s">
        <v>93</v>
      </c>
      <c r="AS62" s="41">
        <f>COUNTIFS(BI4:BI53, "&gt;-0.001",BI4:BI53,"&lt;0.005")</f>
        <v>50</v>
      </c>
      <c r="AT62" s="41" t="s">
        <v>94</v>
      </c>
      <c r="AV62" s="40" t="s">
        <v>92</v>
      </c>
      <c r="AW62" s="19" t="s">
        <v>93</v>
      </c>
      <c r="AX62" s="41">
        <f>COUNTIFS(BO4:BO53, "&gt;-0.001",BO4:BO53,"&lt;0.005")</f>
        <v>50</v>
      </c>
      <c r="AY62" s="41" t="s">
        <v>94</v>
      </c>
    </row>
    <row r="63" ht="12.0" customHeight="1">
      <c r="C63" s="5"/>
      <c r="D63" s="5"/>
      <c r="E63" s="5"/>
      <c r="F63" s="5"/>
      <c r="G63" s="4"/>
      <c r="AF63" s="28"/>
      <c r="AG63" s="32"/>
      <c r="AH63" s="35" t="s">
        <v>19</v>
      </c>
      <c r="AI63" s="37">
        <f>AVERAGE(AI4:AI53)</f>
        <v>0.0341916778</v>
      </c>
      <c r="AJ63" s="38">
        <f>AVERAGE(O4:O53)</f>
        <v>0.00927222</v>
      </c>
      <c r="AL63" s="28"/>
      <c r="AM63" s="32"/>
      <c r="AN63" s="35" t="s">
        <v>19</v>
      </c>
      <c r="AO63" s="37">
        <f>AVERAGE(AV4:AV53)</f>
        <v>0.3217813935</v>
      </c>
      <c r="AQ63" s="28"/>
      <c r="AR63" s="19" t="s">
        <v>95</v>
      </c>
      <c r="AS63" s="41">
        <f>COUNTIFS(BI4:BI53, "&lt;-0.001")</f>
        <v>0</v>
      </c>
      <c r="AT63" s="41" t="s">
        <v>94</v>
      </c>
      <c r="AV63" s="28"/>
      <c r="AW63" s="19" t="s">
        <v>95</v>
      </c>
      <c r="AX63" s="41">
        <f>COUNTIFS(BO4:BO53, "&lt;-0.001")</f>
        <v>0</v>
      </c>
      <c r="AY63" s="41" t="s">
        <v>94</v>
      </c>
    </row>
    <row r="64" ht="12.0" customHeight="1">
      <c r="C64" s="5"/>
      <c r="D64" s="5"/>
      <c r="E64" s="5"/>
      <c r="F64" s="5"/>
      <c r="G64" s="4"/>
      <c r="AF64" s="28"/>
      <c r="AG64" s="34" t="s">
        <v>96</v>
      </c>
      <c r="AH64" s="35" t="s">
        <v>18</v>
      </c>
      <c r="AI64" s="37">
        <f>AVERAGE(AJ4:AJ53)</f>
        <v>0.01407152008</v>
      </c>
      <c r="AJ64" s="38">
        <f>AVERAGE(Q4:Q53)</f>
        <v>0.00372064</v>
      </c>
      <c r="AL64" s="28"/>
      <c r="AM64" s="34" t="s">
        <v>96</v>
      </c>
      <c r="AN64" s="35" t="s">
        <v>87</v>
      </c>
      <c r="AO64" s="37">
        <f>AVERAGE(AW4:AW53)</f>
        <v>0.4129291761</v>
      </c>
      <c r="AQ64" s="28"/>
      <c r="AR64" s="19" t="s">
        <v>97</v>
      </c>
      <c r="AS64" s="41">
        <f>COUNTIFS(BJ4:BJ53, "&gt;-0.001",BJ4:BJ53,"&lt;0.005")</f>
        <v>50</v>
      </c>
      <c r="AV64" s="28"/>
      <c r="AW64" s="19" t="s">
        <v>97</v>
      </c>
      <c r="AX64" s="41">
        <f>COUNTIFS(BP4:BP53, "&gt;-0.001",BP4:BP53,"&lt;0.005")</f>
        <v>50</v>
      </c>
    </row>
    <row r="65" ht="12.0" customHeight="1">
      <c r="C65" s="5"/>
      <c r="D65" s="5"/>
      <c r="E65" s="5"/>
      <c r="F65" s="5"/>
      <c r="G65" s="4"/>
      <c r="AF65" s="32"/>
      <c r="AG65" s="32"/>
      <c r="AH65" s="35" t="s">
        <v>19</v>
      </c>
      <c r="AI65" s="37">
        <f>AVERAGE(AK4:AK53)</f>
        <v>0.09318426348</v>
      </c>
      <c r="AJ65" s="38">
        <f>AVERAGE(S4:S53)</f>
        <v>0.00601372</v>
      </c>
      <c r="AL65" s="32"/>
      <c r="AM65" s="32"/>
      <c r="AN65" s="35" t="s">
        <v>19</v>
      </c>
      <c r="AO65" s="37">
        <f>AVERAGE(AX4:AX53)</f>
        <v>0.2842642345</v>
      </c>
      <c r="AQ65" s="32"/>
      <c r="AR65" s="19" t="s">
        <v>98</v>
      </c>
      <c r="AS65" s="41">
        <f>COUNTIFS(BJ4:BJ53, "&lt;-0.001")</f>
        <v>0</v>
      </c>
      <c r="AV65" s="32"/>
      <c r="AW65" s="19" t="s">
        <v>98</v>
      </c>
      <c r="AX65" s="41">
        <f>COUNTIFS(BP4:BP53, "&lt;-0.001")</f>
        <v>0</v>
      </c>
    </row>
    <row r="66" ht="12.0" customHeight="1">
      <c r="C66" s="5"/>
      <c r="D66" s="5"/>
      <c r="E66" s="5"/>
      <c r="F66" s="5"/>
      <c r="G66" s="4"/>
      <c r="AF66" s="42" t="s">
        <v>99</v>
      </c>
      <c r="AG66" s="42" t="s">
        <v>86</v>
      </c>
      <c r="AH66" s="35" t="s">
        <v>18</v>
      </c>
      <c r="AI66" s="37">
        <f>AVERAGE(AL4:AL53)</f>
        <v>0.02172588859</v>
      </c>
      <c r="AJ66" s="38">
        <f>AVERAGE(U4:U53)</f>
        <v>0.00238826</v>
      </c>
      <c r="AL66" s="42" t="s">
        <v>99</v>
      </c>
      <c r="AM66" s="42" t="s">
        <v>86</v>
      </c>
      <c r="AN66" s="35" t="s">
        <v>87</v>
      </c>
      <c r="AO66" s="37">
        <f>AVERAGE(AY4:AY53)</f>
        <v>0.4377908412</v>
      </c>
      <c r="AR66" s="4" t="s">
        <v>100</v>
      </c>
      <c r="AS66" s="24">
        <f>AVERAGE(D4:D53)</f>
        <v>22.7875696</v>
      </c>
    </row>
    <row r="67" ht="12.0" customHeight="1">
      <c r="C67" s="5"/>
      <c r="D67" s="5"/>
      <c r="E67" s="5"/>
      <c r="F67" s="5"/>
      <c r="G67" s="4"/>
      <c r="AF67" s="28"/>
      <c r="AG67" s="32"/>
      <c r="AH67" s="35" t="s">
        <v>19</v>
      </c>
      <c r="AI67" s="37">
        <f>AVERAGE(AM4:AM53)</f>
        <v>0.0952356335</v>
      </c>
      <c r="AJ67" s="38">
        <f>AVERAGE(W4:W53)</f>
        <v>0.00424026</v>
      </c>
      <c r="AL67" s="28"/>
      <c r="AM67" s="32"/>
      <c r="AN67" s="35" t="s">
        <v>19</v>
      </c>
      <c r="AO67" s="37">
        <f>AVERAGE(AZ4:AZ53)</f>
        <v>0.2935909651</v>
      </c>
    </row>
    <row r="68" ht="12.0" customHeight="1">
      <c r="C68" s="5"/>
      <c r="D68" s="5"/>
      <c r="E68" s="5"/>
      <c r="F68" s="5"/>
      <c r="G68" s="4"/>
      <c r="AF68" s="28"/>
      <c r="AG68" s="42" t="s">
        <v>91</v>
      </c>
      <c r="AH68" s="35" t="s">
        <v>18</v>
      </c>
      <c r="AI68" s="37">
        <f>AVERAGE(AN4:AN53)</f>
        <v>0.002093407632</v>
      </c>
      <c r="AJ68" s="38">
        <f>AVERAGE(Y4:Y53)</f>
        <v>0.00355774</v>
      </c>
      <c r="AL68" s="28"/>
      <c r="AM68" s="42" t="s">
        <v>91</v>
      </c>
      <c r="AN68" s="35" t="s">
        <v>87</v>
      </c>
      <c r="AO68" s="37">
        <f>AVERAGE(BA4:BA53)</f>
        <v>0.4168528317</v>
      </c>
    </row>
    <row r="69" ht="12.0" customHeight="1">
      <c r="C69" s="5"/>
      <c r="D69" s="5"/>
      <c r="E69" s="5"/>
      <c r="F69" s="5"/>
      <c r="G69" s="4"/>
      <c r="AF69" s="28"/>
      <c r="AG69" s="32"/>
      <c r="AH69" s="35" t="s">
        <v>19</v>
      </c>
      <c r="AI69" s="37">
        <f>AVERAGE(AO4:AO53)</f>
        <v>0.05416643306</v>
      </c>
      <c r="AJ69" s="38">
        <f>AVERAGE(AA4:AA53)</f>
        <v>0.00563536</v>
      </c>
      <c r="AL69" s="28"/>
      <c r="AM69" s="32"/>
      <c r="AN69" s="35" t="s">
        <v>19</v>
      </c>
      <c r="AO69" s="37">
        <f>AVERAGE(BB4:BB53)</f>
        <v>0.3112724788</v>
      </c>
    </row>
    <row r="70" ht="12.0" customHeight="1">
      <c r="C70" s="5"/>
      <c r="D70" s="5"/>
      <c r="E70" s="5"/>
      <c r="F70" s="5"/>
      <c r="G70" s="4"/>
      <c r="AF70" s="28"/>
      <c r="AG70" s="42" t="s">
        <v>96</v>
      </c>
      <c r="AH70" s="35" t="s">
        <v>18</v>
      </c>
      <c r="AI70" s="37">
        <f>AVERAGE(AP4:AP53)</f>
        <v>0.02277145433</v>
      </c>
      <c r="AJ70" s="38">
        <f>AVERAGE(AC4:AC53)</f>
        <v>0.0026706</v>
      </c>
      <c r="AL70" s="28"/>
      <c r="AM70" s="42" t="s">
        <v>96</v>
      </c>
      <c r="AN70" s="35" t="s">
        <v>87</v>
      </c>
      <c r="AO70" s="37">
        <f>AVERAGE(BC4:BC53)</f>
        <v>0.4445711986</v>
      </c>
    </row>
    <row r="71" ht="12.0" customHeight="1">
      <c r="C71" s="5"/>
      <c r="D71" s="5"/>
      <c r="E71" s="5"/>
      <c r="F71" s="5"/>
      <c r="G71" s="4"/>
      <c r="AF71" s="32"/>
      <c r="AG71" s="32"/>
      <c r="AH71" s="35" t="s">
        <v>19</v>
      </c>
      <c r="AI71" s="37">
        <f>AVERAGE(AQ4:AQ53)</f>
        <v>0.0961101942</v>
      </c>
      <c r="AJ71" s="38">
        <f>AVERAGE(AE4:AE53)</f>
        <v>0.00483552</v>
      </c>
      <c r="AL71" s="32"/>
      <c r="AM71" s="32"/>
      <c r="AN71" s="35" t="s">
        <v>19</v>
      </c>
      <c r="AO71" s="37">
        <f>AVERAGE(BD4:BD53)</f>
        <v>0.2849443194</v>
      </c>
    </row>
    <row r="72" ht="12.0" customHeight="1">
      <c r="C72" s="5"/>
      <c r="D72" s="5"/>
      <c r="E72" s="5"/>
      <c r="F72" s="5"/>
      <c r="G72" s="4"/>
    </row>
    <row r="73" ht="12.0" customHeight="1">
      <c r="C73" s="5"/>
      <c r="D73" s="5"/>
      <c r="E73" s="5"/>
      <c r="F73" s="5"/>
      <c r="G73" s="4"/>
    </row>
    <row r="74" ht="12.0" customHeight="1">
      <c r="C74" s="5"/>
      <c r="D74" s="5"/>
      <c r="E74" s="5"/>
      <c r="F74" s="5"/>
      <c r="G74" s="4"/>
    </row>
    <row r="75" ht="12.0" customHeight="1">
      <c r="C75" s="5"/>
      <c r="D75" s="5"/>
      <c r="E75" s="5"/>
      <c r="F75" s="5"/>
      <c r="G75" s="4"/>
    </row>
    <row r="76" ht="12.0" customHeight="1">
      <c r="C76" s="5"/>
      <c r="D76" s="5"/>
      <c r="E76" s="5"/>
      <c r="F76" s="5"/>
      <c r="G76" s="4"/>
    </row>
    <row r="77" ht="12.0" customHeight="1">
      <c r="C77" s="5"/>
      <c r="D77" s="5"/>
      <c r="E77" s="5"/>
      <c r="F77" s="5"/>
      <c r="G77" s="4"/>
    </row>
    <row r="78" ht="12.0" customHeight="1">
      <c r="C78" s="5"/>
      <c r="D78" s="5"/>
      <c r="E78" s="5"/>
      <c r="F78" s="5"/>
      <c r="G78" s="4"/>
    </row>
    <row r="79" ht="12.0" customHeight="1">
      <c r="C79" s="5"/>
      <c r="D79" s="5"/>
      <c r="E79" s="5"/>
      <c r="F79" s="5"/>
      <c r="G79" s="4"/>
    </row>
    <row r="80" ht="12.0" customHeight="1">
      <c r="C80" s="5"/>
      <c r="D80" s="5"/>
      <c r="E80" s="5"/>
      <c r="F80" s="5"/>
      <c r="G80" s="4"/>
    </row>
    <row r="81" ht="12.0" customHeight="1">
      <c r="C81" s="5"/>
      <c r="D81" s="5"/>
      <c r="E81" s="5"/>
      <c r="F81" s="5"/>
      <c r="G81" s="4"/>
    </row>
    <row r="82" ht="12.0" customHeight="1">
      <c r="C82" s="5"/>
      <c r="D82" s="5"/>
      <c r="E82" s="5"/>
      <c r="F82" s="5"/>
      <c r="G82" s="4"/>
    </row>
    <row r="83" ht="12.0" customHeight="1">
      <c r="C83" s="5"/>
      <c r="D83" s="5"/>
      <c r="E83" s="5"/>
      <c r="F83" s="5"/>
      <c r="G83" s="4"/>
    </row>
    <row r="84" ht="12.0" customHeight="1">
      <c r="C84" s="5"/>
      <c r="D84" s="5"/>
      <c r="E84" s="5"/>
      <c r="F84" s="5"/>
      <c r="G84" s="4"/>
    </row>
    <row r="85" ht="12.0" customHeight="1">
      <c r="C85" s="5"/>
      <c r="D85" s="5"/>
      <c r="E85" s="5"/>
      <c r="F85" s="5"/>
      <c r="G85" s="4"/>
    </row>
    <row r="86" ht="12.0" customHeight="1">
      <c r="C86" s="5"/>
      <c r="D86" s="5"/>
      <c r="E86" s="5"/>
      <c r="F86" s="5"/>
      <c r="G86" s="4"/>
    </row>
    <row r="87" ht="12.0" customHeight="1">
      <c r="C87" s="5"/>
      <c r="D87" s="5"/>
      <c r="E87" s="5"/>
      <c r="F87" s="5"/>
      <c r="G87" s="4"/>
    </row>
    <row r="88" ht="12.0" customHeight="1">
      <c r="C88" s="5"/>
      <c r="D88" s="5"/>
      <c r="E88" s="5"/>
      <c r="F88" s="5"/>
      <c r="G88" s="4"/>
    </row>
    <row r="89" ht="12.0" customHeight="1">
      <c r="C89" s="5"/>
      <c r="D89" s="5"/>
      <c r="E89" s="5"/>
      <c r="F89" s="5"/>
      <c r="G89" s="4"/>
    </row>
    <row r="90" ht="12.0" customHeight="1">
      <c r="C90" s="5"/>
      <c r="D90" s="5"/>
      <c r="E90" s="5"/>
      <c r="F90" s="5"/>
      <c r="G90" s="4"/>
    </row>
    <row r="91" ht="12.0" customHeight="1">
      <c r="C91" s="5"/>
      <c r="D91" s="5"/>
      <c r="E91" s="5"/>
      <c r="F91" s="5"/>
      <c r="G91" s="4"/>
    </row>
    <row r="92" ht="12.0" customHeight="1">
      <c r="C92" s="5"/>
      <c r="D92" s="5"/>
      <c r="E92" s="5"/>
      <c r="F92" s="5"/>
      <c r="G92" s="4"/>
    </row>
    <row r="93" ht="12.0" customHeight="1">
      <c r="C93" s="5"/>
      <c r="D93" s="5"/>
      <c r="E93" s="5"/>
      <c r="F93" s="5"/>
      <c r="G93" s="4"/>
    </row>
    <row r="94" ht="12.0" customHeight="1">
      <c r="C94" s="5"/>
      <c r="D94" s="5"/>
      <c r="E94" s="5"/>
      <c r="F94" s="5"/>
      <c r="G94" s="4"/>
    </row>
    <row r="95" ht="12.0" customHeight="1">
      <c r="C95" s="5"/>
      <c r="D95" s="5"/>
      <c r="E95" s="5"/>
      <c r="F95" s="5"/>
      <c r="G95" s="4"/>
    </row>
    <row r="96" ht="12.0" customHeight="1">
      <c r="C96" s="5"/>
      <c r="D96" s="5"/>
      <c r="E96" s="5"/>
      <c r="F96" s="5"/>
      <c r="G96" s="4"/>
    </row>
    <row r="97" ht="12.0" customHeight="1">
      <c r="C97" s="5"/>
      <c r="D97" s="5"/>
      <c r="E97" s="5"/>
      <c r="F97" s="5"/>
      <c r="G97" s="4"/>
    </row>
    <row r="98" ht="12.0" customHeight="1">
      <c r="C98" s="5"/>
      <c r="D98" s="5"/>
      <c r="E98" s="5"/>
      <c r="F98" s="5"/>
      <c r="G98" s="4"/>
    </row>
    <row r="99" ht="12.0" customHeight="1">
      <c r="C99" s="5"/>
      <c r="D99" s="5"/>
      <c r="E99" s="5"/>
      <c r="F99" s="5"/>
      <c r="G99" s="4"/>
    </row>
    <row r="100" ht="12.0" customHeight="1">
      <c r="C100" s="5"/>
      <c r="D100" s="5"/>
      <c r="E100" s="5"/>
      <c r="F100" s="5"/>
      <c r="G100" s="4"/>
    </row>
    <row r="101" ht="12.0" customHeight="1">
      <c r="C101" s="5"/>
      <c r="D101" s="5"/>
      <c r="E101" s="5"/>
      <c r="F101" s="5"/>
      <c r="G101" s="4"/>
    </row>
    <row r="102" ht="12.0" customHeight="1">
      <c r="C102" s="5"/>
      <c r="D102" s="5"/>
      <c r="E102" s="5"/>
      <c r="F102" s="5"/>
      <c r="G102" s="4"/>
    </row>
    <row r="103" ht="12.0" customHeight="1">
      <c r="C103" s="5"/>
      <c r="D103" s="5"/>
      <c r="E103" s="5"/>
      <c r="F103" s="5"/>
      <c r="G103" s="4"/>
    </row>
    <row r="104" ht="12.0" customHeight="1">
      <c r="C104" s="5"/>
      <c r="D104" s="5"/>
      <c r="E104" s="5"/>
      <c r="F104" s="5"/>
      <c r="G104" s="4"/>
    </row>
    <row r="105" ht="12.0" customHeight="1">
      <c r="C105" s="5"/>
      <c r="D105" s="5"/>
      <c r="E105" s="5"/>
      <c r="F105" s="5"/>
      <c r="G105" s="4"/>
    </row>
    <row r="106" ht="12.0" customHeight="1">
      <c r="C106" s="5"/>
      <c r="D106" s="5"/>
      <c r="E106" s="5"/>
      <c r="F106" s="5"/>
      <c r="G106" s="4"/>
    </row>
    <row r="107" ht="12.0" customHeight="1">
      <c r="C107" s="5"/>
      <c r="D107" s="5"/>
      <c r="E107" s="5"/>
      <c r="F107" s="5"/>
      <c r="G107" s="4"/>
    </row>
    <row r="108" ht="12.0" customHeight="1">
      <c r="C108" s="5"/>
      <c r="D108" s="5"/>
      <c r="E108" s="5"/>
      <c r="F108" s="5"/>
      <c r="G108" s="4"/>
    </row>
    <row r="109" ht="12.0" customHeight="1">
      <c r="C109" s="5"/>
      <c r="D109" s="5"/>
      <c r="E109" s="5"/>
      <c r="F109" s="5"/>
      <c r="G109" s="4"/>
    </row>
    <row r="110" ht="12.0" customHeight="1">
      <c r="C110" s="5"/>
      <c r="D110" s="5"/>
      <c r="E110" s="5"/>
      <c r="F110" s="5"/>
      <c r="G110" s="4"/>
    </row>
    <row r="111" ht="12.0" customHeight="1">
      <c r="C111" s="5"/>
      <c r="D111" s="5"/>
      <c r="E111" s="5"/>
      <c r="F111" s="5"/>
      <c r="G111" s="4"/>
    </row>
    <row r="112" ht="12.0" customHeight="1">
      <c r="C112" s="5"/>
      <c r="D112" s="5"/>
      <c r="E112" s="5"/>
      <c r="F112" s="5"/>
      <c r="G112" s="4"/>
    </row>
    <row r="113" ht="12.0" customHeight="1">
      <c r="C113" s="5"/>
      <c r="D113" s="5"/>
      <c r="E113" s="5"/>
      <c r="F113" s="5"/>
      <c r="G113" s="4"/>
    </row>
    <row r="114" ht="12.0" customHeight="1">
      <c r="C114" s="5"/>
      <c r="D114" s="5"/>
      <c r="E114" s="5"/>
      <c r="F114" s="5"/>
      <c r="G114" s="4"/>
    </row>
    <row r="115" ht="12.0" customHeight="1">
      <c r="C115" s="5"/>
      <c r="D115" s="5"/>
      <c r="E115" s="5"/>
      <c r="F115" s="5"/>
      <c r="G115" s="4"/>
    </row>
    <row r="116" ht="12.0" customHeight="1">
      <c r="C116" s="5"/>
      <c r="D116" s="5"/>
      <c r="E116" s="5"/>
      <c r="F116" s="5"/>
      <c r="G116" s="4"/>
    </row>
    <row r="117" ht="12.0" customHeight="1">
      <c r="C117" s="5"/>
      <c r="D117" s="5"/>
      <c r="E117" s="5"/>
      <c r="F117" s="5"/>
      <c r="G117" s="4"/>
    </row>
    <row r="118" ht="12.0" customHeight="1">
      <c r="C118" s="5"/>
      <c r="D118" s="5"/>
      <c r="E118" s="5"/>
      <c r="F118" s="5"/>
      <c r="G118" s="4"/>
    </row>
    <row r="119" ht="12.0" customHeight="1">
      <c r="C119" s="5"/>
      <c r="D119" s="5"/>
      <c r="E119" s="5"/>
      <c r="F119" s="5"/>
      <c r="G119" s="4"/>
    </row>
    <row r="120" ht="12.0" customHeight="1">
      <c r="C120" s="5"/>
      <c r="D120" s="5"/>
      <c r="E120" s="5"/>
      <c r="F120" s="5"/>
      <c r="G120" s="4"/>
    </row>
    <row r="121" ht="12.0" customHeight="1">
      <c r="C121" s="5"/>
      <c r="D121" s="5"/>
      <c r="E121" s="5"/>
      <c r="F121" s="5"/>
      <c r="G121" s="4"/>
    </row>
    <row r="122" ht="12.0" customHeight="1">
      <c r="C122" s="5"/>
      <c r="D122" s="5"/>
      <c r="E122" s="5"/>
      <c r="F122" s="5"/>
      <c r="G122" s="4"/>
    </row>
    <row r="123" ht="12.0" customHeight="1">
      <c r="C123" s="5"/>
      <c r="D123" s="5"/>
      <c r="E123" s="5"/>
      <c r="F123" s="5"/>
      <c r="G123" s="4"/>
    </row>
    <row r="124" ht="12.0" customHeight="1">
      <c r="C124" s="5"/>
      <c r="D124" s="5"/>
      <c r="E124" s="5"/>
      <c r="F124" s="5"/>
      <c r="G124" s="4"/>
    </row>
    <row r="125" ht="12.0" customHeight="1">
      <c r="C125" s="5"/>
      <c r="D125" s="5"/>
      <c r="E125" s="5"/>
      <c r="F125" s="5"/>
      <c r="G125" s="4"/>
    </row>
    <row r="126" ht="12.0" customHeight="1">
      <c r="C126" s="5"/>
      <c r="D126" s="5"/>
      <c r="E126" s="5"/>
      <c r="F126" s="5"/>
      <c r="G126" s="4"/>
    </row>
    <row r="127" ht="12.0" customHeight="1">
      <c r="C127" s="5"/>
      <c r="D127" s="5"/>
      <c r="E127" s="5"/>
      <c r="F127" s="5"/>
      <c r="G127" s="4"/>
    </row>
    <row r="128" ht="12.0" customHeight="1">
      <c r="C128" s="5"/>
      <c r="D128" s="5"/>
      <c r="E128" s="5"/>
      <c r="F128" s="5"/>
      <c r="G128" s="4"/>
    </row>
    <row r="129" ht="12.0" customHeight="1">
      <c r="C129" s="5"/>
      <c r="D129" s="5"/>
      <c r="E129" s="5"/>
      <c r="F129" s="5"/>
      <c r="G129" s="4"/>
    </row>
    <row r="130" ht="12.0" customHeight="1">
      <c r="C130" s="5"/>
      <c r="D130" s="5"/>
      <c r="E130" s="5"/>
      <c r="F130" s="5"/>
      <c r="G130" s="4"/>
    </row>
    <row r="131" ht="12.0" customHeight="1">
      <c r="C131" s="5"/>
      <c r="D131" s="5"/>
      <c r="E131" s="5"/>
      <c r="F131" s="5"/>
      <c r="G131" s="4"/>
    </row>
    <row r="132" ht="12.0" customHeight="1">
      <c r="C132" s="5"/>
      <c r="D132" s="5"/>
      <c r="E132" s="5"/>
      <c r="F132" s="5"/>
      <c r="G132" s="4"/>
    </row>
    <row r="133" ht="12.0" customHeight="1">
      <c r="C133" s="5"/>
      <c r="D133" s="5"/>
      <c r="E133" s="5"/>
      <c r="F133" s="5"/>
      <c r="G133" s="4"/>
    </row>
    <row r="134" ht="12.0" customHeight="1">
      <c r="C134" s="5"/>
      <c r="D134" s="5"/>
      <c r="E134" s="5"/>
      <c r="F134" s="5"/>
      <c r="G134" s="4"/>
    </row>
    <row r="135" ht="12.0" customHeight="1">
      <c r="C135" s="5"/>
      <c r="D135" s="5"/>
      <c r="E135" s="5"/>
      <c r="F135" s="5"/>
      <c r="G135" s="4"/>
    </row>
    <row r="136" ht="12.0" customHeight="1">
      <c r="C136" s="5"/>
      <c r="D136" s="5"/>
      <c r="E136" s="5"/>
      <c r="F136" s="5"/>
      <c r="G136" s="4"/>
    </row>
    <row r="137" ht="12.0" customHeight="1">
      <c r="C137" s="5"/>
      <c r="D137" s="5"/>
      <c r="E137" s="5"/>
      <c r="F137" s="5"/>
      <c r="G137" s="4"/>
    </row>
    <row r="138" ht="12.0" customHeight="1">
      <c r="C138" s="5"/>
      <c r="D138" s="5"/>
      <c r="E138" s="5"/>
      <c r="F138" s="5"/>
      <c r="G138" s="4"/>
    </row>
    <row r="139" ht="12.0" customHeight="1">
      <c r="C139" s="5"/>
      <c r="D139" s="5"/>
      <c r="E139" s="5"/>
      <c r="F139" s="5"/>
      <c r="G139" s="4"/>
    </row>
    <row r="140" ht="12.0" customHeight="1">
      <c r="C140" s="5"/>
      <c r="D140" s="5"/>
      <c r="E140" s="5"/>
      <c r="F140" s="5"/>
      <c r="G140" s="4"/>
    </row>
    <row r="141" ht="12.0" customHeight="1">
      <c r="C141" s="5"/>
      <c r="D141" s="5"/>
      <c r="E141" s="5"/>
      <c r="F141" s="5"/>
      <c r="G141" s="4"/>
    </row>
    <row r="142" ht="12.0" customHeight="1">
      <c r="C142" s="5"/>
      <c r="D142" s="5"/>
      <c r="E142" s="5"/>
      <c r="F142" s="5"/>
      <c r="G142" s="4"/>
    </row>
    <row r="143" ht="12.0" customHeight="1">
      <c r="C143" s="5"/>
      <c r="D143" s="5"/>
      <c r="E143" s="5"/>
      <c r="F143" s="5"/>
      <c r="G143" s="4"/>
    </row>
    <row r="144" ht="12.0" customHeight="1">
      <c r="C144" s="5"/>
      <c r="D144" s="5"/>
      <c r="E144" s="5"/>
      <c r="F144" s="5"/>
      <c r="G144" s="4"/>
    </row>
    <row r="145" ht="12.0" customHeight="1">
      <c r="C145" s="5"/>
      <c r="D145" s="5"/>
      <c r="E145" s="5"/>
      <c r="F145" s="5"/>
      <c r="G145" s="4"/>
    </row>
    <row r="146" ht="12.0" customHeight="1">
      <c r="C146" s="5"/>
      <c r="D146" s="5"/>
      <c r="E146" s="5"/>
      <c r="F146" s="5"/>
      <c r="G146" s="4"/>
    </row>
    <row r="147" ht="12.0" customHeight="1">
      <c r="C147" s="5"/>
      <c r="D147" s="5"/>
      <c r="E147" s="5"/>
      <c r="F147" s="5"/>
      <c r="G147" s="4"/>
    </row>
    <row r="148" ht="12.0" customHeight="1">
      <c r="C148" s="5"/>
      <c r="D148" s="5"/>
      <c r="E148" s="5"/>
      <c r="F148" s="5"/>
      <c r="G148" s="4"/>
    </row>
    <row r="149" ht="12.0" customHeight="1">
      <c r="C149" s="5"/>
      <c r="D149" s="5"/>
      <c r="E149" s="5"/>
      <c r="F149" s="5"/>
      <c r="G149" s="4"/>
    </row>
    <row r="150" ht="12.0" customHeight="1">
      <c r="C150" s="5"/>
      <c r="D150" s="5"/>
      <c r="E150" s="5"/>
      <c r="F150" s="5"/>
      <c r="G150" s="4"/>
    </row>
    <row r="151" ht="12.0" customHeight="1">
      <c r="C151" s="5"/>
      <c r="D151" s="5"/>
      <c r="E151" s="5"/>
      <c r="F151" s="5"/>
      <c r="G151" s="4"/>
    </row>
    <row r="152" ht="12.0" customHeight="1">
      <c r="C152" s="5"/>
      <c r="D152" s="5"/>
      <c r="E152" s="5"/>
      <c r="F152" s="5"/>
      <c r="G152" s="4"/>
    </row>
    <row r="153" ht="12.0" customHeight="1">
      <c r="C153" s="5"/>
      <c r="D153" s="5"/>
      <c r="E153" s="5"/>
      <c r="F153" s="5"/>
      <c r="G153" s="4"/>
    </row>
    <row r="154" ht="12.0" customHeight="1">
      <c r="C154" s="5"/>
      <c r="D154" s="5"/>
      <c r="E154" s="5"/>
      <c r="F154" s="5"/>
      <c r="G154" s="4"/>
    </row>
    <row r="155" ht="12.0" customHeight="1">
      <c r="C155" s="5"/>
      <c r="D155" s="5"/>
      <c r="E155" s="5"/>
      <c r="F155" s="5"/>
      <c r="G155" s="4"/>
    </row>
    <row r="156" ht="12.0" customHeight="1">
      <c r="C156" s="5"/>
      <c r="D156" s="5"/>
      <c r="E156" s="5"/>
      <c r="F156" s="5"/>
      <c r="G156" s="4"/>
    </row>
    <row r="157" ht="12.0" customHeight="1">
      <c r="C157" s="5"/>
      <c r="D157" s="5"/>
      <c r="E157" s="5"/>
      <c r="F157" s="5"/>
      <c r="G157" s="4"/>
    </row>
    <row r="158" ht="12.0" customHeight="1">
      <c r="C158" s="5"/>
      <c r="D158" s="5"/>
      <c r="E158" s="5"/>
      <c r="F158" s="5"/>
      <c r="G158" s="4"/>
    </row>
    <row r="159" ht="12.0" customHeight="1">
      <c r="C159" s="5"/>
      <c r="D159" s="5"/>
      <c r="E159" s="5"/>
      <c r="F159" s="5"/>
      <c r="G159" s="4"/>
    </row>
    <row r="160" ht="12.0" customHeight="1">
      <c r="C160" s="5"/>
      <c r="D160" s="5"/>
      <c r="E160" s="5"/>
      <c r="F160" s="5"/>
      <c r="G160" s="4"/>
    </row>
    <row r="161" ht="12.0" customHeight="1">
      <c r="C161" s="5"/>
      <c r="D161" s="5"/>
      <c r="E161" s="5"/>
      <c r="F161" s="5"/>
      <c r="G161" s="4"/>
    </row>
    <row r="162" ht="12.0" customHeight="1">
      <c r="C162" s="5"/>
      <c r="D162" s="5"/>
      <c r="E162" s="5"/>
      <c r="F162" s="5"/>
      <c r="G162" s="4"/>
    </row>
    <row r="163" ht="12.0" customHeight="1">
      <c r="C163" s="5"/>
      <c r="D163" s="5"/>
      <c r="E163" s="5"/>
      <c r="F163" s="5"/>
      <c r="G163" s="4"/>
    </row>
    <row r="164" ht="12.0" customHeight="1">
      <c r="C164" s="5"/>
      <c r="D164" s="5"/>
      <c r="E164" s="5"/>
      <c r="F164" s="5"/>
      <c r="G164" s="4"/>
    </row>
    <row r="165" ht="12.0" customHeight="1">
      <c r="C165" s="5"/>
      <c r="D165" s="5"/>
      <c r="E165" s="5"/>
      <c r="F165" s="5"/>
      <c r="G165" s="4"/>
    </row>
    <row r="166" ht="12.0" customHeight="1">
      <c r="C166" s="5"/>
      <c r="D166" s="5"/>
      <c r="E166" s="5"/>
      <c r="F166" s="5"/>
      <c r="G166" s="4"/>
    </row>
    <row r="167" ht="12.0" customHeight="1">
      <c r="C167" s="5"/>
      <c r="D167" s="5"/>
      <c r="E167" s="5"/>
      <c r="F167" s="5"/>
      <c r="G167" s="4"/>
    </row>
    <row r="168" ht="12.0" customHeight="1">
      <c r="C168" s="5"/>
      <c r="D168" s="5"/>
      <c r="E168" s="5"/>
      <c r="F168" s="5"/>
      <c r="G168" s="4"/>
    </row>
    <row r="169" ht="12.0" customHeight="1">
      <c r="C169" s="5"/>
      <c r="D169" s="5"/>
      <c r="E169" s="5"/>
      <c r="F169" s="5"/>
      <c r="G169" s="4"/>
    </row>
    <row r="170" ht="12.0" customHeight="1">
      <c r="C170" s="5"/>
      <c r="D170" s="5"/>
      <c r="E170" s="5"/>
      <c r="F170" s="5"/>
      <c r="G170" s="4"/>
    </row>
    <row r="171" ht="12.0" customHeight="1">
      <c r="C171" s="5"/>
      <c r="D171" s="5"/>
      <c r="E171" s="5"/>
      <c r="F171" s="5"/>
      <c r="G171" s="4"/>
    </row>
    <row r="172" ht="12.0" customHeight="1">
      <c r="C172" s="5"/>
      <c r="D172" s="5"/>
      <c r="E172" s="5"/>
      <c r="F172" s="5"/>
      <c r="G172" s="4"/>
    </row>
    <row r="173" ht="12.0" customHeight="1">
      <c r="C173" s="5"/>
      <c r="D173" s="5"/>
      <c r="E173" s="5"/>
      <c r="F173" s="5"/>
      <c r="G173" s="4"/>
    </row>
    <row r="174" ht="12.0" customHeight="1">
      <c r="C174" s="5"/>
      <c r="D174" s="5"/>
      <c r="E174" s="5"/>
      <c r="F174" s="5"/>
      <c r="G174" s="4"/>
    </row>
    <row r="175" ht="12.0" customHeight="1">
      <c r="C175" s="5"/>
      <c r="D175" s="5"/>
      <c r="E175" s="5"/>
      <c r="F175" s="5"/>
      <c r="G175" s="4"/>
    </row>
    <row r="176" ht="12.0" customHeight="1">
      <c r="C176" s="5"/>
      <c r="D176" s="5"/>
      <c r="E176" s="5"/>
      <c r="F176" s="5"/>
      <c r="G176" s="4"/>
    </row>
    <row r="177" ht="12.0" customHeight="1">
      <c r="C177" s="5"/>
      <c r="D177" s="5"/>
      <c r="E177" s="5"/>
      <c r="F177" s="5"/>
      <c r="G177" s="4"/>
    </row>
    <row r="178" ht="12.0" customHeight="1">
      <c r="C178" s="5"/>
      <c r="D178" s="5"/>
      <c r="E178" s="5"/>
      <c r="F178" s="5"/>
      <c r="G178" s="4"/>
    </row>
    <row r="179" ht="12.0" customHeight="1">
      <c r="C179" s="5"/>
      <c r="D179" s="5"/>
      <c r="E179" s="5"/>
      <c r="F179" s="5"/>
      <c r="G179" s="4"/>
    </row>
    <row r="180" ht="12.0" customHeight="1">
      <c r="C180" s="5"/>
      <c r="D180" s="5"/>
      <c r="E180" s="5"/>
      <c r="F180" s="5"/>
      <c r="G180" s="4"/>
    </row>
    <row r="181" ht="12.0" customHeight="1">
      <c r="C181" s="5"/>
      <c r="D181" s="5"/>
      <c r="E181" s="5"/>
      <c r="F181" s="5"/>
      <c r="G181" s="4"/>
    </row>
    <row r="182" ht="12.0" customHeight="1">
      <c r="C182" s="5"/>
      <c r="D182" s="5"/>
      <c r="E182" s="5"/>
      <c r="F182" s="5"/>
      <c r="G182" s="4"/>
    </row>
    <row r="183" ht="12.0" customHeight="1">
      <c r="C183" s="5"/>
      <c r="D183" s="5"/>
      <c r="E183" s="5"/>
      <c r="F183" s="5"/>
      <c r="G183" s="4"/>
    </row>
    <row r="184" ht="12.0" customHeight="1">
      <c r="C184" s="5"/>
      <c r="D184" s="5"/>
      <c r="E184" s="5"/>
      <c r="F184" s="5"/>
      <c r="G184" s="4"/>
    </row>
    <row r="185" ht="12.0" customHeight="1">
      <c r="C185" s="5"/>
      <c r="D185" s="5"/>
      <c r="E185" s="5"/>
      <c r="F185" s="5"/>
      <c r="G185" s="4"/>
    </row>
    <row r="186" ht="12.0" customHeight="1">
      <c r="C186" s="5"/>
      <c r="D186" s="5"/>
      <c r="E186" s="5"/>
      <c r="F186" s="5"/>
      <c r="G186" s="4"/>
    </row>
    <row r="187" ht="12.0" customHeight="1">
      <c r="C187" s="5"/>
      <c r="D187" s="5"/>
      <c r="E187" s="5"/>
      <c r="F187" s="5"/>
      <c r="G187" s="4"/>
    </row>
    <row r="188" ht="12.0" customHeight="1">
      <c r="C188" s="5"/>
      <c r="D188" s="5"/>
      <c r="E188" s="5"/>
      <c r="F188" s="5"/>
      <c r="G188" s="4"/>
    </row>
    <row r="189" ht="12.0" customHeight="1">
      <c r="C189" s="5"/>
      <c r="D189" s="5"/>
      <c r="E189" s="5"/>
      <c r="F189" s="5"/>
      <c r="G189" s="4"/>
    </row>
    <row r="190" ht="12.0" customHeight="1">
      <c r="C190" s="5"/>
      <c r="D190" s="5"/>
      <c r="E190" s="5"/>
      <c r="F190" s="5"/>
      <c r="G190" s="4"/>
    </row>
    <row r="191" ht="12.0" customHeight="1">
      <c r="C191" s="5"/>
      <c r="D191" s="5"/>
      <c r="E191" s="5"/>
      <c r="F191" s="5"/>
      <c r="G191" s="4"/>
    </row>
    <row r="192" ht="12.0" customHeight="1">
      <c r="C192" s="5"/>
      <c r="D192" s="5"/>
      <c r="E192" s="5"/>
      <c r="F192" s="5"/>
      <c r="G192" s="4"/>
    </row>
    <row r="193" ht="12.0" customHeight="1">
      <c r="C193" s="5"/>
      <c r="D193" s="5"/>
      <c r="E193" s="5"/>
      <c r="F193" s="5"/>
      <c r="G193" s="4"/>
    </row>
    <row r="194" ht="12.0" customHeight="1">
      <c r="C194" s="5"/>
      <c r="D194" s="5"/>
      <c r="E194" s="5"/>
      <c r="F194" s="5"/>
      <c r="G194" s="4"/>
    </row>
    <row r="195" ht="12.0" customHeight="1">
      <c r="C195" s="5"/>
      <c r="D195" s="5"/>
      <c r="E195" s="5"/>
      <c r="F195" s="5"/>
      <c r="G195" s="4"/>
    </row>
    <row r="196" ht="12.0" customHeight="1">
      <c r="C196" s="5"/>
      <c r="D196" s="5"/>
      <c r="E196" s="5"/>
      <c r="F196" s="5"/>
      <c r="G196" s="4"/>
    </row>
    <row r="197" ht="12.0" customHeight="1">
      <c r="C197" s="5"/>
      <c r="D197" s="5"/>
      <c r="E197" s="5"/>
      <c r="F197" s="5"/>
      <c r="G197" s="4"/>
    </row>
    <row r="198" ht="12.0" customHeight="1">
      <c r="C198" s="5"/>
      <c r="D198" s="5"/>
      <c r="E198" s="5"/>
      <c r="F198" s="5"/>
      <c r="G198" s="4"/>
    </row>
    <row r="199" ht="12.0" customHeight="1">
      <c r="C199" s="5"/>
      <c r="D199" s="5"/>
      <c r="E199" s="5"/>
      <c r="F199" s="5"/>
      <c r="G199" s="4"/>
    </row>
    <row r="200" ht="12.0" customHeight="1">
      <c r="C200" s="5"/>
      <c r="D200" s="5"/>
      <c r="E200" s="5"/>
      <c r="F200" s="5"/>
      <c r="G200" s="4"/>
    </row>
    <row r="201" ht="12.0" customHeight="1">
      <c r="C201" s="5"/>
      <c r="D201" s="5"/>
      <c r="E201" s="5"/>
      <c r="F201" s="5"/>
      <c r="G201" s="4"/>
    </row>
    <row r="202" ht="12.0" customHeight="1">
      <c r="C202" s="5"/>
      <c r="D202" s="5"/>
      <c r="E202" s="5"/>
      <c r="F202" s="5"/>
      <c r="G202" s="4"/>
    </row>
    <row r="203" ht="12.0" customHeight="1">
      <c r="C203" s="5"/>
      <c r="D203" s="5"/>
      <c r="E203" s="5"/>
      <c r="F203" s="5"/>
      <c r="G203" s="4"/>
    </row>
    <row r="204" ht="12.0" customHeight="1">
      <c r="C204" s="5"/>
      <c r="D204" s="5"/>
      <c r="E204" s="5"/>
      <c r="F204" s="5"/>
      <c r="G204" s="4"/>
    </row>
    <row r="205" ht="12.0" customHeight="1">
      <c r="C205" s="5"/>
      <c r="D205" s="5"/>
      <c r="E205" s="5"/>
      <c r="F205" s="5"/>
      <c r="G205" s="4"/>
    </row>
    <row r="206" ht="12.0" customHeight="1">
      <c r="C206" s="5"/>
      <c r="D206" s="5"/>
      <c r="E206" s="5"/>
      <c r="F206" s="5"/>
      <c r="G206" s="4"/>
    </row>
    <row r="207" ht="12.0" customHeight="1">
      <c r="C207" s="5"/>
      <c r="D207" s="5"/>
      <c r="E207" s="5"/>
      <c r="F207" s="5"/>
      <c r="G207" s="4"/>
    </row>
    <row r="208" ht="12.0" customHeight="1">
      <c r="C208" s="5"/>
      <c r="D208" s="5"/>
      <c r="E208" s="5"/>
      <c r="F208" s="5"/>
      <c r="G208" s="4"/>
    </row>
    <row r="209" ht="12.0" customHeight="1">
      <c r="C209" s="5"/>
      <c r="D209" s="5"/>
      <c r="E209" s="5"/>
      <c r="F209" s="5"/>
      <c r="G209" s="4"/>
    </row>
    <row r="210" ht="12.0" customHeight="1">
      <c r="C210" s="5"/>
      <c r="D210" s="5"/>
      <c r="E210" s="5"/>
      <c r="F210" s="5"/>
      <c r="G210" s="4"/>
    </row>
    <row r="211" ht="12.0" customHeight="1">
      <c r="C211" s="5"/>
      <c r="D211" s="5"/>
      <c r="E211" s="5"/>
      <c r="F211" s="5"/>
      <c r="G211" s="4"/>
    </row>
    <row r="212" ht="12.0" customHeight="1">
      <c r="C212" s="5"/>
      <c r="D212" s="5"/>
      <c r="E212" s="5"/>
      <c r="F212" s="5"/>
      <c r="G212" s="4"/>
    </row>
    <row r="213" ht="12.0" customHeight="1">
      <c r="C213" s="5"/>
      <c r="D213" s="5"/>
      <c r="E213" s="5"/>
      <c r="F213" s="5"/>
      <c r="G213" s="4"/>
    </row>
    <row r="214" ht="12.0" customHeight="1">
      <c r="C214" s="5"/>
      <c r="D214" s="5"/>
      <c r="E214" s="5"/>
      <c r="F214" s="5"/>
      <c r="G214" s="4"/>
    </row>
    <row r="215" ht="12.0" customHeight="1">
      <c r="C215" s="5"/>
      <c r="D215" s="5"/>
      <c r="E215" s="5"/>
      <c r="F215" s="5"/>
      <c r="G215" s="4"/>
    </row>
    <row r="216" ht="12.0" customHeight="1">
      <c r="C216" s="5"/>
      <c r="D216" s="5"/>
      <c r="E216" s="5"/>
      <c r="F216" s="5"/>
      <c r="G216" s="4"/>
    </row>
    <row r="217" ht="12.0" customHeight="1">
      <c r="C217" s="5"/>
      <c r="D217" s="5"/>
      <c r="E217" s="5"/>
      <c r="F217" s="5"/>
      <c r="G217" s="4"/>
    </row>
    <row r="218" ht="12.0" customHeight="1">
      <c r="C218" s="5"/>
      <c r="D218" s="5"/>
      <c r="E218" s="5"/>
      <c r="F218" s="5"/>
      <c r="G218" s="4"/>
    </row>
    <row r="219" ht="12.0" customHeight="1">
      <c r="C219" s="5"/>
      <c r="D219" s="5"/>
      <c r="E219" s="5"/>
      <c r="F219" s="5"/>
      <c r="G219" s="4"/>
    </row>
    <row r="220" ht="12.0" customHeight="1">
      <c r="C220" s="5"/>
      <c r="D220" s="5"/>
      <c r="E220" s="5"/>
      <c r="F220" s="5"/>
      <c r="G220" s="4"/>
    </row>
    <row r="221" ht="12.0" customHeight="1">
      <c r="C221" s="5"/>
      <c r="D221" s="5"/>
      <c r="E221" s="5"/>
      <c r="F221" s="5"/>
      <c r="G221" s="4"/>
    </row>
    <row r="222" ht="12.0" customHeight="1">
      <c r="C222" s="5"/>
      <c r="D222" s="5"/>
      <c r="E222" s="5"/>
      <c r="F222" s="5"/>
      <c r="G222" s="4"/>
    </row>
    <row r="223" ht="12.0" customHeight="1">
      <c r="C223" s="5"/>
      <c r="D223" s="5"/>
      <c r="E223" s="5"/>
      <c r="F223" s="5"/>
      <c r="G223" s="4"/>
    </row>
    <row r="224" ht="12.0" customHeight="1">
      <c r="C224" s="5"/>
      <c r="D224" s="5"/>
      <c r="E224" s="5"/>
      <c r="F224" s="5"/>
      <c r="G224" s="4"/>
    </row>
    <row r="225" ht="12.0" customHeight="1">
      <c r="C225" s="5"/>
      <c r="D225" s="5"/>
      <c r="E225" s="5"/>
      <c r="F225" s="5"/>
      <c r="G225" s="4"/>
    </row>
    <row r="226" ht="12.0" customHeight="1">
      <c r="C226" s="5"/>
      <c r="D226" s="5"/>
      <c r="E226" s="5"/>
      <c r="F226" s="5"/>
      <c r="G226" s="4"/>
    </row>
    <row r="227" ht="12.0" customHeight="1">
      <c r="C227" s="5"/>
      <c r="D227" s="5"/>
      <c r="E227" s="5"/>
      <c r="F227" s="5"/>
      <c r="G227" s="4"/>
    </row>
    <row r="228" ht="12.0" customHeight="1">
      <c r="C228" s="5"/>
      <c r="D228" s="5"/>
      <c r="E228" s="5"/>
      <c r="F228" s="5"/>
      <c r="G228" s="4"/>
    </row>
    <row r="229" ht="12.0" customHeight="1">
      <c r="C229" s="5"/>
      <c r="D229" s="5"/>
      <c r="E229" s="5"/>
      <c r="F229" s="5"/>
      <c r="G229" s="4"/>
    </row>
    <row r="230" ht="12.0" customHeight="1">
      <c r="C230" s="5"/>
      <c r="D230" s="5"/>
      <c r="E230" s="5"/>
      <c r="F230" s="5"/>
      <c r="G230" s="4"/>
    </row>
    <row r="231" ht="12.0" customHeight="1">
      <c r="C231" s="5"/>
      <c r="D231" s="5"/>
      <c r="E231" s="5"/>
      <c r="F231" s="5"/>
      <c r="G231" s="4"/>
    </row>
    <row r="232" ht="12.0" customHeight="1">
      <c r="C232" s="5"/>
      <c r="D232" s="5"/>
      <c r="E232" s="5"/>
      <c r="F232" s="5"/>
      <c r="G232" s="4"/>
    </row>
    <row r="233" ht="12.0" customHeight="1">
      <c r="C233" s="5"/>
      <c r="D233" s="5"/>
      <c r="E233" s="5"/>
      <c r="F233" s="5"/>
      <c r="G233" s="4"/>
    </row>
    <row r="234" ht="12.0" customHeight="1">
      <c r="C234" s="5"/>
      <c r="D234" s="5"/>
      <c r="E234" s="5"/>
      <c r="F234" s="5"/>
      <c r="G234" s="4"/>
    </row>
    <row r="235" ht="12.0" customHeight="1">
      <c r="C235" s="5"/>
      <c r="D235" s="5"/>
      <c r="E235" s="5"/>
      <c r="F235" s="5"/>
      <c r="G235" s="4"/>
    </row>
    <row r="236" ht="12.0" customHeight="1">
      <c r="C236" s="5"/>
      <c r="D236" s="5"/>
      <c r="E236" s="5"/>
      <c r="F236" s="5"/>
      <c r="G236" s="4"/>
    </row>
    <row r="237" ht="12.0" customHeight="1">
      <c r="C237" s="5"/>
      <c r="D237" s="5"/>
      <c r="E237" s="5"/>
      <c r="F237" s="5"/>
      <c r="G237" s="4"/>
    </row>
    <row r="238" ht="12.0" customHeight="1">
      <c r="C238" s="5"/>
      <c r="D238" s="5"/>
      <c r="E238" s="5"/>
      <c r="F238" s="5"/>
      <c r="G238" s="4"/>
    </row>
    <row r="239" ht="12.0" customHeight="1">
      <c r="C239" s="5"/>
      <c r="D239" s="5"/>
      <c r="E239" s="5"/>
      <c r="F239" s="5"/>
      <c r="G239" s="4"/>
    </row>
    <row r="240" ht="12.0" customHeight="1">
      <c r="C240" s="5"/>
      <c r="D240" s="5"/>
      <c r="E240" s="5"/>
      <c r="F240" s="5"/>
      <c r="G240" s="4"/>
    </row>
    <row r="241" ht="12.0" customHeight="1">
      <c r="C241" s="5"/>
      <c r="D241" s="5"/>
      <c r="E241" s="5"/>
      <c r="F241" s="5"/>
      <c r="G241" s="4"/>
    </row>
    <row r="242" ht="12.0" customHeight="1">
      <c r="C242" s="5"/>
      <c r="D242" s="5"/>
      <c r="E242" s="5"/>
      <c r="F242" s="5"/>
      <c r="G242" s="4"/>
    </row>
    <row r="243" ht="12.0" customHeight="1">
      <c r="C243" s="5"/>
      <c r="D243" s="5"/>
      <c r="E243" s="5"/>
      <c r="F243" s="5"/>
      <c r="G243" s="4"/>
    </row>
    <row r="244" ht="12.0" customHeight="1">
      <c r="C244" s="5"/>
      <c r="D244" s="5"/>
      <c r="E244" s="5"/>
      <c r="F244" s="5"/>
      <c r="G244" s="4"/>
    </row>
    <row r="245" ht="12.0" customHeight="1">
      <c r="C245" s="5"/>
      <c r="D245" s="5"/>
      <c r="E245" s="5"/>
      <c r="F245" s="5"/>
      <c r="G245" s="4"/>
    </row>
    <row r="246" ht="12.0" customHeight="1">
      <c r="C246" s="5"/>
      <c r="D246" s="5"/>
      <c r="E246" s="5"/>
      <c r="F246" s="5"/>
      <c r="G246" s="4"/>
    </row>
    <row r="247" ht="12.0" customHeight="1">
      <c r="C247" s="5"/>
      <c r="D247" s="5"/>
      <c r="E247" s="5"/>
      <c r="F247" s="5"/>
      <c r="G247" s="4"/>
    </row>
    <row r="248" ht="12.0" customHeight="1">
      <c r="C248" s="5"/>
      <c r="D248" s="5"/>
      <c r="E248" s="5"/>
      <c r="F248" s="5"/>
      <c r="G248" s="4"/>
    </row>
    <row r="249" ht="12.0" customHeight="1">
      <c r="C249" s="5"/>
      <c r="D249" s="5"/>
      <c r="E249" s="5"/>
      <c r="F249" s="5"/>
      <c r="G249" s="4"/>
    </row>
    <row r="250" ht="12.0" customHeight="1">
      <c r="C250" s="5"/>
      <c r="D250" s="5"/>
      <c r="E250" s="5"/>
      <c r="F250" s="5"/>
      <c r="G250" s="4"/>
    </row>
    <row r="251" ht="12.0" customHeight="1">
      <c r="C251" s="5"/>
      <c r="D251" s="5"/>
      <c r="E251" s="5"/>
      <c r="F251" s="5"/>
      <c r="G251" s="4"/>
    </row>
    <row r="252" ht="12.0" customHeight="1">
      <c r="C252" s="5"/>
      <c r="D252" s="5"/>
      <c r="E252" s="5"/>
      <c r="F252" s="5"/>
      <c r="G252" s="4"/>
    </row>
    <row r="253" ht="12.0" customHeight="1">
      <c r="C253" s="5"/>
      <c r="D253" s="5"/>
      <c r="E253" s="5"/>
      <c r="F253" s="5"/>
      <c r="G253" s="4"/>
    </row>
    <row r="254" ht="12.0" customHeight="1">
      <c r="C254" s="5"/>
      <c r="D254" s="5"/>
      <c r="E254" s="5"/>
      <c r="F254" s="5"/>
      <c r="G254" s="4"/>
    </row>
    <row r="255" ht="12.0" customHeight="1">
      <c r="C255" s="5"/>
      <c r="D255" s="5"/>
      <c r="E255" s="5"/>
      <c r="F255" s="5"/>
      <c r="G255" s="4"/>
    </row>
    <row r="256" ht="12.0" customHeight="1">
      <c r="C256" s="5"/>
      <c r="D256" s="5"/>
      <c r="E256" s="5"/>
      <c r="F256" s="5"/>
      <c r="G256" s="4"/>
    </row>
    <row r="257" ht="12.0" customHeight="1">
      <c r="C257" s="5"/>
      <c r="D257" s="5"/>
      <c r="E257" s="5"/>
      <c r="F257" s="5"/>
      <c r="G257" s="4"/>
    </row>
    <row r="258" ht="12.0" customHeight="1">
      <c r="C258" s="5"/>
      <c r="D258" s="5"/>
      <c r="E258" s="5"/>
      <c r="F258" s="5"/>
      <c r="G258" s="4"/>
    </row>
    <row r="259" ht="12.0" customHeight="1">
      <c r="C259" s="5"/>
      <c r="D259" s="5"/>
      <c r="E259" s="5"/>
      <c r="F259" s="5"/>
      <c r="G259" s="4"/>
    </row>
    <row r="260" ht="12.0" customHeight="1">
      <c r="C260" s="5"/>
      <c r="D260" s="5"/>
      <c r="E260" s="5"/>
      <c r="F260" s="5"/>
      <c r="G260" s="4"/>
    </row>
    <row r="261" ht="12.0" customHeight="1">
      <c r="C261" s="5"/>
      <c r="D261" s="5"/>
      <c r="E261" s="5"/>
      <c r="F261" s="5"/>
      <c r="G261" s="4"/>
    </row>
    <row r="262" ht="12.0" customHeight="1">
      <c r="C262" s="5"/>
      <c r="D262" s="5"/>
      <c r="E262" s="5"/>
      <c r="F262" s="5"/>
      <c r="G262" s="4"/>
    </row>
    <row r="263" ht="12.0" customHeight="1">
      <c r="C263" s="5"/>
      <c r="D263" s="5"/>
      <c r="E263" s="5"/>
      <c r="F263" s="5"/>
      <c r="G263" s="4"/>
    </row>
    <row r="264" ht="12.0" customHeight="1">
      <c r="C264" s="5"/>
      <c r="D264" s="5"/>
      <c r="E264" s="5"/>
      <c r="F264" s="5"/>
      <c r="G264" s="4"/>
    </row>
    <row r="265" ht="12.0" customHeight="1">
      <c r="C265" s="5"/>
      <c r="D265" s="5"/>
      <c r="E265" s="5"/>
      <c r="F265" s="5"/>
      <c r="G265" s="4"/>
    </row>
    <row r="266" ht="12.0" customHeight="1">
      <c r="C266" s="5"/>
      <c r="D266" s="5"/>
      <c r="E266" s="5"/>
      <c r="F266" s="5"/>
      <c r="G266" s="4"/>
    </row>
    <row r="267" ht="12.0" customHeight="1">
      <c r="C267" s="5"/>
      <c r="D267" s="5"/>
      <c r="E267" s="5"/>
      <c r="F267" s="5"/>
      <c r="G267" s="4"/>
    </row>
    <row r="268" ht="12.0" customHeight="1">
      <c r="C268" s="5"/>
      <c r="D268" s="5"/>
      <c r="E268" s="5"/>
      <c r="F268" s="5"/>
      <c r="G268" s="4"/>
    </row>
    <row r="269" ht="12.0" customHeight="1">
      <c r="C269" s="5"/>
      <c r="D269" s="5"/>
      <c r="E269" s="5"/>
      <c r="F269" s="5"/>
      <c r="G269" s="4"/>
    </row>
    <row r="270" ht="12.0" customHeight="1">
      <c r="C270" s="5"/>
      <c r="D270" s="5"/>
      <c r="E270" s="5"/>
      <c r="F270" s="5"/>
      <c r="G270" s="4"/>
    </row>
    <row r="271" ht="12.0" customHeight="1">
      <c r="C271" s="5"/>
      <c r="D271" s="5"/>
      <c r="E271" s="5"/>
      <c r="F271" s="5"/>
      <c r="G271" s="4"/>
    </row>
    <row r="272" ht="12.0" customHeight="1">
      <c r="C272" s="5"/>
      <c r="D272" s="5"/>
      <c r="E272" s="5"/>
      <c r="F272" s="5"/>
      <c r="G272" s="4"/>
    </row>
    <row r="273" ht="12.0" customHeight="1">
      <c r="C273" s="5"/>
      <c r="D273" s="5"/>
      <c r="E273" s="5"/>
      <c r="F273" s="5"/>
      <c r="G273" s="4"/>
    </row>
    <row r="274" ht="12.0" customHeight="1">
      <c r="C274" s="5"/>
      <c r="D274" s="5"/>
      <c r="E274" s="5"/>
      <c r="F274" s="5"/>
      <c r="G274" s="4"/>
    </row>
    <row r="275" ht="12.0" customHeight="1">
      <c r="C275" s="5"/>
      <c r="D275" s="5"/>
      <c r="E275" s="5"/>
      <c r="F275" s="5"/>
      <c r="G275" s="4"/>
    </row>
    <row r="276" ht="12.0" customHeight="1">
      <c r="C276" s="5"/>
      <c r="D276" s="5"/>
      <c r="E276" s="5"/>
      <c r="F276" s="5"/>
      <c r="G276" s="4"/>
    </row>
    <row r="277" ht="12.0" customHeight="1">
      <c r="C277" s="5"/>
      <c r="D277" s="5"/>
      <c r="E277" s="5"/>
      <c r="F277" s="5"/>
      <c r="G277" s="4"/>
    </row>
    <row r="278" ht="12.0" customHeight="1">
      <c r="C278" s="5"/>
      <c r="D278" s="5"/>
      <c r="E278" s="5"/>
      <c r="F278" s="5"/>
      <c r="G278" s="4"/>
    </row>
    <row r="279" ht="12.0" customHeight="1">
      <c r="C279" s="5"/>
      <c r="D279" s="5"/>
      <c r="E279" s="5"/>
      <c r="F279" s="5"/>
      <c r="G279" s="4"/>
    </row>
    <row r="280" ht="12.0" customHeight="1">
      <c r="C280" s="5"/>
      <c r="D280" s="5"/>
      <c r="E280" s="5"/>
      <c r="F280" s="5"/>
      <c r="G280" s="4"/>
    </row>
    <row r="281" ht="12.0" customHeight="1">
      <c r="C281" s="5"/>
      <c r="D281" s="5"/>
      <c r="E281" s="5"/>
      <c r="F281" s="5"/>
      <c r="G281" s="4"/>
    </row>
    <row r="282" ht="12.0" customHeight="1">
      <c r="C282" s="5"/>
      <c r="D282" s="5"/>
      <c r="E282" s="5"/>
      <c r="F282" s="5"/>
      <c r="G282" s="4"/>
    </row>
    <row r="283" ht="12.0" customHeight="1">
      <c r="C283" s="5"/>
      <c r="D283" s="5"/>
      <c r="E283" s="5"/>
      <c r="F283" s="5"/>
      <c r="G283" s="4"/>
    </row>
    <row r="284" ht="12.0" customHeight="1">
      <c r="C284" s="5"/>
      <c r="D284" s="5"/>
      <c r="E284" s="5"/>
      <c r="F284" s="5"/>
      <c r="G284" s="4"/>
    </row>
    <row r="285" ht="12.0" customHeight="1">
      <c r="C285" s="5"/>
      <c r="D285" s="5"/>
      <c r="E285" s="5"/>
      <c r="F285" s="5"/>
      <c r="G285" s="4"/>
    </row>
    <row r="286" ht="12.0" customHeight="1">
      <c r="C286" s="5"/>
      <c r="D286" s="5"/>
      <c r="E286" s="5"/>
      <c r="F286" s="5"/>
      <c r="G286" s="4"/>
    </row>
    <row r="287" ht="12.0" customHeight="1">
      <c r="C287" s="5"/>
      <c r="D287" s="5"/>
      <c r="E287" s="5"/>
      <c r="F287" s="5"/>
      <c r="G287" s="4"/>
    </row>
    <row r="288" ht="12.0" customHeight="1">
      <c r="C288" s="5"/>
      <c r="D288" s="5"/>
      <c r="E288" s="5"/>
      <c r="F288" s="5"/>
      <c r="G288" s="4"/>
    </row>
    <row r="289" ht="12.0" customHeight="1">
      <c r="C289" s="5"/>
      <c r="D289" s="5"/>
      <c r="E289" s="5"/>
      <c r="F289" s="5"/>
      <c r="G289" s="4"/>
    </row>
    <row r="290" ht="12.0" customHeight="1">
      <c r="C290" s="5"/>
      <c r="D290" s="5"/>
      <c r="E290" s="5"/>
      <c r="F290" s="5"/>
      <c r="G290" s="4"/>
    </row>
    <row r="291" ht="12.0" customHeight="1">
      <c r="C291" s="5"/>
      <c r="D291" s="5"/>
      <c r="E291" s="5"/>
      <c r="F291" s="5"/>
      <c r="G291" s="4"/>
    </row>
    <row r="292" ht="12.0" customHeight="1">
      <c r="C292" s="5"/>
      <c r="D292" s="5"/>
      <c r="E292" s="5"/>
      <c r="F292" s="5"/>
      <c r="G292" s="4"/>
    </row>
    <row r="293" ht="12.0" customHeight="1">
      <c r="C293" s="5"/>
      <c r="D293" s="5"/>
      <c r="E293" s="5"/>
      <c r="F293" s="5"/>
      <c r="G293" s="4"/>
    </row>
    <row r="294" ht="12.0" customHeight="1">
      <c r="C294" s="5"/>
      <c r="D294" s="5"/>
      <c r="E294" s="5"/>
      <c r="F294" s="5"/>
      <c r="G294" s="4"/>
    </row>
    <row r="295" ht="12.0" customHeight="1">
      <c r="C295" s="5"/>
      <c r="D295" s="5"/>
      <c r="E295" s="5"/>
      <c r="F295" s="5"/>
      <c r="G295" s="4"/>
    </row>
    <row r="296" ht="12.0" customHeight="1">
      <c r="C296" s="5"/>
      <c r="D296" s="5"/>
      <c r="E296" s="5"/>
      <c r="F296" s="5"/>
      <c r="G296" s="4"/>
    </row>
    <row r="297" ht="12.0" customHeight="1">
      <c r="C297" s="5"/>
      <c r="D297" s="5"/>
      <c r="E297" s="5"/>
      <c r="F297" s="5"/>
      <c r="G297" s="4"/>
    </row>
    <row r="298" ht="12.0" customHeight="1">
      <c r="C298" s="5"/>
      <c r="D298" s="5"/>
      <c r="E298" s="5"/>
      <c r="F298" s="5"/>
      <c r="G298" s="4"/>
    </row>
    <row r="299" ht="12.0" customHeight="1">
      <c r="C299" s="5"/>
      <c r="D299" s="5"/>
      <c r="E299" s="5"/>
      <c r="F299" s="5"/>
      <c r="G299" s="4"/>
    </row>
    <row r="300" ht="12.0" customHeight="1">
      <c r="C300" s="5"/>
      <c r="D300" s="5"/>
      <c r="E300" s="5"/>
      <c r="F300" s="5"/>
      <c r="G300" s="4"/>
    </row>
    <row r="301" ht="12.0" customHeight="1">
      <c r="C301" s="5"/>
      <c r="D301" s="5"/>
      <c r="E301" s="5"/>
      <c r="F301" s="5"/>
      <c r="G301" s="4"/>
    </row>
    <row r="302" ht="12.0" customHeight="1">
      <c r="C302" s="5"/>
      <c r="D302" s="5"/>
      <c r="E302" s="5"/>
      <c r="F302" s="5"/>
      <c r="G302" s="4"/>
    </row>
    <row r="303" ht="12.0" customHeight="1">
      <c r="C303" s="5"/>
      <c r="D303" s="5"/>
      <c r="E303" s="5"/>
      <c r="F303" s="5"/>
      <c r="G303" s="4"/>
    </row>
    <row r="304" ht="12.0" customHeight="1">
      <c r="C304" s="5"/>
      <c r="D304" s="5"/>
      <c r="E304" s="5"/>
      <c r="F304" s="5"/>
      <c r="G304" s="4"/>
    </row>
    <row r="305" ht="12.0" customHeight="1">
      <c r="C305" s="5"/>
      <c r="D305" s="5"/>
      <c r="E305" s="5"/>
      <c r="F305" s="5"/>
      <c r="G305" s="4"/>
    </row>
    <row r="306" ht="12.0" customHeight="1">
      <c r="C306" s="5"/>
      <c r="D306" s="5"/>
      <c r="E306" s="5"/>
      <c r="F306" s="5"/>
      <c r="G306" s="4"/>
    </row>
    <row r="307" ht="12.0" customHeight="1">
      <c r="C307" s="5"/>
      <c r="D307" s="5"/>
      <c r="E307" s="5"/>
      <c r="F307" s="5"/>
      <c r="G307" s="4"/>
    </row>
    <row r="308" ht="12.0" customHeight="1">
      <c r="C308" s="5"/>
      <c r="D308" s="5"/>
      <c r="E308" s="5"/>
      <c r="F308" s="5"/>
      <c r="G308" s="4"/>
    </row>
    <row r="309" ht="12.0" customHeight="1">
      <c r="C309" s="5"/>
      <c r="D309" s="5"/>
      <c r="E309" s="5"/>
      <c r="F309" s="5"/>
      <c r="G309" s="4"/>
    </row>
    <row r="310" ht="12.0" customHeight="1">
      <c r="C310" s="5"/>
      <c r="D310" s="5"/>
      <c r="E310" s="5"/>
      <c r="F310" s="5"/>
      <c r="G310" s="4"/>
    </row>
    <row r="311" ht="12.0" customHeight="1">
      <c r="C311" s="5"/>
      <c r="D311" s="5"/>
      <c r="E311" s="5"/>
      <c r="F311" s="5"/>
      <c r="G311" s="4"/>
    </row>
    <row r="312" ht="12.0" customHeight="1">
      <c r="C312" s="5"/>
      <c r="D312" s="5"/>
      <c r="E312" s="5"/>
      <c r="F312" s="5"/>
      <c r="G312" s="4"/>
    </row>
    <row r="313" ht="12.0" customHeight="1">
      <c r="C313" s="5"/>
      <c r="D313" s="5"/>
      <c r="E313" s="5"/>
      <c r="F313" s="5"/>
      <c r="G313" s="4"/>
    </row>
    <row r="314" ht="12.0" customHeight="1">
      <c r="C314" s="5"/>
      <c r="D314" s="5"/>
      <c r="E314" s="5"/>
      <c r="F314" s="5"/>
      <c r="G314" s="4"/>
    </row>
    <row r="315" ht="12.0" customHeight="1">
      <c r="C315" s="5"/>
      <c r="D315" s="5"/>
      <c r="E315" s="5"/>
      <c r="F315" s="5"/>
      <c r="G315" s="4"/>
    </row>
    <row r="316" ht="12.0" customHeight="1">
      <c r="C316" s="5"/>
      <c r="D316" s="5"/>
      <c r="E316" s="5"/>
      <c r="F316" s="5"/>
      <c r="G316" s="4"/>
    </row>
    <row r="317" ht="12.0" customHeight="1">
      <c r="C317" s="5"/>
      <c r="D317" s="5"/>
      <c r="E317" s="5"/>
      <c r="F317" s="5"/>
      <c r="G317" s="4"/>
    </row>
    <row r="318" ht="12.0" customHeight="1">
      <c r="C318" s="5"/>
      <c r="D318" s="5"/>
      <c r="E318" s="5"/>
      <c r="F318" s="5"/>
      <c r="G318" s="4"/>
    </row>
    <row r="319" ht="12.0" customHeight="1">
      <c r="C319" s="5"/>
      <c r="D319" s="5"/>
      <c r="E319" s="5"/>
      <c r="F319" s="5"/>
      <c r="G319" s="4"/>
    </row>
    <row r="320" ht="12.0" customHeight="1">
      <c r="C320" s="5"/>
      <c r="D320" s="5"/>
      <c r="E320" s="5"/>
      <c r="F320" s="5"/>
      <c r="G320" s="4"/>
    </row>
    <row r="321" ht="12.0" customHeight="1">
      <c r="C321" s="5"/>
      <c r="D321" s="5"/>
      <c r="E321" s="5"/>
      <c r="F321" s="5"/>
      <c r="G321" s="4"/>
    </row>
    <row r="322" ht="12.0" customHeight="1">
      <c r="C322" s="5"/>
      <c r="D322" s="5"/>
      <c r="E322" s="5"/>
      <c r="F322" s="5"/>
      <c r="G322" s="4"/>
    </row>
    <row r="323" ht="12.0" customHeight="1">
      <c r="C323" s="5"/>
      <c r="D323" s="5"/>
      <c r="E323" s="5"/>
      <c r="F323" s="5"/>
      <c r="G323" s="4"/>
    </row>
    <row r="324" ht="12.0" customHeight="1">
      <c r="C324" s="5"/>
      <c r="D324" s="5"/>
      <c r="E324" s="5"/>
      <c r="F324" s="5"/>
      <c r="G324" s="4"/>
    </row>
    <row r="325" ht="12.0" customHeight="1">
      <c r="C325" s="5"/>
      <c r="D325" s="5"/>
      <c r="E325" s="5"/>
      <c r="F325" s="5"/>
      <c r="G325" s="4"/>
    </row>
    <row r="326" ht="12.0" customHeight="1">
      <c r="C326" s="5"/>
      <c r="D326" s="5"/>
      <c r="E326" s="5"/>
      <c r="F326" s="5"/>
      <c r="G326" s="4"/>
    </row>
    <row r="327" ht="12.0" customHeight="1">
      <c r="C327" s="5"/>
      <c r="D327" s="5"/>
      <c r="E327" s="5"/>
      <c r="F327" s="5"/>
      <c r="G327" s="4"/>
    </row>
    <row r="328" ht="12.0" customHeight="1">
      <c r="C328" s="5"/>
      <c r="D328" s="5"/>
      <c r="E328" s="5"/>
      <c r="F328" s="5"/>
      <c r="G328" s="4"/>
    </row>
    <row r="329" ht="12.0" customHeight="1">
      <c r="C329" s="5"/>
      <c r="D329" s="5"/>
      <c r="E329" s="5"/>
      <c r="F329" s="5"/>
      <c r="G329" s="4"/>
    </row>
    <row r="330" ht="12.0" customHeight="1">
      <c r="C330" s="5"/>
      <c r="D330" s="5"/>
      <c r="E330" s="5"/>
      <c r="F330" s="5"/>
      <c r="G330" s="4"/>
    </row>
    <row r="331" ht="12.0" customHeight="1">
      <c r="C331" s="5"/>
      <c r="D331" s="5"/>
      <c r="E331" s="5"/>
      <c r="F331" s="5"/>
      <c r="G331" s="4"/>
    </row>
    <row r="332" ht="12.0" customHeight="1">
      <c r="C332" s="5"/>
      <c r="D332" s="5"/>
      <c r="E332" s="5"/>
      <c r="F332" s="5"/>
      <c r="G332" s="4"/>
    </row>
    <row r="333" ht="12.0" customHeight="1">
      <c r="C333" s="5"/>
      <c r="D333" s="5"/>
      <c r="E333" s="5"/>
      <c r="F333" s="5"/>
      <c r="G333" s="4"/>
    </row>
    <row r="334" ht="12.0" customHeight="1">
      <c r="C334" s="5"/>
      <c r="D334" s="5"/>
      <c r="E334" s="5"/>
      <c r="F334" s="5"/>
      <c r="G334" s="4"/>
    </row>
    <row r="335" ht="12.0" customHeight="1">
      <c r="C335" s="5"/>
      <c r="D335" s="5"/>
      <c r="E335" s="5"/>
      <c r="F335" s="5"/>
      <c r="G335" s="4"/>
    </row>
    <row r="336" ht="12.0" customHeight="1">
      <c r="C336" s="5"/>
      <c r="D336" s="5"/>
      <c r="E336" s="5"/>
      <c r="F336" s="5"/>
      <c r="G336" s="4"/>
    </row>
    <row r="337" ht="12.0" customHeight="1">
      <c r="C337" s="5"/>
      <c r="D337" s="5"/>
      <c r="E337" s="5"/>
      <c r="F337" s="5"/>
      <c r="G337" s="4"/>
    </row>
    <row r="338" ht="12.0" customHeight="1">
      <c r="C338" s="5"/>
      <c r="D338" s="5"/>
      <c r="E338" s="5"/>
      <c r="F338" s="5"/>
      <c r="G338" s="4"/>
    </row>
    <row r="339" ht="12.0" customHeight="1">
      <c r="C339" s="5"/>
      <c r="D339" s="5"/>
      <c r="E339" s="5"/>
      <c r="F339" s="5"/>
      <c r="G339" s="4"/>
    </row>
    <row r="340" ht="12.0" customHeight="1">
      <c r="C340" s="5"/>
      <c r="D340" s="5"/>
      <c r="E340" s="5"/>
      <c r="F340" s="5"/>
      <c r="G340" s="4"/>
    </row>
    <row r="341" ht="12.0" customHeight="1">
      <c r="C341" s="5"/>
      <c r="D341" s="5"/>
      <c r="E341" s="5"/>
      <c r="F341" s="5"/>
      <c r="G341" s="4"/>
    </row>
    <row r="342" ht="12.0" customHeight="1">
      <c r="C342" s="5"/>
      <c r="D342" s="5"/>
      <c r="E342" s="5"/>
      <c r="F342" s="5"/>
      <c r="G342" s="4"/>
    </row>
    <row r="343" ht="12.0" customHeight="1">
      <c r="C343" s="5"/>
      <c r="D343" s="5"/>
      <c r="E343" s="5"/>
      <c r="F343" s="5"/>
      <c r="G343" s="4"/>
    </row>
    <row r="344" ht="12.0" customHeight="1">
      <c r="C344" s="5"/>
      <c r="D344" s="5"/>
      <c r="E344" s="5"/>
      <c r="F344" s="5"/>
      <c r="G344" s="4"/>
    </row>
    <row r="345" ht="12.0" customHeight="1">
      <c r="C345" s="5"/>
      <c r="D345" s="5"/>
      <c r="E345" s="5"/>
      <c r="F345" s="5"/>
      <c r="G345" s="4"/>
    </row>
    <row r="346" ht="12.0" customHeight="1">
      <c r="C346" s="5"/>
      <c r="D346" s="5"/>
      <c r="E346" s="5"/>
      <c r="F346" s="5"/>
      <c r="G346" s="4"/>
    </row>
    <row r="347" ht="12.0" customHeight="1">
      <c r="C347" s="5"/>
      <c r="D347" s="5"/>
      <c r="E347" s="5"/>
      <c r="F347" s="5"/>
      <c r="G347" s="4"/>
    </row>
    <row r="348" ht="12.0" customHeight="1">
      <c r="C348" s="5"/>
      <c r="D348" s="5"/>
      <c r="E348" s="5"/>
      <c r="F348" s="5"/>
      <c r="G348" s="4"/>
    </row>
    <row r="349" ht="12.0" customHeight="1">
      <c r="C349" s="5"/>
      <c r="D349" s="5"/>
      <c r="E349" s="5"/>
      <c r="F349" s="5"/>
      <c r="G349" s="4"/>
    </row>
    <row r="350" ht="12.0" customHeight="1">
      <c r="C350" s="5"/>
      <c r="D350" s="5"/>
      <c r="E350" s="5"/>
      <c r="F350" s="5"/>
      <c r="G350" s="4"/>
    </row>
    <row r="351" ht="12.0" customHeight="1">
      <c r="C351" s="5"/>
      <c r="D351" s="5"/>
      <c r="E351" s="5"/>
      <c r="F351" s="5"/>
      <c r="G351" s="4"/>
    </row>
    <row r="352" ht="12.0" customHeight="1">
      <c r="C352" s="5"/>
      <c r="D352" s="5"/>
      <c r="E352" s="5"/>
      <c r="F352" s="5"/>
      <c r="G352" s="4"/>
    </row>
    <row r="353" ht="12.0" customHeight="1">
      <c r="C353" s="5"/>
      <c r="D353" s="5"/>
      <c r="E353" s="5"/>
      <c r="F353" s="5"/>
      <c r="G353" s="4"/>
    </row>
    <row r="354" ht="12.0" customHeight="1">
      <c r="C354" s="5"/>
      <c r="D354" s="5"/>
      <c r="E354" s="5"/>
      <c r="F354" s="5"/>
      <c r="G354" s="4"/>
    </row>
    <row r="355" ht="12.0" customHeight="1">
      <c r="C355" s="5"/>
      <c r="D355" s="5"/>
      <c r="E355" s="5"/>
      <c r="F355" s="5"/>
      <c r="G355" s="4"/>
    </row>
    <row r="356" ht="12.0" customHeight="1">
      <c r="C356" s="5"/>
      <c r="D356" s="5"/>
      <c r="E356" s="5"/>
      <c r="F356" s="5"/>
      <c r="G356" s="4"/>
    </row>
    <row r="357" ht="12.0" customHeight="1">
      <c r="C357" s="5"/>
      <c r="D357" s="5"/>
      <c r="E357" s="5"/>
      <c r="F357" s="5"/>
      <c r="G357" s="4"/>
    </row>
    <row r="358" ht="12.0" customHeight="1">
      <c r="C358" s="5"/>
      <c r="D358" s="5"/>
      <c r="E358" s="5"/>
      <c r="F358" s="5"/>
      <c r="G358" s="4"/>
    </row>
    <row r="359" ht="12.0" customHeight="1">
      <c r="C359" s="5"/>
      <c r="D359" s="5"/>
      <c r="E359" s="5"/>
      <c r="F359" s="5"/>
      <c r="G359" s="4"/>
    </row>
    <row r="360" ht="12.0" customHeight="1">
      <c r="C360" s="5"/>
      <c r="D360" s="5"/>
      <c r="E360" s="5"/>
      <c r="F360" s="5"/>
      <c r="G360" s="4"/>
    </row>
    <row r="361" ht="12.0" customHeight="1">
      <c r="C361" s="5"/>
      <c r="D361" s="5"/>
      <c r="E361" s="5"/>
      <c r="F361" s="5"/>
      <c r="G361" s="4"/>
    </row>
    <row r="362" ht="12.0" customHeight="1">
      <c r="C362" s="5"/>
      <c r="D362" s="5"/>
      <c r="E362" s="5"/>
      <c r="F362" s="5"/>
      <c r="G362" s="4"/>
    </row>
    <row r="363" ht="12.0" customHeight="1">
      <c r="C363" s="5"/>
      <c r="D363" s="5"/>
      <c r="E363" s="5"/>
      <c r="F363" s="5"/>
      <c r="G363" s="4"/>
    </row>
    <row r="364" ht="12.0" customHeight="1">
      <c r="C364" s="5"/>
      <c r="D364" s="5"/>
      <c r="E364" s="5"/>
      <c r="F364" s="5"/>
      <c r="G364" s="4"/>
    </row>
    <row r="365" ht="12.0" customHeight="1">
      <c r="C365" s="5"/>
      <c r="D365" s="5"/>
      <c r="E365" s="5"/>
      <c r="F365" s="5"/>
      <c r="G365" s="4"/>
    </row>
    <row r="366" ht="12.0" customHeight="1">
      <c r="C366" s="5"/>
      <c r="D366" s="5"/>
      <c r="E366" s="5"/>
      <c r="F366" s="5"/>
      <c r="G366" s="4"/>
    </row>
    <row r="367" ht="12.0" customHeight="1">
      <c r="C367" s="5"/>
      <c r="D367" s="5"/>
      <c r="E367" s="5"/>
      <c r="F367" s="5"/>
      <c r="G367" s="4"/>
    </row>
    <row r="368" ht="12.0" customHeight="1">
      <c r="C368" s="5"/>
      <c r="D368" s="5"/>
      <c r="E368" s="5"/>
      <c r="F368" s="5"/>
      <c r="G368" s="4"/>
    </row>
    <row r="369" ht="12.0" customHeight="1">
      <c r="C369" s="5"/>
      <c r="D369" s="5"/>
      <c r="E369" s="5"/>
      <c r="F369" s="5"/>
      <c r="G369" s="4"/>
    </row>
    <row r="370" ht="12.0" customHeight="1">
      <c r="C370" s="5"/>
      <c r="D370" s="5"/>
      <c r="E370" s="5"/>
      <c r="F370" s="5"/>
      <c r="G370" s="4"/>
    </row>
    <row r="371" ht="12.0" customHeight="1">
      <c r="C371" s="5"/>
      <c r="D371" s="5"/>
      <c r="E371" s="5"/>
      <c r="F371" s="5"/>
      <c r="G371" s="4"/>
    </row>
    <row r="372" ht="12.0" customHeight="1">
      <c r="C372" s="5"/>
      <c r="D372" s="5"/>
      <c r="E372" s="5"/>
      <c r="F372" s="5"/>
      <c r="G372" s="4"/>
    </row>
    <row r="373" ht="12.0" customHeight="1">
      <c r="C373" s="5"/>
      <c r="D373" s="5"/>
      <c r="E373" s="5"/>
      <c r="F373" s="5"/>
      <c r="G373" s="4"/>
    </row>
    <row r="374" ht="12.0" customHeight="1">
      <c r="C374" s="5"/>
      <c r="D374" s="5"/>
      <c r="E374" s="5"/>
      <c r="F374" s="5"/>
      <c r="G374" s="4"/>
    </row>
    <row r="375" ht="12.0" customHeight="1">
      <c r="C375" s="5"/>
      <c r="D375" s="5"/>
      <c r="E375" s="5"/>
      <c r="F375" s="5"/>
      <c r="G375" s="4"/>
    </row>
    <row r="376" ht="12.0" customHeight="1">
      <c r="C376" s="5"/>
      <c r="D376" s="5"/>
      <c r="E376" s="5"/>
      <c r="F376" s="5"/>
      <c r="G376" s="4"/>
    </row>
    <row r="377" ht="12.0" customHeight="1">
      <c r="C377" s="5"/>
      <c r="D377" s="5"/>
      <c r="E377" s="5"/>
      <c r="F377" s="5"/>
      <c r="G377" s="4"/>
    </row>
    <row r="378" ht="12.0" customHeight="1">
      <c r="C378" s="5"/>
      <c r="D378" s="5"/>
      <c r="E378" s="5"/>
      <c r="F378" s="5"/>
      <c r="G378" s="4"/>
    </row>
    <row r="379" ht="12.0" customHeight="1">
      <c r="C379" s="5"/>
      <c r="D379" s="5"/>
      <c r="E379" s="5"/>
      <c r="F379" s="5"/>
      <c r="G379" s="4"/>
    </row>
    <row r="380" ht="12.0" customHeight="1">
      <c r="C380" s="5"/>
      <c r="D380" s="5"/>
      <c r="E380" s="5"/>
      <c r="F380" s="5"/>
      <c r="G380" s="4"/>
    </row>
    <row r="381" ht="12.0" customHeight="1">
      <c r="C381" s="5"/>
      <c r="D381" s="5"/>
      <c r="E381" s="5"/>
      <c r="F381" s="5"/>
      <c r="G381" s="4"/>
    </row>
    <row r="382" ht="12.0" customHeight="1">
      <c r="C382" s="5"/>
      <c r="D382" s="5"/>
      <c r="E382" s="5"/>
      <c r="F382" s="5"/>
      <c r="G382" s="4"/>
    </row>
    <row r="383" ht="12.0" customHeight="1">
      <c r="C383" s="5"/>
      <c r="D383" s="5"/>
      <c r="E383" s="5"/>
      <c r="F383" s="5"/>
      <c r="G383" s="4"/>
    </row>
    <row r="384" ht="12.0" customHeight="1">
      <c r="C384" s="5"/>
      <c r="D384" s="5"/>
      <c r="E384" s="5"/>
      <c r="F384" s="5"/>
      <c r="G384" s="4"/>
    </row>
    <row r="385" ht="12.0" customHeight="1">
      <c r="C385" s="5"/>
      <c r="D385" s="5"/>
      <c r="E385" s="5"/>
      <c r="F385" s="5"/>
      <c r="G385" s="4"/>
    </row>
    <row r="386" ht="12.0" customHeight="1">
      <c r="C386" s="5"/>
      <c r="D386" s="5"/>
      <c r="E386" s="5"/>
      <c r="F386" s="5"/>
      <c r="G386" s="4"/>
    </row>
    <row r="387" ht="12.0" customHeight="1">
      <c r="C387" s="5"/>
      <c r="D387" s="5"/>
      <c r="E387" s="5"/>
      <c r="F387" s="5"/>
      <c r="G387" s="4"/>
    </row>
    <row r="388" ht="12.0" customHeight="1">
      <c r="C388" s="5"/>
      <c r="D388" s="5"/>
      <c r="E388" s="5"/>
      <c r="F388" s="5"/>
      <c r="G388" s="4"/>
    </row>
    <row r="389" ht="12.0" customHeight="1">
      <c r="C389" s="5"/>
      <c r="D389" s="5"/>
      <c r="E389" s="5"/>
      <c r="F389" s="5"/>
      <c r="G389" s="4"/>
    </row>
    <row r="390" ht="12.0" customHeight="1">
      <c r="C390" s="5"/>
      <c r="D390" s="5"/>
      <c r="E390" s="5"/>
      <c r="F390" s="5"/>
      <c r="G390" s="4"/>
    </row>
    <row r="391" ht="12.0" customHeight="1">
      <c r="C391" s="5"/>
      <c r="D391" s="5"/>
      <c r="E391" s="5"/>
      <c r="F391" s="5"/>
      <c r="G391" s="4"/>
    </row>
    <row r="392" ht="12.0" customHeight="1">
      <c r="C392" s="5"/>
      <c r="D392" s="5"/>
      <c r="E392" s="5"/>
      <c r="F392" s="5"/>
      <c r="G392" s="4"/>
    </row>
    <row r="393" ht="12.0" customHeight="1">
      <c r="C393" s="5"/>
      <c r="D393" s="5"/>
      <c r="E393" s="5"/>
      <c r="F393" s="5"/>
      <c r="G393" s="4"/>
    </row>
    <row r="394" ht="12.0" customHeight="1">
      <c r="C394" s="5"/>
      <c r="D394" s="5"/>
      <c r="E394" s="5"/>
      <c r="F394" s="5"/>
      <c r="G394" s="4"/>
    </row>
    <row r="395" ht="12.0" customHeight="1">
      <c r="C395" s="5"/>
      <c r="D395" s="5"/>
      <c r="E395" s="5"/>
      <c r="F395" s="5"/>
      <c r="G395" s="4"/>
    </row>
    <row r="396" ht="12.0" customHeight="1">
      <c r="C396" s="5"/>
      <c r="D396" s="5"/>
      <c r="E396" s="5"/>
      <c r="F396" s="5"/>
      <c r="G396" s="4"/>
    </row>
    <row r="397" ht="12.0" customHeight="1">
      <c r="C397" s="5"/>
      <c r="D397" s="5"/>
      <c r="E397" s="5"/>
      <c r="F397" s="5"/>
      <c r="G397" s="4"/>
    </row>
    <row r="398" ht="12.0" customHeight="1">
      <c r="C398" s="5"/>
      <c r="D398" s="5"/>
      <c r="E398" s="5"/>
      <c r="F398" s="5"/>
      <c r="G398" s="4"/>
    </row>
    <row r="399" ht="12.0" customHeight="1">
      <c r="C399" s="5"/>
      <c r="D399" s="5"/>
      <c r="E399" s="5"/>
      <c r="F399" s="5"/>
      <c r="G399" s="4"/>
    </row>
    <row r="400" ht="12.0" customHeight="1">
      <c r="C400" s="5"/>
      <c r="D400" s="5"/>
      <c r="E400" s="5"/>
      <c r="F400" s="5"/>
      <c r="G400" s="4"/>
    </row>
    <row r="401" ht="12.0" customHeight="1">
      <c r="C401" s="5"/>
      <c r="D401" s="5"/>
      <c r="E401" s="5"/>
      <c r="F401" s="5"/>
      <c r="G401" s="4"/>
    </row>
    <row r="402" ht="12.0" customHeight="1">
      <c r="C402" s="5"/>
      <c r="D402" s="5"/>
      <c r="E402" s="5"/>
      <c r="F402" s="5"/>
      <c r="G402" s="4"/>
    </row>
    <row r="403" ht="12.0" customHeight="1">
      <c r="C403" s="5"/>
      <c r="D403" s="5"/>
      <c r="E403" s="5"/>
      <c r="F403" s="5"/>
      <c r="G403" s="4"/>
    </row>
    <row r="404" ht="12.0" customHeight="1">
      <c r="C404" s="5"/>
      <c r="D404" s="5"/>
      <c r="E404" s="5"/>
      <c r="F404" s="5"/>
      <c r="G404" s="4"/>
    </row>
    <row r="405" ht="12.0" customHeight="1">
      <c r="C405" s="5"/>
      <c r="D405" s="5"/>
      <c r="E405" s="5"/>
      <c r="F405" s="5"/>
      <c r="G405" s="4"/>
    </row>
    <row r="406" ht="12.0" customHeight="1">
      <c r="C406" s="5"/>
      <c r="D406" s="5"/>
      <c r="E406" s="5"/>
      <c r="F406" s="5"/>
      <c r="G406" s="4"/>
    </row>
    <row r="407" ht="12.0" customHeight="1">
      <c r="C407" s="5"/>
      <c r="D407" s="5"/>
      <c r="E407" s="5"/>
      <c r="F407" s="5"/>
      <c r="G407" s="4"/>
    </row>
    <row r="408" ht="12.0" customHeight="1">
      <c r="C408" s="5"/>
      <c r="D408" s="5"/>
      <c r="E408" s="5"/>
      <c r="F408" s="5"/>
      <c r="G408" s="4"/>
    </row>
    <row r="409" ht="12.0" customHeight="1">
      <c r="C409" s="5"/>
      <c r="D409" s="5"/>
      <c r="E409" s="5"/>
      <c r="F409" s="5"/>
      <c r="G409" s="4"/>
    </row>
    <row r="410" ht="12.0" customHeight="1">
      <c r="C410" s="5"/>
      <c r="D410" s="5"/>
      <c r="E410" s="5"/>
      <c r="F410" s="5"/>
      <c r="G410" s="4"/>
    </row>
    <row r="411" ht="12.0" customHeight="1">
      <c r="C411" s="5"/>
      <c r="D411" s="5"/>
      <c r="E411" s="5"/>
      <c r="F411" s="5"/>
      <c r="G411" s="4"/>
    </row>
    <row r="412" ht="12.0" customHeight="1">
      <c r="C412" s="5"/>
      <c r="D412" s="5"/>
      <c r="E412" s="5"/>
      <c r="F412" s="5"/>
      <c r="G412" s="4"/>
    </row>
    <row r="413" ht="12.0" customHeight="1">
      <c r="C413" s="5"/>
      <c r="D413" s="5"/>
      <c r="E413" s="5"/>
      <c r="F413" s="5"/>
      <c r="G413" s="4"/>
    </row>
    <row r="414" ht="12.0" customHeight="1">
      <c r="C414" s="5"/>
      <c r="D414" s="5"/>
      <c r="E414" s="5"/>
      <c r="F414" s="5"/>
      <c r="G414" s="4"/>
    </row>
    <row r="415" ht="12.0" customHeight="1">
      <c r="C415" s="5"/>
      <c r="D415" s="5"/>
      <c r="E415" s="5"/>
      <c r="F415" s="5"/>
      <c r="G415" s="4"/>
    </row>
    <row r="416" ht="12.0" customHeight="1">
      <c r="C416" s="5"/>
      <c r="D416" s="5"/>
      <c r="E416" s="5"/>
      <c r="F416" s="5"/>
      <c r="G416" s="4"/>
    </row>
    <row r="417" ht="12.0" customHeight="1">
      <c r="C417" s="5"/>
      <c r="D417" s="5"/>
      <c r="E417" s="5"/>
      <c r="F417" s="5"/>
      <c r="G417" s="4"/>
    </row>
    <row r="418" ht="12.0" customHeight="1">
      <c r="C418" s="5"/>
      <c r="D418" s="5"/>
      <c r="E418" s="5"/>
      <c r="F418" s="5"/>
      <c r="G418" s="4"/>
    </row>
    <row r="419" ht="12.0" customHeight="1">
      <c r="C419" s="5"/>
      <c r="D419" s="5"/>
      <c r="E419" s="5"/>
      <c r="F419" s="5"/>
      <c r="G419" s="4"/>
    </row>
    <row r="420" ht="12.0" customHeight="1">
      <c r="C420" s="5"/>
      <c r="D420" s="5"/>
      <c r="E420" s="5"/>
      <c r="F420" s="5"/>
      <c r="G420" s="4"/>
    </row>
    <row r="421" ht="12.0" customHeight="1">
      <c r="C421" s="5"/>
      <c r="D421" s="5"/>
      <c r="E421" s="5"/>
      <c r="F421" s="5"/>
      <c r="G421" s="4"/>
    </row>
    <row r="422" ht="12.0" customHeight="1">
      <c r="C422" s="5"/>
      <c r="D422" s="5"/>
      <c r="E422" s="5"/>
      <c r="F422" s="5"/>
      <c r="G422" s="4"/>
    </row>
    <row r="423" ht="12.0" customHeight="1">
      <c r="C423" s="5"/>
      <c r="D423" s="5"/>
      <c r="E423" s="5"/>
      <c r="F423" s="5"/>
      <c r="G423" s="4"/>
    </row>
    <row r="424" ht="12.0" customHeight="1">
      <c r="C424" s="5"/>
      <c r="D424" s="5"/>
      <c r="E424" s="5"/>
      <c r="F424" s="5"/>
      <c r="G424" s="4"/>
    </row>
    <row r="425" ht="12.0" customHeight="1">
      <c r="C425" s="5"/>
      <c r="D425" s="5"/>
      <c r="E425" s="5"/>
      <c r="F425" s="5"/>
      <c r="G425" s="4"/>
    </row>
    <row r="426" ht="12.0" customHeight="1">
      <c r="C426" s="5"/>
      <c r="D426" s="5"/>
      <c r="E426" s="5"/>
      <c r="F426" s="5"/>
      <c r="G426" s="4"/>
    </row>
    <row r="427" ht="12.0" customHeight="1">
      <c r="C427" s="5"/>
      <c r="D427" s="5"/>
      <c r="E427" s="5"/>
      <c r="F427" s="5"/>
      <c r="G427" s="4"/>
    </row>
    <row r="428" ht="12.0" customHeight="1">
      <c r="C428" s="5"/>
      <c r="D428" s="5"/>
      <c r="E428" s="5"/>
      <c r="F428" s="5"/>
      <c r="G428" s="4"/>
    </row>
    <row r="429" ht="12.0" customHeight="1">
      <c r="C429" s="5"/>
      <c r="D429" s="5"/>
      <c r="E429" s="5"/>
      <c r="F429" s="5"/>
      <c r="G429" s="4"/>
    </row>
    <row r="430" ht="12.0" customHeight="1">
      <c r="C430" s="5"/>
      <c r="D430" s="5"/>
      <c r="E430" s="5"/>
      <c r="F430" s="5"/>
      <c r="G430" s="4"/>
    </row>
    <row r="431" ht="12.0" customHeight="1">
      <c r="C431" s="5"/>
      <c r="D431" s="5"/>
      <c r="E431" s="5"/>
      <c r="F431" s="5"/>
      <c r="G431" s="4"/>
    </row>
    <row r="432" ht="12.0" customHeight="1">
      <c r="C432" s="5"/>
      <c r="D432" s="5"/>
      <c r="E432" s="5"/>
      <c r="F432" s="5"/>
      <c r="G432" s="4"/>
    </row>
    <row r="433" ht="12.0" customHeight="1">
      <c r="C433" s="5"/>
      <c r="D433" s="5"/>
      <c r="E433" s="5"/>
      <c r="F433" s="5"/>
      <c r="G433" s="4"/>
    </row>
    <row r="434" ht="12.0" customHeight="1">
      <c r="C434" s="5"/>
      <c r="D434" s="5"/>
      <c r="E434" s="5"/>
      <c r="F434" s="5"/>
      <c r="G434" s="4"/>
    </row>
    <row r="435" ht="12.0" customHeight="1">
      <c r="C435" s="5"/>
      <c r="D435" s="5"/>
      <c r="E435" s="5"/>
      <c r="F435" s="5"/>
      <c r="G435" s="4"/>
    </row>
    <row r="436" ht="12.0" customHeight="1">
      <c r="C436" s="5"/>
      <c r="D436" s="5"/>
      <c r="E436" s="5"/>
      <c r="F436" s="5"/>
      <c r="G436" s="4"/>
    </row>
    <row r="437" ht="12.0" customHeight="1">
      <c r="C437" s="5"/>
      <c r="D437" s="5"/>
      <c r="E437" s="5"/>
      <c r="F437" s="5"/>
      <c r="G437" s="4"/>
    </row>
    <row r="438" ht="12.0" customHeight="1">
      <c r="C438" s="5"/>
      <c r="D438" s="5"/>
      <c r="E438" s="5"/>
      <c r="F438" s="5"/>
      <c r="G438" s="4"/>
    </row>
    <row r="439" ht="12.0" customHeight="1">
      <c r="C439" s="5"/>
      <c r="D439" s="5"/>
      <c r="E439" s="5"/>
      <c r="F439" s="5"/>
      <c r="G439" s="4"/>
    </row>
    <row r="440" ht="12.0" customHeight="1">
      <c r="C440" s="5"/>
      <c r="D440" s="5"/>
      <c r="E440" s="5"/>
      <c r="F440" s="5"/>
      <c r="G440" s="4"/>
    </row>
    <row r="441" ht="12.0" customHeight="1">
      <c r="C441" s="5"/>
      <c r="D441" s="5"/>
      <c r="E441" s="5"/>
      <c r="F441" s="5"/>
      <c r="G441" s="4"/>
    </row>
    <row r="442" ht="12.0" customHeight="1">
      <c r="C442" s="5"/>
      <c r="D442" s="5"/>
      <c r="E442" s="5"/>
      <c r="F442" s="5"/>
      <c r="G442" s="4"/>
    </row>
    <row r="443" ht="12.0" customHeight="1">
      <c r="C443" s="5"/>
      <c r="D443" s="5"/>
      <c r="E443" s="5"/>
      <c r="F443" s="5"/>
      <c r="G443" s="4"/>
    </row>
    <row r="444" ht="12.0" customHeight="1">
      <c r="C444" s="5"/>
      <c r="D444" s="5"/>
      <c r="E444" s="5"/>
      <c r="F444" s="5"/>
      <c r="G444" s="4"/>
    </row>
    <row r="445" ht="12.0" customHeight="1">
      <c r="C445" s="5"/>
      <c r="D445" s="5"/>
      <c r="E445" s="5"/>
      <c r="F445" s="5"/>
      <c r="G445" s="4"/>
    </row>
    <row r="446" ht="12.0" customHeight="1">
      <c r="C446" s="5"/>
      <c r="D446" s="5"/>
      <c r="E446" s="5"/>
      <c r="F446" s="5"/>
      <c r="G446" s="4"/>
    </row>
    <row r="447" ht="12.0" customHeight="1">
      <c r="C447" s="5"/>
      <c r="D447" s="5"/>
      <c r="E447" s="5"/>
      <c r="F447" s="5"/>
      <c r="G447" s="4"/>
    </row>
    <row r="448" ht="12.0" customHeight="1">
      <c r="C448" s="5"/>
      <c r="D448" s="5"/>
      <c r="E448" s="5"/>
      <c r="F448" s="5"/>
      <c r="G448" s="4"/>
    </row>
    <row r="449" ht="12.0" customHeight="1">
      <c r="C449" s="5"/>
      <c r="D449" s="5"/>
      <c r="E449" s="5"/>
      <c r="F449" s="5"/>
      <c r="G449" s="4"/>
    </row>
    <row r="450" ht="12.0" customHeight="1">
      <c r="C450" s="5"/>
      <c r="D450" s="5"/>
      <c r="E450" s="5"/>
      <c r="F450" s="5"/>
      <c r="G450" s="4"/>
    </row>
    <row r="451" ht="12.0" customHeight="1">
      <c r="C451" s="5"/>
      <c r="D451" s="5"/>
      <c r="E451" s="5"/>
      <c r="F451" s="5"/>
      <c r="G451" s="4"/>
    </row>
    <row r="452" ht="12.0" customHeight="1">
      <c r="C452" s="5"/>
      <c r="D452" s="5"/>
      <c r="E452" s="5"/>
      <c r="F452" s="5"/>
      <c r="G452" s="4"/>
    </row>
    <row r="453" ht="12.0" customHeight="1">
      <c r="C453" s="5"/>
      <c r="D453" s="5"/>
      <c r="E453" s="5"/>
      <c r="F453" s="5"/>
      <c r="G453" s="4"/>
    </row>
    <row r="454" ht="12.0" customHeight="1">
      <c r="C454" s="5"/>
      <c r="D454" s="5"/>
      <c r="E454" s="5"/>
      <c r="F454" s="5"/>
      <c r="G454" s="4"/>
    </row>
    <row r="455" ht="12.0" customHeight="1">
      <c r="C455" s="5"/>
      <c r="D455" s="5"/>
      <c r="E455" s="5"/>
      <c r="F455" s="5"/>
      <c r="G455" s="4"/>
    </row>
    <row r="456" ht="12.0" customHeight="1">
      <c r="C456" s="5"/>
      <c r="D456" s="5"/>
      <c r="E456" s="5"/>
      <c r="F456" s="5"/>
      <c r="G456" s="4"/>
    </row>
    <row r="457" ht="12.0" customHeight="1">
      <c r="C457" s="5"/>
      <c r="D457" s="5"/>
      <c r="E457" s="5"/>
      <c r="F457" s="5"/>
      <c r="G457" s="4"/>
    </row>
    <row r="458" ht="12.0" customHeight="1">
      <c r="C458" s="5"/>
      <c r="D458" s="5"/>
      <c r="E458" s="5"/>
      <c r="F458" s="5"/>
      <c r="G458" s="4"/>
    </row>
    <row r="459" ht="12.0" customHeight="1">
      <c r="C459" s="5"/>
      <c r="D459" s="5"/>
      <c r="E459" s="5"/>
      <c r="F459" s="5"/>
      <c r="G459" s="4"/>
    </row>
    <row r="460" ht="12.0" customHeight="1">
      <c r="C460" s="5"/>
      <c r="D460" s="5"/>
      <c r="E460" s="5"/>
      <c r="F460" s="5"/>
      <c r="G460" s="4"/>
    </row>
    <row r="461" ht="12.0" customHeight="1">
      <c r="C461" s="5"/>
      <c r="D461" s="5"/>
      <c r="E461" s="5"/>
      <c r="F461" s="5"/>
      <c r="G461" s="4"/>
    </row>
    <row r="462" ht="12.0" customHeight="1">
      <c r="C462" s="5"/>
      <c r="D462" s="5"/>
      <c r="E462" s="5"/>
      <c r="F462" s="5"/>
      <c r="G462" s="4"/>
    </row>
    <row r="463" ht="12.0" customHeight="1">
      <c r="C463" s="5"/>
      <c r="D463" s="5"/>
      <c r="E463" s="5"/>
      <c r="F463" s="5"/>
      <c r="G463" s="4"/>
    </row>
    <row r="464" ht="12.0" customHeight="1">
      <c r="C464" s="5"/>
      <c r="D464" s="5"/>
      <c r="E464" s="5"/>
      <c r="F464" s="5"/>
      <c r="G464" s="4"/>
    </row>
    <row r="465" ht="12.0" customHeight="1">
      <c r="C465" s="5"/>
      <c r="D465" s="5"/>
      <c r="E465" s="5"/>
      <c r="F465" s="5"/>
      <c r="G465" s="4"/>
    </row>
    <row r="466" ht="12.0" customHeight="1">
      <c r="C466" s="5"/>
      <c r="D466" s="5"/>
      <c r="E466" s="5"/>
      <c r="F466" s="5"/>
      <c r="G466" s="4"/>
    </row>
    <row r="467" ht="12.0" customHeight="1">
      <c r="C467" s="5"/>
      <c r="D467" s="5"/>
      <c r="E467" s="5"/>
      <c r="F467" s="5"/>
      <c r="G467" s="4"/>
    </row>
    <row r="468" ht="12.0" customHeight="1">
      <c r="C468" s="5"/>
      <c r="D468" s="5"/>
      <c r="E468" s="5"/>
      <c r="F468" s="5"/>
      <c r="G468" s="4"/>
    </row>
    <row r="469" ht="12.0" customHeight="1">
      <c r="C469" s="5"/>
      <c r="D469" s="5"/>
      <c r="E469" s="5"/>
      <c r="F469" s="5"/>
      <c r="G469" s="4"/>
    </row>
    <row r="470" ht="12.0" customHeight="1">
      <c r="C470" s="5"/>
      <c r="D470" s="5"/>
      <c r="E470" s="5"/>
      <c r="F470" s="5"/>
      <c r="G470" s="4"/>
    </row>
    <row r="471" ht="12.0" customHeight="1">
      <c r="C471" s="5"/>
      <c r="D471" s="5"/>
      <c r="E471" s="5"/>
      <c r="F471" s="5"/>
      <c r="G471" s="4"/>
    </row>
    <row r="472" ht="12.0" customHeight="1">
      <c r="C472" s="5"/>
      <c r="D472" s="5"/>
      <c r="E472" s="5"/>
      <c r="F472" s="5"/>
      <c r="G472" s="4"/>
    </row>
    <row r="473" ht="12.0" customHeight="1">
      <c r="C473" s="5"/>
      <c r="D473" s="5"/>
      <c r="E473" s="5"/>
      <c r="F473" s="5"/>
      <c r="G473" s="4"/>
    </row>
    <row r="474" ht="12.0" customHeight="1">
      <c r="C474" s="5"/>
      <c r="D474" s="5"/>
      <c r="E474" s="5"/>
      <c r="F474" s="5"/>
      <c r="G474" s="4"/>
    </row>
    <row r="475" ht="12.0" customHeight="1">
      <c r="C475" s="5"/>
      <c r="D475" s="5"/>
      <c r="E475" s="5"/>
      <c r="F475" s="5"/>
      <c r="G475" s="4"/>
    </row>
    <row r="476" ht="12.0" customHeight="1">
      <c r="C476" s="5"/>
      <c r="D476" s="5"/>
      <c r="E476" s="5"/>
      <c r="F476" s="5"/>
      <c r="G476" s="4"/>
    </row>
    <row r="477" ht="12.0" customHeight="1">
      <c r="C477" s="5"/>
      <c r="D477" s="5"/>
      <c r="E477" s="5"/>
      <c r="F477" s="5"/>
      <c r="G477" s="4"/>
    </row>
    <row r="478" ht="12.0" customHeight="1">
      <c r="C478" s="5"/>
      <c r="D478" s="5"/>
      <c r="E478" s="5"/>
      <c r="F478" s="5"/>
      <c r="G478" s="4"/>
    </row>
    <row r="479" ht="12.0" customHeight="1">
      <c r="C479" s="5"/>
      <c r="D479" s="5"/>
      <c r="E479" s="5"/>
      <c r="F479" s="5"/>
      <c r="G479" s="4"/>
    </row>
    <row r="480" ht="12.0" customHeight="1">
      <c r="C480" s="5"/>
      <c r="D480" s="5"/>
      <c r="E480" s="5"/>
      <c r="F480" s="5"/>
      <c r="G480" s="4"/>
    </row>
    <row r="481" ht="12.0" customHeight="1">
      <c r="C481" s="5"/>
      <c r="D481" s="5"/>
      <c r="E481" s="5"/>
      <c r="F481" s="5"/>
      <c r="G481" s="4"/>
    </row>
    <row r="482" ht="12.0" customHeight="1">
      <c r="C482" s="5"/>
      <c r="D482" s="5"/>
      <c r="E482" s="5"/>
      <c r="F482" s="5"/>
      <c r="G482" s="4"/>
    </row>
    <row r="483" ht="12.0" customHeight="1">
      <c r="C483" s="5"/>
      <c r="D483" s="5"/>
      <c r="E483" s="5"/>
      <c r="F483" s="5"/>
      <c r="G483" s="4"/>
    </row>
    <row r="484" ht="12.0" customHeight="1">
      <c r="C484" s="5"/>
      <c r="D484" s="5"/>
      <c r="E484" s="5"/>
      <c r="F484" s="5"/>
      <c r="G484" s="4"/>
    </row>
    <row r="485" ht="12.0" customHeight="1">
      <c r="C485" s="5"/>
      <c r="D485" s="5"/>
      <c r="E485" s="5"/>
      <c r="F485" s="5"/>
      <c r="G485" s="4"/>
    </row>
    <row r="486" ht="12.0" customHeight="1">
      <c r="C486" s="5"/>
      <c r="D486" s="5"/>
      <c r="E486" s="5"/>
      <c r="F486" s="5"/>
      <c r="G486" s="4"/>
    </row>
    <row r="487" ht="12.0" customHeight="1">
      <c r="C487" s="5"/>
      <c r="D487" s="5"/>
      <c r="E487" s="5"/>
      <c r="F487" s="5"/>
      <c r="G487" s="4"/>
    </row>
    <row r="488" ht="12.0" customHeight="1">
      <c r="C488" s="5"/>
      <c r="D488" s="5"/>
      <c r="E488" s="5"/>
      <c r="F488" s="5"/>
      <c r="G488" s="4"/>
    </row>
    <row r="489" ht="12.0" customHeight="1">
      <c r="C489" s="5"/>
      <c r="D489" s="5"/>
      <c r="E489" s="5"/>
      <c r="F489" s="5"/>
      <c r="G489" s="4"/>
    </row>
    <row r="490" ht="12.0" customHeight="1">
      <c r="C490" s="5"/>
      <c r="D490" s="5"/>
      <c r="E490" s="5"/>
      <c r="F490" s="5"/>
      <c r="G490" s="4"/>
    </row>
    <row r="491" ht="12.0" customHeight="1">
      <c r="C491" s="5"/>
      <c r="D491" s="5"/>
      <c r="E491" s="5"/>
      <c r="F491" s="5"/>
      <c r="G491" s="4"/>
    </row>
    <row r="492" ht="12.0" customHeight="1">
      <c r="C492" s="5"/>
      <c r="D492" s="5"/>
      <c r="E492" s="5"/>
      <c r="F492" s="5"/>
      <c r="G492" s="4"/>
    </row>
    <row r="493" ht="12.0" customHeight="1">
      <c r="C493" s="5"/>
      <c r="D493" s="5"/>
      <c r="E493" s="5"/>
      <c r="F493" s="5"/>
      <c r="G493" s="4"/>
    </row>
    <row r="494" ht="12.0" customHeight="1">
      <c r="C494" s="5"/>
      <c r="D494" s="5"/>
      <c r="E494" s="5"/>
      <c r="F494" s="5"/>
      <c r="G494" s="4"/>
    </row>
    <row r="495" ht="12.0" customHeight="1">
      <c r="C495" s="5"/>
      <c r="D495" s="5"/>
      <c r="E495" s="5"/>
      <c r="F495" s="5"/>
      <c r="G495" s="4"/>
    </row>
    <row r="496" ht="12.0" customHeight="1">
      <c r="C496" s="5"/>
      <c r="D496" s="5"/>
      <c r="E496" s="5"/>
      <c r="F496" s="5"/>
      <c r="G496" s="4"/>
    </row>
    <row r="497" ht="12.0" customHeight="1">
      <c r="C497" s="5"/>
      <c r="D497" s="5"/>
      <c r="E497" s="5"/>
      <c r="F497" s="5"/>
      <c r="G497" s="4"/>
    </row>
    <row r="498" ht="12.0" customHeight="1">
      <c r="C498" s="5"/>
      <c r="D498" s="5"/>
      <c r="E498" s="5"/>
      <c r="F498" s="5"/>
      <c r="G498" s="4"/>
    </row>
    <row r="499" ht="12.0" customHeight="1">
      <c r="C499" s="5"/>
      <c r="D499" s="5"/>
      <c r="E499" s="5"/>
      <c r="F499" s="5"/>
      <c r="G499" s="4"/>
    </row>
    <row r="500" ht="12.0" customHeight="1">
      <c r="C500" s="5"/>
      <c r="D500" s="5"/>
      <c r="E500" s="5"/>
      <c r="F500" s="5"/>
      <c r="G500" s="4"/>
    </row>
    <row r="501" ht="12.0" customHeight="1">
      <c r="C501" s="5"/>
      <c r="D501" s="5"/>
      <c r="E501" s="5"/>
      <c r="F501" s="5"/>
      <c r="G501" s="4"/>
    </row>
    <row r="502" ht="12.0" customHeight="1">
      <c r="C502" s="5"/>
      <c r="D502" s="5"/>
      <c r="E502" s="5"/>
      <c r="F502" s="5"/>
      <c r="G502" s="4"/>
    </row>
    <row r="503" ht="12.0" customHeight="1">
      <c r="C503" s="5"/>
      <c r="D503" s="5"/>
      <c r="E503" s="5"/>
      <c r="F503" s="5"/>
      <c r="G503" s="4"/>
    </row>
    <row r="504" ht="12.0" customHeight="1">
      <c r="C504" s="5"/>
      <c r="D504" s="5"/>
      <c r="E504" s="5"/>
      <c r="F504" s="5"/>
      <c r="G504" s="4"/>
    </row>
    <row r="505" ht="12.0" customHeight="1">
      <c r="C505" s="5"/>
      <c r="D505" s="5"/>
      <c r="E505" s="5"/>
      <c r="F505" s="5"/>
      <c r="G505" s="4"/>
    </row>
    <row r="506" ht="12.0" customHeight="1">
      <c r="C506" s="5"/>
      <c r="D506" s="5"/>
      <c r="E506" s="5"/>
      <c r="F506" s="5"/>
      <c r="G506" s="4"/>
    </row>
    <row r="507" ht="12.0" customHeight="1">
      <c r="C507" s="5"/>
      <c r="D507" s="5"/>
      <c r="E507" s="5"/>
      <c r="F507" s="5"/>
      <c r="G507" s="4"/>
    </row>
    <row r="508" ht="12.0" customHeight="1">
      <c r="C508" s="5"/>
      <c r="D508" s="5"/>
      <c r="E508" s="5"/>
      <c r="F508" s="5"/>
      <c r="G508" s="4"/>
    </row>
    <row r="509" ht="12.0" customHeight="1">
      <c r="C509" s="5"/>
      <c r="D509" s="5"/>
      <c r="E509" s="5"/>
      <c r="F509" s="5"/>
      <c r="G509" s="4"/>
    </row>
    <row r="510" ht="12.0" customHeight="1">
      <c r="C510" s="5"/>
      <c r="D510" s="5"/>
      <c r="E510" s="5"/>
      <c r="F510" s="5"/>
      <c r="G510" s="4"/>
    </row>
    <row r="511" ht="12.0" customHeight="1">
      <c r="C511" s="5"/>
      <c r="D511" s="5"/>
      <c r="E511" s="5"/>
      <c r="F511" s="5"/>
      <c r="G511" s="4"/>
    </row>
    <row r="512" ht="12.0" customHeight="1">
      <c r="C512" s="5"/>
      <c r="D512" s="5"/>
      <c r="E512" s="5"/>
      <c r="F512" s="5"/>
      <c r="G512" s="4"/>
    </row>
    <row r="513" ht="12.0" customHeight="1">
      <c r="C513" s="5"/>
      <c r="D513" s="5"/>
      <c r="E513" s="5"/>
      <c r="F513" s="5"/>
      <c r="G513" s="4"/>
    </row>
    <row r="514" ht="12.0" customHeight="1">
      <c r="C514" s="5"/>
      <c r="D514" s="5"/>
      <c r="E514" s="5"/>
      <c r="F514" s="5"/>
      <c r="G514" s="4"/>
    </row>
    <row r="515" ht="12.0" customHeight="1">
      <c r="C515" s="5"/>
      <c r="D515" s="5"/>
      <c r="E515" s="5"/>
      <c r="F515" s="5"/>
      <c r="G515" s="4"/>
    </row>
    <row r="516" ht="12.0" customHeight="1">
      <c r="C516" s="5"/>
      <c r="D516" s="5"/>
      <c r="E516" s="5"/>
      <c r="F516" s="5"/>
      <c r="G516" s="4"/>
    </row>
    <row r="517" ht="12.0" customHeight="1">
      <c r="C517" s="5"/>
      <c r="D517" s="5"/>
      <c r="E517" s="5"/>
      <c r="F517" s="5"/>
      <c r="G517" s="4"/>
    </row>
    <row r="518" ht="12.0" customHeight="1">
      <c r="C518" s="5"/>
      <c r="D518" s="5"/>
      <c r="E518" s="5"/>
      <c r="F518" s="5"/>
      <c r="G518" s="4"/>
    </row>
    <row r="519" ht="12.0" customHeight="1">
      <c r="C519" s="5"/>
      <c r="D519" s="5"/>
      <c r="E519" s="5"/>
      <c r="F519" s="5"/>
      <c r="G519" s="4"/>
    </row>
    <row r="520" ht="12.0" customHeight="1">
      <c r="C520" s="5"/>
      <c r="D520" s="5"/>
      <c r="E520" s="5"/>
      <c r="F520" s="5"/>
      <c r="G520" s="4"/>
    </row>
    <row r="521" ht="12.0" customHeight="1">
      <c r="C521" s="5"/>
      <c r="D521" s="5"/>
      <c r="E521" s="5"/>
      <c r="F521" s="5"/>
      <c r="G521" s="4"/>
    </row>
    <row r="522" ht="12.0" customHeight="1">
      <c r="C522" s="5"/>
      <c r="D522" s="5"/>
      <c r="E522" s="5"/>
      <c r="F522" s="5"/>
      <c r="G522" s="4"/>
    </row>
    <row r="523" ht="12.0" customHeight="1">
      <c r="C523" s="5"/>
      <c r="D523" s="5"/>
      <c r="E523" s="5"/>
      <c r="F523" s="5"/>
      <c r="G523" s="4"/>
    </row>
    <row r="524" ht="12.0" customHeight="1">
      <c r="C524" s="5"/>
      <c r="D524" s="5"/>
      <c r="E524" s="5"/>
      <c r="F524" s="5"/>
      <c r="G524" s="4"/>
    </row>
    <row r="525" ht="12.0" customHeight="1">
      <c r="C525" s="5"/>
      <c r="D525" s="5"/>
      <c r="E525" s="5"/>
      <c r="F525" s="5"/>
      <c r="G525" s="4"/>
    </row>
    <row r="526" ht="12.0" customHeight="1">
      <c r="C526" s="5"/>
      <c r="D526" s="5"/>
      <c r="E526" s="5"/>
      <c r="F526" s="5"/>
      <c r="G526" s="4"/>
    </row>
    <row r="527" ht="12.0" customHeight="1">
      <c r="C527" s="5"/>
      <c r="D527" s="5"/>
      <c r="E527" s="5"/>
      <c r="F527" s="5"/>
      <c r="G527" s="4"/>
    </row>
    <row r="528" ht="12.0" customHeight="1">
      <c r="C528" s="5"/>
      <c r="D528" s="5"/>
      <c r="E528" s="5"/>
      <c r="F528" s="5"/>
      <c r="G528" s="4"/>
    </row>
    <row r="529" ht="12.0" customHeight="1">
      <c r="C529" s="5"/>
      <c r="D529" s="5"/>
      <c r="E529" s="5"/>
      <c r="F529" s="5"/>
      <c r="G529" s="4"/>
    </row>
    <row r="530" ht="12.0" customHeight="1">
      <c r="C530" s="5"/>
      <c r="D530" s="5"/>
      <c r="E530" s="5"/>
      <c r="F530" s="5"/>
      <c r="G530" s="4"/>
    </row>
    <row r="531" ht="12.0" customHeight="1">
      <c r="C531" s="5"/>
      <c r="D531" s="5"/>
      <c r="E531" s="5"/>
      <c r="F531" s="5"/>
      <c r="G531" s="4"/>
    </row>
    <row r="532" ht="12.0" customHeight="1">
      <c r="C532" s="5"/>
      <c r="D532" s="5"/>
      <c r="E532" s="5"/>
      <c r="F532" s="5"/>
      <c r="G532" s="4"/>
    </row>
    <row r="533" ht="12.0" customHeight="1">
      <c r="C533" s="5"/>
      <c r="D533" s="5"/>
      <c r="E533" s="5"/>
      <c r="F533" s="5"/>
      <c r="G533" s="4"/>
    </row>
    <row r="534" ht="12.0" customHeight="1">
      <c r="C534" s="5"/>
      <c r="D534" s="5"/>
      <c r="E534" s="5"/>
      <c r="F534" s="5"/>
      <c r="G534" s="4"/>
    </row>
    <row r="535" ht="12.0" customHeight="1">
      <c r="C535" s="5"/>
      <c r="D535" s="5"/>
      <c r="E535" s="5"/>
      <c r="F535" s="5"/>
      <c r="G535" s="4"/>
    </row>
    <row r="536" ht="12.0" customHeight="1">
      <c r="C536" s="5"/>
      <c r="D536" s="5"/>
      <c r="E536" s="5"/>
      <c r="F536" s="5"/>
      <c r="G536" s="4"/>
    </row>
    <row r="537" ht="12.0" customHeight="1">
      <c r="C537" s="5"/>
      <c r="D537" s="5"/>
      <c r="E537" s="5"/>
      <c r="F537" s="5"/>
      <c r="G537" s="4"/>
    </row>
    <row r="538" ht="12.0" customHeight="1">
      <c r="C538" s="5"/>
      <c r="D538" s="5"/>
      <c r="E538" s="5"/>
      <c r="F538" s="5"/>
      <c r="G538" s="4"/>
    </row>
    <row r="539" ht="12.0" customHeight="1">
      <c r="C539" s="5"/>
      <c r="D539" s="5"/>
      <c r="E539" s="5"/>
      <c r="F539" s="5"/>
      <c r="G539" s="4"/>
    </row>
    <row r="540" ht="12.0" customHeight="1">
      <c r="C540" s="5"/>
      <c r="D540" s="5"/>
      <c r="E540" s="5"/>
      <c r="F540" s="5"/>
      <c r="G540" s="4"/>
    </row>
    <row r="541" ht="12.0" customHeight="1">
      <c r="C541" s="5"/>
      <c r="D541" s="5"/>
      <c r="E541" s="5"/>
      <c r="F541" s="5"/>
      <c r="G541" s="4"/>
    </row>
    <row r="542" ht="12.0" customHeight="1">
      <c r="C542" s="5"/>
      <c r="D542" s="5"/>
      <c r="E542" s="5"/>
      <c r="F542" s="5"/>
      <c r="G542" s="4"/>
    </row>
    <row r="543" ht="12.0" customHeight="1">
      <c r="C543" s="5"/>
      <c r="D543" s="5"/>
      <c r="E543" s="5"/>
      <c r="F543" s="5"/>
      <c r="G543" s="4"/>
    </row>
    <row r="544" ht="12.0" customHeight="1">
      <c r="C544" s="5"/>
      <c r="D544" s="5"/>
      <c r="E544" s="5"/>
      <c r="F544" s="5"/>
      <c r="G544" s="4"/>
    </row>
    <row r="545" ht="12.0" customHeight="1">
      <c r="C545" s="5"/>
      <c r="D545" s="5"/>
      <c r="E545" s="5"/>
      <c r="F545" s="5"/>
      <c r="G545" s="4"/>
    </row>
    <row r="546" ht="12.0" customHeight="1">
      <c r="C546" s="5"/>
      <c r="D546" s="5"/>
      <c r="E546" s="5"/>
      <c r="F546" s="5"/>
      <c r="G546" s="4"/>
    </row>
    <row r="547" ht="12.0" customHeight="1">
      <c r="C547" s="5"/>
      <c r="D547" s="5"/>
      <c r="E547" s="5"/>
      <c r="F547" s="5"/>
      <c r="G547" s="4"/>
    </row>
    <row r="548" ht="12.0" customHeight="1">
      <c r="C548" s="5"/>
      <c r="D548" s="5"/>
      <c r="E548" s="5"/>
      <c r="F548" s="5"/>
      <c r="G548" s="4"/>
    </row>
    <row r="549" ht="12.0" customHeight="1">
      <c r="C549" s="5"/>
      <c r="D549" s="5"/>
      <c r="E549" s="5"/>
      <c r="F549" s="5"/>
      <c r="G549" s="4"/>
    </row>
    <row r="550" ht="12.0" customHeight="1">
      <c r="C550" s="5"/>
      <c r="D550" s="5"/>
      <c r="E550" s="5"/>
      <c r="F550" s="5"/>
      <c r="G550" s="4"/>
    </row>
    <row r="551" ht="12.0" customHeight="1">
      <c r="C551" s="5"/>
      <c r="D551" s="5"/>
      <c r="E551" s="5"/>
      <c r="F551" s="5"/>
      <c r="G551" s="4"/>
    </row>
    <row r="552" ht="12.0" customHeight="1">
      <c r="C552" s="5"/>
      <c r="D552" s="5"/>
      <c r="E552" s="5"/>
      <c r="F552" s="5"/>
      <c r="G552" s="4"/>
    </row>
    <row r="553" ht="12.0" customHeight="1">
      <c r="C553" s="5"/>
      <c r="D553" s="5"/>
      <c r="E553" s="5"/>
      <c r="F553" s="5"/>
      <c r="G553" s="4"/>
    </row>
    <row r="554" ht="12.0" customHeight="1">
      <c r="C554" s="5"/>
      <c r="D554" s="5"/>
      <c r="E554" s="5"/>
      <c r="F554" s="5"/>
      <c r="G554" s="4"/>
    </row>
    <row r="555" ht="12.0" customHeight="1">
      <c r="C555" s="5"/>
      <c r="D555" s="5"/>
      <c r="E555" s="5"/>
      <c r="F555" s="5"/>
      <c r="G555" s="4"/>
    </row>
    <row r="556" ht="12.0" customHeight="1">
      <c r="C556" s="5"/>
      <c r="D556" s="5"/>
      <c r="E556" s="5"/>
      <c r="F556" s="5"/>
      <c r="G556" s="4"/>
    </row>
    <row r="557" ht="12.0" customHeight="1">
      <c r="C557" s="5"/>
      <c r="D557" s="5"/>
      <c r="E557" s="5"/>
      <c r="F557" s="5"/>
      <c r="G557" s="4"/>
    </row>
    <row r="558" ht="12.0" customHeight="1">
      <c r="C558" s="5"/>
      <c r="D558" s="5"/>
      <c r="E558" s="5"/>
      <c r="F558" s="5"/>
      <c r="G558" s="4"/>
    </row>
    <row r="559" ht="12.0" customHeight="1">
      <c r="C559" s="5"/>
      <c r="D559" s="5"/>
      <c r="E559" s="5"/>
      <c r="F559" s="5"/>
      <c r="G559" s="4"/>
    </row>
    <row r="560" ht="12.0" customHeight="1">
      <c r="C560" s="5"/>
      <c r="D560" s="5"/>
      <c r="E560" s="5"/>
      <c r="F560" s="5"/>
      <c r="G560" s="4"/>
    </row>
    <row r="561" ht="12.0" customHeight="1">
      <c r="C561" s="5"/>
      <c r="D561" s="5"/>
      <c r="E561" s="5"/>
      <c r="F561" s="5"/>
      <c r="G561" s="4"/>
    </row>
    <row r="562" ht="12.0" customHeight="1">
      <c r="C562" s="5"/>
      <c r="D562" s="5"/>
      <c r="E562" s="5"/>
      <c r="F562" s="5"/>
      <c r="G562" s="4"/>
    </row>
    <row r="563" ht="12.0" customHeight="1">
      <c r="C563" s="5"/>
      <c r="D563" s="5"/>
      <c r="E563" s="5"/>
      <c r="F563" s="5"/>
      <c r="G563" s="4"/>
    </row>
    <row r="564" ht="12.0" customHeight="1">
      <c r="C564" s="5"/>
      <c r="D564" s="5"/>
      <c r="E564" s="5"/>
      <c r="F564" s="5"/>
      <c r="G564" s="4"/>
    </row>
    <row r="565" ht="12.0" customHeight="1">
      <c r="C565" s="5"/>
      <c r="D565" s="5"/>
      <c r="E565" s="5"/>
      <c r="F565" s="5"/>
      <c r="G565" s="4"/>
    </row>
    <row r="566" ht="12.0" customHeight="1">
      <c r="C566" s="5"/>
      <c r="D566" s="5"/>
      <c r="E566" s="5"/>
      <c r="F566" s="5"/>
      <c r="G566" s="4"/>
    </row>
    <row r="567" ht="12.0" customHeight="1">
      <c r="C567" s="5"/>
      <c r="D567" s="5"/>
      <c r="E567" s="5"/>
      <c r="F567" s="5"/>
      <c r="G567" s="4"/>
    </row>
    <row r="568" ht="12.0" customHeight="1">
      <c r="C568" s="5"/>
      <c r="D568" s="5"/>
      <c r="E568" s="5"/>
      <c r="F568" s="5"/>
      <c r="G568" s="4"/>
    </row>
    <row r="569" ht="12.0" customHeight="1">
      <c r="C569" s="5"/>
      <c r="D569" s="5"/>
      <c r="E569" s="5"/>
      <c r="F569" s="5"/>
      <c r="G569" s="4"/>
    </row>
    <row r="570" ht="12.0" customHeight="1">
      <c r="C570" s="5"/>
      <c r="D570" s="5"/>
      <c r="E570" s="5"/>
      <c r="F570" s="5"/>
      <c r="G570" s="4"/>
    </row>
    <row r="571" ht="12.0" customHeight="1">
      <c r="C571" s="5"/>
      <c r="D571" s="5"/>
      <c r="E571" s="5"/>
      <c r="F571" s="5"/>
      <c r="G571" s="4"/>
    </row>
    <row r="572" ht="12.0" customHeight="1">
      <c r="C572" s="5"/>
      <c r="D572" s="5"/>
      <c r="E572" s="5"/>
      <c r="F572" s="5"/>
      <c r="G572" s="4"/>
    </row>
    <row r="573" ht="12.0" customHeight="1">
      <c r="C573" s="5"/>
      <c r="D573" s="5"/>
      <c r="E573" s="5"/>
      <c r="F573" s="5"/>
      <c r="G573" s="4"/>
    </row>
    <row r="574" ht="12.0" customHeight="1">
      <c r="C574" s="5"/>
      <c r="D574" s="5"/>
      <c r="E574" s="5"/>
      <c r="F574" s="5"/>
      <c r="G574" s="4"/>
    </row>
    <row r="575" ht="12.0" customHeight="1">
      <c r="C575" s="5"/>
      <c r="D575" s="5"/>
      <c r="E575" s="5"/>
      <c r="F575" s="5"/>
      <c r="G575" s="4"/>
    </row>
    <row r="576" ht="12.0" customHeight="1">
      <c r="C576" s="5"/>
      <c r="D576" s="5"/>
      <c r="E576" s="5"/>
      <c r="F576" s="5"/>
      <c r="G576" s="4"/>
    </row>
    <row r="577" ht="12.0" customHeight="1">
      <c r="C577" s="5"/>
      <c r="D577" s="5"/>
      <c r="E577" s="5"/>
      <c r="F577" s="5"/>
      <c r="G577" s="4"/>
    </row>
    <row r="578" ht="12.0" customHeight="1">
      <c r="C578" s="5"/>
      <c r="D578" s="5"/>
      <c r="E578" s="5"/>
      <c r="F578" s="5"/>
      <c r="G578" s="4"/>
    </row>
    <row r="579" ht="12.0" customHeight="1">
      <c r="C579" s="5"/>
      <c r="D579" s="5"/>
      <c r="E579" s="5"/>
      <c r="F579" s="5"/>
      <c r="G579" s="4"/>
    </row>
    <row r="580" ht="12.0" customHeight="1">
      <c r="C580" s="5"/>
      <c r="D580" s="5"/>
      <c r="E580" s="5"/>
      <c r="F580" s="5"/>
      <c r="G580" s="4"/>
    </row>
    <row r="581" ht="12.0" customHeight="1">
      <c r="C581" s="5"/>
      <c r="D581" s="5"/>
      <c r="E581" s="5"/>
      <c r="F581" s="5"/>
      <c r="G581" s="4"/>
    </row>
    <row r="582" ht="12.0" customHeight="1">
      <c r="C582" s="5"/>
      <c r="D582" s="5"/>
      <c r="E582" s="5"/>
      <c r="F582" s="5"/>
      <c r="G582" s="4"/>
    </row>
    <row r="583" ht="12.0" customHeight="1">
      <c r="C583" s="5"/>
      <c r="D583" s="5"/>
      <c r="E583" s="5"/>
      <c r="F583" s="5"/>
      <c r="G583" s="4"/>
    </row>
    <row r="584" ht="12.0" customHeight="1">
      <c r="C584" s="5"/>
      <c r="D584" s="5"/>
      <c r="E584" s="5"/>
      <c r="F584" s="5"/>
      <c r="G584" s="4"/>
    </row>
    <row r="585" ht="12.0" customHeight="1">
      <c r="C585" s="5"/>
      <c r="D585" s="5"/>
      <c r="E585" s="5"/>
      <c r="F585" s="5"/>
      <c r="G585" s="4"/>
    </row>
    <row r="586" ht="12.0" customHeight="1">
      <c r="C586" s="5"/>
      <c r="D586" s="5"/>
      <c r="E586" s="5"/>
      <c r="F586" s="5"/>
      <c r="G586" s="4"/>
    </row>
    <row r="587" ht="12.0" customHeight="1">
      <c r="C587" s="5"/>
      <c r="D587" s="5"/>
      <c r="E587" s="5"/>
      <c r="F587" s="5"/>
      <c r="G587" s="4"/>
    </row>
    <row r="588" ht="12.0" customHeight="1">
      <c r="C588" s="5"/>
      <c r="D588" s="5"/>
      <c r="E588" s="5"/>
      <c r="F588" s="5"/>
      <c r="G588" s="4"/>
    </row>
    <row r="589" ht="12.0" customHeight="1">
      <c r="C589" s="5"/>
      <c r="D589" s="5"/>
      <c r="E589" s="5"/>
      <c r="F589" s="5"/>
      <c r="G589" s="4"/>
    </row>
    <row r="590" ht="12.0" customHeight="1">
      <c r="C590" s="5"/>
      <c r="D590" s="5"/>
      <c r="E590" s="5"/>
      <c r="F590" s="5"/>
      <c r="G590" s="4"/>
    </row>
    <row r="591" ht="12.0" customHeight="1">
      <c r="C591" s="5"/>
      <c r="D591" s="5"/>
      <c r="E591" s="5"/>
      <c r="F591" s="5"/>
      <c r="G591" s="4"/>
    </row>
    <row r="592" ht="12.0" customHeight="1">
      <c r="C592" s="5"/>
      <c r="D592" s="5"/>
      <c r="E592" s="5"/>
      <c r="F592" s="5"/>
      <c r="G592" s="4"/>
    </row>
    <row r="593" ht="12.0" customHeight="1">
      <c r="C593" s="5"/>
      <c r="D593" s="5"/>
      <c r="E593" s="5"/>
      <c r="F593" s="5"/>
      <c r="G593" s="4"/>
    </row>
    <row r="594" ht="12.0" customHeight="1">
      <c r="C594" s="5"/>
      <c r="D594" s="5"/>
      <c r="E594" s="5"/>
      <c r="F594" s="5"/>
      <c r="G594" s="4"/>
    </row>
    <row r="595" ht="12.0" customHeight="1">
      <c r="C595" s="5"/>
      <c r="D595" s="5"/>
      <c r="E595" s="5"/>
      <c r="F595" s="5"/>
      <c r="G595" s="4"/>
    </row>
    <row r="596" ht="12.0" customHeight="1">
      <c r="C596" s="5"/>
      <c r="D596" s="5"/>
      <c r="E596" s="5"/>
      <c r="F596" s="5"/>
      <c r="G596" s="4"/>
    </row>
    <row r="597" ht="12.0" customHeight="1">
      <c r="C597" s="5"/>
      <c r="D597" s="5"/>
      <c r="E597" s="5"/>
      <c r="F597" s="5"/>
      <c r="G597" s="4"/>
    </row>
    <row r="598" ht="12.0" customHeight="1">
      <c r="C598" s="5"/>
      <c r="D598" s="5"/>
      <c r="E598" s="5"/>
      <c r="F598" s="5"/>
      <c r="G598" s="4"/>
    </row>
    <row r="599" ht="12.0" customHeight="1">
      <c r="C599" s="5"/>
      <c r="D599" s="5"/>
      <c r="E599" s="5"/>
      <c r="F599" s="5"/>
      <c r="G599" s="4"/>
    </row>
    <row r="600" ht="12.0" customHeight="1">
      <c r="C600" s="5"/>
      <c r="D600" s="5"/>
      <c r="E600" s="5"/>
      <c r="F600" s="5"/>
      <c r="G600" s="4"/>
    </row>
    <row r="601" ht="12.0" customHeight="1">
      <c r="C601" s="5"/>
      <c r="D601" s="5"/>
      <c r="E601" s="5"/>
      <c r="F601" s="5"/>
      <c r="G601" s="4"/>
    </row>
    <row r="602" ht="12.0" customHeight="1">
      <c r="C602" s="5"/>
      <c r="D602" s="5"/>
      <c r="E602" s="5"/>
      <c r="F602" s="5"/>
      <c r="G602" s="4"/>
    </row>
    <row r="603" ht="12.0" customHeight="1">
      <c r="C603" s="5"/>
      <c r="D603" s="5"/>
      <c r="E603" s="5"/>
      <c r="F603" s="5"/>
      <c r="G603" s="4"/>
    </row>
    <row r="604" ht="12.0" customHeight="1">
      <c r="C604" s="5"/>
      <c r="D604" s="5"/>
      <c r="E604" s="5"/>
      <c r="F604" s="5"/>
      <c r="G604" s="4"/>
    </row>
    <row r="605" ht="12.0" customHeight="1">
      <c r="C605" s="5"/>
      <c r="D605" s="5"/>
      <c r="E605" s="5"/>
      <c r="F605" s="5"/>
      <c r="G605" s="4"/>
    </row>
    <row r="606" ht="12.0" customHeight="1">
      <c r="C606" s="5"/>
      <c r="D606" s="5"/>
      <c r="E606" s="5"/>
      <c r="F606" s="5"/>
      <c r="G606" s="4"/>
    </row>
    <row r="607" ht="12.0" customHeight="1">
      <c r="C607" s="5"/>
      <c r="D607" s="5"/>
      <c r="E607" s="5"/>
      <c r="F607" s="5"/>
      <c r="G607" s="4"/>
    </row>
    <row r="608" ht="12.0" customHeight="1">
      <c r="C608" s="5"/>
      <c r="D608" s="5"/>
      <c r="E608" s="5"/>
      <c r="F608" s="5"/>
      <c r="G608" s="4"/>
    </row>
    <row r="609" ht="12.0" customHeight="1">
      <c r="C609" s="5"/>
      <c r="D609" s="5"/>
      <c r="E609" s="5"/>
      <c r="F609" s="5"/>
      <c r="G609" s="4"/>
    </row>
    <row r="610" ht="12.0" customHeight="1">
      <c r="C610" s="5"/>
      <c r="D610" s="5"/>
      <c r="E610" s="5"/>
      <c r="F610" s="5"/>
      <c r="G610" s="4"/>
    </row>
    <row r="611" ht="12.0" customHeight="1">
      <c r="C611" s="5"/>
      <c r="D611" s="5"/>
      <c r="E611" s="5"/>
      <c r="F611" s="5"/>
      <c r="G611" s="4"/>
    </row>
    <row r="612" ht="12.0" customHeight="1">
      <c r="C612" s="5"/>
      <c r="D612" s="5"/>
      <c r="E612" s="5"/>
      <c r="F612" s="5"/>
      <c r="G612" s="4"/>
    </row>
    <row r="613" ht="12.0" customHeight="1">
      <c r="C613" s="5"/>
      <c r="D613" s="5"/>
      <c r="E613" s="5"/>
      <c r="F613" s="5"/>
      <c r="G613" s="4"/>
    </row>
    <row r="614" ht="12.0" customHeight="1">
      <c r="C614" s="5"/>
      <c r="D614" s="5"/>
      <c r="E614" s="5"/>
      <c r="F614" s="5"/>
      <c r="G614" s="4"/>
    </row>
    <row r="615" ht="12.0" customHeight="1">
      <c r="C615" s="5"/>
      <c r="D615" s="5"/>
      <c r="E615" s="5"/>
      <c r="F615" s="5"/>
      <c r="G615" s="4"/>
    </row>
    <row r="616" ht="12.0" customHeight="1">
      <c r="C616" s="5"/>
      <c r="D616" s="5"/>
      <c r="E616" s="5"/>
      <c r="F616" s="5"/>
      <c r="G616" s="4"/>
    </row>
    <row r="617" ht="12.0" customHeight="1">
      <c r="C617" s="5"/>
      <c r="D617" s="5"/>
      <c r="E617" s="5"/>
      <c r="F617" s="5"/>
      <c r="G617" s="4"/>
    </row>
    <row r="618" ht="12.0" customHeight="1">
      <c r="C618" s="5"/>
      <c r="D618" s="5"/>
      <c r="E618" s="5"/>
      <c r="F618" s="5"/>
      <c r="G618" s="4"/>
    </row>
    <row r="619" ht="12.0" customHeight="1">
      <c r="C619" s="5"/>
      <c r="D619" s="5"/>
      <c r="E619" s="5"/>
      <c r="F619" s="5"/>
      <c r="G619" s="4"/>
    </row>
    <row r="620" ht="12.0" customHeight="1">
      <c r="C620" s="5"/>
      <c r="D620" s="5"/>
      <c r="E620" s="5"/>
      <c r="F620" s="5"/>
      <c r="G620" s="4"/>
    </row>
    <row r="621" ht="12.0" customHeight="1">
      <c r="C621" s="5"/>
      <c r="D621" s="5"/>
      <c r="E621" s="5"/>
      <c r="F621" s="5"/>
      <c r="G621" s="4"/>
    </row>
    <row r="622" ht="12.0" customHeight="1">
      <c r="C622" s="5"/>
      <c r="D622" s="5"/>
      <c r="E622" s="5"/>
      <c r="F622" s="5"/>
      <c r="G622" s="4"/>
    </row>
    <row r="623" ht="12.0" customHeight="1">
      <c r="C623" s="5"/>
      <c r="D623" s="5"/>
      <c r="E623" s="5"/>
      <c r="F623" s="5"/>
      <c r="G623" s="4"/>
    </row>
    <row r="624" ht="12.0" customHeight="1">
      <c r="C624" s="5"/>
      <c r="D624" s="5"/>
      <c r="E624" s="5"/>
      <c r="F624" s="5"/>
      <c r="G624" s="4"/>
    </row>
    <row r="625" ht="12.0" customHeight="1">
      <c r="C625" s="5"/>
      <c r="D625" s="5"/>
      <c r="E625" s="5"/>
      <c r="F625" s="5"/>
      <c r="G625" s="4"/>
    </row>
    <row r="626" ht="12.0" customHeight="1">
      <c r="C626" s="5"/>
      <c r="D626" s="5"/>
      <c r="E626" s="5"/>
      <c r="F626" s="5"/>
      <c r="G626" s="4"/>
    </row>
    <row r="627" ht="12.0" customHeight="1">
      <c r="C627" s="5"/>
      <c r="D627" s="5"/>
      <c r="E627" s="5"/>
      <c r="F627" s="5"/>
      <c r="G627" s="4"/>
    </row>
    <row r="628" ht="12.0" customHeight="1">
      <c r="C628" s="5"/>
      <c r="D628" s="5"/>
      <c r="E628" s="5"/>
      <c r="F628" s="5"/>
      <c r="G628" s="4"/>
    </row>
    <row r="629" ht="12.0" customHeight="1">
      <c r="C629" s="5"/>
      <c r="D629" s="5"/>
      <c r="E629" s="5"/>
      <c r="F629" s="5"/>
      <c r="G629" s="4"/>
    </row>
    <row r="630" ht="12.0" customHeight="1">
      <c r="C630" s="5"/>
      <c r="D630" s="5"/>
      <c r="E630" s="5"/>
      <c r="F630" s="5"/>
      <c r="G630" s="4"/>
    </row>
    <row r="631" ht="12.0" customHeight="1">
      <c r="C631" s="5"/>
      <c r="D631" s="5"/>
      <c r="E631" s="5"/>
      <c r="F631" s="5"/>
      <c r="G631" s="4"/>
    </row>
    <row r="632" ht="12.0" customHeight="1">
      <c r="C632" s="5"/>
      <c r="D632" s="5"/>
      <c r="E632" s="5"/>
      <c r="F632" s="5"/>
      <c r="G632" s="4"/>
    </row>
    <row r="633" ht="12.0" customHeight="1">
      <c r="C633" s="5"/>
      <c r="D633" s="5"/>
      <c r="E633" s="5"/>
      <c r="F633" s="5"/>
      <c r="G633" s="4"/>
    </row>
    <row r="634" ht="12.0" customHeight="1">
      <c r="C634" s="5"/>
      <c r="D634" s="5"/>
      <c r="E634" s="5"/>
      <c r="F634" s="5"/>
      <c r="G634" s="4"/>
    </row>
    <row r="635" ht="12.0" customHeight="1">
      <c r="C635" s="5"/>
      <c r="D635" s="5"/>
      <c r="E635" s="5"/>
      <c r="F635" s="5"/>
      <c r="G635" s="4"/>
    </row>
    <row r="636" ht="12.0" customHeight="1">
      <c r="C636" s="5"/>
      <c r="D636" s="5"/>
      <c r="E636" s="5"/>
      <c r="F636" s="5"/>
      <c r="G636" s="4"/>
    </row>
    <row r="637" ht="12.0" customHeight="1">
      <c r="C637" s="5"/>
      <c r="D637" s="5"/>
      <c r="E637" s="5"/>
      <c r="F637" s="5"/>
      <c r="G637" s="4"/>
    </row>
    <row r="638" ht="12.0" customHeight="1">
      <c r="C638" s="5"/>
      <c r="D638" s="5"/>
      <c r="E638" s="5"/>
      <c r="F638" s="5"/>
      <c r="G638" s="4"/>
    </row>
    <row r="639" ht="12.0" customHeight="1">
      <c r="C639" s="5"/>
      <c r="D639" s="5"/>
      <c r="E639" s="5"/>
      <c r="F639" s="5"/>
      <c r="G639" s="4"/>
    </row>
    <row r="640" ht="12.0" customHeight="1">
      <c r="C640" s="5"/>
      <c r="D640" s="5"/>
      <c r="E640" s="5"/>
      <c r="F640" s="5"/>
      <c r="G640" s="4"/>
    </row>
    <row r="641" ht="12.0" customHeight="1">
      <c r="C641" s="5"/>
      <c r="D641" s="5"/>
      <c r="E641" s="5"/>
      <c r="F641" s="5"/>
      <c r="G641" s="4"/>
    </row>
    <row r="642" ht="12.0" customHeight="1">
      <c r="C642" s="5"/>
      <c r="D642" s="5"/>
      <c r="E642" s="5"/>
      <c r="F642" s="5"/>
      <c r="G642" s="4"/>
    </row>
    <row r="643" ht="12.0" customHeight="1">
      <c r="C643" s="5"/>
      <c r="D643" s="5"/>
      <c r="E643" s="5"/>
      <c r="F643" s="5"/>
      <c r="G643" s="4"/>
    </row>
    <row r="644" ht="12.0" customHeight="1">
      <c r="C644" s="5"/>
      <c r="D644" s="5"/>
      <c r="E644" s="5"/>
      <c r="F644" s="5"/>
      <c r="G644" s="4"/>
    </row>
    <row r="645" ht="12.0" customHeight="1">
      <c r="C645" s="5"/>
      <c r="D645" s="5"/>
      <c r="E645" s="5"/>
      <c r="F645" s="5"/>
      <c r="G645" s="4"/>
    </row>
    <row r="646" ht="12.0" customHeight="1">
      <c r="C646" s="5"/>
      <c r="D646" s="5"/>
      <c r="E646" s="5"/>
      <c r="F646" s="5"/>
      <c r="G646" s="4"/>
    </row>
    <row r="647" ht="12.0" customHeight="1">
      <c r="C647" s="5"/>
      <c r="D647" s="5"/>
      <c r="E647" s="5"/>
      <c r="F647" s="5"/>
      <c r="G647" s="4"/>
    </row>
    <row r="648" ht="12.0" customHeight="1">
      <c r="C648" s="5"/>
      <c r="D648" s="5"/>
      <c r="E648" s="5"/>
      <c r="F648" s="5"/>
      <c r="G648" s="4"/>
    </row>
    <row r="649" ht="12.0" customHeight="1">
      <c r="C649" s="5"/>
      <c r="D649" s="5"/>
      <c r="E649" s="5"/>
      <c r="F649" s="5"/>
      <c r="G649" s="4"/>
    </row>
    <row r="650" ht="12.0" customHeight="1">
      <c r="C650" s="5"/>
      <c r="D650" s="5"/>
      <c r="E650" s="5"/>
      <c r="F650" s="5"/>
      <c r="G650" s="4"/>
    </row>
    <row r="651" ht="12.0" customHeight="1">
      <c r="C651" s="5"/>
      <c r="D651" s="5"/>
      <c r="E651" s="5"/>
      <c r="F651" s="5"/>
      <c r="G651" s="4"/>
    </row>
    <row r="652" ht="12.0" customHeight="1">
      <c r="C652" s="5"/>
      <c r="D652" s="5"/>
      <c r="E652" s="5"/>
      <c r="F652" s="5"/>
      <c r="G652" s="4"/>
    </row>
    <row r="653" ht="12.0" customHeight="1">
      <c r="C653" s="5"/>
      <c r="D653" s="5"/>
      <c r="E653" s="5"/>
      <c r="F653" s="5"/>
      <c r="G653" s="4"/>
    </row>
    <row r="654" ht="12.0" customHeight="1">
      <c r="C654" s="5"/>
      <c r="D654" s="5"/>
      <c r="E654" s="5"/>
      <c r="F654" s="5"/>
      <c r="G654" s="4"/>
    </row>
    <row r="655" ht="12.0" customHeight="1">
      <c r="C655" s="5"/>
      <c r="D655" s="5"/>
      <c r="E655" s="5"/>
      <c r="F655" s="5"/>
      <c r="G655" s="4"/>
    </row>
    <row r="656" ht="12.0" customHeight="1">
      <c r="C656" s="5"/>
      <c r="D656" s="5"/>
      <c r="E656" s="5"/>
      <c r="F656" s="5"/>
      <c r="G656" s="4"/>
    </row>
    <row r="657" ht="12.0" customHeight="1">
      <c r="C657" s="5"/>
      <c r="D657" s="5"/>
      <c r="E657" s="5"/>
      <c r="F657" s="5"/>
      <c r="G657" s="4"/>
    </row>
    <row r="658" ht="12.0" customHeight="1">
      <c r="C658" s="5"/>
      <c r="D658" s="5"/>
      <c r="E658" s="5"/>
      <c r="F658" s="5"/>
      <c r="G658" s="4"/>
    </row>
    <row r="659" ht="12.0" customHeight="1">
      <c r="C659" s="5"/>
      <c r="D659" s="5"/>
      <c r="E659" s="5"/>
      <c r="F659" s="5"/>
      <c r="G659" s="4"/>
    </row>
    <row r="660" ht="12.0" customHeight="1">
      <c r="C660" s="5"/>
      <c r="D660" s="5"/>
      <c r="E660" s="5"/>
      <c r="F660" s="5"/>
      <c r="G660" s="4"/>
    </row>
    <row r="661" ht="12.0" customHeight="1">
      <c r="C661" s="5"/>
      <c r="D661" s="5"/>
      <c r="E661" s="5"/>
      <c r="F661" s="5"/>
      <c r="G661" s="4"/>
    </row>
    <row r="662" ht="12.0" customHeight="1">
      <c r="C662" s="5"/>
      <c r="D662" s="5"/>
      <c r="E662" s="5"/>
      <c r="F662" s="5"/>
      <c r="G662" s="4"/>
    </row>
    <row r="663" ht="12.0" customHeight="1">
      <c r="C663" s="5"/>
      <c r="D663" s="5"/>
      <c r="E663" s="5"/>
      <c r="F663" s="5"/>
      <c r="G663" s="4"/>
    </row>
    <row r="664" ht="12.0" customHeight="1">
      <c r="C664" s="5"/>
      <c r="D664" s="5"/>
      <c r="E664" s="5"/>
      <c r="F664" s="5"/>
      <c r="G664" s="4"/>
    </row>
    <row r="665" ht="12.0" customHeight="1">
      <c r="C665" s="5"/>
      <c r="D665" s="5"/>
      <c r="E665" s="5"/>
      <c r="F665" s="5"/>
      <c r="G665" s="4"/>
    </row>
    <row r="666" ht="12.0" customHeight="1">
      <c r="C666" s="5"/>
      <c r="D666" s="5"/>
      <c r="E666" s="5"/>
      <c r="F666" s="5"/>
      <c r="G666" s="4"/>
    </row>
    <row r="667" ht="12.0" customHeight="1">
      <c r="C667" s="5"/>
      <c r="D667" s="5"/>
      <c r="E667" s="5"/>
      <c r="F667" s="5"/>
      <c r="G667" s="4"/>
    </row>
    <row r="668" ht="12.0" customHeight="1">
      <c r="C668" s="5"/>
      <c r="D668" s="5"/>
      <c r="E668" s="5"/>
      <c r="F668" s="5"/>
      <c r="G668" s="4"/>
    </row>
    <row r="669" ht="12.0" customHeight="1">
      <c r="C669" s="5"/>
      <c r="D669" s="5"/>
      <c r="E669" s="5"/>
      <c r="F669" s="5"/>
      <c r="G669" s="4"/>
    </row>
    <row r="670" ht="12.0" customHeight="1">
      <c r="C670" s="5"/>
      <c r="D670" s="5"/>
      <c r="E670" s="5"/>
      <c r="F670" s="5"/>
      <c r="G670" s="4"/>
    </row>
    <row r="671" ht="12.0" customHeight="1">
      <c r="C671" s="5"/>
      <c r="D671" s="5"/>
      <c r="E671" s="5"/>
      <c r="F671" s="5"/>
      <c r="G671" s="4"/>
    </row>
    <row r="672" ht="12.0" customHeight="1">
      <c r="C672" s="5"/>
      <c r="D672" s="5"/>
      <c r="E672" s="5"/>
      <c r="F672" s="5"/>
      <c r="G672" s="4"/>
    </row>
    <row r="673" ht="12.0" customHeight="1">
      <c r="C673" s="5"/>
      <c r="D673" s="5"/>
      <c r="E673" s="5"/>
      <c r="F673" s="5"/>
      <c r="G673" s="4"/>
    </row>
    <row r="674" ht="12.0" customHeight="1">
      <c r="C674" s="5"/>
      <c r="D674" s="5"/>
      <c r="E674" s="5"/>
      <c r="F674" s="5"/>
      <c r="G674" s="4"/>
    </row>
    <row r="675" ht="12.0" customHeight="1">
      <c r="C675" s="5"/>
      <c r="D675" s="5"/>
      <c r="E675" s="5"/>
      <c r="F675" s="5"/>
      <c r="G675" s="4"/>
    </row>
    <row r="676" ht="12.0" customHeight="1">
      <c r="C676" s="5"/>
      <c r="D676" s="5"/>
      <c r="E676" s="5"/>
      <c r="F676" s="5"/>
      <c r="G676" s="4"/>
    </row>
    <row r="677" ht="12.0" customHeight="1">
      <c r="C677" s="5"/>
      <c r="D677" s="5"/>
      <c r="E677" s="5"/>
      <c r="F677" s="5"/>
      <c r="G677" s="4"/>
    </row>
    <row r="678" ht="12.0" customHeight="1">
      <c r="C678" s="5"/>
      <c r="D678" s="5"/>
      <c r="E678" s="5"/>
      <c r="F678" s="5"/>
      <c r="G678" s="4"/>
    </row>
    <row r="679" ht="12.0" customHeight="1">
      <c r="C679" s="5"/>
      <c r="D679" s="5"/>
      <c r="E679" s="5"/>
      <c r="F679" s="5"/>
      <c r="G679" s="4"/>
    </row>
    <row r="680" ht="12.0" customHeight="1">
      <c r="C680" s="5"/>
      <c r="D680" s="5"/>
      <c r="E680" s="5"/>
      <c r="F680" s="5"/>
      <c r="G680" s="4"/>
    </row>
    <row r="681" ht="12.0" customHeight="1">
      <c r="C681" s="5"/>
      <c r="D681" s="5"/>
      <c r="E681" s="5"/>
      <c r="F681" s="5"/>
      <c r="G681" s="4"/>
    </row>
    <row r="682" ht="12.0" customHeight="1">
      <c r="C682" s="5"/>
      <c r="D682" s="5"/>
      <c r="E682" s="5"/>
      <c r="F682" s="5"/>
      <c r="G682" s="4"/>
    </row>
    <row r="683" ht="12.0" customHeight="1">
      <c r="C683" s="5"/>
      <c r="D683" s="5"/>
      <c r="E683" s="5"/>
      <c r="F683" s="5"/>
      <c r="G683" s="4"/>
    </row>
    <row r="684" ht="12.0" customHeight="1">
      <c r="C684" s="5"/>
      <c r="D684" s="5"/>
      <c r="E684" s="5"/>
      <c r="F684" s="5"/>
      <c r="G684" s="4"/>
    </row>
    <row r="685" ht="12.0" customHeight="1">
      <c r="C685" s="5"/>
      <c r="D685" s="5"/>
      <c r="E685" s="5"/>
      <c r="F685" s="5"/>
      <c r="G685" s="4"/>
    </row>
    <row r="686" ht="12.0" customHeight="1">
      <c r="C686" s="5"/>
      <c r="D686" s="5"/>
      <c r="E686" s="5"/>
      <c r="F686" s="5"/>
      <c r="G686" s="4"/>
    </row>
    <row r="687" ht="12.0" customHeight="1">
      <c r="C687" s="5"/>
      <c r="D687" s="5"/>
      <c r="E687" s="5"/>
      <c r="F687" s="5"/>
      <c r="G687" s="4"/>
    </row>
    <row r="688" ht="12.0" customHeight="1">
      <c r="C688" s="5"/>
      <c r="D688" s="5"/>
      <c r="E688" s="5"/>
      <c r="F688" s="5"/>
      <c r="G688" s="4"/>
    </row>
    <row r="689" ht="12.0" customHeight="1">
      <c r="C689" s="5"/>
      <c r="D689" s="5"/>
      <c r="E689" s="5"/>
      <c r="F689" s="5"/>
      <c r="G689" s="4"/>
    </row>
    <row r="690" ht="12.0" customHeight="1">
      <c r="C690" s="5"/>
      <c r="D690" s="5"/>
      <c r="E690" s="5"/>
      <c r="F690" s="5"/>
      <c r="G690" s="4"/>
    </row>
    <row r="691" ht="12.0" customHeight="1">
      <c r="C691" s="5"/>
      <c r="D691" s="5"/>
      <c r="E691" s="5"/>
      <c r="F691" s="5"/>
      <c r="G691" s="4"/>
    </row>
    <row r="692" ht="12.0" customHeight="1">
      <c r="C692" s="5"/>
      <c r="D692" s="5"/>
      <c r="E692" s="5"/>
      <c r="F692" s="5"/>
      <c r="G692" s="4"/>
    </row>
    <row r="693" ht="12.0" customHeight="1">
      <c r="C693" s="5"/>
      <c r="D693" s="5"/>
      <c r="E693" s="5"/>
      <c r="F693" s="5"/>
      <c r="G693" s="4"/>
    </row>
    <row r="694" ht="12.0" customHeight="1">
      <c r="C694" s="5"/>
      <c r="D694" s="5"/>
      <c r="E694" s="5"/>
      <c r="F694" s="5"/>
      <c r="G694" s="4"/>
    </row>
    <row r="695" ht="12.0" customHeight="1">
      <c r="C695" s="5"/>
      <c r="D695" s="5"/>
      <c r="E695" s="5"/>
      <c r="F695" s="5"/>
      <c r="G695" s="4"/>
    </row>
    <row r="696" ht="12.0" customHeight="1">
      <c r="C696" s="5"/>
      <c r="D696" s="5"/>
      <c r="E696" s="5"/>
      <c r="F696" s="5"/>
      <c r="G696" s="4"/>
    </row>
    <row r="697" ht="12.0" customHeight="1">
      <c r="C697" s="5"/>
      <c r="D697" s="5"/>
      <c r="E697" s="5"/>
      <c r="F697" s="5"/>
      <c r="G697" s="4"/>
    </row>
    <row r="698" ht="12.0" customHeight="1">
      <c r="C698" s="5"/>
      <c r="D698" s="5"/>
      <c r="E698" s="5"/>
      <c r="F698" s="5"/>
      <c r="G698" s="4"/>
    </row>
    <row r="699" ht="12.0" customHeight="1">
      <c r="C699" s="5"/>
      <c r="D699" s="5"/>
      <c r="E699" s="5"/>
      <c r="F699" s="5"/>
      <c r="G699" s="4"/>
    </row>
    <row r="700" ht="12.0" customHeight="1">
      <c r="C700" s="5"/>
      <c r="D700" s="5"/>
      <c r="E700" s="5"/>
      <c r="F700" s="5"/>
      <c r="G700" s="4"/>
    </row>
    <row r="701" ht="12.0" customHeight="1">
      <c r="C701" s="5"/>
      <c r="D701" s="5"/>
      <c r="E701" s="5"/>
      <c r="F701" s="5"/>
      <c r="G701" s="4"/>
    </row>
    <row r="702" ht="12.0" customHeight="1">
      <c r="C702" s="5"/>
      <c r="D702" s="5"/>
      <c r="E702" s="5"/>
      <c r="F702" s="5"/>
      <c r="G702" s="4"/>
    </row>
    <row r="703" ht="12.0" customHeight="1">
      <c r="C703" s="5"/>
      <c r="D703" s="5"/>
      <c r="E703" s="5"/>
      <c r="F703" s="5"/>
      <c r="G703" s="4"/>
    </row>
    <row r="704" ht="12.0" customHeight="1">
      <c r="C704" s="5"/>
      <c r="D704" s="5"/>
      <c r="E704" s="5"/>
      <c r="F704" s="5"/>
      <c r="G704" s="4"/>
    </row>
    <row r="705" ht="12.0" customHeight="1">
      <c r="C705" s="5"/>
      <c r="D705" s="5"/>
      <c r="E705" s="5"/>
      <c r="F705" s="5"/>
      <c r="G705" s="4"/>
    </row>
    <row r="706" ht="12.0" customHeight="1">
      <c r="C706" s="5"/>
      <c r="D706" s="5"/>
      <c r="E706" s="5"/>
      <c r="F706" s="5"/>
      <c r="G706" s="4"/>
    </row>
    <row r="707" ht="12.0" customHeight="1">
      <c r="C707" s="5"/>
      <c r="D707" s="5"/>
      <c r="E707" s="5"/>
      <c r="F707" s="5"/>
      <c r="G707" s="4"/>
    </row>
    <row r="708" ht="12.0" customHeight="1">
      <c r="C708" s="5"/>
      <c r="D708" s="5"/>
      <c r="E708" s="5"/>
      <c r="F708" s="5"/>
      <c r="G708" s="4"/>
    </row>
    <row r="709" ht="12.0" customHeight="1">
      <c r="C709" s="5"/>
      <c r="D709" s="5"/>
      <c r="E709" s="5"/>
      <c r="F709" s="5"/>
      <c r="G709" s="4"/>
    </row>
    <row r="710" ht="12.0" customHeight="1">
      <c r="C710" s="5"/>
      <c r="D710" s="5"/>
      <c r="E710" s="5"/>
      <c r="F710" s="5"/>
      <c r="G710" s="4"/>
    </row>
    <row r="711" ht="12.0" customHeight="1">
      <c r="C711" s="5"/>
      <c r="D711" s="5"/>
      <c r="E711" s="5"/>
      <c r="F711" s="5"/>
      <c r="G711" s="4"/>
    </row>
    <row r="712" ht="12.0" customHeight="1">
      <c r="C712" s="5"/>
      <c r="D712" s="5"/>
      <c r="E712" s="5"/>
      <c r="F712" s="5"/>
      <c r="G712" s="4"/>
    </row>
    <row r="713" ht="12.0" customHeight="1">
      <c r="C713" s="5"/>
      <c r="D713" s="5"/>
      <c r="E713" s="5"/>
      <c r="F713" s="5"/>
      <c r="G713" s="4"/>
    </row>
    <row r="714" ht="12.0" customHeight="1">
      <c r="C714" s="5"/>
      <c r="D714" s="5"/>
      <c r="E714" s="5"/>
      <c r="F714" s="5"/>
      <c r="G714" s="4"/>
    </row>
    <row r="715" ht="12.0" customHeight="1">
      <c r="C715" s="5"/>
      <c r="D715" s="5"/>
      <c r="E715" s="5"/>
      <c r="F715" s="5"/>
      <c r="G715" s="4"/>
    </row>
    <row r="716" ht="12.0" customHeight="1">
      <c r="C716" s="5"/>
      <c r="D716" s="5"/>
      <c r="E716" s="5"/>
      <c r="F716" s="5"/>
      <c r="G716" s="4"/>
    </row>
    <row r="717" ht="12.0" customHeight="1">
      <c r="C717" s="5"/>
      <c r="D717" s="5"/>
      <c r="E717" s="5"/>
      <c r="F717" s="5"/>
      <c r="G717" s="4"/>
    </row>
    <row r="718" ht="12.0" customHeight="1">
      <c r="C718" s="5"/>
      <c r="D718" s="5"/>
      <c r="E718" s="5"/>
      <c r="F718" s="5"/>
      <c r="G718" s="4"/>
    </row>
    <row r="719" ht="12.0" customHeight="1">
      <c r="C719" s="5"/>
      <c r="D719" s="5"/>
      <c r="E719" s="5"/>
      <c r="F719" s="5"/>
      <c r="G719" s="4"/>
    </row>
    <row r="720" ht="12.0" customHeight="1">
      <c r="C720" s="5"/>
      <c r="D720" s="5"/>
      <c r="E720" s="5"/>
      <c r="F720" s="5"/>
      <c r="G720" s="4"/>
    </row>
    <row r="721" ht="12.0" customHeight="1">
      <c r="C721" s="5"/>
      <c r="D721" s="5"/>
      <c r="E721" s="5"/>
      <c r="F721" s="5"/>
      <c r="G721" s="4"/>
    </row>
    <row r="722" ht="12.0" customHeight="1">
      <c r="C722" s="5"/>
      <c r="D722" s="5"/>
      <c r="E722" s="5"/>
      <c r="F722" s="5"/>
      <c r="G722" s="4"/>
    </row>
    <row r="723" ht="12.0" customHeight="1">
      <c r="C723" s="5"/>
      <c r="D723" s="5"/>
      <c r="E723" s="5"/>
      <c r="F723" s="5"/>
      <c r="G723" s="4"/>
    </row>
    <row r="724" ht="12.0" customHeight="1">
      <c r="C724" s="5"/>
      <c r="D724" s="5"/>
      <c r="E724" s="5"/>
      <c r="F724" s="5"/>
      <c r="G724" s="4"/>
    </row>
    <row r="725" ht="12.0" customHeight="1">
      <c r="C725" s="5"/>
      <c r="D725" s="5"/>
      <c r="E725" s="5"/>
      <c r="F725" s="5"/>
      <c r="G725" s="4"/>
    </row>
    <row r="726" ht="12.0" customHeight="1">
      <c r="C726" s="5"/>
      <c r="D726" s="5"/>
      <c r="E726" s="5"/>
      <c r="F726" s="5"/>
      <c r="G726" s="4"/>
    </row>
    <row r="727" ht="12.0" customHeight="1">
      <c r="C727" s="5"/>
      <c r="D727" s="5"/>
      <c r="E727" s="5"/>
      <c r="F727" s="5"/>
      <c r="G727" s="4"/>
    </row>
    <row r="728" ht="12.0" customHeight="1">
      <c r="C728" s="5"/>
      <c r="D728" s="5"/>
      <c r="E728" s="5"/>
      <c r="F728" s="5"/>
      <c r="G728" s="4"/>
    </row>
    <row r="729" ht="12.0" customHeight="1">
      <c r="C729" s="5"/>
      <c r="D729" s="5"/>
      <c r="E729" s="5"/>
      <c r="F729" s="5"/>
      <c r="G729" s="4"/>
    </row>
    <row r="730" ht="12.0" customHeight="1">
      <c r="C730" s="5"/>
      <c r="D730" s="5"/>
      <c r="E730" s="5"/>
      <c r="F730" s="5"/>
      <c r="G730" s="4"/>
    </row>
    <row r="731" ht="12.0" customHeight="1">
      <c r="C731" s="5"/>
      <c r="D731" s="5"/>
      <c r="E731" s="5"/>
      <c r="F731" s="5"/>
      <c r="G731" s="4"/>
    </row>
    <row r="732" ht="12.0" customHeight="1">
      <c r="C732" s="5"/>
      <c r="D732" s="5"/>
      <c r="E732" s="5"/>
      <c r="F732" s="5"/>
      <c r="G732" s="4"/>
    </row>
    <row r="733" ht="12.0" customHeight="1">
      <c r="C733" s="5"/>
      <c r="D733" s="5"/>
      <c r="E733" s="5"/>
      <c r="F733" s="5"/>
      <c r="G733" s="4"/>
    </row>
    <row r="734" ht="12.0" customHeight="1">
      <c r="C734" s="5"/>
      <c r="D734" s="5"/>
      <c r="E734" s="5"/>
      <c r="F734" s="5"/>
      <c r="G734" s="4"/>
    </row>
    <row r="735" ht="12.0" customHeight="1">
      <c r="C735" s="5"/>
      <c r="D735" s="5"/>
      <c r="E735" s="5"/>
      <c r="F735" s="5"/>
      <c r="G735" s="4"/>
    </row>
    <row r="736" ht="12.0" customHeight="1">
      <c r="C736" s="5"/>
      <c r="D736" s="5"/>
      <c r="E736" s="5"/>
      <c r="F736" s="5"/>
      <c r="G736" s="4"/>
    </row>
    <row r="737" ht="12.0" customHeight="1">
      <c r="C737" s="5"/>
      <c r="D737" s="5"/>
      <c r="E737" s="5"/>
      <c r="F737" s="5"/>
      <c r="G737" s="4"/>
    </row>
    <row r="738" ht="12.0" customHeight="1">
      <c r="C738" s="5"/>
      <c r="D738" s="5"/>
      <c r="E738" s="5"/>
      <c r="F738" s="5"/>
      <c r="G738" s="4"/>
    </row>
    <row r="739" ht="12.0" customHeight="1">
      <c r="C739" s="5"/>
      <c r="D739" s="5"/>
      <c r="E739" s="5"/>
      <c r="F739" s="5"/>
      <c r="G739" s="4"/>
    </row>
    <row r="740" ht="12.0" customHeight="1">
      <c r="C740" s="5"/>
      <c r="D740" s="5"/>
      <c r="E740" s="5"/>
      <c r="F740" s="5"/>
      <c r="G740" s="4"/>
    </row>
    <row r="741" ht="12.0" customHeight="1">
      <c r="C741" s="5"/>
      <c r="D741" s="5"/>
      <c r="E741" s="5"/>
      <c r="F741" s="5"/>
      <c r="G741" s="4"/>
    </row>
    <row r="742" ht="12.0" customHeight="1">
      <c r="C742" s="5"/>
      <c r="D742" s="5"/>
      <c r="E742" s="5"/>
      <c r="F742" s="5"/>
      <c r="G742" s="4"/>
    </row>
    <row r="743" ht="12.0" customHeight="1">
      <c r="C743" s="5"/>
      <c r="D743" s="5"/>
      <c r="E743" s="5"/>
      <c r="F743" s="5"/>
      <c r="G743" s="4"/>
    </row>
    <row r="744" ht="12.0" customHeight="1">
      <c r="C744" s="5"/>
      <c r="D744" s="5"/>
      <c r="E744" s="5"/>
      <c r="F744" s="5"/>
      <c r="G744" s="4"/>
    </row>
    <row r="745" ht="12.0" customHeight="1">
      <c r="C745" s="5"/>
      <c r="D745" s="5"/>
      <c r="E745" s="5"/>
      <c r="F745" s="5"/>
      <c r="G745" s="4"/>
    </row>
    <row r="746" ht="12.0" customHeight="1">
      <c r="C746" s="5"/>
      <c r="D746" s="5"/>
      <c r="E746" s="5"/>
      <c r="F746" s="5"/>
      <c r="G746" s="4"/>
    </row>
    <row r="747" ht="12.0" customHeight="1">
      <c r="C747" s="5"/>
      <c r="D747" s="5"/>
      <c r="E747" s="5"/>
      <c r="F747" s="5"/>
      <c r="G747" s="4"/>
    </row>
    <row r="748" ht="12.0" customHeight="1">
      <c r="C748" s="5"/>
      <c r="D748" s="5"/>
      <c r="E748" s="5"/>
      <c r="F748" s="5"/>
      <c r="G748" s="4"/>
    </row>
    <row r="749" ht="12.0" customHeight="1">
      <c r="C749" s="5"/>
      <c r="D749" s="5"/>
      <c r="E749" s="5"/>
      <c r="F749" s="5"/>
      <c r="G749" s="4"/>
    </row>
    <row r="750" ht="12.0" customHeight="1">
      <c r="C750" s="5"/>
      <c r="D750" s="5"/>
      <c r="E750" s="5"/>
      <c r="F750" s="5"/>
      <c r="G750" s="4"/>
    </row>
    <row r="751" ht="12.0" customHeight="1">
      <c r="C751" s="5"/>
      <c r="D751" s="5"/>
      <c r="E751" s="5"/>
      <c r="F751" s="5"/>
      <c r="G751" s="4"/>
    </row>
    <row r="752" ht="12.0" customHeight="1">
      <c r="C752" s="5"/>
      <c r="D752" s="5"/>
      <c r="E752" s="5"/>
      <c r="F752" s="5"/>
      <c r="G752" s="4"/>
    </row>
    <row r="753" ht="12.0" customHeight="1">
      <c r="C753" s="5"/>
      <c r="D753" s="5"/>
      <c r="E753" s="5"/>
      <c r="F753" s="5"/>
      <c r="G753" s="4"/>
    </row>
    <row r="754" ht="12.0" customHeight="1">
      <c r="C754" s="5"/>
      <c r="D754" s="5"/>
      <c r="E754" s="5"/>
      <c r="F754" s="5"/>
      <c r="G754" s="4"/>
    </row>
    <row r="755" ht="12.0" customHeight="1">
      <c r="C755" s="5"/>
      <c r="D755" s="5"/>
      <c r="E755" s="5"/>
      <c r="F755" s="5"/>
      <c r="G755" s="4"/>
    </row>
    <row r="756" ht="12.0" customHeight="1">
      <c r="C756" s="5"/>
      <c r="D756" s="5"/>
      <c r="E756" s="5"/>
      <c r="F756" s="5"/>
      <c r="G756" s="4"/>
    </row>
    <row r="757" ht="12.0" customHeight="1">
      <c r="C757" s="5"/>
      <c r="D757" s="5"/>
      <c r="E757" s="5"/>
      <c r="F757" s="5"/>
      <c r="G757" s="4"/>
    </row>
    <row r="758" ht="12.0" customHeight="1">
      <c r="C758" s="5"/>
      <c r="D758" s="5"/>
      <c r="E758" s="5"/>
      <c r="F758" s="5"/>
      <c r="G758" s="4"/>
    </row>
    <row r="759" ht="12.0" customHeight="1">
      <c r="C759" s="5"/>
      <c r="D759" s="5"/>
      <c r="E759" s="5"/>
      <c r="F759" s="5"/>
      <c r="G759" s="4"/>
    </row>
    <row r="760" ht="12.0" customHeight="1">
      <c r="C760" s="5"/>
      <c r="D760" s="5"/>
      <c r="E760" s="5"/>
      <c r="F760" s="5"/>
      <c r="G760" s="4"/>
    </row>
    <row r="761" ht="12.0" customHeight="1">
      <c r="C761" s="5"/>
      <c r="D761" s="5"/>
      <c r="E761" s="5"/>
      <c r="F761" s="5"/>
      <c r="G761" s="4"/>
    </row>
    <row r="762" ht="12.0" customHeight="1">
      <c r="C762" s="5"/>
      <c r="D762" s="5"/>
      <c r="E762" s="5"/>
      <c r="F762" s="5"/>
      <c r="G762" s="4"/>
    </row>
    <row r="763" ht="12.0" customHeight="1">
      <c r="C763" s="5"/>
      <c r="D763" s="5"/>
      <c r="E763" s="5"/>
      <c r="F763" s="5"/>
      <c r="G763" s="4"/>
    </row>
    <row r="764" ht="12.0" customHeight="1">
      <c r="C764" s="5"/>
      <c r="D764" s="5"/>
      <c r="E764" s="5"/>
      <c r="F764" s="5"/>
      <c r="G764" s="4"/>
    </row>
    <row r="765" ht="12.0" customHeight="1">
      <c r="C765" s="5"/>
      <c r="D765" s="5"/>
      <c r="E765" s="5"/>
      <c r="F765" s="5"/>
      <c r="G765" s="4"/>
    </row>
    <row r="766" ht="12.0" customHeight="1">
      <c r="C766" s="5"/>
      <c r="D766" s="5"/>
      <c r="E766" s="5"/>
      <c r="F766" s="5"/>
      <c r="G766" s="4"/>
    </row>
    <row r="767" ht="12.0" customHeight="1">
      <c r="C767" s="5"/>
      <c r="D767" s="5"/>
      <c r="E767" s="5"/>
      <c r="F767" s="5"/>
      <c r="G767" s="4"/>
    </row>
    <row r="768" ht="12.0" customHeight="1">
      <c r="C768" s="5"/>
      <c r="D768" s="5"/>
      <c r="E768" s="5"/>
      <c r="F768" s="5"/>
      <c r="G768" s="4"/>
    </row>
    <row r="769" ht="12.0" customHeight="1">
      <c r="C769" s="5"/>
      <c r="D769" s="5"/>
      <c r="E769" s="5"/>
      <c r="F769" s="5"/>
      <c r="G769" s="4"/>
    </row>
    <row r="770" ht="12.0" customHeight="1">
      <c r="C770" s="5"/>
      <c r="D770" s="5"/>
      <c r="E770" s="5"/>
      <c r="F770" s="5"/>
      <c r="G770" s="4"/>
    </row>
    <row r="771" ht="12.0" customHeight="1">
      <c r="C771" s="5"/>
      <c r="D771" s="5"/>
      <c r="E771" s="5"/>
      <c r="F771" s="5"/>
      <c r="G771" s="4"/>
    </row>
    <row r="772" ht="12.0" customHeight="1">
      <c r="C772" s="5"/>
      <c r="D772" s="5"/>
      <c r="E772" s="5"/>
      <c r="F772" s="5"/>
      <c r="G772" s="4"/>
    </row>
    <row r="773" ht="12.0" customHeight="1">
      <c r="C773" s="5"/>
      <c r="D773" s="5"/>
      <c r="E773" s="5"/>
      <c r="F773" s="5"/>
      <c r="G773" s="4"/>
    </row>
    <row r="774" ht="12.0" customHeight="1">
      <c r="C774" s="5"/>
      <c r="D774" s="5"/>
      <c r="E774" s="5"/>
      <c r="F774" s="5"/>
      <c r="G774" s="4"/>
    </row>
    <row r="775" ht="12.0" customHeight="1">
      <c r="C775" s="5"/>
      <c r="D775" s="5"/>
      <c r="E775" s="5"/>
      <c r="F775" s="5"/>
      <c r="G775" s="4"/>
    </row>
    <row r="776" ht="12.0" customHeight="1">
      <c r="C776" s="5"/>
      <c r="D776" s="5"/>
      <c r="E776" s="5"/>
      <c r="F776" s="5"/>
      <c r="G776" s="4"/>
    </row>
    <row r="777" ht="12.0" customHeight="1">
      <c r="C777" s="5"/>
      <c r="D777" s="5"/>
      <c r="E777" s="5"/>
      <c r="F777" s="5"/>
      <c r="G777" s="4"/>
    </row>
    <row r="778" ht="12.0" customHeight="1">
      <c r="C778" s="5"/>
      <c r="D778" s="5"/>
      <c r="E778" s="5"/>
      <c r="F778" s="5"/>
      <c r="G778" s="4"/>
    </row>
    <row r="779" ht="12.0" customHeight="1">
      <c r="C779" s="5"/>
      <c r="D779" s="5"/>
      <c r="E779" s="5"/>
      <c r="F779" s="5"/>
      <c r="G779" s="4"/>
    </row>
    <row r="780" ht="12.0" customHeight="1">
      <c r="C780" s="5"/>
      <c r="D780" s="5"/>
      <c r="E780" s="5"/>
      <c r="F780" s="5"/>
      <c r="G780" s="4"/>
    </row>
    <row r="781" ht="12.0" customHeight="1">
      <c r="C781" s="5"/>
      <c r="D781" s="5"/>
      <c r="E781" s="5"/>
      <c r="F781" s="5"/>
      <c r="G781" s="4"/>
    </row>
    <row r="782" ht="12.0" customHeight="1">
      <c r="C782" s="5"/>
      <c r="D782" s="5"/>
      <c r="E782" s="5"/>
      <c r="F782" s="5"/>
      <c r="G782" s="4"/>
    </row>
    <row r="783" ht="12.0" customHeight="1">
      <c r="C783" s="5"/>
      <c r="D783" s="5"/>
      <c r="E783" s="5"/>
      <c r="F783" s="5"/>
      <c r="G783" s="4"/>
    </row>
    <row r="784" ht="12.0" customHeight="1">
      <c r="C784" s="5"/>
      <c r="D784" s="5"/>
      <c r="E784" s="5"/>
      <c r="F784" s="5"/>
      <c r="G784" s="4"/>
    </row>
    <row r="785" ht="12.0" customHeight="1">
      <c r="C785" s="5"/>
      <c r="D785" s="5"/>
      <c r="E785" s="5"/>
      <c r="F785" s="5"/>
      <c r="G785" s="4"/>
    </row>
    <row r="786" ht="12.0" customHeight="1">
      <c r="C786" s="5"/>
      <c r="D786" s="5"/>
      <c r="E786" s="5"/>
      <c r="F786" s="5"/>
      <c r="G786" s="4"/>
    </row>
    <row r="787" ht="12.0" customHeight="1">
      <c r="C787" s="5"/>
      <c r="D787" s="5"/>
      <c r="E787" s="5"/>
      <c r="F787" s="5"/>
      <c r="G787" s="4"/>
    </row>
    <row r="788" ht="12.0" customHeight="1">
      <c r="C788" s="5"/>
      <c r="D788" s="5"/>
      <c r="E788" s="5"/>
      <c r="F788" s="5"/>
      <c r="G788" s="4"/>
    </row>
    <row r="789" ht="12.0" customHeight="1">
      <c r="C789" s="5"/>
      <c r="D789" s="5"/>
      <c r="E789" s="5"/>
      <c r="F789" s="5"/>
      <c r="G789" s="4"/>
    </row>
    <row r="790" ht="12.0" customHeight="1">
      <c r="C790" s="5"/>
      <c r="D790" s="5"/>
      <c r="E790" s="5"/>
      <c r="F790" s="5"/>
      <c r="G790" s="4"/>
    </row>
    <row r="791" ht="12.0" customHeight="1">
      <c r="C791" s="5"/>
      <c r="D791" s="5"/>
      <c r="E791" s="5"/>
      <c r="F791" s="5"/>
      <c r="G791" s="4"/>
    </row>
    <row r="792" ht="12.0" customHeight="1">
      <c r="C792" s="5"/>
      <c r="D792" s="5"/>
      <c r="E792" s="5"/>
      <c r="F792" s="5"/>
      <c r="G792" s="4"/>
    </row>
    <row r="793" ht="12.0" customHeight="1">
      <c r="C793" s="5"/>
      <c r="D793" s="5"/>
      <c r="E793" s="5"/>
      <c r="F793" s="5"/>
      <c r="G793" s="4"/>
    </row>
    <row r="794" ht="12.0" customHeight="1">
      <c r="C794" s="5"/>
      <c r="D794" s="5"/>
      <c r="E794" s="5"/>
      <c r="F794" s="5"/>
      <c r="G794" s="4"/>
    </row>
    <row r="795" ht="12.0" customHeight="1">
      <c r="C795" s="5"/>
      <c r="D795" s="5"/>
      <c r="E795" s="5"/>
      <c r="F795" s="5"/>
      <c r="G795" s="4"/>
    </row>
    <row r="796" ht="12.0" customHeight="1">
      <c r="C796" s="5"/>
      <c r="D796" s="5"/>
      <c r="E796" s="5"/>
      <c r="F796" s="5"/>
      <c r="G796" s="4"/>
    </row>
    <row r="797" ht="12.0" customHeight="1">
      <c r="C797" s="5"/>
      <c r="D797" s="5"/>
      <c r="E797" s="5"/>
      <c r="F797" s="5"/>
      <c r="G797" s="4"/>
    </row>
    <row r="798" ht="12.0" customHeight="1">
      <c r="C798" s="5"/>
      <c r="D798" s="5"/>
      <c r="E798" s="5"/>
      <c r="F798" s="5"/>
      <c r="G798" s="4"/>
    </row>
    <row r="799" ht="12.0" customHeight="1">
      <c r="C799" s="5"/>
      <c r="D799" s="5"/>
      <c r="E799" s="5"/>
      <c r="F799" s="5"/>
      <c r="G799" s="4"/>
    </row>
    <row r="800" ht="12.0" customHeight="1">
      <c r="C800" s="5"/>
      <c r="D800" s="5"/>
      <c r="E800" s="5"/>
      <c r="F800" s="5"/>
      <c r="G800" s="4"/>
    </row>
    <row r="801" ht="12.0" customHeight="1">
      <c r="C801" s="5"/>
      <c r="D801" s="5"/>
      <c r="E801" s="5"/>
      <c r="F801" s="5"/>
      <c r="G801" s="4"/>
    </row>
    <row r="802" ht="12.0" customHeight="1">
      <c r="C802" s="5"/>
      <c r="D802" s="5"/>
      <c r="E802" s="5"/>
      <c r="F802" s="5"/>
      <c r="G802" s="4"/>
    </row>
    <row r="803" ht="12.0" customHeight="1">
      <c r="C803" s="5"/>
      <c r="D803" s="5"/>
      <c r="E803" s="5"/>
      <c r="F803" s="5"/>
      <c r="G803" s="4"/>
    </row>
    <row r="804" ht="12.0" customHeight="1">
      <c r="C804" s="5"/>
      <c r="D804" s="5"/>
      <c r="E804" s="5"/>
      <c r="F804" s="5"/>
      <c r="G804" s="4"/>
    </row>
    <row r="805" ht="12.0" customHeight="1">
      <c r="C805" s="5"/>
      <c r="D805" s="5"/>
      <c r="E805" s="5"/>
      <c r="F805" s="5"/>
      <c r="G805" s="4"/>
    </row>
    <row r="806" ht="12.0" customHeight="1">
      <c r="C806" s="5"/>
      <c r="D806" s="5"/>
      <c r="E806" s="5"/>
      <c r="F806" s="5"/>
      <c r="G806" s="4"/>
    </row>
    <row r="807" ht="12.0" customHeight="1">
      <c r="C807" s="5"/>
      <c r="D807" s="5"/>
      <c r="E807" s="5"/>
      <c r="F807" s="5"/>
      <c r="G807" s="4"/>
    </row>
    <row r="808" ht="12.0" customHeight="1">
      <c r="C808" s="5"/>
      <c r="D808" s="5"/>
      <c r="E808" s="5"/>
      <c r="F808" s="5"/>
      <c r="G808" s="4"/>
    </row>
    <row r="809" ht="12.0" customHeight="1">
      <c r="C809" s="5"/>
      <c r="D809" s="5"/>
      <c r="E809" s="5"/>
      <c r="F809" s="5"/>
      <c r="G809" s="4"/>
    </row>
    <row r="810" ht="12.0" customHeight="1">
      <c r="C810" s="5"/>
      <c r="D810" s="5"/>
      <c r="E810" s="5"/>
      <c r="F810" s="5"/>
      <c r="G810" s="4"/>
    </row>
    <row r="811" ht="12.0" customHeight="1">
      <c r="C811" s="5"/>
      <c r="D811" s="5"/>
      <c r="E811" s="5"/>
      <c r="F811" s="5"/>
      <c r="G811" s="4"/>
    </row>
    <row r="812" ht="12.0" customHeight="1">
      <c r="C812" s="5"/>
      <c r="D812" s="5"/>
      <c r="E812" s="5"/>
      <c r="F812" s="5"/>
      <c r="G812" s="4"/>
    </row>
    <row r="813" ht="12.0" customHeight="1">
      <c r="C813" s="5"/>
      <c r="D813" s="5"/>
      <c r="E813" s="5"/>
      <c r="F813" s="5"/>
      <c r="G813" s="4"/>
    </row>
    <row r="814" ht="12.0" customHeight="1">
      <c r="C814" s="5"/>
      <c r="D814" s="5"/>
      <c r="E814" s="5"/>
      <c r="F814" s="5"/>
      <c r="G814" s="4"/>
    </row>
    <row r="815" ht="12.0" customHeight="1">
      <c r="C815" s="5"/>
      <c r="D815" s="5"/>
      <c r="E815" s="5"/>
      <c r="F815" s="5"/>
      <c r="G815" s="4"/>
    </row>
    <row r="816" ht="12.0" customHeight="1">
      <c r="C816" s="5"/>
      <c r="D816" s="5"/>
      <c r="E816" s="5"/>
      <c r="F816" s="5"/>
      <c r="G816" s="4"/>
    </row>
    <row r="817" ht="12.0" customHeight="1">
      <c r="C817" s="5"/>
      <c r="D817" s="5"/>
      <c r="E817" s="5"/>
      <c r="F817" s="5"/>
      <c r="G817" s="4"/>
    </row>
    <row r="818" ht="12.0" customHeight="1">
      <c r="C818" s="5"/>
      <c r="D818" s="5"/>
      <c r="E818" s="5"/>
      <c r="F818" s="5"/>
      <c r="G818" s="4"/>
    </row>
    <row r="819" ht="12.0" customHeight="1">
      <c r="C819" s="5"/>
      <c r="D819" s="5"/>
      <c r="E819" s="5"/>
      <c r="F819" s="5"/>
      <c r="G819" s="4"/>
    </row>
    <row r="820" ht="12.0" customHeight="1">
      <c r="C820" s="5"/>
      <c r="D820" s="5"/>
      <c r="E820" s="5"/>
      <c r="F820" s="5"/>
      <c r="G820" s="4"/>
    </row>
    <row r="821" ht="12.0" customHeight="1">
      <c r="C821" s="5"/>
      <c r="D821" s="5"/>
      <c r="E821" s="5"/>
      <c r="F821" s="5"/>
      <c r="G821" s="4"/>
    </row>
    <row r="822" ht="12.0" customHeight="1">
      <c r="C822" s="5"/>
      <c r="D822" s="5"/>
      <c r="E822" s="5"/>
      <c r="F822" s="5"/>
      <c r="G822" s="4"/>
    </row>
    <row r="823" ht="12.0" customHeight="1">
      <c r="C823" s="5"/>
      <c r="D823" s="5"/>
      <c r="E823" s="5"/>
      <c r="F823" s="5"/>
      <c r="G823" s="4"/>
    </row>
    <row r="824" ht="12.0" customHeight="1">
      <c r="C824" s="5"/>
      <c r="D824" s="5"/>
      <c r="E824" s="5"/>
      <c r="F824" s="5"/>
      <c r="G824" s="4"/>
    </row>
    <row r="825" ht="12.0" customHeight="1">
      <c r="C825" s="5"/>
      <c r="D825" s="5"/>
      <c r="E825" s="5"/>
      <c r="F825" s="5"/>
      <c r="G825" s="4"/>
    </row>
    <row r="826" ht="12.0" customHeight="1">
      <c r="C826" s="5"/>
      <c r="D826" s="5"/>
      <c r="E826" s="5"/>
      <c r="F826" s="5"/>
      <c r="G826" s="4"/>
    </row>
    <row r="827" ht="12.0" customHeight="1">
      <c r="C827" s="5"/>
      <c r="D827" s="5"/>
      <c r="E827" s="5"/>
      <c r="F827" s="5"/>
      <c r="G827" s="4"/>
    </row>
    <row r="828" ht="12.0" customHeight="1">
      <c r="C828" s="5"/>
      <c r="D828" s="5"/>
      <c r="E828" s="5"/>
      <c r="F828" s="5"/>
      <c r="G828" s="4"/>
    </row>
    <row r="829" ht="12.0" customHeight="1">
      <c r="C829" s="5"/>
      <c r="D829" s="5"/>
      <c r="E829" s="5"/>
      <c r="F829" s="5"/>
      <c r="G829" s="4"/>
    </row>
    <row r="830" ht="12.0" customHeight="1">
      <c r="C830" s="5"/>
      <c r="D830" s="5"/>
      <c r="E830" s="5"/>
      <c r="F830" s="5"/>
      <c r="G830" s="4"/>
    </row>
    <row r="831" ht="12.0" customHeight="1">
      <c r="C831" s="5"/>
      <c r="D831" s="5"/>
      <c r="E831" s="5"/>
      <c r="F831" s="5"/>
      <c r="G831" s="4"/>
    </row>
    <row r="832" ht="12.0" customHeight="1">
      <c r="C832" s="5"/>
      <c r="D832" s="5"/>
      <c r="E832" s="5"/>
      <c r="F832" s="5"/>
      <c r="G832" s="4"/>
    </row>
    <row r="833" ht="12.0" customHeight="1">
      <c r="C833" s="5"/>
      <c r="D833" s="5"/>
      <c r="E833" s="5"/>
      <c r="F833" s="5"/>
      <c r="G833" s="4"/>
    </row>
    <row r="834" ht="12.0" customHeight="1">
      <c r="C834" s="5"/>
      <c r="D834" s="5"/>
      <c r="E834" s="5"/>
      <c r="F834" s="5"/>
      <c r="G834" s="4"/>
    </row>
    <row r="835" ht="12.0" customHeight="1">
      <c r="C835" s="5"/>
      <c r="D835" s="5"/>
      <c r="E835" s="5"/>
      <c r="F835" s="5"/>
      <c r="G835" s="4"/>
    </row>
    <row r="836" ht="12.0" customHeight="1">
      <c r="C836" s="5"/>
      <c r="D836" s="5"/>
      <c r="E836" s="5"/>
      <c r="F836" s="5"/>
      <c r="G836" s="4"/>
    </row>
    <row r="837" ht="12.0" customHeight="1">
      <c r="C837" s="5"/>
      <c r="D837" s="5"/>
      <c r="E837" s="5"/>
      <c r="F837" s="5"/>
      <c r="G837" s="4"/>
    </row>
    <row r="838" ht="12.0" customHeight="1">
      <c r="C838" s="5"/>
      <c r="D838" s="5"/>
      <c r="E838" s="5"/>
      <c r="F838" s="5"/>
      <c r="G838" s="4"/>
    </row>
    <row r="839" ht="12.0" customHeight="1">
      <c r="C839" s="5"/>
      <c r="D839" s="5"/>
      <c r="E839" s="5"/>
      <c r="F839" s="5"/>
      <c r="G839" s="4"/>
    </row>
    <row r="840" ht="12.0" customHeight="1">
      <c r="C840" s="5"/>
      <c r="D840" s="5"/>
      <c r="E840" s="5"/>
      <c r="F840" s="5"/>
      <c r="G840" s="4"/>
    </row>
    <row r="841" ht="12.0" customHeight="1">
      <c r="C841" s="5"/>
      <c r="D841" s="5"/>
      <c r="E841" s="5"/>
      <c r="F841" s="5"/>
      <c r="G841" s="4"/>
    </row>
    <row r="842" ht="12.0" customHeight="1">
      <c r="C842" s="5"/>
      <c r="D842" s="5"/>
      <c r="E842" s="5"/>
      <c r="F842" s="5"/>
      <c r="G842" s="4"/>
    </row>
    <row r="843" ht="12.0" customHeight="1">
      <c r="C843" s="5"/>
      <c r="D843" s="5"/>
      <c r="E843" s="5"/>
      <c r="F843" s="5"/>
      <c r="G843" s="4"/>
    </row>
    <row r="844" ht="12.0" customHeight="1">
      <c r="C844" s="5"/>
      <c r="D844" s="5"/>
      <c r="E844" s="5"/>
      <c r="F844" s="5"/>
      <c r="G844" s="4"/>
    </row>
    <row r="845" ht="12.0" customHeight="1">
      <c r="C845" s="5"/>
      <c r="D845" s="5"/>
      <c r="E845" s="5"/>
      <c r="F845" s="5"/>
      <c r="G845" s="4"/>
    </row>
    <row r="846" ht="12.0" customHeight="1">
      <c r="C846" s="5"/>
      <c r="D846" s="5"/>
      <c r="E846" s="5"/>
      <c r="F846" s="5"/>
      <c r="G846" s="4"/>
    </row>
    <row r="847" ht="12.0" customHeight="1">
      <c r="C847" s="5"/>
      <c r="D847" s="5"/>
      <c r="E847" s="5"/>
      <c r="F847" s="5"/>
      <c r="G847" s="4"/>
    </row>
    <row r="848" ht="12.0" customHeight="1">
      <c r="C848" s="5"/>
      <c r="D848" s="5"/>
      <c r="E848" s="5"/>
      <c r="F848" s="5"/>
      <c r="G848" s="4"/>
    </row>
    <row r="849" ht="12.0" customHeight="1">
      <c r="C849" s="5"/>
      <c r="D849" s="5"/>
      <c r="E849" s="5"/>
      <c r="F849" s="5"/>
      <c r="G849" s="4"/>
    </row>
    <row r="850" ht="12.0" customHeight="1">
      <c r="C850" s="5"/>
      <c r="D850" s="5"/>
      <c r="E850" s="5"/>
      <c r="F850" s="5"/>
      <c r="G850" s="4"/>
    </row>
    <row r="851" ht="12.0" customHeight="1">
      <c r="C851" s="5"/>
      <c r="D851" s="5"/>
      <c r="E851" s="5"/>
      <c r="F851" s="5"/>
      <c r="G851" s="4"/>
    </row>
    <row r="852" ht="12.0" customHeight="1">
      <c r="C852" s="5"/>
      <c r="D852" s="5"/>
      <c r="E852" s="5"/>
      <c r="F852" s="5"/>
      <c r="G852" s="4"/>
    </row>
    <row r="853" ht="12.0" customHeight="1">
      <c r="C853" s="5"/>
      <c r="D853" s="5"/>
      <c r="E853" s="5"/>
      <c r="F853" s="5"/>
      <c r="G853" s="4"/>
    </row>
    <row r="854" ht="12.0" customHeight="1">
      <c r="C854" s="5"/>
      <c r="D854" s="5"/>
      <c r="E854" s="5"/>
      <c r="F854" s="5"/>
      <c r="G854" s="4"/>
    </row>
    <row r="855" ht="12.0" customHeight="1">
      <c r="C855" s="5"/>
      <c r="D855" s="5"/>
      <c r="E855" s="5"/>
      <c r="F855" s="5"/>
      <c r="G855" s="4"/>
    </row>
    <row r="856" ht="12.0" customHeight="1">
      <c r="C856" s="5"/>
      <c r="D856" s="5"/>
      <c r="E856" s="5"/>
      <c r="F856" s="5"/>
      <c r="G856" s="4"/>
    </row>
    <row r="857" ht="12.0" customHeight="1">
      <c r="C857" s="5"/>
      <c r="D857" s="5"/>
      <c r="E857" s="5"/>
      <c r="F857" s="5"/>
      <c r="G857" s="4"/>
    </row>
    <row r="858" ht="12.0" customHeight="1">
      <c r="C858" s="5"/>
      <c r="D858" s="5"/>
      <c r="E858" s="5"/>
      <c r="F858" s="5"/>
      <c r="G858" s="4"/>
    </row>
    <row r="859" ht="12.0" customHeight="1">
      <c r="C859" s="5"/>
      <c r="D859" s="5"/>
      <c r="E859" s="5"/>
      <c r="F859" s="5"/>
      <c r="G859" s="4"/>
    </row>
    <row r="860" ht="12.0" customHeight="1">
      <c r="C860" s="5"/>
      <c r="D860" s="5"/>
      <c r="E860" s="5"/>
      <c r="F860" s="5"/>
      <c r="G860" s="4"/>
    </row>
    <row r="861" ht="12.0" customHeight="1">
      <c r="C861" s="5"/>
      <c r="D861" s="5"/>
      <c r="E861" s="5"/>
      <c r="F861" s="5"/>
      <c r="G861" s="4"/>
    </row>
    <row r="862" ht="12.0" customHeight="1">
      <c r="C862" s="5"/>
      <c r="D862" s="5"/>
      <c r="E862" s="5"/>
      <c r="F862" s="5"/>
      <c r="G862" s="4"/>
    </row>
    <row r="863" ht="12.0" customHeight="1">
      <c r="C863" s="5"/>
      <c r="D863" s="5"/>
      <c r="E863" s="5"/>
      <c r="F863" s="5"/>
      <c r="G863" s="4"/>
    </row>
    <row r="864" ht="12.0" customHeight="1">
      <c r="C864" s="5"/>
      <c r="D864" s="5"/>
      <c r="E864" s="5"/>
      <c r="F864" s="5"/>
      <c r="G864" s="4"/>
    </row>
    <row r="865" ht="12.0" customHeight="1">
      <c r="C865" s="5"/>
      <c r="D865" s="5"/>
      <c r="E865" s="5"/>
      <c r="F865" s="5"/>
      <c r="G865" s="4"/>
    </row>
    <row r="866" ht="12.0" customHeight="1">
      <c r="C866" s="5"/>
      <c r="D866" s="5"/>
      <c r="E866" s="5"/>
      <c r="F866" s="5"/>
      <c r="G866" s="4"/>
    </row>
    <row r="867" ht="12.0" customHeight="1">
      <c r="C867" s="5"/>
      <c r="D867" s="5"/>
      <c r="E867" s="5"/>
      <c r="F867" s="5"/>
      <c r="G867" s="4"/>
    </row>
    <row r="868" ht="12.0" customHeight="1">
      <c r="C868" s="5"/>
      <c r="D868" s="5"/>
      <c r="E868" s="5"/>
      <c r="F868" s="5"/>
      <c r="G868" s="4"/>
    </row>
    <row r="869" ht="12.0" customHeight="1">
      <c r="C869" s="5"/>
      <c r="D869" s="5"/>
      <c r="E869" s="5"/>
      <c r="F869" s="5"/>
      <c r="G869" s="4"/>
    </row>
    <row r="870" ht="12.0" customHeight="1">
      <c r="C870" s="5"/>
      <c r="D870" s="5"/>
      <c r="E870" s="5"/>
      <c r="F870" s="5"/>
      <c r="G870" s="4"/>
    </row>
    <row r="871" ht="12.0" customHeight="1">
      <c r="C871" s="5"/>
      <c r="D871" s="5"/>
      <c r="E871" s="5"/>
      <c r="F871" s="5"/>
      <c r="G871" s="4"/>
    </row>
    <row r="872" ht="12.0" customHeight="1">
      <c r="C872" s="5"/>
      <c r="D872" s="5"/>
      <c r="E872" s="5"/>
      <c r="F872" s="5"/>
      <c r="G872" s="4"/>
    </row>
    <row r="873" ht="12.0" customHeight="1">
      <c r="C873" s="5"/>
      <c r="D873" s="5"/>
      <c r="E873" s="5"/>
      <c r="F873" s="5"/>
      <c r="G873" s="4"/>
    </row>
    <row r="874" ht="12.0" customHeight="1">
      <c r="C874" s="5"/>
      <c r="D874" s="5"/>
      <c r="E874" s="5"/>
      <c r="F874" s="5"/>
      <c r="G874" s="4"/>
    </row>
    <row r="875" ht="12.0" customHeight="1">
      <c r="C875" s="5"/>
      <c r="D875" s="5"/>
      <c r="E875" s="5"/>
      <c r="F875" s="5"/>
      <c r="G875" s="4"/>
    </row>
    <row r="876" ht="12.0" customHeight="1">
      <c r="C876" s="5"/>
      <c r="D876" s="5"/>
      <c r="E876" s="5"/>
      <c r="F876" s="5"/>
      <c r="G876" s="4"/>
    </row>
    <row r="877" ht="12.0" customHeight="1">
      <c r="C877" s="5"/>
      <c r="D877" s="5"/>
      <c r="E877" s="5"/>
      <c r="F877" s="5"/>
      <c r="G877" s="4"/>
    </row>
    <row r="878" ht="12.0" customHeight="1">
      <c r="C878" s="5"/>
      <c r="D878" s="5"/>
      <c r="E878" s="5"/>
      <c r="F878" s="5"/>
      <c r="G878" s="4"/>
    </row>
    <row r="879" ht="12.0" customHeight="1">
      <c r="C879" s="5"/>
      <c r="D879" s="5"/>
      <c r="E879" s="5"/>
      <c r="F879" s="5"/>
      <c r="G879" s="4"/>
    </row>
    <row r="880" ht="12.0" customHeight="1">
      <c r="C880" s="5"/>
      <c r="D880" s="5"/>
      <c r="E880" s="5"/>
      <c r="F880" s="5"/>
      <c r="G880" s="4"/>
    </row>
    <row r="881" ht="12.0" customHeight="1">
      <c r="C881" s="5"/>
      <c r="D881" s="5"/>
      <c r="E881" s="5"/>
      <c r="F881" s="5"/>
      <c r="G881" s="4"/>
    </row>
    <row r="882" ht="12.0" customHeight="1">
      <c r="C882" s="5"/>
      <c r="D882" s="5"/>
      <c r="E882" s="5"/>
      <c r="F882" s="5"/>
      <c r="G882" s="4"/>
    </row>
    <row r="883" ht="12.0" customHeight="1">
      <c r="C883" s="5"/>
      <c r="D883" s="5"/>
      <c r="E883" s="5"/>
      <c r="F883" s="5"/>
      <c r="G883" s="4"/>
    </row>
    <row r="884" ht="12.0" customHeight="1">
      <c r="C884" s="5"/>
      <c r="D884" s="5"/>
      <c r="E884" s="5"/>
      <c r="F884" s="5"/>
      <c r="G884" s="4"/>
    </row>
    <row r="885" ht="12.0" customHeight="1">
      <c r="C885" s="5"/>
      <c r="D885" s="5"/>
      <c r="E885" s="5"/>
      <c r="F885" s="5"/>
      <c r="G885" s="4"/>
    </row>
    <row r="886" ht="12.0" customHeight="1">
      <c r="C886" s="5"/>
      <c r="D886" s="5"/>
      <c r="E886" s="5"/>
      <c r="F886" s="5"/>
      <c r="G886" s="4"/>
    </row>
    <row r="887" ht="12.0" customHeight="1">
      <c r="C887" s="5"/>
      <c r="D887" s="5"/>
      <c r="E887" s="5"/>
      <c r="F887" s="5"/>
      <c r="G887" s="4"/>
    </row>
    <row r="888" ht="12.0" customHeight="1">
      <c r="C888" s="5"/>
      <c r="D888" s="5"/>
      <c r="E888" s="5"/>
      <c r="F888" s="5"/>
      <c r="G888" s="4"/>
    </row>
    <row r="889" ht="12.0" customHeight="1">
      <c r="C889" s="5"/>
      <c r="D889" s="5"/>
      <c r="E889" s="5"/>
      <c r="F889" s="5"/>
      <c r="G889" s="4"/>
    </row>
    <row r="890" ht="12.0" customHeight="1">
      <c r="C890" s="5"/>
      <c r="D890" s="5"/>
      <c r="E890" s="5"/>
      <c r="F890" s="5"/>
      <c r="G890" s="4"/>
    </row>
    <row r="891" ht="12.0" customHeight="1">
      <c r="C891" s="5"/>
      <c r="D891" s="5"/>
      <c r="E891" s="5"/>
      <c r="F891" s="5"/>
      <c r="G891" s="4"/>
    </row>
    <row r="892" ht="12.0" customHeight="1">
      <c r="C892" s="5"/>
      <c r="D892" s="5"/>
      <c r="E892" s="5"/>
      <c r="F892" s="5"/>
      <c r="G892" s="4"/>
    </row>
    <row r="893" ht="12.0" customHeight="1">
      <c r="C893" s="5"/>
      <c r="D893" s="5"/>
      <c r="E893" s="5"/>
      <c r="F893" s="5"/>
      <c r="G893" s="4"/>
    </row>
    <row r="894" ht="12.0" customHeight="1">
      <c r="C894" s="5"/>
      <c r="D894" s="5"/>
      <c r="E894" s="5"/>
      <c r="F894" s="5"/>
      <c r="G894" s="4"/>
    </row>
    <row r="895" ht="12.0" customHeight="1">
      <c r="C895" s="5"/>
      <c r="D895" s="5"/>
      <c r="E895" s="5"/>
      <c r="F895" s="5"/>
      <c r="G895" s="4"/>
    </row>
    <row r="896" ht="12.0" customHeight="1">
      <c r="C896" s="5"/>
      <c r="D896" s="5"/>
      <c r="E896" s="5"/>
      <c r="F896" s="5"/>
      <c r="G896" s="4"/>
    </row>
    <row r="897" ht="12.0" customHeight="1">
      <c r="C897" s="5"/>
      <c r="D897" s="5"/>
      <c r="E897" s="5"/>
      <c r="F897" s="5"/>
      <c r="G897" s="4"/>
    </row>
    <row r="898" ht="12.0" customHeight="1">
      <c r="C898" s="5"/>
      <c r="D898" s="5"/>
      <c r="E898" s="5"/>
      <c r="F898" s="5"/>
      <c r="G898" s="4"/>
    </row>
    <row r="899" ht="12.0" customHeight="1">
      <c r="C899" s="5"/>
      <c r="D899" s="5"/>
      <c r="E899" s="5"/>
      <c r="F899" s="5"/>
      <c r="G899" s="4"/>
    </row>
    <row r="900" ht="12.0" customHeight="1">
      <c r="C900" s="5"/>
      <c r="D900" s="5"/>
      <c r="E900" s="5"/>
      <c r="F900" s="5"/>
      <c r="G900" s="4"/>
    </row>
    <row r="901" ht="12.0" customHeight="1">
      <c r="C901" s="5"/>
      <c r="D901" s="5"/>
      <c r="E901" s="5"/>
      <c r="F901" s="5"/>
      <c r="G901" s="4"/>
    </row>
    <row r="902" ht="12.0" customHeight="1">
      <c r="C902" s="5"/>
      <c r="D902" s="5"/>
      <c r="E902" s="5"/>
      <c r="F902" s="5"/>
      <c r="G902" s="4"/>
    </row>
    <row r="903" ht="12.0" customHeight="1">
      <c r="C903" s="5"/>
      <c r="D903" s="5"/>
      <c r="E903" s="5"/>
      <c r="F903" s="5"/>
      <c r="G903" s="4"/>
    </row>
    <row r="904" ht="12.0" customHeight="1">
      <c r="C904" s="5"/>
      <c r="D904" s="5"/>
      <c r="E904" s="5"/>
      <c r="F904" s="5"/>
      <c r="G904" s="4"/>
    </row>
    <row r="905" ht="12.0" customHeight="1">
      <c r="C905" s="5"/>
      <c r="D905" s="5"/>
      <c r="E905" s="5"/>
      <c r="F905" s="5"/>
      <c r="G905" s="4"/>
    </row>
    <row r="906" ht="12.0" customHeight="1">
      <c r="C906" s="5"/>
      <c r="D906" s="5"/>
      <c r="E906" s="5"/>
      <c r="F906" s="5"/>
      <c r="G906" s="4"/>
    </row>
    <row r="907" ht="12.0" customHeight="1">
      <c r="C907" s="5"/>
      <c r="D907" s="5"/>
      <c r="E907" s="5"/>
      <c r="F907" s="5"/>
      <c r="G907" s="4"/>
    </row>
    <row r="908" ht="12.0" customHeight="1">
      <c r="C908" s="5"/>
      <c r="D908" s="5"/>
      <c r="E908" s="5"/>
      <c r="F908" s="5"/>
      <c r="G908" s="4"/>
    </row>
    <row r="909" ht="12.0" customHeight="1">
      <c r="C909" s="5"/>
      <c r="D909" s="5"/>
      <c r="E909" s="5"/>
      <c r="F909" s="5"/>
      <c r="G909" s="4"/>
    </row>
    <row r="910" ht="12.0" customHeight="1">
      <c r="C910" s="5"/>
      <c r="D910" s="5"/>
      <c r="E910" s="5"/>
      <c r="F910" s="5"/>
      <c r="G910" s="4"/>
    </row>
    <row r="911" ht="12.0" customHeight="1">
      <c r="C911" s="5"/>
      <c r="D911" s="5"/>
      <c r="E911" s="5"/>
      <c r="F911" s="5"/>
      <c r="G911" s="4"/>
    </row>
    <row r="912" ht="12.0" customHeight="1">
      <c r="C912" s="5"/>
      <c r="D912" s="5"/>
      <c r="E912" s="5"/>
      <c r="F912" s="5"/>
      <c r="G912" s="4"/>
    </row>
    <row r="913" ht="12.0" customHeight="1">
      <c r="C913" s="5"/>
      <c r="D913" s="5"/>
      <c r="E913" s="5"/>
      <c r="F913" s="5"/>
      <c r="G913" s="4"/>
    </row>
    <row r="914" ht="12.0" customHeight="1">
      <c r="C914" s="5"/>
      <c r="D914" s="5"/>
      <c r="E914" s="5"/>
      <c r="F914" s="5"/>
      <c r="G914" s="4"/>
    </row>
    <row r="915" ht="12.0" customHeight="1">
      <c r="C915" s="5"/>
      <c r="D915" s="5"/>
      <c r="E915" s="5"/>
      <c r="F915" s="5"/>
      <c r="G915" s="4"/>
    </row>
    <row r="916" ht="12.0" customHeight="1">
      <c r="C916" s="5"/>
      <c r="D916" s="5"/>
      <c r="E916" s="5"/>
      <c r="F916" s="5"/>
      <c r="G916" s="4"/>
    </row>
    <row r="917" ht="12.0" customHeight="1">
      <c r="C917" s="5"/>
      <c r="D917" s="5"/>
      <c r="E917" s="5"/>
      <c r="F917" s="5"/>
      <c r="G917" s="4"/>
    </row>
    <row r="918" ht="12.0" customHeight="1">
      <c r="C918" s="5"/>
      <c r="D918" s="5"/>
      <c r="E918" s="5"/>
      <c r="F918" s="5"/>
      <c r="G918" s="4"/>
    </row>
    <row r="919" ht="12.0" customHeight="1">
      <c r="C919" s="5"/>
      <c r="D919" s="5"/>
      <c r="E919" s="5"/>
      <c r="F919" s="5"/>
      <c r="G919" s="4"/>
    </row>
    <row r="920" ht="12.0" customHeight="1">
      <c r="C920" s="5"/>
      <c r="D920" s="5"/>
      <c r="E920" s="5"/>
      <c r="F920" s="5"/>
      <c r="G920" s="4"/>
    </row>
    <row r="921" ht="12.0" customHeight="1">
      <c r="C921" s="5"/>
      <c r="D921" s="5"/>
      <c r="E921" s="5"/>
      <c r="F921" s="5"/>
      <c r="G921" s="4"/>
    </row>
    <row r="922" ht="12.0" customHeight="1">
      <c r="C922" s="5"/>
      <c r="D922" s="5"/>
      <c r="E922" s="5"/>
      <c r="F922" s="5"/>
      <c r="G922" s="4"/>
    </row>
    <row r="923" ht="12.0" customHeight="1">
      <c r="C923" s="5"/>
      <c r="D923" s="5"/>
      <c r="E923" s="5"/>
      <c r="F923" s="5"/>
      <c r="G923" s="4"/>
    </row>
    <row r="924" ht="12.0" customHeight="1">
      <c r="C924" s="5"/>
      <c r="D924" s="5"/>
      <c r="E924" s="5"/>
      <c r="F924" s="5"/>
      <c r="G924" s="4"/>
    </row>
    <row r="925" ht="12.0" customHeight="1">
      <c r="C925" s="5"/>
      <c r="D925" s="5"/>
      <c r="E925" s="5"/>
      <c r="F925" s="5"/>
      <c r="G925" s="4"/>
    </row>
    <row r="926" ht="12.0" customHeight="1">
      <c r="C926" s="5"/>
      <c r="D926" s="5"/>
      <c r="E926" s="5"/>
      <c r="F926" s="5"/>
      <c r="G926" s="4"/>
    </row>
    <row r="927" ht="12.0" customHeight="1">
      <c r="C927" s="5"/>
      <c r="D927" s="5"/>
      <c r="E927" s="5"/>
      <c r="F927" s="5"/>
      <c r="G927" s="4"/>
    </row>
    <row r="928" ht="12.0" customHeight="1">
      <c r="C928" s="5"/>
      <c r="D928" s="5"/>
      <c r="E928" s="5"/>
      <c r="F928" s="5"/>
      <c r="G928" s="4"/>
    </row>
    <row r="929" ht="12.0" customHeight="1">
      <c r="C929" s="5"/>
      <c r="D929" s="5"/>
      <c r="E929" s="5"/>
      <c r="F929" s="5"/>
      <c r="G929" s="4"/>
    </row>
    <row r="930" ht="12.0" customHeight="1">
      <c r="C930" s="5"/>
      <c r="D930" s="5"/>
      <c r="E930" s="5"/>
      <c r="F930" s="5"/>
      <c r="G930" s="4"/>
    </row>
    <row r="931" ht="12.0" customHeight="1">
      <c r="C931" s="5"/>
      <c r="D931" s="5"/>
      <c r="E931" s="5"/>
      <c r="F931" s="5"/>
      <c r="G931" s="4"/>
    </row>
    <row r="932" ht="12.0" customHeight="1">
      <c r="C932" s="5"/>
      <c r="D932" s="5"/>
      <c r="E932" s="5"/>
      <c r="F932" s="5"/>
      <c r="G932" s="4"/>
    </row>
    <row r="933" ht="12.0" customHeight="1">
      <c r="C933" s="5"/>
      <c r="D933" s="5"/>
      <c r="E933" s="5"/>
      <c r="F933" s="5"/>
      <c r="G933" s="4"/>
    </row>
    <row r="934" ht="12.0" customHeight="1">
      <c r="C934" s="5"/>
      <c r="D934" s="5"/>
      <c r="E934" s="5"/>
      <c r="F934" s="5"/>
      <c r="G934" s="4"/>
    </row>
    <row r="935" ht="12.0" customHeight="1">
      <c r="C935" s="5"/>
      <c r="D935" s="5"/>
      <c r="E935" s="5"/>
      <c r="F935" s="5"/>
      <c r="G935" s="4"/>
    </row>
    <row r="936" ht="12.0" customHeight="1">
      <c r="C936" s="5"/>
      <c r="D936" s="5"/>
      <c r="E936" s="5"/>
      <c r="F936" s="5"/>
      <c r="G936" s="4"/>
    </row>
    <row r="937" ht="12.0" customHeight="1">
      <c r="C937" s="5"/>
      <c r="D937" s="5"/>
      <c r="E937" s="5"/>
      <c r="F937" s="5"/>
      <c r="G937" s="4"/>
    </row>
    <row r="938" ht="12.0" customHeight="1">
      <c r="C938" s="5"/>
      <c r="D938" s="5"/>
      <c r="E938" s="5"/>
      <c r="F938" s="5"/>
      <c r="G938" s="4"/>
    </row>
    <row r="939" ht="12.0" customHeight="1">
      <c r="C939" s="5"/>
      <c r="D939" s="5"/>
      <c r="E939" s="5"/>
      <c r="F939" s="5"/>
      <c r="G939" s="4"/>
    </row>
    <row r="940" ht="12.0" customHeight="1">
      <c r="C940" s="5"/>
      <c r="D940" s="5"/>
      <c r="E940" s="5"/>
      <c r="F940" s="5"/>
      <c r="G940" s="4"/>
    </row>
    <row r="941" ht="12.0" customHeight="1">
      <c r="C941" s="5"/>
      <c r="D941" s="5"/>
      <c r="E941" s="5"/>
      <c r="F941" s="5"/>
      <c r="G941" s="4"/>
    </row>
    <row r="942" ht="12.0" customHeight="1">
      <c r="C942" s="5"/>
      <c r="D942" s="5"/>
      <c r="E942" s="5"/>
      <c r="F942" s="5"/>
      <c r="G942" s="4"/>
    </row>
    <row r="943" ht="12.0" customHeight="1">
      <c r="C943" s="5"/>
      <c r="D943" s="5"/>
      <c r="E943" s="5"/>
      <c r="F943" s="5"/>
      <c r="G943" s="4"/>
    </row>
    <row r="944" ht="12.0" customHeight="1">
      <c r="C944" s="5"/>
      <c r="D944" s="5"/>
      <c r="E944" s="5"/>
      <c r="F944" s="5"/>
      <c r="G944" s="4"/>
    </row>
    <row r="945" ht="12.0" customHeight="1">
      <c r="C945" s="5"/>
      <c r="D945" s="5"/>
      <c r="E945" s="5"/>
      <c r="F945" s="5"/>
      <c r="G945" s="4"/>
    </row>
    <row r="946" ht="12.0" customHeight="1">
      <c r="C946" s="5"/>
      <c r="D946" s="5"/>
      <c r="E946" s="5"/>
      <c r="F946" s="5"/>
      <c r="G946" s="4"/>
    </row>
    <row r="947" ht="12.0" customHeight="1">
      <c r="C947" s="5"/>
      <c r="D947" s="5"/>
      <c r="E947" s="5"/>
      <c r="F947" s="5"/>
      <c r="G947" s="4"/>
    </row>
    <row r="948" ht="12.0" customHeight="1">
      <c r="C948" s="5"/>
      <c r="D948" s="5"/>
      <c r="E948" s="5"/>
      <c r="F948" s="5"/>
      <c r="G948" s="4"/>
    </row>
    <row r="949" ht="12.0" customHeight="1">
      <c r="C949" s="5"/>
      <c r="D949" s="5"/>
      <c r="E949" s="5"/>
      <c r="F949" s="5"/>
      <c r="G949" s="4"/>
    </row>
    <row r="950" ht="12.0" customHeight="1">
      <c r="C950" s="5"/>
      <c r="D950" s="5"/>
      <c r="E950" s="5"/>
      <c r="F950" s="5"/>
      <c r="G950" s="4"/>
    </row>
    <row r="951" ht="12.0" customHeight="1">
      <c r="C951" s="5"/>
      <c r="D951" s="5"/>
      <c r="E951" s="5"/>
      <c r="F951" s="5"/>
      <c r="G951" s="4"/>
    </row>
    <row r="952" ht="12.0" customHeight="1">
      <c r="C952" s="5"/>
      <c r="D952" s="5"/>
      <c r="E952" s="5"/>
      <c r="F952" s="5"/>
      <c r="G952" s="4"/>
    </row>
    <row r="953" ht="12.0" customHeight="1">
      <c r="C953" s="5"/>
      <c r="D953" s="5"/>
      <c r="E953" s="5"/>
      <c r="F953" s="5"/>
      <c r="G953" s="4"/>
    </row>
    <row r="954" ht="12.0" customHeight="1">
      <c r="C954" s="5"/>
      <c r="D954" s="5"/>
      <c r="E954" s="5"/>
      <c r="F954" s="5"/>
      <c r="G954" s="4"/>
    </row>
    <row r="955" ht="12.0" customHeight="1">
      <c r="C955" s="5"/>
      <c r="D955" s="5"/>
      <c r="E955" s="5"/>
      <c r="F955" s="5"/>
      <c r="G955" s="4"/>
    </row>
    <row r="956" ht="12.0" customHeight="1">
      <c r="C956" s="5"/>
      <c r="D956" s="5"/>
      <c r="E956" s="5"/>
      <c r="F956" s="5"/>
      <c r="G956" s="4"/>
    </row>
    <row r="957" ht="12.0" customHeight="1">
      <c r="C957" s="5"/>
      <c r="D957" s="5"/>
      <c r="E957" s="5"/>
      <c r="F957" s="5"/>
      <c r="G957" s="4"/>
    </row>
    <row r="958" ht="12.0" customHeight="1">
      <c r="C958" s="5"/>
      <c r="D958" s="5"/>
      <c r="E958" s="5"/>
      <c r="F958" s="5"/>
      <c r="G958" s="4"/>
    </row>
    <row r="959" ht="12.0" customHeight="1">
      <c r="C959" s="5"/>
      <c r="D959" s="5"/>
      <c r="E959" s="5"/>
      <c r="F959" s="5"/>
      <c r="G959" s="4"/>
    </row>
    <row r="960" ht="12.0" customHeight="1">
      <c r="C960" s="5"/>
      <c r="D960" s="5"/>
      <c r="E960" s="5"/>
      <c r="F960" s="5"/>
      <c r="G960" s="4"/>
    </row>
    <row r="961" ht="12.0" customHeight="1">
      <c r="C961" s="5"/>
      <c r="D961" s="5"/>
      <c r="E961" s="5"/>
      <c r="F961" s="5"/>
      <c r="G961" s="4"/>
    </row>
    <row r="962" ht="12.0" customHeight="1">
      <c r="C962" s="5"/>
      <c r="D962" s="5"/>
      <c r="E962" s="5"/>
      <c r="F962" s="5"/>
      <c r="G962" s="4"/>
    </row>
    <row r="963" ht="12.0" customHeight="1">
      <c r="C963" s="5"/>
      <c r="D963" s="5"/>
      <c r="E963" s="5"/>
      <c r="F963" s="5"/>
      <c r="G963" s="4"/>
    </row>
    <row r="964" ht="12.0" customHeight="1">
      <c r="C964" s="5"/>
      <c r="D964" s="5"/>
      <c r="E964" s="5"/>
      <c r="F964" s="5"/>
      <c r="G964" s="4"/>
    </row>
    <row r="965" ht="12.0" customHeight="1">
      <c r="C965" s="5"/>
      <c r="D965" s="5"/>
      <c r="E965" s="5"/>
      <c r="F965" s="5"/>
      <c r="G965" s="4"/>
    </row>
    <row r="966" ht="12.0" customHeight="1">
      <c r="C966" s="5"/>
      <c r="D966" s="5"/>
      <c r="E966" s="5"/>
      <c r="F966" s="5"/>
      <c r="G966" s="4"/>
    </row>
    <row r="967" ht="12.0" customHeight="1">
      <c r="C967" s="5"/>
      <c r="D967" s="5"/>
      <c r="E967" s="5"/>
      <c r="F967" s="5"/>
      <c r="G967" s="4"/>
    </row>
    <row r="968" ht="12.0" customHeight="1">
      <c r="C968" s="5"/>
      <c r="D968" s="5"/>
      <c r="E968" s="5"/>
      <c r="F968" s="5"/>
      <c r="G968" s="4"/>
    </row>
    <row r="969" ht="12.0" customHeight="1">
      <c r="C969" s="5"/>
      <c r="D969" s="5"/>
      <c r="E969" s="5"/>
      <c r="F969" s="5"/>
      <c r="G969" s="4"/>
    </row>
    <row r="970" ht="12.0" customHeight="1">
      <c r="C970" s="5"/>
      <c r="D970" s="5"/>
      <c r="E970" s="5"/>
      <c r="F970" s="5"/>
      <c r="G970" s="4"/>
    </row>
    <row r="971" ht="12.0" customHeight="1">
      <c r="C971" s="5"/>
      <c r="D971" s="5"/>
      <c r="E971" s="5"/>
      <c r="F971" s="5"/>
      <c r="G971" s="4"/>
    </row>
    <row r="972" ht="12.0" customHeight="1">
      <c r="C972" s="5"/>
      <c r="D972" s="5"/>
      <c r="E972" s="5"/>
      <c r="F972" s="5"/>
      <c r="G972" s="4"/>
    </row>
    <row r="973" ht="12.0" customHeight="1">
      <c r="C973" s="5"/>
      <c r="D973" s="5"/>
      <c r="E973" s="5"/>
      <c r="F973" s="5"/>
      <c r="G973" s="4"/>
    </row>
    <row r="974" ht="12.0" customHeight="1">
      <c r="C974" s="5"/>
      <c r="D974" s="5"/>
      <c r="E974" s="5"/>
      <c r="F974" s="5"/>
      <c r="G974" s="4"/>
    </row>
    <row r="975" ht="12.0" customHeight="1">
      <c r="C975" s="5"/>
      <c r="D975" s="5"/>
      <c r="E975" s="5"/>
      <c r="F975" s="5"/>
      <c r="G975" s="4"/>
    </row>
    <row r="976" ht="12.0" customHeight="1">
      <c r="C976" s="5"/>
      <c r="D976" s="5"/>
      <c r="E976" s="5"/>
      <c r="F976" s="5"/>
      <c r="G976" s="4"/>
    </row>
    <row r="977" ht="12.0" customHeight="1">
      <c r="C977" s="5"/>
      <c r="D977" s="5"/>
      <c r="E977" s="5"/>
      <c r="F977" s="5"/>
      <c r="G977" s="4"/>
    </row>
    <row r="978" ht="12.0" customHeight="1">
      <c r="C978" s="5"/>
      <c r="D978" s="5"/>
      <c r="E978" s="5"/>
      <c r="F978" s="5"/>
      <c r="G978" s="4"/>
    </row>
    <row r="979" ht="12.0" customHeight="1">
      <c r="C979" s="5"/>
      <c r="D979" s="5"/>
      <c r="E979" s="5"/>
      <c r="F979" s="5"/>
      <c r="G979" s="4"/>
    </row>
    <row r="980" ht="12.0" customHeight="1">
      <c r="C980" s="5"/>
      <c r="D980" s="5"/>
      <c r="E980" s="5"/>
      <c r="F980" s="5"/>
      <c r="G980" s="4"/>
    </row>
    <row r="981" ht="12.0" customHeight="1">
      <c r="C981" s="5"/>
      <c r="D981" s="5"/>
      <c r="E981" s="5"/>
      <c r="F981" s="5"/>
      <c r="G981" s="4"/>
    </row>
    <row r="982" ht="12.0" customHeight="1">
      <c r="C982" s="5"/>
      <c r="D982" s="5"/>
      <c r="E982" s="5"/>
      <c r="F982" s="5"/>
      <c r="G982" s="4"/>
    </row>
    <row r="983" ht="12.0" customHeight="1">
      <c r="C983" s="5"/>
      <c r="D983" s="5"/>
      <c r="E983" s="5"/>
      <c r="F983" s="5"/>
      <c r="G983" s="4"/>
    </row>
    <row r="984" ht="12.0" customHeight="1">
      <c r="C984" s="5"/>
      <c r="D984" s="5"/>
      <c r="E984" s="5"/>
      <c r="F984" s="5"/>
      <c r="G984" s="4"/>
    </row>
    <row r="985" ht="12.0" customHeight="1">
      <c r="C985" s="5"/>
      <c r="D985" s="5"/>
      <c r="E985" s="5"/>
      <c r="F985" s="5"/>
      <c r="G985" s="4"/>
    </row>
    <row r="986" ht="12.0" customHeight="1">
      <c r="C986" s="5"/>
      <c r="D986" s="5"/>
      <c r="E986" s="5"/>
      <c r="F986" s="5"/>
      <c r="G986" s="4"/>
    </row>
    <row r="987" ht="12.0" customHeight="1">
      <c r="C987" s="5"/>
      <c r="D987" s="5"/>
      <c r="E987" s="5"/>
      <c r="F987" s="5"/>
      <c r="G987" s="4"/>
    </row>
    <row r="988" ht="12.0" customHeight="1">
      <c r="C988" s="5"/>
      <c r="D988" s="5"/>
      <c r="E988" s="5"/>
      <c r="F988" s="5"/>
      <c r="G988" s="4"/>
    </row>
    <row r="989" ht="12.0" customHeight="1">
      <c r="C989" s="5"/>
      <c r="D989" s="5"/>
      <c r="E989" s="5"/>
      <c r="F989" s="5"/>
      <c r="G989" s="4"/>
    </row>
    <row r="990" ht="12.0" customHeight="1">
      <c r="C990" s="5"/>
      <c r="D990" s="5"/>
      <c r="E990" s="5"/>
      <c r="F990" s="5"/>
      <c r="G990" s="4"/>
    </row>
    <row r="991" ht="12.0" customHeight="1">
      <c r="C991" s="5"/>
      <c r="D991" s="5"/>
      <c r="E991" s="5"/>
      <c r="F991" s="5"/>
      <c r="G991" s="4"/>
    </row>
    <row r="992" ht="12.0" customHeight="1">
      <c r="C992" s="5"/>
      <c r="D992" s="5"/>
      <c r="E992" s="5"/>
      <c r="F992" s="5"/>
      <c r="G992" s="4"/>
    </row>
    <row r="993" ht="12.0" customHeight="1">
      <c r="C993" s="5"/>
      <c r="D993" s="5"/>
      <c r="E993" s="5"/>
      <c r="F993" s="5"/>
      <c r="G993" s="4"/>
    </row>
    <row r="994" ht="12.0" customHeight="1">
      <c r="C994" s="5"/>
      <c r="D994" s="5"/>
      <c r="E994" s="5"/>
      <c r="F994" s="5"/>
      <c r="G994" s="4"/>
    </row>
    <row r="995" ht="12.0" customHeight="1">
      <c r="C995" s="5"/>
      <c r="D995" s="5"/>
      <c r="E995" s="5"/>
      <c r="F995" s="5"/>
      <c r="G995" s="4"/>
    </row>
    <row r="996" ht="12.0" customHeight="1">
      <c r="C996" s="5"/>
      <c r="D996" s="5"/>
      <c r="E996" s="5"/>
      <c r="F996" s="5"/>
      <c r="G996" s="4"/>
    </row>
    <row r="997" ht="12.0" customHeight="1">
      <c r="C997" s="5"/>
      <c r="D997" s="5"/>
      <c r="E997" s="5"/>
      <c r="F997" s="5"/>
      <c r="G997" s="4"/>
    </row>
    <row r="998" ht="12.0" customHeight="1">
      <c r="C998" s="5"/>
      <c r="D998" s="5"/>
      <c r="E998" s="5"/>
      <c r="F998" s="5"/>
      <c r="G998" s="4"/>
    </row>
    <row r="999" ht="12.0" customHeight="1">
      <c r="C999" s="5"/>
      <c r="D999" s="5"/>
      <c r="E999" s="5"/>
      <c r="F999" s="5"/>
      <c r="G999" s="4"/>
    </row>
    <row r="1000" ht="12.0" customHeight="1">
      <c r="C1000" s="5"/>
      <c r="D1000" s="5"/>
      <c r="E1000" s="5"/>
      <c r="F1000" s="5"/>
      <c r="G1000" s="4"/>
    </row>
  </sheetData>
  <mergeCells count="69">
    <mergeCell ref="X1:AA1"/>
    <mergeCell ref="AB1:AE1"/>
    <mergeCell ref="A1:C1"/>
    <mergeCell ref="C2:D2"/>
    <mergeCell ref="E2:G2"/>
    <mergeCell ref="A4:A53"/>
    <mergeCell ref="H2:I2"/>
    <mergeCell ref="J2:K2"/>
    <mergeCell ref="L2:M2"/>
    <mergeCell ref="N2:O2"/>
    <mergeCell ref="AD2:AE2"/>
    <mergeCell ref="AF1:AG1"/>
    <mergeCell ref="AG62:AG63"/>
    <mergeCell ref="AG64:AG65"/>
    <mergeCell ref="H1:K1"/>
    <mergeCell ref="L1:O1"/>
    <mergeCell ref="P1:S1"/>
    <mergeCell ref="T1:W1"/>
    <mergeCell ref="P2:Q2"/>
    <mergeCell ref="AS1:AT1"/>
    <mergeCell ref="AU1:AV1"/>
    <mergeCell ref="AW1:AX1"/>
    <mergeCell ref="AY1:AZ1"/>
    <mergeCell ref="BA1:BB1"/>
    <mergeCell ref="BC1:BD1"/>
    <mergeCell ref="AB2:AC2"/>
    <mergeCell ref="AH1:AI1"/>
    <mergeCell ref="AJ1:AK1"/>
    <mergeCell ref="AL1:AM1"/>
    <mergeCell ref="AN1:AO1"/>
    <mergeCell ref="AP1:AQ1"/>
    <mergeCell ref="AR1:AR3"/>
    <mergeCell ref="Z2:AA2"/>
    <mergeCell ref="BE1:BI1"/>
    <mergeCell ref="BE2:BF2"/>
    <mergeCell ref="BG2:BH2"/>
    <mergeCell ref="BI2:BJ2"/>
    <mergeCell ref="BK2:BL2"/>
    <mergeCell ref="BK1:BP1"/>
    <mergeCell ref="AQ60:AQ61"/>
    <mergeCell ref="AV60:AV61"/>
    <mergeCell ref="AV62:AV65"/>
    <mergeCell ref="AM62:AM63"/>
    <mergeCell ref="AM64:AM65"/>
    <mergeCell ref="AL66:AL71"/>
    <mergeCell ref="AM66:AM67"/>
    <mergeCell ref="AM68:AM69"/>
    <mergeCell ref="AM70:AM71"/>
    <mergeCell ref="AG68:AG69"/>
    <mergeCell ref="AG70:AG71"/>
    <mergeCell ref="AF66:AF71"/>
    <mergeCell ref="AG66:AG67"/>
    <mergeCell ref="AG60:AG61"/>
    <mergeCell ref="AQ62:AQ65"/>
    <mergeCell ref="AF59:AH59"/>
    <mergeCell ref="AL59:AN59"/>
    <mergeCell ref="AL60:AL65"/>
    <mergeCell ref="AM60:AM61"/>
    <mergeCell ref="AF60:AF65"/>
    <mergeCell ref="R2:S2"/>
    <mergeCell ref="T2:U2"/>
    <mergeCell ref="V2:W2"/>
    <mergeCell ref="X2:Y2"/>
    <mergeCell ref="AF3:AK3"/>
    <mergeCell ref="AL3:AQ3"/>
    <mergeCell ref="AS3:AX3"/>
    <mergeCell ref="AY3:BD3"/>
    <mergeCell ref="BM2:BN2"/>
    <mergeCell ref="BO2:BP2"/>
  </mergeCells>
  <printOptions/>
  <pageMargins bottom="1.025" footer="0.0" header="0.0" left="0.7875" right="0.7875" top="1.025"/>
  <pageSetup paperSize="9" orientation="landscape"/>
  <headerFooter>
    <oddHeader>&amp;C&amp;A</oddHeader>
    <oddFooter>&amp;CPage &amp;P</oddFooter>
  </headerFooter>
  <drawing r:id="rId1"/>
</worksheet>
</file>

<file path=xl/worksheets/sheet1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" width="11.57"/>
    <col customWidth="1" min="3" max="3" width="12.86"/>
    <col customWidth="1" min="4" max="4" width="11.57"/>
    <col customWidth="1" min="5" max="5" width="12.86"/>
    <col customWidth="1" min="6" max="6" width="11.57"/>
    <col customWidth="1" hidden="1" min="7" max="7" width="11.57"/>
    <col customWidth="1" min="8" max="68" width="11.57"/>
  </cols>
  <sheetData>
    <row r="1" ht="15.0" customHeight="1">
      <c r="A1" s="1" t="s">
        <v>0</v>
      </c>
      <c r="B1" s="2"/>
      <c r="C1" s="3"/>
      <c r="D1" s="4"/>
      <c r="E1" s="5"/>
      <c r="F1" s="5"/>
      <c r="G1" s="4"/>
      <c r="H1" s="6" t="s">
        <v>1</v>
      </c>
      <c r="I1" s="7"/>
      <c r="J1" s="7"/>
      <c r="K1" s="8"/>
      <c r="L1" s="6" t="s">
        <v>2</v>
      </c>
      <c r="M1" s="7"/>
      <c r="N1" s="7"/>
      <c r="O1" s="8"/>
      <c r="P1" s="6" t="s">
        <v>3</v>
      </c>
      <c r="Q1" s="7"/>
      <c r="R1" s="7"/>
      <c r="S1" s="8"/>
      <c r="T1" s="9" t="s">
        <v>4</v>
      </c>
      <c r="U1" s="7"/>
      <c r="V1" s="7"/>
      <c r="W1" s="8"/>
      <c r="X1" s="9" t="s">
        <v>5</v>
      </c>
      <c r="Y1" s="7"/>
      <c r="Z1" s="7"/>
      <c r="AA1" s="8"/>
      <c r="AB1" s="9" t="s">
        <v>6</v>
      </c>
      <c r="AC1" s="7"/>
      <c r="AD1" s="7"/>
      <c r="AE1" s="8"/>
      <c r="AF1" s="6" t="s">
        <v>1</v>
      </c>
      <c r="AG1" s="8"/>
      <c r="AH1" s="6" t="s">
        <v>2</v>
      </c>
      <c r="AI1" s="8"/>
      <c r="AJ1" s="6" t="s">
        <v>3</v>
      </c>
      <c r="AK1" s="8"/>
      <c r="AL1" s="9" t="s">
        <v>4</v>
      </c>
      <c r="AM1" s="8"/>
      <c r="AN1" s="9" t="s">
        <v>5</v>
      </c>
      <c r="AO1" s="8"/>
      <c r="AP1" s="9" t="s">
        <v>6</v>
      </c>
      <c r="AQ1" s="8"/>
      <c r="AR1" s="10" t="s">
        <v>7</v>
      </c>
      <c r="AS1" s="6" t="s">
        <v>1</v>
      </c>
      <c r="AT1" s="8"/>
      <c r="AU1" s="6" t="s">
        <v>2</v>
      </c>
      <c r="AV1" s="8"/>
      <c r="AW1" s="6" t="s">
        <v>3</v>
      </c>
      <c r="AX1" s="8"/>
      <c r="AY1" s="9" t="s">
        <v>4</v>
      </c>
      <c r="AZ1" s="8"/>
      <c r="BA1" s="9" t="s">
        <v>5</v>
      </c>
      <c r="BB1" s="8"/>
      <c r="BC1" s="9" t="s">
        <v>6</v>
      </c>
      <c r="BD1" s="8"/>
      <c r="BE1" s="11" t="s">
        <v>8</v>
      </c>
      <c r="BF1" s="7"/>
      <c r="BG1" s="7"/>
      <c r="BH1" s="7"/>
      <c r="BI1" s="8"/>
      <c r="BK1" s="12" t="s">
        <v>9</v>
      </c>
      <c r="BL1" s="7"/>
      <c r="BM1" s="7"/>
      <c r="BN1" s="7"/>
      <c r="BO1" s="7"/>
      <c r="BP1" s="8"/>
    </row>
    <row r="2" ht="12.0" customHeight="1">
      <c r="C2" s="13" t="s">
        <v>10</v>
      </c>
      <c r="D2" s="8"/>
      <c r="E2" s="13" t="s">
        <v>11</v>
      </c>
      <c r="F2" s="7"/>
      <c r="G2" s="8"/>
      <c r="H2" s="6" t="s">
        <v>12</v>
      </c>
      <c r="I2" s="8"/>
      <c r="J2" s="6" t="s">
        <v>13</v>
      </c>
      <c r="K2" s="8"/>
      <c r="L2" s="6" t="s">
        <v>12</v>
      </c>
      <c r="M2" s="8"/>
      <c r="N2" s="6" t="s">
        <v>13</v>
      </c>
      <c r="O2" s="8"/>
      <c r="P2" s="6" t="s">
        <v>12</v>
      </c>
      <c r="Q2" s="8"/>
      <c r="R2" s="6" t="s">
        <v>13</v>
      </c>
      <c r="S2" s="8"/>
      <c r="T2" s="9" t="s">
        <v>12</v>
      </c>
      <c r="U2" s="8"/>
      <c r="V2" s="9" t="s">
        <v>13</v>
      </c>
      <c r="W2" s="8"/>
      <c r="X2" s="9" t="s">
        <v>12</v>
      </c>
      <c r="Y2" s="8"/>
      <c r="Z2" s="9" t="s">
        <v>13</v>
      </c>
      <c r="AA2" s="8"/>
      <c r="AB2" s="9" t="s">
        <v>12</v>
      </c>
      <c r="AC2" s="8"/>
      <c r="AD2" s="9" t="s">
        <v>13</v>
      </c>
      <c r="AE2" s="8"/>
      <c r="AF2" s="14" t="s">
        <v>14</v>
      </c>
      <c r="AG2" s="14" t="s">
        <v>15</v>
      </c>
      <c r="AH2" s="14" t="s">
        <v>14</v>
      </c>
      <c r="AI2" s="14" t="s">
        <v>15</v>
      </c>
      <c r="AJ2" s="14" t="s">
        <v>14</v>
      </c>
      <c r="AK2" s="14" t="s">
        <v>15</v>
      </c>
      <c r="AL2" s="15" t="s">
        <v>14</v>
      </c>
      <c r="AM2" s="15" t="s">
        <v>15</v>
      </c>
      <c r="AN2" s="15" t="s">
        <v>14</v>
      </c>
      <c r="AO2" s="15" t="s">
        <v>15</v>
      </c>
      <c r="AP2" s="15" t="s">
        <v>14</v>
      </c>
      <c r="AQ2" s="15" t="s">
        <v>15</v>
      </c>
      <c r="AS2" s="14" t="s">
        <v>16</v>
      </c>
      <c r="AT2" s="14" t="s">
        <v>17</v>
      </c>
      <c r="AU2" s="14" t="s">
        <v>16</v>
      </c>
      <c r="AV2" s="14" t="s">
        <v>17</v>
      </c>
      <c r="AW2" s="14" t="s">
        <v>16</v>
      </c>
      <c r="AX2" s="14" t="s">
        <v>17</v>
      </c>
      <c r="AY2" s="15" t="s">
        <v>16</v>
      </c>
      <c r="AZ2" s="15" t="s">
        <v>17</v>
      </c>
      <c r="BA2" s="15" t="s">
        <v>16</v>
      </c>
      <c r="BB2" s="15" t="s">
        <v>17</v>
      </c>
      <c r="BC2" s="15" t="s">
        <v>16</v>
      </c>
      <c r="BD2" s="15" t="s">
        <v>17</v>
      </c>
      <c r="BE2" s="11" t="s">
        <v>18</v>
      </c>
      <c r="BF2" s="8"/>
      <c r="BG2" s="11" t="s">
        <v>19</v>
      </c>
      <c r="BH2" s="8"/>
      <c r="BI2" s="11" t="s">
        <v>20</v>
      </c>
      <c r="BJ2" s="8"/>
      <c r="BK2" s="12" t="s">
        <v>18</v>
      </c>
      <c r="BL2" s="8"/>
      <c r="BM2" s="12" t="s">
        <v>19</v>
      </c>
      <c r="BN2" s="8"/>
      <c r="BO2" s="12" t="s">
        <v>20</v>
      </c>
      <c r="BP2" s="8"/>
    </row>
    <row r="3" ht="12.0" customHeight="1">
      <c r="B3" s="16" t="s">
        <v>21</v>
      </c>
      <c r="C3" s="17" t="s">
        <v>22</v>
      </c>
      <c r="D3" s="17" t="s">
        <v>23</v>
      </c>
      <c r="E3" s="17" t="s">
        <v>24</v>
      </c>
      <c r="F3" s="17" t="s">
        <v>23</v>
      </c>
      <c r="G3" s="18" t="s">
        <v>25</v>
      </c>
      <c r="H3" s="19" t="s">
        <v>26</v>
      </c>
      <c r="I3" s="19" t="s">
        <v>23</v>
      </c>
      <c r="J3" s="19" t="s">
        <v>26</v>
      </c>
      <c r="K3" s="19" t="s">
        <v>23</v>
      </c>
      <c r="L3" s="19" t="s">
        <v>26</v>
      </c>
      <c r="M3" s="19" t="s">
        <v>23</v>
      </c>
      <c r="N3" s="19" t="s">
        <v>26</v>
      </c>
      <c r="O3" s="19" t="s">
        <v>23</v>
      </c>
      <c r="P3" s="19" t="s">
        <v>26</v>
      </c>
      <c r="Q3" s="19" t="s">
        <v>23</v>
      </c>
      <c r="R3" s="19" t="s">
        <v>26</v>
      </c>
      <c r="S3" s="19" t="s">
        <v>23</v>
      </c>
      <c r="T3" s="19" t="s">
        <v>26</v>
      </c>
      <c r="U3" s="19" t="s">
        <v>23</v>
      </c>
      <c r="V3" s="19" t="s">
        <v>26</v>
      </c>
      <c r="W3" s="19" t="s">
        <v>23</v>
      </c>
      <c r="X3" s="19" t="s">
        <v>26</v>
      </c>
      <c r="Y3" s="19" t="s">
        <v>23</v>
      </c>
      <c r="Z3" s="19" t="s">
        <v>26</v>
      </c>
      <c r="AA3" s="19" t="s">
        <v>23</v>
      </c>
      <c r="AB3" s="19" t="s">
        <v>26</v>
      </c>
      <c r="AC3" s="19" t="s">
        <v>23</v>
      </c>
      <c r="AD3" s="19" t="s">
        <v>26</v>
      </c>
      <c r="AE3" s="19" t="s">
        <v>23</v>
      </c>
      <c r="AF3" s="20" t="s">
        <v>27</v>
      </c>
      <c r="AG3" s="7"/>
      <c r="AH3" s="7"/>
      <c r="AI3" s="7"/>
      <c r="AJ3" s="7"/>
      <c r="AK3" s="8"/>
      <c r="AL3" s="20" t="s">
        <v>27</v>
      </c>
      <c r="AM3" s="7"/>
      <c r="AN3" s="7"/>
      <c r="AO3" s="7"/>
      <c r="AP3" s="7"/>
      <c r="AQ3" s="8"/>
      <c r="AS3" s="20" t="s">
        <v>28</v>
      </c>
      <c r="AT3" s="7"/>
      <c r="AU3" s="7"/>
      <c r="AV3" s="7"/>
      <c r="AW3" s="7"/>
      <c r="AX3" s="8"/>
      <c r="AY3" s="20" t="s">
        <v>28</v>
      </c>
      <c r="AZ3" s="7"/>
      <c r="BA3" s="7"/>
      <c r="BB3" s="7"/>
      <c r="BC3" s="7"/>
      <c r="BD3" s="8"/>
      <c r="BE3" s="19" t="s">
        <v>26</v>
      </c>
      <c r="BF3" s="19" t="s">
        <v>23</v>
      </c>
      <c r="BG3" s="19" t="s">
        <v>26</v>
      </c>
      <c r="BH3" s="19" t="s">
        <v>23</v>
      </c>
      <c r="BI3" s="19" t="s">
        <v>18</v>
      </c>
      <c r="BJ3" s="19" t="s">
        <v>19</v>
      </c>
      <c r="BK3" s="19" t="s">
        <v>26</v>
      </c>
      <c r="BL3" s="19" t="s">
        <v>23</v>
      </c>
      <c r="BM3" s="19" t="s">
        <v>26</v>
      </c>
      <c r="BN3" s="19" t="s">
        <v>23</v>
      </c>
      <c r="BO3" s="19" t="s">
        <v>18</v>
      </c>
      <c r="BP3" s="19" t="s">
        <v>19</v>
      </c>
    </row>
    <row r="4" ht="12.0" customHeight="1">
      <c r="A4" s="21" t="s">
        <v>29</v>
      </c>
      <c r="B4" s="23" t="s">
        <v>302</v>
      </c>
      <c r="C4" s="4">
        <v>958030.0</v>
      </c>
      <c r="D4" s="4">
        <v>15.582503</v>
      </c>
      <c r="E4" s="24">
        <v>1192126.9</v>
      </c>
      <c r="F4" s="24">
        <v>4.63E-4</v>
      </c>
      <c r="G4" s="23"/>
      <c r="H4" s="24">
        <v>963230.0</v>
      </c>
      <c r="I4" s="24">
        <v>0.001671</v>
      </c>
      <c r="J4" s="24">
        <v>983719.4</v>
      </c>
      <c r="K4" s="24">
        <v>0.003862</v>
      </c>
      <c r="L4" s="24">
        <v>958033.0</v>
      </c>
      <c r="M4" s="24">
        <v>0.003072</v>
      </c>
      <c r="N4" s="24">
        <v>1011621.3</v>
      </c>
      <c r="O4" s="24">
        <v>0.007095</v>
      </c>
      <c r="P4" s="24">
        <v>973767.0</v>
      </c>
      <c r="Q4" s="24">
        <v>0.002173</v>
      </c>
      <c r="R4" s="24">
        <v>1049494.9</v>
      </c>
      <c r="S4" s="24">
        <v>0.004174</v>
      </c>
      <c r="T4" s="24">
        <v>978955.0</v>
      </c>
      <c r="U4" s="24">
        <v>0.001252</v>
      </c>
      <c r="V4" s="24">
        <v>1003687.7</v>
      </c>
      <c r="W4" s="24">
        <v>0.002636</v>
      </c>
      <c r="X4" s="24">
        <v>958033.0</v>
      </c>
      <c r="Y4" s="24">
        <v>0.003416</v>
      </c>
      <c r="Z4" s="24">
        <v>966799.3</v>
      </c>
      <c r="AA4" s="24">
        <v>0.004585</v>
      </c>
      <c r="AB4" s="24">
        <v>981902.0</v>
      </c>
      <c r="AC4" s="24">
        <v>0.001807</v>
      </c>
      <c r="AD4" s="24">
        <v>1057058.9</v>
      </c>
      <c r="AE4" s="24">
        <v>0.0033</v>
      </c>
      <c r="AF4" s="26">
        <f t="shared" ref="AF4:AF53" si="1">(H4-C4)/C4</f>
        <v>0.005427804975</v>
      </c>
      <c r="AG4" s="26">
        <f t="shared" ref="AG4:AG53" si="2">(J4-C4)/C4</f>
        <v>0.02681481791</v>
      </c>
      <c r="AH4" s="26">
        <f t="shared" ref="AH4:AH53" si="3">(L4-C4)/C4</f>
        <v>0.000003131425947</v>
      </c>
      <c r="AI4" s="26">
        <f t="shared" ref="AI4:AI53" si="4">(N4-C4)/C4</f>
        <v>0.05593906245</v>
      </c>
      <c r="AJ4" s="26">
        <f t="shared" ref="AJ4:AJ53" si="5">(P4-C4)/C4</f>
        <v>0.01642641671</v>
      </c>
      <c r="AK4" s="26">
        <f t="shared" ref="AK4:AK53" si="6">(R4-C4)/C4</f>
        <v>0.0954718537</v>
      </c>
      <c r="AL4" s="26">
        <f t="shared" ref="AL4:AL53" si="7">(T4-C4)/C4</f>
        <v>0.02184169598</v>
      </c>
      <c r="AM4" s="26">
        <f t="shared" ref="AM4:AM53" si="8">(V4-C4)/C4</f>
        <v>0.04765790215</v>
      </c>
      <c r="AN4" s="26">
        <f t="shared" ref="AN4:AN53" si="9">(X4-C4)/C4</f>
        <v>0.000003131425947</v>
      </c>
      <c r="AO4" s="26">
        <f t="shared" ref="AO4:AO53" si="10">(Z4-C4)/C4</f>
        <v>0.009153471186</v>
      </c>
      <c r="AP4" s="26">
        <f t="shared" ref="AP4:AP53" si="11">(AB4-C4)/C4</f>
        <v>0.02491780007</v>
      </c>
      <c r="AQ4" s="26">
        <f t="shared" ref="AQ4:AQ53" si="12">(AD4-C4)/C4</f>
        <v>0.1033672223</v>
      </c>
      <c r="AR4" s="24">
        <f t="shared" ref="AR4:AR53" si="13">MIN(H4,J4,L4,N4,P4,R4,T4,V4,X4,Z4,AB4,AD4)</f>
        <v>958033</v>
      </c>
      <c r="AS4" s="26">
        <v>0.433176943195</v>
      </c>
      <c r="AT4" s="26">
        <v>0.312969085111</v>
      </c>
      <c r="AU4" s="26">
        <v>0.426776295643</v>
      </c>
      <c r="AV4" s="26">
        <v>0.287439660238</v>
      </c>
      <c r="AW4" s="26">
        <v>0.393348689508</v>
      </c>
      <c r="AX4" s="26">
        <v>0.272939281105</v>
      </c>
      <c r="AY4" s="26">
        <v>0.331185674895</v>
      </c>
      <c r="AZ4" s="26">
        <v>0.229745308623</v>
      </c>
      <c r="BA4" s="26">
        <v>0.41075291446</v>
      </c>
      <c r="BB4" s="26">
        <v>0.299969428262</v>
      </c>
      <c r="BC4" s="26">
        <v>0.362581239995</v>
      </c>
      <c r="BD4" s="26">
        <v>0.24543648508</v>
      </c>
      <c r="BE4" s="24">
        <v>958033.0</v>
      </c>
      <c r="BF4" s="24">
        <v>0.765457</v>
      </c>
      <c r="BG4" s="24">
        <v>958033.0</v>
      </c>
      <c r="BH4" s="24">
        <v>0.874238</v>
      </c>
      <c r="BI4" s="26">
        <f t="shared" ref="BI4:BI53" si="14">(BE4-C4)/C4</f>
        <v>0.000003131425947</v>
      </c>
      <c r="BJ4" s="26">
        <f t="shared" ref="BJ4:BJ53" si="15">(BG4-C4)/C4</f>
        <v>0.000003131425947</v>
      </c>
      <c r="BK4" s="24">
        <v>958033.0</v>
      </c>
      <c r="BL4" s="24">
        <v>0.130468</v>
      </c>
      <c r="BM4" s="24">
        <v>958033.0</v>
      </c>
      <c r="BN4" s="24">
        <v>0.147769</v>
      </c>
      <c r="BO4" s="26">
        <f t="shared" ref="BO4:BO53" si="16">(BK4-C4)/C4</f>
        <v>0.000003131425947</v>
      </c>
      <c r="BP4" s="26">
        <f t="shared" ref="BP4:BP53" si="17">(BM4-C4)/C4</f>
        <v>0.000003131425947</v>
      </c>
    </row>
    <row r="5" ht="12.0" customHeight="1">
      <c r="A5" s="28"/>
      <c r="B5" s="4" t="s">
        <v>303</v>
      </c>
      <c r="C5" s="4">
        <v>1019190.0</v>
      </c>
      <c r="D5" s="4">
        <v>21.092747</v>
      </c>
      <c r="E5" s="24">
        <v>1398698.0</v>
      </c>
      <c r="F5" s="24">
        <v>4.52E-4</v>
      </c>
      <c r="G5" s="4"/>
      <c r="H5" s="24">
        <v>1058888.0</v>
      </c>
      <c r="I5" s="24">
        <v>0.00188</v>
      </c>
      <c r="J5" s="24">
        <v>1084064.3</v>
      </c>
      <c r="K5" s="24">
        <v>0.002789</v>
      </c>
      <c r="L5" s="24">
        <v>1032899.0</v>
      </c>
      <c r="M5" s="24">
        <v>0.003941</v>
      </c>
      <c r="N5" s="24">
        <v>1061969.6</v>
      </c>
      <c r="O5" s="24">
        <v>0.005953</v>
      </c>
      <c r="P5" s="24">
        <v>1057211.0</v>
      </c>
      <c r="Q5" s="24">
        <v>0.002015</v>
      </c>
      <c r="R5" s="24">
        <v>1112796.8</v>
      </c>
      <c r="S5" s="24">
        <v>0.004108</v>
      </c>
      <c r="T5" s="24">
        <v>1045194.0</v>
      </c>
      <c r="U5" s="24">
        <v>0.001405</v>
      </c>
      <c r="V5" s="24">
        <v>1098771.5</v>
      </c>
      <c r="W5" s="24">
        <v>0.002373</v>
      </c>
      <c r="X5" s="24">
        <v>1032899.0</v>
      </c>
      <c r="Y5" s="24">
        <v>0.003123</v>
      </c>
      <c r="Z5" s="24">
        <v>1109925.3</v>
      </c>
      <c r="AA5" s="24">
        <v>0.004903</v>
      </c>
      <c r="AB5" s="24">
        <v>1045194.0</v>
      </c>
      <c r="AC5" s="24">
        <v>0.001427</v>
      </c>
      <c r="AD5" s="24">
        <v>1100468.7</v>
      </c>
      <c r="AE5" s="24">
        <v>0.003426</v>
      </c>
      <c r="AF5" s="26">
        <f t="shared" si="1"/>
        <v>0.03895053915</v>
      </c>
      <c r="AG5" s="26">
        <f t="shared" si="2"/>
        <v>0.06365280272</v>
      </c>
      <c r="AH5" s="26">
        <f t="shared" si="3"/>
        <v>0.01345087766</v>
      </c>
      <c r="AI5" s="26">
        <f t="shared" si="4"/>
        <v>0.0419741167</v>
      </c>
      <c r="AJ5" s="26">
        <f t="shared" si="5"/>
        <v>0.03730511485</v>
      </c>
      <c r="AK5" s="26">
        <f t="shared" si="6"/>
        <v>0.09184430773</v>
      </c>
      <c r="AL5" s="26">
        <f t="shared" si="7"/>
        <v>0.02551437907</v>
      </c>
      <c r="AM5" s="26">
        <f t="shared" si="8"/>
        <v>0.07808308559</v>
      </c>
      <c r="AN5" s="26">
        <f t="shared" si="9"/>
        <v>0.01345087766</v>
      </c>
      <c r="AO5" s="26">
        <f t="shared" si="10"/>
        <v>0.08902687428</v>
      </c>
      <c r="AP5" s="26">
        <f t="shared" si="11"/>
        <v>0.02551437907</v>
      </c>
      <c r="AQ5" s="26">
        <f t="shared" si="12"/>
        <v>0.07974832956</v>
      </c>
      <c r="AR5" s="24">
        <f t="shared" si="13"/>
        <v>1032899</v>
      </c>
      <c r="AS5" s="26">
        <v>0.354439526164</v>
      </c>
      <c r="AT5" s="26">
        <v>0.203836133494</v>
      </c>
      <c r="AU5" s="26">
        <v>0.342947090937</v>
      </c>
      <c r="AV5" s="26">
        <v>0.229461189701</v>
      </c>
      <c r="AW5" s="26">
        <v>0.363538453388</v>
      </c>
      <c r="AX5" s="26">
        <v>0.198404109924</v>
      </c>
      <c r="AY5" s="26">
        <v>0.36441084068</v>
      </c>
      <c r="AZ5" s="26">
        <v>0.203110515435</v>
      </c>
      <c r="BA5" s="26">
        <v>0.32926589318</v>
      </c>
      <c r="BB5" s="26">
        <v>0.203793095117</v>
      </c>
      <c r="BC5" s="26">
        <v>0.359310071309</v>
      </c>
      <c r="BD5" s="26">
        <v>0.224577361776</v>
      </c>
      <c r="BE5" s="24">
        <v>1032899.0</v>
      </c>
      <c r="BF5" s="24">
        <v>0.465243</v>
      </c>
      <c r="BG5" s="24">
        <v>1044384.2</v>
      </c>
      <c r="BH5" s="24">
        <v>0.811424</v>
      </c>
      <c r="BI5" s="26">
        <f t="shared" si="14"/>
        <v>0.01345087766</v>
      </c>
      <c r="BJ5" s="26">
        <f t="shared" si="15"/>
        <v>0.02471982653</v>
      </c>
      <c r="BK5" s="24">
        <v>1019205.0</v>
      </c>
      <c r="BL5" s="24">
        <v>0.125049</v>
      </c>
      <c r="BM5" s="24">
        <v>1024682.6</v>
      </c>
      <c r="BN5" s="24">
        <v>0.160303</v>
      </c>
      <c r="BO5" s="26">
        <f t="shared" si="16"/>
        <v>0.00001471756983</v>
      </c>
      <c r="BP5" s="26">
        <f t="shared" si="17"/>
        <v>0.005389181605</v>
      </c>
    </row>
    <row r="6" ht="12.0" customHeight="1">
      <c r="A6" s="28"/>
      <c r="B6" s="4" t="s">
        <v>304</v>
      </c>
      <c r="C6" s="4">
        <v>931290.0</v>
      </c>
      <c r="D6" s="4">
        <v>22.043658</v>
      </c>
      <c r="E6" s="24">
        <v>1657904.5</v>
      </c>
      <c r="F6" s="24">
        <v>5.91E-4</v>
      </c>
      <c r="G6" s="4"/>
      <c r="H6" s="24">
        <v>990456.0</v>
      </c>
      <c r="I6" s="24">
        <v>0.003475</v>
      </c>
      <c r="J6" s="24">
        <v>1030394.6</v>
      </c>
      <c r="K6" s="24">
        <v>0.004514</v>
      </c>
      <c r="L6" s="24">
        <v>978915.0</v>
      </c>
      <c r="M6" s="24">
        <v>0.00801</v>
      </c>
      <c r="N6" s="24">
        <v>999829.4</v>
      </c>
      <c r="O6" s="24">
        <v>0.010132</v>
      </c>
      <c r="P6" s="24">
        <v>938097.0</v>
      </c>
      <c r="Q6" s="24">
        <v>0.004089</v>
      </c>
      <c r="R6" s="24">
        <v>1002339.4</v>
      </c>
      <c r="S6" s="24">
        <v>0.007273</v>
      </c>
      <c r="T6" s="24">
        <v>999483.0</v>
      </c>
      <c r="U6" s="24">
        <v>0.002333</v>
      </c>
      <c r="V6" s="24">
        <v>1059665.3</v>
      </c>
      <c r="W6" s="24">
        <v>0.004783</v>
      </c>
      <c r="X6" s="24">
        <v>931276.0</v>
      </c>
      <c r="Y6" s="24">
        <v>0.003569</v>
      </c>
      <c r="Z6" s="24">
        <v>1044356.8</v>
      </c>
      <c r="AA6" s="24">
        <v>0.005055</v>
      </c>
      <c r="AB6" s="24">
        <v>933844.0</v>
      </c>
      <c r="AC6" s="24">
        <v>0.003098</v>
      </c>
      <c r="AD6" s="24">
        <v>1015533.2</v>
      </c>
      <c r="AE6" s="24">
        <v>0.005007</v>
      </c>
      <c r="AF6" s="26">
        <f t="shared" si="1"/>
        <v>0.06353123087</v>
      </c>
      <c r="AG6" s="26">
        <f t="shared" si="2"/>
        <v>0.1064164761</v>
      </c>
      <c r="AH6" s="26">
        <f t="shared" si="3"/>
        <v>0.05113874303</v>
      </c>
      <c r="AI6" s="26">
        <f t="shared" si="4"/>
        <v>0.07359619453</v>
      </c>
      <c r="AJ6" s="26">
        <f t="shared" si="5"/>
        <v>0.007309216248</v>
      </c>
      <c r="AK6" s="26">
        <f t="shared" si="6"/>
        <v>0.07629138077</v>
      </c>
      <c r="AL6" s="26">
        <f t="shared" si="7"/>
        <v>0.07322423735</v>
      </c>
      <c r="AM6" s="26">
        <f t="shared" si="8"/>
        <v>0.1378467502</v>
      </c>
      <c r="AN6" s="26">
        <f t="shared" si="9"/>
        <v>-0.00001503291134</v>
      </c>
      <c r="AO6" s="26">
        <f t="shared" si="10"/>
        <v>0.1214087985</v>
      </c>
      <c r="AP6" s="26">
        <f t="shared" si="11"/>
        <v>0.00274243254</v>
      </c>
      <c r="AQ6" s="26">
        <f t="shared" si="12"/>
        <v>0.09045861117</v>
      </c>
      <c r="AR6" s="24">
        <f t="shared" si="13"/>
        <v>931276</v>
      </c>
      <c r="AS6" s="26">
        <v>0.465920884844</v>
      </c>
      <c r="AT6" s="26">
        <v>0.358402018413</v>
      </c>
      <c r="AU6" s="26">
        <v>0.439460483973</v>
      </c>
      <c r="AV6" s="26">
        <v>0.378462304825</v>
      </c>
      <c r="AW6" s="26">
        <v>0.499717353533</v>
      </c>
      <c r="AX6" s="26">
        <v>0.414532015948</v>
      </c>
      <c r="AY6" s="26">
        <v>0.400357609904</v>
      </c>
      <c r="AZ6" s="26">
        <v>0.327872626596</v>
      </c>
      <c r="BA6" s="26">
        <v>0.46890205373</v>
      </c>
      <c r="BB6" s="26">
        <v>0.327464264896</v>
      </c>
      <c r="BC6" s="26">
        <v>0.463609298756</v>
      </c>
      <c r="BD6" s="26">
        <v>0.367336610613</v>
      </c>
      <c r="BE6" s="24">
        <v>931276.0</v>
      </c>
      <c r="BF6" s="24">
        <v>1.346008</v>
      </c>
      <c r="BG6" s="24">
        <v>931276.0</v>
      </c>
      <c r="BH6" s="24">
        <v>1.444616</v>
      </c>
      <c r="BI6" s="26">
        <f t="shared" si="14"/>
        <v>-0.00001503291134</v>
      </c>
      <c r="BJ6" s="26">
        <f t="shared" si="15"/>
        <v>-0.00001503291134</v>
      </c>
      <c r="BK6" s="24">
        <v>931276.0</v>
      </c>
      <c r="BL6" s="24">
        <v>0.160701</v>
      </c>
      <c r="BM6" s="24">
        <v>931276.0</v>
      </c>
      <c r="BN6" s="24">
        <v>0.172394</v>
      </c>
      <c r="BO6" s="26">
        <f t="shared" si="16"/>
        <v>-0.00001503291134</v>
      </c>
      <c r="BP6" s="26">
        <f t="shared" si="17"/>
        <v>-0.00001503291134</v>
      </c>
    </row>
    <row r="7" ht="12.0" customHeight="1">
      <c r="A7" s="28"/>
      <c r="B7" s="4" t="s">
        <v>305</v>
      </c>
      <c r="C7" s="4">
        <v>839860.0</v>
      </c>
      <c r="D7" s="4">
        <v>17.511828</v>
      </c>
      <c r="E7" s="24">
        <v>1149248.2</v>
      </c>
      <c r="F7" s="24">
        <v>5.21E-4</v>
      </c>
      <c r="G7" s="4"/>
      <c r="H7" s="24">
        <v>848566.0</v>
      </c>
      <c r="I7" s="24">
        <v>0.001063</v>
      </c>
      <c r="J7" s="24">
        <v>967218.3</v>
      </c>
      <c r="K7" s="24">
        <v>0.003203</v>
      </c>
      <c r="L7" s="24">
        <v>839860.0</v>
      </c>
      <c r="M7" s="24">
        <v>0.007339</v>
      </c>
      <c r="N7" s="24">
        <v>842133.8</v>
      </c>
      <c r="O7" s="24">
        <v>0.009693</v>
      </c>
      <c r="P7" s="24">
        <v>871304.0</v>
      </c>
      <c r="Q7" s="24">
        <v>0.002225</v>
      </c>
      <c r="R7" s="24">
        <v>949142.5</v>
      </c>
      <c r="S7" s="24">
        <v>0.005182</v>
      </c>
      <c r="T7" s="24">
        <v>848566.0</v>
      </c>
      <c r="U7" s="24">
        <v>0.001848</v>
      </c>
      <c r="V7" s="24">
        <v>944655.8</v>
      </c>
      <c r="W7" s="24">
        <v>0.002613</v>
      </c>
      <c r="X7" s="24">
        <v>839860.0</v>
      </c>
      <c r="Y7" s="24">
        <v>0.00303</v>
      </c>
      <c r="Z7" s="24">
        <v>970979.1</v>
      </c>
      <c r="AA7" s="24">
        <v>0.004773</v>
      </c>
      <c r="AB7" s="24">
        <v>848566.0</v>
      </c>
      <c r="AC7" s="24">
        <v>0.001901</v>
      </c>
      <c r="AD7" s="24">
        <v>946141.4</v>
      </c>
      <c r="AE7" s="24">
        <v>0.002991</v>
      </c>
      <c r="AF7" s="26">
        <f t="shared" si="1"/>
        <v>0.01036601338</v>
      </c>
      <c r="AG7" s="26">
        <f t="shared" si="2"/>
        <v>0.1516422975</v>
      </c>
      <c r="AH7" s="26">
        <f t="shared" si="3"/>
        <v>0</v>
      </c>
      <c r="AI7" s="26">
        <f t="shared" si="4"/>
        <v>0.002707355988</v>
      </c>
      <c r="AJ7" s="26">
        <f t="shared" si="5"/>
        <v>0.03743957326</v>
      </c>
      <c r="AK7" s="26">
        <f t="shared" si="6"/>
        <v>0.1301199009</v>
      </c>
      <c r="AL7" s="26">
        <f t="shared" si="7"/>
        <v>0.01036601338</v>
      </c>
      <c r="AM7" s="26">
        <f t="shared" si="8"/>
        <v>0.124777701</v>
      </c>
      <c r="AN7" s="26">
        <f t="shared" si="9"/>
        <v>0</v>
      </c>
      <c r="AO7" s="26">
        <f t="shared" si="10"/>
        <v>0.1561201867</v>
      </c>
      <c r="AP7" s="26">
        <f t="shared" si="11"/>
        <v>0.01036601338</v>
      </c>
      <c r="AQ7" s="26">
        <f t="shared" si="12"/>
        <v>0.1265465673</v>
      </c>
      <c r="AR7" s="24">
        <f t="shared" si="13"/>
        <v>839860</v>
      </c>
      <c r="AS7" s="26">
        <v>0.294716562108</v>
      </c>
      <c r="AT7" s="26">
        <v>0.15379040632</v>
      </c>
      <c r="AU7" s="26">
        <v>0.420171588781</v>
      </c>
      <c r="AV7" s="26">
        <v>0.291741007045</v>
      </c>
      <c r="AW7" s="26">
        <v>0.275681378525</v>
      </c>
      <c r="AX7" s="26">
        <v>0.185749475416</v>
      </c>
      <c r="AY7" s="26">
        <v>0.286749106509</v>
      </c>
      <c r="AZ7" s="26">
        <v>0.187202146077</v>
      </c>
      <c r="BA7" s="26">
        <v>0.394627287172</v>
      </c>
      <c r="BB7" s="26">
        <v>0.199200970992</v>
      </c>
      <c r="BC7" s="26">
        <v>0.296653291547</v>
      </c>
      <c r="BD7" s="26">
        <v>0.204916935654</v>
      </c>
      <c r="BE7" s="24">
        <v>839860.0</v>
      </c>
      <c r="BF7" s="24">
        <v>1.08648</v>
      </c>
      <c r="BG7" s="24">
        <v>839860.0</v>
      </c>
      <c r="BH7" s="24">
        <v>1.181714</v>
      </c>
      <c r="BI7" s="26">
        <f t="shared" si="14"/>
        <v>0</v>
      </c>
      <c r="BJ7" s="26">
        <f t="shared" si="15"/>
        <v>0</v>
      </c>
      <c r="BK7" s="24">
        <v>839860.0</v>
      </c>
      <c r="BL7" s="24">
        <v>0.165321</v>
      </c>
      <c r="BM7" s="24">
        <v>839860.0</v>
      </c>
      <c r="BN7" s="24">
        <v>0.173148</v>
      </c>
      <c r="BO7" s="26">
        <f t="shared" si="16"/>
        <v>0</v>
      </c>
      <c r="BP7" s="26">
        <f t="shared" si="17"/>
        <v>0</v>
      </c>
    </row>
    <row r="8" ht="12.0" customHeight="1">
      <c r="A8" s="28"/>
      <c r="B8" s="4" t="s">
        <v>306</v>
      </c>
      <c r="C8" s="4">
        <v>621230.0</v>
      </c>
      <c r="D8" s="4">
        <v>19.761364</v>
      </c>
      <c r="E8" s="24">
        <v>911506.1</v>
      </c>
      <c r="F8" s="24">
        <v>6.08E-4</v>
      </c>
      <c r="G8" s="4"/>
      <c r="H8" s="24">
        <v>633274.0</v>
      </c>
      <c r="I8" s="24">
        <v>0.003541</v>
      </c>
      <c r="J8" s="24">
        <v>704900.4</v>
      </c>
      <c r="K8" s="24">
        <v>0.005434</v>
      </c>
      <c r="L8" s="24">
        <v>621242.0</v>
      </c>
      <c r="M8" s="24">
        <v>0.007589</v>
      </c>
      <c r="N8" s="24">
        <v>648711.9</v>
      </c>
      <c r="O8" s="24">
        <v>0.011387</v>
      </c>
      <c r="P8" s="24">
        <v>630903.0</v>
      </c>
      <c r="Q8" s="24">
        <v>0.002844</v>
      </c>
      <c r="R8" s="24">
        <v>711677.3</v>
      </c>
      <c r="S8" s="24">
        <v>0.006103</v>
      </c>
      <c r="T8" s="24">
        <v>650497.0</v>
      </c>
      <c r="U8" s="24">
        <v>0.002628</v>
      </c>
      <c r="V8" s="24">
        <v>678478.2</v>
      </c>
      <c r="W8" s="24">
        <v>0.004648</v>
      </c>
      <c r="X8" s="24">
        <v>621242.0</v>
      </c>
      <c r="Y8" s="24">
        <v>0.004101</v>
      </c>
      <c r="Z8" s="24">
        <v>642608.8</v>
      </c>
      <c r="AA8" s="24">
        <v>0.006784</v>
      </c>
      <c r="AB8" s="24">
        <v>623158.0</v>
      </c>
      <c r="AC8" s="24">
        <v>0.002611</v>
      </c>
      <c r="AD8" s="24">
        <v>680450.9</v>
      </c>
      <c r="AE8" s="24">
        <v>0.005049</v>
      </c>
      <c r="AF8" s="26">
        <f t="shared" si="1"/>
        <v>0.01938734446</v>
      </c>
      <c r="AG8" s="26">
        <f t="shared" si="2"/>
        <v>0.1346850603</v>
      </c>
      <c r="AH8" s="26">
        <f t="shared" si="3"/>
        <v>0.00001931651723</v>
      </c>
      <c r="AI8" s="26">
        <f t="shared" si="4"/>
        <v>0.04423788291</v>
      </c>
      <c r="AJ8" s="26">
        <f t="shared" si="5"/>
        <v>0.0155707226</v>
      </c>
      <c r="AK8" s="26">
        <f t="shared" si="6"/>
        <v>0.1455939024</v>
      </c>
      <c r="AL8" s="26">
        <f t="shared" si="7"/>
        <v>0.04711137582</v>
      </c>
      <c r="AM8" s="26">
        <f t="shared" si="8"/>
        <v>0.09215298682</v>
      </c>
      <c r="AN8" s="26">
        <f t="shared" si="9"/>
        <v>0.00001931651723</v>
      </c>
      <c r="AO8" s="26">
        <f t="shared" si="10"/>
        <v>0.03441366322</v>
      </c>
      <c r="AP8" s="26">
        <f t="shared" si="11"/>
        <v>0.003103520435</v>
      </c>
      <c r="AQ8" s="26">
        <f t="shared" si="12"/>
        <v>0.09532846128</v>
      </c>
      <c r="AR8" s="24">
        <f t="shared" si="13"/>
        <v>621242</v>
      </c>
      <c r="AS8" s="26">
        <v>0.999349175974</v>
      </c>
      <c r="AT8" s="26">
        <v>0.321184582148</v>
      </c>
      <c r="AU8" s="26">
        <v>0.467857766935</v>
      </c>
      <c r="AV8" s="26">
        <v>0.361958959143</v>
      </c>
      <c r="AW8" s="26">
        <v>0.462523342511</v>
      </c>
      <c r="AX8" s="26">
        <v>0.306750862908</v>
      </c>
      <c r="AY8" s="26">
        <v>0.450118919211</v>
      </c>
      <c r="AZ8" s="26">
        <v>0.305412068603</v>
      </c>
      <c r="BA8" s="26">
        <v>0.453966421279</v>
      </c>
      <c r="BB8" s="26">
        <v>0.36733996624</v>
      </c>
      <c r="BC8" s="26">
        <v>0.999377468704</v>
      </c>
      <c r="BD8" s="26">
        <v>0.350383953911</v>
      </c>
      <c r="BE8" s="24">
        <v>621242.0</v>
      </c>
      <c r="BF8" s="24">
        <v>1.416559</v>
      </c>
      <c r="BG8" s="24">
        <v>621242.0</v>
      </c>
      <c r="BH8" s="24">
        <v>1.502373</v>
      </c>
      <c r="BI8" s="26">
        <f t="shared" si="14"/>
        <v>0.00001931651723</v>
      </c>
      <c r="BJ8" s="26">
        <f t="shared" si="15"/>
        <v>0.00001931651723</v>
      </c>
      <c r="BK8" s="24">
        <v>621242.0</v>
      </c>
      <c r="BL8" s="24">
        <v>0.16902</v>
      </c>
      <c r="BM8" s="24">
        <v>621242.0</v>
      </c>
      <c r="BN8" s="24">
        <v>0.180734</v>
      </c>
      <c r="BO8" s="26">
        <f t="shared" si="16"/>
        <v>0.00001931651723</v>
      </c>
      <c r="BP8" s="26">
        <f t="shared" si="17"/>
        <v>0.00001931651723</v>
      </c>
    </row>
    <row r="9" ht="12.0" customHeight="1">
      <c r="A9" s="28"/>
      <c r="B9" s="4" t="s">
        <v>307</v>
      </c>
      <c r="C9" s="4">
        <v>958370.0</v>
      </c>
      <c r="D9" s="4">
        <v>17.729858</v>
      </c>
      <c r="E9" s="24">
        <v>1229464.4</v>
      </c>
      <c r="F9" s="24">
        <v>4.4E-4</v>
      </c>
      <c r="G9" s="4"/>
      <c r="H9" s="24">
        <v>984242.0</v>
      </c>
      <c r="I9" s="24">
        <v>0.001801</v>
      </c>
      <c r="J9" s="24">
        <v>1001572.6</v>
      </c>
      <c r="K9" s="24">
        <v>0.002694</v>
      </c>
      <c r="L9" s="24">
        <v>966077.0</v>
      </c>
      <c r="M9" s="24">
        <v>0.003643</v>
      </c>
      <c r="N9" s="24">
        <v>1002580.1</v>
      </c>
      <c r="O9" s="24">
        <v>0.005819</v>
      </c>
      <c r="P9" s="24">
        <v>986030.0</v>
      </c>
      <c r="Q9" s="24">
        <v>0.001187</v>
      </c>
      <c r="R9" s="24">
        <v>1072763.3</v>
      </c>
      <c r="S9" s="24">
        <v>0.003259</v>
      </c>
      <c r="T9" s="24">
        <v>986939.0</v>
      </c>
      <c r="U9" s="24">
        <v>0.001661</v>
      </c>
      <c r="V9" s="24">
        <v>1037312.0</v>
      </c>
      <c r="W9" s="24">
        <v>0.002157</v>
      </c>
      <c r="X9" s="24">
        <v>958366.0</v>
      </c>
      <c r="Y9" s="24">
        <v>0.003192</v>
      </c>
      <c r="Z9" s="24">
        <v>1013959.8</v>
      </c>
      <c r="AA9" s="24">
        <v>0.004236</v>
      </c>
      <c r="AB9" s="24">
        <v>997325.0</v>
      </c>
      <c r="AC9" s="24">
        <v>0.002226</v>
      </c>
      <c r="AD9" s="24">
        <v>1049208.5</v>
      </c>
      <c r="AE9" s="24">
        <v>0.003478</v>
      </c>
      <c r="AF9" s="26">
        <f t="shared" si="1"/>
        <v>0.02699583668</v>
      </c>
      <c r="AG9" s="26">
        <f t="shared" si="2"/>
        <v>0.04507924914</v>
      </c>
      <c r="AH9" s="26">
        <f t="shared" si="3"/>
        <v>0.008041779271</v>
      </c>
      <c r="AI9" s="26">
        <f t="shared" si="4"/>
        <v>0.04613051327</v>
      </c>
      <c r="AJ9" s="26">
        <f t="shared" si="5"/>
        <v>0.02886150443</v>
      </c>
      <c r="AK9" s="26">
        <f t="shared" si="6"/>
        <v>0.1193623548</v>
      </c>
      <c r="AL9" s="26">
        <f t="shared" si="7"/>
        <v>0.02980998988</v>
      </c>
      <c r="AM9" s="26">
        <f t="shared" si="8"/>
        <v>0.08237110928</v>
      </c>
      <c r="AN9" s="26">
        <f t="shared" si="9"/>
        <v>-0.000004173753352</v>
      </c>
      <c r="AO9" s="26">
        <f t="shared" si="10"/>
        <v>0.05800452852</v>
      </c>
      <c r="AP9" s="26">
        <f t="shared" si="11"/>
        <v>0.04064714046</v>
      </c>
      <c r="AQ9" s="26">
        <f t="shared" si="12"/>
        <v>0.09478437347</v>
      </c>
      <c r="AR9" s="24">
        <f t="shared" si="13"/>
        <v>958366</v>
      </c>
      <c r="AS9" s="26">
        <v>0.284100845031</v>
      </c>
      <c r="AT9" s="26">
        <v>0.198428050469</v>
      </c>
      <c r="AU9" s="26">
        <v>0.310271073321</v>
      </c>
      <c r="AV9" s="26">
        <v>0.206123600073</v>
      </c>
      <c r="AW9" s="26">
        <v>0.323679483214</v>
      </c>
      <c r="AX9" s="26">
        <v>0.133617452463</v>
      </c>
      <c r="AY9" s="26">
        <v>0.242573445911</v>
      </c>
      <c r="AZ9" s="26">
        <v>0.155134190558</v>
      </c>
      <c r="BA9" s="26">
        <v>0.316421592655</v>
      </c>
      <c r="BB9" s="26">
        <v>0.204398835291</v>
      </c>
      <c r="BC9" s="26">
        <v>0.211942977875</v>
      </c>
      <c r="BD9" s="26">
        <v>0.155877172978</v>
      </c>
      <c r="BE9" s="24">
        <v>958366.0</v>
      </c>
      <c r="BF9" s="24">
        <v>0.79679</v>
      </c>
      <c r="BG9" s="24">
        <v>963012.2</v>
      </c>
      <c r="BH9" s="24">
        <v>0.890932</v>
      </c>
      <c r="BI9" s="26">
        <f t="shared" si="14"/>
        <v>-0.000004173753352</v>
      </c>
      <c r="BJ9" s="26">
        <f t="shared" si="15"/>
        <v>0.004843849453</v>
      </c>
      <c r="BK9" s="24">
        <v>958366.0</v>
      </c>
      <c r="BL9" s="24">
        <v>0.130627</v>
      </c>
      <c r="BM9" s="24">
        <v>958366.0</v>
      </c>
      <c r="BN9" s="24">
        <v>0.149123</v>
      </c>
      <c r="BO9" s="26">
        <f t="shared" si="16"/>
        <v>-0.000004173753352</v>
      </c>
      <c r="BP9" s="26">
        <f t="shared" si="17"/>
        <v>-0.000004173753352</v>
      </c>
    </row>
    <row r="10" ht="12.0" customHeight="1">
      <c r="A10" s="28"/>
      <c r="B10" s="4" t="s">
        <v>308</v>
      </c>
      <c r="C10" s="4">
        <v>977780.0</v>
      </c>
      <c r="D10" s="4">
        <v>35.379394</v>
      </c>
      <c r="E10" s="24">
        <v>1344327.0</v>
      </c>
      <c r="F10" s="24">
        <v>6.96E-4</v>
      </c>
      <c r="G10" s="4"/>
      <c r="H10" s="24">
        <v>1012259.0</v>
      </c>
      <c r="I10" s="24">
        <v>0.004302</v>
      </c>
      <c r="J10" s="24">
        <v>1022179.8</v>
      </c>
      <c r="K10" s="24">
        <v>0.006647</v>
      </c>
      <c r="L10" s="24">
        <v>977771.0</v>
      </c>
      <c r="M10" s="24">
        <v>0.009115</v>
      </c>
      <c r="N10" s="24">
        <v>1003542.6</v>
      </c>
      <c r="O10" s="24">
        <v>0.011214</v>
      </c>
      <c r="P10" s="24">
        <v>1020921.0</v>
      </c>
      <c r="Q10" s="24">
        <v>0.004664</v>
      </c>
      <c r="R10" s="24">
        <v>1054585.7</v>
      </c>
      <c r="S10" s="24">
        <v>0.006915</v>
      </c>
      <c r="T10" s="24">
        <v>1012259.0</v>
      </c>
      <c r="U10" s="24">
        <v>0.002961</v>
      </c>
      <c r="V10" s="24">
        <v>1076404.7</v>
      </c>
      <c r="W10" s="24">
        <v>0.004932</v>
      </c>
      <c r="X10" s="24">
        <v>977771.0</v>
      </c>
      <c r="Y10" s="24">
        <v>0.004513</v>
      </c>
      <c r="Z10" s="24">
        <v>997965.0</v>
      </c>
      <c r="AA10" s="24">
        <v>0.006189</v>
      </c>
      <c r="AB10" s="24">
        <v>1008403.0</v>
      </c>
      <c r="AC10" s="24">
        <v>0.003448</v>
      </c>
      <c r="AD10" s="24">
        <v>1082544.7</v>
      </c>
      <c r="AE10" s="24">
        <v>0.00622</v>
      </c>
      <c r="AF10" s="26">
        <f t="shared" si="1"/>
        <v>0.03526253349</v>
      </c>
      <c r="AG10" s="26">
        <f t="shared" si="2"/>
        <v>0.04540878316</v>
      </c>
      <c r="AH10" s="26">
        <f t="shared" si="3"/>
        <v>-0.000009204524535</v>
      </c>
      <c r="AI10" s="26">
        <f t="shared" si="4"/>
        <v>0.02634805375</v>
      </c>
      <c r="AJ10" s="26">
        <f t="shared" si="5"/>
        <v>0.044121377</v>
      </c>
      <c r="AK10" s="26">
        <f t="shared" si="6"/>
        <v>0.07855110557</v>
      </c>
      <c r="AL10" s="26">
        <f t="shared" si="7"/>
        <v>0.03526253349</v>
      </c>
      <c r="AM10" s="26">
        <f t="shared" si="8"/>
        <v>0.1008659412</v>
      </c>
      <c r="AN10" s="26">
        <f t="shared" si="9"/>
        <v>-0.000009204524535</v>
      </c>
      <c r="AO10" s="26">
        <f t="shared" si="10"/>
        <v>0.02064370308</v>
      </c>
      <c r="AP10" s="26">
        <f t="shared" si="11"/>
        <v>0.03131890609</v>
      </c>
      <c r="AQ10" s="26">
        <f t="shared" si="12"/>
        <v>0.1071454724</v>
      </c>
      <c r="AR10" s="24">
        <f t="shared" si="13"/>
        <v>977771</v>
      </c>
      <c r="AS10" s="26">
        <v>0.422149135941</v>
      </c>
      <c r="AT10" s="26">
        <v>0.311321004761</v>
      </c>
      <c r="AU10" s="26">
        <v>0.450024917794</v>
      </c>
      <c r="AV10" s="26">
        <v>0.318238844582</v>
      </c>
      <c r="AW10" s="26">
        <v>0.364368638893</v>
      </c>
      <c r="AX10" s="26">
        <v>0.278451557625</v>
      </c>
      <c r="AY10" s="26">
        <v>0.373134282144</v>
      </c>
      <c r="AZ10" s="26">
        <v>0.2849120884</v>
      </c>
      <c r="BA10" s="26">
        <v>0.4716410684</v>
      </c>
      <c r="BB10" s="26">
        <v>0.405819230203</v>
      </c>
      <c r="BC10" s="26">
        <v>0.395555934238</v>
      </c>
      <c r="BD10" s="26">
        <v>0.279515219568</v>
      </c>
      <c r="BE10" s="24">
        <v>977771.0</v>
      </c>
      <c r="BF10" s="24">
        <v>1.123119</v>
      </c>
      <c r="BG10" s="24">
        <v>977771.0</v>
      </c>
      <c r="BH10" s="24">
        <v>1.320893</v>
      </c>
      <c r="BI10" s="26">
        <f t="shared" si="14"/>
        <v>-0.000009204524535</v>
      </c>
      <c r="BJ10" s="26">
        <f t="shared" si="15"/>
        <v>-0.000009204524535</v>
      </c>
      <c r="BK10" s="24">
        <v>977771.0</v>
      </c>
      <c r="BL10" s="24">
        <v>0.178106</v>
      </c>
      <c r="BM10" s="24">
        <v>977771.0</v>
      </c>
      <c r="BN10" s="24">
        <v>0.18707</v>
      </c>
      <c r="BO10" s="26">
        <f t="shared" si="16"/>
        <v>-0.000009204524535</v>
      </c>
      <c r="BP10" s="26">
        <f t="shared" si="17"/>
        <v>-0.000009204524535</v>
      </c>
    </row>
    <row r="11" ht="12.0" customHeight="1">
      <c r="A11" s="28"/>
      <c r="B11" s="4" t="s">
        <v>309</v>
      </c>
      <c r="C11" s="4">
        <v>761990.0</v>
      </c>
      <c r="D11" s="4">
        <v>30.051568</v>
      </c>
      <c r="E11" s="24">
        <v>1058279.7</v>
      </c>
      <c r="F11" s="24">
        <v>5.04E-4</v>
      </c>
      <c r="G11" s="4"/>
      <c r="H11" s="24">
        <v>769868.0</v>
      </c>
      <c r="I11" s="24">
        <v>0.002411</v>
      </c>
      <c r="J11" s="24">
        <v>803108.4</v>
      </c>
      <c r="K11" s="24">
        <v>0.003964</v>
      </c>
      <c r="L11" s="24">
        <v>767458.0</v>
      </c>
      <c r="M11" s="24">
        <v>0.003923</v>
      </c>
      <c r="N11" s="24">
        <v>791133.8</v>
      </c>
      <c r="O11" s="24">
        <v>0.00733</v>
      </c>
      <c r="P11" s="24">
        <v>782042.0</v>
      </c>
      <c r="Q11" s="24">
        <v>0.002729</v>
      </c>
      <c r="R11" s="24">
        <v>840977.6</v>
      </c>
      <c r="S11" s="24">
        <v>0.004371</v>
      </c>
      <c r="T11" s="24">
        <v>769794.0</v>
      </c>
      <c r="U11" s="24">
        <v>0.002039</v>
      </c>
      <c r="V11" s="24">
        <v>796323.8</v>
      </c>
      <c r="W11" s="24">
        <v>0.002596</v>
      </c>
      <c r="X11" s="24">
        <v>761995.0</v>
      </c>
      <c r="Y11" s="24">
        <v>0.003706</v>
      </c>
      <c r="Z11" s="24">
        <v>816275.7</v>
      </c>
      <c r="AA11" s="24">
        <v>0.00516</v>
      </c>
      <c r="AB11" s="24">
        <v>789724.0</v>
      </c>
      <c r="AC11" s="24">
        <v>0.001966</v>
      </c>
      <c r="AD11" s="24">
        <v>862679.4</v>
      </c>
      <c r="AE11" s="24">
        <v>0.003539</v>
      </c>
      <c r="AF11" s="26">
        <f t="shared" si="1"/>
        <v>0.01033871836</v>
      </c>
      <c r="AG11" s="26">
        <f t="shared" si="2"/>
        <v>0.05396186302</v>
      </c>
      <c r="AH11" s="26">
        <f t="shared" si="3"/>
        <v>0.007175947191</v>
      </c>
      <c r="AI11" s="26">
        <f t="shared" si="4"/>
        <v>0.03824695862</v>
      </c>
      <c r="AJ11" s="26">
        <f t="shared" si="5"/>
        <v>0.02631530598</v>
      </c>
      <c r="AK11" s="26">
        <f t="shared" si="6"/>
        <v>0.1036596281</v>
      </c>
      <c r="AL11" s="26">
        <f t="shared" si="7"/>
        <v>0.01024160422</v>
      </c>
      <c r="AM11" s="26">
        <f t="shared" si="8"/>
        <v>0.04505807163</v>
      </c>
      <c r="AN11" s="26">
        <f t="shared" si="9"/>
        <v>0.000006561765902</v>
      </c>
      <c r="AO11" s="26">
        <f t="shared" si="10"/>
        <v>0.07124201105</v>
      </c>
      <c r="AP11" s="26">
        <f t="shared" si="11"/>
        <v>0.03639680311</v>
      </c>
      <c r="AQ11" s="26">
        <f t="shared" si="12"/>
        <v>0.1321400543</v>
      </c>
      <c r="AR11" s="24">
        <f t="shared" si="13"/>
        <v>761995</v>
      </c>
      <c r="AS11" s="26">
        <v>0.306972188867</v>
      </c>
      <c r="AT11" s="26">
        <v>0.228465749688</v>
      </c>
      <c r="AU11" s="26">
        <v>0.383808004318</v>
      </c>
      <c r="AV11" s="26">
        <v>0.251803988556</v>
      </c>
      <c r="AW11" s="26">
        <v>0.331695419881</v>
      </c>
      <c r="AX11" s="26">
        <v>0.210962630819</v>
      </c>
      <c r="AY11" s="26">
        <v>0.41066561147</v>
      </c>
      <c r="AZ11" s="26">
        <v>0.25311470375</v>
      </c>
      <c r="BA11" s="26">
        <v>0.357582098511</v>
      </c>
      <c r="BB11" s="26">
        <v>0.230762616412</v>
      </c>
      <c r="BC11" s="26">
        <v>0.357897501011</v>
      </c>
      <c r="BD11" s="26">
        <v>0.189760901655</v>
      </c>
      <c r="BE11" s="24">
        <v>761995.0</v>
      </c>
      <c r="BF11" s="24">
        <v>0.957458</v>
      </c>
      <c r="BG11" s="24">
        <v>762541.3</v>
      </c>
      <c r="BH11" s="24">
        <v>1.125915</v>
      </c>
      <c r="BI11" s="26">
        <f t="shared" si="14"/>
        <v>0.000006561765902</v>
      </c>
      <c r="BJ11" s="26">
        <f t="shared" si="15"/>
        <v>0.0007235003084</v>
      </c>
      <c r="BK11" s="24">
        <v>761995.0</v>
      </c>
      <c r="BL11" s="24">
        <v>0.139009</v>
      </c>
      <c r="BM11" s="24">
        <v>761995.0</v>
      </c>
      <c r="BN11" s="24">
        <v>0.154642</v>
      </c>
      <c r="BO11" s="26">
        <f t="shared" si="16"/>
        <v>0.000006561765902</v>
      </c>
      <c r="BP11" s="26">
        <f t="shared" si="17"/>
        <v>0.000006561765902</v>
      </c>
    </row>
    <row r="12" ht="12.0" customHeight="1">
      <c r="A12" s="28"/>
      <c r="B12" s="4" t="s">
        <v>310</v>
      </c>
      <c r="C12" s="4">
        <v>1094460.0</v>
      </c>
      <c r="D12" s="4">
        <v>10.691167</v>
      </c>
      <c r="E12" s="24">
        <v>1402660.5</v>
      </c>
      <c r="F12" s="24">
        <v>4.47E-4</v>
      </c>
      <c r="G12" s="4"/>
      <c r="H12" s="24">
        <v>1094470.0</v>
      </c>
      <c r="I12" s="24">
        <v>0.001789</v>
      </c>
      <c r="J12" s="24">
        <v>1137882.3</v>
      </c>
      <c r="K12" s="24">
        <v>0.002945</v>
      </c>
      <c r="L12" s="24">
        <v>1094470.0</v>
      </c>
      <c r="M12" s="24">
        <v>0.00346</v>
      </c>
      <c r="N12" s="24">
        <v>1123410.6</v>
      </c>
      <c r="O12" s="24">
        <v>0.006483</v>
      </c>
      <c r="P12" s="24">
        <v>1094470.0</v>
      </c>
      <c r="Q12" s="24">
        <v>0.001905</v>
      </c>
      <c r="R12" s="24">
        <v>1150395.9</v>
      </c>
      <c r="S12" s="24">
        <v>0.003125</v>
      </c>
      <c r="T12" s="24">
        <v>1094470.0</v>
      </c>
      <c r="U12" s="24">
        <v>0.001265</v>
      </c>
      <c r="V12" s="24">
        <v>1144278.7</v>
      </c>
      <c r="W12" s="24">
        <v>0.002958</v>
      </c>
      <c r="X12" s="24">
        <v>1094470.0</v>
      </c>
      <c r="Y12" s="24">
        <v>0.002714</v>
      </c>
      <c r="Z12" s="24">
        <v>1195752.1</v>
      </c>
      <c r="AA12" s="24">
        <v>0.004159</v>
      </c>
      <c r="AB12" s="24">
        <v>1094470.0</v>
      </c>
      <c r="AC12" s="24">
        <v>0.001619</v>
      </c>
      <c r="AD12" s="24">
        <v>1231004.2</v>
      </c>
      <c r="AE12" s="24">
        <v>0.002576</v>
      </c>
      <c r="AF12" s="26">
        <f t="shared" si="1"/>
        <v>0.000009136925973</v>
      </c>
      <c r="AG12" s="26">
        <f t="shared" si="2"/>
        <v>0.03967463407</v>
      </c>
      <c r="AH12" s="26">
        <f t="shared" si="3"/>
        <v>0.000009136925973</v>
      </c>
      <c r="AI12" s="26">
        <f t="shared" si="4"/>
        <v>0.02645194891</v>
      </c>
      <c r="AJ12" s="26">
        <f t="shared" si="5"/>
        <v>0.000009136925973</v>
      </c>
      <c r="AK12" s="26">
        <f t="shared" si="6"/>
        <v>0.05110821775</v>
      </c>
      <c r="AL12" s="26">
        <f t="shared" si="7"/>
        <v>0.000009136925973</v>
      </c>
      <c r="AM12" s="26">
        <f t="shared" si="8"/>
        <v>0.0455189774</v>
      </c>
      <c r="AN12" s="26">
        <f t="shared" si="9"/>
        <v>0.000009136925973</v>
      </c>
      <c r="AO12" s="26">
        <f t="shared" si="10"/>
        <v>0.09254984193</v>
      </c>
      <c r="AP12" s="26">
        <f t="shared" si="11"/>
        <v>0.000009136925973</v>
      </c>
      <c r="AQ12" s="26">
        <f t="shared" si="12"/>
        <v>0.1247594247</v>
      </c>
      <c r="AR12" s="24">
        <f t="shared" si="13"/>
        <v>1094470</v>
      </c>
      <c r="AS12" s="26">
        <v>0.28819957937</v>
      </c>
      <c r="AT12" s="26">
        <v>0.202804293125</v>
      </c>
      <c r="AU12" s="26">
        <v>0.367151699833</v>
      </c>
      <c r="AV12" s="26">
        <v>0.252750625509</v>
      </c>
      <c r="AW12" s="26">
        <v>0.350343772241</v>
      </c>
      <c r="AX12" s="26">
        <v>0.199731261415</v>
      </c>
      <c r="AY12" s="26">
        <v>0.395890507742</v>
      </c>
      <c r="AZ12" s="26">
        <v>0.240604455865</v>
      </c>
      <c r="BA12" s="26">
        <v>0.357807671059</v>
      </c>
      <c r="BB12" s="26">
        <v>0.211211445357</v>
      </c>
      <c r="BC12" s="26">
        <v>0.312723377596</v>
      </c>
      <c r="BD12" s="26">
        <v>0.18824704097</v>
      </c>
      <c r="BE12" s="24">
        <v>1094470.0</v>
      </c>
      <c r="BF12" s="24">
        <v>0.564283</v>
      </c>
      <c r="BG12" s="24">
        <v>1094470.0</v>
      </c>
      <c r="BH12" s="24">
        <v>0.782402</v>
      </c>
      <c r="BI12" s="26">
        <f t="shared" si="14"/>
        <v>0.000009136925973</v>
      </c>
      <c r="BJ12" s="26">
        <f t="shared" si="15"/>
        <v>0.000009136925973</v>
      </c>
      <c r="BK12" s="24">
        <v>1094470.0</v>
      </c>
      <c r="BL12" s="24">
        <v>0.106134</v>
      </c>
      <c r="BM12" s="24">
        <v>1094470.0</v>
      </c>
      <c r="BN12" s="24">
        <v>0.117034</v>
      </c>
      <c r="BO12" s="26">
        <f t="shared" si="16"/>
        <v>0.000009136925973</v>
      </c>
      <c r="BP12" s="26">
        <f t="shared" si="17"/>
        <v>0.000009136925973</v>
      </c>
    </row>
    <row r="13" ht="12.0" customHeight="1">
      <c r="A13" s="28"/>
      <c r="B13" s="4" t="s">
        <v>311</v>
      </c>
      <c r="C13" s="4">
        <v>942540.0</v>
      </c>
      <c r="D13" s="4">
        <v>10.600863</v>
      </c>
      <c r="E13" s="24">
        <v>1607798.8</v>
      </c>
      <c r="F13" s="24">
        <v>5.27E-4</v>
      </c>
      <c r="G13" s="4"/>
      <c r="H13" s="24">
        <v>953764.0</v>
      </c>
      <c r="I13" s="24">
        <v>0.002441</v>
      </c>
      <c r="J13" s="24">
        <v>1026806.2</v>
      </c>
      <c r="K13" s="24">
        <v>0.004183</v>
      </c>
      <c r="L13" s="24">
        <v>942553.0</v>
      </c>
      <c r="M13" s="24">
        <v>0.007132</v>
      </c>
      <c r="N13" s="24">
        <v>942553.0</v>
      </c>
      <c r="O13" s="24">
        <v>0.009809</v>
      </c>
      <c r="P13" s="24">
        <v>952316.0</v>
      </c>
      <c r="Q13" s="24">
        <v>0.003477</v>
      </c>
      <c r="R13" s="24">
        <v>1058967.6</v>
      </c>
      <c r="S13" s="24">
        <v>0.004607</v>
      </c>
      <c r="T13" s="24">
        <v>953885.0</v>
      </c>
      <c r="U13" s="24">
        <v>0.001311</v>
      </c>
      <c r="V13" s="24">
        <v>1161299.0</v>
      </c>
      <c r="W13" s="24">
        <v>0.002883</v>
      </c>
      <c r="X13" s="24">
        <v>942553.0</v>
      </c>
      <c r="Y13" s="24">
        <v>0.003974</v>
      </c>
      <c r="Z13" s="24">
        <v>942553.0</v>
      </c>
      <c r="AA13" s="24">
        <v>0.006877</v>
      </c>
      <c r="AB13" s="24">
        <v>953764.0</v>
      </c>
      <c r="AC13" s="24">
        <v>0.002418</v>
      </c>
      <c r="AD13" s="24">
        <v>1072157.4</v>
      </c>
      <c r="AE13" s="24">
        <v>0.003695</v>
      </c>
      <c r="AF13" s="26">
        <f t="shared" si="1"/>
        <v>0.01190824793</v>
      </c>
      <c r="AG13" s="26">
        <f t="shared" si="2"/>
        <v>0.08940331445</v>
      </c>
      <c r="AH13" s="26">
        <f t="shared" si="3"/>
        <v>0.00001379251809</v>
      </c>
      <c r="AI13" s="26">
        <f t="shared" si="4"/>
        <v>0.00001379251809</v>
      </c>
      <c r="AJ13" s="26">
        <f t="shared" si="5"/>
        <v>0.0103719736</v>
      </c>
      <c r="AK13" s="26">
        <f t="shared" si="6"/>
        <v>0.1235253676</v>
      </c>
      <c r="AL13" s="26">
        <f t="shared" si="7"/>
        <v>0.01203662444</v>
      </c>
      <c r="AM13" s="26">
        <f t="shared" si="8"/>
        <v>0.2320951896</v>
      </c>
      <c r="AN13" s="26">
        <f t="shared" si="9"/>
        <v>0.00001379251809</v>
      </c>
      <c r="AO13" s="26">
        <f t="shared" si="10"/>
        <v>0.00001379251809</v>
      </c>
      <c r="AP13" s="26">
        <f t="shared" si="11"/>
        <v>0.01190824793</v>
      </c>
      <c r="AQ13" s="26">
        <f t="shared" si="12"/>
        <v>0.1375192565</v>
      </c>
      <c r="AR13" s="24">
        <f t="shared" si="13"/>
        <v>942553</v>
      </c>
      <c r="AS13" s="26">
        <v>0.51435325336</v>
      </c>
      <c r="AT13" s="26">
        <v>0.386568251763</v>
      </c>
      <c r="AU13" s="26">
        <v>0.510774552157</v>
      </c>
      <c r="AV13" s="26">
        <v>0.420252356562</v>
      </c>
      <c r="AW13" s="26">
        <v>0.411451786457</v>
      </c>
      <c r="AX13" s="26">
        <v>0.309358159174</v>
      </c>
      <c r="AY13" s="26">
        <v>0.455164141594</v>
      </c>
      <c r="AZ13" s="26">
        <v>0.289086101649</v>
      </c>
      <c r="BA13" s="26">
        <v>0.496489782923</v>
      </c>
      <c r="BB13" s="26">
        <v>0.438691941843</v>
      </c>
      <c r="BC13" s="26">
        <v>0.480182079394</v>
      </c>
      <c r="BD13" s="26">
        <v>0.356298422359</v>
      </c>
      <c r="BE13" s="24">
        <v>942553.0</v>
      </c>
      <c r="BF13" s="24">
        <v>1.014468</v>
      </c>
      <c r="BG13" s="24">
        <v>942553.0</v>
      </c>
      <c r="BH13" s="24">
        <v>1.080862</v>
      </c>
      <c r="BI13" s="26">
        <f t="shared" si="14"/>
        <v>0.00001379251809</v>
      </c>
      <c r="BJ13" s="26">
        <f t="shared" si="15"/>
        <v>0.00001379251809</v>
      </c>
      <c r="BK13" s="24">
        <v>942553.0</v>
      </c>
      <c r="BL13" s="24">
        <v>0.151826</v>
      </c>
      <c r="BM13" s="24">
        <v>942553.0</v>
      </c>
      <c r="BN13" s="24">
        <v>0.160056</v>
      </c>
      <c r="BO13" s="26">
        <f t="shared" si="16"/>
        <v>0.00001379251809</v>
      </c>
      <c r="BP13" s="26">
        <f t="shared" si="17"/>
        <v>0.00001379251809</v>
      </c>
    </row>
    <row r="14" ht="12.0" customHeight="1">
      <c r="A14" s="28"/>
      <c r="B14" s="4" t="s">
        <v>312</v>
      </c>
      <c r="C14" s="4">
        <v>845390.0</v>
      </c>
      <c r="D14" s="4">
        <v>26.278603</v>
      </c>
      <c r="E14" s="24">
        <v>1524082.3</v>
      </c>
      <c r="F14" s="24">
        <v>7.08E-4</v>
      </c>
      <c r="G14" s="4"/>
      <c r="H14" s="24">
        <v>849222.0</v>
      </c>
      <c r="I14" s="24">
        <v>0.003668</v>
      </c>
      <c r="J14" s="24">
        <v>915598.9</v>
      </c>
      <c r="K14" s="24">
        <v>0.006574</v>
      </c>
      <c r="L14" s="24">
        <v>845383.0</v>
      </c>
      <c r="M14" s="24">
        <v>0.010882</v>
      </c>
      <c r="N14" s="24">
        <v>895200.0</v>
      </c>
      <c r="O14" s="24">
        <v>0.013418</v>
      </c>
      <c r="P14" s="24">
        <v>852528.0</v>
      </c>
      <c r="Q14" s="24">
        <v>0.006014</v>
      </c>
      <c r="R14" s="24">
        <v>939470.2</v>
      </c>
      <c r="S14" s="24">
        <v>0.008123</v>
      </c>
      <c r="T14" s="24">
        <v>860136.0</v>
      </c>
      <c r="U14" s="24">
        <v>0.002438</v>
      </c>
      <c r="V14" s="24">
        <v>957089.3</v>
      </c>
      <c r="W14" s="24">
        <v>0.004281</v>
      </c>
      <c r="X14" s="24">
        <v>845383.0</v>
      </c>
      <c r="Y14" s="24">
        <v>0.003707</v>
      </c>
      <c r="Z14" s="24">
        <v>943260.3</v>
      </c>
      <c r="AA14" s="24">
        <v>0.007327</v>
      </c>
      <c r="AB14" s="24">
        <v>852528.0</v>
      </c>
      <c r="AC14" s="24">
        <v>0.004725</v>
      </c>
      <c r="AD14" s="24">
        <v>954536.6</v>
      </c>
      <c r="AE14" s="24">
        <v>0.006946</v>
      </c>
      <c r="AF14" s="26">
        <f t="shared" si="1"/>
        <v>0.004532819172</v>
      </c>
      <c r="AG14" s="26">
        <f t="shared" si="2"/>
        <v>0.08304912526</v>
      </c>
      <c r="AH14" s="26">
        <f t="shared" si="3"/>
        <v>-0.000008280202037</v>
      </c>
      <c r="AI14" s="26">
        <f t="shared" si="4"/>
        <v>0.05891955192</v>
      </c>
      <c r="AJ14" s="26">
        <f t="shared" si="5"/>
        <v>0.008443440306</v>
      </c>
      <c r="AK14" s="26">
        <f t="shared" si="6"/>
        <v>0.111286152</v>
      </c>
      <c r="AL14" s="26">
        <f t="shared" si="7"/>
        <v>0.01744283703</v>
      </c>
      <c r="AM14" s="26">
        <f t="shared" si="8"/>
        <v>0.1321275388</v>
      </c>
      <c r="AN14" s="26">
        <f t="shared" si="9"/>
        <v>-0.000008280202037</v>
      </c>
      <c r="AO14" s="26">
        <f t="shared" si="10"/>
        <v>0.1157694082</v>
      </c>
      <c r="AP14" s="26">
        <f t="shared" si="11"/>
        <v>0.008443440306</v>
      </c>
      <c r="AQ14" s="26">
        <f t="shared" si="12"/>
        <v>0.1291079857</v>
      </c>
      <c r="AR14" s="24">
        <f t="shared" si="13"/>
        <v>845383</v>
      </c>
      <c r="AS14" s="26">
        <v>0.530273970807</v>
      </c>
      <c r="AT14" s="26">
        <v>0.401147064343</v>
      </c>
      <c r="AU14" s="26">
        <v>0.555117774597</v>
      </c>
      <c r="AV14" s="26">
        <v>0.479794356935</v>
      </c>
      <c r="AW14" s="26">
        <v>0.502167173642</v>
      </c>
      <c r="AX14" s="26">
        <v>0.389889767626</v>
      </c>
      <c r="AY14" s="26">
        <v>0.513562394139</v>
      </c>
      <c r="AZ14" s="26">
        <v>0.40712179612</v>
      </c>
      <c r="BA14" s="26">
        <v>0.548262657487</v>
      </c>
      <c r="BB14" s="26">
        <v>0.435357418809</v>
      </c>
      <c r="BC14" s="26">
        <v>0.488342970463</v>
      </c>
      <c r="BD14" s="26">
        <v>0.40075406574</v>
      </c>
      <c r="BE14" s="24">
        <v>845383.0</v>
      </c>
      <c r="BF14" s="24">
        <v>1.442136</v>
      </c>
      <c r="BG14" s="24">
        <v>846150.8</v>
      </c>
      <c r="BH14" s="24">
        <v>1.719802</v>
      </c>
      <c r="BI14" s="26">
        <f t="shared" si="14"/>
        <v>-0.000008280202037</v>
      </c>
      <c r="BJ14" s="26">
        <f t="shared" si="15"/>
        <v>0.0008999396728</v>
      </c>
      <c r="BK14" s="24">
        <v>845383.0</v>
      </c>
      <c r="BL14" s="24">
        <v>0.199114</v>
      </c>
      <c r="BM14" s="24">
        <v>845383.0</v>
      </c>
      <c r="BN14" s="24">
        <v>0.217881</v>
      </c>
      <c r="BO14" s="26">
        <f t="shared" si="16"/>
        <v>-0.000008280202037</v>
      </c>
      <c r="BP14" s="26">
        <f t="shared" si="17"/>
        <v>-0.000008280202037</v>
      </c>
    </row>
    <row r="15" ht="12.0" customHeight="1">
      <c r="A15" s="28"/>
      <c r="B15" s="4" t="s">
        <v>313</v>
      </c>
      <c r="C15" s="4">
        <v>813650.0</v>
      </c>
      <c r="D15" s="4">
        <v>20.401578</v>
      </c>
      <c r="E15" s="24">
        <v>1248539.5</v>
      </c>
      <c r="F15" s="24">
        <v>6.49E-4</v>
      </c>
      <c r="G15" s="4"/>
      <c r="H15" s="24">
        <v>813639.0</v>
      </c>
      <c r="I15" s="24">
        <v>0.004229</v>
      </c>
      <c r="J15" s="24">
        <v>894164.8</v>
      </c>
      <c r="K15" s="24">
        <v>0.005434</v>
      </c>
      <c r="L15" s="24">
        <v>813639.0</v>
      </c>
      <c r="M15" s="24">
        <v>0.00886</v>
      </c>
      <c r="N15" s="24">
        <v>833457.1</v>
      </c>
      <c r="O15" s="24">
        <v>0.010948</v>
      </c>
      <c r="P15" s="24">
        <v>813639.0</v>
      </c>
      <c r="Q15" s="24">
        <v>0.003713</v>
      </c>
      <c r="R15" s="24">
        <v>871139.9</v>
      </c>
      <c r="S15" s="24">
        <v>0.007202</v>
      </c>
      <c r="T15" s="24">
        <v>832467.0</v>
      </c>
      <c r="U15" s="24">
        <v>0.001719</v>
      </c>
      <c r="V15" s="24">
        <v>915395.0</v>
      </c>
      <c r="W15" s="24">
        <v>0.003816</v>
      </c>
      <c r="X15" s="24">
        <v>813639.0</v>
      </c>
      <c r="Y15" s="24">
        <v>0.004804</v>
      </c>
      <c r="Z15" s="24">
        <v>855736.3</v>
      </c>
      <c r="AA15" s="24">
        <v>0.006647</v>
      </c>
      <c r="AB15" s="24">
        <v>814534.0</v>
      </c>
      <c r="AC15" s="24">
        <v>0.002334</v>
      </c>
      <c r="AD15" s="24">
        <v>893464.7</v>
      </c>
      <c r="AE15" s="24">
        <v>0.005726</v>
      </c>
      <c r="AF15" s="26">
        <f t="shared" si="1"/>
        <v>-0.00001351932649</v>
      </c>
      <c r="AG15" s="26">
        <f t="shared" si="2"/>
        <v>0.09895507897</v>
      </c>
      <c r="AH15" s="26">
        <f t="shared" si="3"/>
        <v>-0.00001351932649</v>
      </c>
      <c r="AI15" s="26">
        <f t="shared" si="4"/>
        <v>0.0243435138</v>
      </c>
      <c r="AJ15" s="26">
        <f t="shared" si="5"/>
        <v>-0.00001351932649</v>
      </c>
      <c r="AK15" s="26">
        <f t="shared" si="6"/>
        <v>0.07065679346</v>
      </c>
      <c r="AL15" s="26">
        <f t="shared" si="7"/>
        <v>0.02312665151</v>
      </c>
      <c r="AM15" s="26">
        <f t="shared" si="8"/>
        <v>0.1250476249</v>
      </c>
      <c r="AN15" s="26">
        <f t="shared" si="9"/>
        <v>-0.00001351932649</v>
      </c>
      <c r="AO15" s="26">
        <f t="shared" si="10"/>
        <v>0.05172531187</v>
      </c>
      <c r="AP15" s="26">
        <f t="shared" si="11"/>
        <v>0.001086462238</v>
      </c>
      <c r="AQ15" s="26">
        <f t="shared" si="12"/>
        <v>0.09809463529</v>
      </c>
      <c r="AR15" s="24">
        <f t="shared" si="13"/>
        <v>813639</v>
      </c>
      <c r="AS15" s="26">
        <v>0.450575944634</v>
      </c>
      <c r="AT15" s="26">
        <v>0.315895289287</v>
      </c>
      <c r="AU15" s="26">
        <v>0.440298581579</v>
      </c>
      <c r="AV15" s="26">
        <v>0.353819439088</v>
      </c>
      <c r="AW15" s="26">
        <v>0.389631942787</v>
      </c>
      <c r="AX15" s="26">
        <v>0.33344077294</v>
      </c>
      <c r="AY15" s="26">
        <v>0.399827835683</v>
      </c>
      <c r="AZ15" s="26">
        <v>0.268758074407</v>
      </c>
      <c r="BA15" s="26">
        <v>0.446293036209</v>
      </c>
      <c r="BB15" s="26">
        <v>0.297999008069</v>
      </c>
      <c r="BC15" s="26">
        <v>0.431501918648</v>
      </c>
      <c r="BD15" s="26">
        <v>0.293984533547</v>
      </c>
      <c r="BE15" s="24">
        <v>813639.0</v>
      </c>
      <c r="BF15" s="24">
        <v>0.988131</v>
      </c>
      <c r="BG15" s="24">
        <v>813639.0</v>
      </c>
      <c r="BH15" s="24">
        <v>1.232472</v>
      </c>
      <c r="BI15" s="26">
        <f t="shared" si="14"/>
        <v>-0.00001351932649</v>
      </c>
      <c r="BJ15" s="26">
        <f t="shared" si="15"/>
        <v>-0.00001351932649</v>
      </c>
      <c r="BK15" s="24">
        <v>813639.0</v>
      </c>
      <c r="BL15" s="24">
        <v>0.175652</v>
      </c>
      <c r="BM15" s="24">
        <v>813639.0</v>
      </c>
      <c r="BN15" s="24">
        <v>0.185916</v>
      </c>
      <c r="BO15" s="26">
        <f t="shared" si="16"/>
        <v>-0.00001351932649</v>
      </c>
      <c r="BP15" s="26">
        <f t="shared" si="17"/>
        <v>-0.00001351932649</v>
      </c>
    </row>
    <row r="16" ht="12.0" customHeight="1">
      <c r="A16" s="28"/>
      <c r="B16" s="4" t="s">
        <v>314</v>
      </c>
      <c r="C16" s="4">
        <v>831140.0</v>
      </c>
      <c r="D16" s="4">
        <v>28.116488</v>
      </c>
      <c r="E16" s="24">
        <v>1217431.0</v>
      </c>
      <c r="F16" s="24">
        <v>6.55E-4</v>
      </c>
      <c r="G16" s="4"/>
      <c r="H16" s="24">
        <v>851072.0</v>
      </c>
      <c r="I16" s="24">
        <v>0.003545</v>
      </c>
      <c r="J16" s="24">
        <v>901094.6</v>
      </c>
      <c r="K16" s="24">
        <v>0.006185</v>
      </c>
      <c r="L16" s="24">
        <v>831139.0</v>
      </c>
      <c r="M16" s="24">
        <v>0.009301</v>
      </c>
      <c r="N16" s="24">
        <v>836723.8</v>
      </c>
      <c r="O16" s="24">
        <v>0.01123</v>
      </c>
      <c r="P16" s="24">
        <v>831518.0</v>
      </c>
      <c r="Q16" s="24">
        <v>0.002774</v>
      </c>
      <c r="R16" s="24">
        <v>929148.8</v>
      </c>
      <c r="S16" s="24">
        <v>0.007024</v>
      </c>
      <c r="T16" s="24">
        <v>831969.0</v>
      </c>
      <c r="U16" s="24">
        <v>0.002609</v>
      </c>
      <c r="V16" s="24">
        <v>917935.9</v>
      </c>
      <c r="W16" s="24">
        <v>0.004606</v>
      </c>
      <c r="X16" s="24">
        <v>831139.0</v>
      </c>
      <c r="Y16" s="24">
        <v>0.003067</v>
      </c>
      <c r="Z16" s="24">
        <v>831139.0</v>
      </c>
      <c r="AA16" s="24">
        <v>0.005059</v>
      </c>
      <c r="AB16" s="24">
        <v>899687.0</v>
      </c>
      <c r="AC16" s="24">
        <v>0.003277</v>
      </c>
      <c r="AD16" s="24">
        <v>931620.4</v>
      </c>
      <c r="AE16" s="24">
        <v>0.006259</v>
      </c>
      <c r="AF16" s="26">
        <f t="shared" si="1"/>
        <v>0.02398151936</v>
      </c>
      <c r="AG16" s="26">
        <f t="shared" si="2"/>
        <v>0.08416704767</v>
      </c>
      <c r="AH16" s="26">
        <f t="shared" si="3"/>
        <v>-0.000001203166735</v>
      </c>
      <c r="AI16" s="26">
        <f t="shared" si="4"/>
        <v>0.006718242414</v>
      </c>
      <c r="AJ16" s="26">
        <f t="shared" si="5"/>
        <v>0.0004547970258</v>
      </c>
      <c r="AK16" s="26">
        <f t="shared" si="6"/>
        <v>0.1179209279</v>
      </c>
      <c r="AL16" s="26">
        <f t="shared" si="7"/>
        <v>0.0009974252232</v>
      </c>
      <c r="AM16" s="26">
        <f t="shared" si="8"/>
        <v>0.1044299396</v>
      </c>
      <c r="AN16" s="26">
        <f t="shared" si="9"/>
        <v>-0.000001203166735</v>
      </c>
      <c r="AO16" s="26">
        <f t="shared" si="10"/>
        <v>-0.000001203166735</v>
      </c>
      <c r="AP16" s="26">
        <f t="shared" si="11"/>
        <v>0.08247347017</v>
      </c>
      <c r="AQ16" s="26">
        <f t="shared" si="12"/>
        <v>0.1208946748</v>
      </c>
      <c r="AR16" s="24">
        <f t="shared" si="13"/>
        <v>831139</v>
      </c>
      <c r="AS16" s="26">
        <v>0.371315207055</v>
      </c>
      <c r="AT16" s="26">
        <v>0.278187219559</v>
      </c>
      <c r="AU16" s="26">
        <v>0.425143119574</v>
      </c>
      <c r="AV16" s="26">
        <v>0.354874152534</v>
      </c>
      <c r="AW16" s="26">
        <v>0.341289966356</v>
      </c>
      <c r="AX16" s="26">
        <v>0.23643091021</v>
      </c>
      <c r="AY16" s="26">
        <v>0.379528176485</v>
      </c>
      <c r="AZ16" s="26">
        <v>0.27972228201</v>
      </c>
      <c r="BA16" s="26">
        <v>0.422519367726</v>
      </c>
      <c r="BB16" s="26">
        <v>0.358741345837</v>
      </c>
      <c r="BC16" s="26">
        <v>0.315610847271</v>
      </c>
      <c r="BD16" s="26">
        <v>0.235238977787</v>
      </c>
      <c r="BE16" s="24">
        <v>831139.0</v>
      </c>
      <c r="BF16" s="24">
        <v>1.101985</v>
      </c>
      <c r="BG16" s="24">
        <v>831139.0</v>
      </c>
      <c r="BH16" s="24">
        <v>1.371768</v>
      </c>
      <c r="BI16" s="26">
        <f t="shared" si="14"/>
        <v>-0.000001203166735</v>
      </c>
      <c r="BJ16" s="26">
        <f t="shared" si="15"/>
        <v>-0.000001203166735</v>
      </c>
      <c r="BK16" s="24">
        <v>831139.0</v>
      </c>
      <c r="BL16" s="24">
        <v>0.147432</v>
      </c>
      <c r="BM16" s="24">
        <v>831139.0</v>
      </c>
      <c r="BN16" s="24">
        <v>0.177218</v>
      </c>
      <c r="BO16" s="26">
        <f t="shared" si="16"/>
        <v>-0.000001203166735</v>
      </c>
      <c r="BP16" s="26">
        <f t="shared" si="17"/>
        <v>-0.000001203166735</v>
      </c>
    </row>
    <row r="17" ht="12.0" customHeight="1">
      <c r="A17" s="28"/>
      <c r="B17" s="4" t="s">
        <v>315</v>
      </c>
      <c r="C17" s="4">
        <v>1024710.0</v>
      </c>
      <c r="D17" s="4">
        <v>34.337347</v>
      </c>
      <c r="E17" s="24">
        <v>1745782.9</v>
      </c>
      <c r="F17" s="24">
        <v>5.67E-4</v>
      </c>
      <c r="G17" s="4"/>
      <c r="H17" s="24">
        <v>1038501.0</v>
      </c>
      <c r="I17" s="24">
        <v>0.003404</v>
      </c>
      <c r="J17" s="24">
        <v>1115852.4</v>
      </c>
      <c r="K17" s="24">
        <v>0.005167</v>
      </c>
      <c r="L17" s="24">
        <v>1024700.0</v>
      </c>
      <c r="M17" s="24">
        <v>0.007295</v>
      </c>
      <c r="N17" s="24">
        <v>1053069.0</v>
      </c>
      <c r="O17" s="24">
        <v>0.008462</v>
      </c>
      <c r="P17" s="24">
        <v>1036408.0</v>
      </c>
      <c r="Q17" s="24">
        <v>0.004149</v>
      </c>
      <c r="R17" s="24">
        <v>1106295.0</v>
      </c>
      <c r="S17" s="24">
        <v>0.005879</v>
      </c>
      <c r="T17" s="24">
        <v>1059421.0</v>
      </c>
      <c r="U17" s="24">
        <v>0.002507</v>
      </c>
      <c r="V17" s="24">
        <v>1115665.5</v>
      </c>
      <c r="W17" s="24">
        <v>0.004276</v>
      </c>
      <c r="X17" s="24">
        <v>1059050.0</v>
      </c>
      <c r="Y17" s="24">
        <v>0.003975</v>
      </c>
      <c r="Z17" s="24">
        <v>1095311.2</v>
      </c>
      <c r="AA17" s="24">
        <v>0.005574</v>
      </c>
      <c r="AB17" s="24">
        <v>1036332.0</v>
      </c>
      <c r="AC17" s="24">
        <v>0.00202</v>
      </c>
      <c r="AD17" s="24">
        <v>1116537.0</v>
      </c>
      <c r="AE17" s="24">
        <v>0.00408</v>
      </c>
      <c r="AF17" s="26">
        <f t="shared" si="1"/>
        <v>0.0134584419</v>
      </c>
      <c r="AG17" s="26">
        <f t="shared" si="2"/>
        <v>0.08894457944</v>
      </c>
      <c r="AH17" s="26">
        <f t="shared" si="3"/>
        <v>-0.000009758858604</v>
      </c>
      <c r="AI17" s="26">
        <f t="shared" si="4"/>
        <v>0.02767514711</v>
      </c>
      <c r="AJ17" s="26">
        <f t="shared" si="5"/>
        <v>0.01141591279</v>
      </c>
      <c r="AK17" s="26">
        <f t="shared" si="6"/>
        <v>0.07961764792</v>
      </c>
      <c r="AL17" s="26">
        <f t="shared" si="7"/>
        <v>0.0338739741</v>
      </c>
      <c r="AM17" s="26">
        <f t="shared" si="8"/>
        <v>0.08876218637</v>
      </c>
      <c r="AN17" s="26">
        <f t="shared" si="9"/>
        <v>0.03351192045</v>
      </c>
      <c r="AO17" s="26">
        <f t="shared" si="10"/>
        <v>0.06889871281</v>
      </c>
      <c r="AP17" s="26">
        <f t="shared" si="11"/>
        <v>0.01134174547</v>
      </c>
      <c r="AQ17" s="26">
        <f t="shared" si="12"/>
        <v>0.0896126709</v>
      </c>
      <c r="AR17" s="24">
        <f t="shared" si="13"/>
        <v>1024700</v>
      </c>
      <c r="AS17" s="26">
        <v>0.465759406891</v>
      </c>
      <c r="AT17" s="26">
        <v>0.393369020217</v>
      </c>
      <c r="AU17" s="26">
        <v>0.508785486857</v>
      </c>
      <c r="AV17" s="26">
        <v>0.432372189769</v>
      </c>
      <c r="AW17" s="26">
        <v>0.452074777187</v>
      </c>
      <c r="AX17" s="26">
        <v>0.373132588852</v>
      </c>
      <c r="AY17" s="26">
        <v>0.387238208608</v>
      </c>
      <c r="AZ17" s="26">
        <v>0.330398593913</v>
      </c>
      <c r="BA17" s="26">
        <v>0.428719753978</v>
      </c>
      <c r="BB17" s="26">
        <v>0.363839404752</v>
      </c>
      <c r="BC17" s="26">
        <v>0.474010965084</v>
      </c>
      <c r="BD17" s="26">
        <v>0.374004057329</v>
      </c>
      <c r="BE17" s="24">
        <v>1024700.0</v>
      </c>
      <c r="BF17" s="24">
        <v>0.960534</v>
      </c>
      <c r="BG17" s="24">
        <v>1027015.4</v>
      </c>
      <c r="BH17" s="24">
        <v>1.465647</v>
      </c>
      <c r="BI17" s="26">
        <f t="shared" si="14"/>
        <v>-0.000009758858604</v>
      </c>
      <c r="BJ17" s="26">
        <f t="shared" si="15"/>
        <v>0.002249807263</v>
      </c>
      <c r="BK17" s="24">
        <v>1024700.0</v>
      </c>
      <c r="BL17" s="24">
        <v>0.148071</v>
      </c>
      <c r="BM17" s="24">
        <v>1024700.0</v>
      </c>
      <c r="BN17" s="24">
        <v>0.155548</v>
      </c>
      <c r="BO17" s="26">
        <f t="shared" si="16"/>
        <v>-0.000009758858604</v>
      </c>
      <c r="BP17" s="26">
        <f t="shared" si="17"/>
        <v>-0.000009758858604</v>
      </c>
    </row>
    <row r="18" ht="12.0" customHeight="1">
      <c r="A18" s="28"/>
      <c r="B18" s="4" t="s">
        <v>316</v>
      </c>
      <c r="C18" s="4">
        <v>882050.0</v>
      </c>
      <c r="D18" s="4">
        <v>16.873567</v>
      </c>
      <c r="E18" s="24">
        <v>1450730.5</v>
      </c>
      <c r="F18" s="24">
        <v>6.0E-4</v>
      </c>
      <c r="G18" s="4"/>
      <c r="H18" s="24">
        <v>882065.0</v>
      </c>
      <c r="I18" s="24">
        <v>0.004314</v>
      </c>
      <c r="J18" s="24">
        <v>901476.5</v>
      </c>
      <c r="K18" s="24">
        <v>0.005301</v>
      </c>
      <c r="L18" s="24">
        <v>882065.0</v>
      </c>
      <c r="M18" s="24">
        <v>0.007166</v>
      </c>
      <c r="N18" s="24">
        <v>888469.7</v>
      </c>
      <c r="O18" s="24">
        <v>0.009943</v>
      </c>
      <c r="P18" s="24">
        <v>882072.0</v>
      </c>
      <c r="Q18" s="24">
        <v>0.004123</v>
      </c>
      <c r="R18" s="24">
        <v>932806.8</v>
      </c>
      <c r="S18" s="24">
        <v>0.006669</v>
      </c>
      <c r="T18" s="24">
        <v>883879.0</v>
      </c>
      <c r="U18" s="24">
        <v>0.002892</v>
      </c>
      <c r="V18" s="24">
        <v>974688.8</v>
      </c>
      <c r="W18" s="24">
        <v>0.004199</v>
      </c>
      <c r="X18" s="24">
        <v>882065.0</v>
      </c>
      <c r="Y18" s="24">
        <v>0.005222</v>
      </c>
      <c r="Z18" s="24">
        <v>883839.5</v>
      </c>
      <c r="AA18" s="24">
        <v>0.007353</v>
      </c>
      <c r="AB18" s="24">
        <v>883879.0</v>
      </c>
      <c r="AC18" s="24">
        <v>0.00254</v>
      </c>
      <c r="AD18" s="24">
        <v>917185.2</v>
      </c>
      <c r="AE18" s="24">
        <v>0.004224</v>
      </c>
      <c r="AF18" s="26">
        <f t="shared" si="1"/>
        <v>0.00001700583867</v>
      </c>
      <c r="AG18" s="26">
        <f t="shared" si="2"/>
        <v>0.02202426166</v>
      </c>
      <c r="AH18" s="26">
        <f t="shared" si="3"/>
        <v>0.00001700583867</v>
      </c>
      <c r="AI18" s="26">
        <f t="shared" si="4"/>
        <v>0.007278158835</v>
      </c>
      <c r="AJ18" s="26">
        <f t="shared" si="5"/>
        <v>0.00002494189672</v>
      </c>
      <c r="AK18" s="26">
        <f t="shared" si="6"/>
        <v>0.05754413015</v>
      </c>
      <c r="AL18" s="26">
        <f t="shared" si="7"/>
        <v>0.002073578595</v>
      </c>
      <c r="AM18" s="26">
        <f t="shared" si="8"/>
        <v>0.1050266992</v>
      </c>
      <c r="AN18" s="26">
        <f t="shared" si="9"/>
        <v>0.00001700583867</v>
      </c>
      <c r="AO18" s="26">
        <f t="shared" si="10"/>
        <v>0.002028796553</v>
      </c>
      <c r="AP18" s="26">
        <f t="shared" si="11"/>
        <v>0.002073578595</v>
      </c>
      <c r="AQ18" s="26">
        <f t="shared" si="12"/>
        <v>0.03983356953</v>
      </c>
      <c r="AR18" s="24">
        <f t="shared" si="13"/>
        <v>882065</v>
      </c>
      <c r="AS18" s="26">
        <v>0.429719189423</v>
      </c>
      <c r="AT18" s="26">
        <v>0.316597739316</v>
      </c>
      <c r="AU18" s="26">
        <v>0.427207683743</v>
      </c>
      <c r="AV18" s="26">
        <v>0.291507059748</v>
      </c>
      <c r="AW18" s="26">
        <v>0.399063793912</v>
      </c>
      <c r="AX18" s="26">
        <v>0.291369149425</v>
      </c>
      <c r="AY18" s="26">
        <v>0.373099762234</v>
      </c>
      <c r="AZ18" s="26">
        <v>0.272309019537</v>
      </c>
      <c r="BA18" s="26">
        <v>0.362933670431</v>
      </c>
      <c r="BB18" s="26">
        <v>0.293569145113</v>
      </c>
      <c r="BC18" s="26">
        <v>0.371678934505</v>
      </c>
      <c r="BD18" s="26">
        <v>0.288663062808</v>
      </c>
      <c r="BE18" s="24">
        <v>882065.0</v>
      </c>
      <c r="BF18" s="24">
        <v>1.019228</v>
      </c>
      <c r="BG18" s="24">
        <v>882065.0</v>
      </c>
      <c r="BH18" s="24">
        <v>1.129039</v>
      </c>
      <c r="BI18" s="26">
        <f t="shared" si="14"/>
        <v>0.00001700583867</v>
      </c>
      <c r="BJ18" s="26">
        <f t="shared" si="15"/>
        <v>0.00001700583867</v>
      </c>
      <c r="BK18" s="24">
        <v>882065.0</v>
      </c>
      <c r="BL18" s="24">
        <v>0.166826</v>
      </c>
      <c r="BM18" s="24">
        <v>882065.0</v>
      </c>
      <c r="BN18" s="24">
        <v>0.17496</v>
      </c>
      <c r="BO18" s="26">
        <f t="shared" si="16"/>
        <v>0.00001700583867</v>
      </c>
      <c r="BP18" s="26">
        <f t="shared" si="17"/>
        <v>0.00001700583867</v>
      </c>
    </row>
    <row r="19" ht="12.0" customHeight="1">
      <c r="A19" s="28"/>
      <c r="B19" s="4" t="s">
        <v>317</v>
      </c>
      <c r="C19" s="4">
        <v>924280.0</v>
      </c>
      <c r="D19" s="4">
        <v>19.145828</v>
      </c>
      <c r="E19" s="24">
        <v>1307634.5</v>
      </c>
      <c r="F19" s="24">
        <v>5.39E-4</v>
      </c>
      <c r="G19" s="4"/>
      <c r="H19" s="24">
        <v>936157.0</v>
      </c>
      <c r="I19" s="24">
        <v>0.002898</v>
      </c>
      <c r="J19" s="24">
        <v>1003213.7</v>
      </c>
      <c r="K19" s="24">
        <v>0.004417</v>
      </c>
      <c r="L19" s="24">
        <v>924262.0</v>
      </c>
      <c r="M19" s="24">
        <v>0.00696</v>
      </c>
      <c r="N19" s="24">
        <v>933603.7</v>
      </c>
      <c r="O19" s="24">
        <v>0.010657</v>
      </c>
      <c r="P19" s="24">
        <v>927320.0</v>
      </c>
      <c r="Q19" s="24">
        <v>0.0042</v>
      </c>
      <c r="R19" s="24">
        <v>989871.7</v>
      </c>
      <c r="S19" s="24">
        <v>0.006773</v>
      </c>
      <c r="T19" s="24">
        <v>936157.0</v>
      </c>
      <c r="U19" s="24">
        <v>0.001941</v>
      </c>
      <c r="V19" s="24">
        <v>1003561.2</v>
      </c>
      <c r="W19" s="24">
        <v>0.004152</v>
      </c>
      <c r="X19" s="24">
        <v>924262.0</v>
      </c>
      <c r="Y19" s="24">
        <v>0.002602</v>
      </c>
      <c r="Z19" s="24">
        <v>958496.6</v>
      </c>
      <c r="AA19" s="24">
        <v>0.005516</v>
      </c>
      <c r="AB19" s="24">
        <v>928091.0</v>
      </c>
      <c r="AC19" s="24">
        <v>0.002493</v>
      </c>
      <c r="AD19" s="24">
        <v>1001266.2</v>
      </c>
      <c r="AE19" s="24">
        <v>0.004893</v>
      </c>
      <c r="AF19" s="26">
        <f t="shared" si="1"/>
        <v>0.01285000216</v>
      </c>
      <c r="AG19" s="26">
        <f t="shared" si="2"/>
        <v>0.0854002034</v>
      </c>
      <c r="AH19" s="26">
        <f t="shared" si="3"/>
        <v>-0.00001947461808</v>
      </c>
      <c r="AI19" s="26">
        <f t="shared" si="4"/>
        <v>0.01008752759</v>
      </c>
      <c r="AJ19" s="26">
        <f t="shared" si="5"/>
        <v>0.003289046609</v>
      </c>
      <c r="AK19" s="26">
        <f t="shared" si="6"/>
        <v>0.07096518371</v>
      </c>
      <c r="AL19" s="26">
        <f t="shared" si="7"/>
        <v>0.01285000216</v>
      </c>
      <c r="AM19" s="26">
        <f t="shared" si="8"/>
        <v>0.08577617172</v>
      </c>
      <c r="AN19" s="26">
        <f t="shared" si="9"/>
        <v>-0.00001947461808</v>
      </c>
      <c r="AO19" s="26">
        <f t="shared" si="10"/>
        <v>0.03701973428</v>
      </c>
      <c r="AP19" s="26">
        <f t="shared" si="11"/>
        <v>0.004123209417</v>
      </c>
      <c r="AQ19" s="26">
        <f t="shared" si="12"/>
        <v>0.08329315792</v>
      </c>
      <c r="AR19" s="24">
        <f t="shared" si="13"/>
        <v>924262</v>
      </c>
      <c r="AS19" s="26">
        <v>0.366175851288</v>
      </c>
      <c r="AT19" s="26">
        <v>0.284043204681</v>
      </c>
      <c r="AU19" s="26">
        <v>0.413613010548</v>
      </c>
      <c r="AV19" s="26">
        <v>0.286227338976</v>
      </c>
      <c r="AW19" s="26">
        <v>0.370877350961</v>
      </c>
      <c r="AX19" s="26">
        <v>0.317756963594</v>
      </c>
      <c r="AY19" s="26">
        <v>0.406149257367</v>
      </c>
      <c r="AZ19" s="26">
        <v>0.269853641686</v>
      </c>
      <c r="BA19" s="26">
        <v>0.367926633153</v>
      </c>
      <c r="BB19" s="26">
        <v>0.288460687862</v>
      </c>
      <c r="BC19" s="26">
        <v>0.340278918078</v>
      </c>
      <c r="BD19" s="26">
        <v>0.246200250308</v>
      </c>
      <c r="BE19" s="24">
        <v>924262.0</v>
      </c>
      <c r="BF19" s="24">
        <v>1.249547</v>
      </c>
      <c r="BG19" s="24">
        <v>924262.0</v>
      </c>
      <c r="BH19" s="24">
        <v>1.349332</v>
      </c>
      <c r="BI19" s="26">
        <f t="shared" si="14"/>
        <v>-0.00001947461808</v>
      </c>
      <c r="BJ19" s="26">
        <f t="shared" si="15"/>
        <v>-0.00001947461808</v>
      </c>
      <c r="BK19" s="24">
        <v>924262.0</v>
      </c>
      <c r="BL19" s="24">
        <v>0.142747</v>
      </c>
      <c r="BM19" s="24">
        <v>924262.0</v>
      </c>
      <c r="BN19" s="24">
        <v>0.151618</v>
      </c>
      <c r="BO19" s="26">
        <f t="shared" si="16"/>
        <v>-0.00001947461808</v>
      </c>
      <c r="BP19" s="26">
        <f t="shared" si="17"/>
        <v>-0.00001947461808</v>
      </c>
    </row>
    <row r="20" ht="12.0" customHeight="1">
      <c r="A20" s="28"/>
      <c r="B20" s="4" t="s">
        <v>318</v>
      </c>
      <c r="C20" s="4">
        <v>857900.0</v>
      </c>
      <c r="D20" s="4">
        <v>23.192315</v>
      </c>
      <c r="E20" s="24">
        <v>1404202.0</v>
      </c>
      <c r="F20" s="24">
        <v>6.4E-4</v>
      </c>
      <c r="G20" s="4"/>
      <c r="H20" s="24">
        <v>860593.0</v>
      </c>
      <c r="I20" s="24">
        <v>0.00236</v>
      </c>
      <c r="J20" s="24">
        <v>934912.0</v>
      </c>
      <c r="K20" s="24">
        <v>0.005338</v>
      </c>
      <c r="L20" s="24">
        <v>857908.0</v>
      </c>
      <c r="M20" s="24">
        <v>0.007283</v>
      </c>
      <c r="N20" s="24">
        <v>871329.1</v>
      </c>
      <c r="O20" s="24">
        <v>0.009792</v>
      </c>
      <c r="P20" s="24">
        <v>857908.0</v>
      </c>
      <c r="Q20" s="24">
        <v>0.003503</v>
      </c>
      <c r="R20" s="24">
        <v>935590.5</v>
      </c>
      <c r="S20" s="24">
        <v>0.005537</v>
      </c>
      <c r="T20" s="24">
        <v>861196.0</v>
      </c>
      <c r="U20" s="24">
        <v>0.002234</v>
      </c>
      <c r="V20" s="24">
        <v>912711.5</v>
      </c>
      <c r="W20" s="24">
        <v>0.00433</v>
      </c>
      <c r="X20" s="24">
        <v>857908.0</v>
      </c>
      <c r="Y20" s="24">
        <v>0.003464</v>
      </c>
      <c r="Z20" s="24">
        <v>861749.0</v>
      </c>
      <c r="AA20" s="24">
        <v>0.004878</v>
      </c>
      <c r="AB20" s="24">
        <v>857908.0</v>
      </c>
      <c r="AC20" s="24">
        <v>0.003073</v>
      </c>
      <c r="AD20" s="24">
        <v>950995.0</v>
      </c>
      <c r="AE20" s="24">
        <v>0.005257</v>
      </c>
      <c r="AF20" s="26">
        <f t="shared" si="1"/>
        <v>0.003139060497</v>
      </c>
      <c r="AG20" s="26">
        <f t="shared" si="2"/>
        <v>0.08976803823</v>
      </c>
      <c r="AH20" s="26">
        <f t="shared" si="3"/>
        <v>0.000009325096165</v>
      </c>
      <c r="AI20" s="26">
        <f t="shared" si="4"/>
        <v>0.01565345611</v>
      </c>
      <c r="AJ20" s="26">
        <f t="shared" si="5"/>
        <v>0.000009325096165</v>
      </c>
      <c r="AK20" s="26">
        <f t="shared" si="6"/>
        <v>0.09055892295</v>
      </c>
      <c r="AL20" s="26">
        <f t="shared" si="7"/>
        <v>0.00384193962</v>
      </c>
      <c r="AM20" s="26">
        <f t="shared" si="8"/>
        <v>0.06389031356</v>
      </c>
      <c r="AN20" s="26">
        <f t="shared" si="9"/>
        <v>0.000009325096165</v>
      </c>
      <c r="AO20" s="26">
        <f t="shared" si="10"/>
        <v>0.004486536892</v>
      </c>
      <c r="AP20" s="26">
        <f t="shared" si="11"/>
        <v>0.000009325096165</v>
      </c>
      <c r="AQ20" s="26">
        <f t="shared" si="12"/>
        <v>0.1085149784</v>
      </c>
      <c r="AR20" s="24">
        <f t="shared" si="13"/>
        <v>857908</v>
      </c>
      <c r="AS20" s="26">
        <v>0.430980546266</v>
      </c>
      <c r="AT20" s="26">
        <v>0.349870280586</v>
      </c>
      <c r="AU20" s="26">
        <v>0.476170530272</v>
      </c>
      <c r="AV20" s="26">
        <v>0.372488125529</v>
      </c>
      <c r="AW20" s="26">
        <v>0.473416897421</v>
      </c>
      <c r="AX20" s="26">
        <v>0.285949928101</v>
      </c>
      <c r="AY20" s="26">
        <v>0.485946405795</v>
      </c>
      <c r="AZ20" s="26">
        <v>0.332187974328</v>
      </c>
      <c r="BA20" s="26">
        <v>0.502050055721</v>
      </c>
      <c r="BB20" s="26">
        <v>0.373612435059</v>
      </c>
      <c r="BC20" s="26">
        <v>0.467849184439</v>
      </c>
      <c r="BD20" s="26">
        <v>0.342427458406</v>
      </c>
      <c r="BE20" s="24">
        <v>857908.0</v>
      </c>
      <c r="BF20" s="24">
        <v>0.964305</v>
      </c>
      <c r="BG20" s="24">
        <v>857908.0</v>
      </c>
      <c r="BH20" s="24">
        <v>1.170474</v>
      </c>
      <c r="BI20" s="26">
        <f t="shared" si="14"/>
        <v>0.000009325096165</v>
      </c>
      <c r="BJ20" s="26">
        <f t="shared" si="15"/>
        <v>0.000009325096165</v>
      </c>
      <c r="BK20" s="24">
        <v>857908.0</v>
      </c>
      <c r="BL20" s="24">
        <v>0.136492</v>
      </c>
      <c r="BM20" s="24">
        <v>857908.0</v>
      </c>
      <c r="BN20" s="24">
        <v>0.145136</v>
      </c>
      <c r="BO20" s="26">
        <f t="shared" si="16"/>
        <v>0.000009325096165</v>
      </c>
      <c r="BP20" s="26">
        <f t="shared" si="17"/>
        <v>0.000009325096165</v>
      </c>
    </row>
    <row r="21" ht="12.0" customHeight="1">
      <c r="A21" s="28"/>
      <c r="B21" s="4" t="s">
        <v>319</v>
      </c>
      <c r="C21" s="4">
        <v>681440.0</v>
      </c>
      <c r="D21" s="4">
        <v>23.687367</v>
      </c>
      <c r="E21" s="24">
        <v>970724.8</v>
      </c>
      <c r="F21" s="24">
        <v>5.66E-4</v>
      </c>
      <c r="G21" s="4"/>
      <c r="H21" s="24">
        <v>686327.0</v>
      </c>
      <c r="I21" s="24">
        <v>0.002845</v>
      </c>
      <c r="J21" s="24">
        <v>768378.6</v>
      </c>
      <c r="K21" s="24">
        <v>0.00431</v>
      </c>
      <c r="L21" s="24">
        <v>691755.0</v>
      </c>
      <c r="M21" s="24">
        <v>0.005253</v>
      </c>
      <c r="N21" s="24">
        <v>712135.2</v>
      </c>
      <c r="O21" s="24">
        <v>0.009298</v>
      </c>
      <c r="P21" s="24">
        <v>701443.0</v>
      </c>
      <c r="Q21" s="24">
        <v>0.003648</v>
      </c>
      <c r="R21" s="24">
        <v>784310.6</v>
      </c>
      <c r="S21" s="24">
        <v>0.005274</v>
      </c>
      <c r="T21" s="24">
        <v>688523.0</v>
      </c>
      <c r="U21" s="24">
        <v>0.002146</v>
      </c>
      <c r="V21" s="24">
        <v>763625.9</v>
      </c>
      <c r="W21" s="24">
        <v>0.003716</v>
      </c>
      <c r="X21" s="24">
        <v>681433.0</v>
      </c>
      <c r="Y21" s="24">
        <v>0.003555</v>
      </c>
      <c r="Z21" s="24">
        <v>750331.5</v>
      </c>
      <c r="AA21" s="24">
        <v>0.00479</v>
      </c>
      <c r="AB21" s="24">
        <v>738828.0</v>
      </c>
      <c r="AC21" s="24">
        <v>0.001997</v>
      </c>
      <c r="AD21" s="24">
        <v>802738.3</v>
      </c>
      <c r="AE21" s="24">
        <v>0.003988</v>
      </c>
      <c r="AF21" s="26">
        <f t="shared" si="1"/>
        <v>0.007171577835</v>
      </c>
      <c r="AG21" s="26">
        <f t="shared" si="2"/>
        <v>0.1275807114</v>
      </c>
      <c r="AH21" s="26">
        <f t="shared" si="3"/>
        <v>0.01513706269</v>
      </c>
      <c r="AI21" s="26">
        <f t="shared" si="4"/>
        <v>0.04504461141</v>
      </c>
      <c r="AJ21" s="26">
        <f t="shared" si="5"/>
        <v>0.02935401503</v>
      </c>
      <c r="AK21" s="26">
        <f t="shared" si="6"/>
        <v>0.1509606128</v>
      </c>
      <c r="AL21" s="26">
        <f t="shared" si="7"/>
        <v>0.0103941653</v>
      </c>
      <c r="AM21" s="26">
        <f t="shared" si="8"/>
        <v>0.1206062162</v>
      </c>
      <c r="AN21" s="26">
        <f t="shared" si="9"/>
        <v>-0.0000102723644</v>
      </c>
      <c r="AO21" s="26">
        <f t="shared" si="10"/>
        <v>0.1010969418</v>
      </c>
      <c r="AP21" s="26">
        <f t="shared" si="11"/>
        <v>0.08421577835</v>
      </c>
      <c r="AQ21" s="26">
        <f t="shared" si="12"/>
        <v>0.1780029056</v>
      </c>
      <c r="AR21" s="24">
        <f t="shared" si="13"/>
        <v>681433</v>
      </c>
      <c r="AS21" s="26">
        <v>0.394033276974</v>
      </c>
      <c r="AT21" s="26">
        <v>0.263590782492</v>
      </c>
      <c r="AU21" s="26">
        <v>0.447628272285</v>
      </c>
      <c r="AV21" s="26">
        <v>0.268419378853</v>
      </c>
      <c r="AW21" s="26">
        <v>0.39621032009</v>
      </c>
      <c r="AX21" s="26">
        <v>0.215883471483</v>
      </c>
      <c r="AY21" s="26">
        <v>0.341934457096</v>
      </c>
      <c r="AZ21" s="26">
        <v>0.256609979025</v>
      </c>
      <c r="BA21" s="26">
        <v>0.340219032026</v>
      </c>
      <c r="BB21" s="26">
        <v>0.210907794278</v>
      </c>
      <c r="BC21" s="26">
        <v>0.302405826684</v>
      </c>
      <c r="BD21" s="26">
        <v>0.197710669638</v>
      </c>
      <c r="BE21" s="24">
        <v>681433.0</v>
      </c>
      <c r="BF21" s="24">
        <v>1.107888</v>
      </c>
      <c r="BG21" s="24">
        <v>681433.0</v>
      </c>
      <c r="BH21" s="24">
        <v>1.306796</v>
      </c>
      <c r="BI21" s="26">
        <f t="shared" si="14"/>
        <v>-0.0000102723644</v>
      </c>
      <c r="BJ21" s="26">
        <f t="shared" si="15"/>
        <v>-0.0000102723644</v>
      </c>
      <c r="BK21" s="24">
        <v>681433.0</v>
      </c>
      <c r="BL21" s="24">
        <v>0.148044</v>
      </c>
      <c r="BM21" s="24">
        <v>681433.0</v>
      </c>
      <c r="BN21" s="24">
        <v>0.157636</v>
      </c>
      <c r="BO21" s="26">
        <f t="shared" si="16"/>
        <v>-0.0000102723644</v>
      </c>
      <c r="BP21" s="26">
        <f t="shared" si="17"/>
        <v>-0.0000102723644</v>
      </c>
    </row>
    <row r="22" ht="12.0" customHeight="1">
      <c r="A22" s="28"/>
      <c r="B22" s="4" t="s">
        <v>320</v>
      </c>
      <c r="C22" s="4">
        <v>1143720.0</v>
      </c>
      <c r="D22" s="4">
        <v>16.400138</v>
      </c>
      <c r="E22" s="24">
        <v>1649574.0</v>
      </c>
      <c r="F22" s="24">
        <v>4.4E-4</v>
      </c>
      <c r="G22" s="4"/>
      <c r="H22" s="24">
        <v>1185852.0</v>
      </c>
      <c r="I22" s="24">
        <v>0.002421</v>
      </c>
      <c r="J22" s="24">
        <v>1260750.9</v>
      </c>
      <c r="K22" s="24">
        <v>0.003303</v>
      </c>
      <c r="L22" s="24">
        <v>1143732.0</v>
      </c>
      <c r="M22" s="24">
        <v>0.005072</v>
      </c>
      <c r="N22" s="24">
        <v>1173665.1</v>
      </c>
      <c r="O22" s="24">
        <v>0.008008</v>
      </c>
      <c r="P22" s="24">
        <v>1190634.0</v>
      </c>
      <c r="Q22" s="24">
        <v>0.003505</v>
      </c>
      <c r="R22" s="24">
        <v>1268344.3</v>
      </c>
      <c r="S22" s="24">
        <v>0.004561</v>
      </c>
      <c r="T22" s="24">
        <v>1168477.0</v>
      </c>
      <c r="U22" s="24">
        <v>0.0015</v>
      </c>
      <c r="V22" s="24">
        <v>1283043.0</v>
      </c>
      <c r="W22" s="24">
        <v>0.003007</v>
      </c>
      <c r="X22" s="24">
        <v>1160376.0</v>
      </c>
      <c r="Y22" s="24">
        <v>0.003077</v>
      </c>
      <c r="Z22" s="24">
        <v>1227385.8</v>
      </c>
      <c r="AA22" s="24">
        <v>0.004747</v>
      </c>
      <c r="AB22" s="24">
        <v>1168477.0</v>
      </c>
      <c r="AC22" s="24">
        <v>0.002015</v>
      </c>
      <c r="AD22" s="24">
        <v>1266646.2</v>
      </c>
      <c r="AE22" s="24">
        <v>0.003752</v>
      </c>
      <c r="AF22" s="26">
        <f t="shared" si="1"/>
        <v>0.03683768755</v>
      </c>
      <c r="AG22" s="26">
        <f t="shared" si="2"/>
        <v>0.1023247823</v>
      </c>
      <c r="AH22" s="26">
        <f t="shared" si="3"/>
        <v>0.00001049207848</v>
      </c>
      <c r="AI22" s="26">
        <f t="shared" si="4"/>
        <v>0.02618219494</v>
      </c>
      <c r="AJ22" s="26">
        <f t="shared" si="5"/>
        <v>0.04101878082</v>
      </c>
      <c r="AK22" s="26">
        <f t="shared" si="6"/>
        <v>0.1089639947</v>
      </c>
      <c r="AL22" s="26">
        <f t="shared" si="7"/>
        <v>0.02164603225</v>
      </c>
      <c r="AM22" s="26">
        <f t="shared" si="8"/>
        <v>0.1218156542</v>
      </c>
      <c r="AN22" s="26">
        <f t="shared" si="9"/>
        <v>0.01456300493</v>
      </c>
      <c r="AO22" s="26">
        <f t="shared" si="10"/>
        <v>0.07315234498</v>
      </c>
      <c r="AP22" s="26">
        <f t="shared" si="11"/>
        <v>0.02164603225</v>
      </c>
      <c r="AQ22" s="26">
        <f t="shared" si="12"/>
        <v>0.1074792781</v>
      </c>
      <c r="AR22" s="24">
        <f t="shared" si="13"/>
        <v>1143732</v>
      </c>
      <c r="AS22" s="26">
        <v>0.318323072413</v>
      </c>
      <c r="AT22" s="26">
        <v>0.215560034458</v>
      </c>
      <c r="AU22" s="26">
        <v>0.391283872535</v>
      </c>
      <c r="AV22" s="26">
        <v>0.293983456965</v>
      </c>
      <c r="AW22" s="26">
        <v>0.357616179884</v>
      </c>
      <c r="AX22" s="26">
        <v>0.246468166408</v>
      </c>
      <c r="AY22" s="26">
        <v>0.333319830203</v>
      </c>
      <c r="AZ22" s="26">
        <v>0.209066356349</v>
      </c>
      <c r="BA22" s="26">
        <v>0.325000796864</v>
      </c>
      <c r="BB22" s="26">
        <v>0.240649870772</v>
      </c>
      <c r="BC22" s="26">
        <v>0.372315001691</v>
      </c>
      <c r="BD22" s="26">
        <v>0.231048309447</v>
      </c>
      <c r="BE22" s="24">
        <v>1143732.0</v>
      </c>
      <c r="BF22" s="24">
        <v>0.793084</v>
      </c>
      <c r="BG22" s="24">
        <v>1143732.0</v>
      </c>
      <c r="BH22" s="24">
        <v>0.968067</v>
      </c>
      <c r="BI22" s="26">
        <f t="shared" si="14"/>
        <v>0.00001049207848</v>
      </c>
      <c r="BJ22" s="26">
        <f t="shared" si="15"/>
        <v>0.00001049207848</v>
      </c>
      <c r="BK22" s="24">
        <v>1143732.0</v>
      </c>
      <c r="BL22" s="24">
        <v>0.1139</v>
      </c>
      <c r="BM22" s="24">
        <v>1143732.0</v>
      </c>
      <c r="BN22" s="24">
        <v>0.122757</v>
      </c>
      <c r="BO22" s="26">
        <f t="shared" si="16"/>
        <v>0.00001049207848</v>
      </c>
      <c r="BP22" s="26">
        <f t="shared" si="17"/>
        <v>0.00001049207848</v>
      </c>
    </row>
    <row r="23" ht="12.0" customHeight="1">
      <c r="A23" s="28"/>
      <c r="B23" s="4" t="s">
        <v>321</v>
      </c>
      <c r="C23" s="4">
        <v>719130.0</v>
      </c>
      <c r="D23" s="4">
        <v>27.80492</v>
      </c>
      <c r="E23" s="24">
        <v>1424333.0</v>
      </c>
      <c r="F23" s="24">
        <v>8.06E-4</v>
      </c>
      <c r="G23" s="4"/>
      <c r="H23" s="24">
        <v>719382.0</v>
      </c>
      <c r="I23" s="24">
        <v>0.003843</v>
      </c>
      <c r="J23" s="24">
        <v>768102.4</v>
      </c>
      <c r="K23" s="24">
        <v>0.00693</v>
      </c>
      <c r="L23" s="24">
        <v>719382.0</v>
      </c>
      <c r="M23" s="24">
        <v>0.010405</v>
      </c>
      <c r="N23" s="24">
        <v>735765.4</v>
      </c>
      <c r="O23" s="24">
        <v>0.014087</v>
      </c>
      <c r="P23" s="24">
        <v>719136.0</v>
      </c>
      <c r="Q23" s="24">
        <v>0.007052</v>
      </c>
      <c r="R23" s="24">
        <v>765413.2</v>
      </c>
      <c r="S23" s="24">
        <v>0.010142</v>
      </c>
      <c r="T23" s="24">
        <v>719384.0</v>
      </c>
      <c r="U23" s="24">
        <v>0.003464</v>
      </c>
      <c r="V23" s="24">
        <v>829540.4</v>
      </c>
      <c r="W23" s="24">
        <v>0.006607</v>
      </c>
      <c r="X23" s="24">
        <v>719382.0</v>
      </c>
      <c r="Y23" s="24">
        <v>0.005659</v>
      </c>
      <c r="Z23" s="24">
        <v>735178.8</v>
      </c>
      <c r="AA23" s="24">
        <v>0.008487</v>
      </c>
      <c r="AB23" s="24">
        <v>729518.0</v>
      </c>
      <c r="AC23" s="24">
        <v>0.004441</v>
      </c>
      <c r="AD23" s="24">
        <v>772957.1</v>
      </c>
      <c r="AE23" s="24">
        <v>0.007334</v>
      </c>
      <c r="AF23" s="26">
        <f t="shared" si="1"/>
        <v>0.0003504234283</v>
      </c>
      <c r="AG23" s="26">
        <f t="shared" si="2"/>
        <v>0.06809950913</v>
      </c>
      <c r="AH23" s="26">
        <f t="shared" si="3"/>
        <v>0.0003504234283</v>
      </c>
      <c r="AI23" s="26">
        <f t="shared" si="4"/>
        <v>0.0231326742</v>
      </c>
      <c r="AJ23" s="26">
        <f t="shared" si="5"/>
        <v>0.00000834341496</v>
      </c>
      <c r="AK23" s="26">
        <f t="shared" si="6"/>
        <v>0.06435999054</v>
      </c>
      <c r="AL23" s="26">
        <f t="shared" si="7"/>
        <v>0.0003532045666</v>
      </c>
      <c r="AM23" s="26">
        <f t="shared" si="8"/>
        <v>0.1535332972</v>
      </c>
      <c r="AN23" s="26">
        <f t="shared" si="9"/>
        <v>0.0003504234283</v>
      </c>
      <c r="AO23" s="26">
        <f t="shared" si="10"/>
        <v>0.02231696633</v>
      </c>
      <c r="AP23" s="26">
        <f t="shared" si="11"/>
        <v>0.01444523243</v>
      </c>
      <c r="AQ23" s="26">
        <f t="shared" si="12"/>
        <v>0.07485030523</v>
      </c>
      <c r="AR23" s="24">
        <f t="shared" si="13"/>
        <v>719136</v>
      </c>
      <c r="AS23" s="26">
        <v>0.524929289034</v>
      </c>
      <c r="AT23" s="26">
        <v>0.460128663617</v>
      </c>
      <c r="AU23" s="26">
        <v>0.533773792158</v>
      </c>
      <c r="AV23" s="26">
        <v>0.478882334565</v>
      </c>
      <c r="AW23" s="26">
        <v>0.537241476944</v>
      </c>
      <c r="AX23" s="26">
        <v>0.468200297585</v>
      </c>
      <c r="AY23" s="26">
        <v>0.504713041814</v>
      </c>
      <c r="AZ23" s="26">
        <v>0.40119388849</v>
      </c>
      <c r="BA23" s="26">
        <v>0.532765068606</v>
      </c>
      <c r="BB23" s="26">
        <v>0.483376437487</v>
      </c>
      <c r="BC23" s="26">
        <v>0.568468318452</v>
      </c>
      <c r="BD23" s="26">
        <v>0.441225783</v>
      </c>
      <c r="BE23" s="24">
        <v>719136.0</v>
      </c>
      <c r="BF23" s="24">
        <v>1.729498</v>
      </c>
      <c r="BG23" s="24">
        <v>719136.0</v>
      </c>
      <c r="BH23" s="24">
        <v>1.968397</v>
      </c>
      <c r="BI23" s="26">
        <f t="shared" si="14"/>
        <v>0.00000834341496</v>
      </c>
      <c r="BJ23" s="26">
        <f t="shared" si="15"/>
        <v>0.00000834341496</v>
      </c>
      <c r="BK23" s="24">
        <v>719136.0</v>
      </c>
      <c r="BL23" s="24">
        <v>0.167802</v>
      </c>
      <c r="BM23" s="24">
        <v>719136.0</v>
      </c>
      <c r="BN23" s="24">
        <v>0.188145</v>
      </c>
      <c r="BO23" s="26">
        <f t="shared" si="16"/>
        <v>0.00000834341496</v>
      </c>
      <c r="BP23" s="26">
        <f t="shared" si="17"/>
        <v>0.00000834341496</v>
      </c>
    </row>
    <row r="24" ht="12.0" customHeight="1">
      <c r="A24" s="28"/>
      <c r="B24" s="4" t="s">
        <v>322</v>
      </c>
      <c r="C24" s="4">
        <v>983790.0</v>
      </c>
      <c r="D24" s="4">
        <v>11.38959</v>
      </c>
      <c r="E24" s="24">
        <v>1697547.8</v>
      </c>
      <c r="F24" s="24">
        <v>4.36E-4</v>
      </c>
      <c r="G24" s="4"/>
      <c r="H24" s="24">
        <v>1002280.0</v>
      </c>
      <c r="I24" s="24">
        <v>0.001458</v>
      </c>
      <c r="J24" s="24">
        <v>1108794.3</v>
      </c>
      <c r="K24" s="24">
        <v>0.003738</v>
      </c>
      <c r="L24" s="24">
        <v>983788.0</v>
      </c>
      <c r="M24" s="24">
        <v>0.006962</v>
      </c>
      <c r="N24" s="24">
        <v>1028467.0</v>
      </c>
      <c r="O24" s="24">
        <v>0.008603</v>
      </c>
      <c r="P24" s="24">
        <v>1002280.0</v>
      </c>
      <c r="Q24" s="24">
        <v>0.003078</v>
      </c>
      <c r="R24" s="24">
        <v>1102136.4</v>
      </c>
      <c r="S24" s="24">
        <v>0.005121</v>
      </c>
      <c r="T24" s="24">
        <v>1002280.0</v>
      </c>
      <c r="U24" s="24">
        <v>0.001775</v>
      </c>
      <c r="V24" s="24">
        <v>1133275.5</v>
      </c>
      <c r="W24" s="24">
        <v>0.002989</v>
      </c>
      <c r="X24" s="24">
        <v>983788.0</v>
      </c>
      <c r="Y24" s="24">
        <v>0.003204</v>
      </c>
      <c r="Z24" s="24">
        <v>1028953.1</v>
      </c>
      <c r="AA24" s="24">
        <v>0.006005</v>
      </c>
      <c r="AB24" s="24">
        <v>988875.0</v>
      </c>
      <c r="AC24" s="24">
        <v>0.002406</v>
      </c>
      <c r="AD24" s="24">
        <v>1095081.8</v>
      </c>
      <c r="AE24" s="24">
        <v>0.003422</v>
      </c>
      <c r="AF24" s="26">
        <f t="shared" si="1"/>
        <v>0.01879466146</v>
      </c>
      <c r="AG24" s="26">
        <f t="shared" si="2"/>
        <v>0.1270640076</v>
      </c>
      <c r="AH24" s="26">
        <f t="shared" si="3"/>
        <v>-0.000002032954187</v>
      </c>
      <c r="AI24" s="26">
        <f t="shared" si="4"/>
        <v>0.04541314711</v>
      </c>
      <c r="AJ24" s="26">
        <f t="shared" si="5"/>
        <v>0.01879466146</v>
      </c>
      <c r="AK24" s="26">
        <f t="shared" si="6"/>
        <v>0.1202964047</v>
      </c>
      <c r="AL24" s="26">
        <f t="shared" si="7"/>
        <v>0.01879466146</v>
      </c>
      <c r="AM24" s="26">
        <f t="shared" si="8"/>
        <v>0.1519485866</v>
      </c>
      <c r="AN24" s="26">
        <f t="shared" si="9"/>
        <v>-0.000002032954187</v>
      </c>
      <c r="AO24" s="26">
        <f t="shared" si="10"/>
        <v>0.04590725663</v>
      </c>
      <c r="AP24" s="26">
        <f t="shared" si="11"/>
        <v>0.005168786021</v>
      </c>
      <c r="AQ24" s="26">
        <f t="shared" si="12"/>
        <v>0.1131255654</v>
      </c>
      <c r="AR24" s="24">
        <f t="shared" si="13"/>
        <v>983788</v>
      </c>
      <c r="AS24" s="26">
        <v>0.446241985788</v>
      </c>
      <c r="AT24" s="26">
        <v>0.32067242828</v>
      </c>
      <c r="AU24" s="26">
        <v>0.513553952509</v>
      </c>
      <c r="AV24" s="26">
        <v>0.370118027326</v>
      </c>
      <c r="AW24" s="26">
        <v>0.457783492408</v>
      </c>
      <c r="AX24" s="26">
        <v>0.326148530433</v>
      </c>
      <c r="AY24" s="26">
        <v>0.420201657922</v>
      </c>
      <c r="AZ24" s="26">
        <v>0.277939654467</v>
      </c>
      <c r="BA24" s="26">
        <v>0.444057850787</v>
      </c>
      <c r="BB24" s="26">
        <v>0.365674918136</v>
      </c>
      <c r="BC24" s="26">
        <v>0.423033391729</v>
      </c>
      <c r="BD24" s="26">
        <v>0.32372429627</v>
      </c>
      <c r="BE24" s="24">
        <v>983788.0</v>
      </c>
      <c r="BF24" s="24">
        <v>1.029442</v>
      </c>
      <c r="BG24" s="24">
        <v>983788.0</v>
      </c>
      <c r="BH24" s="24">
        <v>1.098856</v>
      </c>
      <c r="BI24" s="26">
        <f t="shared" si="14"/>
        <v>-0.000002032954187</v>
      </c>
      <c r="BJ24" s="26">
        <f t="shared" si="15"/>
        <v>-0.000002032954187</v>
      </c>
      <c r="BK24" s="24">
        <v>983788.0</v>
      </c>
      <c r="BL24" s="24">
        <v>0.141744</v>
      </c>
      <c r="BM24" s="24">
        <v>983788.0</v>
      </c>
      <c r="BN24" s="24">
        <v>0.152251</v>
      </c>
      <c r="BO24" s="26">
        <f t="shared" si="16"/>
        <v>-0.000002032954187</v>
      </c>
      <c r="BP24" s="26">
        <f t="shared" si="17"/>
        <v>-0.000002032954187</v>
      </c>
    </row>
    <row r="25" ht="12.0" customHeight="1">
      <c r="A25" s="28"/>
      <c r="B25" s="4" t="s">
        <v>323</v>
      </c>
      <c r="C25" s="4">
        <v>1040599.999976</v>
      </c>
      <c r="D25" s="4">
        <v>20.567563</v>
      </c>
      <c r="E25" s="24">
        <v>1639505.1</v>
      </c>
      <c r="F25" s="24">
        <v>5.54E-4</v>
      </c>
      <c r="G25" s="4"/>
      <c r="H25" s="24">
        <v>1057358.0</v>
      </c>
      <c r="I25" s="24">
        <v>0.003119</v>
      </c>
      <c r="J25" s="24">
        <v>1175853.1</v>
      </c>
      <c r="K25" s="24">
        <v>0.004653</v>
      </c>
      <c r="L25" s="24">
        <v>1051129.0</v>
      </c>
      <c r="M25" s="24">
        <v>0.00583</v>
      </c>
      <c r="N25" s="24">
        <v>1072491.0</v>
      </c>
      <c r="O25" s="24">
        <v>0.008426</v>
      </c>
      <c r="P25" s="24">
        <v>1069622.0</v>
      </c>
      <c r="Q25" s="24">
        <v>0.002509</v>
      </c>
      <c r="R25" s="24">
        <v>1173323.2</v>
      </c>
      <c r="S25" s="24">
        <v>0.006609</v>
      </c>
      <c r="T25" s="24">
        <v>1139055.0</v>
      </c>
      <c r="U25" s="24">
        <v>0.001403</v>
      </c>
      <c r="V25" s="24">
        <v>1199259.5</v>
      </c>
      <c r="W25" s="24">
        <v>0.003851</v>
      </c>
      <c r="X25" s="24">
        <v>1051129.0</v>
      </c>
      <c r="Y25" s="24">
        <v>0.003745</v>
      </c>
      <c r="Z25" s="24">
        <v>1162364.3</v>
      </c>
      <c r="AA25" s="24">
        <v>0.005481</v>
      </c>
      <c r="AB25" s="24">
        <v>1059028.0</v>
      </c>
      <c r="AC25" s="24">
        <v>0.002814</v>
      </c>
      <c r="AD25" s="24">
        <v>1183046.6</v>
      </c>
      <c r="AE25" s="24">
        <v>0.004996</v>
      </c>
      <c r="AF25" s="26">
        <f t="shared" si="1"/>
        <v>0.01610417069</v>
      </c>
      <c r="AG25" s="26">
        <f t="shared" si="2"/>
        <v>0.1299760715</v>
      </c>
      <c r="AH25" s="26">
        <f t="shared" si="3"/>
        <v>0.01011820106</v>
      </c>
      <c r="AI25" s="26">
        <f t="shared" si="4"/>
        <v>0.03064674229</v>
      </c>
      <c r="AJ25" s="26">
        <f t="shared" si="5"/>
        <v>0.02788967906</v>
      </c>
      <c r="AK25" s="26">
        <f t="shared" si="6"/>
        <v>0.127544878</v>
      </c>
      <c r="AL25" s="26">
        <f t="shared" si="7"/>
        <v>0.09461368444</v>
      </c>
      <c r="AM25" s="26">
        <f t="shared" si="8"/>
        <v>0.1524692485</v>
      </c>
      <c r="AN25" s="26">
        <f t="shared" si="9"/>
        <v>0.01011820106</v>
      </c>
      <c r="AO25" s="26">
        <f t="shared" si="10"/>
        <v>0.1170135499</v>
      </c>
      <c r="AP25" s="26">
        <f t="shared" si="11"/>
        <v>0.01770901405</v>
      </c>
      <c r="AQ25" s="26">
        <f t="shared" si="12"/>
        <v>0.1368889103</v>
      </c>
      <c r="AR25" s="24">
        <f t="shared" si="13"/>
        <v>1051129</v>
      </c>
      <c r="AS25" s="26">
        <v>0.387067621752</v>
      </c>
      <c r="AT25" s="26">
        <v>0.303721990381</v>
      </c>
      <c r="AU25" s="26">
        <v>0.439527597345</v>
      </c>
      <c r="AV25" s="26">
        <v>0.36664547084</v>
      </c>
      <c r="AW25" s="26">
        <v>0.402422774956</v>
      </c>
      <c r="AX25" s="26">
        <v>0.320319099939</v>
      </c>
      <c r="AY25" s="26">
        <v>0.33316968959</v>
      </c>
      <c r="AZ25" s="26">
        <v>0.263272116238</v>
      </c>
      <c r="BA25" s="26">
        <v>0.393602046385</v>
      </c>
      <c r="BB25" s="26">
        <v>0.314544111326</v>
      </c>
      <c r="BC25" s="26">
        <v>0.379764820535</v>
      </c>
      <c r="BD25" s="26">
        <v>0.287856047749</v>
      </c>
      <c r="BE25" s="24">
        <v>1040611.0</v>
      </c>
      <c r="BF25" s="24">
        <v>0.855826</v>
      </c>
      <c r="BG25" s="24">
        <v>1050954.5</v>
      </c>
      <c r="BH25" s="24">
        <v>1.147451</v>
      </c>
      <c r="BI25" s="26">
        <f t="shared" si="14"/>
        <v>0.00001057084759</v>
      </c>
      <c r="BJ25" s="26">
        <f t="shared" si="15"/>
        <v>0.009950509345</v>
      </c>
      <c r="BK25" s="24">
        <v>1040611.0</v>
      </c>
      <c r="BL25" s="24">
        <v>0.161531</v>
      </c>
      <c r="BM25" s="24">
        <v>1040611.0</v>
      </c>
      <c r="BN25" s="24">
        <v>0.172638</v>
      </c>
      <c r="BO25" s="26">
        <f t="shared" si="16"/>
        <v>0.00001057084759</v>
      </c>
      <c r="BP25" s="26">
        <f t="shared" si="17"/>
        <v>0.00001057084759</v>
      </c>
    </row>
    <row r="26" ht="12.0" customHeight="1">
      <c r="A26" s="28"/>
      <c r="B26" s="4" t="s">
        <v>324</v>
      </c>
      <c r="C26" s="4">
        <v>745130.0</v>
      </c>
      <c r="D26" s="4">
        <v>19.917351</v>
      </c>
      <c r="E26" s="24">
        <v>1029148.5</v>
      </c>
      <c r="F26" s="24">
        <v>5.91E-4</v>
      </c>
      <c r="G26" s="4"/>
      <c r="H26" s="24">
        <v>745166.0</v>
      </c>
      <c r="I26" s="24">
        <v>0.0034</v>
      </c>
      <c r="J26" s="24">
        <v>799128.7</v>
      </c>
      <c r="K26" s="24">
        <v>0.004483</v>
      </c>
      <c r="L26" s="24">
        <v>745116.0</v>
      </c>
      <c r="M26" s="24">
        <v>0.0065</v>
      </c>
      <c r="N26" s="24">
        <v>751464.3</v>
      </c>
      <c r="O26" s="24">
        <v>0.00844</v>
      </c>
      <c r="P26" s="24">
        <v>745116.0</v>
      </c>
      <c r="Q26" s="24">
        <v>0.003253</v>
      </c>
      <c r="R26" s="24">
        <v>799254.9</v>
      </c>
      <c r="S26" s="24">
        <v>0.005138</v>
      </c>
      <c r="T26" s="24">
        <v>745166.0</v>
      </c>
      <c r="U26" s="24">
        <v>0.002541</v>
      </c>
      <c r="V26" s="24">
        <v>844542.4</v>
      </c>
      <c r="W26" s="24">
        <v>0.004426</v>
      </c>
      <c r="X26" s="24">
        <v>745116.0</v>
      </c>
      <c r="Y26" s="24">
        <v>0.00295</v>
      </c>
      <c r="Z26" s="24">
        <v>812664.9</v>
      </c>
      <c r="AA26" s="24">
        <v>0.004751</v>
      </c>
      <c r="AB26" s="24">
        <v>745116.0</v>
      </c>
      <c r="AC26" s="24">
        <v>0.002648</v>
      </c>
      <c r="AD26" s="24">
        <v>806547.6</v>
      </c>
      <c r="AE26" s="24">
        <v>0.003384</v>
      </c>
      <c r="AF26" s="26">
        <f t="shared" si="1"/>
        <v>0.00004831371707</v>
      </c>
      <c r="AG26" s="26">
        <f t="shared" si="2"/>
        <v>0.07246883094</v>
      </c>
      <c r="AH26" s="26">
        <f t="shared" si="3"/>
        <v>-0.00001878866775</v>
      </c>
      <c r="AI26" s="26">
        <f t="shared" si="4"/>
        <v>0.008500932723</v>
      </c>
      <c r="AJ26" s="26">
        <f t="shared" si="5"/>
        <v>-0.00001878866775</v>
      </c>
      <c r="AK26" s="26">
        <f t="shared" si="6"/>
        <v>0.07263819736</v>
      </c>
      <c r="AL26" s="26">
        <f t="shared" si="7"/>
        <v>0.00004831371707</v>
      </c>
      <c r="AM26" s="26">
        <f t="shared" si="8"/>
        <v>0.1334161824</v>
      </c>
      <c r="AN26" s="26">
        <f t="shared" si="9"/>
        <v>-0.00001878866775</v>
      </c>
      <c r="AO26" s="26">
        <f t="shared" si="10"/>
        <v>0.09063505697</v>
      </c>
      <c r="AP26" s="26">
        <f t="shared" si="11"/>
        <v>-0.00001878866775</v>
      </c>
      <c r="AQ26" s="26">
        <f t="shared" si="12"/>
        <v>0.0824253486</v>
      </c>
      <c r="AR26" s="24">
        <f t="shared" si="13"/>
        <v>745116</v>
      </c>
      <c r="AS26" s="26">
        <v>0.413873157011</v>
      </c>
      <c r="AT26" s="26">
        <v>0.276856009887</v>
      </c>
      <c r="AU26" s="26">
        <v>0.444384284622</v>
      </c>
      <c r="AV26" s="26">
        <v>0.342993574747</v>
      </c>
      <c r="AW26" s="26">
        <v>0.446412531566</v>
      </c>
      <c r="AX26" s="26">
        <v>0.32794781616</v>
      </c>
      <c r="AY26" s="26">
        <v>0.36344982881</v>
      </c>
      <c r="AZ26" s="26">
        <v>0.283785785702</v>
      </c>
      <c r="BA26" s="26">
        <v>0.344855942248</v>
      </c>
      <c r="BB26" s="26">
        <v>0.246321087357</v>
      </c>
      <c r="BC26" s="26">
        <v>0.381296628824</v>
      </c>
      <c r="BD26" s="26">
        <v>0.271794819333</v>
      </c>
      <c r="BE26" s="24">
        <v>745116.0</v>
      </c>
      <c r="BF26" s="24">
        <v>0.82443</v>
      </c>
      <c r="BG26" s="24">
        <v>745116.0</v>
      </c>
      <c r="BH26" s="24">
        <v>0.983577</v>
      </c>
      <c r="BI26" s="26">
        <f t="shared" si="14"/>
        <v>-0.00001878866775</v>
      </c>
      <c r="BJ26" s="26">
        <f t="shared" si="15"/>
        <v>-0.00001878866775</v>
      </c>
      <c r="BK26" s="24">
        <v>745116.0</v>
      </c>
      <c r="BL26" s="24">
        <v>0.146094</v>
      </c>
      <c r="BM26" s="24">
        <v>745116.0</v>
      </c>
      <c r="BN26" s="24">
        <v>0.155677</v>
      </c>
      <c r="BO26" s="26">
        <f t="shared" si="16"/>
        <v>-0.00001878866775</v>
      </c>
      <c r="BP26" s="26">
        <f t="shared" si="17"/>
        <v>-0.00001878866775</v>
      </c>
    </row>
    <row r="27" ht="12.0" customHeight="1">
      <c r="A27" s="28"/>
      <c r="B27" s="4" t="s">
        <v>325</v>
      </c>
      <c r="C27" s="4">
        <v>793510.0</v>
      </c>
      <c r="D27" s="4">
        <v>22.945082</v>
      </c>
      <c r="E27" s="24">
        <v>1467677.9</v>
      </c>
      <c r="F27" s="24">
        <v>5.23E-4</v>
      </c>
      <c r="G27" s="4"/>
      <c r="H27" s="24">
        <v>843807.0</v>
      </c>
      <c r="I27" s="24">
        <v>0.003872</v>
      </c>
      <c r="J27" s="24">
        <v>929235.1</v>
      </c>
      <c r="K27" s="24">
        <v>0.004931</v>
      </c>
      <c r="L27" s="24">
        <v>793493.0</v>
      </c>
      <c r="M27" s="24">
        <v>0.005823</v>
      </c>
      <c r="N27" s="24">
        <v>817293.9</v>
      </c>
      <c r="O27" s="24">
        <v>0.009208</v>
      </c>
      <c r="P27" s="24">
        <v>810882.0</v>
      </c>
      <c r="Q27" s="24">
        <v>0.003903</v>
      </c>
      <c r="R27" s="24">
        <v>891439.6</v>
      </c>
      <c r="S27" s="24">
        <v>0.007476</v>
      </c>
      <c r="T27" s="24">
        <v>843807.0</v>
      </c>
      <c r="U27" s="24">
        <v>0.003144</v>
      </c>
      <c r="V27" s="24">
        <v>980519.3</v>
      </c>
      <c r="W27" s="24">
        <v>0.004737</v>
      </c>
      <c r="X27" s="24">
        <v>793493.0</v>
      </c>
      <c r="Y27" s="24">
        <v>0.003867</v>
      </c>
      <c r="Z27" s="24">
        <v>838058.6</v>
      </c>
      <c r="AA27" s="24">
        <v>0.006693</v>
      </c>
      <c r="AB27" s="24">
        <v>793493.0</v>
      </c>
      <c r="AC27" s="24">
        <v>0.004418</v>
      </c>
      <c r="AD27" s="24">
        <v>885117.7</v>
      </c>
      <c r="AE27" s="24">
        <v>0.006847</v>
      </c>
      <c r="AF27" s="26">
        <f t="shared" si="1"/>
        <v>0.06338546458</v>
      </c>
      <c r="AG27" s="26">
        <f t="shared" si="2"/>
        <v>0.1710439692</v>
      </c>
      <c r="AH27" s="26">
        <f t="shared" si="3"/>
        <v>-0.00002142380058</v>
      </c>
      <c r="AI27" s="26">
        <f t="shared" si="4"/>
        <v>0.02997303122</v>
      </c>
      <c r="AJ27" s="26">
        <f t="shared" si="5"/>
        <v>0.02189260375</v>
      </c>
      <c r="AK27" s="26">
        <f t="shared" si="6"/>
        <v>0.1234131895</v>
      </c>
      <c r="AL27" s="26">
        <f t="shared" si="7"/>
        <v>0.06338546458</v>
      </c>
      <c r="AM27" s="26">
        <f t="shared" si="8"/>
        <v>0.2356735265</v>
      </c>
      <c r="AN27" s="26">
        <f t="shared" si="9"/>
        <v>-0.00002142380058</v>
      </c>
      <c r="AO27" s="26">
        <f t="shared" si="10"/>
        <v>0.05614119545</v>
      </c>
      <c r="AP27" s="26">
        <f t="shared" si="11"/>
        <v>-0.00002142380058</v>
      </c>
      <c r="AQ27" s="26">
        <f t="shared" si="12"/>
        <v>0.1154461822</v>
      </c>
      <c r="AR27" s="24">
        <f t="shared" si="13"/>
        <v>793493</v>
      </c>
      <c r="AS27" s="26">
        <v>0.466689546115</v>
      </c>
      <c r="AT27" s="26">
        <v>0.392361876459</v>
      </c>
      <c r="AU27" s="26">
        <v>0.497276836969</v>
      </c>
      <c r="AV27" s="26">
        <v>0.414381905307</v>
      </c>
      <c r="AW27" s="26">
        <v>0.480014854544</v>
      </c>
      <c r="AX27" s="26">
        <v>0.405137766372</v>
      </c>
      <c r="AY27" s="26">
        <v>0.432220639463</v>
      </c>
      <c r="AZ27" s="26">
        <v>0.363586255371</v>
      </c>
      <c r="BA27" s="26">
        <v>0.488319920555</v>
      </c>
      <c r="BB27" s="26">
        <v>0.409717256289</v>
      </c>
      <c r="BC27" s="26">
        <v>0.485281916857</v>
      </c>
      <c r="BD27" s="26">
        <v>0.393313536419</v>
      </c>
      <c r="BE27" s="24">
        <v>793493.0</v>
      </c>
      <c r="BF27" s="24">
        <v>1.369895</v>
      </c>
      <c r="BG27" s="24">
        <v>793493.0</v>
      </c>
      <c r="BH27" s="24">
        <v>1.427587</v>
      </c>
      <c r="BI27" s="26">
        <f t="shared" si="14"/>
        <v>-0.00002142380058</v>
      </c>
      <c r="BJ27" s="26">
        <f t="shared" si="15"/>
        <v>-0.00002142380058</v>
      </c>
      <c r="BK27" s="24">
        <v>793493.0</v>
      </c>
      <c r="BL27" s="24">
        <v>0.159506</v>
      </c>
      <c r="BM27" s="24">
        <v>793493.0</v>
      </c>
      <c r="BN27" s="24">
        <v>0.168638</v>
      </c>
      <c r="BO27" s="26">
        <f t="shared" si="16"/>
        <v>-0.00002142380058</v>
      </c>
      <c r="BP27" s="26">
        <f t="shared" si="17"/>
        <v>-0.00002142380058</v>
      </c>
    </row>
    <row r="28" ht="12.0" customHeight="1">
      <c r="A28" s="28"/>
      <c r="B28" s="4" t="s">
        <v>326</v>
      </c>
      <c r="C28" s="4">
        <v>824740.0</v>
      </c>
      <c r="D28" s="4">
        <v>12.663074</v>
      </c>
      <c r="E28" s="24">
        <v>1091558.5</v>
      </c>
      <c r="F28" s="24">
        <v>5.42E-4</v>
      </c>
      <c r="G28" s="4"/>
      <c r="H28" s="24">
        <v>824742.0</v>
      </c>
      <c r="I28" s="24">
        <v>0.002358</v>
      </c>
      <c r="J28" s="24">
        <v>894105.0</v>
      </c>
      <c r="K28" s="24">
        <v>0.003876</v>
      </c>
      <c r="L28" s="24">
        <v>833712.0</v>
      </c>
      <c r="M28" s="24">
        <v>0.005971</v>
      </c>
      <c r="N28" s="24">
        <v>913356.5</v>
      </c>
      <c r="O28" s="24">
        <v>0.008381</v>
      </c>
      <c r="P28" s="24">
        <v>834658.0</v>
      </c>
      <c r="Q28" s="24">
        <v>0.00272</v>
      </c>
      <c r="R28" s="24">
        <v>953797.3</v>
      </c>
      <c r="S28" s="24">
        <v>0.004714</v>
      </c>
      <c r="T28" s="24">
        <v>834658.0</v>
      </c>
      <c r="U28" s="24">
        <v>0.001825</v>
      </c>
      <c r="V28" s="24">
        <v>994115.5</v>
      </c>
      <c r="W28" s="24">
        <v>0.002709</v>
      </c>
      <c r="X28" s="24">
        <v>824742.0</v>
      </c>
      <c r="Y28" s="24">
        <v>0.002484</v>
      </c>
      <c r="Z28" s="24">
        <v>896318.6</v>
      </c>
      <c r="AA28" s="24">
        <v>0.00409</v>
      </c>
      <c r="AB28" s="24">
        <v>846721.0</v>
      </c>
      <c r="AC28" s="24">
        <v>0.001986</v>
      </c>
      <c r="AD28" s="24">
        <v>935450.7</v>
      </c>
      <c r="AE28" s="24">
        <v>0.003605</v>
      </c>
      <c r="AF28" s="26">
        <f t="shared" si="1"/>
        <v>0.000002425006669</v>
      </c>
      <c r="AG28" s="26">
        <f t="shared" si="2"/>
        <v>0.08410529379</v>
      </c>
      <c r="AH28" s="26">
        <f t="shared" si="3"/>
        <v>0.01087857992</v>
      </c>
      <c r="AI28" s="26">
        <f t="shared" si="4"/>
        <v>0.1074478017</v>
      </c>
      <c r="AJ28" s="26">
        <f t="shared" si="5"/>
        <v>0.01202560807</v>
      </c>
      <c r="AK28" s="26">
        <f t="shared" si="6"/>
        <v>0.1564824066</v>
      </c>
      <c r="AL28" s="26">
        <f t="shared" si="7"/>
        <v>0.01202560807</v>
      </c>
      <c r="AM28" s="26">
        <f t="shared" si="8"/>
        <v>0.2053683585</v>
      </c>
      <c r="AN28" s="26">
        <f t="shared" si="9"/>
        <v>0.000002425006669</v>
      </c>
      <c r="AO28" s="26">
        <f t="shared" si="10"/>
        <v>0.08678929117</v>
      </c>
      <c r="AP28" s="26">
        <f t="shared" si="11"/>
        <v>0.02665203579</v>
      </c>
      <c r="AQ28" s="26">
        <f t="shared" si="12"/>
        <v>0.1342370929</v>
      </c>
      <c r="AR28" s="24">
        <f t="shared" si="13"/>
        <v>824742</v>
      </c>
      <c r="AS28" s="26">
        <v>0.418960903915</v>
      </c>
      <c r="AT28" s="26">
        <v>0.291822480487</v>
      </c>
      <c r="AU28" s="26">
        <v>0.460500354937</v>
      </c>
      <c r="AV28" s="26">
        <v>0.247444218454</v>
      </c>
      <c r="AW28" s="26">
        <v>0.374477830954</v>
      </c>
      <c r="AX28" s="26">
        <v>0.247057191397</v>
      </c>
      <c r="AY28" s="26">
        <v>0.354453419605</v>
      </c>
      <c r="AZ28" s="26">
        <v>0.176896894108</v>
      </c>
      <c r="BA28" s="26">
        <v>0.41036453016</v>
      </c>
      <c r="BB28" s="26">
        <v>0.292409841725</v>
      </c>
      <c r="BC28" s="26">
        <v>0.345055457457</v>
      </c>
      <c r="BD28" s="26">
        <v>0.233656156468</v>
      </c>
      <c r="BE28" s="24">
        <v>824742.0</v>
      </c>
      <c r="BF28" s="24">
        <v>1.020919</v>
      </c>
      <c r="BG28" s="24">
        <v>824742.0</v>
      </c>
      <c r="BH28" s="24">
        <v>1.246717</v>
      </c>
      <c r="BI28" s="26">
        <f t="shared" si="14"/>
        <v>0.000002425006669</v>
      </c>
      <c r="BJ28" s="26">
        <f t="shared" si="15"/>
        <v>0.000002425006669</v>
      </c>
      <c r="BK28" s="24">
        <v>824742.0</v>
      </c>
      <c r="BL28" s="24">
        <v>0.13871</v>
      </c>
      <c r="BM28" s="24">
        <v>824742.0</v>
      </c>
      <c r="BN28" s="24">
        <v>0.159631</v>
      </c>
      <c r="BO28" s="26">
        <f t="shared" si="16"/>
        <v>0.000002425006669</v>
      </c>
      <c r="BP28" s="26">
        <f t="shared" si="17"/>
        <v>0.000002425006669</v>
      </c>
    </row>
    <row r="29" ht="12.0" customHeight="1">
      <c r="A29" s="28"/>
      <c r="B29" s="4" t="s">
        <v>327</v>
      </c>
      <c r="C29" s="4">
        <v>840370.0</v>
      </c>
      <c r="D29" s="4">
        <v>21.150981</v>
      </c>
      <c r="E29" s="24">
        <v>1650702.9</v>
      </c>
      <c r="F29" s="24">
        <v>6.48E-4</v>
      </c>
      <c r="G29" s="4"/>
      <c r="H29" s="24">
        <v>887785.0</v>
      </c>
      <c r="I29" s="24">
        <v>0.005071</v>
      </c>
      <c r="J29" s="24">
        <v>989903.3</v>
      </c>
      <c r="K29" s="24">
        <v>0.007686</v>
      </c>
      <c r="L29" s="24">
        <v>870284.0</v>
      </c>
      <c r="M29" s="24">
        <v>0.007023</v>
      </c>
      <c r="N29" s="24">
        <v>943395.2</v>
      </c>
      <c r="O29" s="24">
        <v>0.010781</v>
      </c>
      <c r="P29" s="24">
        <v>886459.0</v>
      </c>
      <c r="Q29" s="24">
        <v>0.004921</v>
      </c>
      <c r="R29" s="24">
        <v>930248.8</v>
      </c>
      <c r="S29" s="24">
        <v>0.007188</v>
      </c>
      <c r="T29" s="24">
        <v>874223.0</v>
      </c>
      <c r="U29" s="24">
        <v>0.002425</v>
      </c>
      <c r="V29" s="24">
        <v>1017398.9</v>
      </c>
      <c r="W29" s="24">
        <v>0.004766</v>
      </c>
      <c r="X29" s="24">
        <v>840374.0</v>
      </c>
      <c r="Y29" s="24">
        <v>0.004385</v>
      </c>
      <c r="Z29" s="24">
        <v>893187.2</v>
      </c>
      <c r="AA29" s="24">
        <v>0.006019</v>
      </c>
      <c r="AB29" s="24">
        <v>850124.0</v>
      </c>
      <c r="AC29" s="24">
        <v>0.003846</v>
      </c>
      <c r="AD29" s="24">
        <v>923171.8</v>
      </c>
      <c r="AE29" s="24">
        <v>0.006379</v>
      </c>
      <c r="AF29" s="26">
        <f t="shared" si="1"/>
        <v>0.05642157621</v>
      </c>
      <c r="AG29" s="26">
        <f t="shared" si="2"/>
        <v>0.1779374561</v>
      </c>
      <c r="AH29" s="26">
        <f t="shared" si="3"/>
        <v>0.03559622547</v>
      </c>
      <c r="AI29" s="26">
        <f t="shared" si="4"/>
        <v>0.1225950474</v>
      </c>
      <c r="AJ29" s="26">
        <f t="shared" si="5"/>
        <v>0.0548436998</v>
      </c>
      <c r="AK29" s="26">
        <f t="shared" si="6"/>
        <v>0.1069514619</v>
      </c>
      <c r="AL29" s="26">
        <f t="shared" si="7"/>
        <v>0.04028344658</v>
      </c>
      <c r="AM29" s="26">
        <f t="shared" si="8"/>
        <v>0.2106559016</v>
      </c>
      <c r="AN29" s="26">
        <f t="shared" si="9"/>
        <v>0.00000475980818</v>
      </c>
      <c r="AO29" s="26">
        <f t="shared" si="10"/>
        <v>0.06284993515</v>
      </c>
      <c r="AP29" s="26">
        <f t="shared" si="11"/>
        <v>0.01160679225</v>
      </c>
      <c r="AQ29" s="26">
        <f t="shared" si="12"/>
        <v>0.09853017123</v>
      </c>
      <c r="AR29" s="24">
        <f t="shared" si="13"/>
        <v>840374</v>
      </c>
      <c r="AS29" s="26">
        <v>0.49970304356</v>
      </c>
      <c r="AT29" s="26">
        <v>0.425847528727</v>
      </c>
      <c r="AU29" s="26">
        <v>0.518955806827</v>
      </c>
      <c r="AV29" s="26">
        <v>0.446040454676</v>
      </c>
      <c r="AW29" s="26">
        <v>0.504173892404</v>
      </c>
      <c r="AX29" s="26">
        <v>0.406231568918</v>
      </c>
      <c r="AY29" s="26">
        <v>0.462723979263</v>
      </c>
      <c r="AZ29" s="26">
        <v>0.393672966682</v>
      </c>
      <c r="BA29" s="26">
        <v>0.539979882009</v>
      </c>
      <c r="BB29" s="26">
        <v>0.44352749891</v>
      </c>
      <c r="BC29" s="26">
        <v>0.528277280088</v>
      </c>
      <c r="BD29" s="26">
        <v>0.450990926556</v>
      </c>
      <c r="BE29" s="24">
        <v>840374.0</v>
      </c>
      <c r="BF29" s="24">
        <v>1.22487</v>
      </c>
      <c r="BG29" s="24">
        <v>840374.0</v>
      </c>
      <c r="BH29" s="24">
        <v>1.557782</v>
      </c>
      <c r="BI29" s="26">
        <f t="shared" si="14"/>
        <v>0.00000475980818</v>
      </c>
      <c r="BJ29" s="26">
        <f t="shared" si="15"/>
        <v>0.00000475980818</v>
      </c>
      <c r="BK29" s="24">
        <v>840374.0</v>
      </c>
      <c r="BL29" s="24">
        <v>0.157785</v>
      </c>
      <c r="BM29" s="24">
        <v>840374.0</v>
      </c>
      <c r="BN29" s="24">
        <v>0.178339</v>
      </c>
      <c r="BO29" s="26">
        <f t="shared" si="16"/>
        <v>0.00000475980818</v>
      </c>
      <c r="BP29" s="26">
        <f t="shared" si="17"/>
        <v>0.00000475980818</v>
      </c>
    </row>
    <row r="30" ht="12.0" customHeight="1">
      <c r="A30" s="28"/>
      <c r="B30" s="4" t="s">
        <v>328</v>
      </c>
      <c r="C30" s="4">
        <v>709520.0</v>
      </c>
      <c r="D30" s="4">
        <v>20.238041</v>
      </c>
      <c r="E30" s="24">
        <v>1392640.7</v>
      </c>
      <c r="F30" s="24">
        <v>5.4E-4</v>
      </c>
      <c r="G30" s="4"/>
      <c r="H30" s="24">
        <v>712444.0</v>
      </c>
      <c r="I30" s="24">
        <v>0.004388</v>
      </c>
      <c r="J30" s="24">
        <v>748078.5</v>
      </c>
      <c r="K30" s="24">
        <v>0.005182</v>
      </c>
      <c r="L30" s="24">
        <v>709530.0</v>
      </c>
      <c r="M30" s="24">
        <v>0.006432</v>
      </c>
      <c r="N30" s="24">
        <v>725205.0</v>
      </c>
      <c r="O30" s="24">
        <v>0.008545</v>
      </c>
      <c r="P30" s="24">
        <v>732504.0</v>
      </c>
      <c r="Q30" s="24">
        <v>0.003243</v>
      </c>
      <c r="R30" s="24">
        <v>775631.3</v>
      </c>
      <c r="S30" s="24">
        <v>0.005513</v>
      </c>
      <c r="T30" s="24">
        <v>717558.0</v>
      </c>
      <c r="U30" s="24">
        <v>0.002659</v>
      </c>
      <c r="V30" s="24">
        <v>800750.7</v>
      </c>
      <c r="W30" s="24">
        <v>0.003971</v>
      </c>
      <c r="X30" s="24">
        <v>709530.0</v>
      </c>
      <c r="Y30" s="24">
        <v>0.002949</v>
      </c>
      <c r="Z30" s="24">
        <v>725218.7</v>
      </c>
      <c r="AA30" s="24">
        <v>0.003912</v>
      </c>
      <c r="AB30" s="24">
        <v>750323.0</v>
      </c>
      <c r="AC30" s="24">
        <v>0.002396</v>
      </c>
      <c r="AD30" s="24">
        <v>805414.9</v>
      </c>
      <c r="AE30" s="24">
        <v>0.00431</v>
      </c>
      <c r="AF30" s="26">
        <f t="shared" si="1"/>
        <v>0.004121095952</v>
      </c>
      <c r="AG30" s="26">
        <f t="shared" si="2"/>
        <v>0.05434448641</v>
      </c>
      <c r="AH30" s="26">
        <f t="shared" si="3"/>
        <v>0.0000140940354</v>
      </c>
      <c r="AI30" s="26">
        <f t="shared" si="4"/>
        <v>0.02210649453</v>
      </c>
      <c r="AJ30" s="26">
        <f t="shared" si="5"/>
        <v>0.03239373097</v>
      </c>
      <c r="AK30" s="26">
        <f t="shared" si="6"/>
        <v>0.09317750028</v>
      </c>
      <c r="AL30" s="26">
        <f t="shared" si="7"/>
        <v>0.01132878566</v>
      </c>
      <c r="AM30" s="26">
        <f t="shared" si="8"/>
        <v>0.1285808716</v>
      </c>
      <c r="AN30" s="26">
        <f t="shared" si="9"/>
        <v>0.0000140940354</v>
      </c>
      <c r="AO30" s="26">
        <f t="shared" si="10"/>
        <v>0.02212580336</v>
      </c>
      <c r="AP30" s="26">
        <f t="shared" si="11"/>
        <v>0.05750789266</v>
      </c>
      <c r="AQ30" s="26">
        <f t="shared" si="12"/>
        <v>0.1351546116</v>
      </c>
      <c r="AR30" s="24">
        <f t="shared" si="13"/>
        <v>709530</v>
      </c>
      <c r="AS30" s="26">
        <v>0.57615833799</v>
      </c>
      <c r="AT30" s="26">
        <v>0.474186273561</v>
      </c>
      <c r="AU30" s="26">
        <v>0.518442956737</v>
      </c>
      <c r="AV30" s="26">
        <v>0.391239843942</v>
      </c>
      <c r="AW30" s="26">
        <v>0.465625599558</v>
      </c>
      <c r="AX30" s="26">
        <v>0.371256542393</v>
      </c>
      <c r="AY30" s="26">
        <v>0.520566213975</v>
      </c>
      <c r="AZ30" s="26">
        <v>0.409901015555</v>
      </c>
      <c r="BA30" s="26">
        <v>0.537176616242</v>
      </c>
      <c r="BB30" s="26">
        <v>0.443979897074</v>
      </c>
      <c r="BC30" s="26">
        <v>0.513915076552</v>
      </c>
      <c r="BD30" s="26">
        <v>0.426860188469</v>
      </c>
      <c r="BE30" s="24">
        <v>709530.0</v>
      </c>
      <c r="BF30" s="24">
        <v>0.938321</v>
      </c>
      <c r="BG30" s="24">
        <v>709530.0</v>
      </c>
      <c r="BH30" s="24">
        <v>1.097366</v>
      </c>
      <c r="BI30" s="26">
        <f t="shared" si="14"/>
        <v>0.0000140940354</v>
      </c>
      <c r="BJ30" s="26">
        <f t="shared" si="15"/>
        <v>0.0000140940354</v>
      </c>
      <c r="BK30" s="24">
        <v>709530.0</v>
      </c>
      <c r="BL30" s="24">
        <v>0.135735</v>
      </c>
      <c r="BM30" s="24">
        <v>709530.0</v>
      </c>
      <c r="BN30" s="24">
        <v>0.150692</v>
      </c>
      <c r="BO30" s="26">
        <f t="shared" si="16"/>
        <v>0.0000140940354</v>
      </c>
      <c r="BP30" s="26">
        <f t="shared" si="17"/>
        <v>0.0000140940354</v>
      </c>
    </row>
    <row r="31" ht="12.0" customHeight="1">
      <c r="A31" s="28"/>
      <c r="B31" s="4" t="s">
        <v>329</v>
      </c>
      <c r="C31" s="4">
        <v>731630.0</v>
      </c>
      <c r="D31" s="4">
        <v>48.507348</v>
      </c>
      <c r="E31" s="24">
        <v>1193188.8</v>
      </c>
      <c r="F31" s="24">
        <v>7.7E-4</v>
      </c>
      <c r="G31" s="4"/>
      <c r="H31" s="24">
        <v>732136.0</v>
      </c>
      <c r="I31" s="24">
        <v>0.003808</v>
      </c>
      <c r="J31" s="24">
        <v>764192.6</v>
      </c>
      <c r="K31" s="24">
        <v>0.007488</v>
      </c>
      <c r="L31" s="24">
        <v>731641.0</v>
      </c>
      <c r="M31" s="24">
        <v>0.008997</v>
      </c>
      <c r="N31" s="24">
        <v>732189.8</v>
      </c>
      <c r="O31" s="24">
        <v>0.01213</v>
      </c>
      <c r="P31" s="24">
        <v>731641.0</v>
      </c>
      <c r="Q31" s="24">
        <v>0.004789</v>
      </c>
      <c r="R31" s="24">
        <v>764157.3</v>
      </c>
      <c r="S31" s="24">
        <v>0.008497</v>
      </c>
      <c r="T31" s="24">
        <v>751228.0</v>
      </c>
      <c r="U31" s="24">
        <v>0.003189</v>
      </c>
      <c r="V31" s="24">
        <v>794103.5</v>
      </c>
      <c r="W31" s="24">
        <v>0.005936</v>
      </c>
      <c r="X31" s="24">
        <v>731641.0</v>
      </c>
      <c r="Y31" s="24">
        <v>0.004226</v>
      </c>
      <c r="Z31" s="24">
        <v>733911.4</v>
      </c>
      <c r="AA31" s="24">
        <v>0.005859</v>
      </c>
      <c r="AB31" s="24">
        <v>736372.0</v>
      </c>
      <c r="AC31" s="24">
        <v>0.004945</v>
      </c>
      <c r="AD31" s="24">
        <v>769580.0</v>
      </c>
      <c r="AE31" s="24">
        <v>0.007788</v>
      </c>
      <c r="AF31" s="26">
        <f t="shared" si="1"/>
        <v>0.0006916064131</v>
      </c>
      <c r="AG31" s="26">
        <f t="shared" si="2"/>
        <v>0.0445069229</v>
      </c>
      <c r="AH31" s="26">
        <f t="shared" si="3"/>
        <v>0.00001503492202</v>
      </c>
      <c r="AI31" s="26">
        <f t="shared" si="4"/>
        <v>0.0007651408499</v>
      </c>
      <c r="AJ31" s="26">
        <f t="shared" si="5"/>
        <v>0.00001503492202</v>
      </c>
      <c r="AK31" s="26">
        <f t="shared" si="6"/>
        <v>0.04445867447</v>
      </c>
      <c r="AL31" s="26">
        <f t="shared" si="7"/>
        <v>0.0267867638</v>
      </c>
      <c r="AM31" s="26">
        <f t="shared" si="8"/>
        <v>0.08538947282</v>
      </c>
      <c r="AN31" s="26">
        <f t="shared" si="9"/>
        <v>0.00001503492202</v>
      </c>
      <c r="AO31" s="26">
        <f t="shared" si="10"/>
        <v>0.003118242828</v>
      </c>
      <c r="AP31" s="26">
        <f t="shared" si="11"/>
        <v>0.006481418203</v>
      </c>
      <c r="AQ31" s="26">
        <f t="shared" si="12"/>
        <v>0.05187048098</v>
      </c>
      <c r="AR31" s="24">
        <f t="shared" si="13"/>
        <v>731641</v>
      </c>
      <c r="AS31" s="26">
        <v>0.449891142803</v>
      </c>
      <c r="AT31" s="26">
        <v>0.307561616699</v>
      </c>
      <c r="AU31" s="26">
        <v>0.3974801472</v>
      </c>
      <c r="AV31" s="26">
        <v>0.313604826354</v>
      </c>
      <c r="AW31" s="26">
        <v>0.45355800649</v>
      </c>
      <c r="AX31" s="26">
        <v>0.300383330901</v>
      </c>
      <c r="AY31" s="26">
        <v>0.379926412439</v>
      </c>
      <c r="AZ31" s="26">
        <v>0.245302022485</v>
      </c>
      <c r="BA31" s="26">
        <v>0.431631877675</v>
      </c>
      <c r="BB31" s="26">
        <v>0.327245334143</v>
      </c>
      <c r="BC31" s="26">
        <v>0.386369627064</v>
      </c>
      <c r="BD31" s="26">
        <v>0.276003062568</v>
      </c>
      <c r="BE31" s="24">
        <v>731641.0</v>
      </c>
      <c r="BF31" s="24">
        <v>1.85458</v>
      </c>
      <c r="BG31" s="24">
        <v>731641.0</v>
      </c>
      <c r="BH31" s="24">
        <v>1.91967</v>
      </c>
      <c r="BI31" s="26">
        <f t="shared" si="14"/>
        <v>0.00001503492202</v>
      </c>
      <c r="BJ31" s="26">
        <f t="shared" si="15"/>
        <v>0.00001503492202</v>
      </c>
      <c r="BK31" s="24">
        <v>731641.0</v>
      </c>
      <c r="BL31" s="24">
        <v>0.178687</v>
      </c>
      <c r="BM31" s="24">
        <v>731641.0</v>
      </c>
      <c r="BN31" s="24">
        <v>0.189959</v>
      </c>
      <c r="BO31" s="26">
        <f t="shared" si="16"/>
        <v>0.00001503492202</v>
      </c>
      <c r="BP31" s="26">
        <f t="shared" si="17"/>
        <v>0.00001503492202</v>
      </c>
    </row>
    <row r="32" ht="12.0" customHeight="1">
      <c r="A32" s="28"/>
      <c r="B32" s="4" t="s">
        <v>330</v>
      </c>
      <c r="C32" s="4">
        <v>905020.0</v>
      </c>
      <c r="D32" s="4">
        <v>22.524663</v>
      </c>
      <c r="E32" s="24">
        <v>1179265.7</v>
      </c>
      <c r="F32" s="24">
        <v>5.4E-4</v>
      </c>
      <c r="G32" s="4"/>
      <c r="H32" s="24">
        <v>905702.0</v>
      </c>
      <c r="I32" s="24">
        <v>0.003262</v>
      </c>
      <c r="J32" s="24">
        <v>992578.9</v>
      </c>
      <c r="K32" s="24">
        <v>0.004732</v>
      </c>
      <c r="L32" s="24">
        <v>905025.0</v>
      </c>
      <c r="M32" s="24">
        <v>0.005466</v>
      </c>
      <c r="N32" s="24">
        <v>945434.8</v>
      </c>
      <c r="O32" s="24">
        <v>0.008423</v>
      </c>
      <c r="P32" s="24">
        <v>905025.0</v>
      </c>
      <c r="Q32" s="24">
        <v>0.002832</v>
      </c>
      <c r="R32" s="24">
        <v>939754.8</v>
      </c>
      <c r="S32" s="24">
        <v>0.004834</v>
      </c>
      <c r="T32" s="24">
        <v>918167.0</v>
      </c>
      <c r="U32" s="24">
        <v>0.001626</v>
      </c>
      <c r="V32" s="24">
        <v>1011122.3</v>
      </c>
      <c r="W32" s="24">
        <v>0.003728</v>
      </c>
      <c r="X32" s="24">
        <v>905025.0</v>
      </c>
      <c r="Y32" s="24">
        <v>0.003233</v>
      </c>
      <c r="Z32" s="24">
        <v>925715.2</v>
      </c>
      <c r="AA32" s="24">
        <v>0.005182</v>
      </c>
      <c r="AB32" s="24">
        <v>913809.0</v>
      </c>
      <c r="AC32" s="24">
        <v>0.002523</v>
      </c>
      <c r="AD32" s="24">
        <v>997866.7</v>
      </c>
      <c r="AE32" s="24">
        <v>0.004223</v>
      </c>
      <c r="AF32" s="26">
        <f t="shared" si="1"/>
        <v>0.0007535745066</v>
      </c>
      <c r="AG32" s="26">
        <f t="shared" si="2"/>
        <v>0.09674802767</v>
      </c>
      <c r="AH32" s="26">
        <f t="shared" si="3"/>
        <v>0.000005524739785</v>
      </c>
      <c r="AI32" s="26">
        <f t="shared" si="4"/>
        <v>0.04465625069</v>
      </c>
      <c r="AJ32" s="26">
        <f t="shared" si="5"/>
        <v>0.000005524739785</v>
      </c>
      <c r="AK32" s="26">
        <f t="shared" si="6"/>
        <v>0.0383801463</v>
      </c>
      <c r="AL32" s="26">
        <f t="shared" si="7"/>
        <v>0.01452675079</v>
      </c>
      <c r="AM32" s="26">
        <f t="shared" si="8"/>
        <v>0.1172375196</v>
      </c>
      <c r="AN32" s="26">
        <f t="shared" si="9"/>
        <v>0.000005524739785</v>
      </c>
      <c r="AO32" s="26">
        <f t="shared" si="10"/>
        <v>0.02286711896</v>
      </c>
      <c r="AP32" s="26">
        <f t="shared" si="11"/>
        <v>0.009711387594</v>
      </c>
      <c r="AQ32" s="26">
        <f t="shared" si="12"/>
        <v>0.1025907715</v>
      </c>
      <c r="AR32" s="24">
        <f t="shared" si="13"/>
        <v>905025</v>
      </c>
      <c r="AS32" s="26">
        <v>0.457565382219</v>
      </c>
      <c r="AT32" s="26">
        <v>0.237281850056</v>
      </c>
      <c r="AU32" s="26">
        <v>0.393746449663</v>
      </c>
      <c r="AV32" s="26">
        <v>0.252631585547</v>
      </c>
      <c r="AW32" s="26">
        <v>0.286837752584</v>
      </c>
      <c r="AX32" s="26">
        <v>0.215296555605</v>
      </c>
      <c r="AY32" s="26">
        <v>0.366143663159</v>
      </c>
      <c r="AZ32" s="26">
        <v>0.220255575223</v>
      </c>
      <c r="BA32" s="26">
        <v>0.401720221695</v>
      </c>
      <c r="BB32" s="26">
        <v>0.258107595536</v>
      </c>
      <c r="BC32" s="26">
        <v>0.253145516178</v>
      </c>
      <c r="BD32" s="26">
        <v>0.170156083765</v>
      </c>
      <c r="BE32" s="24">
        <v>905025.0</v>
      </c>
      <c r="BF32" s="24">
        <v>0.701147</v>
      </c>
      <c r="BG32" s="24">
        <v>906899.8</v>
      </c>
      <c r="BH32" s="24">
        <v>0.878925</v>
      </c>
      <c r="BI32" s="26">
        <f t="shared" si="14"/>
        <v>0.000005524739785</v>
      </c>
      <c r="BJ32" s="26">
        <f t="shared" si="15"/>
        <v>0.002077081169</v>
      </c>
      <c r="BK32" s="24">
        <v>905025.0</v>
      </c>
      <c r="BL32" s="24">
        <v>0.152146</v>
      </c>
      <c r="BM32" s="24">
        <v>905025.0</v>
      </c>
      <c r="BN32" s="24">
        <v>0.16424</v>
      </c>
      <c r="BO32" s="26">
        <f t="shared" si="16"/>
        <v>0.000005524739785</v>
      </c>
      <c r="BP32" s="26">
        <f t="shared" si="17"/>
        <v>0.000005524739785</v>
      </c>
    </row>
    <row r="33" ht="12.0" customHeight="1">
      <c r="A33" s="28"/>
      <c r="B33" s="4" t="s">
        <v>331</v>
      </c>
      <c r="C33" s="4">
        <v>816290.0</v>
      </c>
      <c r="D33" s="4">
        <v>26.712258</v>
      </c>
      <c r="E33" s="24">
        <v>1266433.6</v>
      </c>
      <c r="F33" s="24">
        <v>6.45E-4</v>
      </c>
      <c r="G33" s="4"/>
      <c r="H33" s="24">
        <v>823730.0</v>
      </c>
      <c r="I33" s="24">
        <v>0.002617</v>
      </c>
      <c r="J33" s="24">
        <v>867089.5</v>
      </c>
      <c r="K33" s="24">
        <v>0.00458</v>
      </c>
      <c r="L33" s="24">
        <v>816291.0</v>
      </c>
      <c r="M33" s="24">
        <v>0.00641</v>
      </c>
      <c r="N33" s="24">
        <v>838111.2</v>
      </c>
      <c r="O33" s="24">
        <v>0.009516</v>
      </c>
      <c r="P33" s="24">
        <v>821238.0</v>
      </c>
      <c r="Q33" s="24">
        <v>0.005393</v>
      </c>
      <c r="R33" s="24">
        <v>868960.9</v>
      </c>
      <c r="S33" s="24">
        <v>0.007134</v>
      </c>
      <c r="T33" s="24">
        <v>834301.0</v>
      </c>
      <c r="U33" s="24">
        <v>0.0027</v>
      </c>
      <c r="V33" s="24">
        <v>849070.7</v>
      </c>
      <c r="W33" s="24">
        <v>0.004495</v>
      </c>
      <c r="X33" s="24">
        <v>821238.0</v>
      </c>
      <c r="Y33" s="24">
        <v>0.004565</v>
      </c>
      <c r="Z33" s="24">
        <v>876998.9</v>
      </c>
      <c r="AA33" s="24">
        <v>0.006418</v>
      </c>
      <c r="AB33" s="24">
        <v>828986.0</v>
      </c>
      <c r="AC33" s="24">
        <v>0.00313</v>
      </c>
      <c r="AD33" s="24">
        <v>892407.2</v>
      </c>
      <c r="AE33" s="24">
        <v>0.005545</v>
      </c>
      <c r="AF33" s="26">
        <f t="shared" si="1"/>
        <v>0.00911440787</v>
      </c>
      <c r="AG33" s="26">
        <f t="shared" si="2"/>
        <v>0.06223217239</v>
      </c>
      <c r="AH33" s="26">
        <f t="shared" si="3"/>
        <v>0.000001225054821</v>
      </c>
      <c r="AI33" s="26">
        <f t="shared" si="4"/>
        <v>0.02673216626</v>
      </c>
      <c r="AJ33" s="26">
        <f t="shared" si="5"/>
        <v>0.006061571255</v>
      </c>
      <c r="AK33" s="26">
        <f t="shared" si="6"/>
        <v>0.06452473998</v>
      </c>
      <c r="AL33" s="26">
        <f t="shared" si="7"/>
        <v>0.02206446238</v>
      </c>
      <c r="AM33" s="26">
        <f t="shared" si="8"/>
        <v>0.04015815458</v>
      </c>
      <c r="AN33" s="26">
        <f t="shared" si="9"/>
        <v>0.006061571255</v>
      </c>
      <c r="AO33" s="26">
        <f t="shared" si="10"/>
        <v>0.07437173063</v>
      </c>
      <c r="AP33" s="26">
        <f t="shared" si="11"/>
        <v>0.01555329601</v>
      </c>
      <c r="AQ33" s="26">
        <f t="shared" si="12"/>
        <v>0.09324774284</v>
      </c>
      <c r="AR33" s="24">
        <f t="shared" si="13"/>
        <v>816291</v>
      </c>
      <c r="AS33" s="26">
        <v>0.383206367658</v>
      </c>
      <c r="AT33" s="26">
        <v>0.305101735608</v>
      </c>
      <c r="AU33" s="26">
        <v>0.485787340515</v>
      </c>
      <c r="AV33" s="26">
        <v>0.327323177416</v>
      </c>
      <c r="AW33" s="26">
        <v>0.413505023031</v>
      </c>
      <c r="AX33" s="26">
        <v>0.289563365698</v>
      </c>
      <c r="AY33" s="26">
        <v>0.425500766756</v>
      </c>
      <c r="AZ33" s="26">
        <v>0.311793953847</v>
      </c>
      <c r="BA33" s="26">
        <v>0.419377522987</v>
      </c>
      <c r="BB33" s="26">
        <v>0.308980656543</v>
      </c>
      <c r="BC33" s="26">
        <v>0.381383454877</v>
      </c>
      <c r="BD33" s="26">
        <v>0.251967802475</v>
      </c>
      <c r="BE33" s="24">
        <v>816291.0</v>
      </c>
      <c r="BF33" s="24">
        <v>0.791119</v>
      </c>
      <c r="BG33" s="24">
        <v>816291.0</v>
      </c>
      <c r="BH33" s="24">
        <v>1.245869</v>
      </c>
      <c r="BI33" s="26">
        <f t="shared" si="14"/>
        <v>0.000001225054821</v>
      </c>
      <c r="BJ33" s="26">
        <f t="shared" si="15"/>
        <v>0.000001225054821</v>
      </c>
      <c r="BK33" s="24">
        <v>816291.0</v>
      </c>
      <c r="BL33" s="24">
        <v>0.168215</v>
      </c>
      <c r="BM33" s="24">
        <v>816291.0</v>
      </c>
      <c r="BN33" s="24">
        <v>0.179758</v>
      </c>
      <c r="BO33" s="26">
        <f t="shared" si="16"/>
        <v>0.000001225054821</v>
      </c>
      <c r="BP33" s="26">
        <f t="shared" si="17"/>
        <v>0.000001225054821</v>
      </c>
    </row>
    <row r="34" ht="12.0" customHeight="1">
      <c r="A34" s="28"/>
      <c r="B34" s="4" t="s">
        <v>332</v>
      </c>
      <c r="C34" s="4">
        <v>831050.0</v>
      </c>
      <c r="D34" s="4">
        <v>17.104191</v>
      </c>
      <c r="E34" s="24">
        <v>1286580.0</v>
      </c>
      <c r="F34" s="24">
        <v>6.28E-4</v>
      </c>
      <c r="G34" s="4"/>
      <c r="H34" s="24">
        <v>883842.0</v>
      </c>
      <c r="I34" s="24">
        <v>0.003785</v>
      </c>
      <c r="J34" s="24">
        <v>930497.1</v>
      </c>
      <c r="K34" s="24">
        <v>0.005525</v>
      </c>
      <c r="L34" s="24">
        <v>831047.0</v>
      </c>
      <c r="M34" s="24">
        <v>0.007919</v>
      </c>
      <c r="N34" s="24">
        <v>859220.8</v>
      </c>
      <c r="O34" s="24">
        <v>0.011641</v>
      </c>
      <c r="P34" s="24">
        <v>859752.0</v>
      </c>
      <c r="Q34" s="24">
        <v>0.004361</v>
      </c>
      <c r="R34" s="24">
        <v>914559.3</v>
      </c>
      <c r="S34" s="24">
        <v>0.007908</v>
      </c>
      <c r="T34" s="24">
        <v>871913.0</v>
      </c>
      <c r="U34" s="24">
        <v>0.002167</v>
      </c>
      <c r="V34" s="24">
        <v>945346.5</v>
      </c>
      <c r="W34" s="24">
        <v>0.004947</v>
      </c>
      <c r="X34" s="24">
        <v>831047.0</v>
      </c>
      <c r="Y34" s="24">
        <v>0.004924</v>
      </c>
      <c r="Z34" s="24">
        <v>878196.3</v>
      </c>
      <c r="AA34" s="24">
        <v>0.006115</v>
      </c>
      <c r="AB34" s="24">
        <v>885925.0</v>
      </c>
      <c r="AC34" s="24">
        <v>0.003379</v>
      </c>
      <c r="AD34" s="24">
        <v>930857.1</v>
      </c>
      <c r="AE34" s="24">
        <v>0.005763</v>
      </c>
      <c r="AF34" s="26">
        <f t="shared" si="1"/>
        <v>0.06352445701</v>
      </c>
      <c r="AG34" s="26">
        <f t="shared" si="2"/>
        <v>0.1196644005</v>
      </c>
      <c r="AH34" s="26">
        <f t="shared" si="3"/>
        <v>-0.000003609891102</v>
      </c>
      <c r="AI34" s="26">
        <f t="shared" si="4"/>
        <v>0.03389784008</v>
      </c>
      <c r="AJ34" s="26">
        <f t="shared" si="5"/>
        <v>0.03453703147</v>
      </c>
      <c r="AK34" s="26">
        <f t="shared" si="6"/>
        <v>0.100486493</v>
      </c>
      <c r="AL34" s="26">
        <f t="shared" si="7"/>
        <v>0.0491703267</v>
      </c>
      <c r="AM34" s="26">
        <f t="shared" si="8"/>
        <v>0.1375326394</v>
      </c>
      <c r="AN34" s="26">
        <f t="shared" si="9"/>
        <v>-0.000003609891102</v>
      </c>
      <c r="AO34" s="26">
        <f t="shared" si="10"/>
        <v>0.05673100295</v>
      </c>
      <c r="AP34" s="26">
        <f t="shared" si="11"/>
        <v>0.06603092473</v>
      </c>
      <c r="AQ34" s="26">
        <f t="shared" si="12"/>
        <v>0.1200975874</v>
      </c>
      <c r="AR34" s="24">
        <f t="shared" si="13"/>
        <v>831047</v>
      </c>
      <c r="AS34" s="26">
        <v>0.457418812876</v>
      </c>
      <c r="AT34" s="26">
        <v>0.349818634122</v>
      </c>
      <c r="AU34" s="26">
        <v>0.489014117416</v>
      </c>
      <c r="AV34" s="26">
        <v>0.393667831985</v>
      </c>
      <c r="AW34" s="26">
        <v>0.460063822868</v>
      </c>
      <c r="AX34" s="26">
        <v>0.358933031979</v>
      </c>
      <c r="AY34" s="26">
        <v>0.459099969168</v>
      </c>
      <c r="AZ34" s="26">
        <v>0.333879557773</v>
      </c>
      <c r="BA34" s="26">
        <v>0.446590330196</v>
      </c>
      <c r="BB34" s="26">
        <v>0.342929175105</v>
      </c>
      <c r="BC34" s="26">
        <v>0.448021718452</v>
      </c>
      <c r="BD34" s="26">
        <v>0.308091258169</v>
      </c>
      <c r="BE34" s="24">
        <v>831047.0</v>
      </c>
      <c r="BF34" s="24">
        <v>1.134058</v>
      </c>
      <c r="BG34" s="24">
        <v>831047.0</v>
      </c>
      <c r="BH34" s="24">
        <v>1.29669</v>
      </c>
      <c r="BI34" s="26">
        <f t="shared" si="14"/>
        <v>-0.000003609891102</v>
      </c>
      <c r="BJ34" s="26">
        <f t="shared" si="15"/>
        <v>-0.000003609891102</v>
      </c>
      <c r="BK34" s="24">
        <v>831047.0</v>
      </c>
      <c r="BL34" s="24">
        <v>0.162729</v>
      </c>
      <c r="BM34" s="24">
        <v>831047.0</v>
      </c>
      <c r="BN34" s="24">
        <v>0.176532</v>
      </c>
      <c r="BO34" s="26">
        <f t="shared" si="16"/>
        <v>-0.000003609891102</v>
      </c>
      <c r="BP34" s="26">
        <f t="shared" si="17"/>
        <v>-0.000003609891102</v>
      </c>
    </row>
    <row r="35" ht="12.0" customHeight="1">
      <c r="A35" s="28"/>
      <c r="B35" s="4" t="s">
        <v>333</v>
      </c>
      <c r="C35" s="4">
        <v>802820.0</v>
      </c>
      <c r="D35" s="4">
        <v>19.345477</v>
      </c>
      <c r="E35" s="24">
        <v>1266233.1</v>
      </c>
      <c r="F35" s="24">
        <v>4.6E-4</v>
      </c>
      <c r="G35" s="4"/>
      <c r="H35" s="24">
        <v>844563.0</v>
      </c>
      <c r="I35" s="24">
        <v>0.002568</v>
      </c>
      <c r="J35" s="24">
        <v>936364.8</v>
      </c>
      <c r="K35" s="24">
        <v>0.004098</v>
      </c>
      <c r="L35" s="24">
        <v>802813.0</v>
      </c>
      <c r="M35" s="24">
        <v>0.006039</v>
      </c>
      <c r="N35" s="24">
        <v>881102.1</v>
      </c>
      <c r="O35" s="24">
        <v>0.008228</v>
      </c>
      <c r="P35" s="24">
        <v>845614.0</v>
      </c>
      <c r="Q35" s="24">
        <v>0.003573</v>
      </c>
      <c r="R35" s="24">
        <v>947289.8</v>
      </c>
      <c r="S35" s="24">
        <v>0.00488</v>
      </c>
      <c r="T35" s="24">
        <v>837773.0</v>
      </c>
      <c r="U35" s="24">
        <v>0.002492</v>
      </c>
      <c r="V35" s="24">
        <v>947085.3</v>
      </c>
      <c r="W35" s="24">
        <v>0.003374</v>
      </c>
      <c r="X35" s="24">
        <v>802813.0</v>
      </c>
      <c r="Y35" s="24">
        <v>0.002845</v>
      </c>
      <c r="Z35" s="24">
        <v>906956.7</v>
      </c>
      <c r="AA35" s="24">
        <v>0.0048</v>
      </c>
      <c r="AB35" s="24">
        <v>855118.0</v>
      </c>
      <c r="AC35" s="24">
        <v>0.00293</v>
      </c>
      <c r="AD35" s="24">
        <v>951533.8</v>
      </c>
      <c r="AE35" s="24">
        <v>0.004449</v>
      </c>
      <c r="AF35" s="26">
        <f t="shared" si="1"/>
        <v>0.05199546598</v>
      </c>
      <c r="AG35" s="26">
        <f t="shared" si="2"/>
        <v>0.1663446352</v>
      </c>
      <c r="AH35" s="26">
        <f t="shared" si="3"/>
        <v>-0.000008719264592</v>
      </c>
      <c r="AI35" s="26">
        <f t="shared" si="4"/>
        <v>0.09750890611</v>
      </c>
      <c r="AJ35" s="26">
        <f t="shared" si="5"/>
        <v>0.05330460128</v>
      </c>
      <c r="AK35" s="26">
        <f t="shared" si="6"/>
        <v>0.179952916</v>
      </c>
      <c r="AL35" s="26">
        <f t="shared" si="7"/>
        <v>0.04353777933</v>
      </c>
      <c r="AM35" s="26">
        <f t="shared" si="8"/>
        <v>0.1796981889</v>
      </c>
      <c r="AN35" s="26">
        <f t="shared" si="9"/>
        <v>-0.000008719264592</v>
      </c>
      <c r="AO35" s="26">
        <f t="shared" si="10"/>
        <v>0.1297136344</v>
      </c>
      <c r="AP35" s="26">
        <f t="shared" si="11"/>
        <v>0.06514287138</v>
      </c>
      <c r="AQ35" s="26">
        <f t="shared" si="12"/>
        <v>0.1852392815</v>
      </c>
      <c r="AR35" s="24">
        <f t="shared" si="13"/>
        <v>802813</v>
      </c>
      <c r="AS35" s="26">
        <v>0.419263890127</v>
      </c>
      <c r="AT35" s="26">
        <v>0.302841033996</v>
      </c>
      <c r="AU35" s="26">
        <v>0.490953890094</v>
      </c>
      <c r="AV35" s="26">
        <v>0.376288739336</v>
      </c>
      <c r="AW35" s="26">
        <v>0.402949476777</v>
      </c>
      <c r="AX35" s="26">
        <v>0.328688901241</v>
      </c>
      <c r="AY35" s="26">
        <v>0.435553772439</v>
      </c>
      <c r="AZ35" s="26">
        <v>0.301992717353</v>
      </c>
      <c r="BA35" s="26">
        <v>0.521804936742</v>
      </c>
      <c r="BB35" s="26">
        <v>0.371474531764</v>
      </c>
      <c r="BC35" s="26">
        <v>0.360417031817</v>
      </c>
      <c r="BD35" s="26">
        <v>0.290736970216</v>
      </c>
      <c r="BE35" s="24">
        <v>802813.0</v>
      </c>
      <c r="BF35" s="24">
        <v>1.030779</v>
      </c>
      <c r="BG35" s="24">
        <v>802813.0</v>
      </c>
      <c r="BH35" s="24">
        <v>1.162458</v>
      </c>
      <c r="BI35" s="26">
        <f t="shared" si="14"/>
        <v>-0.000008719264592</v>
      </c>
      <c r="BJ35" s="26">
        <f t="shared" si="15"/>
        <v>-0.000008719264592</v>
      </c>
      <c r="BK35" s="24">
        <v>802813.0</v>
      </c>
      <c r="BL35" s="24">
        <v>0.132321</v>
      </c>
      <c r="BM35" s="24">
        <v>802813.0</v>
      </c>
      <c r="BN35" s="24">
        <v>0.14648</v>
      </c>
      <c r="BO35" s="26">
        <f t="shared" si="16"/>
        <v>-0.000008719264592</v>
      </c>
      <c r="BP35" s="26">
        <f t="shared" si="17"/>
        <v>-0.000008719264592</v>
      </c>
    </row>
    <row r="36" ht="12.0" customHeight="1">
      <c r="A36" s="28"/>
      <c r="B36" s="4" t="s">
        <v>334</v>
      </c>
      <c r="C36" s="4">
        <v>619160.0</v>
      </c>
      <c r="D36" s="4">
        <v>24.394031</v>
      </c>
      <c r="E36" s="24">
        <v>1408659.8</v>
      </c>
      <c r="F36" s="24">
        <v>5.59E-4</v>
      </c>
      <c r="G36" s="4"/>
      <c r="H36" s="24">
        <v>619988.0</v>
      </c>
      <c r="I36" s="24">
        <v>0.003646</v>
      </c>
      <c r="J36" s="24">
        <v>703481.4</v>
      </c>
      <c r="K36" s="24">
        <v>0.004773</v>
      </c>
      <c r="L36" s="24">
        <v>619159.0</v>
      </c>
      <c r="M36" s="24">
        <v>0.004793</v>
      </c>
      <c r="N36" s="24">
        <v>630885.9</v>
      </c>
      <c r="O36" s="24">
        <v>0.010033</v>
      </c>
      <c r="P36" s="24">
        <v>629434.0</v>
      </c>
      <c r="Q36" s="24">
        <v>0.004845</v>
      </c>
      <c r="R36" s="24">
        <v>698987.6</v>
      </c>
      <c r="S36" s="24">
        <v>0.006972</v>
      </c>
      <c r="T36" s="24">
        <v>669713.0</v>
      </c>
      <c r="U36" s="24">
        <v>0.002765</v>
      </c>
      <c r="V36" s="24">
        <v>728002.5</v>
      </c>
      <c r="W36" s="24">
        <v>0.005051</v>
      </c>
      <c r="X36" s="24">
        <v>619159.0</v>
      </c>
      <c r="Y36" s="24">
        <v>0.004891</v>
      </c>
      <c r="Z36" s="24">
        <v>651865.7</v>
      </c>
      <c r="AA36" s="24">
        <v>0.006706</v>
      </c>
      <c r="AB36" s="24">
        <v>680433.0</v>
      </c>
      <c r="AC36" s="24">
        <v>0.002918</v>
      </c>
      <c r="AD36" s="24">
        <v>725193.5</v>
      </c>
      <c r="AE36" s="24">
        <v>0.005274</v>
      </c>
      <c r="AF36" s="26">
        <f t="shared" si="1"/>
        <v>0.001337295691</v>
      </c>
      <c r="AG36" s="26">
        <f t="shared" si="2"/>
        <v>0.1361867692</v>
      </c>
      <c r="AH36" s="26">
        <f t="shared" si="3"/>
        <v>-0.000001615091414</v>
      </c>
      <c r="AI36" s="26">
        <f t="shared" si="4"/>
        <v>0.01893840041</v>
      </c>
      <c r="AJ36" s="26">
        <f t="shared" si="5"/>
        <v>0.01659344919</v>
      </c>
      <c r="AK36" s="26">
        <f t="shared" si="6"/>
        <v>0.1289288714</v>
      </c>
      <c r="AL36" s="26">
        <f t="shared" si="7"/>
        <v>0.08164771626</v>
      </c>
      <c r="AM36" s="26">
        <f t="shared" si="8"/>
        <v>0.1757905872</v>
      </c>
      <c r="AN36" s="26">
        <f t="shared" si="9"/>
        <v>-0.000001615091414</v>
      </c>
      <c r="AO36" s="26">
        <f t="shared" si="10"/>
        <v>0.05282269526</v>
      </c>
      <c r="AP36" s="26">
        <f t="shared" si="11"/>
        <v>0.09896149622</v>
      </c>
      <c r="AQ36" s="26">
        <f t="shared" si="12"/>
        <v>0.1712537955</v>
      </c>
      <c r="AR36" s="24">
        <f t="shared" si="13"/>
        <v>619159</v>
      </c>
      <c r="AS36" s="26">
        <v>0.440600298583</v>
      </c>
      <c r="AT36" s="26">
        <v>0.383968279835</v>
      </c>
      <c r="AU36" s="26">
        <v>0.560386277918</v>
      </c>
      <c r="AV36" s="26">
        <v>0.495845821874</v>
      </c>
      <c r="AW36" s="26">
        <v>0.528811747479</v>
      </c>
      <c r="AX36" s="26">
        <v>0.458684138379</v>
      </c>
      <c r="AY36" s="26">
        <v>0.515819816506</v>
      </c>
      <c r="AZ36" s="26">
        <v>0.39859780345</v>
      </c>
      <c r="BA36" s="26">
        <v>0.532063553484</v>
      </c>
      <c r="BB36" s="26">
        <v>0.453053738988</v>
      </c>
      <c r="BC36" s="26">
        <v>0.510494294773</v>
      </c>
      <c r="BD36" s="26">
        <v>0.432873329748</v>
      </c>
      <c r="BE36" s="24">
        <v>619159.0</v>
      </c>
      <c r="BF36" s="24">
        <v>1.160313</v>
      </c>
      <c r="BG36" s="24">
        <v>619159.0</v>
      </c>
      <c r="BH36" s="24">
        <v>1.347261</v>
      </c>
      <c r="BI36" s="26">
        <f t="shared" si="14"/>
        <v>-0.000001615091414</v>
      </c>
      <c r="BJ36" s="26">
        <f t="shared" si="15"/>
        <v>-0.000001615091414</v>
      </c>
      <c r="BK36" s="24">
        <v>619159.0</v>
      </c>
      <c r="BL36" s="24">
        <v>0.146975</v>
      </c>
      <c r="BM36" s="24">
        <v>619159.0</v>
      </c>
      <c r="BN36" s="24">
        <v>0.155761</v>
      </c>
      <c r="BO36" s="26">
        <f t="shared" si="16"/>
        <v>-0.000001615091414</v>
      </c>
      <c r="BP36" s="26">
        <f t="shared" si="17"/>
        <v>-0.000001615091414</v>
      </c>
    </row>
    <row r="37" ht="12.0" customHeight="1">
      <c r="A37" s="28"/>
      <c r="B37" s="4" t="s">
        <v>335</v>
      </c>
      <c r="C37" s="4">
        <v>734020.0</v>
      </c>
      <c r="D37" s="4">
        <v>28.669074</v>
      </c>
      <c r="E37" s="24">
        <v>1022259.5</v>
      </c>
      <c r="F37" s="24">
        <v>7.69E-4</v>
      </c>
      <c r="G37" s="4"/>
      <c r="H37" s="24">
        <v>736852.0</v>
      </c>
      <c r="I37" s="24">
        <v>0.003308</v>
      </c>
      <c r="J37" s="24">
        <v>779991.5</v>
      </c>
      <c r="K37" s="24">
        <v>0.006769</v>
      </c>
      <c r="L37" s="24">
        <v>734005.0</v>
      </c>
      <c r="M37" s="24">
        <v>0.0076</v>
      </c>
      <c r="N37" s="24">
        <v>757756.0</v>
      </c>
      <c r="O37" s="24">
        <v>0.011464</v>
      </c>
      <c r="P37" s="24">
        <v>736517.0</v>
      </c>
      <c r="Q37" s="24">
        <v>0.005368</v>
      </c>
      <c r="R37" s="24">
        <v>765189.2</v>
      </c>
      <c r="S37" s="24">
        <v>0.008585</v>
      </c>
      <c r="T37" s="24">
        <v>745851.0</v>
      </c>
      <c r="U37" s="24">
        <v>0.003701</v>
      </c>
      <c r="V37" s="24">
        <v>786093.1</v>
      </c>
      <c r="W37" s="24">
        <v>0.006235</v>
      </c>
      <c r="X37" s="24">
        <v>735723.0</v>
      </c>
      <c r="Y37" s="24">
        <v>0.00582</v>
      </c>
      <c r="Z37" s="24">
        <v>742013.3</v>
      </c>
      <c r="AA37" s="24">
        <v>0.00776</v>
      </c>
      <c r="AB37" s="24">
        <v>737873.0</v>
      </c>
      <c r="AC37" s="24">
        <v>0.004983</v>
      </c>
      <c r="AD37" s="24">
        <v>769610.5</v>
      </c>
      <c r="AE37" s="24">
        <v>0.007093</v>
      </c>
      <c r="AF37" s="26">
        <f t="shared" si="1"/>
        <v>0.003858205498</v>
      </c>
      <c r="AG37" s="26">
        <f t="shared" si="2"/>
        <v>0.06262976486</v>
      </c>
      <c r="AH37" s="26">
        <f t="shared" si="3"/>
        <v>-0.00002043541048</v>
      </c>
      <c r="AI37" s="26">
        <f t="shared" si="4"/>
        <v>0.03233699354</v>
      </c>
      <c r="AJ37" s="26">
        <f t="shared" si="5"/>
        <v>0.003401814664</v>
      </c>
      <c r="AK37" s="26">
        <f t="shared" si="6"/>
        <v>0.04246369309</v>
      </c>
      <c r="AL37" s="26">
        <f t="shared" si="7"/>
        <v>0.01611808943</v>
      </c>
      <c r="AM37" s="26">
        <f t="shared" si="8"/>
        <v>0.0709423449</v>
      </c>
      <c r="AN37" s="26">
        <f t="shared" si="9"/>
        <v>0.00232010027</v>
      </c>
      <c r="AO37" s="26">
        <f t="shared" si="10"/>
        <v>0.01088975777</v>
      </c>
      <c r="AP37" s="26">
        <f t="shared" si="11"/>
        <v>0.005249175772</v>
      </c>
      <c r="AQ37" s="26">
        <f t="shared" si="12"/>
        <v>0.04848709844</v>
      </c>
      <c r="AR37" s="24">
        <f t="shared" si="13"/>
        <v>734005</v>
      </c>
      <c r="AS37" s="26">
        <v>0.489140849347</v>
      </c>
      <c r="AT37" s="26">
        <v>0.364970534515</v>
      </c>
      <c r="AU37" s="26">
        <v>0.402260482358</v>
      </c>
      <c r="AV37" s="26">
        <v>0.331668689403</v>
      </c>
      <c r="AW37" s="26">
        <v>0.557175058783</v>
      </c>
      <c r="AX37" s="26">
        <v>0.371422722966</v>
      </c>
      <c r="AY37" s="26">
        <v>0.464433352793</v>
      </c>
      <c r="AZ37" s="26">
        <v>0.325152304532</v>
      </c>
      <c r="BA37" s="26">
        <v>0.523514472798</v>
      </c>
      <c r="BB37" s="26">
        <v>0.436074438228</v>
      </c>
      <c r="BC37" s="26">
        <v>0.429205156541</v>
      </c>
      <c r="BD37" s="26">
        <v>0.301967000074</v>
      </c>
      <c r="BE37" s="24">
        <v>734005.0</v>
      </c>
      <c r="BF37" s="24">
        <v>1.163139</v>
      </c>
      <c r="BG37" s="24">
        <v>734005.0</v>
      </c>
      <c r="BH37" s="24">
        <v>1.538514</v>
      </c>
      <c r="BI37" s="26">
        <f t="shared" si="14"/>
        <v>-0.00002043541048</v>
      </c>
      <c r="BJ37" s="26">
        <f t="shared" si="15"/>
        <v>-0.00002043541048</v>
      </c>
      <c r="BK37" s="24">
        <v>734005.0</v>
      </c>
      <c r="BL37" s="24">
        <v>0.189272</v>
      </c>
      <c r="BM37" s="24">
        <v>734005.0</v>
      </c>
      <c r="BN37" s="24">
        <v>0.201994</v>
      </c>
      <c r="BO37" s="26">
        <f t="shared" si="16"/>
        <v>-0.00002043541048</v>
      </c>
      <c r="BP37" s="26">
        <f t="shared" si="17"/>
        <v>-0.00002043541048</v>
      </c>
    </row>
    <row r="38" ht="12.0" customHeight="1">
      <c r="A38" s="28"/>
      <c r="B38" s="4" t="s">
        <v>336</v>
      </c>
      <c r="C38" s="4">
        <v>893990.0</v>
      </c>
      <c r="D38" s="4">
        <v>20.572585</v>
      </c>
      <c r="E38" s="24">
        <v>1091960.1</v>
      </c>
      <c r="F38" s="24">
        <v>5.68E-4</v>
      </c>
      <c r="G38" s="4"/>
      <c r="H38" s="24">
        <v>899458.0</v>
      </c>
      <c r="I38" s="24">
        <v>0.002742</v>
      </c>
      <c r="J38" s="24">
        <v>931059.4</v>
      </c>
      <c r="K38" s="24">
        <v>0.004299</v>
      </c>
      <c r="L38" s="24">
        <v>893992.0</v>
      </c>
      <c r="M38" s="24">
        <v>0.003345</v>
      </c>
      <c r="N38" s="24">
        <v>911448.8</v>
      </c>
      <c r="O38" s="24">
        <v>0.008934</v>
      </c>
      <c r="P38" s="24">
        <v>918528.0</v>
      </c>
      <c r="Q38" s="24">
        <v>0.00265</v>
      </c>
      <c r="R38" s="24">
        <v>985624.5</v>
      </c>
      <c r="S38" s="24">
        <v>0.005021</v>
      </c>
      <c r="T38" s="24">
        <v>895251.0</v>
      </c>
      <c r="U38" s="24">
        <v>0.002514</v>
      </c>
      <c r="V38" s="24">
        <v>940947.1</v>
      </c>
      <c r="W38" s="24">
        <v>0.003463</v>
      </c>
      <c r="X38" s="24">
        <v>893992.0</v>
      </c>
      <c r="Y38" s="24">
        <v>0.004551</v>
      </c>
      <c r="Z38" s="24">
        <v>921391.2</v>
      </c>
      <c r="AA38" s="24">
        <v>0.005574</v>
      </c>
      <c r="AB38" s="24">
        <v>920206.0</v>
      </c>
      <c r="AC38" s="24">
        <v>0.002868</v>
      </c>
      <c r="AD38" s="24">
        <v>984596.0</v>
      </c>
      <c r="AE38" s="24">
        <v>0.004585</v>
      </c>
      <c r="AF38" s="26">
        <f t="shared" si="1"/>
        <v>0.006116399512</v>
      </c>
      <c r="AG38" s="26">
        <f t="shared" si="2"/>
        <v>0.04146511706</v>
      </c>
      <c r="AH38" s="26">
        <f t="shared" si="3"/>
        <v>0.00000223716149</v>
      </c>
      <c r="AI38" s="26">
        <f t="shared" si="4"/>
        <v>0.01952907751</v>
      </c>
      <c r="AJ38" s="26">
        <f t="shared" si="5"/>
        <v>0.02744773431</v>
      </c>
      <c r="AK38" s="26">
        <f t="shared" si="6"/>
        <v>0.1025005873</v>
      </c>
      <c r="AL38" s="26">
        <f t="shared" si="7"/>
        <v>0.001410530319</v>
      </c>
      <c r="AM38" s="26">
        <f t="shared" si="8"/>
        <v>0.05252530789</v>
      </c>
      <c r="AN38" s="26">
        <f t="shared" si="9"/>
        <v>0.00000223716149</v>
      </c>
      <c r="AO38" s="26">
        <f t="shared" si="10"/>
        <v>0.0306504547</v>
      </c>
      <c r="AP38" s="26">
        <f t="shared" si="11"/>
        <v>0.0293247128</v>
      </c>
      <c r="AQ38" s="26">
        <f t="shared" si="12"/>
        <v>0.101350127</v>
      </c>
      <c r="AR38" s="24">
        <f t="shared" si="13"/>
        <v>893992</v>
      </c>
      <c r="AS38" s="26">
        <v>0.298137073414</v>
      </c>
      <c r="AT38" s="26">
        <v>0.206048681455</v>
      </c>
      <c r="AU38" s="26">
        <v>0.449113057924</v>
      </c>
      <c r="AV38" s="26">
        <v>0.250708825324</v>
      </c>
      <c r="AW38" s="26">
        <v>0.368693224501</v>
      </c>
      <c r="AX38" s="26">
        <v>0.158753483299</v>
      </c>
      <c r="AY38" s="26">
        <v>0.309113289088</v>
      </c>
      <c r="AZ38" s="26">
        <v>0.191326915006</v>
      </c>
      <c r="BA38" s="26">
        <v>0.351444231899</v>
      </c>
      <c r="BB38" s="26">
        <v>0.223134438059</v>
      </c>
      <c r="BC38" s="26">
        <v>0.368891574944</v>
      </c>
      <c r="BD38" s="26">
        <v>0.192231919944</v>
      </c>
      <c r="BE38" s="24">
        <v>893992.0</v>
      </c>
      <c r="BF38" s="24">
        <v>1.044286</v>
      </c>
      <c r="BG38" s="24">
        <v>893992.0</v>
      </c>
      <c r="BH38" s="24">
        <v>1.223457</v>
      </c>
      <c r="BI38" s="26">
        <f t="shared" si="14"/>
        <v>0.00000223716149</v>
      </c>
      <c r="BJ38" s="26">
        <f t="shared" si="15"/>
        <v>0.00000223716149</v>
      </c>
      <c r="BK38" s="24">
        <v>893992.0</v>
      </c>
      <c r="BL38" s="24">
        <v>0.163209</v>
      </c>
      <c r="BM38" s="24">
        <v>893992.0</v>
      </c>
      <c r="BN38" s="24">
        <v>0.17308</v>
      </c>
      <c r="BO38" s="26">
        <f t="shared" si="16"/>
        <v>0.00000223716149</v>
      </c>
      <c r="BP38" s="26">
        <f t="shared" si="17"/>
        <v>0.00000223716149</v>
      </c>
    </row>
    <row r="39" ht="12.0" customHeight="1">
      <c r="A39" s="28"/>
      <c r="B39" s="4" t="s">
        <v>337</v>
      </c>
      <c r="C39" s="4">
        <v>667750.0</v>
      </c>
      <c r="D39" s="4">
        <v>38.679086</v>
      </c>
      <c r="E39" s="24">
        <v>3.14323623E7</v>
      </c>
      <c r="F39" s="24">
        <v>6.76E-4</v>
      </c>
      <c r="G39" s="4"/>
      <c r="H39" s="24">
        <v>669065.0</v>
      </c>
      <c r="I39" s="24">
        <v>0.005497</v>
      </c>
      <c r="J39" s="24">
        <v>699313.7</v>
      </c>
      <c r="K39" s="24">
        <v>0.007434</v>
      </c>
      <c r="L39" s="24">
        <v>667758.0</v>
      </c>
      <c r="M39" s="24">
        <v>0.008373</v>
      </c>
      <c r="N39" s="24">
        <v>692274.0</v>
      </c>
      <c r="O39" s="24">
        <v>0.01154</v>
      </c>
      <c r="P39" s="24">
        <v>670309.0</v>
      </c>
      <c r="Q39" s="24">
        <v>0.006311</v>
      </c>
      <c r="R39" s="24">
        <v>744835.0</v>
      </c>
      <c r="S39" s="24">
        <v>0.008891</v>
      </c>
      <c r="T39" s="24">
        <v>668955.0</v>
      </c>
      <c r="U39" s="24">
        <v>0.002684</v>
      </c>
      <c r="V39" s="24">
        <v>706471.2</v>
      </c>
      <c r="W39" s="24">
        <v>0.006128</v>
      </c>
      <c r="X39" s="24">
        <v>667758.0</v>
      </c>
      <c r="Y39" s="24">
        <v>0.004531</v>
      </c>
      <c r="Z39" s="24">
        <v>700701.8</v>
      </c>
      <c r="AA39" s="24">
        <v>0.006556</v>
      </c>
      <c r="AB39" s="24">
        <v>670309.0</v>
      </c>
      <c r="AC39" s="24">
        <v>0.003226</v>
      </c>
      <c r="AD39" s="24">
        <v>720656.4</v>
      </c>
      <c r="AE39" s="24">
        <v>0.005514</v>
      </c>
      <c r="AF39" s="26">
        <f t="shared" si="1"/>
        <v>0.001969299888</v>
      </c>
      <c r="AG39" s="26">
        <f t="shared" si="2"/>
        <v>0.0472687383</v>
      </c>
      <c r="AH39" s="26">
        <f t="shared" si="3"/>
        <v>0.00001198053164</v>
      </c>
      <c r="AI39" s="26">
        <f t="shared" si="4"/>
        <v>0.03672631973</v>
      </c>
      <c r="AJ39" s="26">
        <f t="shared" si="5"/>
        <v>0.003832272557</v>
      </c>
      <c r="AK39" s="26">
        <f t="shared" si="6"/>
        <v>0.1154399101</v>
      </c>
      <c r="AL39" s="26">
        <f t="shared" si="7"/>
        <v>0.001804567578</v>
      </c>
      <c r="AM39" s="26">
        <f t="shared" si="8"/>
        <v>0.0579875702</v>
      </c>
      <c r="AN39" s="26">
        <f t="shared" si="9"/>
        <v>0.00001198053164</v>
      </c>
      <c r="AO39" s="26">
        <f t="shared" si="10"/>
        <v>0.0493475103</v>
      </c>
      <c r="AP39" s="26">
        <f t="shared" si="11"/>
        <v>0.003832272557</v>
      </c>
      <c r="AQ39" s="26">
        <f t="shared" si="12"/>
        <v>0.07923084987</v>
      </c>
      <c r="AR39" s="24">
        <f t="shared" si="13"/>
        <v>667758</v>
      </c>
      <c r="AS39" s="26">
        <v>0.563368417189</v>
      </c>
      <c r="AT39" s="26">
        <v>0.504664509866</v>
      </c>
      <c r="AU39" s="26">
        <v>0.600729709659</v>
      </c>
      <c r="AV39" s="26">
        <v>0.492164193605</v>
      </c>
      <c r="AW39" s="26">
        <v>0.559131414885</v>
      </c>
      <c r="AX39" s="26">
        <v>0.500433658284</v>
      </c>
      <c r="AY39" s="26">
        <v>0.573065460931</v>
      </c>
      <c r="AZ39" s="26">
        <v>0.515046679395</v>
      </c>
      <c r="BA39" s="26">
        <v>0.997783503736</v>
      </c>
      <c r="BB39" s="26">
        <v>0.616763707521</v>
      </c>
      <c r="BC39" s="26">
        <v>0.997416181322</v>
      </c>
      <c r="BD39" s="26">
        <v>0.582029296146</v>
      </c>
      <c r="BE39" s="24">
        <v>667758.0</v>
      </c>
      <c r="BF39" s="24">
        <v>1.216268</v>
      </c>
      <c r="BG39" s="24">
        <v>667758.0</v>
      </c>
      <c r="BH39" s="24">
        <v>1.681988</v>
      </c>
      <c r="BI39" s="26">
        <f t="shared" si="14"/>
        <v>0.00001198053164</v>
      </c>
      <c r="BJ39" s="26">
        <f t="shared" si="15"/>
        <v>0.00001198053164</v>
      </c>
      <c r="BK39" s="24">
        <v>667758.0</v>
      </c>
      <c r="BL39" s="24">
        <v>0.193338</v>
      </c>
      <c r="BM39" s="24">
        <v>667758.0</v>
      </c>
      <c r="BN39" s="24">
        <v>0.204863</v>
      </c>
      <c r="BO39" s="26">
        <f t="shared" si="16"/>
        <v>0.00001198053164</v>
      </c>
      <c r="BP39" s="26">
        <f t="shared" si="17"/>
        <v>0.00001198053164</v>
      </c>
    </row>
    <row r="40" ht="12.0" customHeight="1">
      <c r="A40" s="28"/>
      <c r="B40" s="4" t="s">
        <v>338</v>
      </c>
      <c r="C40" s="4">
        <v>787560.000001</v>
      </c>
      <c r="D40" s="4">
        <v>19.450438</v>
      </c>
      <c r="E40" s="24">
        <v>9.309571293E8</v>
      </c>
      <c r="F40" s="24">
        <v>7.61E-4</v>
      </c>
      <c r="G40" s="4"/>
      <c r="H40" s="24">
        <v>801017.0</v>
      </c>
      <c r="I40" s="24">
        <v>0.003236</v>
      </c>
      <c r="J40" s="24">
        <v>865342.6</v>
      </c>
      <c r="K40" s="24">
        <v>0.004953</v>
      </c>
      <c r="L40" s="24">
        <v>787571.0</v>
      </c>
      <c r="M40" s="24">
        <v>0.006986</v>
      </c>
      <c r="N40" s="24">
        <v>810824.2</v>
      </c>
      <c r="O40" s="24">
        <v>0.008782</v>
      </c>
      <c r="P40" s="24">
        <v>815334.0</v>
      </c>
      <c r="Q40" s="24">
        <v>0.002645</v>
      </c>
      <c r="R40" s="24">
        <v>891410.5</v>
      </c>
      <c r="S40" s="24">
        <v>0.00509</v>
      </c>
      <c r="T40" s="24">
        <v>840396.0</v>
      </c>
      <c r="U40" s="24">
        <v>0.00264</v>
      </c>
      <c r="V40" s="24">
        <v>864569.0</v>
      </c>
      <c r="W40" s="24">
        <v>0.004307</v>
      </c>
      <c r="X40" s="24">
        <v>787571.0</v>
      </c>
      <c r="Y40" s="24">
        <v>0.004684</v>
      </c>
      <c r="Z40" s="24">
        <v>809674.3</v>
      </c>
      <c r="AA40" s="24">
        <v>0.005962</v>
      </c>
      <c r="AB40" s="24">
        <v>844500.0</v>
      </c>
      <c r="AC40" s="24">
        <v>0.002582</v>
      </c>
      <c r="AD40" s="24">
        <v>882977.0</v>
      </c>
      <c r="AE40" s="24">
        <v>0.004169</v>
      </c>
      <c r="AF40" s="26">
        <f t="shared" si="1"/>
        <v>0.0170869521</v>
      </c>
      <c r="AG40" s="26">
        <f t="shared" si="2"/>
        <v>0.09876403068</v>
      </c>
      <c r="AH40" s="26">
        <f t="shared" si="3"/>
        <v>0.00001396718853</v>
      </c>
      <c r="AI40" s="26">
        <f t="shared" si="4"/>
        <v>0.02953959063</v>
      </c>
      <c r="AJ40" s="26">
        <f t="shared" si="5"/>
        <v>0.0352658845</v>
      </c>
      <c r="AK40" s="26">
        <f t="shared" si="6"/>
        <v>0.131863604</v>
      </c>
      <c r="AL40" s="26">
        <f t="shared" si="7"/>
        <v>0.06708822185</v>
      </c>
      <c r="AM40" s="26">
        <f t="shared" si="8"/>
        <v>0.09778175631</v>
      </c>
      <c r="AN40" s="26">
        <f t="shared" si="9"/>
        <v>0.00001396718853</v>
      </c>
      <c r="AO40" s="26">
        <f t="shared" si="10"/>
        <v>0.0280795114</v>
      </c>
      <c r="AP40" s="26">
        <f t="shared" si="11"/>
        <v>0.07229925339</v>
      </c>
      <c r="AQ40" s="26">
        <f t="shared" si="12"/>
        <v>0.1211552136</v>
      </c>
      <c r="AR40" s="24">
        <f t="shared" si="13"/>
        <v>787571</v>
      </c>
      <c r="AS40" s="26">
        <v>0.408147662976</v>
      </c>
      <c r="AT40" s="26">
        <v>0.278717573544</v>
      </c>
      <c r="AU40" s="26">
        <v>0.434305235024</v>
      </c>
      <c r="AV40" s="26">
        <v>0.326898613812</v>
      </c>
      <c r="AW40" s="26">
        <v>0.438945330749</v>
      </c>
      <c r="AX40" s="26">
        <v>0.282686761044</v>
      </c>
      <c r="AY40" s="26">
        <v>0.393805446977</v>
      </c>
      <c r="AZ40" s="26">
        <v>0.3023334789</v>
      </c>
      <c r="BA40" s="26">
        <v>0.423148730712</v>
      </c>
      <c r="BB40" s="26">
        <v>0.347316469549</v>
      </c>
      <c r="BC40" s="26">
        <v>0.4143087595</v>
      </c>
      <c r="BD40" s="26">
        <v>0.269903048547</v>
      </c>
      <c r="BE40" s="24">
        <v>787571.0</v>
      </c>
      <c r="BF40" s="24">
        <v>1.11832</v>
      </c>
      <c r="BG40" s="24">
        <v>787571.0</v>
      </c>
      <c r="BH40" s="24">
        <v>1.172917</v>
      </c>
      <c r="BI40" s="26">
        <f t="shared" si="14"/>
        <v>0.00001396718853</v>
      </c>
      <c r="BJ40" s="26">
        <f t="shared" si="15"/>
        <v>0.00001396718853</v>
      </c>
      <c r="BK40" s="24">
        <v>787571.0</v>
      </c>
      <c r="BL40" s="24">
        <v>0.156183</v>
      </c>
      <c r="BM40" s="24">
        <v>787571.0</v>
      </c>
      <c r="BN40" s="24">
        <v>0.164066</v>
      </c>
      <c r="BO40" s="26">
        <f t="shared" si="16"/>
        <v>0.00001396718853</v>
      </c>
      <c r="BP40" s="26">
        <f t="shared" si="17"/>
        <v>0.00001396718853</v>
      </c>
    </row>
    <row r="41" ht="12.0" customHeight="1">
      <c r="A41" s="28"/>
      <c r="B41" s="4" t="s">
        <v>339</v>
      </c>
      <c r="C41" s="4">
        <v>724710.0</v>
      </c>
      <c r="D41" s="4">
        <v>24.454707</v>
      </c>
      <c r="E41" s="24">
        <v>9.008521227E8</v>
      </c>
      <c r="F41" s="24">
        <v>9.61E-4</v>
      </c>
      <c r="G41" s="4"/>
      <c r="H41" s="24">
        <v>735468.0</v>
      </c>
      <c r="I41" s="24">
        <v>0.001183</v>
      </c>
      <c r="J41" s="24">
        <v>754280.8</v>
      </c>
      <c r="K41" s="24">
        <v>0.004543</v>
      </c>
      <c r="L41" s="24">
        <v>724710.0</v>
      </c>
      <c r="M41" s="24">
        <v>0.004842</v>
      </c>
      <c r="N41" s="24">
        <v>772638.7</v>
      </c>
      <c r="O41" s="24">
        <v>0.0076</v>
      </c>
      <c r="P41" s="24">
        <v>724710.0</v>
      </c>
      <c r="Q41" s="24">
        <v>0.002873</v>
      </c>
      <c r="R41" s="24">
        <v>760051.1</v>
      </c>
      <c r="S41" s="24">
        <v>0.006028</v>
      </c>
      <c r="T41" s="24">
        <v>735468.0</v>
      </c>
      <c r="U41" s="24">
        <v>0.001674</v>
      </c>
      <c r="V41" s="24">
        <v>845846.5</v>
      </c>
      <c r="W41" s="24">
        <v>0.003279</v>
      </c>
      <c r="X41" s="24">
        <v>742869.0</v>
      </c>
      <c r="Y41" s="24">
        <v>0.002818</v>
      </c>
      <c r="Z41" s="24">
        <v>807153.7</v>
      </c>
      <c r="AA41" s="24">
        <v>0.004735</v>
      </c>
      <c r="AB41" s="24">
        <v>724710.0</v>
      </c>
      <c r="AC41" s="24">
        <v>0.001895</v>
      </c>
      <c r="AD41" s="24">
        <v>800984.4</v>
      </c>
      <c r="AE41" s="24">
        <v>0.004231</v>
      </c>
      <c r="AF41" s="26">
        <f t="shared" si="1"/>
        <v>0.01484455851</v>
      </c>
      <c r="AG41" s="26">
        <f t="shared" si="2"/>
        <v>0.0408036318</v>
      </c>
      <c r="AH41" s="26">
        <f t="shared" si="3"/>
        <v>0</v>
      </c>
      <c r="AI41" s="26">
        <f t="shared" si="4"/>
        <v>0.06613500573</v>
      </c>
      <c r="AJ41" s="26">
        <f t="shared" si="5"/>
        <v>0</v>
      </c>
      <c r="AK41" s="26">
        <f t="shared" si="6"/>
        <v>0.04876585117</v>
      </c>
      <c r="AL41" s="26">
        <f t="shared" si="7"/>
        <v>0.01484455851</v>
      </c>
      <c r="AM41" s="26">
        <f t="shared" si="8"/>
        <v>0.1671516883</v>
      </c>
      <c r="AN41" s="26">
        <f t="shared" si="9"/>
        <v>0.02505691932</v>
      </c>
      <c r="AO41" s="26">
        <f t="shared" si="10"/>
        <v>0.1137609527</v>
      </c>
      <c r="AP41" s="26">
        <f t="shared" si="11"/>
        <v>0</v>
      </c>
      <c r="AQ41" s="26">
        <f t="shared" si="12"/>
        <v>0.1052481682</v>
      </c>
      <c r="AR41" s="24">
        <f t="shared" si="13"/>
        <v>724710</v>
      </c>
      <c r="AS41" s="26">
        <v>0.369453651327</v>
      </c>
      <c r="AT41" s="26">
        <v>0.185519428892</v>
      </c>
      <c r="AU41" s="26">
        <v>0.335865261176</v>
      </c>
      <c r="AV41" s="26">
        <v>0.190525116997</v>
      </c>
      <c r="AW41" s="26">
        <v>0.411836197157</v>
      </c>
      <c r="AX41" s="26">
        <v>0.237610635209</v>
      </c>
      <c r="AY41" s="26">
        <v>0.381630213072</v>
      </c>
      <c r="AZ41" s="26">
        <v>0.15140889432</v>
      </c>
      <c r="BA41" s="26">
        <v>0.360299911218</v>
      </c>
      <c r="BB41" s="26">
        <v>0.230502552737</v>
      </c>
      <c r="BC41" s="26">
        <v>0.390252931743</v>
      </c>
      <c r="BD41" s="26">
        <v>0.163797133831</v>
      </c>
      <c r="BE41" s="24">
        <v>724710.0</v>
      </c>
      <c r="BF41" s="24">
        <v>1.028682</v>
      </c>
      <c r="BG41" s="24">
        <v>724710.0</v>
      </c>
      <c r="BH41" s="24">
        <v>1.179612</v>
      </c>
      <c r="BI41" s="26">
        <f t="shared" si="14"/>
        <v>0</v>
      </c>
      <c r="BJ41" s="26">
        <f t="shared" si="15"/>
        <v>0</v>
      </c>
      <c r="BK41" s="24">
        <v>724710.0</v>
      </c>
      <c r="BL41" s="24">
        <v>0.141025</v>
      </c>
      <c r="BM41" s="24">
        <v>724710.0</v>
      </c>
      <c r="BN41" s="24">
        <v>0.152955</v>
      </c>
      <c r="BO41" s="26">
        <f t="shared" si="16"/>
        <v>0</v>
      </c>
      <c r="BP41" s="26">
        <f t="shared" si="17"/>
        <v>0</v>
      </c>
    </row>
    <row r="42" ht="12.0" customHeight="1">
      <c r="A42" s="28"/>
      <c r="B42" s="4" t="s">
        <v>340</v>
      </c>
      <c r="C42" s="4">
        <v>837660.0</v>
      </c>
      <c r="D42" s="4">
        <v>20.187129</v>
      </c>
      <c r="E42" s="24">
        <v>954780.3</v>
      </c>
      <c r="F42" s="24">
        <v>4.82E-4</v>
      </c>
      <c r="G42" s="4"/>
      <c r="H42" s="24">
        <v>846376.0</v>
      </c>
      <c r="I42" s="24">
        <v>8.66E-4</v>
      </c>
      <c r="J42" s="24">
        <v>888500.8</v>
      </c>
      <c r="K42" s="24">
        <v>0.002931</v>
      </c>
      <c r="L42" s="24">
        <v>837655.0</v>
      </c>
      <c r="M42" s="24">
        <v>0.00424</v>
      </c>
      <c r="N42" s="24">
        <v>861368.0</v>
      </c>
      <c r="O42" s="24">
        <v>0.005932</v>
      </c>
      <c r="P42" s="24">
        <v>837952.0</v>
      </c>
      <c r="Q42" s="24">
        <v>0.002124</v>
      </c>
      <c r="R42" s="24">
        <v>897261.4</v>
      </c>
      <c r="S42" s="24">
        <v>0.003825</v>
      </c>
      <c r="T42" s="24">
        <v>841813.0</v>
      </c>
      <c r="U42" s="24">
        <v>0.001419</v>
      </c>
      <c r="V42" s="24">
        <v>889019.0</v>
      </c>
      <c r="W42" s="24">
        <v>0.002137</v>
      </c>
      <c r="X42" s="24">
        <v>837655.0</v>
      </c>
      <c r="Y42" s="24">
        <v>0.001741</v>
      </c>
      <c r="Z42" s="24">
        <v>870744.8</v>
      </c>
      <c r="AA42" s="24">
        <v>0.003434</v>
      </c>
      <c r="AB42" s="24">
        <v>899611.0</v>
      </c>
      <c r="AC42" s="24">
        <v>0.001687</v>
      </c>
      <c r="AD42" s="24">
        <v>958324.1</v>
      </c>
      <c r="AE42" s="24">
        <v>0.002213</v>
      </c>
      <c r="AF42" s="26">
        <f t="shared" si="1"/>
        <v>0.01040517632</v>
      </c>
      <c r="AG42" s="26">
        <f t="shared" si="2"/>
        <v>0.0606938376</v>
      </c>
      <c r="AH42" s="26">
        <f t="shared" si="3"/>
        <v>-0.000005969008906</v>
      </c>
      <c r="AI42" s="26">
        <f t="shared" si="4"/>
        <v>0.02830265263</v>
      </c>
      <c r="AJ42" s="26">
        <f t="shared" si="5"/>
        <v>0.0003485901201</v>
      </c>
      <c r="AK42" s="26">
        <f t="shared" si="6"/>
        <v>0.07115225748</v>
      </c>
      <c r="AL42" s="26">
        <f t="shared" si="7"/>
        <v>0.004957858797</v>
      </c>
      <c r="AM42" s="26">
        <f t="shared" si="8"/>
        <v>0.06131246568</v>
      </c>
      <c r="AN42" s="26">
        <f t="shared" si="9"/>
        <v>-0.000005969008906</v>
      </c>
      <c r="AO42" s="26">
        <f t="shared" si="10"/>
        <v>0.03949669317</v>
      </c>
      <c r="AP42" s="26">
        <f t="shared" si="11"/>
        <v>0.07395721414</v>
      </c>
      <c r="AQ42" s="26">
        <f t="shared" si="12"/>
        <v>0.1440490175</v>
      </c>
      <c r="AR42" s="24">
        <f t="shared" si="13"/>
        <v>837655</v>
      </c>
      <c r="AS42" s="26">
        <v>0.223846169071</v>
      </c>
      <c r="AT42" s="26">
        <v>0.132988025951</v>
      </c>
      <c r="AU42" s="26">
        <v>0.213362068966</v>
      </c>
      <c r="AV42" s="26">
        <v>0.133357106177</v>
      </c>
      <c r="AW42" s="26">
        <v>0.28903248578</v>
      </c>
      <c r="AX42" s="26">
        <v>0.133549560642</v>
      </c>
      <c r="AY42" s="26">
        <v>0.999579280842</v>
      </c>
      <c r="AZ42" s="26">
        <v>0.260713977556</v>
      </c>
      <c r="BA42" s="26">
        <v>0.282023491247</v>
      </c>
      <c r="BB42" s="26">
        <v>0.17543968383</v>
      </c>
      <c r="BC42" s="26">
        <v>0.99955040105</v>
      </c>
      <c r="BD42" s="26">
        <v>0.206476945579</v>
      </c>
      <c r="BE42" s="24">
        <v>837655.0</v>
      </c>
      <c r="BF42" s="24">
        <v>0.856979</v>
      </c>
      <c r="BG42" s="24">
        <v>838217.8</v>
      </c>
      <c r="BH42" s="24">
        <v>1.102976</v>
      </c>
      <c r="BI42" s="26">
        <f t="shared" si="14"/>
        <v>-0.000005969008906</v>
      </c>
      <c r="BJ42" s="26">
        <f t="shared" si="15"/>
        <v>0.0006659026335</v>
      </c>
      <c r="BK42" s="24">
        <v>837655.0</v>
      </c>
      <c r="BL42" s="24">
        <v>0.14165</v>
      </c>
      <c r="BM42" s="24">
        <v>837655.0</v>
      </c>
      <c r="BN42" s="24">
        <v>0.159738</v>
      </c>
      <c r="BO42" s="26">
        <f t="shared" si="16"/>
        <v>-0.000005969008906</v>
      </c>
      <c r="BP42" s="26">
        <f t="shared" si="17"/>
        <v>-0.000005969008906</v>
      </c>
    </row>
    <row r="43" ht="12.0" customHeight="1">
      <c r="A43" s="28"/>
      <c r="B43" s="4" t="s">
        <v>341</v>
      </c>
      <c r="C43" s="4">
        <v>1047110.0</v>
      </c>
      <c r="D43" s="4">
        <v>10.894362</v>
      </c>
      <c r="E43" s="24">
        <v>1348601.2</v>
      </c>
      <c r="F43" s="24">
        <v>4.6E-4</v>
      </c>
      <c r="G43" s="4"/>
      <c r="H43" s="24">
        <v>1048814.0</v>
      </c>
      <c r="I43" s="24">
        <v>0.002052</v>
      </c>
      <c r="J43" s="24">
        <v>1205339.6</v>
      </c>
      <c r="K43" s="24">
        <v>0.003547</v>
      </c>
      <c r="L43" s="24">
        <v>1047120.0</v>
      </c>
      <c r="M43" s="24">
        <v>0.004781</v>
      </c>
      <c r="N43" s="24">
        <v>1047120.0</v>
      </c>
      <c r="O43" s="24">
        <v>0.00872</v>
      </c>
      <c r="P43" s="24">
        <v>1059700.0</v>
      </c>
      <c r="Q43" s="24">
        <v>0.002284</v>
      </c>
      <c r="R43" s="24">
        <v>1190970.8</v>
      </c>
      <c r="S43" s="24">
        <v>0.003845</v>
      </c>
      <c r="T43" s="24">
        <v>1048814.0</v>
      </c>
      <c r="U43" s="24">
        <v>0.001005</v>
      </c>
      <c r="V43" s="24">
        <v>1138241.5</v>
      </c>
      <c r="W43" s="24">
        <v>0.002827</v>
      </c>
      <c r="X43" s="24">
        <v>1047120.0</v>
      </c>
      <c r="Y43" s="24">
        <v>0.003256</v>
      </c>
      <c r="Z43" s="24">
        <v>1097165.0</v>
      </c>
      <c r="AA43" s="24">
        <v>0.005309</v>
      </c>
      <c r="AB43" s="24">
        <v>1110201.0</v>
      </c>
      <c r="AC43" s="24">
        <v>0.001531</v>
      </c>
      <c r="AD43" s="24">
        <v>1221268.6</v>
      </c>
      <c r="AE43" s="24">
        <v>0.002841</v>
      </c>
      <c r="AF43" s="26">
        <f t="shared" si="1"/>
        <v>0.001627336192</v>
      </c>
      <c r="AG43" s="26">
        <f t="shared" si="2"/>
        <v>0.1511107716</v>
      </c>
      <c r="AH43" s="26">
        <f t="shared" si="3"/>
        <v>0.000009550095023</v>
      </c>
      <c r="AI43" s="26">
        <f t="shared" si="4"/>
        <v>0.000009550095023</v>
      </c>
      <c r="AJ43" s="26">
        <f t="shared" si="5"/>
        <v>0.01202356963</v>
      </c>
      <c r="AK43" s="26">
        <f t="shared" si="6"/>
        <v>0.137388431</v>
      </c>
      <c r="AL43" s="26">
        <f t="shared" si="7"/>
        <v>0.001627336192</v>
      </c>
      <c r="AM43" s="26">
        <f t="shared" si="8"/>
        <v>0.08703144846</v>
      </c>
      <c r="AN43" s="26">
        <f t="shared" si="9"/>
        <v>0.000009550095023</v>
      </c>
      <c r="AO43" s="26">
        <f t="shared" si="10"/>
        <v>0.04780300064</v>
      </c>
      <c r="AP43" s="26">
        <f t="shared" si="11"/>
        <v>0.06025250451</v>
      </c>
      <c r="AQ43" s="26">
        <f t="shared" si="12"/>
        <v>0.1663231179</v>
      </c>
      <c r="AR43" s="24">
        <f t="shared" si="13"/>
        <v>1047120</v>
      </c>
      <c r="AS43" s="26">
        <v>0.399697127926</v>
      </c>
      <c r="AT43" s="26">
        <v>0.215396750017</v>
      </c>
      <c r="AU43" s="26">
        <v>0.353830660091</v>
      </c>
      <c r="AV43" s="26">
        <v>0.262921287055</v>
      </c>
      <c r="AW43" s="26">
        <v>0.341860515668</v>
      </c>
      <c r="AX43" s="26">
        <v>0.203567919301</v>
      </c>
      <c r="AY43" s="26">
        <v>0.407891524909</v>
      </c>
      <c r="AZ43" s="26">
        <v>0.229302783581</v>
      </c>
      <c r="BA43" s="26">
        <v>0.393753423135</v>
      </c>
      <c r="BB43" s="26">
        <v>0.295975041646</v>
      </c>
      <c r="BC43" s="26">
        <v>0.322154337963</v>
      </c>
      <c r="BD43" s="26">
        <v>0.203981907336</v>
      </c>
      <c r="BE43" s="24">
        <v>1047120.0</v>
      </c>
      <c r="BF43" s="24">
        <v>0.932117</v>
      </c>
      <c r="BG43" s="24">
        <v>1047120.0</v>
      </c>
      <c r="BH43" s="24">
        <v>1.032512</v>
      </c>
      <c r="BI43" s="26">
        <f t="shared" si="14"/>
        <v>0.000009550095023</v>
      </c>
      <c r="BJ43" s="26">
        <f t="shared" si="15"/>
        <v>0.000009550095023</v>
      </c>
      <c r="BK43" s="24">
        <v>1047120.0</v>
      </c>
      <c r="BL43" s="24">
        <v>0.14721</v>
      </c>
      <c r="BM43" s="24">
        <v>1047120.0</v>
      </c>
      <c r="BN43" s="24">
        <v>0.156044</v>
      </c>
      <c r="BO43" s="26">
        <f t="shared" si="16"/>
        <v>0.000009550095023</v>
      </c>
      <c r="BP43" s="26">
        <f t="shared" si="17"/>
        <v>0.000009550095023</v>
      </c>
    </row>
    <row r="44" ht="12.0" customHeight="1">
      <c r="A44" s="28"/>
      <c r="B44" s="4" t="s">
        <v>342</v>
      </c>
      <c r="C44" s="4">
        <v>721190.0</v>
      </c>
      <c r="D44" s="4">
        <v>11.78197</v>
      </c>
      <c r="E44" s="24">
        <v>1050144.4</v>
      </c>
      <c r="F44" s="24">
        <v>4.81E-4</v>
      </c>
      <c r="G44" s="4"/>
      <c r="H44" s="24">
        <v>721213.0</v>
      </c>
      <c r="I44" s="24">
        <v>0.002007</v>
      </c>
      <c r="J44" s="24">
        <v>804228.3</v>
      </c>
      <c r="K44" s="24">
        <v>0.003905</v>
      </c>
      <c r="L44" s="24">
        <v>721213.0</v>
      </c>
      <c r="M44" s="24">
        <v>0.007026</v>
      </c>
      <c r="N44" s="24">
        <v>721213.0</v>
      </c>
      <c r="O44" s="24">
        <v>0.009253</v>
      </c>
      <c r="P44" s="24">
        <v>721213.0</v>
      </c>
      <c r="Q44" s="24">
        <v>0.00247</v>
      </c>
      <c r="R44" s="24">
        <v>820862.4</v>
      </c>
      <c r="S44" s="24">
        <v>0.004035</v>
      </c>
      <c r="T44" s="24">
        <v>721213.0</v>
      </c>
      <c r="U44" s="24">
        <v>0.002272</v>
      </c>
      <c r="V44" s="24">
        <v>765556.6</v>
      </c>
      <c r="W44" s="24">
        <v>0.003393</v>
      </c>
      <c r="X44" s="24">
        <v>721213.0</v>
      </c>
      <c r="Y44" s="24">
        <v>0.004189</v>
      </c>
      <c r="Z44" s="24">
        <v>721213.0</v>
      </c>
      <c r="AA44" s="24">
        <v>0.00496</v>
      </c>
      <c r="AB44" s="24">
        <v>741852.0</v>
      </c>
      <c r="AC44" s="24">
        <v>0.002064</v>
      </c>
      <c r="AD44" s="24">
        <v>841916.2</v>
      </c>
      <c r="AE44" s="24">
        <v>0.00384</v>
      </c>
      <c r="AF44" s="26">
        <f t="shared" si="1"/>
        <v>0.00003189173449</v>
      </c>
      <c r="AG44" s="26">
        <f t="shared" si="2"/>
        <v>0.1151406703</v>
      </c>
      <c r="AH44" s="26">
        <f t="shared" si="3"/>
        <v>0.00003189173449</v>
      </c>
      <c r="AI44" s="26">
        <f t="shared" si="4"/>
        <v>0.00003189173449</v>
      </c>
      <c r="AJ44" s="26">
        <f t="shared" si="5"/>
        <v>0.00003189173449</v>
      </c>
      <c r="AK44" s="26">
        <f t="shared" si="6"/>
        <v>0.138205466</v>
      </c>
      <c r="AL44" s="26">
        <f t="shared" si="7"/>
        <v>0.00003189173449</v>
      </c>
      <c r="AM44" s="26">
        <f t="shared" si="8"/>
        <v>0.0615186012</v>
      </c>
      <c r="AN44" s="26">
        <f t="shared" si="9"/>
        <v>0.00003189173449</v>
      </c>
      <c r="AO44" s="26">
        <f t="shared" si="10"/>
        <v>0.00003189173449</v>
      </c>
      <c r="AP44" s="26">
        <f t="shared" si="11"/>
        <v>0.02864987035</v>
      </c>
      <c r="AQ44" s="26">
        <f t="shared" si="12"/>
        <v>0.1673986051</v>
      </c>
      <c r="AR44" s="24">
        <f t="shared" si="13"/>
        <v>721213</v>
      </c>
      <c r="AS44" s="26">
        <v>0.411669170013</v>
      </c>
      <c r="AT44" s="26">
        <v>0.268472264439</v>
      </c>
      <c r="AU44" s="26">
        <v>0.452154803738</v>
      </c>
      <c r="AV44" s="26">
        <v>0.369568592372</v>
      </c>
      <c r="AW44" s="26">
        <v>0.38224861776</v>
      </c>
      <c r="AX44" s="26">
        <v>0.242099397606</v>
      </c>
      <c r="AY44" s="26">
        <v>0.397882812333</v>
      </c>
      <c r="AZ44" s="26">
        <v>0.316047206667</v>
      </c>
      <c r="BA44" s="26">
        <v>0.442066729535</v>
      </c>
      <c r="BB44" s="26">
        <v>0.328415966387</v>
      </c>
      <c r="BC44" s="26">
        <v>0.445828241207</v>
      </c>
      <c r="BD44" s="26">
        <v>0.260922214207</v>
      </c>
      <c r="BE44" s="24">
        <v>721213.0</v>
      </c>
      <c r="BF44" s="24">
        <v>0.544691</v>
      </c>
      <c r="BG44" s="24">
        <v>721213.0</v>
      </c>
      <c r="BH44" s="24">
        <v>0.908688</v>
      </c>
      <c r="BI44" s="26">
        <f t="shared" si="14"/>
        <v>0.00003189173449</v>
      </c>
      <c r="BJ44" s="26">
        <f t="shared" si="15"/>
        <v>0.00003189173449</v>
      </c>
      <c r="BK44" s="24">
        <v>721213.0</v>
      </c>
      <c r="BL44" s="24">
        <v>0.139258</v>
      </c>
      <c r="BM44" s="24">
        <v>721213.0</v>
      </c>
      <c r="BN44" s="24">
        <v>0.147692</v>
      </c>
      <c r="BO44" s="26">
        <f t="shared" si="16"/>
        <v>0.00003189173449</v>
      </c>
      <c r="BP44" s="26">
        <f t="shared" si="17"/>
        <v>0.00003189173449</v>
      </c>
    </row>
    <row r="45" ht="12.0" customHeight="1">
      <c r="A45" s="28"/>
      <c r="B45" s="4" t="s">
        <v>343</v>
      </c>
      <c r="C45" s="4">
        <v>908220.0</v>
      </c>
      <c r="D45" s="4">
        <v>28.092863</v>
      </c>
      <c r="E45" s="24">
        <v>5.1307656084E9</v>
      </c>
      <c r="F45" s="24">
        <v>0.002443</v>
      </c>
      <c r="G45" s="4"/>
      <c r="H45" s="24">
        <v>921209.0</v>
      </c>
      <c r="I45" s="24">
        <v>0.00489</v>
      </c>
      <c r="J45" s="24">
        <v>958285.4</v>
      </c>
      <c r="K45" s="24">
        <v>0.005783</v>
      </c>
      <c r="L45" s="24">
        <v>908234.0</v>
      </c>
      <c r="M45" s="24">
        <v>0.00907</v>
      </c>
      <c r="N45" s="24">
        <v>908571.0</v>
      </c>
      <c r="O45" s="24">
        <v>0.010679</v>
      </c>
      <c r="P45" s="24">
        <v>908234.0</v>
      </c>
      <c r="Q45" s="24">
        <v>0.004119</v>
      </c>
      <c r="R45" s="24">
        <v>953098.6</v>
      </c>
      <c r="S45" s="24">
        <v>0.007093</v>
      </c>
      <c r="T45" s="24">
        <v>924981.0</v>
      </c>
      <c r="U45" s="24">
        <v>0.002332</v>
      </c>
      <c r="V45" s="24">
        <v>1009405.0</v>
      </c>
      <c r="W45" s="24">
        <v>0.004925</v>
      </c>
      <c r="X45" s="24">
        <v>908234.0</v>
      </c>
      <c r="Y45" s="24">
        <v>0.004502</v>
      </c>
      <c r="Z45" s="24">
        <v>908908.0</v>
      </c>
      <c r="AA45" s="24">
        <v>0.00624</v>
      </c>
      <c r="AB45" s="24">
        <v>920078.0</v>
      </c>
      <c r="AC45" s="24">
        <v>0.002957</v>
      </c>
      <c r="AD45" s="24">
        <v>983379.4</v>
      </c>
      <c r="AE45" s="24">
        <v>0.005239</v>
      </c>
      <c r="AF45" s="26">
        <f t="shared" si="1"/>
        <v>0.01430160093</v>
      </c>
      <c r="AG45" s="26">
        <f t="shared" si="2"/>
        <v>0.05512474951</v>
      </c>
      <c r="AH45" s="26">
        <f t="shared" si="3"/>
        <v>0.00001541476735</v>
      </c>
      <c r="AI45" s="26">
        <f t="shared" si="4"/>
        <v>0.0003864702385</v>
      </c>
      <c r="AJ45" s="26">
        <f t="shared" si="5"/>
        <v>0.00001541476735</v>
      </c>
      <c r="AK45" s="26">
        <f t="shared" si="6"/>
        <v>0.04941379842</v>
      </c>
      <c r="AL45" s="26">
        <f t="shared" si="7"/>
        <v>0.01845477968</v>
      </c>
      <c r="AM45" s="26">
        <f t="shared" si="8"/>
        <v>0.111410231</v>
      </c>
      <c r="AN45" s="26">
        <f t="shared" si="9"/>
        <v>0.00001541476735</v>
      </c>
      <c r="AO45" s="26">
        <f t="shared" si="10"/>
        <v>0.0007575257096</v>
      </c>
      <c r="AP45" s="26">
        <f t="shared" si="11"/>
        <v>0.01305630794</v>
      </c>
      <c r="AQ45" s="26">
        <f t="shared" si="12"/>
        <v>0.08275461892</v>
      </c>
      <c r="AR45" s="24">
        <f t="shared" si="13"/>
        <v>908234</v>
      </c>
      <c r="AS45" s="26">
        <v>0.470687128371</v>
      </c>
      <c r="AT45" s="26">
        <v>0.32478685782</v>
      </c>
      <c r="AU45" s="26">
        <v>0.464251859446</v>
      </c>
      <c r="AV45" s="26">
        <v>0.340849425942</v>
      </c>
      <c r="AW45" s="26">
        <v>0.410877663421</v>
      </c>
      <c r="AX45" s="26">
        <v>0.274703272128</v>
      </c>
      <c r="AY45" s="26">
        <v>0.373440361865</v>
      </c>
      <c r="AZ45" s="26">
        <v>0.241487537457</v>
      </c>
      <c r="BA45" s="26">
        <v>0.456405431433</v>
      </c>
      <c r="BB45" s="26">
        <v>0.355004499829</v>
      </c>
      <c r="BC45" s="26">
        <v>0.40767061817</v>
      </c>
      <c r="BD45" s="26">
        <v>0.284023637898</v>
      </c>
      <c r="BE45" s="24">
        <v>908234.0</v>
      </c>
      <c r="BF45" s="24">
        <v>1.373367</v>
      </c>
      <c r="BG45" s="24">
        <v>908234.0</v>
      </c>
      <c r="BH45" s="24">
        <v>1.451687</v>
      </c>
      <c r="BI45" s="26">
        <f t="shared" si="14"/>
        <v>0.00001541476735</v>
      </c>
      <c r="BJ45" s="26">
        <f t="shared" si="15"/>
        <v>0.00001541476735</v>
      </c>
      <c r="BK45" s="24">
        <v>908234.0</v>
      </c>
      <c r="BL45" s="24">
        <v>0.179137</v>
      </c>
      <c r="BM45" s="24">
        <v>908234.0</v>
      </c>
      <c r="BN45" s="24">
        <v>0.18898</v>
      </c>
      <c r="BO45" s="26">
        <f t="shared" si="16"/>
        <v>0.00001541476735</v>
      </c>
      <c r="BP45" s="26">
        <f t="shared" si="17"/>
        <v>0.00001541476735</v>
      </c>
    </row>
    <row r="46" ht="12.0" customHeight="1">
      <c r="A46" s="28"/>
      <c r="B46" s="4" t="s">
        <v>344</v>
      </c>
      <c r="C46" s="4">
        <v>871220.0</v>
      </c>
      <c r="D46" s="4">
        <v>28.660676</v>
      </c>
      <c r="E46" s="24">
        <v>1266519.9</v>
      </c>
      <c r="F46" s="24">
        <v>6.6E-4</v>
      </c>
      <c r="G46" s="4"/>
      <c r="H46" s="24">
        <v>873017.0</v>
      </c>
      <c r="I46" s="24">
        <v>0.003756</v>
      </c>
      <c r="J46" s="24">
        <v>975463.5</v>
      </c>
      <c r="K46" s="24">
        <v>0.006238</v>
      </c>
      <c r="L46" s="24">
        <v>871205.0</v>
      </c>
      <c r="M46" s="24">
        <v>0.007889</v>
      </c>
      <c r="N46" s="24">
        <v>880665.2</v>
      </c>
      <c r="O46" s="24">
        <v>0.011902</v>
      </c>
      <c r="P46" s="24">
        <v>891827.0</v>
      </c>
      <c r="Q46" s="24">
        <v>0.004894</v>
      </c>
      <c r="R46" s="24">
        <v>930496.7</v>
      </c>
      <c r="S46" s="24">
        <v>0.007231</v>
      </c>
      <c r="T46" s="24">
        <v>873017.0</v>
      </c>
      <c r="U46" s="24">
        <v>0.002634</v>
      </c>
      <c r="V46" s="24">
        <v>957404.3</v>
      </c>
      <c r="W46" s="24">
        <v>0.004653</v>
      </c>
      <c r="X46" s="24">
        <v>871205.0</v>
      </c>
      <c r="Y46" s="24">
        <v>0.00547</v>
      </c>
      <c r="Z46" s="24">
        <v>894390.2</v>
      </c>
      <c r="AA46" s="24">
        <v>0.007936</v>
      </c>
      <c r="AB46" s="24">
        <v>882554.0</v>
      </c>
      <c r="AC46" s="24">
        <v>0.003071</v>
      </c>
      <c r="AD46" s="24">
        <v>939085.2</v>
      </c>
      <c r="AE46" s="24">
        <v>0.0053</v>
      </c>
      <c r="AF46" s="26">
        <f t="shared" si="1"/>
        <v>0.002062624825</v>
      </c>
      <c r="AG46" s="26">
        <f t="shared" si="2"/>
        <v>0.1196523266</v>
      </c>
      <c r="AH46" s="26">
        <f t="shared" si="3"/>
        <v>-0.0000172172356</v>
      </c>
      <c r="AI46" s="26">
        <f t="shared" si="4"/>
        <v>0.01084134891</v>
      </c>
      <c r="AJ46" s="26">
        <f t="shared" si="5"/>
        <v>0.02365303827</v>
      </c>
      <c r="AK46" s="26">
        <f t="shared" si="6"/>
        <v>0.0680387273</v>
      </c>
      <c r="AL46" s="26">
        <f t="shared" si="7"/>
        <v>0.002062624825</v>
      </c>
      <c r="AM46" s="26">
        <f t="shared" si="8"/>
        <v>0.09892369321</v>
      </c>
      <c r="AN46" s="26">
        <f t="shared" si="9"/>
        <v>-0.0000172172356</v>
      </c>
      <c r="AO46" s="26">
        <f t="shared" si="10"/>
        <v>0.02659511949</v>
      </c>
      <c r="AP46" s="26">
        <f t="shared" si="11"/>
        <v>0.01300934322</v>
      </c>
      <c r="AQ46" s="26">
        <f t="shared" si="12"/>
        <v>0.0778967425</v>
      </c>
      <c r="AR46" s="24">
        <f t="shared" si="13"/>
        <v>871205</v>
      </c>
      <c r="AS46" s="26">
        <v>0.419511366874</v>
      </c>
      <c r="AT46" s="26">
        <v>0.293204785074</v>
      </c>
      <c r="AU46" s="26">
        <v>0.417055253996</v>
      </c>
      <c r="AV46" s="26">
        <v>0.361076936035</v>
      </c>
      <c r="AW46" s="26">
        <v>0.378204319817</v>
      </c>
      <c r="AX46" s="26">
        <v>0.324120124641</v>
      </c>
      <c r="AY46" s="26">
        <v>0.441442145104</v>
      </c>
      <c r="AZ46" s="26">
        <v>0.326630243215</v>
      </c>
      <c r="BA46" s="26">
        <v>0.471484469789</v>
      </c>
      <c r="BB46" s="26">
        <v>0.344745734437</v>
      </c>
      <c r="BC46" s="26">
        <v>0.430371513934</v>
      </c>
      <c r="BD46" s="26">
        <v>0.343245545084</v>
      </c>
      <c r="BE46" s="24">
        <v>871205.0</v>
      </c>
      <c r="BF46" s="24">
        <v>1.283588</v>
      </c>
      <c r="BG46" s="24">
        <v>880665.2</v>
      </c>
      <c r="BH46" s="24">
        <v>1.47649</v>
      </c>
      <c r="BI46" s="26">
        <f t="shared" si="14"/>
        <v>-0.0000172172356</v>
      </c>
      <c r="BJ46" s="26">
        <f t="shared" si="15"/>
        <v>0.01084134891</v>
      </c>
      <c r="BK46" s="24">
        <v>871205.0</v>
      </c>
      <c r="BL46" s="24">
        <v>0.175716</v>
      </c>
      <c r="BM46" s="24">
        <v>871205.0</v>
      </c>
      <c r="BN46" s="24">
        <v>0.183904</v>
      </c>
      <c r="BO46" s="26">
        <f t="shared" si="16"/>
        <v>-0.0000172172356</v>
      </c>
      <c r="BP46" s="26">
        <f t="shared" si="17"/>
        <v>-0.0000172172356</v>
      </c>
    </row>
    <row r="47" ht="12.0" customHeight="1">
      <c r="A47" s="28"/>
      <c r="B47" s="4" t="s">
        <v>345</v>
      </c>
      <c r="C47" s="4">
        <v>770270.0</v>
      </c>
      <c r="D47" s="4">
        <v>40.663742</v>
      </c>
      <c r="E47" s="24">
        <v>961013.2</v>
      </c>
      <c r="F47" s="24">
        <v>7.63E-4</v>
      </c>
      <c r="G47" s="4"/>
      <c r="H47" s="24">
        <v>796903.0</v>
      </c>
      <c r="I47" s="24">
        <v>0.002265</v>
      </c>
      <c r="J47" s="24">
        <v>805810.2</v>
      </c>
      <c r="K47" s="24">
        <v>0.006158</v>
      </c>
      <c r="L47" s="24">
        <v>770268.0</v>
      </c>
      <c r="M47" s="24">
        <v>0.009945</v>
      </c>
      <c r="N47" s="24">
        <v>771128.2</v>
      </c>
      <c r="O47" s="24">
        <v>0.011659</v>
      </c>
      <c r="P47" s="24">
        <v>792815.0</v>
      </c>
      <c r="Q47" s="24">
        <v>0.003716</v>
      </c>
      <c r="R47" s="24">
        <v>818809.6</v>
      </c>
      <c r="S47" s="24">
        <v>0.006616</v>
      </c>
      <c r="T47" s="24">
        <v>796689.0</v>
      </c>
      <c r="U47" s="24">
        <v>0.001784</v>
      </c>
      <c r="V47" s="24">
        <v>813156.4</v>
      </c>
      <c r="W47" s="24">
        <v>0.005433</v>
      </c>
      <c r="X47" s="24">
        <v>770268.0</v>
      </c>
      <c r="Y47" s="24">
        <v>0.005449</v>
      </c>
      <c r="Z47" s="24">
        <v>783687.0</v>
      </c>
      <c r="AA47" s="24">
        <v>0.007695</v>
      </c>
      <c r="AB47" s="24">
        <v>796282.0</v>
      </c>
      <c r="AC47" s="24">
        <v>0.004097</v>
      </c>
      <c r="AD47" s="24">
        <v>827808.7</v>
      </c>
      <c r="AE47" s="24">
        <v>0.006964</v>
      </c>
      <c r="AF47" s="26">
        <f t="shared" si="1"/>
        <v>0.03457618757</v>
      </c>
      <c r="AG47" s="26">
        <f t="shared" si="2"/>
        <v>0.04613992496</v>
      </c>
      <c r="AH47" s="26">
        <f t="shared" si="3"/>
        <v>-0.000002596492139</v>
      </c>
      <c r="AI47" s="26">
        <f t="shared" si="4"/>
        <v>0.001114154777</v>
      </c>
      <c r="AJ47" s="26">
        <f t="shared" si="5"/>
        <v>0.02926895764</v>
      </c>
      <c r="AK47" s="26">
        <f t="shared" si="6"/>
        <v>0.06301634492</v>
      </c>
      <c r="AL47" s="26">
        <f t="shared" si="7"/>
        <v>0.03429836291</v>
      </c>
      <c r="AM47" s="26">
        <f t="shared" si="8"/>
        <v>0.05567710024</v>
      </c>
      <c r="AN47" s="26">
        <f t="shared" si="9"/>
        <v>-0.000002596492139</v>
      </c>
      <c r="AO47" s="26">
        <f t="shared" si="10"/>
        <v>0.01741856752</v>
      </c>
      <c r="AP47" s="26">
        <f t="shared" si="11"/>
        <v>0.03376997676</v>
      </c>
      <c r="AQ47" s="26">
        <f t="shared" si="12"/>
        <v>0.07469939112</v>
      </c>
      <c r="AR47" s="24">
        <f t="shared" si="13"/>
        <v>770268</v>
      </c>
      <c r="AS47" s="26">
        <v>0.353138787557</v>
      </c>
      <c r="AT47" s="26">
        <v>0.17642536739</v>
      </c>
      <c r="AU47" s="26">
        <v>0.354495171854</v>
      </c>
      <c r="AV47" s="26">
        <v>0.221964571589</v>
      </c>
      <c r="AW47" s="26">
        <v>0.214075028411</v>
      </c>
      <c r="AX47" s="26">
        <v>0.147380371872</v>
      </c>
      <c r="AY47" s="26">
        <v>0.264840420002</v>
      </c>
      <c r="AZ47" s="26">
        <v>0.165659511956</v>
      </c>
      <c r="BA47" s="26">
        <v>0.277794625382</v>
      </c>
      <c r="BB47" s="26">
        <v>0.192436444767</v>
      </c>
      <c r="BC47" s="26">
        <v>0.324230897885</v>
      </c>
      <c r="BD47" s="26">
        <v>0.17121879063</v>
      </c>
      <c r="BE47" s="24">
        <v>770268.0</v>
      </c>
      <c r="BF47" s="24">
        <v>1.155277</v>
      </c>
      <c r="BG47" s="24">
        <v>770268.0</v>
      </c>
      <c r="BH47" s="24">
        <v>1.483159</v>
      </c>
      <c r="BI47" s="26">
        <f t="shared" si="14"/>
        <v>-0.000002596492139</v>
      </c>
      <c r="BJ47" s="26">
        <f t="shared" si="15"/>
        <v>-0.000002596492139</v>
      </c>
      <c r="BK47" s="24">
        <v>770268.0</v>
      </c>
      <c r="BL47" s="24">
        <v>0.200269</v>
      </c>
      <c r="BM47" s="24">
        <v>770268.0</v>
      </c>
      <c r="BN47" s="24">
        <v>0.212514</v>
      </c>
      <c r="BO47" s="26">
        <f t="shared" si="16"/>
        <v>-0.000002596492139</v>
      </c>
      <c r="BP47" s="26">
        <f t="shared" si="17"/>
        <v>-0.000002596492139</v>
      </c>
    </row>
    <row r="48" ht="12.0" customHeight="1">
      <c r="A48" s="28"/>
      <c r="B48" s="4" t="s">
        <v>346</v>
      </c>
      <c r="C48" s="4">
        <v>878420.0</v>
      </c>
      <c r="D48" s="4">
        <v>25.506239</v>
      </c>
      <c r="E48" s="24">
        <v>979203.0</v>
      </c>
      <c r="F48" s="24">
        <v>4.82E-4</v>
      </c>
      <c r="G48" s="4"/>
      <c r="H48" s="24">
        <v>882031.0</v>
      </c>
      <c r="I48" s="24">
        <v>0.002531</v>
      </c>
      <c r="J48" s="24">
        <v>938241.7</v>
      </c>
      <c r="K48" s="24">
        <v>0.005294</v>
      </c>
      <c r="L48" s="24">
        <v>878431.0</v>
      </c>
      <c r="M48" s="24">
        <v>0.003928</v>
      </c>
      <c r="N48" s="24">
        <v>891758.2</v>
      </c>
      <c r="O48" s="24">
        <v>0.007041</v>
      </c>
      <c r="P48" s="24">
        <v>884367.0</v>
      </c>
      <c r="Q48" s="24">
        <v>0.002528</v>
      </c>
      <c r="R48" s="24">
        <v>959391.2</v>
      </c>
      <c r="S48" s="24">
        <v>0.003656</v>
      </c>
      <c r="T48" s="24">
        <v>882031.0</v>
      </c>
      <c r="U48" s="24">
        <v>0.00172</v>
      </c>
      <c r="V48" s="24">
        <v>942656.2</v>
      </c>
      <c r="W48" s="24">
        <v>0.002693</v>
      </c>
      <c r="X48" s="24">
        <v>878431.0</v>
      </c>
      <c r="Y48" s="24">
        <v>0.003651</v>
      </c>
      <c r="Z48" s="24">
        <v>893341.7</v>
      </c>
      <c r="AA48" s="24">
        <v>0.005122</v>
      </c>
      <c r="AB48" s="24">
        <v>885564.0</v>
      </c>
      <c r="AC48" s="24">
        <v>0.002276</v>
      </c>
      <c r="AD48" s="24">
        <v>950277.7</v>
      </c>
      <c r="AE48" s="24">
        <v>0.004498</v>
      </c>
      <c r="AF48" s="26">
        <f t="shared" si="1"/>
        <v>0.004110789827</v>
      </c>
      <c r="AG48" s="26">
        <f t="shared" si="2"/>
        <v>0.06810147765</v>
      </c>
      <c r="AH48" s="26">
        <f t="shared" si="3"/>
        <v>0.00001252248355</v>
      </c>
      <c r="AI48" s="26">
        <f t="shared" si="4"/>
        <v>0.01518430819</v>
      </c>
      <c r="AJ48" s="26">
        <f t="shared" si="5"/>
        <v>0.00677010997</v>
      </c>
      <c r="AK48" s="26">
        <f t="shared" si="6"/>
        <v>0.09217822909</v>
      </c>
      <c r="AL48" s="26">
        <f t="shared" si="7"/>
        <v>0.004110789827</v>
      </c>
      <c r="AM48" s="26">
        <f t="shared" si="8"/>
        <v>0.07312697798</v>
      </c>
      <c r="AN48" s="26">
        <f t="shared" si="9"/>
        <v>0.00001252248355</v>
      </c>
      <c r="AO48" s="26">
        <f t="shared" si="10"/>
        <v>0.01698697662</v>
      </c>
      <c r="AP48" s="26">
        <f t="shared" si="11"/>
        <v>0.008132783862</v>
      </c>
      <c r="AQ48" s="26">
        <f t="shared" si="12"/>
        <v>0.08180335147</v>
      </c>
      <c r="AR48" s="24">
        <f t="shared" si="13"/>
        <v>878431</v>
      </c>
      <c r="AS48" s="26">
        <v>0.310418507948</v>
      </c>
      <c r="AT48" s="26">
        <v>0.155454076684</v>
      </c>
      <c r="AU48" s="26">
        <v>0.341864172871</v>
      </c>
      <c r="AV48" s="26">
        <v>0.160449626183</v>
      </c>
      <c r="AW48" s="26">
        <v>0.266292999383</v>
      </c>
      <c r="AX48" s="26">
        <v>0.103418127307</v>
      </c>
      <c r="AY48" s="26">
        <v>0.329017298776</v>
      </c>
      <c r="AZ48" s="26">
        <v>0.157413975872</v>
      </c>
      <c r="BA48" s="26">
        <v>0.333722941983</v>
      </c>
      <c r="BB48" s="26">
        <v>0.193220254133</v>
      </c>
      <c r="BC48" s="26">
        <v>0.36215516192</v>
      </c>
      <c r="BD48" s="26">
        <v>0.196133624071</v>
      </c>
      <c r="BE48" s="24">
        <v>878431.0</v>
      </c>
      <c r="BF48" s="24">
        <v>0.849958</v>
      </c>
      <c r="BG48" s="24">
        <v>878431.0</v>
      </c>
      <c r="BH48" s="24">
        <v>1.238594</v>
      </c>
      <c r="BI48" s="26">
        <f t="shared" si="14"/>
        <v>0.00001252248355</v>
      </c>
      <c r="BJ48" s="26">
        <f t="shared" si="15"/>
        <v>0.00001252248355</v>
      </c>
      <c r="BK48" s="24">
        <v>878431.0</v>
      </c>
      <c r="BL48" s="24">
        <v>0.153926</v>
      </c>
      <c r="BM48" s="24">
        <v>878431.0</v>
      </c>
      <c r="BN48" s="24">
        <v>0.165247</v>
      </c>
      <c r="BO48" s="26">
        <f t="shared" si="16"/>
        <v>0.00001252248355</v>
      </c>
      <c r="BP48" s="26">
        <f t="shared" si="17"/>
        <v>0.00001252248355</v>
      </c>
    </row>
    <row r="49" ht="12.0" customHeight="1">
      <c r="A49" s="28"/>
      <c r="B49" s="4" t="s">
        <v>347</v>
      </c>
      <c r="C49" s="4">
        <v>872190.0</v>
      </c>
      <c r="D49" s="4">
        <v>19.564576</v>
      </c>
      <c r="E49" s="24">
        <v>1445998.0</v>
      </c>
      <c r="F49" s="24">
        <v>5.91E-4</v>
      </c>
      <c r="G49" s="4"/>
      <c r="H49" s="24">
        <v>893519.0</v>
      </c>
      <c r="I49" s="24">
        <v>0.003495</v>
      </c>
      <c r="J49" s="24">
        <v>914194.7</v>
      </c>
      <c r="K49" s="24">
        <v>0.005453</v>
      </c>
      <c r="L49" s="24">
        <v>872184.0</v>
      </c>
      <c r="M49" s="24">
        <v>0.007932</v>
      </c>
      <c r="N49" s="24">
        <v>900810.6</v>
      </c>
      <c r="O49" s="24">
        <v>0.009889</v>
      </c>
      <c r="P49" s="24">
        <v>874584.0</v>
      </c>
      <c r="Q49" s="24">
        <v>0.002954</v>
      </c>
      <c r="R49" s="24">
        <v>965970.5</v>
      </c>
      <c r="S49" s="24">
        <v>0.007424</v>
      </c>
      <c r="T49" s="24">
        <v>893661.0</v>
      </c>
      <c r="U49" s="24">
        <v>0.002743</v>
      </c>
      <c r="V49" s="24">
        <v>1013449.4</v>
      </c>
      <c r="W49" s="24">
        <v>0.004203</v>
      </c>
      <c r="X49" s="24">
        <v>872184.0</v>
      </c>
      <c r="Y49" s="24">
        <v>0.003992</v>
      </c>
      <c r="Z49" s="24">
        <v>890236.2</v>
      </c>
      <c r="AA49" s="24">
        <v>0.00582</v>
      </c>
      <c r="AB49" s="24">
        <v>879128.0</v>
      </c>
      <c r="AC49" s="24">
        <v>0.00262</v>
      </c>
      <c r="AD49" s="24">
        <v>990223.8</v>
      </c>
      <c r="AE49" s="24">
        <v>0.00449</v>
      </c>
      <c r="AF49" s="26">
        <f t="shared" si="1"/>
        <v>0.02445453399</v>
      </c>
      <c r="AG49" s="26">
        <f t="shared" si="2"/>
        <v>0.04816003394</v>
      </c>
      <c r="AH49" s="26">
        <f t="shared" si="3"/>
        <v>-0.000006879235029</v>
      </c>
      <c r="AI49" s="26">
        <f t="shared" si="4"/>
        <v>0.03281463901</v>
      </c>
      <c r="AJ49" s="26">
        <f t="shared" si="5"/>
        <v>0.002744814777</v>
      </c>
      <c r="AK49" s="26">
        <f t="shared" si="6"/>
        <v>0.1075230168</v>
      </c>
      <c r="AL49" s="26">
        <f t="shared" si="7"/>
        <v>0.02461734255</v>
      </c>
      <c r="AM49" s="26">
        <f t="shared" si="8"/>
        <v>0.1619594354</v>
      </c>
      <c r="AN49" s="26">
        <f t="shared" si="9"/>
        <v>-0.000006879235029</v>
      </c>
      <c r="AO49" s="26">
        <f t="shared" si="10"/>
        <v>0.0206906752</v>
      </c>
      <c r="AP49" s="26">
        <f t="shared" si="11"/>
        <v>0.007954688772</v>
      </c>
      <c r="AQ49" s="26">
        <f t="shared" si="12"/>
        <v>0.1353303753</v>
      </c>
      <c r="AR49" s="24">
        <f t="shared" si="13"/>
        <v>872184</v>
      </c>
      <c r="AS49" s="26">
        <v>0.49209319931</v>
      </c>
      <c r="AT49" s="26">
        <v>0.346298846742</v>
      </c>
      <c r="AU49" s="26">
        <v>0.498552519183</v>
      </c>
      <c r="AV49" s="26">
        <v>0.336292884209</v>
      </c>
      <c r="AW49" s="26">
        <v>0.507703337008</v>
      </c>
      <c r="AX49" s="26">
        <v>0.365610451865</v>
      </c>
      <c r="AY49" s="26">
        <v>0.41759871015</v>
      </c>
      <c r="AZ49" s="26">
        <v>0.288154407562</v>
      </c>
      <c r="BA49" s="26">
        <v>0.472628416913</v>
      </c>
      <c r="BB49" s="26">
        <v>0.388565169609</v>
      </c>
      <c r="BC49" s="26">
        <v>0.445825511512</v>
      </c>
      <c r="BD49" s="26">
        <v>0.283927605576</v>
      </c>
      <c r="BE49" s="24">
        <v>872184.0</v>
      </c>
      <c r="BF49" s="24">
        <v>1.191561</v>
      </c>
      <c r="BG49" s="24">
        <v>872184.0</v>
      </c>
      <c r="BH49" s="24">
        <v>1.265438</v>
      </c>
      <c r="BI49" s="26">
        <f t="shared" si="14"/>
        <v>-0.000006879235029</v>
      </c>
      <c r="BJ49" s="26">
        <f t="shared" si="15"/>
        <v>-0.000006879235029</v>
      </c>
      <c r="BK49" s="24">
        <v>872184.0</v>
      </c>
      <c r="BL49" s="24">
        <v>0.157657</v>
      </c>
      <c r="BM49" s="24">
        <v>872184.0</v>
      </c>
      <c r="BN49" s="24">
        <v>0.167749</v>
      </c>
      <c r="BO49" s="26">
        <f t="shared" si="16"/>
        <v>-0.000006879235029</v>
      </c>
      <c r="BP49" s="26">
        <f t="shared" si="17"/>
        <v>-0.000006879235029</v>
      </c>
    </row>
    <row r="50" ht="12.0" customHeight="1">
      <c r="A50" s="28"/>
      <c r="B50" s="4" t="s">
        <v>348</v>
      </c>
      <c r="C50" s="4">
        <v>757630.0</v>
      </c>
      <c r="D50" s="4">
        <v>17.917593</v>
      </c>
      <c r="E50" s="24">
        <v>1147486.1</v>
      </c>
      <c r="F50" s="24">
        <v>6.8E-4</v>
      </c>
      <c r="G50" s="4"/>
      <c r="H50" s="24">
        <v>762597.0</v>
      </c>
      <c r="I50" s="24">
        <v>0.003741</v>
      </c>
      <c r="J50" s="24">
        <v>802326.6</v>
      </c>
      <c r="K50" s="24">
        <v>0.005609</v>
      </c>
      <c r="L50" s="24">
        <v>757627.0</v>
      </c>
      <c r="M50" s="24">
        <v>0.007233</v>
      </c>
      <c r="N50" s="24">
        <v>776252.8</v>
      </c>
      <c r="O50" s="24">
        <v>0.011336</v>
      </c>
      <c r="P50" s="24">
        <v>797975.0</v>
      </c>
      <c r="Q50" s="24">
        <v>0.005683</v>
      </c>
      <c r="R50" s="24">
        <v>871513.5</v>
      </c>
      <c r="S50" s="24">
        <v>0.007509</v>
      </c>
      <c r="T50" s="24">
        <v>762597.0</v>
      </c>
      <c r="U50" s="24">
        <v>0.003811</v>
      </c>
      <c r="V50" s="24">
        <v>844994.9</v>
      </c>
      <c r="W50" s="24">
        <v>0.005853</v>
      </c>
      <c r="X50" s="24">
        <v>757627.0</v>
      </c>
      <c r="Y50" s="24">
        <v>0.004246</v>
      </c>
      <c r="Z50" s="24">
        <v>807252.5</v>
      </c>
      <c r="AA50" s="24">
        <v>0.006079</v>
      </c>
      <c r="AB50" s="24">
        <v>757627.0</v>
      </c>
      <c r="AC50" s="24">
        <v>0.002261</v>
      </c>
      <c r="AD50" s="24">
        <v>878772.3</v>
      </c>
      <c r="AE50" s="24">
        <v>0.005315</v>
      </c>
      <c r="AF50" s="26">
        <f t="shared" si="1"/>
        <v>0.006555970593</v>
      </c>
      <c r="AG50" s="26">
        <f t="shared" si="2"/>
        <v>0.05899528794</v>
      </c>
      <c r="AH50" s="26">
        <f t="shared" si="3"/>
        <v>-0.000003959716484</v>
      </c>
      <c r="AI50" s="26">
        <f t="shared" si="4"/>
        <v>0.02458033605</v>
      </c>
      <c r="AJ50" s="26">
        <f t="shared" si="5"/>
        <v>0.05325158719</v>
      </c>
      <c r="AK50" s="26">
        <f t="shared" si="6"/>
        <v>0.1503154574</v>
      </c>
      <c r="AL50" s="26">
        <f t="shared" si="7"/>
        <v>0.006555970593</v>
      </c>
      <c r="AM50" s="26">
        <f t="shared" si="8"/>
        <v>0.1153134116</v>
      </c>
      <c r="AN50" s="26">
        <f t="shared" si="9"/>
        <v>-0.000003959716484</v>
      </c>
      <c r="AO50" s="26">
        <f t="shared" si="10"/>
        <v>0.06549701041</v>
      </c>
      <c r="AP50" s="26">
        <f t="shared" si="11"/>
        <v>-0.000003959716484</v>
      </c>
      <c r="AQ50" s="26">
        <f t="shared" si="12"/>
        <v>0.1598963874</v>
      </c>
      <c r="AR50" s="24">
        <f t="shared" si="13"/>
        <v>757627</v>
      </c>
      <c r="AS50" s="26">
        <v>0.397012567427</v>
      </c>
      <c r="AT50" s="26">
        <v>0.290957920707</v>
      </c>
      <c r="AU50" s="26">
        <v>0.475047636205</v>
      </c>
      <c r="AV50" s="26">
        <v>0.365933710744</v>
      </c>
      <c r="AW50" s="26">
        <v>0.451804325733</v>
      </c>
      <c r="AX50" s="26">
        <v>0.306802877199</v>
      </c>
      <c r="AY50" s="26">
        <v>0.51925883083</v>
      </c>
      <c r="AZ50" s="26">
        <v>0.358895289616</v>
      </c>
      <c r="BA50" s="26">
        <v>0.40434088133</v>
      </c>
      <c r="BB50" s="26">
        <v>0.330330092435</v>
      </c>
      <c r="BC50" s="26">
        <v>0.375895939813</v>
      </c>
      <c r="BD50" s="26">
        <v>0.263526198657</v>
      </c>
      <c r="BE50" s="24">
        <v>757627.0</v>
      </c>
      <c r="BF50" s="24">
        <v>1.362346</v>
      </c>
      <c r="BG50" s="24">
        <v>757627.0</v>
      </c>
      <c r="BH50" s="24">
        <v>1.453768</v>
      </c>
      <c r="BI50" s="26">
        <f t="shared" si="14"/>
        <v>-0.000003959716484</v>
      </c>
      <c r="BJ50" s="26">
        <f t="shared" si="15"/>
        <v>-0.000003959716484</v>
      </c>
      <c r="BK50" s="24">
        <v>757627.0</v>
      </c>
      <c r="BL50" s="24">
        <v>0.168143</v>
      </c>
      <c r="BM50" s="24">
        <v>757627.0</v>
      </c>
      <c r="BN50" s="24">
        <v>0.177274</v>
      </c>
      <c r="BO50" s="26">
        <f t="shared" si="16"/>
        <v>-0.000003959716484</v>
      </c>
      <c r="BP50" s="26">
        <f t="shared" si="17"/>
        <v>-0.000003959716484</v>
      </c>
    </row>
    <row r="51" ht="12.0" customHeight="1">
      <c r="A51" s="28"/>
      <c r="B51" s="4" t="s">
        <v>349</v>
      </c>
      <c r="C51" s="4">
        <v>617700.0</v>
      </c>
      <c r="D51" s="4">
        <v>41.820263</v>
      </c>
      <c r="E51" s="24">
        <v>852724.1</v>
      </c>
      <c r="F51" s="24">
        <v>5.79E-4</v>
      </c>
      <c r="G51" s="4"/>
      <c r="H51" s="24">
        <v>618335.0</v>
      </c>
      <c r="I51" s="24">
        <v>0.002323</v>
      </c>
      <c r="J51" s="24">
        <v>655764.8</v>
      </c>
      <c r="K51" s="24">
        <v>0.006012</v>
      </c>
      <c r="L51" s="24">
        <v>617694.0</v>
      </c>
      <c r="M51" s="24">
        <v>0.00741</v>
      </c>
      <c r="N51" s="24">
        <v>625308.0</v>
      </c>
      <c r="O51" s="24">
        <v>0.009602</v>
      </c>
      <c r="P51" s="24">
        <v>617694.0</v>
      </c>
      <c r="Q51" s="24">
        <v>0.004441</v>
      </c>
      <c r="R51" s="24">
        <v>649289.2</v>
      </c>
      <c r="S51" s="24">
        <v>0.007418</v>
      </c>
      <c r="T51" s="24">
        <v>618335.0</v>
      </c>
      <c r="U51" s="24">
        <v>0.004867</v>
      </c>
      <c r="V51" s="24">
        <v>656817.0</v>
      </c>
      <c r="W51" s="24">
        <v>0.006168</v>
      </c>
      <c r="X51" s="24">
        <v>620218.0</v>
      </c>
      <c r="Y51" s="24">
        <v>0.003058</v>
      </c>
      <c r="Z51" s="24">
        <v>622643.8</v>
      </c>
      <c r="AA51" s="24">
        <v>0.00498</v>
      </c>
      <c r="AB51" s="24">
        <v>617694.0</v>
      </c>
      <c r="AC51" s="24">
        <v>0.004897</v>
      </c>
      <c r="AD51" s="24">
        <v>631450.5</v>
      </c>
      <c r="AE51" s="24">
        <v>0.006532</v>
      </c>
      <c r="AF51" s="26">
        <f t="shared" si="1"/>
        <v>0.001028007123</v>
      </c>
      <c r="AG51" s="26">
        <f t="shared" si="2"/>
        <v>0.0616234418</v>
      </c>
      <c r="AH51" s="26">
        <f t="shared" si="3"/>
        <v>-0.000009713453133</v>
      </c>
      <c r="AI51" s="26">
        <f t="shared" si="4"/>
        <v>0.01231665857</v>
      </c>
      <c r="AJ51" s="26">
        <f t="shared" si="5"/>
        <v>-0.000009713453133</v>
      </c>
      <c r="AK51" s="26">
        <f t="shared" si="6"/>
        <v>0.05114003562</v>
      </c>
      <c r="AL51" s="26">
        <f t="shared" si="7"/>
        <v>0.001028007123</v>
      </c>
      <c r="AM51" s="26">
        <f t="shared" si="8"/>
        <v>0.0633268577</v>
      </c>
      <c r="AN51" s="26">
        <f t="shared" si="9"/>
        <v>0.004076412498</v>
      </c>
      <c r="AO51" s="26">
        <f t="shared" si="10"/>
        <v>0.008003561599</v>
      </c>
      <c r="AP51" s="26">
        <f t="shared" si="11"/>
        <v>-0.000009713453133</v>
      </c>
      <c r="AQ51" s="26">
        <f t="shared" si="12"/>
        <v>0.02226080622</v>
      </c>
      <c r="AR51" s="24">
        <f t="shared" si="13"/>
        <v>617694</v>
      </c>
      <c r="AS51" s="26">
        <v>0.380010164795</v>
      </c>
      <c r="AT51" s="26">
        <v>0.255587856585</v>
      </c>
      <c r="AU51" s="26">
        <v>0.410098231678</v>
      </c>
      <c r="AV51" s="26">
        <v>0.307920038698</v>
      </c>
      <c r="AW51" s="26">
        <v>0.99948562422</v>
      </c>
      <c r="AX51" s="26">
        <v>0.35451241822</v>
      </c>
      <c r="AY51" s="26">
        <v>0.411047263092</v>
      </c>
      <c r="AZ51" s="26">
        <v>0.270542117908</v>
      </c>
      <c r="BA51" s="26">
        <v>0.40998880324</v>
      </c>
      <c r="BB51" s="26">
        <v>0.287248530933</v>
      </c>
      <c r="BC51" s="26">
        <v>0.999485629253</v>
      </c>
      <c r="BD51" s="26">
        <v>0.337054700438</v>
      </c>
      <c r="BE51" s="24">
        <v>617694.0</v>
      </c>
      <c r="BF51" s="24">
        <v>1.41459</v>
      </c>
      <c r="BG51" s="24">
        <v>617694.0</v>
      </c>
      <c r="BH51" s="24">
        <v>1.50479</v>
      </c>
      <c r="BI51" s="26">
        <f t="shared" si="14"/>
        <v>-0.000009713453133</v>
      </c>
      <c r="BJ51" s="26">
        <f t="shared" si="15"/>
        <v>-0.000009713453133</v>
      </c>
      <c r="BK51" s="24">
        <v>617694.0</v>
      </c>
      <c r="BL51" s="24">
        <v>0.138655</v>
      </c>
      <c r="BM51" s="24">
        <v>617694.0</v>
      </c>
      <c r="BN51" s="24">
        <v>0.158888</v>
      </c>
      <c r="BO51" s="26">
        <f t="shared" si="16"/>
        <v>-0.000009713453133</v>
      </c>
      <c r="BP51" s="26">
        <f t="shared" si="17"/>
        <v>-0.000009713453133</v>
      </c>
    </row>
    <row r="52" ht="12.0" customHeight="1">
      <c r="A52" s="28"/>
      <c r="B52" s="4" t="s">
        <v>350</v>
      </c>
      <c r="C52" s="4">
        <v>918730.0</v>
      </c>
      <c r="D52" s="4">
        <v>20.366272</v>
      </c>
      <c r="E52" s="24">
        <v>1793053.1</v>
      </c>
      <c r="F52" s="24">
        <v>5.27E-4</v>
      </c>
      <c r="G52" s="4"/>
      <c r="H52" s="24">
        <v>933826.0</v>
      </c>
      <c r="I52" s="24">
        <v>0.003614</v>
      </c>
      <c r="J52" s="24">
        <v>973946.9</v>
      </c>
      <c r="K52" s="24">
        <v>0.005813</v>
      </c>
      <c r="L52" s="24">
        <v>918733.0</v>
      </c>
      <c r="M52" s="24">
        <v>0.006009</v>
      </c>
      <c r="N52" s="24">
        <v>959524.2</v>
      </c>
      <c r="O52" s="24">
        <v>0.00986</v>
      </c>
      <c r="P52" s="24">
        <v>942060.0</v>
      </c>
      <c r="Q52" s="24">
        <v>0.003582</v>
      </c>
      <c r="R52" s="24">
        <v>996198.0</v>
      </c>
      <c r="S52" s="24">
        <v>0.006926</v>
      </c>
      <c r="T52" s="24">
        <v>933826.0</v>
      </c>
      <c r="U52" s="24">
        <v>0.001952</v>
      </c>
      <c r="V52" s="24">
        <v>1048679.0</v>
      </c>
      <c r="W52" s="24">
        <v>0.003723</v>
      </c>
      <c r="X52" s="24">
        <v>933794.0</v>
      </c>
      <c r="Y52" s="24">
        <v>0.00437</v>
      </c>
      <c r="Z52" s="24">
        <v>989571.4</v>
      </c>
      <c r="AA52" s="24">
        <v>0.006043</v>
      </c>
      <c r="AB52" s="24">
        <v>962282.0</v>
      </c>
      <c r="AC52" s="24">
        <v>0.002714</v>
      </c>
      <c r="AD52" s="24">
        <v>985558.1</v>
      </c>
      <c r="AE52" s="24">
        <v>0.004503</v>
      </c>
      <c r="AF52" s="26">
        <f t="shared" si="1"/>
        <v>0.0164313781</v>
      </c>
      <c r="AG52" s="26">
        <f t="shared" si="2"/>
        <v>0.06010133554</v>
      </c>
      <c r="AH52" s="26">
        <f t="shared" si="3"/>
        <v>0.000003265377205</v>
      </c>
      <c r="AI52" s="26">
        <f t="shared" si="4"/>
        <v>0.04440281693</v>
      </c>
      <c r="AJ52" s="26">
        <f t="shared" si="5"/>
        <v>0.02539375007</v>
      </c>
      <c r="AK52" s="26">
        <f t="shared" si="6"/>
        <v>0.08432074712</v>
      </c>
      <c r="AL52" s="26">
        <f t="shared" si="7"/>
        <v>0.0164313781</v>
      </c>
      <c r="AM52" s="26">
        <f t="shared" si="8"/>
        <v>0.1414441675</v>
      </c>
      <c r="AN52" s="26">
        <f t="shared" si="9"/>
        <v>0.01639654741</v>
      </c>
      <c r="AO52" s="26">
        <f t="shared" si="10"/>
        <v>0.07710796426</v>
      </c>
      <c r="AP52" s="26">
        <f t="shared" si="11"/>
        <v>0.04740456935</v>
      </c>
      <c r="AQ52" s="26">
        <f t="shared" si="12"/>
        <v>0.07273965148</v>
      </c>
      <c r="AR52" s="24">
        <f t="shared" si="13"/>
        <v>918733</v>
      </c>
      <c r="AS52" s="26">
        <v>0.516295290477</v>
      </c>
      <c r="AT52" s="26">
        <v>0.429326541627</v>
      </c>
      <c r="AU52" s="26">
        <v>0.497798471749</v>
      </c>
      <c r="AV52" s="26">
        <v>0.394762740267</v>
      </c>
      <c r="AW52" s="26">
        <v>0.515863953074</v>
      </c>
      <c r="AX52" s="26">
        <v>0.412333878314</v>
      </c>
      <c r="AY52" s="26">
        <v>0.518755789496</v>
      </c>
      <c r="AZ52" s="26">
        <v>0.4043942327</v>
      </c>
      <c r="BA52" s="26">
        <v>0.513228864703</v>
      </c>
      <c r="BB52" s="26">
        <v>0.428175340332</v>
      </c>
      <c r="BC52" s="26">
        <v>0.482553217127</v>
      </c>
      <c r="BD52" s="26">
        <v>0.415147591591</v>
      </c>
      <c r="BE52" s="24">
        <v>918733.0</v>
      </c>
      <c r="BF52" s="24">
        <v>1.194407</v>
      </c>
      <c r="BG52" s="24">
        <v>918733.0</v>
      </c>
      <c r="BH52" s="24">
        <v>1.302211</v>
      </c>
      <c r="BI52" s="26">
        <f t="shared" si="14"/>
        <v>0.000003265377205</v>
      </c>
      <c r="BJ52" s="26">
        <f t="shared" si="15"/>
        <v>0.000003265377205</v>
      </c>
      <c r="BK52" s="24">
        <v>918733.0</v>
      </c>
      <c r="BL52" s="24">
        <v>0.127483</v>
      </c>
      <c r="BM52" s="24">
        <v>918733.0</v>
      </c>
      <c r="BN52" s="24">
        <v>0.136968</v>
      </c>
      <c r="BO52" s="26">
        <f t="shared" si="16"/>
        <v>0.000003265377205</v>
      </c>
      <c r="BP52" s="26">
        <f t="shared" si="17"/>
        <v>0.000003265377205</v>
      </c>
    </row>
    <row r="53" ht="12.0" customHeight="1">
      <c r="A53" s="32"/>
      <c r="B53" s="30" t="s">
        <v>351</v>
      </c>
      <c r="C53" s="4">
        <v>959600.0</v>
      </c>
      <c r="D53" s="4">
        <v>12.777952</v>
      </c>
      <c r="E53" s="24">
        <v>1263076.6</v>
      </c>
      <c r="F53" s="24">
        <v>4.85E-4</v>
      </c>
      <c r="G53" s="30"/>
      <c r="H53" s="24">
        <v>995895.0</v>
      </c>
      <c r="I53" s="24">
        <v>0.002696</v>
      </c>
      <c r="J53" s="24">
        <v>1030434.3</v>
      </c>
      <c r="K53" s="24">
        <v>0.003636</v>
      </c>
      <c r="L53" s="24">
        <v>959587.0</v>
      </c>
      <c r="M53" s="24">
        <v>0.006822</v>
      </c>
      <c r="N53" s="24">
        <v>964857.5</v>
      </c>
      <c r="O53" s="24">
        <v>0.008491</v>
      </c>
      <c r="P53" s="24">
        <v>1003890.0</v>
      </c>
      <c r="Q53" s="24">
        <v>0.002727</v>
      </c>
      <c r="R53" s="24">
        <v>1088692.4</v>
      </c>
      <c r="S53" s="24">
        <v>0.004266</v>
      </c>
      <c r="T53" s="24">
        <v>995895.0</v>
      </c>
      <c r="U53" s="24">
        <v>0.002334</v>
      </c>
      <c r="V53" s="24">
        <v>1016547.6</v>
      </c>
      <c r="W53" s="24">
        <v>0.003348</v>
      </c>
      <c r="X53" s="24">
        <v>959587.0</v>
      </c>
      <c r="Y53" s="24">
        <v>0.003489</v>
      </c>
      <c r="Z53" s="24">
        <v>967257.6</v>
      </c>
      <c r="AA53" s="24">
        <v>0.004988</v>
      </c>
      <c r="AB53" s="24">
        <v>1002150.0</v>
      </c>
      <c r="AC53" s="24">
        <v>0.001857</v>
      </c>
      <c r="AD53" s="24">
        <v>1043769.1</v>
      </c>
      <c r="AE53" s="24">
        <v>0.003711</v>
      </c>
      <c r="AF53" s="26">
        <f t="shared" si="1"/>
        <v>0.03782305127</v>
      </c>
      <c r="AG53" s="26">
        <f t="shared" si="2"/>
        <v>0.07381648604</v>
      </c>
      <c r="AH53" s="26">
        <f t="shared" si="3"/>
        <v>-0.00001354731138</v>
      </c>
      <c r="AI53" s="26">
        <f t="shared" si="4"/>
        <v>0.005478845352</v>
      </c>
      <c r="AJ53" s="26">
        <f t="shared" si="5"/>
        <v>0.04615464777</v>
      </c>
      <c r="AK53" s="26">
        <f t="shared" si="6"/>
        <v>0.134527303</v>
      </c>
      <c r="AL53" s="26">
        <f t="shared" si="7"/>
        <v>0.03782305127</v>
      </c>
      <c r="AM53" s="26">
        <f t="shared" si="8"/>
        <v>0.05934514381</v>
      </c>
      <c r="AN53" s="26">
        <f t="shared" si="9"/>
        <v>-0.00001354731138</v>
      </c>
      <c r="AO53" s="26">
        <f t="shared" si="10"/>
        <v>0.007979991663</v>
      </c>
      <c r="AP53" s="26">
        <f t="shared" si="11"/>
        <v>0.04434139225</v>
      </c>
      <c r="AQ53" s="26">
        <f t="shared" si="12"/>
        <v>0.08771269279</v>
      </c>
      <c r="AR53" s="24">
        <f t="shared" si="13"/>
        <v>959587</v>
      </c>
      <c r="AS53" s="26">
        <v>0.332484907605</v>
      </c>
      <c r="AT53" s="26">
        <v>0.224064636514</v>
      </c>
      <c r="AU53" s="26">
        <v>0.400525640433</v>
      </c>
      <c r="AV53" s="26">
        <v>0.287184024462</v>
      </c>
      <c r="AW53" s="26">
        <v>0.268035845516</v>
      </c>
      <c r="AX53" s="26">
        <v>0.187698199191</v>
      </c>
      <c r="AY53" s="26">
        <v>0.342432298508</v>
      </c>
      <c r="AZ53" s="26">
        <v>0.281665029805</v>
      </c>
      <c r="BA53" s="26">
        <v>0.377437003979</v>
      </c>
      <c r="BB53" s="26">
        <v>0.310189710352</v>
      </c>
      <c r="BC53" s="26">
        <v>0.358847258975</v>
      </c>
      <c r="BD53" s="26">
        <v>0.225277743886</v>
      </c>
      <c r="BE53" s="24">
        <v>959587.0</v>
      </c>
      <c r="BF53" s="24">
        <v>0.967876</v>
      </c>
      <c r="BG53" s="24">
        <v>960851.8</v>
      </c>
      <c r="BH53" s="24">
        <v>1.184159</v>
      </c>
      <c r="BI53" s="26">
        <f t="shared" si="14"/>
        <v>-0.00001354731138</v>
      </c>
      <c r="BJ53" s="26">
        <f t="shared" si="15"/>
        <v>0.001304501876</v>
      </c>
      <c r="BK53" s="24">
        <v>959587.0</v>
      </c>
      <c r="BL53" s="24">
        <v>0.141354</v>
      </c>
      <c r="BM53" s="24">
        <v>959587.0</v>
      </c>
      <c r="BN53" s="24">
        <v>0.155755</v>
      </c>
      <c r="BO53" s="26">
        <f t="shared" si="16"/>
        <v>-0.00001354731138</v>
      </c>
      <c r="BP53" s="26">
        <f t="shared" si="17"/>
        <v>-0.00001354731138</v>
      </c>
    </row>
    <row r="54" ht="12.0" customHeight="1">
      <c r="C54" s="5"/>
      <c r="D54" s="5"/>
      <c r="E54" s="5"/>
      <c r="F54" s="5"/>
      <c r="G54" s="4"/>
      <c r="AF54" s="31"/>
      <c r="AG54" s="31"/>
      <c r="AH54" s="31"/>
      <c r="AI54" s="31"/>
      <c r="AJ54" s="31"/>
      <c r="AK54" s="31"/>
      <c r="AL54" s="31"/>
      <c r="AM54" s="31"/>
      <c r="AN54" s="31"/>
      <c r="AO54" s="31"/>
      <c r="AP54" s="31"/>
      <c r="AQ54" s="31"/>
    </row>
    <row r="55" ht="12.0" customHeight="1">
      <c r="C55" s="5"/>
      <c r="D55" s="5"/>
      <c r="E55" s="5"/>
      <c r="F55" s="5"/>
      <c r="G55" s="4"/>
    </row>
    <row r="56" ht="12.0" customHeight="1">
      <c r="C56" s="5"/>
      <c r="D56" s="5"/>
      <c r="E56" s="5"/>
      <c r="F56" s="5"/>
      <c r="G56" s="4"/>
    </row>
    <row r="57" ht="12.0" customHeight="1">
      <c r="C57" s="5"/>
      <c r="D57" s="5"/>
      <c r="E57" s="5"/>
      <c r="F57" s="5"/>
      <c r="G57" s="4"/>
    </row>
    <row r="58" ht="12.0" customHeight="1">
      <c r="C58" s="5"/>
      <c r="D58" s="5"/>
      <c r="E58" s="5"/>
      <c r="F58" s="5"/>
      <c r="G58" s="4"/>
      <c r="AQ58" s="24" t="s">
        <v>80</v>
      </c>
      <c r="AR58" s="4"/>
      <c r="AV58" s="24" t="s">
        <v>81</v>
      </c>
      <c r="AW58" s="4"/>
    </row>
    <row r="59" ht="12.0" customHeight="1">
      <c r="C59" s="5"/>
      <c r="D59" s="5"/>
      <c r="E59" s="5"/>
      <c r="F59" s="5"/>
      <c r="G59" s="4"/>
      <c r="AF59" s="33"/>
      <c r="AG59" s="7"/>
      <c r="AH59" s="8"/>
      <c r="AI59" s="19" t="s">
        <v>82</v>
      </c>
      <c r="AJ59" s="19" t="s">
        <v>83</v>
      </c>
      <c r="AL59" s="33"/>
      <c r="AM59" s="7"/>
      <c r="AN59" s="8"/>
      <c r="AO59" s="19" t="s">
        <v>84</v>
      </c>
      <c r="AR59" s="4"/>
      <c r="AS59" s="19" t="s">
        <v>82</v>
      </c>
      <c r="AT59" s="19" t="s">
        <v>83</v>
      </c>
      <c r="AW59" s="4"/>
      <c r="AX59" s="19" t="s">
        <v>82</v>
      </c>
      <c r="AY59" s="19" t="s">
        <v>83</v>
      </c>
    </row>
    <row r="60" ht="12.0" customHeight="1">
      <c r="C60" s="5"/>
      <c r="D60" s="5"/>
      <c r="E60" s="5"/>
      <c r="F60" s="5"/>
      <c r="G60" s="4"/>
      <c r="AF60" s="34" t="s">
        <v>85</v>
      </c>
      <c r="AG60" s="34" t="s">
        <v>86</v>
      </c>
      <c r="AH60" s="35" t="s">
        <v>18</v>
      </c>
      <c r="AI60" s="37">
        <f>AVERAGE(AF4:AF53)</f>
        <v>0.01616161807</v>
      </c>
      <c r="AJ60" s="38">
        <f>AVERAGE(I4:I53)</f>
        <v>0.0030291</v>
      </c>
      <c r="AL60" s="34" t="s">
        <v>85</v>
      </c>
      <c r="AM60" s="34" t="s">
        <v>86</v>
      </c>
      <c r="AN60" s="35" t="s">
        <v>87</v>
      </c>
      <c r="AO60" s="37">
        <f>AVERAGE(AS4:AS53)</f>
        <v>0.4259443276</v>
      </c>
      <c r="AQ60" s="39" t="s">
        <v>88</v>
      </c>
      <c r="AR60" s="19" t="s">
        <v>18</v>
      </c>
      <c r="AS60" s="37">
        <f>AVERAGE(BI4:BI53)</f>
        <v>0.0002695003947</v>
      </c>
      <c r="AT60" s="38">
        <f>AVERAGE(BF4:BF53)</f>
        <v>1.07050704</v>
      </c>
      <c r="AV60" s="40" t="s">
        <v>88</v>
      </c>
      <c r="AW60" s="19" t="s">
        <v>18</v>
      </c>
      <c r="AX60" s="37">
        <f>AVERAGE(BO4:BO53)</f>
        <v>0.0000007771929329</v>
      </c>
      <c r="AY60" s="38">
        <f>AVERAGE(BL4:BL53)</f>
        <v>0.15396008</v>
      </c>
    </row>
    <row r="61" ht="12.0" customHeight="1">
      <c r="C61" s="5"/>
      <c r="D61" s="5"/>
      <c r="E61" s="5"/>
      <c r="F61" s="5"/>
      <c r="G61" s="4"/>
      <c r="AF61" s="28"/>
      <c r="AG61" s="32"/>
      <c r="AH61" s="35" t="s">
        <v>19</v>
      </c>
      <c r="AI61" s="37">
        <f>AVERAGE(AG4:AG53)</f>
        <v>0.0851853461</v>
      </c>
      <c r="AJ61" s="38">
        <f>AVERAGE(K12:K53)</f>
        <v>0.005100214286</v>
      </c>
      <c r="AL61" s="28"/>
      <c r="AM61" s="32"/>
      <c r="AN61" s="35" t="s">
        <v>19</v>
      </c>
      <c r="AO61" s="37">
        <f>AVERAGE(AT4:AT53)</f>
        <v>0.2996217054</v>
      </c>
      <c r="AQ61" s="32"/>
      <c r="AR61" s="19" t="s">
        <v>19</v>
      </c>
      <c r="AS61" s="37">
        <f>AVERAGE(BJ4:BJ53)</f>
        <v>0.001166733965</v>
      </c>
      <c r="AT61" s="38">
        <f>AVERAGE(BH4:BH53)</f>
        <v>1.26616664</v>
      </c>
      <c r="AV61" s="32"/>
      <c r="AW61" s="19" t="s">
        <v>19</v>
      </c>
      <c r="AX61" s="37">
        <f>AVERAGE(BP4:BP53)</f>
        <v>0.0001082664736</v>
      </c>
      <c r="AY61" s="38">
        <f>AVERAGE(BN4:BN53)</f>
        <v>0.1667479</v>
      </c>
    </row>
    <row r="62" ht="12.0" customHeight="1">
      <c r="C62" s="5"/>
      <c r="D62" s="5"/>
      <c r="E62" s="5"/>
      <c r="F62" s="5"/>
      <c r="G62" s="4"/>
      <c r="AF62" s="28"/>
      <c r="AG62" s="34" t="s">
        <v>91</v>
      </c>
      <c r="AH62" s="35" t="s">
        <v>18</v>
      </c>
      <c r="AI62" s="37">
        <f>AVERAGE(AH4:AH53)</f>
        <v>0.003038176</v>
      </c>
      <c r="AJ62" s="38">
        <f>AVERAGE(M4:M53)</f>
        <v>0.00666594</v>
      </c>
      <c r="AL62" s="28"/>
      <c r="AM62" s="34" t="s">
        <v>91</v>
      </c>
      <c r="AN62" s="35" t="s">
        <v>87</v>
      </c>
      <c r="AO62" s="37">
        <f>AVERAGE(AU4:AU53)</f>
        <v>0.4409917169</v>
      </c>
      <c r="AQ62" s="39" t="s">
        <v>92</v>
      </c>
      <c r="AR62" s="19" t="s">
        <v>93</v>
      </c>
      <c r="AS62" s="41">
        <f>COUNTIFS(BI4:BI53, "&gt;-0.001",BI4:BI53,"&lt;0.005")</f>
        <v>50</v>
      </c>
      <c r="AT62" s="41" t="s">
        <v>94</v>
      </c>
      <c r="AV62" s="40" t="s">
        <v>92</v>
      </c>
      <c r="AW62" s="19" t="s">
        <v>93</v>
      </c>
      <c r="AX62" s="41">
        <f>COUNTIFS(BO4:BO53, "&gt;-0.001",BO4:BO53,"&lt;0.005")</f>
        <v>50</v>
      </c>
      <c r="AY62" s="41" t="s">
        <v>94</v>
      </c>
    </row>
    <row r="63" ht="12.0" customHeight="1">
      <c r="C63" s="5"/>
      <c r="D63" s="5"/>
      <c r="E63" s="5"/>
      <c r="F63" s="5"/>
      <c r="G63" s="4"/>
      <c r="AF63" s="28"/>
      <c r="AG63" s="32"/>
      <c r="AH63" s="35" t="s">
        <v>19</v>
      </c>
      <c r="AI63" s="37">
        <f>AVERAGE(AI4:AI53)</f>
        <v>0.03099187038</v>
      </c>
      <c r="AJ63" s="38">
        <f>AVERAGE(O4:O53)</f>
        <v>0.00951594</v>
      </c>
      <c r="AL63" s="28"/>
      <c r="AM63" s="32"/>
      <c r="AN63" s="35" t="s">
        <v>19</v>
      </c>
      <c r="AO63" s="37">
        <f>AVERAGE(AV4:AV53)</f>
        <v>0.3296614446</v>
      </c>
      <c r="AQ63" s="28"/>
      <c r="AR63" s="19" t="s">
        <v>95</v>
      </c>
      <c r="AS63" s="41">
        <f>COUNTIFS(BI4:BI53, "&lt;-0.001")</f>
        <v>0</v>
      </c>
      <c r="AT63" s="41" t="s">
        <v>94</v>
      </c>
      <c r="AV63" s="28"/>
      <c r="AW63" s="19" t="s">
        <v>95</v>
      </c>
      <c r="AX63" s="41">
        <f>COUNTIFS(BO4:BO53, "&lt;-0.001")</f>
        <v>0</v>
      </c>
      <c r="AY63" s="41" t="s">
        <v>94</v>
      </c>
    </row>
    <row r="64" ht="12.0" customHeight="1">
      <c r="C64" s="5"/>
      <c r="D64" s="5"/>
      <c r="E64" s="5"/>
      <c r="F64" s="5"/>
      <c r="G64" s="4"/>
      <c r="AF64" s="28"/>
      <c r="AG64" s="34" t="s">
        <v>96</v>
      </c>
      <c r="AH64" s="35" t="s">
        <v>18</v>
      </c>
      <c r="AI64" s="37">
        <f>AVERAGE(AJ4:AJ53)</f>
        <v>0.01731336394</v>
      </c>
      <c r="AJ64" s="38">
        <f>AVERAGE(Q4:Q53)</f>
        <v>0.00361556</v>
      </c>
      <c r="AL64" s="28"/>
      <c r="AM64" s="34" t="s">
        <v>96</v>
      </c>
      <c r="AN64" s="35" t="s">
        <v>87</v>
      </c>
      <c r="AO64" s="37">
        <f>AVERAGE(AW4:AW53)</f>
        <v>0.4206768189</v>
      </c>
      <c r="AQ64" s="28"/>
      <c r="AR64" s="19" t="s">
        <v>97</v>
      </c>
      <c r="AS64" s="41">
        <f>COUNTIFS(BJ4:BJ53, "&gt;-0.001",BJ4:BJ53,"&lt;0.005")</f>
        <v>50</v>
      </c>
      <c r="AV64" s="28"/>
      <c r="AW64" s="19" t="s">
        <v>97</v>
      </c>
      <c r="AX64" s="41">
        <f>COUNTIFS(BP4:BP53, "&gt;-0.001",BP4:BP53,"&lt;0.005")</f>
        <v>50</v>
      </c>
    </row>
    <row r="65" ht="12.0" customHeight="1">
      <c r="C65" s="5"/>
      <c r="D65" s="5"/>
      <c r="E65" s="5"/>
      <c r="F65" s="5"/>
      <c r="G65" s="4"/>
      <c r="AF65" s="32"/>
      <c r="AG65" s="32"/>
      <c r="AH65" s="35" t="s">
        <v>19</v>
      </c>
      <c r="AI65" s="37">
        <f>AVERAGE(AK4:AK53)</f>
        <v>0.09767703429</v>
      </c>
      <c r="AJ65" s="38">
        <f>AVERAGE(S4:S53)</f>
        <v>0.00603488</v>
      </c>
      <c r="AL65" s="32"/>
      <c r="AM65" s="32"/>
      <c r="AN65" s="35" t="s">
        <v>19</v>
      </c>
      <c r="AO65" s="37">
        <f>AVERAGE(AX4:AX53)</f>
        <v>0.2926274104</v>
      </c>
      <c r="AQ65" s="32"/>
      <c r="AR65" s="19" t="s">
        <v>98</v>
      </c>
      <c r="AS65" s="41">
        <f>COUNTIFS(BJ4:BJ53, "&lt;-0.001")</f>
        <v>0</v>
      </c>
      <c r="AV65" s="32"/>
      <c r="AW65" s="19" t="s">
        <v>98</v>
      </c>
      <c r="AX65" s="41">
        <f>COUNTIFS(BP4:BP53, "&lt;-0.001")</f>
        <v>0</v>
      </c>
    </row>
    <row r="66" ht="12.0" customHeight="1">
      <c r="C66" s="5"/>
      <c r="D66" s="5"/>
      <c r="E66" s="5"/>
      <c r="F66" s="5"/>
      <c r="G66" s="4"/>
      <c r="AF66" s="42" t="s">
        <v>99</v>
      </c>
      <c r="AG66" s="42" t="s">
        <v>86</v>
      </c>
      <c r="AH66" s="35" t="s">
        <v>18</v>
      </c>
      <c r="AI66" s="37">
        <f>AVERAGE(AL4:AL53)</f>
        <v>0.02246993052</v>
      </c>
      <c r="AJ66" s="38">
        <f>AVERAGE(U4:U53)</f>
        <v>0.002299</v>
      </c>
      <c r="AL66" s="42" t="s">
        <v>99</v>
      </c>
      <c r="AM66" s="42" t="s">
        <v>86</v>
      </c>
      <c r="AN66" s="35" t="s">
        <v>87</v>
      </c>
      <c r="AO66" s="37">
        <f>AVERAGE(AY4:AY53)</f>
        <v>0.4169926767</v>
      </c>
      <c r="AR66" s="4" t="s">
        <v>100</v>
      </c>
      <c r="AS66" s="24">
        <f>AVERAGE(D4:D53)</f>
        <v>22.68404556</v>
      </c>
    </row>
    <row r="67" ht="12.0" customHeight="1">
      <c r="C67" s="5"/>
      <c r="D67" s="5"/>
      <c r="E67" s="5"/>
      <c r="F67" s="5"/>
      <c r="G67" s="4"/>
      <c r="AF67" s="28"/>
      <c r="AG67" s="32"/>
      <c r="AH67" s="35" t="s">
        <v>19</v>
      </c>
      <c r="AI67" s="37">
        <f>AVERAGE(AM4:AM53)</f>
        <v>0.1115628159</v>
      </c>
      <c r="AJ67" s="38">
        <f>AVERAGE(W4:W53)</f>
        <v>0.00406634</v>
      </c>
      <c r="AL67" s="28"/>
      <c r="AM67" s="32"/>
      <c r="AN67" s="35" t="s">
        <v>19</v>
      </c>
      <c r="AO67" s="37">
        <f>AVERAGE(AZ4:AZ53)</f>
        <v>0.2854093343</v>
      </c>
    </row>
    <row r="68" ht="12.0" customHeight="1">
      <c r="C68" s="5"/>
      <c r="D68" s="5"/>
      <c r="E68" s="5"/>
      <c r="F68" s="5"/>
      <c r="G68" s="4"/>
      <c r="AF68" s="28"/>
      <c r="AG68" s="42" t="s">
        <v>91</v>
      </c>
      <c r="AH68" s="35" t="s">
        <v>18</v>
      </c>
      <c r="AI68" s="37">
        <f>AVERAGE(AN4:AN53)</f>
        <v>0.002518722626</v>
      </c>
      <c r="AJ68" s="38">
        <f>AVERAGE(Y4:Y53)</f>
        <v>0.0038511</v>
      </c>
      <c r="AL68" s="28"/>
      <c r="AM68" s="42" t="s">
        <v>91</v>
      </c>
      <c r="AN68" s="35" t="s">
        <v>87</v>
      </c>
      <c r="AO68" s="37">
        <f>AVERAGE(BA4:BA53)</f>
        <v>0.4347351604</v>
      </c>
    </row>
    <row r="69" ht="12.0" customHeight="1">
      <c r="C69" s="5"/>
      <c r="D69" s="5"/>
      <c r="E69" s="5"/>
      <c r="F69" s="5"/>
      <c r="G69" s="4"/>
      <c r="AF69" s="28"/>
      <c r="AG69" s="32"/>
      <c r="AH69" s="35" t="s">
        <v>19</v>
      </c>
      <c r="AI69" s="37">
        <f>AVERAGE(AO4:AO53)</f>
        <v>0.050225082</v>
      </c>
      <c r="AJ69" s="38">
        <f>AVERAGE(AA4:AA53)</f>
        <v>0.00568646</v>
      </c>
      <c r="AL69" s="28"/>
      <c r="AM69" s="32"/>
      <c r="AN69" s="35" t="s">
        <v>19</v>
      </c>
      <c r="AO69" s="37">
        <f>AVERAGE(BB4:BB53)</f>
        <v>0.3259333812</v>
      </c>
    </row>
    <row r="70" ht="12.0" customHeight="1">
      <c r="C70" s="5"/>
      <c r="D70" s="5"/>
      <c r="E70" s="5"/>
      <c r="F70" s="5"/>
      <c r="G70" s="4"/>
      <c r="AF70" s="28"/>
      <c r="AG70" s="42" t="s">
        <v>96</v>
      </c>
      <c r="AH70" s="35" t="s">
        <v>18</v>
      </c>
      <c r="AI70" s="37">
        <f>AVERAGE(AP4:AP53)</f>
        <v>0.02476977499</v>
      </c>
      <c r="AJ70" s="38">
        <f>AVERAGE(AC4:AC53)</f>
        <v>0.00278722</v>
      </c>
      <c r="AL70" s="28"/>
      <c r="AM70" s="42" t="s">
        <v>96</v>
      </c>
      <c r="AN70" s="35" t="s">
        <v>87</v>
      </c>
      <c r="AO70" s="37">
        <f>AVERAGE(BC4:BC53)</f>
        <v>0.4464679135</v>
      </c>
    </row>
    <row r="71" ht="12.0" customHeight="1">
      <c r="C71" s="5"/>
      <c r="D71" s="5"/>
      <c r="E71" s="5"/>
      <c r="F71" s="5"/>
      <c r="G71" s="4"/>
      <c r="AF71" s="32"/>
      <c r="AG71" s="32"/>
      <c r="AH71" s="35" t="s">
        <v>19</v>
      </c>
      <c r="AI71" s="37">
        <f>AVERAGE(AQ4:AQ53)</f>
        <v>0.1077985138</v>
      </c>
      <c r="AJ71" s="38">
        <f>AVERAGE(AE4:AE53)</f>
        <v>0.00477526</v>
      </c>
      <c r="AL71" s="32"/>
      <c r="AM71" s="32"/>
      <c r="AN71" s="35" t="s">
        <v>19</v>
      </c>
      <c r="AO71" s="37">
        <f>AVERAGE(BD4:BD53)</f>
        <v>0.2886499331</v>
      </c>
    </row>
    <row r="72" ht="12.0" customHeight="1">
      <c r="C72" s="5"/>
      <c r="D72" s="5"/>
      <c r="E72" s="5"/>
      <c r="F72" s="5"/>
      <c r="G72" s="4"/>
    </row>
    <row r="73" ht="12.0" customHeight="1">
      <c r="C73" s="5"/>
      <c r="D73" s="5"/>
      <c r="E73" s="5"/>
      <c r="F73" s="5"/>
      <c r="G73" s="4"/>
    </row>
    <row r="74" ht="12.0" customHeight="1">
      <c r="C74" s="5"/>
      <c r="D74" s="5"/>
      <c r="E74" s="5"/>
      <c r="F74" s="5"/>
      <c r="G74" s="4"/>
    </row>
    <row r="75" ht="12.0" customHeight="1">
      <c r="C75" s="5"/>
      <c r="D75" s="5"/>
      <c r="E75" s="5"/>
      <c r="F75" s="5"/>
      <c r="G75" s="4"/>
    </row>
    <row r="76" ht="12.0" customHeight="1">
      <c r="C76" s="5"/>
      <c r="D76" s="5"/>
      <c r="E76" s="5"/>
      <c r="F76" s="5"/>
      <c r="G76" s="4"/>
    </row>
    <row r="77" ht="12.0" customHeight="1">
      <c r="C77" s="5"/>
      <c r="D77" s="5"/>
      <c r="E77" s="5"/>
      <c r="F77" s="5"/>
      <c r="G77" s="4"/>
    </row>
    <row r="78" ht="12.0" customHeight="1">
      <c r="C78" s="5"/>
      <c r="D78" s="5"/>
      <c r="E78" s="5"/>
      <c r="F78" s="5"/>
      <c r="G78" s="4"/>
    </row>
    <row r="79" ht="12.0" customHeight="1">
      <c r="C79" s="5"/>
      <c r="D79" s="5"/>
      <c r="E79" s="5"/>
      <c r="F79" s="5"/>
      <c r="G79" s="4"/>
    </row>
    <row r="80" ht="12.0" customHeight="1">
      <c r="C80" s="5"/>
      <c r="D80" s="5"/>
      <c r="E80" s="5"/>
      <c r="F80" s="5"/>
      <c r="G80" s="4"/>
    </row>
    <row r="81" ht="12.0" customHeight="1">
      <c r="C81" s="5"/>
      <c r="D81" s="5"/>
      <c r="E81" s="5"/>
      <c r="F81" s="5"/>
      <c r="G81" s="4"/>
    </row>
    <row r="82" ht="12.0" customHeight="1">
      <c r="C82" s="5"/>
      <c r="D82" s="5"/>
      <c r="E82" s="5"/>
      <c r="F82" s="5"/>
      <c r="G82" s="4"/>
    </row>
    <row r="83" ht="12.0" customHeight="1">
      <c r="C83" s="5"/>
      <c r="D83" s="5"/>
      <c r="E83" s="5"/>
      <c r="F83" s="5"/>
      <c r="G83" s="4"/>
    </row>
    <row r="84" ht="12.0" customHeight="1">
      <c r="C84" s="5"/>
      <c r="D84" s="5"/>
      <c r="E84" s="5"/>
      <c r="F84" s="5"/>
      <c r="G84" s="4"/>
    </row>
    <row r="85" ht="12.0" customHeight="1">
      <c r="C85" s="5"/>
      <c r="D85" s="5"/>
      <c r="E85" s="5"/>
      <c r="F85" s="5"/>
      <c r="G85" s="4"/>
    </row>
    <row r="86" ht="12.0" customHeight="1">
      <c r="C86" s="5"/>
      <c r="D86" s="5"/>
      <c r="E86" s="5"/>
      <c r="F86" s="5"/>
      <c r="G86" s="4"/>
    </row>
    <row r="87" ht="12.0" customHeight="1">
      <c r="C87" s="5"/>
      <c r="D87" s="5"/>
      <c r="E87" s="5"/>
      <c r="F87" s="5"/>
      <c r="G87" s="4"/>
    </row>
    <row r="88" ht="12.0" customHeight="1">
      <c r="C88" s="5"/>
      <c r="D88" s="5"/>
      <c r="E88" s="5"/>
      <c r="F88" s="5"/>
      <c r="G88" s="4"/>
    </row>
    <row r="89" ht="12.0" customHeight="1">
      <c r="C89" s="5"/>
      <c r="D89" s="5"/>
      <c r="E89" s="5"/>
      <c r="F89" s="5"/>
      <c r="G89" s="4"/>
    </row>
    <row r="90" ht="12.0" customHeight="1">
      <c r="C90" s="5"/>
      <c r="D90" s="5"/>
      <c r="E90" s="5"/>
      <c r="F90" s="5"/>
      <c r="G90" s="4"/>
    </row>
    <row r="91" ht="12.0" customHeight="1">
      <c r="C91" s="5"/>
      <c r="D91" s="5"/>
      <c r="E91" s="5"/>
      <c r="F91" s="5"/>
      <c r="G91" s="4"/>
    </row>
    <row r="92" ht="12.0" customHeight="1">
      <c r="C92" s="5"/>
      <c r="D92" s="5"/>
      <c r="E92" s="5"/>
      <c r="F92" s="5"/>
      <c r="G92" s="4"/>
    </row>
    <row r="93" ht="12.0" customHeight="1">
      <c r="C93" s="5"/>
      <c r="D93" s="5"/>
      <c r="E93" s="5"/>
      <c r="F93" s="5"/>
      <c r="G93" s="4"/>
    </row>
    <row r="94" ht="12.0" customHeight="1">
      <c r="C94" s="5"/>
      <c r="D94" s="5"/>
      <c r="E94" s="5"/>
      <c r="F94" s="5"/>
      <c r="G94" s="4"/>
    </row>
    <row r="95" ht="12.0" customHeight="1">
      <c r="C95" s="5"/>
      <c r="D95" s="5"/>
      <c r="E95" s="5"/>
      <c r="F95" s="5"/>
      <c r="G95" s="4"/>
    </row>
    <row r="96" ht="12.0" customHeight="1">
      <c r="C96" s="5"/>
      <c r="D96" s="5"/>
      <c r="E96" s="5"/>
      <c r="F96" s="5"/>
      <c r="G96" s="4"/>
    </row>
    <row r="97" ht="12.0" customHeight="1">
      <c r="C97" s="5"/>
      <c r="D97" s="5"/>
      <c r="E97" s="5"/>
      <c r="F97" s="5"/>
      <c r="G97" s="4"/>
    </row>
    <row r="98" ht="12.0" customHeight="1">
      <c r="C98" s="5"/>
      <c r="D98" s="5"/>
      <c r="E98" s="5"/>
      <c r="F98" s="5"/>
      <c r="G98" s="4"/>
    </row>
    <row r="99" ht="12.0" customHeight="1">
      <c r="C99" s="5"/>
      <c r="D99" s="5"/>
      <c r="E99" s="5"/>
      <c r="F99" s="5"/>
      <c r="G99" s="4"/>
    </row>
    <row r="100" ht="12.0" customHeight="1">
      <c r="C100" s="5"/>
      <c r="D100" s="5"/>
      <c r="E100" s="5"/>
      <c r="F100" s="5"/>
      <c r="G100" s="4"/>
    </row>
    <row r="101" ht="12.0" customHeight="1">
      <c r="C101" s="5"/>
      <c r="D101" s="5"/>
      <c r="E101" s="5"/>
      <c r="F101" s="5"/>
      <c r="G101" s="4"/>
    </row>
    <row r="102" ht="12.0" customHeight="1">
      <c r="C102" s="5"/>
      <c r="D102" s="5"/>
      <c r="E102" s="5"/>
      <c r="F102" s="5"/>
      <c r="G102" s="4"/>
    </row>
    <row r="103" ht="12.0" customHeight="1">
      <c r="C103" s="5"/>
      <c r="D103" s="5"/>
      <c r="E103" s="5"/>
      <c r="F103" s="5"/>
      <c r="G103" s="4"/>
    </row>
    <row r="104" ht="12.0" customHeight="1">
      <c r="C104" s="5"/>
      <c r="D104" s="5"/>
      <c r="E104" s="5"/>
      <c r="F104" s="5"/>
      <c r="G104" s="4"/>
    </row>
    <row r="105" ht="12.0" customHeight="1">
      <c r="C105" s="5"/>
      <c r="D105" s="5"/>
      <c r="E105" s="5"/>
      <c r="F105" s="5"/>
      <c r="G105" s="4"/>
    </row>
    <row r="106" ht="12.0" customHeight="1">
      <c r="C106" s="5"/>
      <c r="D106" s="5"/>
      <c r="E106" s="5"/>
      <c r="F106" s="5"/>
      <c r="G106" s="4"/>
    </row>
    <row r="107" ht="12.0" customHeight="1">
      <c r="C107" s="5"/>
      <c r="D107" s="5"/>
      <c r="E107" s="5"/>
      <c r="F107" s="5"/>
      <c r="G107" s="4"/>
    </row>
    <row r="108" ht="12.0" customHeight="1">
      <c r="C108" s="5"/>
      <c r="D108" s="5"/>
      <c r="E108" s="5"/>
      <c r="F108" s="5"/>
      <c r="G108" s="4"/>
    </row>
    <row r="109" ht="12.0" customHeight="1">
      <c r="C109" s="5"/>
      <c r="D109" s="5"/>
      <c r="E109" s="5"/>
      <c r="F109" s="5"/>
      <c r="G109" s="4"/>
    </row>
    <row r="110" ht="12.0" customHeight="1">
      <c r="C110" s="5"/>
      <c r="D110" s="5"/>
      <c r="E110" s="5"/>
      <c r="F110" s="5"/>
      <c r="G110" s="4"/>
    </row>
    <row r="111" ht="12.0" customHeight="1">
      <c r="C111" s="5"/>
      <c r="D111" s="5"/>
      <c r="E111" s="5"/>
      <c r="F111" s="5"/>
      <c r="G111" s="4"/>
    </row>
    <row r="112" ht="12.0" customHeight="1">
      <c r="C112" s="5"/>
      <c r="D112" s="5"/>
      <c r="E112" s="5"/>
      <c r="F112" s="5"/>
      <c r="G112" s="4"/>
    </row>
    <row r="113" ht="12.0" customHeight="1">
      <c r="C113" s="5"/>
      <c r="D113" s="5"/>
      <c r="E113" s="5"/>
      <c r="F113" s="5"/>
      <c r="G113" s="4"/>
    </row>
    <row r="114" ht="12.0" customHeight="1">
      <c r="C114" s="5"/>
      <c r="D114" s="5"/>
      <c r="E114" s="5"/>
      <c r="F114" s="5"/>
      <c r="G114" s="4"/>
    </row>
    <row r="115" ht="12.0" customHeight="1">
      <c r="C115" s="5"/>
      <c r="D115" s="5"/>
      <c r="E115" s="5"/>
      <c r="F115" s="5"/>
      <c r="G115" s="4"/>
    </row>
    <row r="116" ht="12.0" customHeight="1">
      <c r="C116" s="5"/>
      <c r="D116" s="5"/>
      <c r="E116" s="5"/>
      <c r="F116" s="5"/>
      <c r="G116" s="4"/>
    </row>
    <row r="117" ht="12.0" customHeight="1">
      <c r="C117" s="5"/>
      <c r="D117" s="5"/>
      <c r="E117" s="5"/>
      <c r="F117" s="5"/>
      <c r="G117" s="4"/>
    </row>
    <row r="118" ht="12.0" customHeight="1">
      <c r="C118" s="5"/>
      <c r="D118" s="5"/>
      <c r="E118" s="5"/>
      <c r="F118" s="5"/>
      <c r="G118" s="4"/>
    </row>
    <row r="119" ht="12.0" customHeight="1">
      <c r="C119" s="5"/>
      <c r="D119" s="5"/>
      <c r="E119" s="5"/>
      <c r="F119" s="5"/>
      <c r="G119" s="4"/>
    </row>
    <row r="120" ht="12.0" customHeight="1">
      <c r="C120" s="5"/>
      <c r="D120" s="5"/>
      <c r="E120" s="5"/>
      <c r="F120" s="5"/>
      <c r="G120" s="4"/>
    </row>
    <row r="121" ht="12.0" customHeight="1">
      <c r="C121" s="5"/>
      <c r="D121" s="5"/>
      <c r="E121" s="5"/>
      <c r="F121" s="5"/>
      <c r="G121" s="4"/>
    </row>
    <row r="122" ht="12.0" customHeight="1">
      <c r="C122" s="5"/>
      <c r="D122" s="5"/>
      <c r="E122" s="5"/>
      <c r="F122" s="5"/>
      <c r="G122" s="4"/>
    </row>
    <row r="123" ht="12.0" customHeight="1">
      <c r="C123" s="5"/>
      <c r="D123" s="5"/>
      <c r="E123" s="5"/>
      <c r="F123" s="5"/>
      <c r="G123" s="4"/>
    </row>
    <row r="124" ht="12.0" customHeight="1">
      <c r="C124" s="5"/>
      <c r="D124" s="5"/>
      <c r="E124" s="5"/>
      <c r="F124" s="5"/>
      <c r="G124" s="4"/>
    </row>
    <row r="125" ht="12.0" customHeight="1">
      <c r="C125" s="5"/>
      <c r="D125" s="5"/>
      <c r="E125" s="5"/>
      <c r="F125" s="5"/>
      <c r="G125" s="4"/>
    </row>
    <row r="126" ht="12.0" customHeight="1">
      <c r="C126" s="5"/>
      <c r="D126" s="5"/>
      <c r="E126" s="5"/>
      <c r="F126" s="5"/>
      <c r="G126" s="4"/>
    </row>
    <row r="127" ht="12.0" customHeight="1">
      <c r="C127" s="5"/>
      <c r="D127" s="5"/>
      <c r="E127" s="5"/>
      <c r="F127" s="5"/>
      <c r="G127" s="4"/>
    </row>
    <row r="128" ht="12.0" customHeight="1">
      <c r="C128" s="5"/>
      <c r="D128" s="5"/>
      <c r="E128" s="5"/>
      <c r="F128" s="5"/>
      <c r="G128" s="4"/>
    </row>
    <row r="129" ht="12.0" customHeight="1">
      <c r="C129" s="5"/>
      <c r="D129" s="5"/>
      <c r="E129" s="5"/>
      <c r="F129" s="5"/>
      <c r="G129" s="4"/>
    </row>
    <row r="130" ht="12.0" customHeight="1">
      <c r="C130" s="5"/>
      <c r="D130" s="5"/>
      <c r="E130" s="5"/>
      <c r="F130" s="5"/>
      <c r="G130" s="4"/>
    </row>
    <row r="131" ht="12.0" customHeight="1">
      <c r="C131" s="5"/>
      <c r="D131" s="5"/>
      <c r="E131" s="5"/>
      <c r="F131" s="5"/>
      <c r="G131" s="4"/>
    </row>
    <row r="132" ht="12.0" customHeight="1">
      <c r="C132" s="5"/>
      <c r="D132" s="5"/>
      <c r="E132" s="5"/>
      <c r="F132" s="5"/>
      <c r="G132" s="4"/>
    </row>
    <row r="133" ht="12.0" customHeight="1">
      <c r="C133" s="5"/>
      <c r="D133" s="5"/>
      <c r="E133" s="5"/>
      <c r="F133" s="5"/>
      <c r="G133" s="4"/>
    </row>
    <row r="134" ht="12.0" customHeight="1">
      <c r="C134" s="5"/>
      <c r="D134" s="5"/>
      <c r="E134" s="5"/>
      <c r="F134" s="5"/>
      <c r="G134" s="4"/>
    </row>
    <row r="135" ht="12.0" customHeight="1">
      <c r="C135" s="5"/>
      <c r="D135" s="5"/>
      <c r="E135" s="5"/>
      <c r="F135" s="5"/>
      <c r="G135" s="4"/>
    </row>
    <row r="136" ht="12.0" customHeight="1">
      <c r="C136" s="5"/>
      <c r="D136" s="5"/>
      <c r="E136" s="5"/>
      <c r="F136" s="5"/>
      <c r="G136" s="4"/>
    </row>
    <row r="137" ht="12.0" customHeight="1">
      <c r="C137" s="5"/>
      <c r="D137" s="5"/>
      <c r="E137" s="5"/>
      <c r="F137" s="5"/>
      <c r="G137" s="4"/>
    </row>
    <row r="138" ht="12.0" customHeight="1">
      <c r="C138" s="5"/>
      <c r="D138" s="5"/>
      <c r="E138" s="5"/>
      <c r="F138" s="5"/>
      <c r="G138" s="4"/>
    </row>
    <row r="139" ht="12.0" customHeight="1">
      <c r="C139" s="5"/>
      <c r="D139" s="5"/>
      <c r="E139" s="5"/>
      <c r="F139" s="5"/>
      <c r="G139" s="4"/>
    </row>
    <row r="140" ht="12.0" customHeight="1">
      <c r="C140" s="5"/>
      <c r="D140" s="5"/>
      <c r="E140" s="5"/>
      <c r="F140" s="5"/>
      <c r="G140" s="4"/>
    </row>
    <row r="141" ht="12.0" customHeight="1">
      <c r="C141" s="5"/>
      <c r="D141" s="5"/>
      <c r="E141" s="5"/>
      <c r="F141" s="5"/>
      <c r="G141" s="4"/>
    </row>
    <row r="142" ht="12.0" customHeight="1">
      <c r="C142" s="5"/>
      <c r="D142" s="5"/>
      <c r="E142" s="5"/>
      <c r="F142" s="5"/>
      <c r="G142" s="4"/>
    </row>
    <row r="143" ht="12.0" customHeight="1">
      <c r="C143" s="5"/>
      <c r="D143" s="5"/>
      <c r="E143" s="5"/>
      <c r="F143" s="5"/>
      <c r="G143" s="4"/>
    </row>
    <row r="144" ht="12.0" customHeight="1">
      <c r="C144" s="5"/>
      <c r="D144" s="5"/>
      <c r="E144" s="5"/>
      <c r="F144" s="5"/>
      <c r="G144" s="4"/>
    </row>
    <row r="145" ht="12.0" customHeight="1">
      <c r="C145" s="5"/>
      <c r="D145" s="5"/>
      <c r="E145" s="5"/>
      <c r="F145" s="5"/>
      <c r="G145" s="4"/>
    </row>
    <row r="146" ht="12.0" customHeight="1">
      <c r="C146" s="5"/>
      <c r="D146" s="5"/>
      <c r="E146" s="5"/>
      <c r="F146" s="5"/>
      <c r="G146" s="4"/>
    </row>
    <row r="147" ht="12.0" customHeight="1">
      <c r="C147" s="5"/>
      <c r="D147" s="5"/>
      <c r="E147" s="5"/>
      <c r="F147" s="5"/>
      <c r="G147" s="4"/>
    </row>
    <row r="148" ht="12.0" customHeight="1">
      <c r="C148" s="5"/>
      <c r="D148" s="5"/>
      <c r="E148" s="5"/>
      <c r="F148" s="5"/>
      <c r="G148" s="4"/>
    </row>
    <row r="149" ht="12.0" customHeight="1">
      <c r="C149" s="5"/>
      <c r="D149" s="5"/>
      <c r="E149" s="5"/>
      <c r="F149" s="5"/>
      <c r="G149" s="4"/>
    </row>
    <row r="150" ht="12.0" customHeight="1">
      <c r="C150" s="5"/>
      <c r="D150" s="5"/>
      <c r="E150" s="5"/>
      <c r="F150" s="5"/>
      <c r="G150" s="4"/>
    </row>
    <row r="151" ht="12.0" customHeight="1">
      <c r="C151" s="5"/>
      <c r="D151" s="5"/>
      <c r="E151" s="5"/>
      <c r="F151" s="5"/>
      <c r="G151" s="4"/>
    </row>
    <row r="152" ht="12.0" customHeight="1">
      <c r="C152" s="5"/>
      <c r="D152" s="5"/>
      <c r="E152" s="5"/>
      <c r="F152" s="5"/>
      <c r="G152" s="4"/>
    </row>
    <row r="153" ht="12.0" customHeight="1">
      <c r="C153" s="5"/>
      <c r="D153" s="5"/>
      <c r="E153" s="5"/>
      <c r="F153" s="5"/>
      <c r="G153" s="4"/>
    </row>
    <row r="154" ht="12.0" customHeight="1">
      <c r="C154" s="5"/>
      <c r="D154" s="5"/>
      <c r="E154" s="5"/>
      <c r="F154" s="5"/>
      <c r="G154" s="4"/>
    </row>
    <row r="155" ht="12.0" customHeight="1">
      <c r="C155" s="5"/>
      <c r="D155" s="5"/>
      <c r="E155" s="5"/>
      <c r="F155" s="5"/>
      <c r="G155" s="4"/>
    </row>
    <row r="156" ht="12.0" customHeight="1">
      <c r="C156" s="5"/>
      <c r="D156" s="5"/>
      <c r="E156" s="5"/>
      <c r="F156" s="5"/>
      <c r="G156" s="4"/>
    </row>
    <row r="157" ht="12.0" customHeight="1">
      <c r="C157" s="5"/>
      <c r="D157" s="5"/>
      <c r="E157" s="5"/>
      <c r="F157" s="5"/>
      <c r="G157" s="4"/>
    </row>
    <row r="158" ht="12.0" customHeight="1">
      <c r="C158" s="5"/>
      <c r="D158" s="5"/>
      <c r="E158" s="5"/>
      <c r="F158" s="5"/>
      <c r="G158" s="4"/>
    </row>
    <row r="159" ht="12.0" customHeight="1">
      <c r="C159" s="5"/>
      <c r="D159" s="5"/>
      <c r="E159" s="5"/>
      <c r="F159" s="5"/>
      <c r="G159" s="4"/>
    </row>
    <row r="160" ht="12.0" customHeight="1">
      <c r="C160" s="5"/>
      <c r="D160" s="5"/>
      <c r="E160" s="5"/>
      <c r="F160" s="5"/>
      <c r="G160" s="4"/>
    </row>
    <row r="161" ht="12.0" customHeight="1">
      <c r="C161" s="5"/>
      <c r="D161" s="5"/>
      <c r="E161" s="5"/>
      <c r="F161" s="5"/>
      <c r="G161" s="4"/>
    </row>
    <row r="162" ht="12.0" customHeight="1">
      <c r="C162" s="5"/>
      <c r="D162" s="5"/>
      <c r="E162" s="5"/>
      <c r="F162" s="5"/>
      <c r="G162" s="4"/>
    </row>
    <row r="163" ht="12.0" customHeight="1">
      <c r="C163" s="5"/>
      <c r="D163" s="5"/>
      <c r="E163" s="5"/>
      <c r="F163" s="5"/>
      <c r="G163" s="4"/>
    </row>
    <row r="164" ht="12.0" customHeight="1">
      <c r="C164" s="5"/>
      <c r="D164" s="5"/>
      <c r="E164" s="5"/>
      <c r="F164" s="5"/>
      <c r="G164" s="4"/>
    </row>
    <row r="165" ht="12.0" customHeight="1">
      <c r="C165" s="5"/>
      <c r="D165" s="5"/>
      <c r="E165" s="5"/>
      <c r="F165" s="5"/>
      <c r="G165" s="4"/>
    </row>
    <row r="166" ht="12.0" customHeight="1">
      <c r="C166" s="5"/>
      <c r="D166" s="5"/>
      <c r="E166" s="5"/>
      <c r="F166" s="5"/>
      <c r="G166" s="4"/>
    </row>
    <row r="167" ht="12.0" customHeight="1">
      <c r="C167" s="5"/>
      <c r="D167" s="5"/>
      <c r="E167" s="5"/>
      <c r="F167" s="5"/>
      <c r="G167" s="4"/>
    </row>
    <row r="168" ht="12.0" customHeight="1">
      <c r="C168" s="5"/>
      <c r="D168" s="5"/>
      <c r="E168" s="5"/>
      <c r="F168" s="5"/>
      <c r="G168" s="4"/>
    </row>
    <row r="169" ht="12.0" customHeight="1">
      <c r="C169" s="5"/>
      <c r="D169" s="5"/>
      <c r="E169" s="5"/>
      <c r="F169" s="5"/>
      <c r="G169" s="4"/>
    </row>
    <row r="170" ht="12.0" customHeight="1">
      <c r="C170" s="5"/>
      <c r="D170" s="5"/>
      <c r="E170" s="5"/>
      <c r="F170" s="5"/>
      <c r="G170" s="4"/>
    </row>
    <row r="171" ht="12.0" customHeight="1">
      <c r="C171" s="5"/>
      <c r="D171" s="5"/>
      <c r="E171" s="5"/>
      <c r="F171" s="5"/>
      <c r="G171" s="4"/>
    </row>
    <row r="172" ht="12.0" customHeight="1">
      <c r="C172" s="5"/>
      <c r="D172" s="5"/>
      <c r="E172" s="5"/>
      <c r="F172" s="5"/>
      <c r="G172" s="4"/>
    </row>
    <row r="173" ht="12.0" customHeight="1">
      <c r="C173" s="5"/>
      <c r="D173" s="5"/>
      <c r="E173" s="5"/>
      <c r="F173" s="5"/>
      <c r="G173" s="4"/>
    </row>
    <row r="174" ht="12.0" customHeight="1">
      <c r="C174" s="5"/>
      <c r="D174" s="5"/>
      <c r="E174" s="5"/>
      <c r="F174" s="5"/>
      <c r="G174" s="4"/>
    </row>
    <row r="175" ht="12.0" customHeight="1">
      <c r="C175" s="5"/>
      <c r="D175" s="5"/>
      <c r="E175" s="5"/>
      <c r="F175" s="5"/>
      <c r="G175" s="4"/>
    </row>
    <row r="176" ht="12.0" customHeight="1">
      <c r="C176" s="5"/>
      <c r="D176" s="5"/>
      <c r="E176" s="5"/>
      <c r="F176" s="5"/>
      <c r="G176" s="4"/>
    </row>
    <row r="177" ht="12.0" customHeight="1">
      <c r="C177" s="5"/>
      <c r="D177" s="5"/>
      <c r="E177" s="5"/>
      <c r="F177" s="5"/>
      <c r="G177" s="4"/>
    </row>
    <row r="178" ht="12.0" customHeight="1">
      <c r="C178" s="5"/>
      <c r="D178" s="5"/>
      <c r="E178" s="5"/>
      <c r="F178" s="5"/>
      <c r="G178" s="4"/>
    </row>
    <row r="179" ht="12.0" customHeight="1">
      <c r="C179" s="5"/>
      <c r="D179" s="5"/>
      <c r="E179" s="5"/>
      <c r="F179" s="5"/>
      <c r="G179" s="4"/>
    </row>
    <row r="180" ht="12.0" customHeight="1">
      <c r="C180" s="5"/>
      <c r="D180" s="5"/>
      <c r="E180" s="5"/>
      <c r="F180" s="5"/>
      <c r="G180" s="4"/>
    </row>
    <row r="181" ht="12.0" customHeight="1">
      <c r="C181" s="5"/>
      <c r="D181" s="5"/>
      <c r="E181" s="5"/>
      <c r="F181" s="5"/>
      <c r="G181" s="4"/>
    </row>
    <row r="182" ht="12.0" customHeight="1">
      <c r="C182" s="5"/>
      <c r="D182" s="5"/>
      <c r="E182" s="5"/>
      <c r="F182" s="5"/>
      <c r="G182" s="4"/>
    </row>
    <row r="183" ht="12.0" customHeight="1">
      <c r="C183" s="5"/>
      <c r="D183" s="5"/>
      <c r="E183" s="5"/>
      <c r="F183" s="5"/>
      <c r="G183" s="4"/>
    </row>
    <row r="184" ht="12.0" customHeight="1">
      <c r="C184" s="5"/>
      <c r="D184" s="5"/>
      <c r="E184" s="5"/>
      <c r="F184" s="5"/>
      <c r="G184" s="4"/>
    </row>
    <row r="185" ht="12.0" customHeight="1">
      <c r="C185" s="5"/>
      <c r="D185" s="5"/>
      <c r="E185" s="5"/>
      <c r="F185" s="5"/>
      <c r="G185" s="4"/>
    </row>
    <row r="186" ht="12.0" customHeight="1">
      <c r="C186" s="5"/>
      <c r="D186" s="5"/>
      <c r="E186" s="5"/>
      <c r="F186" s="5"/>
      <c r="G186" s="4"/>
    </row>
    <row r="187" ht="12.0" customHeight="1">
      <c r="C187" s="5"/>
      <c r="D187" s="5"/>
      <c r="E187" s="5"/>
      <c r="F187" s="5"/>
      <c r="G187" s="4"/>
    </row>
    <row r="188" ht="12.0" customHeight="1">
      <c r="C188" s="5"/>
      <c r="D188" s="5"/>
      <c r="E188" s="5"/>
      <c r="F188" s="5"/>
      <c r="G188" s="4"/>
    </row>
    <row r="189" ht="12.0" customHeight="1">
      <c r="C189" s="5"/>
      <c r="D189" s="5"/>
      <c r="E189" s="5"/>
      <c r="F189" s="5"/>
      <c r="G189" s="4"/>
    </row>
    <row r="190" ht="12.0" customHeight="1">
      <c r="C190" s="5"/>
      <c r="D190" s="5"/>
      <c r="E190" s="5"/>
      <c r="F190" s="5"/>
      <c r="G190" s="4"/>
    </row>
    <row r="191" ht="12.0" customHeight="1">
      <c r="C191" s="5"/>
      <c r="D191" s="5"/>
      <c r="E191" s="5"/>
      <c r="F191" s="5"/>
      <c r="G191" s="4"/>
    </row>
    <row r="192" ht="12.0" customHeight="1">
      <c r="C192" s="5"/>
      <c r="D192" s="5"/>
      <c r="E192" s="5"/>
      <c r="F192" s="5"/>
      <c r="G192" s="4"/>
    </row>
    <row r="193" ht="12.0" customHeight="1">
      <c r="C193" s="5"/>
      <c r="D193" s="5"/>
      <c r="E193" s="5"/>
      <c r="F193" s="5"/>
      <c r="G193" s="4"/>
    </row>
    <row r="194" ht="12.0" customHeight="1">
      <c r="C194" s="5"/>
      <c r="D194" s="5"/>
      <c r="E194" s="5"/>
      <c r="F194" s="5"/>
      <c r="G194" s="4"/>
    </row>
    <row r="195" ht="12.0" customHeight="1">
      <c r="C195" s="5"/>
      <c r="D195" s="5"/>
      <c r="E195" s="5"/>
      <c r="F195" s="5"/>
      <c r="G195" s="4"/>
    </row>
    <row r="196" ht="12.0" customHeight="1">
      <c r="C196" s="5"/>
      <c r="D196" s="5"/>
      <c r="E196" s="5"/>
      <c r="F196" s="5"/>
      <c r="G196" s="4"/>
    </row>
    <row r="197" ht="12.0" customHeight="1">
      <c r="C197" s="5"/>
      <c r="D197" s="5"/>
      <c r="E197" s="5"/>
      <c r="F197" s="5"/>
      <c r="G197" s="4"/>
    </row>
    <row r="198" ht="12.0" customHeight="1">
      <c r="C198" s="5"/>
      <c r="D198" s="5"/>
      <c r="E198" s="5"/>
      <c r="F198" s="5"/>
      <c r="G198" s="4"/>
    </row>
    <row r="199" ht="12.0" customHeight="1">
      <c r="C199" s="5"/>
      <c r="D199" s="5"/>
      <c r="E199" s="5"/>
      <c r="F199" s="5"/>
      <c r="G199" s="4"/>
    </row>
    <row r="200" ht="12.0" customHeight="1">
      <c r="C200" s="5"/>
      <c r="D200" s="5"/>
      <c r="E200" s="5"/>
      <c r="F200" s="5"/>
      <c r="G200" s="4"/>
    </row>
    <row r="201" ht="12.0" customHeight="1">
      <c r="C201" s="5"/>
      <c r="D201" s="5"/>
      <c r="E201" s="5"/>
      <c r="F201" s="5"/>
      <c r="G201" s="4"/>
    </row>
    <row r="202" ht="12.0" customHeight="1">
      <c r="C202" s="5"/>
      <c r="D202" s="5"/>
      <c r="E202" s="5"/>
      <c r="F202" s="5"/>
      <c r="G202" s="4"/>
    </row>
    <row r="203" ht="12.0" customHeight="1">
      <c r="C203" s="5"/>
      <c r="D203" s="5"/>
      <c r="E203" s="5"/>
      <c r="F203" s="5"/>
      <c r="G203" s="4"/>
    </row>
    <row r="204" ht="12.0" customHeight="1">
      <c r="C204" s="5"/>
      <c r="D204" s="5"/>
      <c r="E204" s="5"/>
      <c r="F204" s="5"/>
      <c r="G204" s="4"/>
    </row>
    <row r="205" ht="12.0" customHeight="1">
      <c r="C205" s="5"/>
      <c r="D205" s="5"/>
      <c r="E205" s="5"/>
      <c r="F205" s="5"/>
      <c r="G205" s="4"/>
    </row>
    <row r="206" ht="12.0" customHeight="1">
      <c r="C206" s="5"/>
      <c r="D206" s="5"/>
      <c r="E206" s="5"/>
      <c r="F206" s="5"/>
      <c r="G206" s="4"/>
    </row>
    <row r="207" ht="12.0" customHeight="1">
      <c r="C207" s="5"/>
      <c r="D207" s="5"/>
      <c r="E207" s="5"/>
      <c r="F207" s="5"/>
      <c r="G207" s="4"/>
    </row>
    <row r="208" ht="12.0" customHeight="1">
      <c r="C208" s="5"/>
      <c r="D208" s="5"/>
      <c r="E208" s="5"/>
      <c r="F208" s="5"/>
      <c r="G208" s="4"/>
    </row>
    <row r="209" ht="12.0" customHeight="1">
      <c r="C209" s="5"/>
      <c r="D209" s="5"/>
      <c r="E209" s="5"/>
      <c r="F209" s="5"/>
      <c r="G209" s="4"/>
    </row>
    <row r="210" ht="12.0" customHeight="1">
      <c r="C210" s="5"/>
      <c r="D210" s="5"/>
      <c r="E210" s="5"/>
      <c r="F210" s="5"/>
      <c r="G210" s="4"/>
    </row>
    <row r="211" ht="12.0" customHeight="1">
      <c r="C211" s="5"/>
      <c r="D211" s="5"/>
      <c r="E211" s="5"/>
      <c r="F211" s="5"/>
      <c r="G211" s="4"/>
    </row>
    <row r="212" ht="12.0" customHeight="1">
      <c r="C212" s="5"/>
      <c r="D212" s="5"/>
      <c r="E212" s="5"/>
      <c r="F212" s="5"/>
      <c r="G212" s="4"/>
    </row>
    <row r="213" ht="12.0" customHeight="1">
      <c r="C213" s="5"/>
      <c r="D213" s="5"/>
      <c r="E213" s="5"/>
      <c r="F213" s="5"/>
      <c r="G213" s="4"/>
    </row>
    <row r="214" ht="12.0" customHeight="1">
      <c r="C214" s="5"/>
      <c r="D214" s="5"/>
      <c r="E214" s="5"/>
      <c r="F214" s="5"/>
      <c r="G214" s="4"/>
    </row>
    <row r="215" ht="12.0" customHeight="1">
      <c r="C215" s="5"/>
      <c r="D215" s="5"/>
      <c r="E215" s="5"/>
      <c r="F215" s="5"/>
      <c r="G215" s="4"/>
    </row>
    <row r="216" ht="12.0" customHeight="1">
      <c r="C216" s="5"/>
      <c r="D216" s="5"/>
      <c r="E216" s="5"/>
      <c r="F216" s="5"/>
      <c r="G216" s="4"/>
    </row>
    <row r="217" ht="12.0" customHeight="1">
      <c r="C217" s="5"/>
      <c r="D217" s="5"/>
      <c r="E217" s="5"/>
      <c r="F217" s="5"/>
      <c r="G217" s="4"/>
    </row>
    <row r="218" ht="12.0" customHeight="1">
      <c r="C218" s="5"/>
      <c r="D218" s="5"/>
      <c r="E218" s="5"/>
      <c r="F218" s="5"/>
      <c r="G218" s="4"/>
    </row>
    <row r="219" ht="12.0" customHeight="1">
      <c r="C219" s="5"/>
      <c r="D219" s="5"/>
      <c r="E219" s="5"/>
      <c r="F219" s="5"/>
      <c r="G219" s="4"/>
    </row>
    <row r="220" ht="12.0" customHeight="1">
      <c r="C220" s="5"/>
      <c r="D220" s="5"/>
      <c r="E220" s="5"/>
      <c r="F220" s="5"/>
      <c r="G220" s="4"/>
    </row>
    <row r="221" ht="12.0" customHeight="1">
      <c r="C221" s="5"/>
      <c r="D221" s="5"/>
      <c r="E221" s="5"/>
      <c r="F221" s="5"/>
      <c r="G221" s="4"/>
    </row>
    <row r="222" ht="12.0" customHeight="1">
      <c r="C222" s="5"/>
      <c r="D222" s="5"/>
      <c r="E222" s="5"/>
      <c r="F222" s="5"/>
      <c r="G222" s="4"/>
    </row>
    <row r="223" ht="12.0" customHeight="1">
      <c r="C223" s="5"/>
      <c r="D223" s="5"/>
      <c r="E223" s="5"/>
      <c r="F223" s="5"/>
      <c r="G223" s="4"/>
    </row>
    <row r="224" ht="12.0" customHeight="1">
      <c r="C224" s="5"/>
      <c r="D224" s="5"/>
      <c r="E224" s="5"/>
      <c r="F224" s="5"/>
      <c r="G224" s="4"/>
    </row>
    <row r="225" ht="12.0" customHeight="1">
      <c r="C225" s="5"/>
      <c r="D225" s="5"/>
      <c r="E225" s="5"/>
      <c r="F225" s="5"/>
      <c r="G225" s="4"/>
    </row>
    <row r="226" ht="12.0" customHeight="1">
      <c r="C226" s="5"/>
      <c r="D226" s="5"/>
      <c r="E226" s="5"/>
      <c r="F226" s="5"/>
      <c r="G226" s="4"/>
    </row>
    <row r="227" ht="12.0" customHeight="1">
      <c r="C227" s="5"/>
      <c r="D227" s="5"/>
      <c r="E227" s="5"/>
      <c r="F227" s="5"/>
      <c r="G227" s="4"/>
    </row>
    <row r="228" ht="12.0" customHeight="1">
      <c r="C228" s="5"/>
      <c r="D228" s="5"/>
      <c r="E228" s="5"/>
      <c r="F228" s="5"/>
      <c r="G228" s="4"/>
    </row>
    <row r="229" ht="12.0" customHeight="1">
      <c r="C229" s="5"/>
      <c r="D229" s="5"/>
      <c r="E229" s="5"/>
      <c r="F229" s="5"/>
      <c r="G229" s="4"/>
    </row>
    <row r="230" ht="12.0" customHeight="1">
      <c r="C230" s="5"/>
      <c r="D230" s="5"/>
      <c r="E230" s="5"/>
      <c r="F230" s="5"/>
      <c r="G230" s="4"/>
    </row>
    <row r="231" ht="12.0" customHeight="1">
      <c r="C231" s="5"/>
      <c r="D231" s="5"/>
      <c r="E231" s="5"/>
      <c r="F231" s="5"/>
      <c r="G231" s="4"/>
    </row>
    <row r="232" ht="12.0" customHeight="1">
      <c r="C232" s="5"/>
      <c r="D232" s="5"/>
      <c r="E232" s="5"/>
      <c r="F232" s="5"/>
      <c r="G232" s="4"/>
    </row>
    <row r="233" ht="12.0" customHeight="1">
      <c r="C233" s="5"/>
      <c r="D233" s="5"/>
      <c r="E233" s="5"/>
      <c r="F233" s="5"/>
      <c r="G233" s="4"/>
    </row>
    <row r="234" ht="12.0" customHeight="1">
      <c r="C234" s="5"/>
      <c r="D234" s="5"/>
      <c r="E234" s="5"/>
      <c r="F234" s="5"/>
      <c r="G234" s="4"/>
    </row>
    <row r="235" ht="12.0" customHeight="1">
      <c r="C235" s="5"/>
      <c r="D235" s="5"/>
      <c r="E235" s="5"/>
      <c r="F235" s="5"/>
      <c r="G235" s="4"/>
    </row>
    <row r="236" ht="12.0" customHeight="1">
      <c r="C236" s="5"/>
      <c r="D236" s="5"/>
      <c r="E236" s="5"/>
      <c r="F236" s="5"/>
      <c r="G236" s="4"/>
    </row>
    <row r="237" ht="12.0" customHeight="1">
      <c r="C237" s="5"/>
      <c r="D237" s="5"/>
      <c r="E237" s="5"/>
      <c r="F237" s="5"/>
      <c r="G237" s="4"/>
    </row>
    <row r="238" ht="12.0" customHeight="1">
      <c r="C238" s="5"/>
      <c r="D238" s="5"/>
      <c r="E238" s="5"/>
      <c r="F238" s="5"/>
      <c r="G238" s="4"/>
    </row>
    <row r="239" ht="12.0" customHeight="1">
      <c r="C239" s="5"/>
      <c r="D239" s="5"/>
      <c r="E239" s="5"/>
      <c r="F239" s="5"/>
      <c r="G239" s="4"/>
    </row>
    <row r="240" ht="12.0" customHeight="1">
      <c r="C240" s="5"/>
      <c r="D240" s="5"/>
      <c r="E240" s="5"/>
      <c r="F240" s="5"/>
      <c r="G240" s="4"/>
    </row>
    <row r="241" ht="12.0" customHeight="1">
      <c r="C241" s="5"/>
      <c r="D241" s="5"/>
      <c r="E241" s="5"/>
      <c r="F241" s="5"/>
      <c r="G241" s="4"/>
    </row>
    <row r="242" ht="12.0" customHeight="1">
      <c r="C242" s="5"/>
      <c r="D242" s="5"/>
      <c r="E242" s="5"/>
      <c r="F242" s="5"/>
      <c r="G242" s="4"/>
    </row>
    <row r="243" ht="12.0" customHeight="1">
      <c r="C243" s="5"/>
      <c r="D243" s="5"/>
      <c r="E243" s="5"/>
      <c r="F243" s="5"/>
      <c r="G243" s="4"/>
    </row>
    <row r="244" ht="12.0" customHeight="1">
      <c r="C244" s="5"/>
      <c r="D244" s="5"/>
      <c r="E244" s="5"/>
      <c r="F244" s="5"/>
      <c r="G244" s="4"/>
    </row>
    <row r="245" ht="12.0" customHeight="1">
      <c r="C245" s="5"/>
      <c r="D245" s="5"/>
      <c r="E245" s="5"/>
      <c r="F245" s="5"/>
      <c r="G245" s="4"/>
    </row>
    <row r="246" ht="12.0" customHeight="1">
      <c r="C246" s="5"/>
      <c r="D246" s="5"/>
      <c r="E246" s="5"/>
      <c r="F246" s="5"/>
      <c r="G246" s="4"/>
    </row>
    <row r="247" ht="12.0" customHeight="1">
      <c r="C247" s="5"/>
      <c r="D247" s="5"/>
      <c r="E247" s="5"/>
      <c r="F247" s="5"/>
      <c r="G247" s="4"/>
    </row>
    <row r="248" ht="12.0" customHeight="1">
      <c r="C248" s="5"/>
      <c r="D248" s="5"/>
      <c r="E248" s="5"/>
      <c r="F248" s="5"/>
      <c r="G248" s="4"/>
    </row>
    <row r="249" ht="12.0" customHeight="1">
      <c r="C249" s="5"/>
      <c r="D249" s="5"/>
      <c r="E249" s="5"/>
      <c r="F249" s="5"/>
      <c r="G249" s="4"/>
    </row>
    <row r="250" ht="12.0" customHeight="1">
      <c r="C250" s="5"/>
      <c r="D250" s="5"/>
      <c r="E250" s="5"/>
      <c r="F250" s="5"/>
      <c r="G250" s="4"/>
    </row>
    <row r="251" ht="12.0" customHeight="1">
      <c r="C251" s="5"/>
      <c r="D251" s="5"/>
      <c r="E251" s="5"/>
      <c r="F251" s="5"/>
      <c r="G251" s="4"/>
    </row>
    <row r="252" ht="12.0" customHeight="1">
      <c r="C252" s="5"/>
      <c r="D252" s="5"/>
      <c r="E252" s="5"/>
      <c r="F252" s="5"/>
      <c r="G252" s="4"/>
    </row>
    <row r="253" ht="12.0" customHeight="1">
      <c r="C253" s="5"/>
      <c r="D253" s="5"/>
      <c r="E253" s="5"/>
      <c r="F253" s="5"/>
      <c r="G253" s="4"/>
    </row>
    <row r="254" ht="12.0" customHeight="1">
      <c r="C254" s="5"/>
      <c r="D254" s="5"/>
      <c r="E254" s="5"/>
      <c r="F254" s="5"/>
      <c r="G254" s="4"/>
    </row>
    <row r="255" ht="12.0" customHeight="1">
      <c r="C255" s="5"/>
      <c r="D255" s="5"/>
      <c r="E255" s="5"/>
      <c r="F255" s="5"/>
      <c r="G255" s="4"/>
    </row>
    <row r="256" ht="12.0" customHeight="1">
      <c r="C256" s="5"/>
      <c r="D256" s="5"/>
      <c r="E256" s="5"/>
      <c r="F256" s="5"/>
      <c r="G256" s="4"/>
    </row>
    <row r="257" ht="12.0" customHeight="1">
      <c r="C257" s="5"/>
      <c r="D257" s="5"/>
      <c r="E257" s="5"/>
      <c r="F257" s="5"/>
      <c r="G257" s="4"/>
    </row>
    <row r="258" ht="12.0" customHeight="1">
      <c r="C258" s="5"/>
      <c r="D258" s="5"/>
      <c r="E258" s="5"/>
      <c r="F258" s="5"/>
      <c r="G258" s="4"/>
    </row>
    <row r="259" ht="12.0" customHeight="1">
      <c r="C259" s="5"/>
      <c r="D259" s="5"/>
      <c r="E259" s="5"/>
      <c r="F259" s="5"/>
      <c r="G259" s="4"/>
    </row>
    <row r="260" ht="12.0" customHeight="1">
      <c r="C260" s="5"/>
      <c r="D260" s="5"/>
      <c r="E260" s="5"/>
      <c r="F260" s="5"/>
      <c r="G260" s="4"/>
    </row>
    <row r="261" ht="12.0" customHeight="1">
      <c r="C261" s="5"/>
      <c r="D261" s="5"/>
      <c r="E261" s="5"/>
      <c r="F261" s="5"/>
      <c r="G261" s="4"/>
    </row>
    <row r="262" ht="12.0" customHeight="1">
      <c r="C262" s="5"/>
      <c r="D262" s="5"/>
      <c r="E262" s="5"/>
      <c r="F262" s="5"/>
      <c r="G262" s="4"/>
    </row>
    <row r="263" ht="12.0" customHeight="1">
      <c r="C263" s="5"/>
      <c r="D263" s="5"/>
      <c r="E263" s="5"/>
      <c r="F263" s="5"/>
      <c r="G263" s="4"/>
    </row>
    <row r="264" ht="12.0" customHeight="1">
      <c r="C264" s="5"/>
      <c r="D264" s="5"/>
      <c r="E264" s="5"/>
      <c r="F264" s="5"/>
      <c r="G264" s="4"/>
    </row>
    <row r="265" ht="12.0" customHeight="1">
      <c r="C265" s="5"/>
      <c r="D265" s="5"/>
      <c r="E265" s="5"/>
      <c r="F265" s="5"/>
      <c r="G265" s="4"/>
    </row>
    <row r="266" ht="12.0" customHeight="1">
      <c r="C266" s="5"/>
      <c r="D266" s="5"/>
      <c r="E266" s="5"/>
      <c r="F266" s="5"/>
      <c r="G266" s="4"/>
    </row>
    <row r="267" ht="12.0" customHeight="1">
      <c r="C267" s="5"/>
      <c r="D267" s="5"/>
      <c r="E267" s="5"/>
      <c r="F267" s="5"/>
      <c r="G267" s="4"/>
    </row>
    <row r="268" ht="12.0" customHeight="1">
      <c r="C268" s="5"/>
      <c r="D268" s="5"/>
      <c r="E268" s="5"/>
      <c r="F268" s="5"/>
      <c r="G268" s="4"/>
    </row>
    <row r="269" ht="12.0" customHeight="1">
      <c r="C269" s="5"/>
      <c r="D269" s="5"/>
      <c r="E269" s="5"/>
      <c r="F269" s="5"/>
      <c r="G269" s="4"/>
    </row>
    <row r="270" ht="12.0" customHeight="1">
      <c r="C270" s="5"/>
      <c r="D270" s="5"/>
      <c r="E270" s="5"/>
      <c r="F270" s="5"/>
      <c r="G270" s="4"/>
    </row>
    <row r="271" ht="12.0" customHeight="1">
      <c r="C271" s="5"/>
      <c r="D271" s="5"/>
      <c r="E271" s="5"/>
      <c r="F271" s="5"/>
      <c r="G271" s="4"/>
    </row>
    <row r="272" ht="12.0" customHeight="1">
      <c r="C272" s="5"/>
      <c r="D272" s="5"/>
      <c r="E272" s="5"/>
      <c r="F272" s="5"/>
      <c r="G272" s="4"/>
    </row>
    <row r="273" ht="12.0" customHeight="1">
      <c r="C273" s="5"/>
      <c r="D273" s="5"/>
      <c r="E273" s="5"/>
      <c r="F273" s="5"/>
      <c r="G273" s="4"/>
    </row>
    <row r="274" ht="12.0" customHeight="1">
      <c r="C274" s="5"/>
      <c r="D274" s="5"/>
      <c r="E274" s="5"/>
      <c r="F274" s="5"/>
      <c r="G274" s="4"/>
    </row>
    <row r="275" ht="12.0" customHeight="1">
      <c r="C275" s="5"/>
      <c r="D275" s="5"/>
      <c r="E275" s="5"/>
      <c r="F275" s="5"/>
      <c r="G275" s="4"/>
    </row>
    <row r="276" ht="12.0" customHeight="1">
      <c r="C276" s="5"/>
      <c r="D276" s="5"/>
      <c r="E276" s="5"/>
      <c r="F276" s="5"/>
      <c r="G276" s="4"/>
    </row>
    <row r="277" ht="12.0" customHeight="1">
      <c r="C277" s="5"/>
      <c r="D277" s="5"/>
      <c r="E277" s="5"/>
      <c r="F277" s="5"/>
      <c r="G277" s="4"/>
    </row>
    <row r="278" ht="12.0" customHeight="1">
      <c r="C278" s="5"/>
      <c r="D278" s="5"/>
      <c r="E278" s="5"/>
      <c r="F278" s="5"/>
      <c r="G278" s="4"/>
    </row>
    <row r="279" ht="12.0" customHeight="1">
      <c r="C279" s="5"/>
      <c r="D279" s="5"/>
      <c r="E279" s="5"/>
      <c r="F279" s="5"/>
      <c r="G279" s="4"/>
    </row>
    <row r="280" ht="12.0" customHeight="1">
      <c r="C280" s="5"/>
      <c r="D280" s="5"/>
      <c r="E280" s="5"/>
      <c r="F280" s="5"/>
      <c r="G280" s="4"/>
    </row>
    <row r="281" ht="12.0" customHeight="1">
      <c r="C281" s="5"/>
      <c r="D281" s="5"/>
      <c r="E281" s="5"/>
      <c r="F281" s="5"/>
      <c r="G281" s="4"/>
    </row>
    <row r="282" ht="12.0" customHeight="1">
      <c r="C282" s="5"/>
      <c r="D282" s="5"/>
      <c r="E282" s="5"/>
      <c r="F282" s="5"/>
      <c r="G282" s="4"/>
    </row>
    <row r="283" ht="12.0" customHeight="1">
      <c r="C283" s="5"/>
      <c r="D283" s="5"/>
      <c r="E283" s="5"/>
      <c r="F283" s="5"/>
      <c r="G283" s="4"/>
    </row>
    <row r="284" ht="12.0" customHeight="1">
      <c r="C284" s="5"/>
      <c r="D284" s="5"/>
      <c r="E284" s="5"/>
      <c r="F284" s="5"/>
      <c r="G284" s="4"/>
    </row>
    <row r="285" ht="12.0" customHeight="1">
      <c r="C285" s="5"/>
      <c r="D285" s="5"/>
      <c r="E285" s="5"/>
      <c r="F285" s="5"/>
      <c r="G285" s="4"/>
    </row>
    <row r="286" ht="12.0" customHeight="1">
      <c r="C286" s="5"/>
      <c r="D286" s="5"/>
      <c r="E286" s="5"/>
      <c r="F286" s="5"/>
      <c r="G286" s="4"/>
    </row>
    <row r="287" ht="12.0" customHeight="1">
      <c r="C287" s="5"/>
      <c r="D287" s="5"/>
      <c r="E287" s="5"/>
      <c r="F287" s="5"/>
      <c r="G287" s="4"/>
    </row>
    <row r="288" ht="12.0" customHeight="1">
      <c r="C288" s="5"/>
      <c r="D288" s="5"/>
      <c r="E288" s="5"/>
      <c r="F288" s="5"/>
      <c r="G288" s="4"/>
    </row>
    <row r="289" ht="12.0" customHeight="1">
      <c r="C289" s="5"/>
      <c r="D289" s="5"/>
      <c r="E289" s="5"/>
      <c r="F289" s="5"/>
      <c r="G289" s="4"/>
    </row>
    <row r="290" ht="12.0" customHeight="1">
      <c r="C290" s="5"/>
      <c r="D290" s="5"/>
      <c r="E290" s="5"/>
      <c r="F290" s="5"/>
      <c r="G290" s="4"/>
    </row>
    <row r="291" ht="12.0" customHeight="1">
      <c r="C291" s="5"/>
      <c r="D291" s="5"/>
      <c r="E291" s="5"/>
      <c r="F291" s="5"/>
      <c r="G291" s="4"/>
    </row>
    <row r="292" ht="12.0" customHeight="1">
      <c r="C292" s="5"/>
      <c r="D292" s="5"/>
      <c r="E292" s="5"/>
      <c r="F292" s="5"/>
      <c r="G292" s="4"/>
    </row>
    <row r="293" ht="12.0" customHeight="1">
      <c r="C293" s="5"/>
      <c r="D293" s="5"/>
      <c r="E293" s="5"/>
      <c r="F293" s="5"/>
      <c r="G293" s="4"/>
    </row>
    <row r="294" ht="12.0" customHeight="1">
      <c r="C294" s="5"/>
      <c r="D294" s="5"/>
      <c r="E294" s="5"/>
      <c r="F294" s="5"/>
      <c r="G294" s="4"/>
    </row>
    <row r="295" ht="12.0" customHeight="1">
      <c r="C295" s="5"/>
      <c r="D295" s="5"/>
      <c r="E295" s="5"/>
      <c r="F295" s="5"/>
      <c r="G295" s="4"/>
    </row>
    <row r="296" ht="12.0" customHeight="1">
      <c r="C296" s="5"/>
      <c r="D296" s="5"/>
      <c r="E296" s="5"/>
      <c r="F296" s="5"/>
      <c r="G296" s="4"/>
    </row>
    <row r="297" ht="12.0" customHeight="1">
      <c r="C297" s="5"/>
      <c r="D297" s="5"/>
      <c r="E297" s="5"/>
      <c r="F297" s="5"/>
      <c r="G297" s="4"/>
    </row>
    <row r="298" ht="12.0" customHeight="1">
      <c r="C298" s="5"/>
      <c r="D298" s="5"/>
      <c r="E298" s="5"/>
      <c r="F298" s="5"/>
      <c r="G298" s="4"/>
    </row>
    <row r="299" ht="12.0" customHeight="1">
      <c r="C299" s="5"/>
      <c r="D299" s="5"/>
      <c r="E299" s="5"/>
      <c r="F299" s="5"/>
      <c r="G299" s="4"/>
    </row>
    <row r="300" ht="12.0" customHeight="1">
      <c r="C300" s="5"/>
      <c r="D300" s="5"/>
      <c r="E300" s="5"/>
      <c r="F300" s="5"/>
      <c r="G300" s="4"/>
    </row>
    <row r="301" ht="12.0" customHeight="1">
      <c r="C301" s="5"/>
      <c r="D301" s="5"/>
      <c r="E301" s="5"/>
      <c r="F301" s="5"/>
      <c r="G301" s="4"/>
    </row>
    <row r="302" ht="12.0" customHeight="1">
      <c r="C302" s="5"/>
      <c r="D302" s="5"/>
      <c r="E302" s="5"/>
      <c r="F302" s="5"/>
      <c r="G302" s="4"/>
    </row>
    <row r="303" ht="12.0" customHeight="1">
      <c r="C303" s="5"/>
      <c r="D303" s="5"/>
      <c r="E303" s="5"/>
      <c r="F303" s="5"/>
      <c r="G303" s="4"/>
    </row>
    <row r="304" ht="12.0" customHeight="1">
      <c r="C304" s="5"/>
      <c r="D304" s="5"/>
      <c r="E304" s="5"/>
      <c r="F304" s="5"/>
      <c r="G304" s="4"/>
    </row>
    <row r="305" ht="12.0" customHeight="1">
      <c r="C305" s="5"/>
      <c r="D305" s="5"/>
      <c r="E305" s="5"/>
      <c r="F305" s="5"/>
      <c r="G305" s="4"/>
    </row>
    <row r="306" ht="12.0" customHeight="1">
      <c r="C306" s="5"/>
      <c r="D306" s="5"/>
      <c r="E306" s="5"/>
      <c r="F306" s="5"/>
      <c r="G306" s="4"/>
    </row>
    <row r="307" ht="12.0" customHeight="1">
      <c r="C307" s="5"/>
      <c r="D307" s="5"/>
      <c r="E307" s="5"/>
      <c r="F307" s="5"/>
      <c r="G307" s="4"/>
    </row>
    <row r="308" ht="12.0" customHeight="1">
      <c r="C308" s="5"/>
      <c r="D308" s="5"/>
      <c r="E308" s="5"/>
      <c r="F308" s="5"/>
      <c r="G308" s="4"/>
    </row>
    <row r="309" ht="12.0" customHeight="1">
      <c r="C309" s="5"/>
      <c r="D309" s="5"/>
      <c r="E309" s="5"/>
      <c r="F309" s="5"/>
      <c r="G309" s="4"/>
    </row>
    <row r="310" ht="12.0" customHeight="1">
      <c r="C310" s="5"/>
      <c r="D310" s="5"/>
      <c r="E310" s="5"/>
      <c r="F310" s="5"/>
      <c r="G310" s="4"/>
    </row>
    <row r="311" ht="12.0" customHeight="1">
      <c r="C311" s="5"/>
      <c r="D311" s="5"/>
      <c r="E311" s="5"/>
      <c r="F311" s="5"/>
      <c r="G311" s="4"/>
    </row>
    <row r="312" ht="12.0" customHeight="1">
      <c r="C312" s="5"/>
      <c r="D312" s="5"/>
      <c r="E312" s="5"/>
      <c r="F312" s="5"/>
      <c r="G312" s="4"/>
    </row>
    <row r="313" ht="12.0" customHeight="1">
      <c r="C313" s="5"/>
      <c r="D313" s="5"/>
      <c r="E313" s="5"/>
      <c r="F313" s="5"/>
      <c r="G313" s="4"/>
    </row>
    <row r="314" ht="12.0" customHeight="1">
      <c r="C314" s="5"/>
      <c r="D314" s="5"/>
      <c r="E314" s="5"/>
      <c r="F314" s="5"/>
      <c r="G314" s="4"/>
    </row>
    <row r="315" ht="12.0" customHeight="1">
      <c r="C315" s="5"/>
      <c r="D315" s="5"/>
      <c r="E315" s="5"/>
      <c r="F315" s="5"/>
      <c r="G315" s="4"/>
    </row>
    <row r="316" ht="12.0" customHeight="1">
      <c r="C316" s="5"/>
      <c r="D316" s="5"/>
      <c r="E316" s="5"/>
      <c r="F316" s="5"/>
      <c r="G316" s="4"/>
    </row>
    <row r="317" ht="12.0" customHeight="1">
      <c r="C317" s="5"/>
      <c r="D317" s="5"/>
      <c r="E317" s="5"/>
      <c r="F317" s="5"/>
      <c r="G317" s="4"/>
    </row>
    <row r="318" ht="12.0" customHeight="1">
      <c r="C318" s="5"/>
      <c r="D318" s="5"/>
      <c r="E318" s="5"/>
      <c r="F318" s="5"/>
      <c r="G318" s="4"/>
    </row>
    <row r="319" ht="12.0" customHeight="1">
      <c r="C319" s="5"/>
      <c r="D319" s="5"/>
      <c r="E319" s="5"/>
      <c r="F319" s="5"/>
      <c r="G319" s="4"/>
    </row>
    <row r="320" ht="12.0" customHeight="1">
      <c r="C320" s="5"/>
      <c r="D320" s="5"/>
      <c r="E320" s="5"/>
      <c r="F320" s="5"/>
      <c r="G320" s="4"/>
    </row>
    <row r="321" ht="12.0" customHeight="1">
      <c r="C321" s="5"/>
      <c r="D321" s="5"/>
      <c r="E321" s="5"/>
      <c r="F321" s="5"/>
      <c r="G321" s="4"/>
    </row>
    <row r="322" ht="12.0" customHeight="1">
      <c r="C322" s="5"/>
      <c r="D322" s="5"/>
      <c r="E322" s="5"/>
      <c r="F322" s="5"/>
      <c r="G322" s="4"/>
    </row>
    <row r="323" ht="12.0" customHeight="1">
      <c r="C323" s="5"/>
      <c r="D323" s="5"/>
      <c r="E323" s="5"/>
      <c r="F323" s="5"/>
      <c r="G323" s="4"/>
    </row>
    <row r="324" ht="12.0" customHeight="1">
      <c r="C324" s="5"/>
      <c r="D324" s="5"/>
      <c r="E324" s="5"/>
      <c r="F324" s="5"/>
      <c r="G324" s="4"/>
    </row>
    <row r="325" ht="12.0" customHeight="1">
      <c r="C325" s="5"/>
      <c r="D325" s="5"/>
      <c r="E325" s="5"/>
      <c r="F325" s="5"/>
      <c r="G325" s="4"/>
    </row>
    <row r="326" ht="12.0" customHeight="1">
      <c r="C326" s="5"/>
      <c r="D326" s="5"/>
      <c r="E326" s="5"/>
      <c r="F326" s="5"/>
      <c r="G326" s="4"/>
    </row>
    <row r="327" ht="12.0" customHeight="1">
      <c r="C327" s="5"/>
      <c r="D327" s="5"/>
      <c r="E327" s="5"/>
      <c r="F327" s="5"/>
      <c r="G327" s="4"/>
    </row>
    <row r="328" ht="12.0" customHeight="1">
      <c r="C328" s="5"/>
      <c r="D328" s="5"/>
      <c r="E328" s="5"/>
      <c r="F328" s="5"/>
      <c r="G328" s="4"/>
    </row>
    <row r="329" ht="12.0" customHeight="1">
      <c r="C329" s="5"/>
      <c r="D329" s="5"/>
      <c r="E329" s="5"/>
      <c r="F329" s="5"/>
      <c r="G329" s="4"/>
    </row>
    <row r="330" ht="12.0" customHeight="1">
      <c r="C330" s="5"/>
      <c r="D330" s="5"/>
      <c r="E330" s="5"/>
      <c r="F330" s="5"/>
      <c r="G330" s="4"/>
    </row>
    <row r="331" ht="12.0" customHeight="1">
      <c r="C331" s="5"/>
      <c r="D331" s="5"/>
      <c r="E331" s="5"/>
      <c r="F331" s="5"/>
      <c r="G331" s="4"/>
    </row>
    <row r="332" ht="12.0" customHeight="1">
      <c r="C332" s="5"/>
      <c r="D332" s="5"/>
      <c r="E332" s="5"/>
      <c r="F332" s="5"/>
      <c r="G332" s="4"/>
    </row>
    <row r="333" ht="12.0" customHeight="1">
      <c r="C333" s="5"/>
      <c r="D333" s="5"/>
      <c r="E333" s="5"/>
      <c r="F333" s="5"/>
      <c r="G333" s="4"/>
    </row>
    <row r="334" ht="12.0" customHeight="1">
      <c r="C334" s="5"/>
      <c r="D334" s="5"/>
      <c r="E334" s="5"/>
      <c r="F334" s="5"/>
      <c r="G334" s="4"/>
    </row>
    <row r="335" ht="12.0" customHeight="1">
      <c r="C335" s="5"/>
      <c r="D335" s="5"/>
      <c r="E335" s="5"/>
      <c r="F335" s="5"/>
      <c r="G335" s="4"/>
    </row>
    <row r="336" ht="12.0" customHeight="1">
      <c r="C336" s="5"/>
      <c r="D336" s="5"/>
      <c r="E336" s="5"/>
      <c r="F336" s="5"/>
      <c r="G336" s="4"/>
    </row>
    <row r="337" ht="12.0" customHeight="1">
      <c r="C337" s="5"/>
      <c r="D337" s="5"/>
      <c r="E337" s="5"/>
      <c r="F337" s="5"/>
      <c r="G337" s="4"/>
    </row>
    <row r="338" ht="12.0" customHeight="1">
      <c r="C338" s="5"/>
      <c r="D338" s="5"/>
      <c r="E338" s="5"/>
      <c r="F338" s="5"/>
      <c r="G338" s="4"/>
    </row>
    <row r="339" ht="12.0" customHeight="1">
      <c r="C339" s="5"/>
      <c r="D339" s="5"/>
      <c r="E339" s="5"/>
      <c r="F339" s="5"/>
      <c r="G339" s="4"/>
    </row>
    <row r="340" ht="12.0" customHeight="1">
      <c r="C340" s="5"/>
      <c r="D340" s="5"/>
      <c r="E340" s="5"/>
      <c r="F340" s="5"/>
      <c r="G340" s="4"/>
    </row>
    <row r="341" ht="12.0" customHeight="1">
      <c r="C341" s="5"/>
      <c r="D341" s="5"/>
      <c r="E341" s="5"/>
      <c r="F341" s="5"/>
      <c r="G341" s="4"/>
    </row>
    <row r="342" ht="12.0" customHeight="1">
      <c r="C342" s="5"/>
      <c r="D342" s="5"/>
      <c r="E342" s="5"/>
      <c r="F342" s="5"/>
      <c r="G342" s="4"/>
    </row>
    <row r="343" ht="12.0" customHeight="1">
      <c r="C343" s="5"/>
      <c r="D343" s="5"/>
      <c r="E343" s="5"/>
      <c r="F343" s="5"/>
      <c r="G343" s="4"/>
    </row>
    <row r="344" ht="12.0" customHeight="1">
      <c r="C344" s="5"/>
      <c r="D344" s="5"/>
      <c r="E344" s="5"/>
      <c r="F344" s="5"/>
      <c r="G344" s="4"/>
    </row>
    <row r="345" ht="12.0" customHeight="1">
      <c r="C345" s="5"/>
      <c r="D345" s="5"/>
      <c r="E345" s="5"/>
      <c r="F345" s="5"/>
      <c r="G345" s="4"/>
    </row>
    <row r="346" ht="12.0" customHeight="1">
      <c r="C346" s="5"/>
      <c r="D346" s="5"/>
      <c r="E346" s="5"/>
      <c r="F346" s="5"/>
      <c r="G346" s="4"/>
    </row>
    <row r="347" ht="12.0" customHeight="1">
      <c r="C347" s="5"/>
      <c r="D347" s="5"/>
      <c r="E347" s="5"/>
      <c r="F347" s="5"/>
      <c r="G347" s="4"/>
    </row>
    <row r="348" ht="12.0" customHeight="1">
      <c r="C348" s="5"/>
      <c r="D348" s="5"/>
      <c r="E348" s="5"/>
      <c r="F348" s="5"/>
      <c r="G348" s="4"/>
    </row>
    <row r="349" ht="12.0" customHeight="1">
      <c r="C349" s="5"/>
      <c r="D349" s="5"/>
      <c r="E349" s="5"/>
      <c r="F349" s="5"/>
      <c r="G349" s="4"/>
    </row>
    <row r="350" ht="12.0" customHeight="1">
      <c r="C350" s="5"/>
      <c r="D350" s="5"/>
      <c r="E350" s="5"/>
      <c r="F350" s="5"/>
      <c r="G350" s="4"/>
    </row>
    <row r="351" ht="12.0" customHeight="1">
      <c r="C351" s="5"/>
      <c r="D351" s="5"/>
      <c r="E351" s="5"/>
      <c r="F351" s="5"/>
      <c r="G351" s="4"/>
    </row>
    <row r="352" ht="12.0" customHeight="1">
      <c r="C352" s="5"/>
      <c r="D352" s="5"/>
      <c r="E352" s="5"/>
      <c r="F352" s="5"/>
      <c r="G352" s="4"/>
    </row>
    <row r="353" ht="12.0" customHeight="1">
      <c r="C353" s="5"/>
      <c r="D353" s="5"/>
      <c r="E353" s="5"/>
      <c r="F353" s="5"/>
      <c r="G353" s="4"/>
    </row>
    <row r="354" ht="12.0" customHeight="1">
      <c r="C354" s="5"/>
      <c r="D354" s="5"/>
      <c r="E354" s="5"/>
      <c r="F354" s="5"/>
      <c r="G354" s="4"/>
    </row>
    <row r="355" ht="12.0" customHeight="1">
      <c r="C355" s="5"/>
      <c r="D355" s="5"/>
      <c r="E355" s="5"/>
      <c r="F355" s="5"/>
      <c r="G355" s="4"/>
    </row>
    <row r="356" ht="12.0" customHeight="1">
      <c r="C356" s="5"/>
      <c r="D356" s="5"/>
      <c r="E356" s="5"/>
      <c r="F356" s="5"/>
      <c r="G356" s="4"/>
    </row>
    <row r="357" ht="12.0" customHeight="1">
      <c r="C357" s="5"/>
      <c r="D357" s="5"/>
      <c r="E357" s="5"/>
      <c r="F357" s="5"/>
      <c r="G357" s="4"/>
    </row>
    <row r="358" ht="12.0" customHeight="1">
      <c r="C358" s="5"/>
      <c r="D358" s="5"/>
      <c r="E358" s="5"/>
      <c r="F358" s="5"/>
      <c r="G358" s="4"/>
    </row>
    <row r="359" ht="12.0" customHeight="1">
      <c r="C359" s="5"/>
      <c r="D359" s="5"/>
      <c r="E359" s="5"/>
      <c r="F359" s="5"/>
      <c r="G359" s="4"/>
    </row>
    <row r="360" ht="12.0" customHeight="1">
      <c r="C360" s="5"/>
      <c r="D360" s="5"/>
      <c r="E360" s="5"/>
      <c r="F360" s="5"/>
      <c r="G360" s="4"/>
    </row>
    <row r="361" ht="12.0" customHeight="1">
      <c r="C361" s="5"/>
      <c r="D361" s="5"/>
      <c r="E361" s="5"/>
      <c r="F361" s="5"/>
      <c r="G361" s="4"/>
    </row>
    <row r="362" ht="12.0" customHeight="1">
      <c r="C362" s="5"/>
      <c r="D362" s="5"/>
      <c r="E362" s="5"/>
      <c r="F362" s="5"/>
      <c r="G362" s="4"/>
    </row>
    <row r="363" ht="12.0" customHeight="1">
      <c r="C363" s="5"/>
      <c r="D363" s="5"/>
      <c r="E363" s="5"/>
      <c r="F363" s="5"/>
      <c r="G363" s="4"/>
    </row>
    <row r="364" ht="12.0" customHeight="1">
      <c r="C364" s="5"/>
      <c r="D364" s="5"/>
      <c r="E364" s="5"/>
      <c r="F364" s="5"/>
      <c r="G364" s="4"/>
    </row>
    <row r="365" ht="12.0" customHeight="1">
      <c r="C365" s="5"/>
      <c r="D365" s="5"/>
      <c r="E365" s="5"/>
      <c r="F365" s="5"/>
      <c r="G365" s="4"/>
    </row>
    <row r="366" ht="12.0" customHeight="1">
      <c r="C366" s="5"/>
      <c r="D366" s="5"/>
      <c r="E366" s="5"/>
      <c r="F366" s="5"/>
      <c r="G366" s="4"/>
    </row>
    <row r="367" ht="12.0" customHeight="1">
      <c r="C367" s="5"/>
      <c r="D367" s="5"/>
      <c r="E367" s="5"/>
      <c r="F367" s="5"/>
      <c r="G367" s="4"/>
    </row>
    <row r="368" ht="12.0" customHeight="1">
      <c r="C368" s="5"/>
      <c r="D368" s="5"/>
      <c r="E368" s="5"/>
      <c r="F368" s="5"/>
      <c r="G368" s="4"/>
    </row>
    <row r="369" ht="12.0" customHeight="1">
      <c r="C369" s="5"/>
      <c r="D369" s="5"/>
      <c r="E369" s="5"/>
      <c r="F369" s="5"/>
      <c r="G369" s="4"/>
    </row>
    <row r="370" ht="12.0" customHeight="1">
      <c r="C370" s="5"/>
      <c r="D370" s="5"/>
      <c r="E370" s="5"/>
      <c r="F370" s="5"/>
      <c r="G370" s="4"/>
    </row>
    <row r="371" ht="12.0" customHeight="1">
      <c r="C371" s="5"/>
      <c r="D371" s="5"/>
      <c r="E371" s="5"/>
      <c r="F371" s="5"/>
      <c r="G371" s="4"/>
    </row>
    <row r="372" ht="12.0" customHeight="1">
      <c r="C372" s="5"/>
      <c r="D372" s="5"/>
      <c r="E372" s="5"/>
      <c r="F372" s="5"/>
      <c r="G372" s="4"/>
    </row>
    <row r="373" ht="12.0" customHeight="1">
      <c r="C373" s="5"/>
      <c r="D373" s="5"/>
      <c r="E373" s="5"/>
      <c r="F373" s="5"/>
      <c r="G373" s="4"/>
    </row>
    <row r="374" ht="12.0" customHeight="1">
      <c r="C374" s="5"/>
      <c r="D374" s="5"/>
      <c r="E374" s="5"/>
      <c r="F374" s="5"/>
      <c r="G374" s="4"/>
    </row>
    <row r="375" ht="12.0" customHeight="1">
      <c r="C375" s="5"/>
      <c r="D375" s="5"/>
      <c r="E375" s="5"/>
      <c r="F375" s="5"/>
      <c r="G375" s="4"/>
    </row>
    <row r="376" ht="12.0" customHeight="1">
      <c r="C376" s="5"/>
      <c r="D376" s="5"/>
      <c r="E376" s="5"/>
      <c r="F376" s="5"/>
      <c r="G376" s="4"/>
    </row>
    <row r="377" ht="12.0" customHeight="1">
      <c r="C377" s="5"/>
      <c r="D377" s="5"/>
      <c r="E377" s="5"/>
      <c r="F377" s="5"/>
      <c r="G377" s="4"/>
    </row>
    <row r="378" ht="12.0" customHeight="1">
      <c r="C378" s="5"/>
      <c r="D378" s="5"/>
      <c r="E378" s="5"/>
      <c r="F378" s="5"/>
      <c r="G378" s="4"/>
    </row>
    <row r="379" ht="12.0" customHeight="1">
      <c r="C379" s="5"/>
      <c r="D379" s="5"/>
      <c r="E379" s="5"/>
      <c r="F379" s="5"/>
      <c r="G379" s="4"/>
    </row>
    <row r="380" ht="12.0" customHeight="1">
      <c r="C380" s="5"/>
      <c r="D380" s="5"/>
      <c r="E380" s="5"/>
      <c r="F380" s="5"/>
      <c r="G380" s="4"/>
    </row>
    <row r="381" ht="12.0" customHeight="1">
      <c r="C381" s="5"/>
      <c r="D381" s="5"/>
      <c r="E381" s="5"/>
      <c r="F381" s="5"/>
      <c r="G381" s="4"/>
    </row>
    <row r="382" ht="12.0" customHeight="1">
      <c r="C382" s="5"/>
      <c r="D382" s="5"/>
      <c r="E382" s="5"/>
      <c r="F382" s="5"/>
      <c r="G382" s="4"/>
    </row>
    <row r="383" ht="12.0" customHeight="1">
      <c r="C383" s="5"/>
      <c r="D383" s="5"/>
      <c r="E383" s="5"/>
      <c r="F383" s="5"/>
      <c r="G383" s="4"/>
    </row>
    <row r="384" ht="12.0" customHeight="1">
      <c r="C384" s="5"/>
      <c r="D384" s="5"/>
      <c r="E384" s="5"/>
      <c r="F384" s="5"/>
      <c r="G384" s="4"/>
    </row>
    <row r="385" ht="12.0" customHeight="1">
      <c r="C385" s="5"/>
      <c r="D385" s="5"/>
      <c r="E385" s="5"/>
      <c r="F385" s="5"/>
      <c r="G385" s="4"/>
    </row>
    <row r="386" ht="12.0" customHeight="1">
      <c r="C386" s="5"/>
      <c r="D386" s="5"/>
      <c r="E386" s="5"/>
      <c r="F386" s="5"/>
      <c r="G386" s="4"/>
    </row>
    <row r="387" ht="12.0" customHeight="1">
      <c r="C387" s="5"/>
      <c r="D387" s="5"/>
      <c r="E387" s="5"/>
      <c r="F387" s="5"/>
      <c r="G387" s="4"/>
    </row>
    <row r="388" ht="12.0" customHeight="1">
      <c r="C388" s="5"/>
      <c r="D388" s="5"/>
      <c r="E388" s="5"/>
      <c r="F388" s="5"/>
      <c r="G388" s="4"/>
    </row>
    <row r="389" ht="12.0" customHeight="1">
      <c r="C389" s="5"/>
      <c r="D389" s="5"/>
      <c r="E389" s="5"/>
      <c r="F389" s="5"/>
      <c r="G389" s="4"/>
    </row>
    <row r="390" ht="12.0" customHeight="1">
      <c r="C390" s="5"/>
      <c r="D390" s="5"/>
      <c r="E390" s="5"/>
      <c r="F390" s="5"/>
      <c r="G390" s="4"/>
    </row>
    <row r="391" ht="12.0" customHeight="1">
      <c r="C391" s="5"/>
      <c r="D391" s="5"/>
      <c r="E391" s="5"/>
      <c r="F391" s="5"/>
      <c r="G391" s="4"/>
    </row>
    <row r="392" ht="12.0" customHeight="1">
      <c r="C392" s="5"/>
      <c r="D392" s="5"/>
      <c r="E392" s="5"/>
      <c r="F392" s="5"/>
      <c r="G392" s="4"/>
    </row>
    <row r="393" ht="12.0" customHeight="1">
      <c r="C393" s="5"/>
      <c r="D393" s="5"/>
      <c r="E393" s="5"/>
      <c r="F393" s="5"/>
      <c r="G393" s="4"/>
    </row>
    <row r="394" ht="12.0" customHeight="1">
      <c r="C394" s="5"/>
      <c r="D394" s="5"/>
      <c r="E394" s="5"/>
      <c r="F394" s="5"/>
      <c r="G394" s="4"/>
    </row>
    <row r="395" ht="12.0" customHeight="1">
      <c r="C395" s="5"/>
      <c r="D395" s="5"/>
      <c r="E395" s="5"/>
      <c r="F395" s="5"/>
      <c r="G395" s="4"/>
    </row>
    <row r="396" ht="12.0" customHeight="1">
      <c r="C396" s="5"/>
      <c r="D396" s="5"/>
      <c r="E396" s="5"/>
      <c r="F396" s="5"/>
      <c r="G396" s="4"/>
    </row>
    <row r="397" ht="12.0" customHeight="1">
      <c r="C397" s="5"/>
      <c r="D397" s="5"/>
      <c r="E397" s="5"/>
      <c r="F397" s="5"/>
      <c r="G397" s="4"/>
    </row>
    <row r="398" ht="12.0" customHeight="1">
      <c r="C398" s="5"/>
      <c r="D398" s="5"/>
      <c r="E398" s="5"/>
      <c r="F398" s="5"/>
      <c r="G398" s="4"/>
    </row>
    <row r="399" ht="12.0" customHeight="1">
      <c r="C399" s="5"/>
      <c r="D399" s="5"/>
      <c r="E399" s="5"/>
      <c r="F399" s="5"/>
      <c r="G399" s="4"/>
    </row>
    <row r="400" ht="12.0" customHeight="1">
      <c r="C400" s="5"/>
      <c r="D400" s="5"/>
      <c r="E400" s="5"/>
      <c r="F400" s="5"/>
      <c r="G400" s="4"/>
    </row>
    <row r="401" ht="12.0" customHeight="1">
      <c r="C401" s="5"/>
      <c r="D401" s="5"/>
      <c r="E401" s="5"/>
      <c r="F401" s="5"/>
      <c r="G401" s="4"/>
    </row>
    <row r="402" ht="12.0" customHeight="1">
      <c r="C402" s="5"/>
      <c r="D402" s="5"/>
      <c r="E402" s="5"/>
      <c r="F402" s="5"/>
      <c r="G402" s="4"/>
    </row>
    <row r="403" ht="12.0" customHeight="1">
      <c r="C403" s="5"/>
      <c r="D403" s="5"/>
      <c r="E403" s="5"/>
      <c r="F403" s="5"/>
      <c r="G403" s="4"/>
    </row>
    <row r="404" ht="12.0" customHeight="1">
      <c r="C404" s="5"/>
      <c r="D404" s="5"/>
      <c r="E404" s="5"/>
      <c r="F404" s="5"/>
      <c r="G404" s="4"/>
    </row>
    <row r="405" ht="12.0" customHeight="1">
      <c r="C405" s="5"/>
      <c r="D405" s="5"/>
      <c r="E405" s="5"/>
      <c r="F405" s="5"/>
      <c r="G405" s="4"/>
    </row>
    <row r="406" ht="12.0" customHeight="1">
      <c r="C406" s="5"/>
      <c r="D406" s="5"/>
      <c r="E406" s="5"/>
      <c r="F406" s="5"/>
      <c r="G406" s="4"/>
    </row>
    <row r="407" ht="12.0" customHeight="1">
      <c r="C407" s="5"/>
      <c r="D407" s="5"/>
      <c r="E407" s="5"/>
      <c r="F407" s="5"/>
      <c r="G407" s="4"/>
    </row>
    <row r="408" ht="12.0" customHeight="1">
      <c r="C408" s="5"/>
      <c r="D408" s="5"/>
      <c r="E408" s="5"/>
      <c r="F408" s="5"/>
      <c r="G408" s="4"/>
    </row>
    <row r="409" ht="12.0" customHeight="1">
      <c r="C409" s="5"/>
      <c r="D409" s="5"/>
      <c r="E409" s="5"/>
      <c r="F409" s="5"/>
      <c r="G409" s="4"/>
    </row>
    <row r="410" ht="12.0" customHeight="1">
      <c r="C410" s="5"/>
      <c r="D410" s="5"/>
      <c r="E410" s="5"/>
      <c r="F410" s="5"/>
      <c r="G410" s="4"/>
    </row>
    <row r="411" ht="12.0" customHeight="1">
      <c r="C411" s="5"/>
      <c r="D411" s="5"/>
      <c r="E411" s="5"/>
      <c r="F411" s="5"/>
      <c r="G411" s="4"/>
    </row>
    <row r="412" ht="12.0" customHeight="1">
      <c r="C412" s="5"/>
      <c r="D412" s="5"/>
      <c r="E412" s="5"/>
      <c r="F412" s="5"/>
      <c r="G412" s="4"/>
    </row>
    <row r="413" ht="12.0" customHeight="1">
      <c r="C413" s="5"/>
      <c r="D413" s="5"/>
      <c r="E413" s="5"/>
      <c r="F413" s="5"/>
      <c r="G413" s="4"/>
    </row>
    <row r="414" ht="12.0" customHeight="1">
      <c r="C414" s="5"/>
      <c r="D414" s="5"/>
      <c r="E414" s="5"/>
      <c r="F414" s="5"/>
      <c r="G414" s="4"/>
    </row>
    <row r="415" ht="12.0" customHeight="1">
      <c r="C415" s="5"/>
      <c r="D415" s="5"/>
      <c r="E415" s="5"/>
      <c r="F415" s="5"/>
      <c r="G415" s="4"/>
    </row>
    <row r="416" ht="12.0" customHeight="1">
      <c r="C416" s="5"/>
      <c r="D416" s="5"/>
      <c r="E416" s="5"/>
      <c r="F416" s="5"/>
      <c r="G416" s="4"/>
    </row>
    <row r="417" ht="12.0" customHeight="1">
      <c r="C417" s="5"/>
      <c r="D417" s="5"/>
      <c r="E417" s="5"/>
      <c r="F417" s="5"/>
      <c r="G417" s="4"/>
    </row>
    <row r="418" ht="12.0" customHeight="1">
      <c r="C418" s="5"/>
      <c r="D418" s="5"/>
      <c r="E418" s="5"/>
      <c r="F418" s="5"/>
      <c r="G418" s="4"/>
    </row>
    <row r="419" ht="12.0" customHeight="1">
      <c r="C419" s="5"/>
      <c r="D419" s="5"/>
      <c r="E419" s="5"/>
      <c r="F419" s="5"/>
      <c r="G419" s="4"/>
    </row>
    <row r="420" ht="12.0" customHeight="1">
      <c r="C420" s="5"/>
      <c r="D420" s="5"/>
      <c r="E420" s="5"/>
      <c r="F420" s="5"/>
      <c r="G420" s="4"/>
    </row>
    <row r="421" ht="12.0" customHeight="1">
      <c r="C421" s="5"/>
      <c r="D421" s="5"/>
      <c r="E421" s="5"/>
      <c r="F421" s="5"/>
      <c r="G421" s="4"/>
    </row>
    <row r="422" ht="12.0" customHeight="1">
      <c r="C422" s="5"/>
      <c r="D422" s="5"/>
      <c r="E422" s="5"/>
      <c r="F422" s="5"/>
      <c r="G422" s="4"/>
    </row>
    <row r="423" ht="12.0" customHeight="1">
      <c r="C423" s="5"/>
      <c r="D423" s="5"/>
      <c r="E423" s="5"/>
      <c r="F423" s="5"/>
      <c r="G423" s="4"/>
    </row>
    <row r="424" ht="12.0" customHeight="1">
      <c r="C424" s="5"/>
      <c r="D424" s="5"/>
      <c r="E424" s="5"/>
      <c r="F424" s="5"/>
      <c r="G424" s="4"/>
    </row>
    <row r="425" ht="12.0" customHeight="1">
      <c r="C425" s="5"/>
      <c r="D425" s="5"/>
      <c r="E425" s="5"/>
      <c r="F425" s="5"/>
      <c r="G425" s="4"/>
    </row>
    <row r="426" ht="12.0" customHeight="1">
      <c r="C426" s="5"/>
      <c r="D426" s="5"/>
      <c r="E426" s="5"/>
      <c r="F426" s="5"/>
      <c r="G426" s="4"/>
    </row>
    <row r="427" ht="12.0" customHeight="1">
      <c r="C427" s="5"/>
      <c r="D427" s="5"/>
      <c r="E427" s="5"/>
      <c r="F427" s="5"/>
      <c r="G427" s="4"/>
    </row>
    <row r="428" ht="12.0" customHeight="1">
      <c r="C428" s="5"/>
      <c r="D428" s="5"/>
      <c r="E428" s="5"/>
      <c r="F428" s="5"/>
      <c r="G428" s="4"/>
    </row>
    <row r="429" ht="12.0" customHeight="1">
      <c r="C429" s="5"/>
      <c r="D429" s="5"/>
      <c r="E429" s="5"/>
      <c r="F429" s="5"/>
      <c r="G429" s="4"/>
    </row>
    <row r="430" ht="12.0" customHeight="1">
      <c r="C430" s="5"/>
      <c r="D430" s="5"/>
      <c r="E430" s="5"/>
      <c r="F430" s="5"/>
      <c r="G430" s="4"/>
    </row>
    <row r="431" ht="12.0" customHeight="1">
      <c r="C431" s="5"/>
      <c r="D431" s="5"/>
      <c r="E431" s="5"/>
      <c r="F431" s="5"/>
      <c r="G431" s="4"/>
    </row>
    <row r="432" ht="12.0" customHeight="1">
      <c r="C432" s="5"/>
      <c r="D432" s="5"/>
      <c r="E432" s="5"/>
      <c r="F432" s="5"/>
      <c r="G432" s="4"/>
    </row>
    <row r="433" ht="12.0" customHeight="1">
      <c r="C433" s="5"/>
      <c r="D433" s="5"/>
      <c r="E433" s="5"/>
      <c r="F433" s="5"/>
      <c r="G433" s="4"/>
    </row>
    <row r="434" ht="12.0" customHeight="1">
      <c r="C434" s="5"/>
      <c r="D434" s="5"/>
      <c r="E434" s="5"/>
      <c r="F434" s="5"/>
      <c r="G434" s="4"/>
    </row>
    <row r="435" ht="12.0" customHeight="1">
      <c r="C435" s="5"/>
      <c r="D435" s="5"/>
      <c r="E435" s="5"/>
      <c r="F435" s="5"/>
      <c r="G435" s="4"/>
    </row>
    <row r="436" ht="12.0" customHeight="1">
      <c r="C436" s="5"/>
      <c r="D436" s="5"/>
      <c r="E436" s="5"/>
      <c r="F436" s="5"/>
      <c r="G436" s="4"/>
    </row>
    <row r="437" ht="12.0" customHeight="1">
      <c r="C437" s="5"/>
      <c r="D437" s="5"/>
      <c r="E437" s="5"/>
      <c r="F437" s="5"/>
      <c r="G437" s="4"/>
    </row>
    <row r="438" ht="12.0" customHeight="1">
      <c r="C438" s="5"/>
      <c r="D438" s="5"/>
      <c r="E438" s="5"/>
      <c r="F438" s="5"/>
      <c r="G438" s="4"/>
    </row>
    <row r="439" ht="12.0" customHeight="1">
      <c r="C439" s="5"/>
      <c r="D439" s="5"/>
      <c r="E439" s="5"/>
      <c r="F439" s="5"/>
      <c r="G439" s="4"/>
    </row>
    <row r="440" ht="12.0" customHeight="1">
      <c r="C440" s="5"/>
      <c r="D440" s="5"/>
      <c r="E440" s="5"/>
      <c r="F440" s="5"/>
      <c r="G440" s="4"/>
    </row>
    <row r="441" ht="12.0" customHeight="1">
      <c r="C441" s="5"/>
      <c r="D441" s="5"/>
      <c r="E441" s="5"/>
      <c r="F441" s="5"/>
      <c r="G441" s="4"/>
    </row>
    <row r="442" ht="12.0" customHeight="1">
      <c r="C442" s="5"/>
      <c r="D442" s="5"/>
      <c r="E442" s="5"/>
      <c r="F442" s="5"/>
      <c r="G442" s="4"/>
    </row>
    <row r="443" ht="12.0" customHeight="1">
      <c r="C443" s="5"/>
      <c r="D443" s="5"/>
      <c r="E443" s="5"/>
      <c r="F443" s="5"/>
      <c r="G443" s="4"/>
    </row>
    <row r="444" ht="12.0" customHeight="1">
      <c r="C444" s="5"/>
      <c r="D444" s="5"/>
      <c r="E444" s="5"/>
      <c r="F444" s="5"/>
      <c r="G444" s="4"/>
    </row>
    <row r="445" ht="12.0" customHeight="1">
      <c r="C445" s="5"/>
      <c r="D445" s="5"/>
      <c r="E445" s="5"/>
      <c r="F445" s="5"/>
      <c r="G445" s="4"/>
    </row>
    <row r="446" ht="12.0" customHeight="1">
      <c r="C446" s="5"/>
      <c r="D446" s="5"/>
      <c r="E446" s="5"/>
      <c r="F446" s="5"/>
      <c r="G446" s="4"/>
    </row>
    <row r="447" ht="12.0" customHeight="1">
      <c r="C447" s="5"/>
      <c r="D447" s="5"/>
      <c r="E447" s="5"/>
      <c r="F447" s="5"/>
      <c r="G447" s="4"/>
    </row>
    <row r="448" ht="12.0" customHeight="1">
      <c r="C448" s="5"/>
      <c r="D448" s="5"/>
      <c r="E448" s="5"/>
      <c r="F448" s="5"/>
      <c r="G448" s="4"/>
    </row>
    <row r="449" ht="12.0" customHeight="1">
      <c r="C449" s="5"/>
      <c r="D449" s="5"/>
      <c r="E449" s="5"/>
      <c r="F449" s="5"/>
      <c r="G449" s="4"/>
    </row>
    <row r="450" ht="12.0" customHeight="1">
      <c r="C450" s="5"/>
      <c r="D450" s="5"/>
      <c r="E450" s="5"/>
      <c r="F450" s="5"/>
      <c r="G450" s="4"/>
    </row>
    <row r="451" ht="12.0" customHeight="1">
      <c r="C451" s="5"/>
      <c r="D451" s="5"/>
      <c r="E451" s="5"/>
      <c r="F451" s="5"/>
      <c r="G451" s="4"/>
    </row>
    <row r="452" ht="12.0" customHeight="1">
      <c r="C452" s="5"/>
      <c r="D452" s="5"/>
      <c r="E452" s="5"/>
      <c r="F452" s="5"/>
      <c r="G452" s="4"/>
    </row>
    <row r="453" ht="12.0" customHeight="1">
      <c r="C453" s="5"/>
      <c r="D453" s="5"/>
      <c r="E453" s="5"/>
      <c r="F453" s="5"/>
      <c r="G453" s="4"/>
    </row>
    <row r="454" ht="12.0" customHeight="1">
      <c r="C454" s="5"/>
      <c r="D454" s="5"/>
      <c r="E454" s="5"/>
      <c r="F454" s="5"/>
      <c r="G454" s="4"/>
    </row>
    <row r="455" ht="12.0" customHeight="1">
      <c r="C455" s="5"/>
      <c r="D455" s="5"/>
      <c r="E455" s="5"/>
      <c r="F455" s="5"/>
      <c r="G455" s="4"/>
    </row>
    <row r="456" ht="12.0" customHeight="1">
      <c r="C456" s="5"/>
      <c r="D456" s="5"/>
      <c r="E456" s="5"/>
      <c r="F456" s="5"/>
      <c r="G456" s="4"/>
    </row>
    <row r="457" ht="12.0" customHeight="1">
      <c r="C457" s="5"/>
      <c r="D457" s="5"/>
      <c r="E457" s="5"/>
      <c r="F457" s="5"/>
      <c r="G457" s="4"/>
    </row>
    <row r="458" ht="12.0" customHeight="1">
      <c r="C458" s="5"/>
      <c r="D458" s="5"/>
      <c r="E458" s="5"/>
      <c r="F458" s="5"/>
      <c r="G458" s="4"/>
    </row>
    <row r="459" ht="12.0" customHeight="1">
      <c r="C459" s="5"/>
      <c r="D459" s="5"/>
      <c r="E459" s="5"/>
      <c r="F459" s="5"/>
      <c r="G459" s="4"/>
    </row>
    <row r="460" ht="12.0" customHeight="1">
      <c r="C460" s="5"/>
      <c r="D460" s="5"/>
      <c r="E460" s="5"/>
      <c r="F460" s="5"/>
      <c r="G460" s="4"/>
    </row>
    <row r="461" ht="12.0" customHeight="1">
      <c r="C461" s="5"/>
      <c r="D461" s="5"/>
      <c r="E461" s="5"/>
      <c r="F461" s="5"/>
      <c r="G461" s="4"/>
    </row>
    <row r="462" ht="12.0" customHeight="1">
      <c r="C462" s="5"/>
      <c r="D462" s="5"/>
      <c r="E462" s="5"/>
      <c r="F462" s="5"/>
      <c r="G462" s="4"/>
    </row>
    <row r="463" ht="12.0" customHeight="1">
      <c r="C463" s="5"/>
      <c r="D463" s="5"/>
      <c r="E463" s="5"/>
      <c r="F463" s="5"/>
      <c r="G463" s="4"/>
    </row>
    <row r="464" ht="12.0" customHeight="1">
      <c r="C464" s="5"/>
      <c r="D464" s="5"/>
      <c r="E464" s="5"/>
      <c r="F464" s="5"/>
      <c r="G464" s="4"/>
    </row>
    <row r="465" ht="12.0" customHeight="1">
      <c r="C465" s="5"/>
      <c r="D465" s="5"/>
      <c r="E465" s="5"/>
      <c r="F465" s="5"/>
      <c r="G465" s="4"/>
    </row>
    <row r="466" ht="12.0" customHeight="1">
      <c r="C466" s="5"/>
      <c r="D466" s="5"/>
      <c r="E466" s="5"/>
      <c r="F466" s="5"/>
      <c r="G466" s="4"/>
    </row>
    <row r="467" ht="12.0" customHeight="1">
      <c r="C467" s="5"/>
      <c r="D467" s="5"/>
      <c r="E467" s="5"/>
      <c r="F467" s="5"/>
      <c r="G467" s="4"/>
    </row>
    <row r="468" ht="12.0" customHeight="1">
      <c r="C468" s="5"/>
      <c r="D468" s="5"/>
      <c r="E468" s="5"/>
      <c r="F468" s="5"/>
      <c r="G468" s="4"/>
    </row>
    <row r="469" ht="12.0" customHeight="1">
      <c r="C469" s="5"/>
      <c r="D469" s="5"/>
      <c r="E469" s="5"/>
      <c r="F469" s="5"/>
      <c r="G469" s="4"/>
    </row>
    <row r="470" ht="12.0" customHeight="1">
      <c r="C470" s="5"/>
      <c r="D470" s="5"/>
      <c r="E470" s="5"/>
      <c r="F470" s="5"/>
      <c r="G470" s="4"/>
    </row>
    <row r="471" ht="12.0" customHeight="1">
      <c r="C471" s="5"/>
      <c r="D471" s="5"/>
      <c r="E471" s="5"/>
      <c r="F471" s="5"/>
      <c r="G471" s="4"/>
    </row>
    <row r="472" ht="12.0" customHeight="1">
      <c r="C472" s="5"/>
      <c r="D472" s="5"/>
      <c r="E472" s="5"/>
      <c r="F472" s="5"/>
      <c r="G472" s="4"/>
    </row>
    <row r="473" ht="12.0" customHeight="1">
      <c r="C473" s="5"/>
      <c r="D473" s="5"/>
      <c r="E473" s="5"/>
      <c r="F473" s="5"/>
      <c r="G473" s="4"/>
    </row>
    <row r="474" ht="12.0" customHeight="1">
      <c r="C474" s="5"/>
      <c r="D474" s="5"/>
      <c r="E474" s="5"/>
      <c r="F474" s="5"/>
      <c r="G474" s="4"/>
    </row>
    <row r="475" ht="12.0" customHeight="1">
      <c r="C475" s="5"/>
      <c r="D475" s="5"/>
      <c r="E475" s="5"/>
      <c r="F475" s="5"/>
      <c r="G475" s="4"/>
    </row>
    <row r="476" ht="12.0" customHeight="1">
      <c r="C476" s="5"/>
      <c r="D476" s="5"/>
      <c r="E476" s="5"/>
      <c r="F476" s="5"/>
      <c r="G476" s="4"/>
    </row>
    <row r="477" ht="12.0" customHeight="1">
      <c r="C477" s="5"/>
      <c r="D477" s="5"/>
      <c r="E477" s="5"/>
      <c r="F477" s="5"/>
      <c r="G477" s="4"/>
    </row>
    <row r="478" ht="12.0" customHeight="1">
      <c r="C478" s="5"/>
      <c r="D478" s="5"/>
      <c r="E478" s="5"/>
      <c r="F478" s="5"/>
      <c r="G478" s="4"/>
    </row>
    <row r="479" ht="12.0" customHeight="1">
      <c r="C479" s="5"/>
      <c r="D479" s="5"/>
      <c r="E479" s="5"/>
      <c r="F479" s="5"/>
      <c r="G479" s="4"/>
    </row>
    <row r="480" ht="12.0" customHeight="1">
      <c r="C480" s="5"/>
      <c r="D480" s="5"/>
      <c r="E480" s="5"/>
      <c r="F480" s="5"/>
      <c r="G480" s="4"/>
    </row>
    <row r="481" ht="12.0" customHeight="1">
      <c r="C481" s="5"/>
      <c r="D481" s="5"/>
      <c r="E481" s="5"/>
      <c r="F481" s="5"/>
      <c r="G481" s="4"/>
    </row>
    <row r="482" ht="12.0" customHeight="1">
      <c r="C482" s="5"/>
      <c r="D482" s="5"/>
      <c r="E482" s="5"/>
      <c r="F482" s="5"/>
      <c r="G482" s="4"/>
    </row>
    <row r="483" ht="12.0" customHeight="1">
      <c r="C483" s="5"/>
      <c r="D483" s="5"/>
      <c r="E483" s="5"/>
      <c r="F483" s="5"/>
      <c r="G483" s="4"/>
    </row>
    <row r="484" ht="12.0" customHeight="1">
      <c r="C484" s="5"/>
      <c r="D484" s="5"/>
      <c r="E484" s="5"/>
      <c r="F484" s="5"/>
      <c r="G484" s="4"/>
    </row>
    <row r="485" ht="12.0" customHeight="1">
      <c r="C485" s="5"/>
      <c r="D485" s="5"/>
      <c r="E485" s="5"/>
      <c r="F485" s="5"/>
      <c r="G485" s="4"/>
    </row>
    <row r="486" ht="12.0" customHeight="1">
      <c r="C486" s="5"/>
      <c r="D486" s="5"/>
      <c r="E486" s="5"/>
      <c r="F486" s="5"/>
      <c r="G486" s="4"/>
    </row>
    <row r="487" ht="12.0" customHeight="1">
      <c r="C487" s="5"/>
      <c r="D487" s="5"/>
      <c r="E487" s="5"/>
      <c r="F487" s="5"/>
      <c r="G487" s="4"/>
    </row>
    <row r="488" ht="12.0" customHeight="1">
      <c r="C488" s="5"/>
      <c r="D488" s="5"/>
      <c r="E488" s="5"/>
      <c r="F488" s="5"/>
      <c r="G488" s="4"/>
    </row>
    <row r="489" ht="12.0" customHeight="1">
      <c r="C489" s="5"/>
      <c r="D489" s="5"/>
      <c r="E489" s="5"/>
      <c r="F489" s="5"/>
      <c r="G489" s="4"/>
    </row>
    <row r="490" ht="12.0" customHeight="1">
      <c r="C490" s="5"/>
      <c r="D490" s="5"/>
      <c r="E490" s="5"/>
      <c r="F490" s="5"/>
      <c r="G490" s="4"/>
    </row>
    <row r="491" ht="12.0" customHeight="1">
      <c r="C491" s="5"/>
      <c r="D491" s="5"/>
      <c r="E491" s="5"/>
      <c r="F491" s="5"/>
      <c r="G491" s="4"/>
    </row>
    <row r="492" ht="12.0" customHeight="1">
      <c r="C492" s="5"/>
      <c r="D492" s="5"/>
      <c r="E492" s="5"/>
      <c r="F492" s="5"/>
      <c r="G492" s="4"/>
    </row>
    <row r="493" ht="12.0" customHeight="1">
      <c r="C493" s="5"/>
      <c r="D493" s="5"/>
      <c r="E493" s="5"/>
      <c r="F493" s="5"/>
      <c r="G493" s="4"/>
    </row>
    <row r="494" ht="12.0" customHeight="1">
      <c r="C494" s="5"/>
      <c r="D494" s="5"/>
      <c r="E494" s="5"/>
      <c r="F494" s="5"/>
      <c r="G494" s="4"/>
    </row>
    <row r="495" ht="12.0" customHeight="1">
      <c r="C495" s="5"/>
      <c r="D495" s="5"/>
      <c r="E495" s="5"/>
      <c r="F495" s="5"/>
      <c r="G495" s="4"/>
    </row>
    <row r="496" ht="12.0" customHeight="1">
      <c r="C496" s="5"/>
      <c r="D496" s="5"/>
      <c r="E496" s="5"/>
      <c r="F496" s="5"/>
      <c r="G496" s="4"/>
    </row>
    <row r="497" ht="12.0" customHeight="1">
      <c r="C497" s="5"/>
      <c r="D497" s="5"/>
      <c r="E497" s="5"/>
      <c r="F497" s="5"/>
      <c r="G497" s="4"/>
    </row>
    <row r="498" ht="12.0" customHeight="1">
      <c r="C498" s="5"/>
      <c r="D498" s="5"/>
      <c r="E498" s="5"/>
      <c r="F498" s="5"/>
      <c r="G498" s="4"/>
    </row>
    <row r="499" ht="12.0" customHeight="1">
      <c r="C499" s="5"/>
      <c r="D499" s="5"/>
      <c r="E499" s="5"/>
      <c r="F499" s="5"/>
      <c r="G499" s="4"/>
    </row>
    <row r="500" ht="12.0" customHeight="1">
      <c r="C500" s="5"/>
      <c r="D500" s="5"/>
      <c r="E500" s="5"/>
      <c r="F500" s="5"/>
      <c r="G500" s="4"/>
    </row>
    <row r="501" ht="12.0" customHeight="1">
      <c r="C501" s="5"/>
      <c r="D501" s="5"/>
      <c r="E501" s="5"/>
      <c r="F501" s="5"/>
      <c r="G501" s="4"/>
    </row>
    <row r="502" ht="12.0" customHeight="1">
      <c r="C502" s="5"/>
      <c r="D502" s="5"/>
      <c r="E502" s="5"/>
      <c r="F502" s="5"/>
      <c r="G502" s="4"/>
    </row>
    <row r="503" ht="12.0" customHeight="1">
      <c r="C503" s="5"/>
      <c r="D503" s="5"/>
      <c r="E503" s="5"/>
      <c r="F503" s="5"/>
      <c r="G503" s="4"/>
    </row>
    <row r="504" ht="12.0" customHeight="1">
      <c r="C504" s="5"/>
      <c r="D504" s="5"/>
      <c r="E504" s="5"/>
      <c r="F504" s="5"/>
      <c r="G504" s="4"/>
    </row>
    <row r="505" ht="12.0" customHeight="1">
      <c r="C505" s="5"/>
      <c r="D505" s="5"/>
      <c r="E505" s="5"/>
      <c r="F505" s="5"/>
      <c r="G505" s="4"/>
    </row>
    <row r="506" ht="12.0" customHeight="1">
      <c r="C506" s="5"/>
      <c r="D506" s="5"/>
      <c r="E506" s="5"/>
      <c r="F506" s="5"/>
      <c r="G506" s="4"/>
    </row>
    <row r="507" ht="12.0" customHeight="1">
      <c r="C507" s="5"/>
      <c r="D507" s="5"/>
      <c r="E507" s="5"/>
      <c r="F507" s="5"/>
      <c r="G507" s="4"/>
    </row>
    <row r="508" ht="12.0" customHeight="1">
      <c r="C508" s="5"/>
      <c r="D508" s="5"/>
      <c r="E508" s="5"/>
      <c r="F508" s="5"/>
      <c r="G508" s="4"/>
    </row>
    <row r="509" ht="12.0" customHeight="1">
      <c r="C509" s="5"/>
      <c r="D509" s="5"/>
      <c r="E509" s="5"/>
      <c r="F509" s="5"/>
      <c r="G509" s="4"/>
    </row>
    <row r="510" ht="12.0" customHeight="1">
      <c r="C510" s="5"/>
      <c r="D510" s="5"/>
      <c r="E510" s="5"/>
      <c r="F510" s="5"/>
      <c r="G510" s="4"/>
    </row>
    <row r="511" ht="12.0" customHeight="1">
      <c r="C511" s="5"/>
      <c r="D511" s="5"/>
      <c r="E511" s="5"/>
      <c r="F511" s="5"/>
      <c r="G511" s="4"/>
    </row>
    <row r="512" ht="12.0" customHeight="1">
      <c r="C512" s="5"/>
      <c r="D512" s="5"/>
      <c r="E512" s="5"/>
      <c r="F512" s="5"/>
      <c r="G512" s="4"/>
    </row>
    <row r="513" ht="12.0" customHeight="1">
      <c r="C513" s="5"/>
      <c r="D513" s="5"/>
      <c r="E513" s="5"/>
      <c r="F513" s="5"/>
      <c r="G513" s="4"/>
    </row>
    <row r="514" ht="12.0" customHeight="1">
      <c r="C514" s="5"/>
      <c r="D514" s="5"/>
      <c r="E514" s="5"/>
      <c r="F514" s="5"/>
      <c r="G514" s="4"/>
    </row>
    <row r="515" ht="12.0" customHeight="1">
      <c r="C515" s="5"/>
      <c r="D515" s="5"/>
      <c r="E515" s="5"/>
      <c r="F515" s="5"/>
      <c r="G515" s="4"/>
    </row>
    <row r="516" ht="12.0" customHeight="1">
      <c r="C516" s="5"/>
      <c r="D516" s="5"/>
      <c r="E516" s="5"/>
      <c r="F516" s="5"/>
      <c r="G516" s="4"/>
    </row>
    <row r="517" ht="12.0" customHeight="1">
      <c r="C517" s="5"/>
      <c r="D517" s="5"/>
      <c r="E517" s="5"/>
      <c r="F517" s="5"/>
      <c r="G517" s="4"/>
    </row>
    <row r="518" ht="12.0" customHeight="1">
      <c r="C518" s="5"/>
      <c r="D518" s="5"/>
      <c r="E518" s="5"/>
      <c r="F518" s="5"/>
      <c r="G518" s="4"/>
    </row>
    <row r="519" ht="12.0" customHeight="1">
      <c r="C519" s="5"/>
      <c r="D519" s="5"/>
      <c r="E519" s="5"/>
      <c r="F519" s="5"/>
      <c r="G519" s="4"/>
    </row>
    <row r="520" ht="12.0" customHeight="1">
      <c r="C520" s="5"/>
      <c r="D520" s="5"/>
      <c r="E520" s="5"/>
      <c r="F520" s="5"/>
      <c r="G520" s="4"/>
    </row>
    <row r="521" ht="12.0" customHeight="1">
      <c r="C521" s="5"/>
      <c r="D521" s="5"/>
      <c r="E521" s="5"/>
      <c r="F521" s="5"/>
      <c r="G521" s="4"/>
    </row>
    <row r="522" ht="12.0" customHeight="1">
      <c r="C522" s="5"/>
      <c r="D522" s="5"/>
      <c r="E522" s="5"/>
      <c r="F522" s="5"/>
      <c r="G522" s="4"/>
    </row>
    <row r="523" ht="12.0" customHeight="1">
      <c r="C523" s="5"/>
      <c r="D523" s="5"/>
      <c r="E523" s="5"/>
      <c r="F523" s="5"/>
      <c r="G523" s="4"/>
    </row>
    <row r="524" ht="12.0" customHeight="1">
      <c r="C524" s="5"/>
      <c r="D524" s="5"/>
      <c r="E524" s="5"/>
      <c r="F524" s="5"/>
      <c r="G524" s="4"/>
    </row>
    <row r="525" ht="12.0" customHeight="1">
      <c r="C525" s="5"/>
      <c r="D525" s="5"/>
      <c r="E525" s="5"/>
      <c r="F525" s="5"/>
      <c r="G525" s="4"/>
    </row>
    <row r="526" ht="12.0" customHeight="1">
      <c r="C526" s="5"/>
      <c r="D526" s="5"/>
      <c r="E526" s="5"/>
      <c r="F526" s="5"/>
      <c r="G526" s="4"/>
    </row>
    <row r="527" ht="12.0" customHeight="1">
      <c r="C527" s="5"/>
      <c r="D527" s="5"/>
      <c r="E527" s="5"/>
      <c r="F527" s="5"/>
      <c r="G527" s="4"/>
    </row>
    <row r="528" ht="12.0" customHeight="1">
      <c r="C528" s="5"/>
      <c r="D528" s="5"/>
      <c r="E528" s="5"/>
      <c r="F528" s="5"/>
      <c r="G528" s="4"/>
    </row>
    <row r="529" ht="12.0" customHeight="1">
      <c r="C529" s="5"/>
      <c r="D529" s="5"/>
      <c r="E529" s="5"/>
      <c r="F529" s="5"/>
      <c r="G529" s="4"/>
    </row>
    <row r="530" ht="12.0" customHeight="1">
      <c r="C530" s="5"/>
      <c r="D530" s="5"/>
      <c r="E530" s="5"/>
      <c r="F530" s="5"/>
      <c r="G530" s="4"/>
    </row>
    <row r="531" ht="12.0" customHeight="1">
      <c r="C531" s="5"/>
      <c r="D531" s="5"/>
      <c r="E531" s="5"/>
      <c r="F531" s="5"/>
      <c r="G531" s="4"/>
    </row>
    <row r="532" ht="12.0" customHeight="1">
      <c r="C532" s="5"/>
      <c r="D532" s="5"/>
      <c r="E532" s="5"/>
      <c r="F532" s="5"/>
      <c r="G532" s="4"/>
    </row>
    <row r="533" ht="12.0" customHeight="1">
      <c r="C533" s="5"/>
      <c r="D533" s="5"/>
      <c r="E533" s="5"/>
      <c r="F533" s="5"/>
      <c r="G533" s="4"/>
    </row>
    <row r="534" ht="12.0" customHeight="1">
      <c r="C534" s="5"/>
      <c r="D534" s="5"/>
      <c r="E534" s="5"/>
      <c r="F534" s="5"/>
      <c r="G534" s="4"/>
    </row>
    <row r="535" ht="12.0" customHeight="1">
      <c r="C535" s="5"/>
      <c r="D535" s="5"/>
      <c r="E535" s="5"/>
      <c r="F535" s="5"/>
      <c r="G535" s="4"/>
    </row>
    <row r="536" ht="12.0" customHeight="1">
      <c r="C536" s="5"/>
      <c r="D536" s="5"/>
      <c r="E536" s="5"/>
      <c r="F536" s="5"/>
      <c r="G536" s="4"/>
    </row>
    <row r="537" ht="12.0" customHeight="1">
      <c r="C537" s="5"/>
      <c r="D537" s="5"/>
      <c r="E537" s="5"/>
      <c r="F537" s="5"/>
      <c r="G537" s="4"/>
    </row>
    <row r="538" ht="12.0" customHeight="1">
      <c r="C538" s="5"/>
      <c r="D538" s="5"/>
      <c r="E538" s="5"/>
      <c r="F538" s="5"/>
      <c r="G538" s="4"/>
    </row>
    <row r="539" ht="12.0" customHeight="1">
      <c r="C539" s="5"/>
      <c r="D539" s="5"/>
      <c r="E539" s="5"/>
      <c r="F539" s="5"/>
      <c r="G539" s="4"/>
    </row>
    <row r="540" ht="12.0" customHeight="1">
      <c r="C540" s="5"/>
      <c r="D540" s="5"/>
      <c r="E540" s="5"/>
      <c r="F540" s="5"/>
      <c r="G540" s="4"/>
    </row>
    <row r="541" ht="12.0" customHeight="1">
      <c r="C541" s="5"/>
      <c r="D541" s="5"/>
      <c r="E541" s="5"/>
      <c r="F541" s="5"/>
      <c r="G541" s="4"/>
    </row>
    <row r="542" ht="12.0" customHeight="1">
      <c r="C542" s="5"/>
      <c r="D542" s="5"/>
      <c r="E542" s="5"/>
      <c r="F542" s="5"/>
      <c r="G542" s="4"/>
    </row>
    <row r="543" ht="12.0" customHeight="1">
      <c r="C543" s="5"/>
      <c r="D543" s="5"/>
      <c r="E543" s="5"/>
      <c r="F543" s="5"/>
      <c r="G543" s="4"/>
    </row>
    <row r="544" ht="12.0" customHeight="1">
      <c r="C544" s="5"/>
      <c r="D544" s="5"/>
      <c r="E544" s="5"/>
      <c r="F544" s="5"/>
      <c r="G544" s="4"/>
    </row>
    <row r="545" ht="12.0" customHeight="1">
      <c r="C545" s="5"/>
      <c r="D545" s="5"/>
      <c r="E545" s="5"/>
      <c r="F545" s="5"/>
      <c r="G545" s="4"/>
    </row>
    <row r="546" ht="12.0" customHeight="1">
      <c r="C546" s="5"/>
      <c r="D546" s="5"/>
      <c r="E546" s="5"/>
      <c r="F546" s="5"/>
      <c r="G546" s="4"/>
    </row>
    <row r="547" ht="12.0" customHeight="1">
      <c r="C547" s="5"/>
      <c r="D547" s="5"/>
      <c r="E547" s="5"/>
      <c r="F547" s="5"/>
      <c r="G547" s="4"/>
    </row>
    <row r="548" ht="12.0" customHeight="1">
      <c r="C548" s="5"/>
      <c r="D548" s="5"/>
      <c r="E548" s="5"/>
      <c r="F548" s="5"/>
      <c r="G548" s="4"/>
    </row>
    <row r="549" ht="12.0" customHeight="1">
      <c r="C549" s="5"/>
      <c r="D549" s="5"/>
      <c r="E549" s="5"/>
      <c r="F549" s="5"/>
      <c r="G549" s="4"/>
    </row>
    <row r="550" ht="12.0" customHeight="1">
      <c r="C550" s="5"/>
      <c r="D550" s="5"/>
      <c r="E550" s="5"/>
      <c r="F550" s="5"/>
      <c r="G550" s="4"/>
    </row>
    <row r="551" ht="12.0" customHeight="1">
      <c r="C551" s="5"/>
      <c r="D551" s="5"/>
      <c r="E551" s="5"/>
      <c r="F551" s="5"/>
      <c r="G551" s="4"/>
    </row>
    <row r="552" ht="12.0" customHeight="1">
      <c r="C552" s="5"/>
      <c r="D552" s="5"/>
      <c r="E552" s="5"/>
      <c r="F552" s="5"/>
      <c r="G552" s="4"/>
    </row>
    <row r="553" ht="12.0" customHeight="1">
      <c r="C553" s="5"/>
      <c r="D553" s="5"/>
      <c r="E553" s="5"/>
      <c r="F553" s="5"/>
      <c r="G553" s="4"/>
    </row>
    <row r="554" ht="12.0" customHeight="1">
      <c r="C554" s="5"/>
      <c r="D554" s="5"/>
      <c r="E554" s="5"/>
      <c r="F554" s="5"/>
      <c r="G554" s="4"/>
    </row>
    <row r="555" ht="12.0" customHeight="1">
      <c r="C555" s="5"/>
      <c r="D555" s="5"/>
      <c r="E555" s="5"/>
      <c r="F555" s="5"/>
      <c r="G555" s="4"/>
    </row>
    <row r="556" ht="12.0" customHeight="1">
      <c r="C556" s="5"/>
      <c r="D556" s="5"/>
      <c r="E556" s="5"/>
      <c r="F556" s="5"/>
      <c r="G556" s="4"/>
    </row>
    <row r="557" ht="12.0" customHeight="1">
      <c r="C557" s="5"/>
      <c r="D557" s="5"/>
      <c r="E557" s="5"/>
      <c r="F557" s="5"/>
      <c r="G557" s="4"/>
    </row>
    <row r="558" ht="12.0" customHeight="1">
      <c r="C558" s="5"/>
      <c r="D558" s="5"/>
      <c r="E558" s="5"/>
      <c r="F558" s="5"/>
      <c r="G558" s="4"/>
    </row>
    <row r="559" ht="12.0" customHeight="1">
      <c r="C559" s="5"/>
      <c r="D559" s="5"/>
      <c r="E559" s="5"/>
      <c r="F559" s="5"/>
      <c r="G559" s="4"/>
    </row>
    <row r="560" ht="12.0" customHeight="1">
      <c r="C560" s="5"/>
      <c r="D560" s="5"/>
      <c r="E560" s="5"/>
      <c r="F560" s="5"/>
      <c r="G560" s="4"/>
    </row>
    <row r="561" ht="12.0" customHeight="1">
      <c r="C561" s="5"/>
      <c r="D561" s="5"/>
      <c r="E561" s="5"/>
      <c r="F561" s="5"/>
      <c r="G561" s="4"/>
    </row>
    <row r="562" ht="12.0" customHeight="1">
      <c r="C562" s="5"/>
      <c r="D562" s="5"/>
      <c r="E562" s="5"/>
      <c r="F562" s="5"/>
      <c r="G562" s="4"/>
    </row>
    <row r="563" ht="12.0" customHeight="1">
      <c r="C563" s="5"/>
      <c r="D563" s="5"/>
      <c r="E563" s="5"/>
      <c r="F563" s="5"/>
      <c r="G563" s="4"/>
    </row>
    <row r="564" ht="12.0" customHeight="1">
      <c r="C564" s="5"/>
      <c r="D564" s="5"/>
      <c r="E564" s="5"/>
      <c r="F564" s="5"/>
      <c r="G564" s="4"/>
    </row>
    <row r="565" ht="12.0" customHeight="1">
      <c r="C565" s="5"/>
      <c r="D565" s="5"/>
      <c r="E565" s="5"/>
      <c r="F565" s="5"/>
      <c r="G565" s="4"/>
    </row>
    <row r="566" ht="12.0" customHeight="1">
      <c r="C566" s="5"/>
      <c r="D566" s="5"/>
      <c r="E566" s="5"/>
      <c r="F566" s="5"/>
      <c r="G566" s="4"/>
    </row>
    <row r="567" ht="12.0" customHeight="1">
      <c r="C567" s="5"/>
      <c r="D567" s="5"/>
      <c r="E567" s="5"/>
      <c r="F567" s="5"/>
      <c r="G567" s="4"/>
    </row>
    <row r="568" ht="12.0" customHeight="1">
      <c r="C568" s="5"/>
      <c r="D568" s="5"/>
      <c r="E568" s="5"/>
      <c r="F568" s="5"/>
      <c r="G568" s="4"/>
    </row>
    <row r="569" ht="12.0" customHeight="1">
      <c r="C569" s="5"/>
      <c r="D569" s="5"/>
      <c r="E569" s="5"/>
      <c r="F569" s="5"/>
      <c r="G569" s="4"/>
    </row>
    <row r="570" ht="12.0" customHeight="1">
      <c r="C570" s="5"/>
      <c r="D570" s="5"/>
      <c r="E570" s="5"/>
      <c r="F570" s="5"/>
      <c r="G570" s="4"/>
    </row>
    <row r="571" ht="12.0" customHeight="1">
      <c r="C571" s="5"/>
      <c r="D571" s="5"/>
      <c r="E571" s="5"/>
      <c r="F571" s="5"/>
      <c r="G571" s="4"/>
    </row>
    <row r="572" ht="12.0" customHeight="1">
      <c r="C572" s="5"/>
      <c r="D572" s="5"/>
      <c r="E572" s="5"/>
      <c r="F572" s="5"/>
      <c r="G572" s="4"/>
    </row>
    <row r="573" ht="12.0" customHeight="1">
      <c r="C573" s="5"/>
      <c r="D573" s="5"/>
      <c r="E573" s="5"/>
      <c r="F573" s="5"/>
      <c r="G573" s="4"/>
    </row>
    <row r="574" ht="12.0" customHeight="1">
      <c r="C574" s="5"/>
      <c r="D574" s="5"/>
      <c r="E574" s="5"/>
      <c r="F574" s="5"/>
      <c r="G574" s="4"/>
    </row>
    <row r="575" ht="12.0" customHeight="1">
      <c r="C575" s="5"/>
      <c r="D575" s="5"/>
      <c r="E575" s="5"/>
      <c r="F575" s="5"/>
      <c r="G575" s="4"/>
    </row>
    <row r="576" ht="12.0" customHeight="1">
      <c r="C576" s="5"/>
      <c r="D576" s="5"/>
      <c r="E576" s="5"/>
      <c r="F576" s="5"/>
      <c r="G576" s="4"/>
    </row>
    <row r="577" ht="12.0" customHeight="1">
      <c r="C577" s="5"/>
      <c r="D577" s="5"/>
      <c r="E577" s="5"/>
      <c r="F577" s="5"/>
      <c r="G577" s="4"/>
    </row>
    <row r="578" ht="12.0" customHeight="1">
      <c r="C578" s="5"/>
      <c r="D578" s="5"/>
      <c r="E578" s="5"/>
      <c r="F578" s="5"/>
      <c r="G578" s="4"/>
    </row>
    <row r="579" ht="12.0" customHeight="1">
      <c r="C579" s="5"/>
      <c r="D579" s="5"/>
      <c r="E579" s="5"/>
      <c r="F579" s="5"/>
      <c r="G579" s="4"/>
    </row>
    <row r="580" ht="12.0" customHeight="1">
      <c r="C580" s="5"/>
      <c r="D580" s="5"/>
      <c r="E580" s="5"/>
      <c r="F580" s="5"/>
      <c r="G580" s="4"/>
    </row>
    <row r="581" ht="12.0" customHeight="1">
      <c r="C581" s="5"/>
      <c r="D581" s="5"/>
      <c r="E581" s="5"/>
      <c r="F581" s="5"/>
      <c r="G581" s="4"/>
    </row>
    <row r="582" ht="12.0" customHeight="1">
      <c r="C582" s="5"/>
      <c r="D582" s="5"/>
      <c r="E582" s="5"/>
      <c r="F582" s="5"/>
      <c r="G582" s="4"/>
    </row>
    <row r="583" ht="12.0" customHeight="1">
      <c r="C583" s="5"/>
      <c r="D583" s="5"/>
      <c r="E583" s="5"/>
      <c r="F583" s="5"/>
      <c r="G583" s="4"/>
    </row>
    <row r="584" ht="12.0" customHeight="1">
      <c r="C584" s="5"/>
      <c r="D584" s="5"/>
      <c r="E584" s="5"/>
      <c r="F584" s="5"/>
      <c r="G584" s="4"/>
    </row>
    <row r="585" ht="12.0" customHeight="1">
      <c r="C585" s="5"/>
      <c r="D585" s="5"/>
      <c r="E585" s="5"/>
      <c r="F585" s="5"/>
      <c r="G585" s="4"/>
    </row>
    <row r="586" ht="12.0" customHeight="1">
      <c r="C586" s="5"/>
      <c r="D586" s="5"/>
      <c r="E586" s="5"/>
      <c r="F586" s="5"/>
      <c r="G586" s="4"/>
    </row>
    <row r="587" ht="12.0" customHeight="1">
      <c r="C587" s="5"/>
      <c r="D587" s="5"/>
      <c r="E587" s="5"/>
      <c r="F587" s="5"/>
      <c r="G587" s="4"/>
    </row>
    <row r="588" ht="12.0" customHeight="1">
      <c r="C588" s="5"/>
      <c r="D588" s="5"/>
      <c r="E588" s="5"/>
      <c r="F588" s="5"/>
      <c r="G588" s="4"/>
    </row>
    <row r="589" ht="12.0" customHeight="1">
      <c r="C589" s="5"/>
      <c r="D589" s="5"/>
      <c r="E589" s="5"/>
      <c r="F589" s="5"/>
      <c r="G589" s="4"/>
    </row>
    <row r="590" ht="12.0" customHeight="1">
      <c r="C590" s="5"/>
      <c r="D590" s="5"/>
      <c r="E590" s="5"/>
      <c r="F590" s="5"/>
      <c r="G590" s="4"/>
    </row>
    <row r="591" ht="12.0" customHeight="1">
      <c r="C591" s="5"/>
      <c r="D591" s="5"/>
      <c r="E591" s="5"/>
      <c r="F591" s="5"/>
      <c r="G591" s="4"/>
    </row>
    <row r="592" ht="12.0" customHeight="1">
      <c r="C592" s="5"/>
      <c r="D592" s="5"/>
      <c r="E592" s="5"/>
      <c r="F592" s="5"/>
      <c r="G592" s="4"/>
    </row>
    <row r="593" ht="12.0" customHeight="1">
      <c r="C593" s="5"/>
      <c r="D593" s="5"/>
      <c r="E593" s="5"/>
      <c r="F593" s="5"/>
      <c r="G593" s="4"/>
    </row>
    <row r="594" ht="12.0" customHeight="1">
      <c r="C594" s="5"/>
      <c r="D594" s="5"/>
      <c r="E594" s="5"/>
      <c r="F594" s="5"/>
      <c r="G594" s="4"/>
    </row>
    <row r="595" ht="12.0" customHeight="1">
      <c r="C595" s="5"/>
      <c r="D595" s="5"/>
      <c r="E595" s="5"/>
      <c r="F595" s="5"/>
      <c r="G595" s="4"/>
    </row>
    <row r="596" ht="12.0" customHeight="1">
      <c r="C596" s="5"/>
      <c r="D596" s="5"/>
      <c r="E596" s="5"/>
      <c r="F596" s="5"/>
      <c r="G596" s="4"/>
    </row>
    <row r="597" ht="12.0" customHeight="1">
      <c r="C597" s="5"/>
      <c r="D597" s="5"/>
      <c r="E597" s="5"/>
      <c r="F597" s="5"/>
      <c r="G597" s="4"/>
    </row>
    <row r="598" ht="12.0" customHeight="1">
      <c r="C598" s="5"/>
      <c r="D598" s="5"/>
      <c r="E598" s="5"/>
      <c r="F598" s="5"/>
      <c r="G598" s="4"/>
    </row>
    <row r="599" ht="12.0" customHeight="1">
      <c r="C599" s="5"/>
      <c r="D599" s="5"/>
      <c r="E599" s="5"/>
      <c r="F599" s="5"/>
      <c r="G599" s="4"/>
    </row>
    <row r="600" ht="12.0" customHeight="1">
      <c r="C600" s="5"/>
      <c r="D600" s="5"/>
      <c r="E600" s="5"/>
      <c r="F600" s="5"/>
      <c r="G600" s="4"/>
    </row>
    <row r="601" ht="12.0" customHeight="1">
      <c r="C601" s="5"/>
      <c r="D601" s="5"/>
      <c r="E601" s="5"/>
      <c r="F601" s="5"/>
      <c r="G601" s="4"/>
    </row>
    <row r="602" ht="12.0" customHeight="1">
      <c r="C602" s="5"/>
      <c r="D602" s="5"/>
      <c r="E602" s="5"/>
      <c r="F602" s="5"/>
      <c r="G602" s="4"/>
    </row>
    <row r="603" ht="12.0" customHeight="1">
      <c r="C603" s="5"/>
      <c r="D603" s="5"/>
      <c r="E603" s="5"/>
      <c r="F603" s="5"/>
      <c r="G603" s="4"/>
    </row>
    <row r="604" ht="12.0" customHeight="1">
      <c r="C604" s="5"/>
      <c r="D604" s="5"/>
      <c r="E604" s="5"/>
      <c r="F604" s="5"/>
      <c r="G604" s="4"/>
    </row>
    <row r="605" ht="12.0" customHeight="1">
      <c r="C605" s="5"/>
      <c r="D605" s="5"/>
      <c r="E605" s="5"/>
      <c r="F605" s="5"/>
      <c r="G605" s="4"/>
    </row>
    <row r="606" ht="12.0" customHeight="1">
      <c r="C606" s="5"/>
      <c r="D606" s="5"/>
      <c r="E606" s="5"/>
      <c r="F606" s="5"/>
      <c r="G606" s="4"/>
    </row>
    <row r="607" ht="12.0" customHeight="1">
      <c r="C607" s="5"/>
      <c r="D607" s="5"/>
      <c r="E607" s="5"/>
      <c r="F607" s="5"/>
      <c r="G607" s="4"/>
    </row>
    <row r="608" ht="12.0" customHeight="1">
      <c r="C608" s="5"/>
      <c r="D608" s="5"/>
      <c r="E608" s="5"/>
      <c r="F608" s="5"/>
      <c r="G608" s="4"/>
    </row>
    <row r="609" ht="12.0" customHeight="1">
      <c r="C609" s="5"/>
      <c r="D609" s="5"/>
      <c r="E609" s="5"/>
      <c r="F609" s="5"/>
      <c r="G609" s="4"/>
    </row>
    <row r="610" ht="12.0" customHeight="1">
      <c r="C610" s="5"/>
      <c r="D610" s="5"/>
      <c r="E610" s="5"/>
      <c r="F610" s="5"/>
      <c r="G610" s="4"/>
    </row>
    <row r="611" ht="12.0" customHeight="1">
      <c r="C611" s="5"/>
      <c r="D611" s="5"/>
      <c r="E611" s="5"/>
      <c r="F611" s="5"/>
      <c r="G611" s="4"/>
    </row>
    <row r="612" ht="12.0" customHeight="1">
      <c r="C612" s="5"/>
      <c r="D612" s="5"/>
      <c r="E612" s="5"/>
      <c r="F612" s="5"/>
      <c r="G612" s="4"/>
    </row>
    <row r="613" ht="12.0" customHeight="1">
      <c r="C613" s="5"/>
      <c r="D613" s="5"/>
      <c r="E613" s="5"/>
      <c r="F613" s="5"/>
      <c r="G613" s="4"/>
    </row>
    <row r="614" ht="12.0" customHeight="1">
      <c r="C614" s="5"/>
      <c r="D614" s="5"/>
      <c r="E614" s="5"/>
      <c r="F614" s="5"/>
      <c r="G614" s="4"/>
    </row>
    <row r="615" ht="12.0" customHeight="1">
      <c r="C615" s="5"/>
      <c r="D615" s="5"/>
      <c r="E615" s="5"/>
      <c r="F615" s="5"/>
      <c r="G615" s="4"/>
    </row>
    <row r="616" ht="12.0" customHeight="1">
      <c r="C616" s="5"/>
      <c r="D616" s="5"/>
      <c r="E616" s="5"/>
      <c r="F616" s="5"/>
      <c r="G616" s="4"/>
    </row>
    <row r="617" ht="12.0" customHeight="1">
      <c r="C617" s="5"/>
      <c r="D617" s="5"/>
      <c r="E617" s="5"/>
      <c r="F617" s="5"/>
      <c r="G617" s="4"/>
    </row>
    <row r="618" ht="12.0" customHeight="1">
      <c r="C618" s="5"/>
      <c r="D618" s="5"/>
      <c r="E618" s="5"/>
      <c r="F618" s="5"/>
      <c r="G618" s="4"/>
    </row>
    <row r="619" ht="12.0" customHeight="1">
      <c r="C619" s="5"/>
      <c r="D619" s="5"/>
      <c r="E619" s="5"/>
      <c r="F619" s="5"/>
      <c r="G619" s="4"/>
    </row>
    <row r="620" ht="12.0" customHeight="1">
      <c r="C620" s="5"/>
      <c r="D620" s="5"/>
      <c r="E620" s="5"/>
      <c r="F620" s="5"/>
      <c r="G620" s="4"/>
    </row>
    <row r="621" ht="12.0" customHeight="1">
      <c r="C621" s="5"/>
      <c r="D621" s="5"/>
      <c r="E621" s="5"/>
      <c r="F621" s="5"/>
      <c r="G621" s="4"/>
    </row>
    <row r="622" ht="12.0" customHeight="1">
      <c r="C622" s="5"/>
      <c r="D622" s="5"/>
      <c r="E622" s="5"/>
      <c r="F622" s="5"/>
      <c r="G622" s="4"/>
    </row>
    <row r="623" ht="12.0" customHeight="1">
      <c r="C623" s="5"/>
      <c r="D623" s="5"/>
      <c r="E623" s="5"/>
      <c r="F623" s="5"/>
      <c r="G623" s="4"/>
    </row>
    <row r="624" ht="12.0" customHeight="1">
      <c r="C624" s="5"/>
      <c r="D624" s="5"/>
      <c r="E624" s="5"/>
      <c r="F624" s="5"/>
      <c r="G624" s="4"/>
    </row>
    <row r="625" ht="12.0" customHeight="1">
      <c r="C625" s="5"/>
      <c r="D625" s="5"/>
      <c r="E625" s="5"/>
      <c r="F625" s="5"/>
      <c r="G625" s="4"/>
    </row>
    <row r="626" ht="12.0" customHeight="1">
      <c r="C626" s="5"/>
      <c r="D626" s="5"/>
      <c r="E626" s="5"/>
      <c r="F626" s="5"/>
      <c r="G626" s="4"/>
    </row>
    <row r="627" ht="12.0" customHeight="1">
      <c r="C627" s="5"/>
      <c r="D627" s="5"/>
      <c r="E627" s="5"/>
      <c r="F627" s="5"/>
      <c r="G627" s="4"/>
    </row>
    <row r="628" ht="12.0" customHeight="1">
      <c r="C628" s="5"/>
      <c r="D628" s="5"/>
      <c r="E628" s="5"/>
      <c r="F628" s="5"/>
      <c r="G628" s="4"/>
    </row>
    <row r="629" ht="12.0" customHeight="1">
      <c r="C629" s="5"/>
      <c r="D629" s="5"/>
      <c r="E629" s="5"/>
      <c r="F629" s="5"/>
      <c r="G629" s="4"/>
    </row>
    <row r="630" ht="12.0" customHeight="1">
      <c r="C630" s="5"/>
      <c r="D630" s="5"/>
      <c r="E630" s="5"/>
      <c r="F630" s="5"/>
      <c r="G630" s="4"/>
    </row>
    <row r="631" ht="12.0" customHeight="1">
      <c r="C631" s="5"/>
      <c r="D631" s="5"/>
      <c r="E631" s="5"/>
      <c r="F631" s="5"/>
      <c r="G631" s="4"/>
    </row>
    <row r="632" ht="12.0" customHeight="1">
      <c r="C632" s="5"/>
      <c r="D632" s="5"/>
      <c r="E632" s="5"/>
      <c r="F632" s="5"/>
      <c r="G632" s="4"/>
    </row>
    <row r="633" ht="12.0" customHeight="1">
      <c r="C633" s="5"/>
      <c r="D633" s="5"/>
      <c r="E633" s="5"/>
      <c r="F633" s="5"/>
      <c r="G633" s="4"/>
    </row>
    <row r="634" ht="12.0" customHeight="1">
      <c r="C634" s="5"/>
      <c r="D634" s="5"/>
      <c r="E634" s="5"/>
      <c r="F634" s="5"/>
      <c r="G634" s="4"/>
    </row>
    <row r="635" ht="12.0" customHeight="1">
      <c r="C635" s="5"/>
      <c r="D635" s="5"/>
      <c r="E635" s="5"/>
      <c r="F635" s="5"/>
      <c r="G635" s="4"/>
    </row>
    <row r="636" ht="12.0" customHeight="1">
      <c r="C636" s="5"/>
      <c r="D636" s="5"/>
      <c r="E636" s="5"/>
      <c r="F636" s="5"/>
      <c r="G636" s="4"/>
    </row>
    <row r="637" ht="12.0" customHeight="1">
      <c r="C637" s="5"/>
      <c r="D637" s="5"/>
      <c r="E637" s="5"/>
      <c r="F637" s="5"/>
      <c r="G637" s="4"/>
    </row>
    <row r="638" ht="12.0" customHeight="1">
      <c r="C638" s="5"/>
      <c r="D638" s="5"/>
      <c r="E638" s="5"/>
      <c r="F638" s="5"/>
      <c r="G638" s="4"/>
    </row>
    <row r="639" ht="12.0" customHeight="1">
      <c r="C639" s="5"/>
      <c r="D639" s="5"/>
      <c r="E639" s="5"/>
      <c r="F639" s="5"/>
      <c r="G639" s="4"/>
    </row>
    <row r="640" ht="12.0" customHeight="1">
      <c r="C640" s="5"/>
      <c r="D640" s="5"/>
      <c r="E640" s="5"/>
      <c r="F640" s="5"/>
      <c r="G640" s="4"/>
    </row>
    <row r="641" ht="12.0" customHeight="1">
      <c r="C641" s="5"/>
      <c r="D641" s="5"/>
      <c r="E641" s="5"/>
      <c r="F641" s="5"/>
      <c r="G641" s="4"/>
    </row>
    <row r="642" ht="12.0" customHeight="1">
      <c r="C642" s="5"/>
      <c r="D642" s="5"/>
      <c r="E642" s="5"/>
      <c r="F642" s="5"/>
      <c r="G642" s="4"/>
    </row>
    <row r="643" ht="12.0" customHeight="1">
      <c r="C643" s="5"/>
      <c r="D643" s="5"/>
      <c r="E643" s="5"/>
      <c r="F643" s="5"/>
      <c r="G643" s="4"/>
    </row>
    <row r="644" ht="12.0" customHeight="1">
      <c r="C644" s="5"/>
      <c r="D644" s="5"/>
      <c r="E644" s="5"/>
      <c r="F644" s="5"/>
      <c r="G644" s="4"/>
    </row>
    <row r="645" ht="12.0" customHeight="1">
      <c r="C645" s="5"/>
      <c r="D645" s="5"/>
      <c r="E645" s="5"/>
      <c r="F645" s="5"/>
      <c r="G645" s="4"/>
    </row>
    <row r="646" ht="12.0" customHeight="1">
      <c r="C646" s="5"/>
      <c r="D646" s="5"/>
      <c r="E646" s="5"/>
      <c r="F646" s="5"/>
      <c r="G646" s="4"/>
    </row>
    <row r="647" ht="12.0" customHeight="1">
      <c r="C647" s="5"/>
      <c r="D647" s="5"/>
      <c r="E647" s="5"/>
      <c r="F647" s="5"/>
      <c r="G647" s="4"/>
    </row>
    <row r="648" ht="12.0" customHeight="1">
      <c r="C648" s="5"/>
      <c r="D648" s="5"/>
      <c r="E648" s="5"/>
      <c r="F648" s="5"/>
      <c r="G648" s="4"/>
    </row>
    <row r="649" ht="12.0" customHeight="1">
      <c r="C649" s="5"/>
      <c r="D649" s="5"/>
      <c r="E649" s="5"/>
      <c r="F649" s="5"/>
      <c r="G649" s="4"/>
    </row>
    <row r="650" ht="12.0" customHeight="1">
      <c r="C650" s="5"/>
      <c r="D650" s="5"/>
      <c r="E650" s="5"/>
      <c r="F650" s="5"/>
      <c r="G650" s="4"/>
    </row>
    <row r="651" ht="12.0" customHeight="1">
      <c r="C651" s="5"/>
      <c r="D651" s="5"/>
      <c r="E651" s="5"/>
      <c r="F651" s="5"/>
      <c r="G651" s="4"/>
    </row>
    <row r="652" ht="12.0" customHeight="1">
      <c r="C652" s="5"/>
      <c r="D652" s="5"/>
      <c r="E652" s="5"/>
      <c r="F652" s="5"/>
      <c r="G652" s="4"/>
    </row>
    <row r="653" ht="12.0" customHeight="1">
      <c r="C653" s="5"/>
      <c r="D653" s="5"/>
      <c r="E653" s="5"/>
      <c r="F653" s="5"/>
      <c r="G653" s="4"/>
    </row>
    <row r="654" ht="12.0" customHeight="1">
      <c r="C654" s="5"/>
      <c r="D654" s="5"/>
      <c r="E654" s="5"/>
      <c r="F654" s="5"/>
      <c r="G654" s="4"/>
    </row>
    <row r="655" ht="12.0" customHeight="1">
      <c r="C655" s="5"/>
      <c r="D655" s="5"/>
      <c r="E655" s="5"/>
      <c r="F655" s="5"/>
      <c r="G655" s="4"/>
    </row>
    <row r="656" ht="12.0" customHeight="1">
      <c r="C656" s="5"/>
      <c r="D656" s="5"/>
      <c r="E656" s="5"/>
      <c r="F656" s="5"/>
      <c r="G656" s="4"/>
    </row>
    <row r="657" ht="12.0" customHeight="1">
      <c r="C657" s="5"/>
      <c r="D657" s="5"/>
      <c r="E657" s="5"/>
      <c r="F657" s="5"/>
      <c r="G657" s="4"/>
    </row>
    <row r="658" ht="12.0" customHeight="1">
      <c r="C658" s="5"/>
      <c r="D658" s="5"/>
      <c r="E658" s="5"/>
      <c r="F658" s="5"/>
      <c r="G658" s="4"/>
    </row>
    <row r="659" ht="12.0" customHeight="1">
      <c r="C659" s="5"/>
      <c r="D659" s="5"/>
      <c r="E659" s="5"/>
      <c r="F659" s="5"/>
      <c r="G659" s="4"/>
    </row>
    <row r="660" ht="12.0" customHeight="1">
      <c r="C660" s="5"/>
      <c r="D660" s="5"/>
      <c r="E660" s="5"/>
      <c r="F660" s="5"/>
      <c r="G660" s="4"/>
    </row>
    <row r="661" ht="12.0" customHeight="1">
      <c r="C661" s="5"/>
      <c r="D661" s="5"/>
      <c r="E661" s="5"/>
      <c r="F661" s="5"/>
      <c r="G661" s="4"/>
    </row>
    <row r="662" ht="12.0" customHeight="1">
      <c r="C662" s="5"/>
      <c r="D662" s="5"/>
      <c r="E662" s="5"/>
      <c r="F662" s="5"/>
      <c r="G662" s="4"/>
    </row>
    <row r="663" ht="12.0" customHeight="1">
      <c r="C663" s="5"/>
      <c r="D663" s="5"/>
      <c r="E663" s="5"/>
      <c r="F663" s="5"/>
      <c r="G663" s="4"/>
    </row>
    <row r="664" ht="12.0" customHeight="1">
      <c r="C664" s="5"/>
      <c r="D664" s="5"/>
      <c r="E664" s="5"/>
      <c r="F664" s="5"/>
      <c r="G664" s="4"/>
    </row>
    <row r="665" ht="12.0" customHeight="1">
      <c r="C665" s="5"/>
      <c r="D665" s="5"/>
      <c r="E665" s="5"/>
      <c r="F665" s="5"/>
      <c r="G665" s="4"/>
    </row>
    <row r="666" ht="12.0" customHeight="1">
      <c r="C666" s="5"/>
      <c r="D666" s="5"/>
      <c r="E666" s="5"/>
      <c r="F666" s="5"/>
      <c r="G666" s="4"/>
    </row>
    <row r="667" ht="12.0" customHeight="1">
      <c r="C667" s="5"/>
      <c r="D667" s="5"/>
      <c r="E667" s="5"/>
      <c r="F667" s="5"/>
      <c r="G667" s="4"/>
    </row>
    <row r="668" ht="12.0" customHeight="1">
      <c r="C668" s="5"/>
      <c r="D668" s="5"/>
      <c r="E668" s="5"/>
      <c r="F668" s="5"/>
      <c r="G668" s="4"/>
    </row>
    <row r="669" ht="12.0" customHeight="1">
      <c r="C669" s="5"/>
      <c r="D669" s="5"/>
      <c r="E669" s="5"/>
      <c r="F669" s="5"/>
      <c r="G669" s="4"/>
    </row>
    <row r="670" ht="12.0" customHeight="1">
      <c r="C670" s="5"/>
      <c r="D670" s="5"/>
      <c r="E670" s="5"/>
      <c r="F670" s="5"/>
      <c r="G670" s="4"/>
    </row>
    <row r="671" ht="12.0" customHeight="1">
      <c r="C671" s="5"/>
      <c r="D671" s="5"/>
      <c r="E671" s="5"/>
      <c r="F671" s="5"/>
      <c r="G671" s="4"/>
    </row>
    <row r="672" ht="12.0" customHeight="1">
      <c r="C672" s="5"/>
      <c r="D672" s="5"/>
      <c r="E672" s="5"/>
      <c r="F672" s="5"/>
      <c r="G672" s="4"/>
    </row>
    <row r="673" ht="12.0" customHeight="1">
      <c r="C673" s="5"/>
      <c r="D673" s="5"/>
      <c r="E673" s="5"/>
      <c r="F673" s="5"/>
      <c r="G673" s="4"/>
    </row>
    <row r="674" ht="12.0" customHeight="1">
      <c r="C674" s="5"/>
      <c r="D674" s="5"/>
      <c r="E674" s="5"/>
      <c r="F674" s="5"/>
      <c r="G674" s="4"/>
    </row>
    <row r="675" ht="12.0" customHeight="1">
      <c r="C675" s="5"/>
      <c r="D675" s="5"/>
      <c r="E675" s="5"/>
      <c r="F675" s="5"/>
      <c r="G675" s="4"/>
    </row>
    <row r="676" ht="12.0" customHeight="1">
      <c r="C676" s="5"/>
      <c r="D676" s="5"/>
      <c r="E676" s="5"/>
      <c r="F676" s="5"/>
      <c r="G676" s="4"/>
    </row>
    <row r="677" ht="12.0" customHeight="1">
      <c r="C677" s="5"/>
      <c r="D677" s="5"/>
      <c r="E677" s="5"/>
      <c r="F677" s="5"/>
      <c r="G677" s="4"/>
    </row>
    <row r="678" ht="12.0" customHeight="1">
      <c r="C678" s="5"/>
      <c r="D678" s="5"/>
      <c r="E678" s="5"/>
      <c r="F678" s="5"/>
      <c r="G678" s="4"/>
    </row>
    <row r="679" ht="12.0" customHeight="1">
      <c r="C679" s="5"/>
      <c r="D679" s="5"/>
      <c r="E679" s="5"/>
      <c r="F679" s="5"/>
      <c r="G679" s="4"/>
    </row>
    <row r="680" ht="12.0" customHeight="1">
      <c r="C680" s="5"/>
      <c r="D680" s="5"/>
      <c r="E680" s="5"/>
      <c r="F680" s="5"/>
      <c r="G680" s="4"/>
    </row>
    <row r="681" ht="12.0" customHeight="1">
      <c r="C681" s="5"/>
      <c r="D681" s="5"/>
      <c r="E681" s="5"/>
      <c r="F681" s="5"/>
      <c r="G681" s="4"/>
    </row>
    <row r="682" ht="12.0" customHeight="1">
      <c r="C682" s="5"/>
      <c r="D682" s="5"/>
      <c r="E682" s="5"/>
      <c r="F682" s="5"/>
      <c r="G682" s="4"/>
    </row>
    <row r="683" ht="12.0" customHeight="1">
      <c r="C683" s="5"/>
      <c r="D683" s="5"/>
      <c r="E683" s="5"/>
      <c r="F683" s="5"/>
      <c r="G683" s="4"/>
    </row>
    <row r="684" ht="12.0" customHeight="1">
      <c r="C684" s="5"/>
      <c r="D684" s="5"/>
      <c r="E684" s="5"/>
      <c r="F684" s="5"/>
      <c r="G684" s="4"/>
    </row>
    <row r="685" ht="12.0" customHeight="1">
      <c r="C685" s="5"/>
      <c r="D685" s="5"/>
      <c r="E685" s="5"/>
      <c r="F685" s="5"/>
      <c r="G685" s="4"/>
    </row>
    <row r="686" ht="12.0" customHeight="1">
      <c r="C686" s="5"/>
      <c r="D686" s="5"/>
      <c r="E686" s="5"/>
      <c r="F686" s="5"/>
      <c r="G686" s="4"/>
    </row>
    <row r="687" ht="12.0" customHeight="1">
      <c r="C687" s="5"/>
      <c r="D687" s="5"/>
      <c r="E687" s="5"/>
      <c r="F687" s="5"/>
      <c r="G687" s="4"/>
    </row>
    <row r="688" ht="12.0" customHeight="1">
      <c r="C688" s="5"/>
      <c r="D688" s="5"/>
      <c r="E688" s="5"/>
      <c r="F688" s="5"/>
      <c r="G688" s="4"/>
    </row>
    <row r="689" ht="12.0" customHeight="1">
      <c r="C689" s="5"/>
      <c r="D689" s="5"/>
      <c r="E689" s="5"/>
      <c r="F689" s="5"/>
      <c r="G689" s="4"/>
    </row>
    <row r="690" ht="12.0" customHeight="1">
      <c r="C690" s="5"/>
      <c r="D690" s="5"/>
      <c r="E690" s="5"/>
      <c r="F690" s="5"/>
      <c r="G690" s="4"/>
    </row>
    <row r="691" ht="12.0" customHeight="1">
      <c r="C691" s="5"/>
      <c r="D691" s="5"/>
      <c r="E691" s="5"/>
      <c r="F691" s="5"/>
      <c r="G691" s="4"/>
    </row>
    <row r="692" ht="12.0" customHeight="1">
      <c r="C692" s="5"/>
      <c r="D692" s="5"/>
      <c r="E692" s="5"/>
      <c r="F692" s="5"/>
      <c r="G692" s="4"/>
    </row>
    <row r="693" ht="12.0" customHeight="1">
      <c r="C693" s="5"/>
      <c r="D693" s="5"/>
      <c r="E693" s="5"/>
      <c r="F693" s="5"/>
      <c r="G693" s="4"/>
    </row>
    <row r="694" ht="12.0" customHeight="1">
      <c r="C694" s="5"/>
      <c r="D694" s="5"/>
      <c r="E694" s="5"/>
      <c r="F694" s="5"/>
      <c r="G694" s="4"/>
    </row>
    <row r="695" ht="12.0" customHeight="1">
      <c r="C695" s="5"/>
      <c r="D695" s="5"/>
      <c r="E695" s="5"/>
      <c r="F695" s="5"/>
      <c r="G695" s="4"/>
    </row>
    <row r="696" ht="12.0" customHeight="1">
      <c r="C696" s="5"/>
      <c r="D696" s="5"/>
      <c r="E696" s="5"/>
      <c r="F696" s="5"/>
      <c r="G696" s="4"/>
    </row>
    <row r="697" ht="12.0" customHeight="1">
      <c r="C697" s="5"/>
      <c r="D697" s="5"/>
      <c r="E697" s="5"/>
      <c r="F697" s="5"/>
      <c r="G697" s="4"/>
    </row>
    <row r="698" ht="12.0" customHeight="1">
      <c r="C698" s="5"/>
      <c r="D698" s="5"/>
      <c r="E698" s="5"/>
      <c r="F698" s="5"/>
      <c r="G698" s="4"/>
    </row>
    <row r="699" ht="12.0" customHeight="1">
      <c r="C699" s="5"/>
      <c r="D699" s="5"/>
      <c r="E699" s="5"/>
      <c r="F699" s="5"/>
      <c r="G699" s="4"/>
    </row>
    <row r="700" ht="12.0" customHeight="1">
      <c r="C700" s="5"/>
      <c r="D700" s="5"/>
      <c r="E700" s="5"/>
      <c r="F700" s="5"/>
      <c r="G700" s="4"/>
    </row>
    <row r="701" ht="12.0" customHeight="1">
      <c r="C701" s="5"/>
      <c r="D701" s="5"/>
      <c r="E701" s="5"/>
      <c r="F701" s="5"/>
      <c r="G701" s="4"/>
    </row>
    <row r="702" ht="12.0" customHeight="1">
      <c r="C702" s="5"/>
      <c r="D702" s="5"/>
      <c r="E702" s="5"/>
      <c r="F702" s="5"/>
      <c r="G702" s="4"/>
    </row>
    <row r="703" ht="12.0" customHeight="1">
      <c r="C703" s="5"/>
      <c r="D703" s="5"/>
      <c r="E703" s="5"/>
      <c r="F703" s="5"/>
      <c r="G703" s="4"/>
    </row>
    <row r="704" ht="12.0" customHeight="1">
      <c r="C704" s="5"/>
      <c r="D704" s="5"/>
      <c r="E704" s="5"/>
      <c r="F704" s="5"/>
      <c r="G704" s="4"/>
    </row>
    <row r="705" ht="12.0" customHeight="1">
      <c r="C705" s="5"/>
      <c r="D705" s="5"/>
      <c r="E705" s="5"/>
      <c r="F705" s="5"/>
      <c r="G705" s="4"/>
    </row>
    <row r="706" ht="12.0" customHeight="1">
      <c r="C706" s="5"/>
      <c r="D706" s="5"/>
      <c r="E706" s="5"/>
      <c r="F706" s="5"/>
      <c r="G706" s="4"/>
    </row>
    <row r="707" ht="12.0" customHeight="1">
      <c r="C707" s="5"/>
      <c r="D707" s="5"/>
      <c r="E707" s="5"/>
      <c r="F707" s="5"/>
      <c r="G707" s="4"/>
    </row>
    <row r="708" ht="12.0" customHeight="1">
      <c r="C708" s="5"/>
      <c r="D708" s="5"/>
      <c r="E708" s="5"/>
      <c r="F708" s="5"/>
      <c r="G708" s="4"/>
    </row>
    <row r="709" ht="12.0" customHeight="1">
      <c r="C709" s="5"/>
      <c r="D709" s="5"/>
      <c r="E709" s="5"/>
      <c r="F709" s="5"/>
      <c r="G709" s="4"/>
    </row>
    <row r="710" ht="12.0" customHeight="1">
      <c r="C710" s="5"/>
      <c r="D710" s="5"/>
      <c r="E710" s="5"/>
      <c r="F710" s="5"/>
      <c r="G710" s="4"/>
    </row>
    <row r="711" ht="12.0" customHeight="1">
      <c r="C711" s="5"/>
      <c r="D711" s="5"/>
      <c r="E711" s="5"/>
      <c r="F711" s="5"/>
      <c r="G711" s="4"/>
    </row>
    <row r="712" ht="12.0" customHeight="1">
      <c r="C712" s="5"/>
      <c r="D712" s="5"/>
      <c r="E712" s="5"/>
      <c r="F712" s="5"/>
      <c r="G712" s="4"/>
    </row>
    <row r="713" ht="12.0" customHeight="1">
      <c r="C713" s="5"/>
      <c r="D713" s="5"/>
      <c r="E713" s="5"/>
      <c r="F713" s="5"/>
      <c r="G713" s="4"/>
    </row>
    <row r="714" ht="12.0" customHeight="1">
      <c r="C714" s="5"/>
      <c r="D714" s="5"/>
      <c r="E714" s="5"/>
      <c r="F714" s="5"/>
      <c r="G714" s="4"/>
    </row>
    <row r="715" ht="12.0" customHeight="1">
      <c r="C715" s="5"/>
      <c r="D715" s="5"/>
      <c r="E715" s="5"/>
      <c r="F715" s="5"/>
      <c r="G715" s="4"/>
    </row>
    <row r="716" ht="12.0" customHeight="1">
      <c r="C716" s="5"/>
      <c r="D716" s="5"/>
      <c r="E716" s="5"/>
      <c r="F716" s="5"/>
      <c r="G716" s="4"/>
    </row>
    <row r="717" ht="12.0" customHeight="1">
      <c r="C717" s="5"/>
      <c r="D717" s="5"/>
      <c r="E717" s="5"/>
      <c r="F717" s="5"/>
      <c r="G717" s="4"/>
    </row>
    <row r="718" ht="12.0" customHeight="1">
      <c r="C718" s="5"/>
      <c r="D718" s="5"/>
      <c r="E718" s="5"/>
      <c r="F718" s="5"/>
      <c r="G718" s="4"/>
    </row>
    <row r="719" ht="12.0" customHeight="1">
      <c r="C719" s="5"/>
      <c r="D719" s="5"/>
      <c r="E719" s="5"/>
      <c r="F719" s="5"/>
      <c r="G719" s="4"/>
    </row>
    <row r="720" ht="12.0" customHeight="1">
      <c r="C720" s="5"/>
      <c r="D720" s="5"/>
      <c r="E720" s="5"/>
      <c r="F720" s="5"/>
      <c r="G720" s="4"/>
    </row>
    <row r="721" ht="12.0" customHeight="1">
      <c r="C721" s="5"/>
      <c r="D721" s="5"/>
      <c r="E721" s="5"/>
      <c r="F721" s="5"/>
      <c r="G721" s="4"/>
    </row>
    <row r="722" ht="12.0" customHeight="1">
      <c r="C722" s="5"/>
      <c r="D722" s="5"/>
      <c r="E722" s="5"/>
      <c r="F722" s="5"/>
      <c r="G722" s="4"/>
    </row>
    <row r="723" ht="12.0" customHeight="1">
      <c r="C723" s="5"/>
      <c r="D723" s="5"/>
      <c r="E723" s="5"/>
      <c r="F723" s="5"/>
      <c r="G723" s="4"/>
    </row>
    <row r="724" ht="12.0" customHeight="1">
      <c r="C724" s="5"/>
      <c r="D724" s="5"/>
      <c r="E724" s="5"/>
      <c r="F724" s="5"/>
      <c r="G724" s="4"/>
    </row>
    <row r="725" ht="12.0" customHeight="1">
      <c r="C725" s="5"/>
      <c r="D725" s="5"/>
      <c r="E725" s="5"/>
      <c r="F725" s="5"/>
      <c r="G725" s="4"/>
    </row>
    <row r="726" ht="12.0" customHeight="1">
      <c r="C726" s="5"/>
      <c r="D726" s="5"/>
      <c r="E726" s="5"/>
      <c r="F726" s="5"/>
      <c r="G726" s="4"/>
    </row>
    <row r="727" ht="12.0" customHeight="1">
      <c r="C727" s="5"/>
      <c r="D727" s="5"/>
      <c r="E727" s="5"/>
      <c r="F727" s="5"/>
      <c r="G727" s="4"/>
    </row>
    <row r="728" ht="12.0" customHeight="1">
      <c r="C728" s="5"/>
      <c r="D728" s="5"/>
      <c r="E728" s="5"/>
      <c r="F728" s="5"/>
      <c r="G728" s="4"/>
    </row>
    <row r="729" ht="12.0" customHeight="1">
      <c r="C729" s="5"/>
      <c r="D729" s="5"/>
      <c r="E729" s="5"/>
      <c r="F729" s="5"/>
      <c r="G729" s="4"/>
    </row>
    <row r="730" ht="12.0" customHeight="1">
      <c r="C730" s="5"/>
      <c r="D730" s="5"/>
      <c r="E730" s="5"/>
      <c r="F730" s="5"/>
      <c r="G730" s="4"/>
    </row>
    <row r="731" ht="12.0" customHeight="1">
      <c r="C731" s="5"/>
      <c r="D731" s="5"/>
      <c r="E731" s="5"/>
      <c r="F731" s="5"/>
      <c r="G731" s="4"/>
    </row>
    <row r="732" ht="12.0" customHeight="1">
      <c r="C732" s="5"/>
      <c r="D732" s="5"/>
      <c r="E732" s="5"/>
      <c r="F732" s="5"/>
      <c r="G732" s="4"/>
    </row>
    <row r="733" ht="12.0" customHeight="1">
      <c r="C733" s="5"/>
      <c r="D733" s="5"/>
      <c r="E733" s="5"/>
      <c r="F733" s="5"/>
      <c r="G733" s="4"/>
    </row>
    <row r="734" ht="12.0" customHeight="1">
      <c r="C734" s="5"/>
      <c r="D734" s="5"/>
      <c r="E734" s="5"/>
      <c r="F734" s="5"/>
      <c r="G734" s="4"/>
    </row>
    <row r="735" ht="12.0" customHeight="1">
      <c r="C735" s="5"/>
      <c r="D735" s="5"/>
      <c r="E735" s="5"/>
      <c r="F735" s="5"/>
      <c r="G735" s="4"/>
    </row>
    <row r="736" ht="12.0" customHeight="1">
      <c r="C736" s="5"/>
      <c r="D736" s="5"/>
      <c r="E736" s="5"/>
      <c r="F736" s="5"/>
      <c r="G736" s="4"/>
    </row>
    <row r="737" ht="12.0" customHeight="1">
      <c r="C737" s="5"/>
      <c r="D737" s="5"/>
      <c r="E737" s="5"/>
      <c r="F737" s="5"/>
      <c r="G737" s="4"/>
    </row>
    <row r="738" ht="12.0" customHeight="1">
      <c r="C738" s="5"/>
      <c r="D738" s="5"/>
      <c r="E738" s="5"/>
      <c r="F738" s="5"/>
      <c r="G738" s="4"/>
    </row>
    <row r="739" ht="12.0" customHeight="1">
      <c r="C739" s="5"/>
      <c r="D739" s="5"/>
      <c r="E739" s="5"/>
      <c r="F739" s="5"/>
      <c r="G739" s="4"/>
    </row>
    <row r="740" ht="12.0" customHeight="1">
      <c r="C740" s="5"/>
      <c r="D740" s="5"/>
      <c r="E740" s="5"/>
      <c r="F740" s="5"/>
      <c r="G740" s="4"/>
    </row>
    <row r="741" ht="12.0" customHeight="1">
      <c r="C741" s="5"/>
      <c r="D741" s="5"/>
      <c r="E741" s="5"/>
      <c r="F741" s="5"/>
      <c r="G741" s="4"/>
    </row>
    <row r="742" ht="12.0" customHeight="1">
      <c r="C742" s="5"/>
      <c r="D742" s="5"/>
      <c r="E742" s="5"/>
      <c r="F742" s="5"/>
      <c r="G742" s="4"/>
    </row>
    <row r="743" ht="12.0" customHeight="1">
      <c r="C743" s="5"/>
      <c r="D743" s="5"/>
      <c r="E743" s="5"/>
      <c r="F743" s="5"/>
      <c r="G743" s="4"/>
    </row>
    <row r="744" ht="12.0" customHeight="1">
      <c r="C744" s="5"/>
      <c r="D744" s="5"/>
      <c r="E744" s="5"/>
      <c r="F744" s="5"/>
      <c r="G744" s="4"/>
    </row>
    <row r="745" ht="12.0" customHeight="1">
      <c r="C745" s="5"/>
      <c r="D745" s="5"/>
      <c r="E745" s="5"/>
      <c r="F745" s="5"/>
      <c r="G745" s="4"/>
    </row>
    <row r="746" ht="12.0" customHeight="1">
      <c r="C746" s="5"/>
      <c r="D746" s="5"/>
      <c r="E746" s="5"/>
      <c r="F746" s="5"/>
      <c r="G746" s="4"/>
    </row>
    <row r="747" ht="12.0" customHeight="1">
      <c r="C747" s="5"/>
      <c r="D747" s="5"/>
      <c r="E747" s="5"/>
      <c r="F747" s="5"/>
      <c r="G747" s="4"/>
    </row>
    <row r="748" ht="12.0" customHeight="1">
      <c r="C748" s="5"/>
      <c r="D748" s="5"/>
      <c r="E748" s="5"/>
      <c r="F748" s="5"/>
      <c r="G748" s="4"/>
    </row>
    <row r="749" ht="12.0" customHeight="1">
      <c r="C749" s="5"/>
      <c r="D749" s="5"/>
      <c r="E749" s="5"/>
      <c r="F749" s="5"/>
      <c r="G749" s="4"/>
    </row>
    <row r="750" ht="12.0" customHeight="1">
      <c r="C750" s="5"/>
      <c r="D750" s="5"/>
      <c r="E750" s="5"/>
      <c r="F750" s="5"/>
      <c r="G750" s="4"/>
    </row>
    <row r="751" ht="12.0" customHeight="1">
      <c r="C751" s="5"/>
      <c r="D751" s="5"/>
      <c r="E751" s="5"/>
      <c r="F751" s="5"/>
      <c r="G751" s="4"/>
    </row>
    <row r="752" ht="12.0" customHeight="1">
      <c r="C752" s="5"/>
      <c r="D752" s="5"/>
      <c r="E752" s="5"/>
      <c r="F752" s="5"/>
      <c r="G752" s="4"/>
    </row>
    <row r="753" ht="12.0" customHeight="1">
      <c r="C753" s="5"/>
      <c r="D753" s="5"/>
      <c r="E753" s="5"/>
      <c r="F753" s="5"/>
      <c r="G753" s="4"/>
    </row>
    <row r="754" ht="12.0" customHeight="1">
      <c r="C754" s="5"/>
      <c r="D754" s="5"/>
      <c r="E754" s="5"/>
      <c r="F754" s="5"/>
      <c r="G754" s="4"/>
    </row>
    <row r="755" ht="12.0" customHeight="1">
      <c r="C755" s="5"/>
      <c r="D755" s="5"/>
      <c r="E755" s="5"/>
      <c r="F755" s="5"/>
      <c r="G755" s="4"/>
    </row>
    <row r="756" ht="12.0" customHeight="1">
      <c r="C756" s="5"/>
      <c r="D756" s="5"/>
      <c r="E756" s="5"/>
      <c r="F756" s="5"/>
      <c r="G756" s="4"/>
    </row>
    <row r="757" ht="12.0" customHeight="1">
      <c r="C757" s="5"/>
      <c r="D757" s="5"/>
      <c r="E757" s="5"/>
      <c r="F757" s="5"/>
      <c r="G757" s="4"/>
    </row>
    <row r="758" ht="12.0" customHeight="1">
      <c r="C758" s="5"/>
      <c r="D758" s="5"/>
      <c r="E758" s="5"/>
      <c r="F758" s="5"/>
      <c r="G758" s="4"/>
    </row>
    <row r="759" ht="12.0" customHeight="1">
      <c r="C759" s="5"/>
      <c r="D759" s="5"/>
      <c r="E759" s="5"/>
      <c r="F759" s="5"/>
      <c r="G759" s="4"/>
    </row>
    <row r="760" ht="12.0" customHeight="1">
      <c r="C760" s="5"/>
      <c r="D760" s="5"/>
      <c r="E760" s="5"/>
      <c r="F760" s="5"/>
      <c r="G760" s="4"/>
    </row>
    <row r="761" ht="12.0" customHeight="1">
      <c r="C761" s="5"/>
      <c r="D761" s="5"/>
      <c r="E761" s="5"/>
      <c r="F761" s="5"/>
      <c r="G761" s="4"/>
    </row>
    <row r="762" ht="12.0" customHeight="1">
      <c r="C762" s="5"/>
      <c r="D762" s="5"/>
      <c r="E762" s="5"/>
      <c r="F762" s="5"/>
      <c r="G762" s="4"/>
    </row>
    <row r="763" ht="12.0" customHeight="1">
      <c r="C763" s="5"/>
      <c r="D763" s="5"/>
      <c r="E763" s="5"/>
      <c r="F763" s="5"/>
      <c r="G763" s="4"/>
    </row>
    <row r="764" ht="12.0" customHeight="1">
      <c r="C764" s="5"/>
      <c r="D764" s="5"/>
      <c r="E764" s="5"/>
      <c r="F764" s="5"/>
      <c r="G764" s="4"/>
    </row>
    <row r="765" ht="12.0" customHeight="1">
      <c r="C765" s="5"/>
      <c r="D765" s="5"/>
      <c r="E765" s="5"/>
      <c r="F765" s="5"/>
      <c r="G765" s="4"/>
    </row>
    <row r="766" ht="12.0" customHeight="1">
      <c r="C766" s="5"/>
      <c r="D766" s="5"/>
      <c r="E766" s="5"/>
      <c r="F766" s="5"/>
      <c r="G766" s="4"/>
    </row>
    <row r="767" ht="12.0" customHeight="1">
      <c r="C767" s="5"/>
      <c r="D767" s="5"/>
      <c r="E767" s="5"/>
      <c r="F767" s="5"/>
      <c r="G767" s="4"/>
    </row>
    <row r="768" ht="12.0" customHeight="1">
      <c r="C768" s="5"/>
      <c r="D768" s="5"/>
      <c r="E768" s="5"/>
      <c r="F768" s="5"/>
      <c r="G768" s="4"/>
    </row>
    <row r="769" ht="12.0" customHeight="1">
      <c r="C769" s="5"/>
      <c r="D769" s="5"/>
      <c r="E769" s="5"/>
      <c r="F769" s="5"/>
      <c r="G769" s="4"/>
    </row>
    <row r="770" ht="12.0" customHeight="1">
      <c r="C770" s="5"/>
      <c r="D770" s="5"/>
      <c r="E770" s="5"/>
      <c r="F770" s="5"/>
      <c r="G770" s="4"/>
    </row>
    <row r="771" ht="12.0" customHeight="1">
      <c r="C771" s="5"/>
      <c r="D771" s="5"/>
      <c r="E771" s="5"/>
      <c r="F771" s="5"/>
      <c r="G771" s="4"/>
    </row>
    <row r="772" ht="12.0" customHeight="1">
      <c r="C772" s="5"/>
      <c r="D772" s="5"/>
      <c r="E772" s="5"/>
      <c r="F772" s="5"/>
      <c r="G772" s="4"/>
    </row>
    <row r="773" ht="12.0" customHeight="1">
      <c r="C773" s="5"/>
      <c r="D773" s="5"/>
      <c r="E773" s="5"/>
      <c r="F773" s="5"/>
      <c r="G773" s="4"/>
    </row>
    <row r="774" ht="12.0" customHeight="1">
      <c r="C774" s="5"/>
      <c r="D774" s="5"/>
      <c r="E774" s="5"/>
      <c r="F774" s="5"/>
      <c r="G774" s="4"/>
    </row>
    <row r="775" ht="12.0" customHeight="1">
      <c r="C775" s="5"/>
      <c r="D775" s="5"/>
      <c r="E775" s="5"/>
      <c r="F775" s="5"/>
      <c r="G775" s="4"/>
    </row>
    <row r="776" ht="12.0" customHeight="1">
      <c r="C776" s="5"/>
      <c r="D776" s="5"/>
      <c r="E776" s="5"/>
      <c r="F776" s="5"/>
      <c r="G776" s="4"/>
    </row>
    <row r="777" ht="12.0" customHeight="1">
      <c r="C777" s="5"/>
      <c r="D777" s="5"/>
      <c r="E777" s="5"/>
      <c r="F777" s="5"/>
      <c r="G777" s="4"/>
    </row>
    <row r="778" ht="12.0" customHeight="1">
      <c r="C778" s="5"/>
      <c r="D778" s="5"/>
      <c r="E778" s="5"/>
      <c r="F778" s="5"/>
      <c r="G778" s="4"/>
    </row>
    <row r="779" ht="12.0" customHeight="1">
      <c r="C779" s="5"/>
      <c r="D779" s="5"/>
      <c r="E779" s="5"/>
      <c r="F779" s="5"/>
      <c r="G779" s="4"/>
    </row>
    <row r="780" ht="12.0" customHeight="1">
      <c r="C780" s="5"/>
      <c r="D780" s="5"/>
      <c r="E780" s="5"/>
      <c r="F780" s="5"/>
      <c r="G780" s="4"/>
    </row>
    <row r="781" ht="12.0" customHeight="1">
      <c r="C781" s="5"/>
      <c r="D781" s="5"/>
      <c r="E781" s="5"/>
      <c r="F781" s="5"/>
      <c r="G781" s="4"/>
    </row>
    <row r="782" ht="12.0" customHeight="1">
      <c r="C782" s="5"/>
      <c r="D782" s="5"/>
      <c r="E782" s="5"/>
      <c r="F782" s="5"/>
      <c r="G782" s="4"/>
    </row>
    <row r="783" ht="12.0" customHeight="1">
      <c r="C783" s="5"/>
      <c r="D783" s="5"/>
      <c r="E783" s="5"/>
      <c r="F783" s="5"/>
      <c r="G783" s="4"/>
    </row>
    <row r="784" ht="12.0" customHeight="1">
      <c r="C784" s="5"/>
      <c r="D784" s="5"/>
      <c r="E784" s="5"/>
      <c r="F784" s="5"/>
      <c r="G784" s="4"/>
    </row>
    <row r="785" ht="12.0" customHeight="1">
      <c r="C785" s="5"/>
      <c r="D785" s="5"/>
      <c r="E785" s="5"/>
      <c r="F785" s="5"/>
      <c r="G785" s="4"/>
    </row>
    <row r="786" ht="12.0" customHeight="1">
      <c r="C786" s="5"/>
      <c r="D786" s="5"/>
      <c r="E786" s="5"/>
      <c r="F786" s="5"/>
      <c r="G786" s="4"/>
    </row>
    <row r="787" ht="12.0" customHeight="1">
      <c r="C787" s="5"/>
      <c r="D787" s="5"/>
      <c r="E787" s="5"/>
      <c r="F787" s="5"/>
      <c r="G787" s="4"/>
    </row>
    <row r="788" ht="12.0" customHeight="1">
      <c r="C788" s="5"/>
      <c r="D788" s="5"/>
      <c r="E788" s="5"/>
      <c r="F788" s="5"/>
      <c r="G788" s="4"/>
    </row>
    <row r="789" ht="12.0" customHeight="1">
      <c r="C789" s="5"/>
      <c r="D789" s="5"/>
      <c r="E789" s="5"/>
      <c r="F789" s="5"/>
      <c r="G789" s="4"/>
    </row>
    <row r="790" ht="12.0" customHeight="1">
      <c r="C790" s="5"/>
      <c r="D790" s="5"/>
      <c r="E790" s="5"/>
      <c r="F790" s="5"/>
      <c r="G790" s="4"/>
    </row>
    <row r="791" ht="12.0" customHeight="1">
      <c r="C791" s="5"/>
      <c r="D791" s="5"/>
      <c r="E791" s="5"/>
      <c r="F791" s="5"/>
      <c r="G791" s="4"/>
    </row>
    <row r="792" ht="12.0" customHeight="1">
      <c r="C792" s="5"/>
      <c r="D792" s="5"/>
      <c r="E792" s="5"/>
      <c r="F792" s="5"/>
      <c r="G792" s="4"/>
    </row>
    <row r="793" ht="12.0" customHeight="1">
      <c r="C793" s="5"/>
      <c r="D793" s="5"/>
      <c r="E793" s="5"/>
      <c r="F793" s="5"/>
      <c r="G793" s="4"/>
    </row>
    <row r="794" ht="12.0" customHeight="1">
      <c r="C794" s="5"/>
      <c r="D794" s="5"/>
      <c r="E794" s="5"/>
      <c r="F794" s="5"/>
      <c r="G794" s="4"/>
    </row>
    <row r="795" ht="12.0" customHeight="1">
      <c r="C795" s="5"/>
      <c r="D795" s="5"/>
      <c r="E795" s="5"/>
      <c r="F795" s="5"/>
      <c r="G795" s="4"/>
    </row>
    <row r="796" ht="12.0" customHeight="1">
      <c r="C796" s="5"/>
      <c r="D796" s="5"/>
      <c r="E796" s="5"/>
      <c r="F796" s="5"/>
      <c r="G796" s="4"/>
    </row>
    <row r="797" ht="12.0" customHeight="1">
      <c r="C797" s="5"/>
      <c r="D797" s="5"/>
      <c r="E797" s="5"/>
      <c r="F797" s="5"/>
      <c r="G797" s="4"/>
    </row>
    <row r="798" ht="12.0" customHeight="1">
      <c r="C798" s="5"/>
      <c r="D798" s="5"/>
      <c r="E798" s="5"/>
      <c r="F798" s="5"/>
      <c r="G798" s="4"/>
    </row>
    <row r="799" ht="12.0" customHeight="1">
      <c r="C799" s="5"/>
      <c r="D799" s="5"/>
      <c r="E799" s="5"/>
      <c r="F799" s="5"/>
      <c r="G799" s="4"/>
    </row>
    <row r="800" ht="12.0" customHeight="1">
      <c r="C800" s="5"/>
      <c r="D800" s="5"/>
      <c r="E800" s="5"/>
      <c r="F800" s="5"/>
      <c r="G800" s="4"/>
    </row>
    <row r="801" ht="12.0" customHeight="1">
      <c r="C801" s="5"/>
      <c r="D801" s="5"/>
      <c r="E801" s="5"/>
      <c r="F801" s="5"/>
      <c r="G801" s="4"/>
    </row>
    <row r="802" ht="12.0" customHeight="1">
      <c r="C802" s="5"/>
      <c r="D802" s="5"/>
      <c r="E802" s="5"/>
      <c r="F802" s="5"/>
      <c r="G802" s="4"/>
    </row>
    <row r="803" ht="12.0" customHeight="1">
      <c r="C803" s="5"/>
      <c r="D803" s="5"/>
      <c r="E803" s="5"/>
      <c r="F803" s="5"/>
      <c r="G803" s="4"/>
    </row>
    <row r="804" ht="12.0" customHeight="1">
      <c r="C804" s="5"/>
      <c r="D804" s="5"/>
      <c r="E804" s="5"/>
      <c r="F804" s="5"/>
      <c r="G804" s="4"/>
    </row>
    <row r="805" ht="12.0" customHeight="1">
      <c r="C805" s="5"/>
      <c r="D805" s="5"/>
      <c r="E805" s="5"/>
      <c r="F805" s="5"/>
      <c r="G805" s="4"/>
    </row>
    <row r="806" ht="12.0" customHeight="1">
      <c r="C806" s="5"/>
      <c r="D806" s="5"/>
      <c r="E806" s="5"/>
      <c r="F806" s="5"/>
      <c r="G806" s="4"/>
    </row>
    <row r="807" ht="12.0" customHeight="1">
      <c r="C807" s="5"/>
      <c r="D807" s="5"/>
      <c r="E807" s="5"/>
      <c r="F807" s="5"/>
      <c r="G807" s="4"/>
    </row>
    <row r="808" ht="12.0" customHeight="1">
      <c r="C808" s="5"/>
      <c r="D808" s="5"/>
      <c r="E808" s="5"/>
      <c r="F808" s="5"/>
      <c r="G808" s="4"/>
    </row>
    <row r="809" ht="12.0" customHeight="1">
      <c r="C809" s="5"/>
      <c r="D809" s="5"/>
      <c r="E809" s="5"/>
      <c r="F809" s="5"/>
      <c r="G809" s="4"/>
    </row>
    <row r="810" ht="12.0" customHeight="1">
      <c r="C810" s="5"/>
      <c r="D810" s="5"/>
      <c r="E810" s="5"/>
      <c r="F810" s="5"/>
      <c r="G810" s="4"/>
    </row>
    <row r="811" ht="12.0" customHeight="1">
      <c r="C811" s="5"/>
      <c r="D811" s="5"/>
      <c r="E811" s="5"/>
      <c r="F811" s="5"/>
      <c r="G811" s="4"/>
    </row>
    <row r="812" ht="12.0" customHeight="1">
      <c r="C812" s="5"/>
      <c r="D812" s="5"/>
      <c r="E812" s="5"/>
      <c r="F812" s="5"/>
      <c r="G812" s="4"/>
    </row>
    <row r="813" ht="12.0" customHeight="1">
      <c r="C813" s="5"/>
      <c r="D813" s="5"/>
      <c r="E813" s="5"/>
      <c r="F813" s="5"/>
      <c r="G813" s="4"/>
    </row>
    <row r="814" ht="12.0" customHeight="1">
      <c r="C814" s="5"/>
      <c r="D814" s="5"/>
      <c r="E814" s="5"/>
      <c r="F814" s="5"/>
      <c r="G814" s="4"/>
    </row>
    <row r="815" ht="12.0" customHeight="1">
      <c r="C815" s="5"/>
      <c r="D815" s="5"/>
      <c r="E815" s="5"/>
      <c r="F815" s="5"/>
      <c r="G815" s="4"/>
    </row>
    <row r="816" ht="12.0" customHeight="1">
      <c r="C816" s="5"/>
      <c r="D816" s="5"/>
      <c r="E816" s="5"/>
      <c r="F816" s="5"/>
      <c r="G816" s="4"/>
    </row>
    <row r="817" ht="12.0" customHeight="1">
      <c r="C817" s="5"/>
      <c r="D817" s="5"/>
      <c r="E817" s="5"/>
      <c r="F817" s="5"/>
      <c r="G817" s="4"/>
    </row>
    <row r="818" ht="12.0" customHeight="1">
      <c r="C818" s="5"/>
      <c r="D818" s="5"/>
      <c r="E818" s="5"/>
      <c r="F818" s="5"/>
      <c r="G818" s="4"/>
    </row>
    <row r="819" ht="12.0" customHeight="1">
      <c r="C819" s="5"/>
      <c r="D819" s="5"/>
      <c r="E819" s="5"/>
      <c r="F819" s="5"/>
      <c r="G819" s="4"/>
    </row>
    <row r="820" ht="12.0" customHeight="1">
      <c r="C820" s="5"/>
      <c r="D820" s="5"/>
      <c r="E820" s="5"/>
      <c r="F820" s="5"/>
      <c r="G820" s="4"/>
    </row>
    <row r="821" ht="12.0" customHeight="1">
      <c r="C821" s="5"/>
      <c r="D821" s="5"/>
      <c r="E821" s="5"/>
      <c r="F821" s="5"/>
      <c r="G821" s="4"/>
    </row>
    <row r="822" ht="12.0" customHeight="1">
      <c r="C822" s="5"/>
      <c r="D822" s="5"/>
      <c r="E822" s="5"/>
      <c r="F822" s="5"/>
      <c r="G822" s="4"/>
    </row>
    <row r="823" ht="12.0" customHeight="1">
      <c r="C823" s="5"/>
      <c r="D823" s="5"/>
      <c r="E823" s="5"/>
      <c r="F823" s="5"/>
      <c r="G823" s="4"/>
    </row>
    <row r="824" ht="12.0" customHeight="1">
      <c r="C824" s="5"/>
      <c r="D824" s="5"/>
      <c r="E824" s="5"/>
      <c r="F824" s="5"/>
      <c r="G824" s="4"/>
    </row>
    <row r="825" ht="12.0" customHeight="1">
      <c r="C825" s="5"/>
      <c r="D825" s="5"/>
      <c r="E825" s="5"/>
      <c r="F825" s="5"/>
      <c r="G825" s="4"/>
    </row>
    <row r="826" ht="12.0" customHeight="1">
      <c r="C826" s="5"/>
      <c r="D826" s="5"/>
      <c r="E826" s="5"/>
      <c r="F826" s="5"/>
      <c r="G826" s="4"/>
    </row>
    <row r="827" ht="12.0" customHeight="1">
      <c r="C827" s="5"/>
      <c r="D827" s="5"/>
      <c r="E827" s="5"/>
      <c r="F827" s="5"/>
      <c r="G827" s="4"/>
    </row>
    <row r="828" ht="12.0" customHeight="1">
      <c r="C828" s="5"/>
      <c r="D828" s="5"/>
      <c r="E828" s="5"/>
      <c r="F828" s="5"/>
      <c r="G828" s="4"/>
    </row>
    <row r="829" ht="12.0" customHeight="1">
      <c r="C829" s="5"/>
      <c r="D829" s="5"/>
      <c r="E829" s="5"/>
      <c r="F829" s="5"/>
      <c r="G829" s="4"/>
    </row>
    <row r="830" ht="12.0" customHeight="1">
      <c r="C830" s="5"/>
      <c r="D830" s="5"/>
      <c r="E830" s="5"/>
      <c r="F830" s="5"/>
      <c r="G830" s="4"/>
    </row>
    <row r="831" ht="12.0" customHeight="1">
      <c r="C831" s="5"/>
      <c r="D831" s="5"/>
      <c r="E831" s="5"/>
      <c r="F831" s="5"/>
      <c r="G831" s="4"/>
    </row>
    <row r="832" ht="12.0" customHeight="1">
      <c r="C832" s="5"/>
      <c r="D832" s="5"/>
      <c r="E832" s="5"/>
      <c r="F832" s="5"/>
      <c r="G832" s="4"/>
    </row>
    <row r="833" ht="12.0" customHeight="1">
      <c r="C833" s="5"/>
      <c r="D833" s="5"/>
      <c r="E833" s="5"/>
      <c r="F833" s="5"/>
      <c r="G833" s="4"/>
    </row>
    <row r="834" ht="12.0" customHeight="1">
      <c r="C834" s="5"/>
      <c r="D834" s="5"/>
      <c r="E834" s="5"/>
      <c r="F834" s="5"/>
      <c r="G834" s="4"/>
    </row>
    <row r="835" ht="12.0" customHeight="1">
      <c r="C835" s="5"/>
      <c r="D835" s="5"/>
      <c r="E835" s="5"/>
      <c r="F835" s="5"/>
      <c r="G835" s="4"/>
    </row>
    <row r="836" ht="12.0" customHeight="1">
      <c r="C836" s="5"/>
      <c r="D836" s="5"/>
      <c r="E836" s="5"/>
      <c r="F836" s="5"/>
      <c r="G836" s="4"/>
    </row>
    <row r="837" ht="12.0" customHeight="1">
      <c r="C837" s="5"/>
      <c r="D837" s="5"/>
      <c r="E837" s="5"/>
      <c r="F837" s="5"/>
      <c r="G837" s="4"/>
    </row>
    <row r="838" ht="12.0" customHeight="1">
      <c r="C838" s="5"/>
      <c r="D838" s="5"/>
      <c r="E838" s="5"/>
      <c r="F838" s="5"/>
      <c r="G838" s="4"/>
    </row>
    <row r="839" ht="12.0" customHeight="1">
      <c r="C839" s="5"/>
      <c r="D839" s="5"/>
      <c r="E839" s="5"/>
      <c r="F839" s="5"/>
      <c r="G839" s="4"/>
    </row>
    <row r="840" ht="12.0" customHeight="1">
      <c r="C840" s="5"/>
      <c r="D840" s="5"/>
      <c r="E840" s="5"/>
      <c r="F840" s="5"/>
      <c r="G840" s="4"/>
    </row>
    <row r="841" ht="12.0" customHeight="1">
      <c r="C841" s="5"/>
      <c r="D841" s="5"/>
      <c r="E841" s="5"/>
      <c r="F841" s="5"/>
      <c r="G841" s="4"/>
    </row>
    <row r="842" ht="12.0" customHeight="1">
      <c r="C842" s="5"/>
      <c r="D842" s="5"/>
      <c r="E842" s="5"/>
      <c r="F842" s="5"/>
      <c r="G842" s="4"/>
    </row>
    <row r="843" ht="12.0" customHeight="1">
      <c r="C843" s="5"/>
      <c r="D843" s="5"/>
      <c r="E843" s="5"/>
      <c r="F843" s="5"/>
      <c r="G843" s="4"/>
    </row>
    <row r="844" ht="12.0" customHeight="1">
      <c r="C844" s="5"/>
      <c r="D844" s="5"/>
      <c r="E844" s="5"/>
      <c r="F844" s="5"/>
      <c r="G844" s="4"/>
    </row>
    <row r="845" ht="12.0" customHeight="1">
      <c r="C845" s="5"/>
      <c r="D845" s="5"/>
      <c r="E845" s="5"/>
      <c r="F845" s="5"/>
      <c r="G845" s="4"/>
    </row>
    <row r="846" ht="12.0" customHeight="1">
      <c r="C846" s="5"/>
      <c r="D846" s="5"/>
      <c r="E846" s="5"/>
      <c r="F846" s="5"/>
      <c r="G846" s="4"/>
    </row>
    <row r="847" ht="12.0" customHeight="1">
      <c r="C847" s="5"/>
      <c r="D847" s="5"/>
      <c r="E847" s="5"/>
      <c r="F847" s="5"/>
      <c r="G847" s="4"/>
    </row>
    <row r="848" ht="12.0" customHeight="1">
      <c r="C848" s="5"/>
      <c r="D848" s="5"/>
      <c r="E848" s="5"/>
      <c r="F848" s="5"/>
      <c r="G848" s="4"/>
    </row>
    <row r="849" ht="12.0" customHeight="1">
      <c r="C849" s="5"/>
      <c r="D849" s="5"/>
      <c r="E849" s="5"/>
      <c r="F849" s="5"/>
      <c r="G849" s="4"/>
    </row>
    <row r="850" ht="12.0" customHeight="1">
      <c r="C850" s="5"/>
      <c r="D850" s="5"/>
      <c r="E850" s="5"/>
      <c r="F850" s="5"/>
      <c r="G850" s="4"/>
    </row>
    <row r="851" ht="12.0" customHeight="1">
      <c r="C851" s="5"/>
      <c r="D851" s="5"/>
      <c r="E851" s="5"/>
      <c r="F851" s="5"/>
      <c r="G851" s="4"/>
    </row>
    <row r="852" ht="12.0" customHeight="1">
      <c r="C852" s="5"/>
      <c r="D852" s="5"/>
      <c r="E852" s="5"/>
      <c r="F852" s="5"/>
      <c r="G852" s="4"/>
    </row>
    <row r="853" ht="12.0" customHeight="1">
      <c r="C853" s="5"/>
      <c r="D853" s="5"/>
      <c r="E853" s="5"/>
      <c r="F853" s="5"/>
      <c r="G853" s="4"/>
    </row>
    <row r="854" ht="12.0" customHeight="1">
      <c r="C854" s="5"/>
      <c r="D854" s="5"/>
      <c r="E854" s="5"/>
      <c r="F854" s="5"/>
      <c r="G854" s="4"/>
    </row>
    <row r="855" ht="12.0" customHeight="1">
      <c r="C855" s="5"/>
      <c r="D855" s="5"/>
      <c r="E855" s="5"/>
      <c r="F855" s="5"/>
      <c r="G855" s="4"/>
    </row>
    <row r="856" ht="12.0" customHeight="1">
      <c r="C856" s="5"/>
      <c r="D856" s="5"/>
      <c r="E856" s="5"/>
      <c r="F856" s="5"/>
      <c r="G856" s="4"/>
    </row>
    <row r="857" ht="12.0" customHeight="1">
      <c r="C857" s="5"/>
      <c r="D857" s="5"/>
      <c r="E857" s="5"/>
      <c r="F857" s="5"/>
      <c r="G857" s="4"/>
    </row>
    <row r="858" ht="12.0" customHeight="1">
      <c r="C858" s="5"/>
      <c r="D858" s="5"/>
      <c r="E858" s="5"/>
      <c r="F858" s="5"/>
      <c r="G858" s="4"/>
    </row>
    <row r="859" ht="12.0" customHeight="1">
      <c r="C859" s="5"/>
      <c r="D859" s="5"/>
      <c r="E859" s="5"/>
      <c r="F859" s="5"/>
      <c r="G859" s="4"/>
    </row>
    <row r="860" ht="12.0" customHeight="1">
      <c r="C860" s="5"/>
      <c r="D860" s="5"/>
      <c r="E860" s="5"/>
      <c r="F860" s="5"/>
      <c r="G860" s="4"/>
    </row>
    <row r="861" ht="12.0" customHeight="1">
      <c r="C861" s="5"/>
      <c r="D861" s="5"/>
      <c r="E861" s="5"/>
      <c r="F861" s="5"/>
      <c r="G861" s="4"/>
    </row>
    <row r="862" ht="12.0" customHeight="1">
      <c r="C862" s="5"/>
      <c r="D862" s="5"/>
      <c r="E862" s="5"/>
      <c r="F862" s="5"/>
      <c r="G862" s="4"/>
    </row>
    <row r="863" ht="12.0" customHeight="1">
      <c r="C863" s="5"/>
      <c r="D863" s="5"/>
      <c r="E863" s="5"/>
      <c r="F863" s="5"/>
      <c r="G863" s="4"/>
    </row>
    <row r="864" ht="12.0" customHeight="1">
      <c r="C864" s="5"/>
      <c r="D864" s="5"/>
      <c r="E864" s="5"/>
      <c r="F864" s="5"/>
      <c r="G864" s="4"/>
    </row>
    <row r="865" ht="12.0" customHeight="1">
      <c r="C865" s="5"/>
      <c r="D865" s="5"/>
      <c r="E865" s="5"/>
      <c r="F865" s="5"/>
      <c r="G865" s="4"/>
    </row>
    <row r="866" ht="12.0" customHeight="1">
      <c r="C866" s="5"/>
      <c r="D866" s="5"/>
      <c r="E866" s="5"/>
      <c r="F866" s="5"/>
      <c r="G866" s="4"/>
    </row>
    <row r="867" ht="12.0" customHeight="1">
      <c r="C867" s="5"/>
      <c r="D867" s="5"/>
      <c r="E867" s="5"/>
      <c r="F867" s="5"/>
      <c r="G867" s="4"/>
    </row>
    <row r="868" ht="12.0" customHeight="1">
      <c r="C868" s="5"/>
      <c r="D868" s="5"/>
      <c r="E868" s="5"/>
      <c r="F868" s="5"/>
      <c r="G868" s="4"/>
    </row>
    <row r="869" ht="12.0" customHeight="1">
      <c r="C869" s="5"/>
      <c r="D869" s="5"/>
      <c r="E869" s="5"/>
      <c r="F869" s="5"/>
      <c r="G869" s="4"/>
    </row>
    <row r="870" ht="12.0" customHeight="1">
      <c r="C870" s="5"/>
      <c r="D870" s="5"/>
      <c r="E870" s="5"/>
      <c r="F870" s="5"/>
      <c r="G870" s="4"/>
    </row>
    <row r="871" ht="12.0" customHeight="1">
      <c r="C871" s="5"/>
      <c r="D871" s="5"/>
      <c r="E871" s="5"/>
      <c r="F871" s="5"/>
      <c r="G871" s="4"/>
    </row>
    <row r="872" ht="12.0" customHeight="1">
      <c r="C872" s="5"/>
      <c r="D872" s="5"/>
      <c r="E872" s="5"/>
      <c r="F872" s="5"/>
      <c r="G872" s="4"/>
    </row>
    <row r="873" ht="12.0" customHeight="1">
      <c r="C873" s="5"/>
      <c r="D873" s="5"/>
      <c r="E873" s="5"/>
      <c r="F873" s="5"/>
      <c r="G873" s="4"/>
    </row>
    <row r="874" ht="12.0" customHeight="1">
      <c r="C874" s="5"/>
      <c r="D874" s="5"/>
      <c r="E874" s="5"/>
      <c r="F874" s="5"/>
      <c r="G874" s="4"/>
    </row>
    <row r="875" ht="12.0" customHeight="1">
      <c r="C875" s="5"/>
      <c r="D875" s="5"/>
      <c r="E875" s="5"/>
      <c r="F875" s="5"/>
      <c r="G875" s="4"/>
    </row>
    <row r="876" ht="12.0" customHeight="1">
      <c r="C876" s="5"/>
      <c r="D876" s="5"/>
      <c r="E876" s="5"/>
      <c r="F876" s="5"/>
      <c r="G876" s="4"/>
    </row>
    <row r="877" ht="12.0" customHeight="1">
      <c r="C877" s="5"/>
      <c r="D877" s="5"/>
      <c r="E877" s="5"/>
      <c r="F877" s="5"/>
      <c r="G877" s="4"/>
    </row>
    <row r="878" ht="12.0" customHeight="1">
      <c r="C878" s="5"/>
      <c r="D878" s="5"/>
      <c r="E878" s="5"/>
      <c r="F878" s="5"/>
      <c r="G878" s="4"/>
    </row>
    <row r="879" ht="12.0" customHeight="1">
      <c r="C879" s="5"/>
      <c r="D879" s="5"/>
      <c r="E879" s="5"/>
      <c r="F879" s="5"/>
      <c r="G879" s="4"/>
    </row>
    <row r="880" ht="12.0" customHeight="1">
      <c r="C880" s="5"/>
      <c r="D880" s="5"/>
      <c r="E880" s="5"/>
      <c r="F880" s="5"/>
      <c r="G880" s="4"/>
    </row>
    <row r="881" ht="12.0" customHeight="1">
      <c r="C881" s="5"/>
      <c r="D881" s="5"/>
      <c r="E881" s="5"/>
      <c r="F881" s="5"/>
      <c r="G881" s="4"/>
    </row>
    <row r="882" ht="12.0" customHeight="1">
      <c r="C882" s="5"/>
      <c r="D882" s="5"/>
      <c r="E882" s="5"/>
      <c r="F882" s="5"/>
      <c r="G882" s="4"/>
    </row>
    <row r="883" ht="12.0" customHeight="1">
      <c r="C883" s="5"/>
      <c r="D883" s="5"/>
      <c r="E883" s="5"/>
      <c r="F883" s="5"/>
      <c r="G883" s="4"/>
    </row>
    <row r="884" ht="12.0" customHeight="1">
      <c r="C884" s="5"/>
      <c r="D884" s="5"/>
      <c r="E884" s="5"/>
      <c r="F884" s="5"/>
      <c r="G884" s="4"/>
    </row>
    <row r="885" ht="12.0" customHeight="1">
      <c r="C885" s="5"/>
      <c r="D885" s="5"/>
      <c r="E885" s="5"/>
      <c r="F885" s="5"/>
      <c r="G885" s="4"/>
    </row>
    <row r="886" ht="12.0" customHeight="1">
      <c r="C886" s="5"/>
      <c r="D886" s="5"/>
      <c r="E886" s="5"/>
      <c r="F886" s="5"/>
      <c r="G886" s="4"/>
    </row>
    <row r="887" ht="12.0" customHeight="1">
      <c r="C887" s="5"/>
      <c r="D887" s="5"/>
      <c r="E887" s="5"/>
      <c r="F887" s="5"/>
      <c r="G887" s="4"/>
    </row>
    <row r="888" ht="12.0" customHeight="1">
      <c r="C888" s="5"/>
      <c r="D888" s="5"/>
      <c r="E888" s="5"/>
      <c r="F888" s="5"/>
      <c r="G888" s="4"/>
    </row>
    <row r="889" ht="12.0" customHeight="1">
      <c r="C889" s="5"/>
      <c r="D889" s="5"/>
      <c r="E889" s="5"/>
      <c r="F889" s="5"/>
      <c r="G889" s="4"/>
    </row>
    <row r="890" ht="12.0" customHeight="1">
      <c r="C890" s="5"/>
      <c r="D890" s="5"/>
      <c r="E890" s="5"/>
      <c r="F890" s="5"/>
      <c r="G890" s="4"/>
    </row>
    <row r="891" ht="12.0" customHeight="1">
      <c r="C891" s="5"/>
      <c r="D891" s="5"/>
      <c r="E891" s="5"/>
      <c r="F891" s="5"/>
      <c r="G891" s="4"/>
    </row>
    <row r="892" ht="12.0" customHeight="1">
      <c r="C892" s="5"/>
      <c r="D892" s="5"/>
      <c r="E892" s="5"/>
      <c r="F892" s="5"/>
      <c r="G892" s="4"/>
    </row>
    <row r="893" ht="12.0" customHeight="1">
      <c r="C893" s="5"/>
      <c r="D893" s="5"/>
      <c r="E893" s="5"/>
      <c r="F893" s="5"/>
      <c r="G893" s="4"/>
    </row>
    <row r="894" ht="12.0" customHeight="1">
      <c r="C894" s="5"/>
      <c r="D894" s="5"/>
      <c r="E894" s="5"/>
      <c r="F894" s="5"/>
      <c r="G894" s="4"/>
    </row>
    <row r="895" ht="12.0" customHeight="1">
      <c r="C895" s="5"/>
      <c r="D895" s="5"/>
      <c r="E895" s="5"/>
      <c r="F895" s="5"/>
      <c r="G895" s="4"/>
    </row>
    <row r="896" ht="12.0" customHeight="1">
      <c r="C896" s="5"/>
      <c r="D896" s="5"/>
      <c r="E896" s="5"/>
      <c r="F896" s="5"/>
      <c r="G896" s="4"/>
    </row>
    <row r="897" ht="12.0" customHeight="1">
      <c r="C897" s="5"/>
      <c r="D897" s="5"/>
      <c r="E897" s="5"/>
      <c r="F897" s="5"/>
      <c r="G897" s="4"/>
    </row>
    <row r="898" ht="12.0" customHeight="1">
      <c r="C898" s="5"/>
      <c r="D898" s="5"/>
      <c r="E898" s="5"/>
      <c r="F898" s="5"/>
      <c r="G898" s="4"/>
    </row>
    <row r="899" ht="12.0" customHeight="1">
      <c r="C899" s="5"/>
      <c r="D899" s="5"/>
      <c r="E899" s="5"/>
      <c r="F899" s="5"/>
      <c r="G899" s="4"/>
    </row>
    <row r="900" ht="12.0" customHeight="1">
      <c r="C900" s="5"/>
      <c r="D900" s="5"/>
      <c r="E900" s="5"/>
      <c r="F900" s="5"/>
      <c r="G900" s="4"/>
    </row>
    <row r="901" ht="12.0" customHeight="1">
      <c r="C901" s="5"/>
      <c r="D901" s="5"/>
      <c r="E901" s="5"/>
      <c r="F901" s="5"/>
      <c r="G901" s="4"/>
    </row>
    <row r="902" ht="12.0" customHeight="1">
      <c r="C902" s="5"/>
      <c r="D902" s="5"/>
      <c r="E902" s="5"/>
      <c r="F902" s="5"/>
      <c r="G902" s="4"/>
    </row>
    <row r="903" ht="12.0" customHeight="1">
      <c r="C903" s="5"/>
      <c r="D903" s="5"/>
      <c r="E903" s="5"/>
      <c r="F903" s="5"/>
      <c r="G903" s="4"/>
    </row>
    <row r="904" ht="12.0" customHeight="1">
      <c r="C904" s="5"/>
      <c r="D904" s="5"/>
      <c r="E904" s="5"/>
      <c r="F904" s="5"/>
      <c r="G904" s="4"/>
    </row>
    <row r="905" ht="12.0" customHeight="1">
      <c r="C905" s="5"/>
      <c r="D905" s="5"/>
      <c r="E905" s="5"/>
      <c r="F905" s="5"/>
      <c r="G905" s="4"/>
    </row>
    <row r="906" ht="12.0" customHeight="1">
      <c r="C906" s="5"/>
      <c r="D906" s="5"/>
      <c r="E906" s="5"/>
      <c r="F906" s="5"/>
      <c r="G906" s="4"/>
    </row>
    <row r="907" ht="12.0" customHeight="1">
      <c r="C907" s="5"/>
      <c r="D907" s="5"/>
      <c r="E907" s="5"/>
      <c r="F907" s="5"/>
      <c r="G907" s="4"/>
    </row>
    <row r="908" ht="12.0" customHeight="1">
      <c r="C908" s="5"/>
      <c r="D908" s="5"/>
      <c r="E908" s="5"/>
      <c r="F908" s="5"/>
      <c r="G908" s="4"/>
    </row>
    <row r="909" ht="12.0" customHeight="1">
      <c r="C909" s="5"/>
      <c r="D909" s="5"/>
      <c r="E909" s="5"/>
      <c r="F909" s="5"/>
      <c r="G909" s="4"/>
    </row>
    <row r="910" ht="12.0" customHeight="1">
      <c r="C910" s="5"/>
      <c r="D910" s="5"/>
      <c r="E910" s="5"/>
      <c r="F910" s="5"/>
      <c r="G910" s="4"/>
    </row>
    <row r="911" ht="12.0" customHeight="1">
      <c r="C911" s="5"/>
      <c r="D911" s="5"/>
      <c r="E911" s="5"/>
      <c r="F911" s="5"/>
      <c r="G911" s="4"/>
    </row>
    <row r="912" ht="12.0" customHeight="1">
      <c r="C912" s="5"/>
      <c r="D912" s="5"/>
      <c r="E912" s="5"/>
      <c r="F912" s="5"/>
      <c r="G912" s="4"/>
    </row>
    <row r="913" ht="12.0" customHeight="1">
      <c r="C913" s="5"/>
      <c r="D913" s="5"/>
      <c r="E913" s="5"/>
      <c r="F913" s="5"/>
      <c r="G913" s="4"/>
    </row>
    <row r="914" ht="12.0" customHeight="1">
      <c r="C914" s="5"/>
      <c r="D914" s="5"/>
      <c r="E914" s="5"/>
      <c r="F914" s="5"/>
      <c r="G914" s="4"/>
    </row>
    <row r="915" ht="12.0" customHeight="1">
      <c r="C915" s="5"/>
      <c r="D915" s="5"/>
      <c r="E915" s="5"/>
      <c r="F915" s="5"/>
      <c r="G915" s="4"/>
    </row>
    <row r="916" ht="12.0" customHeight="1">
      <c r="C916" s="5"/>
      <c r="D916" s="5"/>
      <c r="E916" s="5"/>
      <c r="F916" s="5"/>
      <c r="G916" s="4"/>
    </row>
    <row r="917" ht="12.0" customHeight="1">
      <c r="C917" s="5"/>
      <c r="D917" s="5"/>
      <c r="E917" s="5"/>
      <c r="F917" s="5"/>
      <c r="G917" s="4"/>
    </row>
    <row r="918" ht="12.0" customHeight="1">
      <c r="C918" s="5"/>
      <c r="D918" s="5"/>
      <c r="E918" s="5"/>
      <c r="F918" s="5"/>
      <c r="G918" s="4"/>
    </row>
    <row r="919" ht="12.0" customHeight="1">
      <c r="C919" s="5"/>
      <c r="D919" s="5"/>
      <c r="E919" s="5"/>
      <c r="F919" s="5"/>
      <c r="G919" s="4"/>
    </row>
    <row r="920" ht="12.0" customHeight="1">
      <c r="C920" s="5"/>
      <c r="D920" s="5"/>
      <c r="E920" s="5"/>
      <c r="F920" s="5"/>
      <c r="G920" s="4"/>
    </row>
    <row r="921" ht="12.0" customHeight="1">
      <c r="C921" s="5"/>
      <c r="D921" s="5"/>
      <c r="E921" s="5"/>
      <c r="F921" s="5"/>
      <c r="G921" s="4"/>
    </row>
    <row r="922" ht="12.0" customHeight="1">
      <c r="C922" s="5"/>
      <c r="D922" s="5"/>
      <c r="E922" s="5"/>
      <c r="F922" s="5"/>
      <c r="G922" s="4"/>
    </row>
    <row r="923" ht="12.0" customHeight="1">
      <c r="C923" s="5"/>
      <c r="D923" s="5"/>
      <c r="E923" s="5"/>
      <c r="F923" s="5"/>
      <c r="G923" s="4"/>
    </row>
    <row r="924" ht="12.0" customHeight="1">
      <c r="C924" s="5"/>
      <c r="D924" s="5"/>
      <c r="E924" s="5"/>
      <c r="F924" s="5"/>
      <c r="G924" s="4"/>
    </row>
    <row r="925" ht="12.0" customHeight="1">
      <c r="C925" s="5"/>
      <c r="D925" s="5"/>
      <c r="E925" s="5"/>
      <c r="F925" s="5"/>
      <c r="G925" s="4"/>
    </row>
    <row r="926" ht="12.0" customHeight="1">
      <c r="C926" s="5"/>
      <c r="D926" s="5"/>
      <c r="E926" s="5"/>
      <c r="F926" s="5"/>
      <c r="G926" s="4"/>
    </row>
    <row r="927" ht="12.0" customHeight="1">
      <c r="C927" s="5"/>
      <c r="D927" s="5"/>
      <c r="E927" s="5"/>
      <c r="F927" s="5"/>
      <c r="G927" s="4"/>
    </row>
    <row r="928" ht="12.0" customHeight="1">
      <c r="C928" s="5"/>
      <c r="D928" s="5"/>
      <c r="E928" s="5"/>
      <c r="F928" s="5"/>
      <c r="G928" s="4"/>
    </row>
    <row r="929" ht="12.0" customHeight="1">
      <c r="C929" s="5"/>
      <c r="D929" s="5"/>
      <c r="E929" s="5"/>
      <c r="F929" s="5"/>
      <c r="G929" s="4"/>
    </row>
    <row r="930" ht="12.0" customHeight="1">
      <c r="C930" s="5"/>
      <c r="D930" s="5"/>
      <c r="E930" s="5"/>
      <c r="F930" s="5"/>
      <c r="G930" s="4"/>
    </row>
    <row r="931" ht="12.0" customHeight="1">
      <c r="C931" s="5"/>
      <c r="D931" s="5"/>
      <c r="E931" s="5"/>
      <c r="F931" s="5"/>
      <c r="G931" s="4"/>
    </row>
    <row r="932" ht="12.0" customHeight="1">
      <c r="C932" s="5"/>
      <c r="D932" s="5"/>
      <c r="E932" s="5"/>
      <c r="F932" s="5"/>
      <c r="G932" s="4"/>
    </row>
    <row r="933" ht="12.0" customHeight="1">
      <c r="C933" s="5"/>
      <c r="D933" s="5"/>
      <c r="E933" s="5"/>
      <c r="F933" s="5"/>
      <c r="G933" s="4"/>
    </row>
    <row r="934" ht="12.0" customHeight="1">
      <c r="C934" s="5"/>
      <c r="D934" s="5"/>
      <c r="E934" s="5"/>
      <c r="F934" s="5"/>
      <c r="G934" s="4"/>
    </row>
    <row r="935" ht="12.0" customHeight="1">
      <c r="C935" s="5"/>
      <c r="D935" s="5"/>
      <c r="E935" s="5"/>
      <c r="F935" s="5"/>
      <c r="G935" s="4"/>
    </row>
    <row r="936" ht="12.0" customHeight="1">
      <c r="C936" s="5"/>
      <c r="D936" s="5"/>
      <c r="E936" s="5"/>
      <c r="F936" s="5"/>
      <c r="G936" s="4"/>
    </row>
    <row r="937" ht="12.0" customHeight="1">
      <c r="C937" s="5"/>
      <c r="D937" s="5"/>
      <c r="E937" s="5"/>
      <c r="F937" s="5"/>
      <c r="G937" s="4"/>
    </row>
    <row r="938" ht="12.0" customHeight="1">
      <c r="C938" s="5"/>
      <c r="D938" s="5"/>
      <c r="E938" s="5"/>
      <c r="F938" s="5"/>
      <c r="G938" s="4"/>
    </row>
    <row r="939" ht="12.0" customHeight="1">
      <c r="C939" s="5"/>
      <c r="D939" s="5"/>
      <c r="E939" s="5"/>
      <c r="F939" s="5"/>
      <c r="G939" s="4"/>
    </row>
    <row r="940" ht="12.0" customHeight="1">
      <c r="C940" s="5"/>
      <c r="D940" s="5"/>
      <c r="E940" s="5"/>
      <c r="F940" s="5"/>
      <c r="G940" s="4"/>
    </row>
    <row r="941" ht="12.0" customHeight="1">
      <c r="C941" s="5"/>
      <c r="D941" s="5"/>
      <c r="E941" s="5"/>
      <c r="F941" s="5"/>
      <c r="G941" s="4"/>
    </row>
    <row r="942" ht="12.0" customHeight="1">
      <c r="C942" s="5"/>
      <c r="D942" s="5"/>
      <c r="E942" s="5"/>
      <c r="F942" s="5"/>
      <c r="G942" s="4"/>
    </row>
    <row r="943" ht="12.0" customHeight="1">
      <c r="C943" s="5"/>
      <c r="D943" s="5"/>
      <c r="E943" s="5"/>
      <c r="F943" s="5"/>
      <c r="G943" s="4"/>
    </row>
    <row r="944" ht="12.0" customHeight="1">
      <c r="C944" s="5"/>
      <c r="D944" s="5"/>
      <c r="E944" s="5"/>
      <c r="F944" s="5"/>
      <c r="G944" s="4"/>
    </row>
    <row r="945" ht="12.0" customHeight="1">
      <c r="C945" s="5"/>
      <c r="D945" s="5"/>
      <c r="E945" s="5"/>
      <c r="F945" s="5"/>
      <c r="G945" s="4"/>
    </row>
    <row r="946" ht="12.0" customHeight="1">
      <c r="C946" s="5"/>
      <c r="D946" s="5"/>
      <c r="E946" s="5"/>
      <c r="F946" s="5"/>
      <c r="G946" s="4"/>
    </row>
    <row r="947" ht="12.0" customHeight="1">
      <c r="C947" s="5"/>
      <c r="D947" s="5"/>
      <c r="E947" s="5"/>
      <c r="F947" s="5"/>
      <c r="G947" s="4"/>
    </row>
    <row r="948" ht="12.0" customHeight="1">
      <c r="C948" s="5"/>
      <c r="D948" s="5"/>
      <c r="E948" s="5"/>
      <c r="F948" s="5"/>
      <c r="G948" s="4"/>
    </row>
    <row r="949" ht="12.0" customHeight="1">
      <c r="C949" s="5"/>
      <c r="D949" s="5"/>
      <c r="E949" s="5"/>
      <c r="F949" s="5"/>
      <c r="G949" s="4"/>
    </row>
    <row r="950" ht="12.0" customHeight="1">
      <c r="C950" s="5"/>
      <c r="D950" s="5"/>
      <c r="E950" s="5"/>
      <c r="F950" s="5"/>
      <c r="G950" s="4"/>
    </row>
    <row r="951" ht="12.0" customHeight="1">
      <c r="C951" s="5"/>
      <c r="D951" s="5"/>
      <c r="E951" s="5"/>
      <c r="F951" s="5"/>
      <c r="G951" s="4"/>
    </row>
    <row r="952" ht="12.0" customHeight="1">
      <c r="C952" s="5"/>
      <c r="D952" s="5"/>
      <c r="E952" s="5"/>
      <c r="F952" s="5"/>
      <c r="G952" s="4"/>
    </row>
    <row r="953" ht="12.0" customHeight="1">
      <c r="C953" s="5"/>
      <c r="D953" s="5"/>
      <c r="E953" s="5"/>
      <c r="F953" s="5"/>
      <c r="G953" s="4"/>
    </row>
    <row r="954" ht="12.0" customHeight="1">
      <c r="C954" s="5"/>
      <c r="D954" s="5"/>
      <c r="E954" s="5"/>
      <c r="F954" s="5"/>
      <c r="G954" s="4"/>
    </row>
    <row r="955" ht="12.0" customHeight="1">
      <c r="C955" s="5"/>
      <c r="D955" s="5"/>
      <c r="E955" s="5"/>
      <c r="F955" s="5"/>
      <c r="G955" s="4"/>
    </row>
    <row r="956" ht="12.0" customHeight="1">
      <c r="C956" s="5"/>
      <c r="D956" s="5"/>
      <c r="E956" s="5"/>
      <c r="F956" s="5"/>
      <c r="G956" s="4"/>
    </row>
    <row r="957" ht="12.0" customHeight="1">
      <c r="C957" s="5"/>
      <c r="D957" s="5"/>
      <c r="E957" s="5"/>
      <c r="F957" s="5"/>
      <c r="G957" s="4"/>
    </row>
    <row r="958" ht="12.0" customHeight="1">
      <c r="C958" s="5"/>
      <c r="D958" s="5"/>
      <c r="E958" s="5"/>
      <c r="F958" s="5"/>
      <c r="G958" s="4"/>
    </row>
    <row r="959" ht="12.0" customHeight="1">
      <c r="C959" s="5"/>
      <c r="D959" s="5"/>
      <c r="E959" s="5"/>
      <c r="F959" s="5"/>
      <c r="G959" s="4"/>
    </row>
    <row r="960" ht="12.0" customHeight="1">
      <c r="C960" s="5"/>
      <c r="D960" s="5"/>
      <c r="E960" s="5"/>
      <c r="F960" s="5"/>
      <c r="G960" s="4"/>
    </row>
    <row r="961" ht="12.0" customHeight="1">
      <c r="C961" s="5"/>
      <c r="D961" s="5"/>
      <c r="E961" s="5"/>
      <c r="F961" s="5"/>
      <c r="G961" s="4"/>
    </row>
    <row r="962" ht="12.0" customHeight="1">
      <c r="C962" s="5"/>
      <c r="D962" s="5"/>
      <c r="E962" s="5"/>
      <c r="F962" s="5"/>
      <c r="G962" s="4"/>
    </row>
    <row r="963" ht="12.0" customHeight="1">
      <c r="C963" s="5"/>
      <c r="D963" s="5"/>
      <c r="E963" s="5"/>
      <c r="F963" s="5"/>
      <c r="G963" s="4"/>
    </row>
    <row r="964" ht="12.0" customHeight="1">
      <c r="C964" s="5"/>
      <c r="D964" s="5"/>
      <c r="E964" s="5"/>
      <c r="F964" s="5"/>
      <c r="G964" s="4"/>
    </row>
    <row r="965" ht="12.0" customHeight="1">
      <c r="C965" s="5"/>
      <c r="D965" s="5"/>
      <c r="E965" s="5"/>
      <c r="F965" s="5"/>
      <c r="G965" s="4"/>
    </row>
    <row r="966" ht="12.0" customHeight="1">
      <c r="C966" s="5"/>
      <c r="D966" s="5"/>
      <c r="E966" s="5"/>
      <c r="F966" s="5"/>
      <c r="G966" s="4"/>
    </row>
    <row r="967" ht="12.0" customHeight="1">
      <c r="C967" s="5"/>
      <c r="D967" s="5"/>
      <c r="E967" s="5"/>
      <c r="F967" s="5"/>
      <c r="G967" s="4"/>
    </row>
    <row r="968" ht="12.0" customHeight="1">
      <c r="C968" s="5"/>
      <c r="D968" s="5"/>
      <c r="E968" s="5"/>
      <c r="F968" s="5"/>
      <c r="G968" s="4"/>
    </row>
    <row r="969" ht="12.0" customHeight="1">
      <c r="C969" s="5"/>
      <c r="D969" s="5"/>
      <c r="E969" s="5"/>
      <c r="F969" s="5"/>
      <c r="G969" s="4"/>
    </row>
    <row r="970" ht="12.0" customHeight="1">
      <c r="C970" s="5"/>
      <c r="D970" s="5"/>
      <c r="E970" s="5"/>
      <c r="F970" s="5"/>
      <c r="G970" s="4"/>
    </row>
    <row r="971" ht="12.0" customHeight="1">
      <c r="C971" s="5"/>
      <c r="D971" s="5"/>
      <c r="E971" s="5"/>
      <c r="F971" s="5"/>
      <c r="G971" s="4"/>
    </row>
    <row r="972" ht="12.0" customHeight="1">
      <c r="C972" s="5"/>
      <c r="D972" s="5"/>
      <c r="E972" s="5"/>
      <c r="F972" s="5"/>
      <c r="G972" s="4"/>
    </row>
    <row r="973" ht="12.0" customHeight="1">
      <c r="C973" s="5"/>
      <c r="D973" s="5"/>
      <c r="E973" s="5"/>
      <c r="F973" s="5"/>
      <c r="G973" s="4"/>
    </row>
    <row r="974" ht="12.0" customHeight="1">
      <c r="C974" s="5"/>
      <c r="D974" s="5"/>
      <c r="E974" s="5"/>
      <c r="F974" s="5"/>
      <c r="G974" s="4"/>
    </row>
    <row r="975" ht="12.0" customHeight="1">
      <c r="C975" s="5"/>
      <c r="D975" s="5"/>
      <c r="E975" s="5"/>
      <c r="F975" s="5"/>
      <c r="G975" s="4"/>
    </row>
    <row r="976" ht="12.0" customHeight="1">
      <c r="C976" s="5"/>
      <c r="D976" s="5"/>
      <c r="E976" s="5"/>
      <c r="F976" s="5"/>
      <c r="G976" s="4"/>
    </row>
    <row r="977" ht="12.0" customHeight="1">
      <c r="C977" s="5"/>
      <c r="D977" s="5"/>
      <c r="E977" s="5"/>
      <c r="F977" s="5"/>
      <c r="G977" s="4"/>
    </row>
    <row r="978" ht="12.0" customHeight="1">
      <c r="C978" s="5"/>
      <c r="D978" s="5"/>
      <c r="E978" s="5"/>
      <c r="F978" s="5"/>
      <c r="G978" s="4"/>
    </row>
    <row r="979" ht="12.0" customHeight="1">
      <c r="C979" s="5"/>
      <c r="D979" s="5"/>
      <c r="E979" s="5"/>
      <c r="F979" s="5"/>
      <c r="G979" s="4"/>
    </row>
    <row r="980" ht="12.0" customHeight="1">
      <c r="C980" s="5"/>
      <c r="D980" s="5"/>
      <c r="E980" s="5"/>
      <c r="F980" s="5"/>
      <c r="G980" s="4"/>
    </row>
    <row r="981" ht="12.0" customHeight="1">
      <c r="C981" s="5"/>
      <c r="D981" s="5"/>
      <c r="E981" s="5"/>
      <c r="F981" s="5"/>
      <c r="G981" s="4"/>
    </row>
    <row r="982" ht="12.0" customHeight="1">
      <c r="C982" s="5"/>
      <c r="D982" s="5"/>
      <c r="E982" s="5"/>
      <c r="F982" s="5"/>
      <c r="G982" s="4"/>
    </row>
    <row r="983" ht="12.0" customHeight="1">
      <c r="C983" s="5"/>
      <c r="D983" s="5"/>
      <c r="E983" s="5"/>
      <c r="F983" s="5"/>
      <c r="G983" s="4"/>
    </row>
    <row r="984" ht="12.0" customHeight="1">
      <c r="C984" s="5"/>
      <c r="D984" s="5"/>
      <c r="E984" s="5"/>
      <c r="F984" s="5"/>
      <c r="G984" s="4"/>
    </row>
    <row r="985" ht="12.0" customHeight="1">
      <c r="C985" s="5"/>
      <c r="D985" s="5"/>
      <c r="E985" s="5"/>
      <c r="F985" s="5"/>
      <c r="G985" s="4"/>
    </row>
    <row r="986" ht="12.0" customHeight="1">
      <c r="C986" s="5"/>
      <c r="D986" s="5"/>
      <c r="E986" s="5"/>
      <c r="F986" s="5"/>
      <c r="G986" s="4"/>
    </row>
    <row r="987" ht="12.0" customHeight="1">
      <c r="C987" s="5"/>
      <c r="D987" s="5"/>
      <c r="E987" s="5"/>
      <c r="F987" s="5"/>
      <c r="G987" s="4"/>
    </row>
    <row r="988" ht="12.0" customHeight="1">
      <c r="C988" s="5"/>
      <c r="D988" s="5"/>
      <c r="E988" s="5"/>
      <c r="F988" s="5"/>
      <c r="G988" s="4"/>
    </row>
    <row r="989" ht="12.0" customHeight="1">
      <c r="C989" s="5"/>
      <c r="D989" s="5"/>
      <c r="E989" s="5"/>
      <c r="F989" s="5"/>
      <c r="G989" s="4"/>
    </row>
    <row r="990" ht="12.0" customHeight="1">
      <c r="C990" s="5"/>
      <c r="D990" s="5"/>
      <c r="E990" s="5"/>
      <c r="F990" s="5"/>
      <c r="G990" s="4"/>
    </row>
    <row r="991" ht="12.0" customHeight="1">
      <c r="C991" s="5"/>
      <c r="D991" s="5"/>
      <c r="E991" s="5"/>
      <c r="F991" s="5"/>
      <c r="G991" s="4"/>
    </row>
    <row r="992" ht="12.0" customHeight="1">
      <c r="C992" s="5"/>
      <c r="D992" s="5"/>
      <c r="E992" s="5"/>
      <c r="F992" s="5"/>
      <c r="G992" s="4"/>
    </row>
    <row r="993" ht="12.0" customHeight="1">
      <c r="C993" s="5"/>
      <c r="D993" s="5"/>
      <c r="E993" s="5"/>
      <c r="F993" s="5"/>
      <c r="G993" s="4"/>
    </row>
    <row r="994" ht="12.0" customHeight="1">
      <c r="C994" s="5"/>
      <c r="D994" s="5"/>
      <c r="E994" s="5"/>
      <c r="F994" s="5"/>
      <c r="G994" s="4"/>
    </row>
    <row r="995" ht="12.0" customHeight="1">
      <c r="C995" s="5"/>
      <c r="D995" s="5"/>
      <c r="E995" s="5"/>
      <c r="F995" s="5"/>
      <c r="G995" s="4"/>
    </row>
    <row r="996" ht="12.0" customHeight="1">
      <c r="C996" s="5"/>
      <c r="D996" s="5"/>
      <c r="E996" s="5"/>
      <c r="F996" s="5"/>
      <c r="G996" s="4"/>
    </row>
    <row r="997" ht="12.0" customHeight="1">
      <c r="C997" s="5"/>
      <c r="D997" s="5"/>
      <c r="E997" s="5"/>
      <c r="F997" s="5"/>
      <c r="G997" s="4"/>
    </row>
    <row r="998" ht="12.0" customHeight="1">
      <c r="C998" s="5"/>
      <c r="D998" s="5"/>
      <c r="E998" s="5"/>
      <c r="F998" s="5"/>
      <c r="G998" s="4"/>
    </row>
    <row r="999" ht="12.0" customHeight="1">
      <c r="C999" s="5"/>
      <c r="D999" s="5"/>
      <c r="E999" s="5"/>
      <c r="F999" s="5"/>
      <c r="G999" s="4"/>
    </row>
    <row r="1000" ht="12.0" customHeight="1">
      <c r="C1000" s="5"/>
      <c r="D1000" s="5"/>
      <c r="E1000" s="5"/>
      <c r="F1000" s="5"/>
      <c r="G1000" s="4"/>
    </row>
  </sheetData>
  <mergeCells count="69">
    <mergeCell ref="X1:AA1"/>
    <mergeCell ref="AB1:AE1"/>
    <mergeCell ref="A1:C1"/>
    <mergeCell ref="C2:D2"/>
    <mergeCell ref="E2:G2"/>
    <mergeCell ref="A4:A53"/>
    <mergeCell ref="H2:I2"/>
    <mergeCell ref="J2:K2"/>
    <mergeCell ref="L2:M2"/>
    <mergeCell ref="N2:O2"/>
    <mergeCell ref="AD2:AE2"/>
    <mergeCell ref="AF1:AG1"/>
    <mergeCell ref="AG62:AG63"/>
    <mergeCell ref="AG64:AG65"/>
    <mergeCell ref="H1:K1"/>
    <mergeCell ref="L1:O1"/>
    <mergeCell ref="P1:S1"/>
    <mergeCell ref="T1:W1"/>
    <mergeCell ref="P2:Q2"/>
    <mergeCell ref="AS1:AT1"/>
    <mergeCell ref="AU1:AV1"/>
    <mergeCell ref="AW1:AX1"/>
    <mergeCell ref="AY1:AZ1"/>
    <mergeCell ref="BA1:BB1"/>
    <mergeCell ref="BC1:BD1"/>
    <mergeCell ref="AB2:AC2"/>
    <mergeCell ref="AH1:AI1"/>
    <mergeCell ref="AJ1:AK1"/>
    <mergeCell ref="AL1:AM1"/>
    <mergeCell ref="AN1:AO1"/>
    <mergeCell ref="AP1:AQ1"/>
    <mergeCell ref="AR1:AR3"/>
    <mergeCell ref="Z2:AA2"/>
    <mergeCell ref="BE1:BI1"/>
    <mergeCell ref="BE2:BF2"/>
    <mergeCell ref="BG2:BH2"/>
    <mergeCell ref="BI2:BJ2"/>
    <mergeCell ref="BK2:BL2"/>
    <mergeCell ref="BK1:BP1"/>
    <mergeCell ref="AQ60:AQ61"/>
    <mergeCell ref="AV60:AV61"/>
    <mergeCell ref="AV62:AV65"/>
    <mergeCell ref="AM62:AM63"/>
    <mergeCell ref="AM64:AM65"/>
    <mergeCell ref="AL66:AL71"/>
    <mergeCell ref="AM66:AM67"/>
    <mergeCell ref="AM68:AM69"/>
    <mergeCell ref="AM70:AM71"/>
    <mergeCell ref="AG68:AG69"/>
    <mergeCell ref="AG70:AG71"/>
    <mergeCell ref="AF66:AF71"/>
    <mergeCell ref="AG66:AG67"/>
    <mergeCell ref="AG60:AG61"/>
    <mergeCell ref="AQ62:AQ65"/>
    <mergeCell ref="AF59:AH59"/>
    <mergeCell ref="AL59:AN59"/>
    <mergeCell ref="AL60:AL65"/>
    <mergeCell ref="AM60:AM61"/>
    <mergeCell ref="AF60:AF65"/>
    <mergeCell ref="R2:S2"/>
    <mergeCell ref="T2:U2"/>
    <mergeCell ref="V2:W2"/>
    <mergeCell ref="X2:Y2"/>
    <mergeCell ref="AF3:AK3"/>
    <mergeCell ref="AL3:AQ3"/>
    <mergeCell ref="AS3:AX3"/>
    <mergeCell ref="AY3:BD3"/>
    <mergeCell ref="BM2:BN2"/>
    <mergeCell ref="BO2:BP2"/>
  </mergeCells>
  <printOptions/>
  <pageMargins bottom="1.025" footer="0.0" header="0.0" left="0.7875" right="0.7875" top="1.025"/>
  <pageSetup paperSize="9" orientation="landscape"/>
  <headerFooter>
    <oddHeader>&amp;C&amp;A</oddHeader>
    <oddFooter>&amp;CPage &amp;P</oddFooter>
  </headerFooter>
  <drawing r:id="rId1"/>
</worksheet>
</file>

<file path=xl/worksheets/sheet1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6" width="11.57"/>
    <col customWidth="1" hidden="1" min="7" max="7" width="11.57"/>
    <col customWidth="1" min="8" max="68" width="11.57"/>
  </cols>
  <sheetData>
    <row r="1" ht="15.0" customHeight="1">
      <c r="A1" s="1" t="s">
        <v>0</v>
      </c>
      <c r="B1" s="2"/>
      <c r="C1" s="3"/>
      <c r="D1" s="4"/>
      <c r="E1" s="5"/>
      <c r="F1" s="5"/>
      <c r="G1" s="4"/>
      <c r="H1" s="6" t="s">
        <v>1</v>
      </c>
      <c r="I1" s="7"/>
      <c r="J1" s="7"/>
      <c r="K1" s="8"/>
      <c r="L1" s="6" t="s">
        <v>2</v>
      </c>
      <c r="M1" s="7"/>
      <c r="N1" s="7"/>
      <c r="O1" s="8"/>
      <c r="P1" s="6" t="s">
        <v>3</v>
      </c>
      <c r="Q1" s="7"/>
      <c r="R1" s="7"/>
      <c r="S1" s="8"/>
      <c r="T1" s="9" t="s">
        <v>4</v>
      </c>
      <c r="U1" s="7"/>
      <c r="V1" s="7"/>
      <c r="W1" s="8"/>
      <c r="X1" s="9" t="s">
        <v>5</v>
      </c>
      <c r="Y1" s="7"/>
      <c r="Z1" s="7"/>
      <c r="AA1" s="8"/>
      <c r="AB1" s="9" t="s">
        <v>6</v>
      </c>
      <c r="AC1" s="7"/>
      <c r="AD1" s="7"/>
      <c r="AE1" s="8"/>
      <c r="AF1" s="6" t="s">
        <v>1</v>
      </c>
      <c r="AG1" s="8"/>
      <c r="AH1" s="6" t="s">
        <v>2</v>
      </c>
      <c r="AI1" s="8"/>
      <c r="AJ1" s="6" t="s">
        <v>3</v>
      </c>
      <c r="AK1" s="8"/>
      <c r="AL1" s="9" t="s">
        <v>4</v>
      </c>
      <c r="AM1" s="8"/>
      <c r="AN1" s="9" t="s">
        <v>5</v>
      </c>
      <c r="AO1" s="8"/>
      <c r="AP1" s="9" t="s">
        <v>6</v>
      </c>
      <c r="AQ1" s="8"/>
      <c r="AR1" s="10" t="s">
        <v>7</v>
      </c>
      <c r="AS1" s="6" t="s">
        <v>1</v>
      </c>
      <c r="AT1" s="8"/>
      <c r="AU1" s="6" t="s">
        <v>2</v>
      </c>
      <c r="AV1" s="8"/>
      <c r="AW1" s="6" t="s">
        <v>3</v>
      </c>
      <c r="AX1" s="8"/>
      <c r="AY1" s="9" t="s">
        <v>4</v>
      </c>
      <c r="AZ1" s="8"/>
      <c r="BA1" s="9" t="s">
        <v>5</v>
      </c>
      <c r="BB1" s="8"/>
      <c r="BC1" s="9" t="s">
        <v>6</v>
      </c>
      <c r="BD1" s="8"/>
      <c r="BE1" s="11" t="s">
        <v>8</v>
      </c>
      <c r="BF1" s="7"/>
      <c r="BG1" s="7"/>
      <c r="BH1" s="7"/>
      <c r="BI1" s="8"/>
      <c r="BK1" s="12" t="s">
        <v>9</v>
      </c>
      <c r="BL1" s="7"/>
      <c r="BM1" s="7"/>
      <c r="BN1" s="7"/>
      <c r="BO1" s="7"/>
      <c r="BP1" s="8"/>
    </row>
    <row r="2" ht="12.0" customHeight="1">
      <c r="C2" s="13" t="s">
        <v>10</v>
      </c>
      <c r="D2" s="8"/>
      <c r="E2" s="13" t="s">
        <v>11</v>
      </c>
      <c r="F2" s="7"/>
      <c r="G2" s="8"/>
      <c r="H2" s="6" t="s">
        <v>12</v>
      </c>
      <c r="I2" s="8"/>
      <c r="J2" s="6" t="s">
        <v>13</v>
      </c>
      <c r="K2" s="8"/>
      <c r="L2" s="6" t="s">
        <v>12</v>
      </c>
      <c r="M2" s="8"/>
      <c r="N2" s="6" t="s">
        <v>13</v>
      </c>
      <c r="O2" s="8"/>
      <c r="P2" s="6" t="s">
        <v>12</v>
      </c>
      <c r="Q2" s="8"/>
      <c r="R2" s="6" t="s">
        <v>13</v>
      </c>
      <c r="S2" s="8"/>
      <c r="T2" s="9" t="s">
        <v>12</v>
      </c>
      <c r="U2" s="8"/>
      <c r="V2" s="9" t="s">
        <v>13</v>
      </c>
      <c r="W2" s="8"/>
      <c r="X2" s="9" t="s">
        <v>12</v>
      </c>
      <c r="Y2" s="8"/>
      <c r="Z2" s="9" t="s">
        <v>13</v>
      </c>
      <c r="AA2" s="8"/>
      <c r="AB2" s="9" t="s">
        <v>12</v>
      </c>
      <c r="AC2" s="8"/>
      <c r="AD2" s="9" t="s">
        <v>13</v>
      </c>
      <c r="AE2" s="8"/>
      <c r="AF2" s="14" t="s">
        <v>14</v>
      </c>
      <c r="AG2" s="14" t="s">
        <v>15</v>
      </c>
      <c r="AH2" s="14" t="s">
        <v>14</v>
      </c>
      <c r="AI2" s="14" t="s">
        <v>15</v>
      </c>
      <c r="AJ2" s="14" t="s">
        <v>14</v>
      </c>
      <c r="AK2" s="14" t="s">
        <v>15</v>
      </c>
      <c r="AL2" s="15" t="s">
        <v>14</v>
      </c>
      <c r="AM2" s="15" t="s">
        <v>15</v>
      </c>
      <c r="AN2" s="15" t="s">
        <v>14</v>
      </c>
      <c r="AO2" s="15" t="s">
        <v>15</v>
      </c>
      <c r="AP2" s="15" t="s">
        <v>14</v>
      </c>
      <c r="AQ2" s="15" t="s">
        <v>15</v>
      </c>
      <c r="AS2" s="14" t="s">
        <v>16</v>
      </c>
      <c r="AT2" s="14" t="s">
        <v>17</v>
      </c>
      <c r="AU2" s="14" t="s">
        <v>16</v>
      </c>
      <c r="AV2" s="14" t="s">
        <v>17</v>
      </c>
      <c r="AW2" s="14" t="s">
        <v>16</v>
      </c>
      <c r="AX2" s="14" t="s">
        <v>17</v>
      </c>
      <c r="AY2" s="15" t="s">
        <v>16</v>
      </c>
      <c r="AZ2" s="15" t="s">
        <v>17</v>
      </c>
      <c r="BA2" s="15" t="s">
        <v>16</v>
      </c>
      <c r="BB2" s="15" t="s">
        <v>17</v>
      </c>
      <c r="BC2" s="15" t="s">
        <v>16</v>
      </c>
      <c r="BD2" s="15" t="s">
        <v>17</v>
      </c>
      <c r="BE2" s="11" t="s">
        <v>18</v>
      </c>
      <c r="BF2" s="8"/>
      <c r="BG2" s="11" t="s">
        <v>19</v>
      </c>
      <c r="BH2" s="8"/>
      <c r="BI2" s="11" t="s">
        <v>20</v>
      </c>
      <c r="BJ2" s="8"/>
      <c r="BK2" s="12" t="s">
        <v>18</v>
      </c>
      <c r="BL2" s="8"/>
      <c r="BM2" s="12" t="s">
        <v>19</v>
      </c>
      <c r="BN2" s="8"/>
      <c r="BO2" s="12" t="s">
        <v>20</v>
      </c>
      <c r="BP2" s="8"/>
    </row>
    <row r="3" ht="12.0" customHeight="1">
      <c r="B3" s="16" t="s">
        <v>21</v>
      </c>
      <c r="C3" s="17" t="s">
        <v>22</v>
      </c>
      <c r="D3" s="17" t="s">
        <v>23</v>
      </c>
      <c r="E3" s="17" t="s">
        <v>24</v>
      </c>
      <c r="F3" s="17" t="s">
        <v>23</v>
      </c>
      <c r="G3" s="18" t="s">
        <v>25</v>
      </c>
      <c r="H3" s="19" t="s">
        <v>26</v>
      </c>
      <c r="I3" s="19" t="s">
        <v>23</v>
      </c>
      <c r="J3" s="19" t="s">
        <v>26</v>
      </c>
      <c r="K3" s="19" t="s">
        <v>23</v>
      </c>
      <c r="L3" s="19" t="s">
        <v>26</v>
      </c>
      <c r="M3" s="19" t="s">
        <v>23</v>
      </c>
      <c r="N3" s="19" t="s">
        <v>26</v>
      </c>
      <c r="O3" s="19" t="s">
        <v>23</v>
      </c>
      <c r="P3" s="19" t="s">
        <v>26</v>
      </c>
      <c r="Q3" s="19" t="s">
        <v>23</v>
      </c>
      <c r="R3" s="19" t="s">
        <v>26</v>
      </c>
      <c r="S3" s="19" t="s">
        <v>23</v>
      </c>
      <c r="T3" s="19" t="s">
        <v>26</v>
      </c>
      <c r="U3" s="19" t="s">
        <v>23</v>
      </c>
      <c r="V3" s="19" t="s">
        <v>26</v>
      </c>
      <c r="W3" s="19" t="s">
        <v>23</v>
      </c>
      <c r="X3" s="19" t="s">
        <v>26</v>
      </c>
      <c r="Y3" s="19" t="s">
        <v>23</v>
      </c>
      <c r="Z3" s="19" t="s">
        <v>26</v>
      </c>
      <c r="AA3" s="19" t="s">
        <v>23</v>
      </c>
      <c r="AB3" s="19" t="s">
        <v>26</v>
      </c>
      <c r="AC3" s="19" t="s">
        <v>23</v>
      </c>
      <c r="AD3" s="19" t="s">
        <v>26</v>
      </c>
      <c r="AE3" s="19" t="s">
        <v>23</v>
      </c>
      <c r="AF3" s="20" t="s">
        <v>27</v>
      </c>
      <c r="AG3" s="7"/>
      <c r="AH3" s="7"/>
      <c r="AI3" s="7"/>
      <c r="AJ3" s="7"/>
      <c r="AK3" s="8"/>
      <c r="AL3" s="20" t="s">
        <v>27</v>
      </c>
      <c r="AM3" s="7"/>
      <c r="AN3" s="7"/>
      <c r="AO3" s="7"/>
      <c r="AP3" s="7"/>
      <c r="AQ3" s="8"/>
      <c r="AS3" s="20" t="s">
        <v>28</v>
      </c>
      <c r="AT3" s="7"/>
      <c r="AU3" s="7"/>
      <c r="AV3" s="7"/>
      <c r="AW3" s="7"/>
      <c r="AX3" s="8"/>
      <c r="AY3" s="20" t="s">
        <v>28</v>
      </c>
      <c r="AZ3" s="7"/>
      <c r="BA3" s="7"/>
      <c r="BB3" s="7"/>
      <c r="BC3" s="7"/>
      <c r="BD3" s="8"/>
      <c r="BE3" s="19" t="s">
        <v>26</v>
      </c>
      <c r="BF3" s="19" t="s">
        <v>23</v>
      </c>
      <c r="BG3" s="19" t="s">
        <v>26</v>
      </c>
      <c r="BH3" s="19" t="s">
        <v>23</v>
      </c>
      <c r="BI3" s="19" t="s">
        <v>18</v>
      </c>
      <c r="BJ3" s="19" t="s">
        <v>19</v>
      </c>
      <c r="BK3" s="19" t="s">
        <v>26</v>
      </c>
      <c r="BL3" s="19" t="s">
        <v>23</v>
      </c>
      <c r="BM3" s="19" t="s">
        <v>26</v>
      </c>
      <c r="BN3" s="19" t="s">
        <v>23</v>
      </c>
      <c r="BO3" s="19" t="s">
        <v>18</v>
      </c>
      <c r="BP3" s="19" t="s">
        <v>19</v>
      </c>
    </row>
    <row r="4" ht="12.0" customHeight="1">
      <c r="A4" s="21" t="s">
        <v>29</v>
      </c>
      <c r="B4" s="23" t="s">
        <v>352</v>
      </c>
      <c r="C4" s="4">
        <v>1055180.0</v>
      </c>
      <c r="D4" s="4">
        <v>201.604384</v>
      </c>
      <c r="E4" s="24">
        <v>1584417.6</v>
      </c>
      <c r="F4" s="24">
        <v>0.001673</v>
      </c>
      <c r="G4" s="23"/>
      <c r="H4" s="24">
        <v>1055213.0</v>
      </c>
      <c r="I4" s="24">
        <v>0.012313</v>
      </c>
      <c r="J4" s="24">
        <v>1162588.2</v>
      </c>
      <c r="K4" s="24">
        <v>0.016809</v>
      </c>
      <c r="L4" s="24">
        <v>1056496.0</v>
      </c>
      <c r="M4" s="24">
        <v>0.023199</v>
      </c>
      <c r="N4" s="24">
        <v>1108183.8</v>
      </c>
      <c r="O4" s="24">
        <v>0.029129</v>
      </c>
      <c r="P4" s="24">
        <v>1113355.0</v>
      </c>
      <c r="Q4" s="24">
        <v>0.013314</v>
      </c>
      <c r="R4" s="24">
        <v>1191851.8</v>
      </c>
      <c r="S4" s="24">
        <v>0.020267</v>
      </c>
      <c r="T4" s="24">
        <v>1079076.0</v>
      </c>
      <c r="U4" s="24">
        <v>0.009111</v>
      </c>
      <c r="V4" s="24">
        <v>1200558.7</v>
      </c>
      <c r="W4" s="24">
        <v>0.015463</v>
      </c>
      <c r="X4" s="24">
        <v>1064036.0</v>
      </c>
      <c r="Y4" s="24">
        <v>0.014563</v>
      </c>
      <c r="Z4" s="24">
        <v>1126705.7</v>
      </c>
      <c r="AA4" s="24">
        <v>0.023088</v>
      </c>
      <c r="AB4" s="24">
        <v>1091694.0</v>
      </c>
      <c r="AC4" s="24">
        <v>0.009458</v>
      </c>
      <c r="AD4" s="24">
        <v>1170962.1</v>
      </c>
      <c r="AE4" s="24">
        <v>0.017141</v>
      </c>
      <c r="AF4" s="26">
        <f t="shared" ref="AF4:AF53" si="1">(H4-C4)/C4</f>
        <v>0.00003127428496</v>
      </c>
      <c r="AG4" s="26">
        <f t="shared" ref="AG4:AG53" si="2">(J4-C4)/C4</f>
        <v>0.1017913531</v>
      </c>
      <c r="AH4" s="26">
        <f t="shared" ref="AH4:AH53" si="3">(L4-C4)/C4</f>
        <v>0.001247180576</v>
      </c>
      <c r="AI4" s="26">
        <f t="shared" ref="AI4:AI53" si="4">(N4-C4)/C4</f>
        <v>0.05023199833</v>
      </c>
      <c r="AJ4" s="26">
        <f t="shared" ref="AJ4:AJ53" si="5">(P4-C4)/C4</f>
        <v>0.05513277356</v>
      </c>
      <c r="AK4" s="26">
        <f t="shared" ref="AK4:AK53" si="6">(R4-C4)/C4</f>
        <v>0.1295246309</v>
      </c>
      <c r="AL4" s="26">
        <f t="shared" ref="AL4:AL53" si="7">(T4-C4)/C4</f>
        <v>0.02264637313</v>
      </c>
      <c r="AM4" s="26">
        <f t="shared" ref="AM4:AM53" si="8">(V4-C4)/C4</f>
        <v>0.1377762088</v>
      </c>
      <c r="AN4" s="26">
        <f t="shared" ref="AN4:AN53" si="9">(X4-C4)/C4</f>
        <v>0.008392880835</v>
      </c>
      <c r="AO4" s="26">
        <f t="shared" ref="AO4:AO53" si="10">(Z4-C4)/C4</f>
        <v>0.06778530677</v>
      </c>
      <c r="AP4" s="26">
        <f t="shared" ref="AP4:AP53" si="11">(AB4-C4)/C4</f>
        <v>0.03460452245</v>
      </c>
      <c r="AQ4" s="26">
        <f t="shared" ref="AQ4:AQ53" si="12">(AD4-C4)/C4</f>
        <v>0.1097273451</v>
      </c>
      <c r="AR4" s="24">
        <f t="shared" ref="AR4:AR53" si="13">MIN(H4,J4,L4,N4,P4,R4,T4,V4,X4,Z4,AB4,AD4)</f>
        <v>1055213</v>
      </c>
      <c r="AS4" s="26">
        <v>0.500995857031</v>
      </c>
      <c r="AT4" s="26">
        <v>0.359424560061</v>
      </c>
      <c r="AU4" s="26">
        <v>0.456454174515</v>
      </c>
      <c r="AV4" s="26">
        <v>0.370858122015</v>
      </c>
      <c r="AW4" s="26">
        <v>0.397434768708</v>
      </c>
      <c r="AX4" s="26">
        <v>0.303752791468</v>
      </c>
      <c r="AY4" s="26">
        <v>0.377106504975</v>
      </c>
      <c r="AZ4" s="26">
        <v>0.306671269372</v>
      </c>
      <c r="BA4" s="26">
        <v>0.441209844288</v>
      </c>
      <c r="BB4" s="26">
        <v>0.322738363133</v>
      </c>
      <c r="BC4" s="26">
        <v>0.376629238047</v>
      </c>
      <c r="BD4" s="26">
        <v>0.296251087486</v>
      </c>
      <c r="BE4" s="24">
        <v>1055213.0</v>
      </c>
      <c r="BF4" s="24">
        <v>4.464371</v>
      </c>
      <c r="BG4" s="24">
        <v>1055213.0</v>
      </c>
      <c r="BH4" s="24">
        <v>5.759682</v>
      </c>
      <c r="BI4" s="26">
        <f t="shared" ref="BI4:BI53" si="14">(BE4-C4)/C4</f>
        <v>0.00003127428496</v>
      </c>
      <c r="BJ4" s="26">
        <f t="shared" ref="BJ4:BJ53" si="15">(BG4-C4)/C4</f>
        <v>0.00003127428496</v>
      </c>
      <c r="BK4" s="24">
        <v>1055213.0</v>
      </c>
      <c r="BL4" s="24">
        <v>0.576371</v>
      </c>
      <c r="BM4" s="24">
        <v>1055213.0</v>
      </c>
      <c r="BN4" s="24">
        <v>0.719248</v>
      </c>
      <c r="BO4" s="26">
        <f t="shared" ref="BO4:BO53" si="16">(BK4-C4)/C4</f>
        <v>0.00003127428496</v>
      </c>
      <c r="BP4" s="26">
        <f t="shared" ref="BP4:BP53" si="17">(BM4-C4)/C4</f>
        <v>0.00003127428496</v>
      </c>
    </row>
    <row r="5" ht="12.0" customHeight="1">
      <c r="A5" s="28"/>
      <c r="B5" s="4" t="s">
        <v>353</v>
      </c>
      <c r="C5" s="4">
        <v>1030820.0</v>
      </c>
      <c r="D5" s="4">
        <v>3600.351108</v>
      </c>
      <c r="E5" s="24">
        <v>2173499.8</v>
      </c>
      <c r="F5" s="24">
        <v>0.002907</v>
      </c>
      <c r="G5" s="4"/>
      <c r="H5" s="24">
        <v>1039584.0</v>
      </c>
      <c r="I5" s="24">
        <v>0.017825</v>
      </c>
      <c r="J5" s="24">
        <v>1173458.1</v>
      </c>
      <c r="K5" s="24">
        <v>0.027208</v>
      </c>
      <c r="L5" s="24">
        <v>1043881.0</v>
      </c>
      <c r="M5" s="24">
        <v>0.037222</v>
      </c>
      <c r="N5" s="24">
        <v>1093662.1</v>
      </c>
      <c r="O5" s="24">
        <v>0.050601</v>
      </c>
      <c r="P5" s="24">
        <v>1061390.0</v>
      </c>
      <c r="Q5" s="24">
        <v>0.018971</v>
      </c>
      <c r="R5" s="24">
        <v>1092718.4</v>
      </c>
      <c r="S5" s="24">
        <v>0.035773</v>
      </c>
      <c r="T5" s="24">
        <v>1143598.0</v>
      </c>
      <c r="U5" s="24">
        <v>0.021865</v>
      </c>
      <c r="V5" s="24">
        <v>1210133.0</v>
      </c>
      <c r="W5" s="24">
        <v>0.035034</v>
      </c>
      <c r="X5" s="24">
        <v>1043050.0</v>
      </c>
      <c r="Y5" s="24">
        <v>0.021907</v>
      </c>
      <c r="Z5" s="24">
        <v>1080691.8</v>
      </c>
      <c r="AA5" s="24">
        <v>0.035407</v>
      </c>
      <c r="AB5" s="24">
        <v>1080614.0</v>
      </c>
      <c r="AC5" s="24">
        <v>0.021888</v>
      </c>
      <c r="AD5" s="24">
        <v>1193690.9</v>
      </c>
      <c r="AE5" s="24">
        <v>0.031789</v>
      </c>
      <c r="AF5" s="26">
        <f t="shared" si="1"/>
        <v>0.008501969306</v>
      </c>
      <c r="AG5" s="26">
        <f t="shared" si="2"/>
        <v>0.1383734309</v>
      </c>
      <c r="AH5" s="26">
        <f t="shared" si="3"/>
        <v>0.01267049533</v>
      </c>
      <c r="AI5" s="26">
        <f t="shared" si="4"/>
        <v>0.06096321375</v>
      </c>
      <c r="AJ5" s="26">
        <f t="shared" si="5"/>
        <v>0.02965600202</v>
      </c>
      <c r="AK5" s="26">
        <f t="shared" si="6"/>
        <v>0.06004772899</v>
      </c>
      <c r="AL5" s="26">
        <f t="shared" si="7"/>
        <v>0.1094061039</v>
      </c>
      <c r="AM5" s="26">
        <f t="shared" si="8"/>
        <v>0.1739518054</v>
      </c>
      <c r="AN5" s="26">
        <f t="shared" si="9"/>
        <v>0.01186434101</v>
      </c>
      <c r="AO5" s="26">
        <f t="shared" si="10"/>
        <v>0.04838070662</v>
      </c>
      <c r="AP5" s="26">
        <f t="shared" si="11"/>
        <v>0.04830523273</v>
      </c>
      <c r="AQ5" s="26">
        <f t="shared" si="12"/>
        <v>0.1580012999</v>
      </c>
      <c r="AR5" s="24">
        <f t="shared" si="13"/>
        <v>1039584</v>
      </c>
      <c r="AS5" s="26">
        <v>0.636301808373</v>
      </c>
      <c r="AT5" s="26">
        <v>0.541065372282</v>
      </c>
      <c r="AU5" s="26">
        <v>0.591258100255</v>
      </c>
      <c r="AV5" s="26">
        <v>0.520366633135</v>
      </c>
      <c r="AW5" s="26">
        <v>0.629914981266</v>
      </c>
      <c r="AX5" s="26">
        <v>0.57898960968</v>
      </c>
      <c r="AY5" s="26">
        <v>0.557945472567</v>
      </c>
      <c r="AZ5" s="26">
        <v>0.490796613794</v>
      </c>
      <c r="BA5" s="26">
        <v>0.636774004529</v>
      </c>
      <c r="BB5" s="26">
        <v>0.540904323985</v>
      </c>
      <c r="BC5" s="26">
        <v>0.57133401043</v>
      </c>
      <c r="BD5" s="26">
        <v>0.514420244257</v>
      </c>
      <c r="BE5" s="24">
        <v>1039584.0</v>
      </c>
      <c r="BF5" s="24">
        <v>7.287291</v>
      </c>
      <c r="BG5" s="24">
        <v>1039584.0</v>
      </c>
      <c r="BH5" s="24">
        <v>8.422436</v>
      </c>
      <c r="BI5" s="26">
        <f t="shared" si="14"/>
        <v>0.008501969306</v>
      </c>
      <c r="BJ5" s="26">
        <f t="shared" si="15"/>
        <v>0.008501969306</v>
      </c>
      <c r="BK5" s="24">
        <v>1030834.0</v>
      </c>
      <c r="BL5" s="24">
        <v>0.751567</v>
      </c>
      <c r="BM5" s="24">
        <v>1038709.0</v>
      </c>
      <c r="BN5" s="24">
        <v>0.954294</v>
      </c>
      <c r="BO5" s="26">
        <f t="shared" si="16"/>
        <v>0.00001358142062</v>
      </c>
      <c r="BP5" s="26">
        <f t="shared" si="17"/>
        <v>0.007653130517</v>
      </c>
    </row>
    <row r="6" ht="12.0" customHeight="1">
      <c r="A6" s="28"/>
      <c r="B6" s="4" t="s">
        <v>354</v>
      </c>
      <c r="C6" s="4">
        <v>1016780.0</v>
      </c>
      <c r="D6" s="4">
        <v>135.359838</v>
      </c>
      <c r="E6" s="24">
        <v>2277323.5</v>
      </c>
      <c r="F6" s="24">
        <v>0.002403</v>
      </c>
      <c r="G6" s="4"/>
      <c r="H6" s="24">
        <v>1119097.0</v>
      </c>
      <c r="I6" s="24">
        <v>0.015291</v>
      </c>
      <c r="J6" s="24">
        <v>1217835.5</v>
      </c>
      <c r="K6" s="24">
        <v>0.01981</v>
      </c>
      <c r="L6" s="24">
        <v>1039727.0</v>
      </c>
      <c r="M6" s="24">
        <v>0.035765</v>
      </c>
      <c r="N6" s="24">
        <v>1069842.9</v>
      </c>
      <c r="O6" s="24">
        <v>0.044713</v>
      </c>
      <c r="P6" s="24">
        <v>1050928.0</v>
      </c>
      <c r="Q6" s="24">
        <v>0.018333</v>
      </c>
      <c r="R6" s="24">
        <v>1173190.8</v>
      </c>
      <c r="S6" s="24">
        <v>0.026142</v>
      </c>
      <c r="T6" s="24">
        <v>1080460.0</v>
      </c>
      <c r="U6" s="24">
        <v>0.015972</v>
      </c>
      <c r="V6" s="24">
        <v>1199624.9</v>
      </c>
      <c r="W6" s="24">
        <v>0.021296</v>
      </c>
      <c r="X6" s="24">
        <v>1039727.0</v>
      </c>
      <c r="Y6" s="24">
        <v>0.017019</v>
      </c>
      <c r="Z6" s="24">
        <v>1073748.9</v>
      </c>
      <c r="AA6" s="24">
        <v>0.022855</v>
      </c>
      <c r="AB6" s="24">
        <v>1076182.0</v>
      </c>
      <c r="AC6" s="24">
        <v>0.015643</v>
      </c>
      <c r="AD6" s="24">
        <v>1170525.2</v>
      </c>
      <c r="AE6" s="24">
        <v>0.024409</v>
      </c>
      <c r="AF6" s="26">
        <f t="shared" si="1"/>
        <v>0.1006284545</v>
      </c>
      <c r="AG6" s="26">
        <f t="shared" si="2"/>
        <v>0.1977374653</v>
      </c>
      <c r="AH6" s="26">
        <f t="shared" si="3"/>
        <v>0.02256830386</v>
      </c>
      <c r="AI6" s="26">
        <f t="shared" si="4"/>
        <v>0.0521871988</v>
      </c>
      <c r="AJ6" s="26">
        <f t="shared" si="5"/>
        <v>0.03358445288</v>
      </c>
      <c r="AK6" s="26">
        <f t="shared" si="6"/>
        <v>0.1538295403</v>
      </c>
      <c r="AL6" s="26">
        <f t="shared" si="7"/>
        <v>0.06262908397</v>
      </c>
      <c r="AM6" s="26">
        <f t="shared" si="8"/>
        <v>0.1798273963</v>
      </c>
      <c r="AN6" s="26">
        <f t="shared" si="9"/>
        <v>0.02256830386</v>
      </c>
      <c r="AO6" s="26">
        <f t="shared" si="10"/>
        <v>0.05602873778</v>
      </c>
      <c r="AP6" s="26">
        <f t="shared" si="11"/>
        <v>0.05842168414</v>
      </c>
      <c r="AQ6" s="26">
        <f t="shared" si="12"/>
        <v>0.1512079309</v>
      </c>
      <c r="AR6" s="24">
        <f t="shared" si="13"/>
        <v>1039727</v>
      </c>
      <c r="AS6" s="26">
        <v>0.530613057236</v>
      </c>
      <c r="AT6" s="26">
        <v>0.482090089993</v>
      </c>
      <c r="AU6" s="26">
        <v>0.607949774229</v>
      </c>
      <c r="AV6" s="26">
        <v>0.524920753884</v>
      </c>
      <c r="AW6" s="26">
        <v>0.581772978741</v>
      </c>
      <c r="AX6" s="26">
        <v>0.490090211648</v>
      </c>
      <c r="AY6" s="26">
        <v>0.531009311919</v>
      </c>
      <c r="AZ6" s="26">
        <v>0.458497553844</v>
      </c>
      <c r="BA6" s="26">
        <v>0.584377412419</v>
      </c>
      <c r="BB6" s="26">
        <v>0.508935702855</v>
      </c>
      <c r="BC6" s="26">
        <v>0.5661217766</v>
      </c>
      <c r="BD6" s="26">
        <v>0.48858850336</v>
      </c>
      <c r="BE6" s="24">
        <v>1016774.0</v>
      </c>
      <c r="BF6" s="24">
        <v>6.437369</v>
      </c>
      <c r="BG6" s="24">
        <v>1016774.0</v>
      </c>
      <c r="BH6" s="24">
        <v>7.661845</v>
      </c>
      <c r="BI6" s="26">
        <f t="shared" si="14"/>
        <v>-0.00000590098153</v>
      </c>
      <c r="BJ6" s="26">
        <f t="shared" si="15"/>
        <v>-0.00000590098153</v>
      </c>
      <c r="BK6" s="24">
        <v>1016774.0</v>
      </c>
      <c r="BL6" s="24">
        <v>0.698403</v>
      </c>
      <c r="BM6" s="24">
        <v>1016774.0</v>
      </c>
      <c r="BN6" s="24">
        <v>0.820981</v>
      </c>
      <c r="BO6" s="26">
        <f t="shared" si="16"/>
        <v>-0.00000590098153</v>
      </c>
      <c r="BP6" s="26">
        <f t="shared" si="17"/>
        <v>-0.00000590098153</v>
      </c>
    </row>
    <row r="7" ht="12.0" customHeight="1">
      <c r="A7" s="28"/>
      <c r="B7" s="4" t="s">
        <v>355</v>
      </c>
      <c r="C7" s="4">
        <v>966680.0</v>
      </c>
      <c r="D7" s="4">
        <v>105.727094</v>
      </c>
      <c r="E7" s="24">
        <v>1681343.6</v>
      </c>
      <c r="F7" s="24">
        <v>0.001978</v>
      </c>
      <c r="G7" s="4"/>
      <c r="H7" s="24">
        <v>1033226.0</v>
      </c>
      <c r="I7" s="24">
        <v>0.017815</v>
      </c>
      <c r="J7" s="24">
        <v>1228393.1</v>
      </c>
      <c r="K7" s="24">
        <v>0.022488</v>
      </c>
      <c r="L7" s="24">
        <v>995386.0</v>
      </c>
      <c r="M7" s="24">
        <v>0.035406</v>
      </c>
      <c r="N7" s="24">
        <v>1108437.4</v>
      </c>
      <c r="O7" s="24">
        <v>0.041792</v>
      </c>
      <c r="P7" s="24">
        <v>1022843.0</v>
      </c>
      <c r="Q7" s="24">
        <v>0.012412</v>
      </c>
      <c r="R7" s="24">
        <v>1168727.7</v>
      </c>
      <c r="S7" s="24">
        <v>0.024176</v>
      </c>
      <c r="T7" s="24">
        <v>1029156.0</v>
      </c>
      <c r="U7" s="24">
        <v>0.01481</v>
      </c>
      <c r="V7" s="24">
        <v>1189808.2</v>
      </c>
      <c r="W7" s="24">
        <v>0.019695</v>
      </c>
      <c r="X7" s="24">
        <v>995386.0</v>
      </c>
      <c r="Y7" s="24">
        <v>0.012572</v>
      </c>
      <c r="Z7" s="24">
        <v>1115806.0</v>
      </c>
      <c r="AA7" s="24">
        <v>0.021743</v>
      </c>
      <c r="AB7" s="24">
        <v>1046713.0</v>
      </c>
      <c r="AC7" s="24">
        <v>0.01371</v>
      </c>
      <c r="AD7" s="24">
        <v>1186366.9</v>
      </c>
      <c r="AE7" s="24">
        <v>0.019742</v>
      </c>
      <c r="AF7" s="26">
        <f t="shared" si="1"/>
        <v>0.06883974014</v>
      </c>
      <c r="AG7" s="26">
        <f t="shared" si="2"/>
        <v>0.2707339554</v>
      </c>
      <c r="AH7" s="26">
        <f t="shared" si="3"/>
        <v>0.02969545248</v>
      </c>
      <c r="AI7" s="26">
        <f t="shared" si="4"/>
        <v>0.1466435635</v>
      </c>
      <c r="AJ7" s="26">
        <f t="shared" si="5"/>
        <v>0.05809885381</v>
      </c>
      <c r="AK7" s="26">
        <f t="shared" si="6"/>
        <v>0.2090119791</v>
      </c>
      <c r="AL7" s="26">
        <f t="shared" si="7"/>
        <v>0.06462945339</v>
      </c>
      <c r="AM7" s="26">
        <f t="shared" si="8"/>
        <v>0.2308190922</v>
      </c>
      <c r="AN7" s="26">
        <f t="shared" si="9"/>
        <v>0.02969545248</v>
      </c>
      <c r="AO7" s="26">
        <f t="shared" si="10"/>
        <v>0.1542661481</v>
      </c>
      <c r="AP7" s="26">
        <f t="shared" si="11"/>
        <v>0.08279161667</v>
      </c>
      <c r="AQ7" s="26">
        <f t="shared" si="12"/>
        <v>0.2272591757</v>
      </c>
      <c r="AR7" s="24">
        <f t="shared" si="13"/>
        <v>995386</v>
      </c>
      <c r="AS7" s="26">
        <v>0.465231903585</v>
      </c>
      <c r="AT7" s="26">
        <v>0.404973549908</v>
      </c>
      <c r="AU7" s="26">
        <v>0.561255680325</v>
      </c>
      <c r="AV7" s="26">
        <v>0.469449192964</v>
      </c>
      <c r="AW7" s="26">
        <v>0.546342026735</v>
      </c>
      <c r="AX7" s="26">
        <v>0.414235194017</v>
      </c>
      <c r="AY7" s="26">
        <v>0.514493406556</v>
      </c>
      <c r="AZ7" s="26">
        <v>0.406560608537</v>
      </c>
      <c r="BA7" s="26">
        <v>0.580741539511</v>
      </c>
      <c r="BB7" s="26">
        <v>0.469180593712</v>
      </c>
      <c r="BC7" s="26">
        <v>0.482491367889</v>
      </c>
      <c r="BD7" s="26">
        <v>0.41919190726</v>
      </c>
      <c r="BE7" s="24">
        <v>966670.0</v>
      </c>
      <c r="BF7" s="24">
        <v>6.694862</v>
      </c>
      <c r="BG7" s="24">
        <v>966670.0</v>
      </c>
      <c r="BH7" s="24">
        <v>7.131646</v>
      </c>
      <c r="BI7" s="26">
        <f t="shared" si="14"/>
        <v>-0.0000103446849</v>
      </c>
      <c r="BJ7" s="26">
        <f t="shared" si="15"/>
        <v>-0.0000103446849</v>
      </c>
      <c r="BK7" s="24">
        <v>966670.0</v>
      </c>
      <c r="BL7" s="24">
        <v>0.673321</v>
      </c>
      <c r="BM7" s="24">
        <v>966670.0</v>
      </c>
      <c r="BN7" s="24">
        <v>0.72231</v>
      </c>
      <c r="BO7" s="26">
        <f t="shared" si="16"/>
        <v>-0.0000103446849</v>
      </c>
      <c r="BP7" s="26">
        <f t="shared" si="17"/>
        <v>-0.0000103446849</v>
      </c>
    </row>
    <row r="8" ht="12.0" customHeight="1">
      <c r="A8" s="28"/>
      <c r="B8" s="4" t="s">
        <v>356</v>
      </c>
      <c r="C8" s="4">
        <v>995910.0</v>
      </c>
      <c r="D8" s="4">
        <v>73.789857</v>
      </c>
      <c r="E8" s="24">
        <v>2398339.4</v>
      </c>
      <c r="F8" s="24">
        <v>0.001468</v>
      </c>
      <c r="G8" s="4"/>
      <c r="H8" s="24">
        <v>1050701.0</v>
      </c>
      <c r="I8" s="24">
        <v>0.013728</v>
      </c>
      <c r="J8" s="24">
        <v>1195107.3</v>
      </c>
      <c r="K8" s="24">
        <v>0.020414</v>
      </c>
      <c r="L8" s="24">
        <v>995894.0</v>
      </c>
      <c r="M8" s="24">
        <v>0.025055</v>
      </c>
      <c r="N8" s="24">
        <v>1090365.4</v>
      </c>
      <c r="O8" s="24">
        <v>0.032988</v>
      </c>
      <c r="P8" s="24">
        <v>1024576.0</v>
      </c>
      <c r="Q8" s="24">
        <v>0.014685</v>
      </c>
      <c r="R8" s="24">
        <v>1168728.3</v>
      </c>
      <c r="S8" s="24">
        <v>0.02263</v>
      </c>
      <c r="T8" s="24">
        <v>1059938.0</v>
      </c>
      <c r="U8" s="24">
        <v>0.010282</v>
      </c>
      <c r="V8" s="24">
        <v>1156283.0</v>
      </c>
      <c r="W8" s="24">
        <v>0.015302</v>
      </c>
      <c r="X8" s="24">
        <v>1008063.0</v>
      </c>
      <c r="Y8" s="24">
        <v>0.015537</v>
      </c>
      <c r="Z8" s="24">
        <v>1100596.0</v>
      </c>
      <c r="AA8" s="24">
        <v>0.018963</v>
      </c>
      <c r="AB8" s="24">
        <v>1028087.0</v>
      </c>
      <c r="AC8" s="24">
        <v>0.007925</v>
      </c>
      <c r="AD8" s="24">
        <v>1176147.3</v>
      </c>
      <c r="AE8" s="24">
        <v>0.01497</v>
      </c>
      <c r="AF8" s="26">
        <f t="shared" si="1"/>
        <v>0.0550160155</v>
      </c>
      <c r="AG8" s="26">
        <f t="shared" si="2"/>
        <v>0.2000153628</v>
      </c>
      <c r="AH8" s="26">
        <f t="shared" si="3"/>
        <v>-0.00001606570875</v>
      </c>
      <c r="AI8" s="26">
        <f t="shared" si="4"/>
        <v>0.09484330913</v>
      </c>
      <c r="AJ8" s="26">
        <f t="shared" si="5"/>
        <v>0.02878372544</v>
      </c>
      <c r="AK8" s="26">
        <f t="shared" si="6"/>
        <v>0.1735280296</v>
      </c>
      <c r="AL8" s="26">
        <f t="shared" si="7"/>
        <v>0.06429094999</v>
      </c>
      <c r="AM8" s="26">
        <f t="shared" si="8"/>
        <v>0.1610316193</v>
      </c>
      <c r="AN8" s="26">
        <f t="shared" si="9"/>
        <v>0.0122029099</v>
      </c>
      <c r="AO8" s="26">
        <f t="shared" si="10"/>
        <v>0.1051159241</v>
      </c>
      <c r="AP8" s="26">
        <f t="shared" si="11"/>
        <v>0.0323091444</v>
      </c>
      <c r="AQ8" s="26">
        <f t="shared" si="12"/>
        <v>0.180977498</v>
      </c>
      <c r="AR8" s="24">
        <f t="shared" si="13"/>
        <v>995894</v>
      </c>
      <c r="AS8" s="26">
        <v>0.616728593617</v>
      </c>
      <c r="AT8" s="26">
        <v>0.450952411289</v>
      </c>
      <c r="AU8" s="26">
        <v>0.593635120285</v>
      </c>
      <c r="AV8" s="26">
        <v>0.520642448763</v>
      </c>
      <c r="AW8" s="26">
        <v>0.567976896995</v>
      </c>
      <c r="AX8" s="26">
        <v>0.48466897063</v>
      </c>
      <c r="AY8" s="26">
        <v>0.598134628983</v>
      </c>
      <c r="AZ8" s="26">
        <v>0.475689062881</v>
      </c>
      <c r="BA8" s="26">
        <v>0.592216310376</v>
      </c>
      <c r="BB8" s="26">
        <v>0.51724993723</v>
      </c>
      <c r="BC8" s="26">
        <v>0.605000015368</v>
      </c>
      <c r="BD8" s="26">
        <v>0.450070132852</v>
      </c>
      <c r="BE8" s="24">
        <v>995894.0</v>
      </c>
      <c r="BF8" s="24">
        <v>5.030539</v>
      </c>
      <c r="BG8" s="24">
        <v>995894.0</v>
      </c>
      <c r="BH8" s="24">
        <v>6.472746</v>
      </c>
      <c r="BI8" s="26">
        <f t="shared" si="14"/>
        <v>-0.00001606570875</v>
      </c>
      <c r="BJ8" s="26">
        <f t="shared" si="15"/>
        <v>-0.00001606570875</v>
      </c>
      <c r="BK8" s="24">
        <v>995894.0</v>
      </c>
      <c r="BL8" s="24">
        <v>0.643244</v>
      </c>
      <c r="BM8" s="24">
        <v>995894.0</v>
      </c>
      <c r="BN8" s="24">
        <v>0.736362</v>
      </c>
      <c r="BO8" s="26">
        <f t="shared" si="16"/>
        <v>-0.00001606570875</v>
      </c>
      <c r="BP8" s="26">
        <f t="shared" si="17"/>
        <v>-0.00001606570875</v>
      </c>
    </row>
    <row r="9" ht="12.0" customHeight="1">
      <c r="A9" s="28"/>
      <c r="B9" s="4" t="s">
        <v>357</v>
      </c>
      <c r="C9" s="4">
        <v>1101450.0</v>
      </c>
      <c r="D9" s="4">
        <v>72.797519</v>
      </c>
      <c r="E9" s="24">
        <v>1649347.0</v>
      </c>
      <c r="F9" s="24">
        <v>0.001449</v>
      </c>
      <c r="G9" s="4"/>
      <c r="H9" s="24">
        <v>1129812.0</v>
      </c>
      <c r="I9" s="24">
        <v>0.011572</v>
      </c>
      <c r="J9" s="24">
        <v>1220159.6</v>
      </c>
      <c r="K9" s="24">
        <v>0.017032</v>
      </c>
      <c r="L9" s="24">
        <v>1101438.0</v>
      </c>
      <c r="M9" s="24">
        <v>0.026941</v>
      </c>
      <c r="N9" s="24">
        <v>1157334.6</v>
      </c>
      <c r="O9" s="24">
        <v>0.035045</v>
      </c>
      <c r="P9" s="24">
        <v>1188592.0</v>
      </c>
      <c r="Q9" s="24">
        <v>0.010858</v>
      </c>
      <c r="R9" s="24">
        <v>1316168.4</v>
      </c>
      <c r="S9" s="24">
        <v>0.018777</v>
      </c>
      <c r="T9" s="24">
        <v>1177623.0</v>
      </c>
      <c r="U9" s="24">
        <v>0.007621</v>
      </c>
      <c r="V9" s="24">
        <v>1319447.9</v>
      </c>
      <c r="W9" s="24">
        <v>0.01327</v>
      </c>
      <c r="X9" s="24">
        <v>1148891.0</v>
      </c>
      <c r="Y9" s="24">
        <v>0.012612</v>
      </c>
      <c r="Z9" s="24">
        <v>1213715.2</v>
      </c>
      <c r="AA9" s="24">
        <v>0.018798</v>
      </c>
      <c r="AB9" s="24">
        <v>1189287.0</v>
      </c>
      <c r="AC9" s="24">
        <v>0.010632</v>
      </c>
      <c r="AD9" s="24">
        <v>1300892.8</v>
      </c>
      <c r="AE9" s="24">
        <v>0.017618</v>
      </c>
      <c r="AF9" s="26">
        <f t="shared" si="1"/>
        <v>0.02574969359</v>
      </c>
      <c r="AG9" s="26">
        <f t="shared" si="2"/>
        <v>0.1077757501</v>
      </c>
      <c r="AH9" s="26">
        <f t="shared" si="3"/>
        <v>-0.00001089472967</v>
      </c>
      <c r="AI9" s="26">
        <f t="shared" si="4"/>
        <v>0.05073730083</v>
      </c>
      <c r="AJ9" s="26">
        <f t="shared" si="5"/>
        <v>0.07911571111</v>
      </c>
      <c r="AK9" s="26">
        <f t="shared" si="6"/>
        <v>0.194941577</v>
      </c>
      <c r="AL9" s="26">
        <f t="shared" si="7"/>
        <v>0.06915702029</v>
      </c>
      <c r="AM9" s="26">
        <f t="shared" si="8"/>
        <v>0.1979190158</v>
      </c>
      <c r="AN9" s="26">
        <f t="shared" si="9"/>
        <v>0.04307140587</v>
      </c>
      <c r="AO9" s="26">
        <f t="shared" si="10"/>
        <v>0.1019249172</v>
      </c>
      <c r="AP9" s="26">
        <f t="shared" si="11"/>
        <v>0.07974669754</v>
      </c>
      <c r="AQ9" s="26">
        <f t="shared" si="12"/>
        <v>0.1810729493</v>
      </c>
      <c r="AR9" s="24">
        <f t="shared" si="13"/>
        <v>1101438</v>
      </c>
      <c r="AS9" s="26">
        <v>0.442912134612</v>
      </c>
      <c r="AT9" s="26">
        <v>0.345592600614</v>
      </c>
      <c r="AU9" s="26">
        <v>0.448401752393</v>
      </c>
      <c r="AV9" s="26">
        <v>0.337778535629</v>
      </c>
      <c r="AW9" s="26">
        <v>0.335754518101</v>
      </c>
      <c r="AX9" s="26">
        <v>0.231410735167</v>
      </c>
      <c r="AY9" s="26">
        <v>0.339824150887</v>
      </c>
      <c r="AZ9" s="26">
        <v>0.248318288355</v>
      </c>
      <c r="BA9" s="26">
        <v>0.41420451994</v>
      </c>
      <c r="BB9" s="26">
        <v>0.297292757431</v>
      </c>
      <c r="BC9" s="26">
        <v>0.36847965388</v>
      </c>
      <c r="BD9" s="26">
        <v>0.265626105442</v>
      </c>
      <c r="BE9" s="24">
        <v>1101438.0</v>
      </c>
      <c r="BF9" s="24">
        <v>6.044317</v>
      </c>
      <c r="BG9" s="24">
        <v>1101438.0</v>
      </c>
      <c r="BH9" s="24">
        <v>7.260378</v>
      </c>
      <c r="BI9" s="26">
        <f t="shared" si="14"/>
        <v>-0.00001089472967</v>
      </c>
      <c r="BJ9" s="26">
        <f t="shared" si="15"/>
        <v>-0.00001089472967</v>
      </c>
      <c r="BK9" s="24">
        <v>1101438.0</v>
      </c>
      <c r="BL9" s="24">
        <v>0.653109</v>
      </c>
      <c r="BM9" s="24">
        <v>1101438.0</v>
      </c>
      <c r="BN9" s="24">
        <v>0.73583</v>
      </c>
      <c r="BO9" s="26">
        <f t="shared" si="16"/>
        <v>-0.00001089472967</v>
      </c>
      <c r="BP9" s="26">
        <f t="shared" si="17"/>
        <v>-0.00001089472967</v>
      </c>
    </row>
    <row r="10" ht="12.0" customHeight="1">
      <c r="A10" s="28"/>
      <c r="B10" s="4" t="s">
        <v>358</v>
      </c>
      <c r="C10" s="4">
        <v>1080660.0</v>
      </c>
      <c r="D10" s="4">
        <v>74.53707</v>
      </c>
      <c r="E10" s="24">
        <v>1687742.6</v>
      </c>
      <c r="F10" s="24">
        <v>0.001754</v>
      </c>
      <c r="G10" s="4"/>
      <c r="H10" s="24">
        <v>1140938.0</v>
      </c>
      <c r="I10" s="24">
        <v>0.012746</v>
      </c>
      <c r="J10" s="24">
        <v>1197518.2</v>
      </c>
      <c r="K10" s="24">
        <v>0.017386</v>
      </c>
      <c r="L10" s="24">
        <v>1099342.0</v>
      </c>
      <c r="M10" s="24">
        <v>0.030138</v>
      </c>
      <c r="N10" s="24">
        <v>1175996.1</v>
      </c>
      <c r="O10" s="24">
        <v>0.037466</v>
      </c>
      <c r="P10" s="24">
        <v>1089030.0</v>
      </c>
      <c r="Q10" s="24">
        <v>0.016891</v>
      </c>
      <c r="R10" s="24">
        <v>1214925.7</v>
      </c>
      <c r="S10" s="24">
        <v>0.021112</v>
      </c>
      <c r="T10" s="24">
        <v>1092522.0</v>
      </c>
      <c r="U10" s="24">
        <v>0.01151</v>
      </c>
      <c r="V10" s="24">
        <v>1216312.0</v>
      </c>
      <c r="W10" s="24">
        <v>0.019518</v>
      </c>
      <c r="X10" s="24">
        <v>1099342.0</v>
      </c>
      <c r="Y10" s="24">
        <v>0.008361</v>
      </c>
      <c r="Z10" s="24">
        <v>1184190.0</v>
      </c>
      <c r="AA10" s="24">
        <v>0.020207</v>
      </c>
      <c r="AB10" s="24">
        <v>1117600.0</v>
      </c>
      <c r="AC10" s="24">
        <v>0.011969</v>
      </c>
      <c r="AD10" s="24">
        <v>1200590.4</v>
      </c>
      <c r="AE10" s="24">
        <v>0.017359</v>
      </c>
      <c r="AF10" s="26">
        <f t="shared" si="1"/>
        <v>0.05577887587</v>
      </c>
      <c r="AG10" s="26">
        <f t="shared" si="2"/>
        <v>0.108135954</v>
      </c>
      <c r="AH10" s="26">
        <f t="shared" si="3"/>
        <v>0.01728758351</v>
      </c>
      <c r="AI10" s="26">
        <f t="shared" si="4"/>
        <v>0.08822025429</v>
      </c>
      <c r="AJ10" s="26">
        <f t="shared" si="5"/>
        <v>0.007745266781</v>
      </c>
      <c r="AK10" s="26">
        <f t="shared" si="6"/>
        <v>0.1242441656</v>
      </c>
      <c r="AL10" s="26">
        <f t="shared" si="7"/>
        <v>0.0109766254</v>
      </c>
      <c r="AM10" s="26">
        <f t="shared" si="8"/>
        <v>0.1255269928</v>
      </c>
      <c r="AN10" s="26">
        <f t="shared" si="9"/>
        <v>0.01728758351</v>
      </c>
      <c r="AO10" s="26">
        <f t="shared" si="10"/>
        <v>0.0958025651</v>
      </c>
      <c r="AP10" s="26">
        <f t="shared" si="11"/>
        <v>0.03418281421</v>
      </c>
      <c r="AQ10" s="26">
        <f t="shared" si="12"/>
        <v>0.1109788463</v>
      </c>
      <c r="AR10" s="24">
        <f t="shared" si="13"/>
        <v>1089030</v>
      </c>
      <c r="AS10" s="26">
        <v>0.461309671045</v>
      </c>
      <c r="AT10" s="26">
        <v>0.333249090225</v>
      </c>
      <c r="AU10" s="26">
        <v>0.450733809183</v>
      </c>
      <c r="AV10" s="26">
        <v>0.379915619403</v>
      </c>
      <c r="AW10" s="26">
        <v>0.471440108874</v>
      </c>
      <c r="AX10" s="26">
        <v>0.309436497909</v>
      </c>
      <c r="AY10" s="26">
        <v>0.430535276454</v>
      </c>
      <c r="AZ10" s="26">
        <v>0.333461501992</v>
      </c>
      <c r="BA10" s="26">
        <v>0.409775247479</v>
      </c>
      <c r="BB10" s="26">
        <v>0.313714667364</v>
      </c>
      <c r="BC10" s="26">
        <v>0.402551984018</v>
      </c>
      <c r="BD10" s="26">
        <v>0.323246063409</v>
      </c>
      <c r="BE10" s="24">
        <v>1080655.0</v>
      </c>
      <c r="BF10" s="24">
        <v>5.760642</v>
      </c>
      <c r="BG10" s="24">
        <v>1092509.2</v>
      </c>
      <c r="BH10" s="24">
        <v>8.326275</v>
      </c>
      <c r="BI10" s="26">
        <f t="shared" si="14"/>
        <v>-0.000004626802139</v>
      </c>
      <c r="BJ10" s="26">
        <f t="shared" si="15"/>
        <v>0.01096478078</v>
      </c>
      <c r="BK10" s="24">
        <v>1080655.0</v>
      </c>
      <c r="BL10" s="24">
        <v>0.678665</v>
      </c>
      <c r="BM10" s="24">
        <v>1080655.0</v>
      </c>
      <c r="BN10" s="24">
        <v>0.980528</v>
      </c>
      <c r="BO10" s="26">
        <f t="shared" si="16"/>
        <v>-0.000004626802139</v>
      </c>
      <c r="BP10" s="26">
        <f t="shared" si="17"/>
        <v>-0.000004626802139</v>
      </c>
    </row>
    <row r="11" ht="12.0" customHeight="1">
      <c r="A11" s="28"/>
      <c r="B11" s="4" t="s">
        <v>359</v>
      </c>
      <c r="C11" s="4">
        <v>885420.0</v>
      </c>
      <c r="D11" s="4">
        <v>415.223249</v>
      </c>
      <c r="E11" s="24">
        <v>1440681.7</v>
      </c>
      <c r="F11" s="24">
        <v>0.002374</v>
      </c>
      <c r="G11" s="4"/>
      <c r="H11" s="24">
        <v>891595.0</v>
      </c>
      <c r="I11" s="24">
        <v>0.016926</v>
      </c>
      <c r="J11" s="24">
        <v>967182.7</v>
      </c>
      <c r="K11" s="24">
        <v>0.021295</v>
      </c>
      <c r="L11" s="24">
        <v>885427.0</v>
      </c>
      <c r="M11" s="24">
        <v>0.026863</v>
      </c>
      <c r="N11" s="24">
        <v>941403.4</v>
      </c>
      <c r="O11" s="24">
        <v>0.038024</v>
      </c>
      <c r="P11" s="24">
        <v>908302.0</v>
      </c>
      <c r="Q11" s="24">
        <v>0.021385</v>
      </c>
      <c r="R11" s="24">
        <v>950184.0</v>
      </c>
      <c r="S11" s="24">
        <v>0.029547</v>
      </c>
      <c r="T11" s="24">
        <v>889272.0</v>
      </c>
      <c r="U11" s="24">
        <v>0.014449</v>
      </c>
      <c r="V11" s="24">
        <v>956722.0</v>
      </c>
      <c r="W11" s="24">
        <v>0.021424</v>
      </c>
      <c r="X11" s="24">
        <v>885427.0</v>
      </c>
      <c r="Y11" s="24">
        <v>0.012021</v>
      </c>
      <c r="Z11" s="24">
        <v>983168.6</v>
      </c>
      <c r="AA11" s="24">
        <v>0.022845</v>
      </c>
      <c r="AB11" s="24">
        <v>917057.0</v>
      </c>
      <c r="AC11" s="24">
        <v>0.012144</v>
      </c>
      <c r="AD11" s="24">
        <v>996543.3</v>
      </c>
      <c r="AE11" s="24">
        <v>0.019279</v>
      </c>
      <c r="AF11" s="26">
        <f t="shared" si="1"/>
        <v>0.006974091392</v>
      </c>
      <c r="AG11" s="26">
        <f t="shared" si="2"/>
        <v>0.09234340765</v>
      </c>
      <c r="AH11" s="26">
        <f t="shared" si="3"/>
        <v>0.00000790585259</v>
      </c>
      <c r="AI11" s="26">
        <f t="shared" si="4"/>
        <v>0.06322807255</v>
      </c>
      <c r="AJ11" s="26">
        <f t="shared" si="5"/>
        <v>0.02584310271</v>
      </c>
      <c r="AK11" s="26">
        <f t="shared" si="6"/>
        <v>0.07314494816</v>
      </c>
      <c r="AL11" s="26">
        <f t="shared" si="7"/>
        <v>0.004350477739</v>
      </c>
      <c r="AM11" s="26">
        <f t="shared" si="8"/>
        <v>0.08052901448</v>
      </c>
      <c r="AN11" s="26">
        <f t="shared" si="9"/>
        <v>0.00000790585259</v>
      </c>
      <c r="AO11" s="26">
        <f t="shared" si="10"/>
        <v>0.1103980032</v>
      </c>
      <c r="AP11" s="26">
        <f t="shared" si="11"/>
        <v>0.03573106548</v>
      </c>
      <c r="AQ11" s="26">
        <f t="shared" si="12"/>
        <v>0.1255034899</v>
      </c>
      <c r="AR11" s="24">
        <f t="shared" si="13"/>
        <v>885427</v>
      </c>
      <c r="AS11" s="26">
        <v>0.482919333274</v>
      </c>
      <c r="AT11" s="26">
        <v>0.356277662866</v>
      </c>
      <c r="AU11" s="26">
        <v>0.529389387884</v>
      </c>
      <c r="AV11" s="26">
        <v>0.354228611418</v>
      </c>
      <c r="AW11" s="26">
        <v>0.498291049561</v>
      </c>
      <c r="AX11" s="26">
        <v>0.378645866817</v>
      </c>
      <c r="AY11" s="26">
        <v>0.472003049452</v>
      </c>
      <c r="AZ11" s="26">
        <v>0.336052479988</v>
      </c>
      <c r="BA11" s="26">
        <v>0.511838055629</v>
      </c>
      <c r="BB11" s="26">
        <v>0.370564887191</v>
      </c>
      <c r="BC11" s="26">
        <v>0.4617560551</v>
      </c>
      <c r="BD11" s="26">
        <v>0.329833210474</v>
      </c>
      <c r="BE11" s="24">
        <v>885427.0</v>
      </c>
      <c r="BF11" s="24">
        <v>8.023825</v>
      </c>
      <c r="BG11" s="24">
        <v>885427.0</v>
      </c>
      <c r="BH11" s="24">
        <v>8.533684</v>
      </c>
      <c r="BI11" s="26">
        <f t="shared" si="14"/>
        <v>0.00000790585259</v>
      </c>
      <c r="BJ11" s="26">
        <f t="shared" si="15"/>
        <v>0.00000790585259</v>
      </c>
      <c r="BK11" s="24">
        <v>885427.0</v>
      </c>
      <c r="BL11" s="24">
        <v>0.786742</v>
      </c>
      <c r="BM11" s="24">
        <v>885427.0</v>
      </c>
      <c r="BN11" s="24">
        <v>0.893405</v>
      </c>
      <c r="BO11" s="26">
        <f t="shared" si="16"/>
        <v>0.00000790585259</v>
      </c>
      <c r="BP11" s="26">
        <f t="shared" si="17"/>
        <v>0.00000790585259</v>
      </c>
    </row>
    <row r="12" ht="12.0" customHeight="1">
      <c r="A12" s="28"/>
      <c r="B12" s="4" t="s">
        <v>360</v>
      </c>
      <c r="C12" s="4">
        <v>1023040.0</v>
      </c>
      <c r="D12" s="4">
        <v>94.135739</v>
      </c>
      <c r="E12" s="24">
        <v>2190997.2</v>
      </c>
      <c r="F12" s="24">
        <v>0.001666</v>
      </c>
      <c r="G12" s="4"/>
      <c r="H12" s="24">
        <v>1117536.0</v>
      </c>
      <c r="I12" s="24">
        <v>0.011662</v>
      </c>
      <c r="J12" s="24">
        <v>1239209.8</v>
      </c>
      <c r="K12" s="24">
        <v>0.018131</v>
      </c>
      <c r="L12" s="24">
        <v>1023035.0</v>
      </c>
      <c r="M12" s="24">
        <v>0.025928</v>
      </c>
      <c r="N12" s="24">
        <v>1091142.0</v>
      </c>
      <c r="O12" s="24">
        <v>0.032582</v>
      </c>
      <c r="P12" s="24">
        <v>1056535.0</v>
      </c>
      <c r="Q12" s="24">
        <v>0.019331</v>
      </c>
      <c r="R12" s="24">
        <v>1159390.2</v>
      </c>
      <c r="S12" s="24">
        <v>0.024746</v>
      </c>
      <c r="T12" s="24">
        <v>1091678.0</v>
      </c>
      <c r="U12" s="24">
        <v>0.008676</v>
      </c>
      <c r="V12" s="24">
        <v>1243772.3</v>
      </c>
      <c r="W12" s="24">
        <v>0.014288</v>
      </c>
      <c r="X12" s="24">
        <v>1023035.0</v>
      </c>
      <c r="Y12" s="24">
        <v>0.015586</v>
      </c>
      <c r="Z12" s="24">
        <v>1121467.4</v>
      </c>
      <c r="AA12" s="24">
        <v>0.021081</v>
      </c>
      <c r="AB12" s="24">
        <v>1101237.0</v>
      </c>
      <c r="AC12" s="24">
        <v>0.011143</v>
      </c>
      <c r="AD12" s="24">
        <v>1210302.0</v>
      </c>
      <c r="AE12" s="24">
        <v>0.01859</v>
      </c>
      <c r="AF12" s="26">
        <f t="shared" si="1"/>
        <v>0.09236784485</v>
      </c>
      <c r="AG12" s="26">
        <f t="shared" si="2"/>
        <v>0.2113014154</v>
      </c>
      <c r="AH12" s="26">
        <f t="shared" si="3"/>
        <v>-0.000004887394432</v>
      </c>
      <c r="AI12" s="26">
        <f t="shared" si="4"/>
        <v>0.06656826713</v>
      </c>
      <c r="AJ12" s="26">
        <f t="shared" si="5"/>
        <v>0.0327406553</v>
      </c>
      <c r="AK12" s="26">
        <f t="shared" si="6"/>
        <v>0.1332794417</v>
      </c>
      <c r="AL12" s="26">
        <f t="shared" si="7"/>
        <v>0.06709219581</v>
      </c>
      <c r="AM12" s="26">
        <f t="shared" si="8"/>
        <v>0.2157611628</v>
      </c>
      <c r="AN12" s="26">
        <f t="shared" si="9"/>
        <v>-0.000004887394432</v>
      </c>
      <c r="AO12" s="26">
        <f t="shared" si="10"/>
        <v>0.09621070535</v>
      </c>
      <c r="AP12" s="26">
        <f t="shared" si="11"/>
        <v>0.07643591648</v>
      </c>
      <c r="AQ12" s="26">
        <f t="shared" si="12"/>
        <v>0.1830446512</v>
      </c>
      <c r="AR12" s="24">
        <f t="shared" si="13"/>
        <v>1023035</v>
      </c>
      <c r="AS12" s="26">
        <v>0.527799003704</v>
      </c>
      <c r="AT12" s="26">
        <v>0.414452888736</v>
      </c>
      <c r="AU12" s="26">
        <v>0.560472327594</v>
      </c>
      <c r="AV12" s="26">
        <v>0.451671300334</v>
      </c>
      <c r="AW12" s="26">
        <v>0.533508481392</v>
      </c>
      <c r="AX12" s="26">
        <v>0.473914944733</v>
      </c>
      <c r="AY12" s="26">
        <v>0.53017145933</v>
      </c>
      <c r="AZ12" s="26">
        <v>0.417910526508</v>
      </c>
      <c r="BA12" s="26">
        <v>0.581834397998</v>
      </c>
      <c r="BB12" s="26">
        <v>0.465015242349</v>
      </c>
      <c r="BC12" s="26">
        <v>0.576565268673</v>
      </c>
      <c r="BD12" s="26">
        <v>0.428361284186</v>
      </c>
      <c r="BE12" s="24">
        <v>1023035.0</v>
      </c>
      <c r="BF12" s="24">
        <v>6.195246</v>
      </c>
      <c r="BG12" s="24">
        <v>1023035.0</v>
      </c>
      <c r="BH12" s="24">
        <v>6.399065</v>
      </c>
      <c r="BI12" s="26">
        <f t="shared" si="14"/>
        <v>-0.000004887394432</v>
      </c>
      <c r="BJ12" s="26">
        <f t="shared" si="15"/>
        <v>-0.000004887394432</v>
      </c>
      <c r="BK12" s="24">
        <v>1023035.0</v>
      </c>
      <c r="BL12" s="24">
        <v>0.740906</v>
      </c>
      <c r="BM12" s="24">
        <v>1023035.0</v>
      </c>
      <c r="BN12" s="24">
        <v>0.784181</v>
      </c>
      <c r="BO12" s="26">
        <f t="shared" si="16"/>
        <v>-0.000004887394432</v>
      </c>
      <c r="BP12" s="26">
        <f t="shared" si="17"/>
        <v>-0.000004887394432</v>
      </c>
    </row>
    <row r="13" ht="12.0" customHeight="1">
      <c r="A13" s="28"/>
      <c r="B13" s="4" t="s">
        <v>361</v>
      </c>
      <c r="C13" s="4">
        <v>891550.0</v>
      </c>
      <c r="D13" s="4">
        <v>295.104692</v>
      </c>
      <c r="E13" s="24">
        <v>1792950.4</v>
      </c>
      <c r="F13" s="24">
        <v>0.002293</v>
      </c>
      <c r="G13" s="4"/>
      <c r="H13" s="24">
        <v>906884.0</v>
      </c>
      <c r="I13" s="24">
        <v>0.017447</v>
      </c>
      <c r="J13" s="24">
        <v>1037020.1</v>
      </c>
      <c r="K13" s="24">
        <v>0.021454</v>
      </c>
      <c r="L13" s="24">
        <v>901779.0</v>
      </c>
      <c r="M13" s="24">
        <v>0.027504</v>
      </c>
      <c r="N13" s="24">
        <v>944340.6</v>
      </c>
      <c r="O13" s="24">
        <v>0.039922</v>
      </c>
      <c r="P13" s="24">
        <v>914141.0</v>
      </c>
      <c r="Q13" s="24">
        <v>0.018671</v>
      </c>
      <c r="R13" s="24">
        <v>983057.1</v>
      </c>
      <c r="S13" s="24">
        <v>0.026408</v>
      </c>
      <c r="T13" s="24">
        <v>948394.0</v>
      </c>
      <c r="U13" s="24">
        <v>0.013772</v>
      </c>
      <c r="V13" s="24">
        <v>1086016.6</v>
      </c>
      <c r="W13" s="24">
        <v>0.021675</v>
      </c>
      <c r="X13" s="24">
        <v>940622.0</v>
      </c>
      <c r="Y13" s="24">
        <v>0.017417</v>
      </c>
      <c r="Z13" s="24">
        <v>1001173.9</v>
      </c>
      <c r="AA13" s="24">
        <v>0.020861</v>
      </c>
      <c r="AB13" s="24">
        <v>903782.0</v>
      </c>
      <c r="AC13" s="24">
        <v>0.01396</v>
      </c>
      <c r="AD13" s="24">
        <v>987475.7</v>
      </c>
      <c r="AE13" s="24">
        <v>0.020067</v>
      </c>
      <c r="AF13" s="26">
        <f t="shared" si="1"/>
        <v>0.01719925972</v>
      </c>
      <c r="AG13" s="26">
        <f t="shared" si="2"/>
        <v>0.1631653861</v>
      </c>
      <c r="AH13" s="26">
        <f t="shared" si="3"/>
        <v>0.01147327688</v>
      </c>
      <c r="AI13" s="26">
        <f t="shared" si="4"/>
        <v>0.0592121586</v>
      </c>
      <c r="AJ13" s="26">
        <f t="shared" si="5"/>
        <v>0.02533901632</v>
      </c>
      <c r="AK13" s="26">
        <f t="shared" si="6"/>
        <v>0.1026382143</v>
      </c>
      <c r="AL13" s="26">
        <f t="shared" si="7"/>
        <v>0.06375862262</v>
      </c>
      <c r="AM13" s="26">
        <f t="shared" si="8"/>
        <v>0.2181219225</v>
      </c>
      <c r="AN13" s="26">
        <f t="shared" si="9"/>
        <v>0.05504122035</v>
      </c>
      <c r="AO13" s="26">
        <f t="shared" si="10"/>
        <v>0.1229587797</v>
      </c>
      <c r="AP13" s="26">
        <f t="shared" si="11"/>
        <v>0.01371992597</v>
      </c>
      <c r="AQ13" s="26">
        <f t="shared" si="12"/>
        <v>0.1075943021</v>
      </c>
      <c r="AR13" s="24">
        <f t="shared" si="13"/>
        <v>901779</v>
      </c>
      <c r="AS13" s="26">
        <v>0.530962588446</v>
      </c>
      <c r="AT13" s="26">
        <v>0.435159970533</v>
      </c>
      <c r="AU13" s="26">
        <v>0.600262375204</v>
      </c>
      <c r="AV13" s="26">
        <v>0.524805840557</v>
      </c>
      <c r="AW13" s="26">
        <v>0.572010070868</v>
      </c>
      <c r="AX13" s="26">
        <v>0.489638577154</v>
      </c>
      <c r="AY13" s="26">
        <v>0.523414265816</v>
      </c>
      <c r="AZ13" s="26">
        <v>0.414090523396</v>
      </c>
      <c r="BA13" s="26">
        <v>0.602994434395</v>
      </c>
      <c r="BB13" s="26">
        <v>0.461425570786</v>
      </c>
      <c r="BC13" s="26">
        <v>0.569816213695</v>
      </c>
      <c r="BD13" s="26">
        <v>0.479365409473</v>
      </c>
      <c r="BE13" s="24">
        <v>891532.0</v>
      </c>
      <c r="BF13" s="24">
        <v>7.349359</v>
      </c>
      <c r="BG13" s="24">
        <v>891532.0</v>
      </c>
      <c r="BH13" s="24">
        <v>8.174313</v>
      </c>
      <c r="BI13" s="26">
        <f t="shared" si="14"/>
        <v>-0.00002018955751</v>
      </c>
      <c r="BJ13" s="26">
        <f t="shared" si="15"/>
        <v>-0.00002018955751</v>
      </c>
      <c r="BK13" s="24">
        <v>891532.0</v>
      </c>
      <c r="BL13" s="24">
        <v>0.849225</v>
      </c>
      <c r="BM13" s="24">
        <v>891532.0</v>
      </c>
      <c r="BN13" s="24">
        <v>1.021606</v>
      </c>
      <c r="BO13" s="26">
        <f t="shared" si="16"/>
        <v>-0.00002018955751</v>
      </c>
      <c r="BP13" s="26">
        <f t="shared" si="17"/>
        <v>-0.00002018955751</v>
      </c>
    </row>
    <row r="14" ht="12.0" customHeight="1">
      <c r="A14" s="28"/>
      <c r="B14" s="4" t="s">
        <v>362</v>
      </c>
      <c r="C14" s="4">
        <v>1075880.0</v>
      </c>
      <c r="D14" s="4">
        <v>199.992892</v>
      </c>
      <c r="E14" s="24">
        <v>2016619.5</v>
      </c>
      <c r="F14" s="24">
        <v>0.002144</v>
      </c>
      <c r="G14" s="4"/>
      <c r="H14" s="24">
        <v>1103549.0</v>
      </c>
      <c r="I14" s="24">
        <v>0.015071</v>
      </c>
      <c r="J14" s="24">
        <v>1242523.9</v>
      </c>
      <c r="K14" s="24">
        <v>0.023216</v>
      </c>
      <c r="L14" s="24">
        <v>1082413.0</v>
      </c>
      <c r="M14" s="24">
        <v>0.036033</v>
      </c>
      <c r="N14" s="24">
        <v>1139345.8</v>
      </c>
      <c r="O14" s="24">
        <v>0.044972</v>
      </c>
      <c r="P14" s="24">
        <v>1075901.0</v>
      </c>
      <c r="Q14" s="24">
        <v>0.021671</v>
      </c>
      <c r="R14" s="24">
        <v>1212492.6</v>
      </c>
      <c r="S14" s="24">
        <v>0.03281</v>
      </c>
      <c r="T14" s="24">
        <v>1097235.0</v>
      </c>
      <c r="U14" s="24">
        <v>0.015165</v>
      </c>
      <c r="V14" s="24">
        <v>1263543.3</v>
      </c>
      <c r="W14" s="24">
        <v>0.0229</v>
      </c>
      <c r="X14" s="24">
        <v>1075901.0</v>
      </c>
      <c r="Y14" s="24">
        <v>0.017204</v>
      </c>
      <c r="Z14" s="24">
        <v>1171954.4</v>
      </c>
      <c r="AA14" s="24">
        <v>0.024048</v>
      </c>
      <c r="AB14" s="24">
        <v>1101894.0</v>
      </c>
      <c r="AC14" s="24">
        <v>0.016205</v>
      </c>
      <c r="AD14" s="24">
        <v>1194359.6</v>
      </c>
      <c r="AE14" s="24">
        <v>0.025832</v>
      </c>
      <c r="AF14" s="26">
        <f t="shared" si="1"/>
        <v>0.02571755214</v>
      </c>
      <c r="AG14" s="26">
        <f t="shared" si="2"/>
        <v>0.1548907871</v>
      </c>
      <c r="AH14" s="26">
        <f t="shared" si="3"/>
        <v>0.00607223854</v>
      </c>
      <c r="AI14" s="26">
        <f t="shared" si="4"/>
        <v>0.05898966427</v>
      </c>
      <c r="AJ14" s="26">
        <f t="shared" si="5"/>
        <v>0.00001951890545</v>
      </c>
      <c r="AK14" s="26">
        <f t="shared" si="6"/>
        <v>0.126977544</v>
      </c>
      <c r="AL14" s="26">
        <f t="shared" si="7"/>
        <v>0.0198488679</v>
      </c>
      <c r="AM14" s="26">
        <f t="shared" si="8"/>
        <v>0.1744277243</v>
      </c>
      <c r="AN14" s="26">
        <f t="shared" si="9"/>
        <v>0.00001951890545</v>
      </c>
      <c r="AO14" s="26">
        <f t="shared" si="10"/>
        <v>0.08929843477</v>
      </c>
      <c r="AP14" s="26">
        <f t="shared" si="11"/>
        <v>0.0241792765</v>
      </c>
      <c r="AQ14" s="26">
        <f t="shared" si="12"/>
        <v>0.1101234338</v>
      </c>
      <c r="AR14" s="24">
        <f t="shared" si="13"/>
        <v>1075901</v>
      </c>
      <c r="AS14" s="26">
        <v>0.534334917374</v>
      </c>
      <c r="AT14" s="26">
        <v>0.433358909538</v>
      </c>
      <c r="AU14" s="26">
        <v>0.524534585088</v>
      </c>
      <c r="AV14" s="26">
        <v>0.452767250731</v>
      </c>
      <c r="AW14" s="26">
        <v>0.489702757369</v>
      </c>
      <c r="AX14" s="26">
        <v>0.444020413944</v>
      </c>
      <c r="AY14" s="26">
        <v>0.485209873971</v>
      </c>
      <c r="AZ14" s="26">
        <v>0.425745628312</v>
      </c>
      <c r="BA14" s="26">
        <v>0.528960640953</v>
      </c>
      <c r="BB14" s="26">
        <v>0.447204981119</v>
      </c>
      <c r="BC14" s="26">
        <v>0.524747837653</v>
      </c>
      <c r="BD14" s="26">
        <v>0.411289145636</v>
      </c>
      <c r="BE14" s="24">
        <v>1075901.0</v>
      </c>
      <c r="BF14" s="24">
        <v>7.877524</v>
      </c>
      <c r="BG14" s="24">
        <v>1075901.0</v>
      </c>
      <c r="BH14" s="24">
        <v>8.893757</v>
      </c>
      <c r="BI14" s="26">
        <f t="shared" si="14"/>
        <v>0.00001951890545</v>
      </c>
      <c r="BJ14" s="26">
        <f t="shared" si="15"/>
        <v>0.00001951890545</v>
      </c>
      <c r="BK14" s="24">
        <v>1075901.0</v>
      </c>
      <c r="BL14" s="24">
        <v>0.940061</v>
      </c>
      <c r="BM14" s="24">
        <v>1075901.0</v>
      </c>
      <c r="BN14" s="24">
        <v>1.046142</v>
      </c>
      <c r="BO14" s="26">
        <f t="shared" si="16"/>
        <v>0.00001951890545</v>
      </c>
      <c r="BP14" s="26">
        <f t="shared" si="17"/>
        <v>0.00001951890545</v>
      </c>
    </row>
    <row r="15" ht="12.0" customHeight="1">
      <c r="A15" s="28"/>
      <c r="B15" s="4" t="s">
        <v>363</v>
      </c>
      <c r="C15" s="4">
        <v>1167000.0</v>
      </c>
      <c r="D15" s="4">
        <v>1656.137115</v>
      </c>
      <c r="E15" s="24">
        <v>1639768.1</v>
      </c>
      <c r="F15" s="24">
        <v>0.001929</v>
      </c>
      <c r="G15" s="4"/>
      <c r="H15" s="24">
        <v>1169059.0</v>
      </c>
      <c r="I15" s="24">
        <v>0.01258</v>
      </c>
      <c r="J15" s="24">
        <v>1275918.0</v>
      </c>
      <c r="K15" s="24">
        <v>0.018368</v>
      </c>
      <c r="L15" s="24">
        <v>1167026.0</v>
      </c>
      <c r="M15" s="24">
        <v>0.027534</v>
      </c>
      <c r="N15" s="24">
        <v>1195795.6</v>
      </c>
      <c r="O15" s="24">
        <v>0.035226</v>
      </c>
      <c r="P15" s="24">
        <v>1186951.0</v>
      </c>
      <c r="Q15" s="24">
        <v>0.015963</v>
      </c>
      <c r="R15" s="24">
        <v>1263192.6</v>
      </c>
      <c r="S15" s="24">
        <v>0.021736</v>
      </c>
      <c r="T15" s="24">
        <v>1203781.0</v>
      </c>
      <c r="U15" s="24">
        <v>0.012125</v>
      </c>
      <c r="V15" s="24">
        <v>1276923.3</v>
      </c>
      <c r="W15" s="24">
        <v>0.015632</v>
      </c>
      <c r="X15" s="24">
        <v>1167026.0</v>
      </c>
      <c r="Y15" s="24">
        <v>0.013812</v>
      </c>
      <c r="Z15" s="24">
        <v>1228364.8</v>
      </c>
      <c r="AA15" s="24">
        <v>0.019572</v>
      </c>
      <c r="AB15" s="24">
        <v>1226346.0</v>
      </c>
      <c r="AC15" s="24">
        <v>0.009984</v>
      </c>
      <c r="AD15" s="24">
        <v>1315137.0</v>
      </c>
      <c r="AE15" s="24">
        <v>0.014928</v>
      </c>
      <c r="AF15" s="26">
        <f t="shared" si="1"/>
        <v>0.001764353042</v>
      </c>
      <c r="AG15" s="26">
        <f t="shared" si="2"/>
        <v>0.09333161954</v>
      </c>
      <c r="AH15" s="26">
        <f t="shared" si="3"/>
        <v>0.00002227934876</v>
      </c>
      <c r="AI15" s="26">
        <f t="shared" si="4"/>
        <v>0.02467489289</v>
      </c>
      <c r="AJ15" s="26">
        <f t="shared" si="5"/>
        <v>0.01709597258</v>
      </c>
      <c r="AK15" s="26">
        <f t="shared" si="6"/>
        <v>0.08242724936</v>
      </c>
      <c r="AL15" s="26">
        <f t="shared" si="7"/>
        <v>0.03151756641</v>
      </c>
      <c r="AM15" s="26">
        <f t="shared" si="8"/>
        <v>0.09419305913</v>
      </c>
      <c r="AN15" s="26">
        <f t="shared" si="9"/>
        <v>0.00002227934876</v>
      </c>
      <c r="AO15" s="26">
        <f t="shared" si="10"/>
        <v>0.05258337618</v>
      </c>
      <c r="AP15" s="26">
        <f t="shared" si="11"/>
        <v>0.05085347044</v>
      </c>
      <c r="AQ15" s="26">
        <f t="shared" si="12"/>
        <v>0.1269383033</v>
      </c>
      <c r="AR15" s="24">
        <f t="shared" si="13"/>
        <v>1167026</v>
      </c>
      <c r="AS15" s="26">
        <v>0.453195115768</v>
      </c>
      <c r="AT15" s="26">
        <v>0.360340398983</v>
      </c>
      <c r="AU15" s="26">
        <v>0.439569183811</v>
      </c>
      <c r="AV15" s="26">
        <v>0.373210277693</v>
      </c>
      <c r="AW15" s="26">
        <v>0.404223385611</v>
      </c>
      <c r="AX15" s="26">
        <v>0.306554933293</v>
      </c>
      <c r="AY15" s="26">
        <v>0.393544582651</v>
      </c>
      <c r="AZ15" s="26">
        <v>0.309357761477</v>
      </c>
      <c r="BA15" s="26">
        <v>0.491638134567</v>
      </c>
      <c r="BB15" s="26">
        <v>0.341293475814</v>
      </c>
      <c r="BC15" s="26">
        <v>0.388537871037</v>
      </c>
      <c r="BD15" s="26">
        <v>0.261880454609</v>
      </c>
      <c r="BE15" s="24">
        <v>1167026.0</v>
      </c>
      <c r="BF15" s="24">
        <v>3.858677</v>
      </c>
      <c r="BG15" s="24">
        <v>1168245.8</v>
      </c>
      <c r="BH15" s="24">
        <v>5.962139</v>
      </c>
      <c r="BI15" s="26">
        <f t="shared" si="14"/>
        <v>0.00002227934876</v>
      </c>
      <c r="BJ15" s="26">
        <f t="shared" si="15"/>
        <v>0.001067523565</v>
      </c>
      <c r="BK15" s="24">
        <v>1167026.0</v>
      </c>
      <c r="BL15" s="24">
        <v>0.725325</v>
      </c>
      <c r="BM15" s="24">
        <v>1167026.0</v>
      </c>
      <c r="BN15" s="24">
        <v>0.964337</v>
      </c>
      <c r="BO15" s="26">
        <f t="shared" si="16"/>
        <v>0.00002227934876</v>
      </c>
      <c r="BP15" s="26">
        <f t="shared" si="17"/>
        <v>0.00002227934876</v>
      </c>
    </row>
    <row r="16" ht="12.0" customHeight="1">
      <c r="A16" s="28"/>
      <c r="B16" s="4" t="s">
        <v>364</v>
      </c>
      <c r="C16" s="4">
        <v>1030810.0</v>
      </c>
      <c r="D16" s="4">
        <v>63.872036</v>
      </c>
      <c r="E16" s="24">
        <v>1865707.1</v>
      </c>
      <c r="F16" s="24">
        <v>0.00144</v>
      </c>
      <c r="G16" s="4"/>
      <c r="H16" s="24">
        <v>1119922.0</v>
      </c>
      <c r="I16" s="24">
        <v>0.010211</v>
      </c>
      <c r="J16" s="24">
        <v>1241964.2</v>
      </c>
      <c r="K16" s="24">
        <v>0.015046</v>
      </c>
      <c r="L16" s="24">
        <v>1049190.0</v>
      </c>
      <c r="M16" s="24">
        <v>0.026205</v>
      </c>
      <c r="N16" s="24">
        <v>1110653.4</v>
      </c>
      <c r="O16" s="24">
        <v>0.029959</v>
      </c>
      <c r="P16" s="24">
        <v>1044310.0</v>
      </c>
      <c r="Q16" s="24">
        <v>0.010836</v>
      </c>
      <c r="R16" s="24">
        <v>1140632.0</v>
      </c>
      <c r="S16" s="24">
        <v>0.019304</v>
      </c>
      <c r="T16" s="24">
        <v>1104845.0</v>
      </c>
      <c r="U16" s="24">
        <v>0.011085</v>
      </c>
      <c r="V16" s="24">
        <v>1229475.3</v>
      </c>
      <c r="W16" s="24">
        <v>0.014059</v>
      </c>
      <c r="X16" s="24">
        <v>1043450.0</v>
      </c>
      <c r="Y16" s="24">
        <v>0.01163</v>
      </c>
      <c r="Z16" s="24">
        <v>1089793.1</v>
      </c>
      <c r="AA16" s="24">
        <v>0.016897</v>
      </c>
      <c r="AB16" s="24">
        <v>1053915.0</v>
      </c>
      <c r="AC16" s="24">
        <v>0.007673</v>
      </c>
      <c r="AD16" s="24">
        <v>1175067.5</v>
      </c>
      <c r="AE16" s="24">
        <v>0.013876</v>
      </c>
      <c r="AF16" s="26">
        <f t="shared" si="1"/>
        <v>0.08644852107</v>
      </c>
      <c r="AG16" s="26">
        <f t="shared" si="2"/>
        <v>0.2048429876</v>
      </c>
      <c r="AH16" s="26">
        <f t="shared" si="3"/>
        <v>0.01783063804</v>
      </c>
      <c r="AI16" s="26">
        <f t="shared" si="4"/>
        <v>0.07745695133</v>
      </c>
      <c r="AJ16" s="26">
        <f t="shared" si="5"/>
        <v>0.01309649693</v>
      </c>
      <c r="AK16" s="26">
        <f t="shared" si="6"/>
        <v>0.1065395175</v>
      </c>
      <c r="AL16" s="26">
        <f t="shared" si="7"/>
        <v>0.07182215927</v>
      </c>
      <c r="AM16" s="26">
        <f t="shared" si="8"/>
        <v>0.1927273697</v>
      </c>
      <c r="AN16" s="26">
        <f t="shared" si="9"/>
        <v>0.01226220157</v>
      </c>
      <c r="AO16" s="26">
        <f t="shared" si="10"/>
        <v>0.05722014726</v>
      </c>
      <c r="AP16" s="26">
        <f t="shared" si="11"/>
        <v>0.02241441197</v>
      </c>
      <c r="AQ16" s="26">
        <f t="shared" si="12"/>
        <v>0.1399457708</v>
      </c>
      <c r="AR16" s="24">
        <f t="shared" si="13"/>
        <v>1043450</v>
      </c>
      <c r="AS16" s="26">
        <v>0.522103961146</v>
      </c>
      <c r="AT16" s="26">
        <v>0.366560967057</v>
      </c>
      <c r="AU16" s="26">
        <v>0.534994315903</v>
      </c>
      <c r="AV16" s="26">
        <v>0.389501847427</v>
      </c>
      <c r="AW16" s="26">
        <v>0.516196132571</v>
      </c>
      <c r="AX16" s="26">
        <v>0.394024559214</v>
      </c>
      <c r="AY16" s="26">
        <v>0.515207617914</v>
      </c>
      <c r="AZ16" s="26">
        <v>0.354214557818</v>
      </c>
      <c r="BA16" s="26">
        <v>0.563377888916</v>
      </c>
      <c r="BB16" s="26">
        <v>0.397131769884</v>
      </c>
      <c r="BC16" s="26">
        <v>0.416336285905</v>
      </c>
      <c r="BD16" s="26">
        <v>0.364997083859</v>
      </c>
      <c r="BE16" s="24">
        <v>1030827.0</v>
      </c>
      <c r="BF16" s="24">
        <v>4.821659</v>
      </c>
      <c r="BG16" s="24">
        <v>1030827.0</v>
      </c>
      <c r="BH16" s="24">
        <v>5.775086</v>
      </c>
      <c r="BI16" s="26">
        <f t="shared" si="14"/>
        <v>0.00001649188502</v>
      </c>
      <c r="BJ16" s="26">
        <f t="shared" si="15"/>
        <v>0.00001649188502</v>
      </c>
      <c r="BK16" s="24">
        <v>1030827.0</v>
      </c>
      <c r="BL16" s="24">
        <v>0.634367</v>
      </c>
      <c r="BM16" s="24">
        <v>1030827.0</v>
      </c>
      <c r="BN16" s="24">
        <v>0.74424</v>
      </c>
      <c r="BO16" s="26">
        <f t="shared" si="16"/>
        <v>0.00001649188502</v>
      </c>
      <c r="BP16" s="26">
        <f t="shared" si="17"/>
        <v>0.00001649188502</v>
      </c>
    </row>
    <row r="17" ht="12.0" customHeight="1">
      <c r="A17" s="28"/>
      <c r="B17" s="4" t="s">
        <v>365</v>
      </c>
      <c r="C17" s="4">
        <v>589790.0</v>
      </c>
      <c r="D17" s="4">
        <v>324.767262</v>
      </c>
      <c r="E17" s="24">
        <v>1261237.1</v>
      </c>
      <c r="F17" s="24">
        <v>0.003185</v>
      </c>
      <c r="G17" s="4"/>
      <c r="H17" s="24">
        <v>699467.0</v>
      </c>
      <c r="I17" s="24">
        <v>0.016185</v>
      </c>
      <c r="J17" s="24">
        <v>765282.3</v>
      </c>
      <c r="K17" s="24">
        <v>0.026266</v>
      </c>
      <c r="L17" s="24">
        <v>589803.0</v>
      </c>
      <c r="M17" s="24">
        <v>0.026934</v>
      </c>
      <c r="N17" s="24">
        <v>629650.6</v>
      </c>
      <c r="O17" s="24">
        <v>0.043217</v>
      </c>
      <c r="P17" s="24">
        <v>638847.0</v>
      </c>
      <c r="Q17" s="24">
        <v>0.023101</v>
      </c>
      <c r="R17" s="24">
        <v>686283.7</v>
      </c>
      <c r="S17" s="24">
        <v>0.035257</v>
      </c>
      <c r="T17" s="24">
        <v>634462.0</v>
      </c>
      <c r="U17" s="24">
        <v>0.017468</v>
      </c>
      <c r="V17" s="24">
        <v>772615.4</v>
      </c>
      <c r="W17" s="24">
        <v>0.025858</v>
      </c>
      <c r="X17" s="24">
        <v>604965.0</v>
      </c>
      <c r="Y17" s="24">
        <v>0.014519</v>
      </c>
      <c r="Z17" s="24">
        <v>681460.4</v>
      </c>
      <c r="AA17" s="24">
        <v>0.021797</v>
      </c>
      <c r="AB17" s="24">
        <v>642408.0</v>
      </c>
      <c r="AC17" s="24">
        <v>0.013765</v>
      </c>
      <c r="AD17" s="24">
        <v>720596.8</v>
      </c>
      <c r="AE17" s="24">
        <v>0.022353</v>
      </c>
      <c r="AF17" s="26">
        <f t="shared" si="1"/>
        <v>0.1859594093</v>
      </c>
      <c r="AG17" s="26">
        <f t="shared" si="2"/>
        <v>0.2975504841</v>
      </c>
      <c r="AH17" s="26">
        <f t="shared" si="3"/>
        <v>0.00002204174367</v>
      </c>
      <c r="AI17" s="26">
        <f t="shared" si="4"/>
        <v>0.06758439445</v>
      </c>
      <c r="AJ17" s="26">
        <f t="shared" si="5"/>
        <v>0.08317706302</v>
      </c>
      <c r="AK17" s="26">
        <f t="shared" si="6"/>
        <v>0.163606877</v>
      </c>
      <c r="AL17" s="26">
        <f t="shared" si="7"/>
        <v>0.07574221333</v>
      </c>
      <c r="AM17" s="26">
        <f t="shared" si="8"/>
        <v>0.3099838926</v>
      </c>
      <c r="AN17" s="26">
        <f t="shared" si="9"/>
        <v>0.02572949694</v>
      </c>
      <c r="AO17" s="26">
        <f t="shared" si="10"/>
        <v>0.1554288815</v>
      </c>
      <c r="AP17" s="26">
        <f t="shared" si="11"/>
        <v>0.08921480527</v>
      </c>
      <c r="AQ17" s="26">
        <f t="shared" si="12"/>
        <v>0.2217853812</v>
      </c>
      <c r="AR17" s="24">
        <f t="shared" si="13"/>
        <v>589803</v>
      </c>
      <c r="AS17" s="26">
        <v>0.521559563686</v>
      </c>
      <c r="AT17" s="26">
        <v>0.469839742295</v>
      </c>
      <c r="AU17" s="26">
        <v>0.619685570366</v>
      </c>
      <c r="AV17" s="26">
        <v>0.554929423926</v>
      </c>
      <c r="AW17" s="26">
        <v>0.6068882838</v>
      </c>
      <c r="AX17" s="26">
        <v>0.529226045946</v>
      </c>
      <c r="AY17" s="26">
        <v>0.536523754771</v>
      </c>
      <c r="AZ17" s="26">
        <v>0.447638701393</v>
      </c>
      <c r="BA17" s="26">
        <v>0.61252414301</v>
      </c>
      <c r="BB17" s="26">
        <v>0.533958656424</v>
      </c>
      <c r="BC17" s="26">
        <v>0.543112278997</v>
      </c>
      <c r="BD17" s="26">
        <v>0.484434677318</v>
      </c>
      <c r="BE17" s="24">
        <v>589803.0</v>
      </c>
      <c r="BF17" s="24">
        <v>8.192898</v>
      </c>
      <c r="BG17" s="24">
        <v>589803.0</v>
      </c>
      <c r="BH17" s="24">
        <v>9.190706</v>
      </c>
      <c r="BI17" s="26">
        <f t="shared" si="14"/>
        <v>0.00002204174367</v>
      </c>
      <c r="BJ17" s="26">
        <f t="shared" si="15"/>
        <v>0.00002204174367</v>
      </c>
      <c r="BK17" s="24">
        <v>589803.0</v>
      </c>
      <c r="BL17" s="24">
        <v>0.73503</v>
      </c>
      <c r="BM17" s="24">
        <v>589803.0</v>
      </c>
      <c r="BN17" s="24">
        <v>0.830572</v>
      </c>
      <c r="BO17" s="26">
        <f t="shared" si="16"/>
        <v>0.00002204174367</v>
      </c>
      <c r="BP17" s="26">
        <f t="shared" si="17"/>
        <v>0.00002204174367</v>
      </c>
    </row>
    <row r="18" ht="12.0" customHeight="1">
      <c r="A18" s="28"/>
      <c r="B18" s="4" t="s">
        <v>366</v>
      </c>
      <c r="C18" s="4">
        <v>989030.0</v>
      </c>
      <c r="D18" s="4">
        <v>64.549589</v>
      </c>
      <c r="E18" s="24">
        <v>1981175.5</v>
      </c>
      <c r="F18" s="24">
        <v>0.001883</v>
      </c>
      <c r="G18" s="4"/>
      <c r="H18" s="24">
        <v>1021805.0</v>
      </c>
      <c r="I18" s="24">
        <v>0.013017</v>
      </c>
      <c r="J18" s="24">
        <v>1201623.5</v>
      </c>
      <c r="K18" s="24">
        <v>0.019388</v>
      </c>
      <c r="L18" s="24">
        <v>989038.0</v>
      </c>
      <c r="M18" s="24">
        <v>0.019804</v>
      </c>
      <c r="N18" s="24">
        <v>1112628.2</v>
      </c>
      <c r="O18" s="24">
        <v>0.029834</v>
      </c>
      <c r="P18" s="24">
        <v>1092040.0</v>
      </c>
      <c r="Q18" s="24">
        <v>0.019453</v>
      </c>
      <c r="R18" s="24">
        <v>1209888.2</v>
      </c>
      <c r="S18" s="24">
        <v>0.024703</v>
      </c>
      <c r="T18" s="24">
        <v>1021626.0</v>
      </c>
      <c r="U18" s="24">
        <v>0.012085</v>
      </c>
      <c r="V18" s="24">
        <v>1195216.2</v>
      </c>
      <c r="W18" s="24">
        <v>0.018512</v>
      </c>
      <c r="X18" s="24">
        <v>1047212.0</v>
      </c>
      <c r="Y18" s="24">
        <v>0.014789</v>
      </c>
      <c r="Z18" s="24">
        <v>1157893.4</v>
      </c>
      <c r="AA18" s="24">
        <v>0.021826</v>
      </c>
      <c r="AB18" s="24">
        <v>1080176.0</v>
      </c>
      <c r="AC18" s="24">
        <v>0.010954</v>
      </c>
      <c r="AD18" s="24">
        <v>1182207.4</v>
      </c>
      <c r="AE18" s="24">
        <v>0.018924</v>
      </c>
      <c r="AF18" s="26">
        <f t="shared" si="1"/>
        <v>0.03313852967</v>
      </c>
      <c r="AG18" s="26">
        <f t="shared" si="2"/>
        <v>0.2149515182</v>
      </c>
      <c r="AH18" s="26">
        <f t="shared" si="3"/>
        <v>0.000008088733405</v>
      </c>
      <c r="AI18" s="26">
        <f t="shared" si="4"/>
        <v>0.1249691111</v>
      </c>
      <c r="AJ18" s="26">
        <f t="shared" si="5"/>
        <v>0.1041525535</v>
      </c>
      <c r="AK18" s="26">
        <f t="shared" si="6"/>
        <v>0.2233078875</v>
      </c>
      <c r="AL18" s="26">
        <f t="shared" si="7"/>
        <v>0.03295754426</v>
      </c>
      <c r="AM18" s="26">
        <f t="shared" si="8"/>
        <v>0.2084731505</v>
      </c>
      <c r="AN18" s="26">
        <f t="shared" si="9"/>
        <v>0.05882733587</v>
      </c>
      <c r="AO18" s="26">
        <f t="shared" si="10"/>
        <v>0.1707363781</v>
      </c>
      <c r="AP18" s="26">
        <f t="shared" si="11"/>
        <v>0.09215696187</v>
      </c>
      <c r="AQ18" s="26">
        <f t="shared" si="12"/>
        <v>0.1953200611</v>
      </c>
      <c r="AR18" s="24">
        <f t="shared" si="13"/>
        <v>989038</v>
      </c>
      <c r="AS18" s="26">
        <v>0.526343412527</v>
      </c>
      <c r="AT18" s="26">
        <v>0.42420561601</v>
      </c>
      <c r="AU18" s="26">
        <v>0.518229373435</v>
      </c>
      <c r="AV18" s="26">
        <v>0.451126384868</v>
      </c>
      <c r="AW18" s="26">
        <v>0.525831674673</v>
      </c>
      <c r="AX18" s="26">
        <v>0.413127998489</v>
      </c>
      <c r="AY18" s="26">
        <v>0.504572237963</v>
      </c>
      <c r="AZ18" s="26">
        <v>0.42355920251</v>
      </c>
      <c r="BA18" s="26">
        <v>0.512522198559</v>
      </c>
      <c r="BB18" s="26">
        <v>0.428494023832</v>
      </c>
      <c r="BC18" s="26">
        <v>0.496111311198</v>
      </c>
      <c r="BD18" s="26">
        <v>0.42446109463</v>
      </c>
      <c r="BE18" s="24">
        <v>989038.0</v>
      </c>
      <c r="BF18" s="24">
        <v>4.994603</v>
      </c>
      <c r="BG18" s="24">
        <v>989038.0</v>
      </c>
      <c r="BH18" s="24">
        <v>5.715077</v>
      </c>
      <c r="BI18" s="26">
        <f t="shared" si="14"/>
        <v>0.000008088733405</v>
      </c>
      <c r="BJ18" s="26">
        <f t="shared" si="15"/>
        <v>0.000008088733405</v>
      </c>
      <c r="BK18" s="24">
        <v>989038.0</v>
      </c>
      <c r="BL18" s="24">
        <v>0.576821</v>
      </c>
      <c r="BM18" s="24">
        <v>989038.0</v>
      </c>
      <c r="BN18" s="24">
        <v>0.665428</v>
      </c>
      <c r="BO18" s="26">
        <f t="shared" si="16"/>
        <v>0.000008088733405</v>
      </c>
      <c r="BP18" s="26">
        <f t="shared" si="17"/>
        <v>0.000008088733405</v>
      </c>
    </row>
    <row r="19" ht="12.0" customHeight="1">
      <c r="A19" s="28"/>
      <c r="B19" s="4" t="s">
        <v>367</v>
      </c>
      <c r="C19" s="4">
        <v>814940.0</v>
      </c>
      <c r="D19" s="4">
        <v>134.05258</v>
      </c>
      <c r="E19" s="24">
        <v>1651435.6</v>
      </c>
      <c r="F19" s="24">
        <v>0.002121</v>
      </c>
      <c r="G19" s="4"/>
      <c r="H19" s="24">
        <v>870766.0</v>
      </c>
      <c r="I19" s="24">
        <v>0.013834</v>
      </c>
      <c r="J19" s="24">
        <v>984930.0</v>
      </c>
      <c r="K19" s="24">
        <v>0.022857</v>
      </c>
      <c r="L19" s="24">
        <v>814948.0</v>
      </c>
      <c r="M19" s="24">
        <v>0.031231</v>
      </c>
      <c r="N19" s="24">
        <v>858786.5</v>
      </c>
      <c r="O19" s="24">
        <v>0.040846</v>
      </c>
      <c r="P19" s="24">
        <v>827313.0</v>
      </c>
      <c r="Q19" s="24">
        <v>0.020813</v>
      </c>
      <c r="R19" s="24">
        <v>894586.9</v>
      </c>
      <c r="S19" s="24">
        <v>0.028354</v>
      </c>
      <c r="T19" s="24">
        <v>864835.0</v>
      </c>
      <c r="U19" s="24">
        <v>0.011288</v>
      </c>
      <c r="V19" s="24">
        <v>938376.3</v>
      </c>
      <c r="W19" s="24">
        <v>0.019031</v>
      </c>
      <c r="X19" s="24">
        <v>820988.0</v>
      </c>
      <c r="Y19" s="24">
        <v>0.011063</v>
      </c>
      <c r="Z19" s="24">
        <v>898697.3</v>
      </c>
      <c r="AA19" s="24">
        <v>0.020023</v>
      </c>
      <c r="AB19" s="24">
        <v>864763.0</v>
      </c>
      <c r="AC19" s="24">
        <v>0.012072</v>
      </c>
      <c r="AD19" s="24">
        <v>952312.8</v>
      </c>
      <c r="AE19" s="24">
        <v>0.021303</v>
      </c>
      <c r="AF19" s="26">
        <f t="shared" si="1"/>
        <v>0.06850320269</v>
      </c>
      <c r="AG19" s="26">
        <f t="shared" si="2"/>
        <v>0.2085920436</v>
      </c>
      <c r="AH19" s="26">
        <f t="shared" si="3"/>
        <v>0.00000981667362</v>
      </c>
      <c r="AI19" s="26">
        <f t="shared" si="4"/>
        <v>0.05380334749</v>
      </c>
      <c r="AJ19" s="26">
        <f t="shared" si="5"/>
        <v>0.01518271284</v>
      </c>
      <c r="AK19" s="26">
        <f t="shared" si="6"/>
        <v>0.09773345277</v>
      </c>
      <c r="AL19" s="26">
        <f t="shared" si="7"/>
        <v>0.06122536628</v>
      </c>
      <c r="AM19" s="26">
        <f t="shared" si="8"/>
        <v>0.1514667337</v>
      </c>
      <c r="AN19" s="26">
        <f t="shared" si="9"/>
        <v>0.007421405257</v>
      </c>
      <c r="AO19" s="26">
        <f t="shared" si="10"/>
        <v>0.1027772597</v>
      </c>
      <c r="AP19" s="26">
        <f t="shared" si="11"/>
        <v>0.06113701622</v>
      </c>
      <c r="AQ19" s="26">
        <f t="shared" si="12"/>
        <v>0.1685679927</v>
      </c>
      <c r="AR19" s="24">
        <f t="shared" si="13"/>
        <v>814948</v>
      </c>
      <c r="AS19" s="26">
        <v>0.541890412415</v>
      </c>
      <c r="AT19" s="26">
        <v>0.431244021443</v>
      </c>
      <c r="AU19" s="26">
        <v>0.578978148347</v>
      </c>
      <c r="AV19" s="26">
        <v>0.50667218923</v>
      </c>
      <c r="AW19" s="26">
        <v>0.566813506635</v>
      </c>
      <c r="AX19" s="26">
        <v>0.497807594474</v>
      </c>
      <c r="AY19" s="26">
        <v>0.499004731571</v>
      </c>
      <c r="AZ19" s="26">
        <v>0.447970937439</v>
      </c>
      <c r="BA19" s="26">
        <v>0.582398208711</v>
      </c>
      <c r="BB19" s="26">
        <v>0.493416159189</v>
      </c>
      <c r="BC19" s="26">
        <v>0.567218393405</v>
      </c>
      <c r="BD19" s="26">
        <v>0.432989555787</v>
      </c>
      <c r="BE19" s="24">
        <v>814948.0</v>
      </c>
      <c r="BF19" s="24">
        <v>7.14907</v>
      </c>
      <c r="BG19" s="24">
        <v>814948.0</v>
      </c>
      <c r="BH19" s="24">
        <v>8.051015</v>
      </c>
      <c r="BI19" s="26">
        <f t="shared" si="14"/>
        <v>0.00000981667362</v>
      </c>
      <c r="BJ19" s="26">
        <f t="shared" si="15"/>
        <v>0.00000981667362</v>
      </c>
      <c r="BK19" s="24">
        <v>814948.0</v>
      </c>
      <c r="BL19" s="24">
        <v>0.799764</v>
      </c>
      <c r="BM19" s="24">
        <v>814948.0</v>
      </c>
      <c r="BN19" s="24">
        <v>0.914769</v>
      </c>
      <c r="BO19" s="26">
        <f t="shared" si="16"/>
        <v>0.00000981667362</v>
      </c>
      <c r="BP19" s="26">
        <f t="shared" si="17"/>
        <v>0.00000981667362</v>
      </c>
    </row>
    <row r="20" ht="12.0" customHeight="1">
      <c r="A20" s="28"/>
      <c r="B20" s="4" t="s">
        <v>368</v>
      </c>
      <c r="C20" s="4">
        <v>1169010.0</v>
      </c>
      <c r="D20" s="4">
        <v>343.470516</v>
      </c>
      <c r="E20" s="24">
        <v>1657757.1</v>
      </c>
      <c r="F20" s="24">
        <v>0.001695</v>
      </c>
      <c r="G20" s="4"/>
      <c r="H20" s="24">
        <v>1215977.0</v>
      </c>
      <c r="I20" s="24">
        <v>0.011158</v>
      </c>
      <c r="J20" s="24">
        <v>1382030.5</v>
      </c>
      <c r="K20" s="24">
        <v>0.015228</v>
      </c>
      <c r="L20" s="24">
        <v>1168997.0</v>
      </c>
      <c r="M20" s="24">
        <v>0.022467</v>
      </c>
      <c r="N20" s="24">
        <v>1274902.7</v>
      </c>
      <c r="O20" s="24">
        <v>0.030247</v>
      </c>
      <c r="P20" s="24">
        <v>1255908.0</v>
      </c>
      <c r="Q20" s="24">
        <v>0.016944</v>
      </c>
      <c r="R20" s="24">
        <v>1331925.0</v>
      </c>
      <c r="S20" s="24">
        <v>0.020959</v>
      </c>
      <c r="T20" s="24">
        <v>1179637.0</v>
      </c>
      <c r="U20" s="24">
        <v>0.006449</v>
      </c>
      <c r="V20" s="24">
        <v>1341596.9</v>
      </c>
      <c r="W20" s="24">
        <v>0.013954</v>
      </c>
      <c r="X20" s="24">
        <v>1229788.0</v>
      </c>
      <c r="Y20" s="24">
        <v>0.017627</v>
      </c>
      <c r="Z20" s="24">
        <v>1307870.6</v>
      </c>
      <c r="AA20" s="24">
        <v>0.022201</v>
      </c>
      <c r="AB20" s="24">
        <v>1232413.0</v>
      </c>
      <c r="AC20" s="24">
        <v>0.00776</v>
      </c>
      <c r="AD20" s="24">
        <v>1351957.2</v>
      </c>
      <c r="AE20" s="24">
        <v>0.015645</v>
      </c>
      <c r="AF20" s="26">
        <f t="shared" si="1"/>
        <v>0.04017673074</v>
      </c>
      <c r="AG20" s="26">
        <f t="shared" si="2"/>
        <v>0.1822229921</v>
      </c>
      <c r="AH20" s="26">
        <f t="shared" si="3"/>
        <v>-0.00001112052078</v>
      </c>
      <c r="AI20" s="26">
        <f t="shared" si="4"/>
        <v>0.09058322854</v>
      </c>
      <c r="AJ20" s="26">
        <f t="shared" si="5"/>
        <v>0.07433469346</v>
      </c>
      <c r="AK20" s="26">
        <f t="shared" si="6"/>
        <v>0.139361511</v>
      </c>
      <c r="AL20" s="26">
        <f t="shared" si="7"/>
        <v>0.009090598027</v>
      </c>
      <c r="AM20" s="26">
        <f t="shared" si="8"/>
        <v>0.1476350929</v>
      </c>
      <c r="AN20" s="26">
        <f t="shared" si="9"/>
        <v>0.05199100093</v>
      </c>
      <c r="AO20" s="26">
        <f t="shared" si="10"/>
        <v>0.1187847837</v>
      </c>
      <c r="AP20" s="26">
        <f t="shared" si="11"/>
        <v>0.05423649071</v>
      </c>
      <c r="AQ20" s="26">
        <f t="shared" si="12"/>
        <v>0.1564975492</v>
      </c>
      <c r="AR20" s="24">
        <f t="shared" si="13"/>
        <v>1168997</v>
      </c>
      <c r="AS20" s="26">
        <v>0.392413525403</v>
      </c>
      <c r="AT20" s="26">
        <v>0.29254287939</v>
      </c>
      <c r="AU20" s="26">
        <v>0.478050143927</v>
      </c>
      <c r="AV20" s="26">
        <v>0.33158769422</v>
      </c>
      <c r="AW20" s="26">
        <v>0.473294587422</v>
      </c>
      <c r="AX20" s="26">
        <v>0.327124053458</v>
      </c>
      <c r="AY20" s="26">
        <v>0.373568118486</v>
      </c>
      <c r="AZ20" s="26">
        <v>0.243941311786</v>
      </c>
      <c r="BA20" s="26">
        <v>0.414106330004</v>
      </c>
      <c r="BB20" s="26">
        <v>0.318283954899</v>
      </c>
      <c r="BC20" s="26">
        <v>0.999179408946</v>
      </c>
      <c r="BD20" s="26">
        <v>0.327557135416</v>
      </c>
      <c r="BE20" s="24">
        <v>1168997.0</v>
      </c>
      <c r="BF20" s="24">
        <v>4.636492</v>
      </c>
      <c r="BG20" s="24">
        <v>1168997.0</v>
      </c>
      <c r="BH20" s="24">
        <v>5.133407</v>
      </c>
      <c r="BI20" s="26">
        <f t="shared" si="14"/>
        <v>-0.00001112052078</v>
      </c>
      <c r="BJ20" s="26">
        <f t="shared" si="15"/>
        <v>-0.00001112052078</v>
      </c>
      <c r="BK20" s="24">
        <v>1168997.0</v>
      </c>
      <c r="BL20" s="24">
        <v>0.638756</v>
      </c>
      <c r="BM20" s="24">
        <v>1168997.0</v>
      </c>
      <c r="BN20" s="24">
        <v>0.698038</v>
      </c>
      <c r="BO20" s="26">
        <f t="shared" si="16"/>
        <v>-0.00001112052078</v>
      </c>
      <c r="BP20" s="26">
        <f t="shared" si="17"/>
        <v>-0.00001112052078</v>
      </c>
    </row>
    <row r="21" ht="12.0" customHeight="1">
      <c r="A21" s="28"/>
      <c r="B21" s="4" t="s">
        <v>369</v>
      </c>
      <c r="C21" s="4">
        <v>1014350.0</v>
      </c>
      <c r="D21" s="4">
        <v>474.583852</v>
      </c>
      <c r="E21" s="24">
        <v>1.6149647E8</v>
      </c>
      <c r="F21" s="24">
        <v>0.001961</v>
      </c>
      <c r="G21" s="4"/>
      <c r="H21" s="24">
        <v>1074855.0</v>
      </c>
      <c r="I21" s="24">
        <v>0.014651</v>
      </c>
      <c r="J21" s="24">
        <v>1199269.2</v>
      </c>
      <c r="K21" s="24">
        <v>0.019672</v>
      </c>
      <c r="L21" s="24">
        <v>1014320.0</v>
      </c>
      <c r="M21" s="24">
        <v>0.030192</v>
      </c>
      <c r="N21" s="24">
        <v>1049761.0</v>
      </c>
      <c r="O21" s="24">
        <v>0.038292</v>
      </c>
      <c r="P21" s="24">
        <v>1063825.0</v>
      </c>
      <c r="Q21" s="24">
        <v>0.011642</v>
      </c>
      <c r="R21" s="24">
        <v>1192560.4</v>
      </c>
      <c r="S21" s="24">
        <v>0.022257</v>
      </c>
      <c r="T21" s="24">
        <v>1067862.0</v>
      </c>
      <c r="U21" s="24">
        <v>0.013282</v>
      </c>
      <c r="V21" s="24">
        <v>1136363.3</v>
      </c>
      <c r="W21" s="24">
        <v>0.018629</v>
      </c>
      <c r="X21" s="24">
        <v>1052642.0</v>
      </c>
      <c r="Y21" s="24">
        <v>0.013918</v>
      </c>
      <c r="Z21" s="24">
        <v>1151979.8</v>
      </c>
      <c r="AA21" s="24">
        <v>0.020368</v>
      </c>
      <c r="AB21" s="24">
        <v>1029969.0</v>
      </c>
      <c r="AC21" s="24">
        <v>0.009895</v>
      </c>
      <c r="AD21" s="24">
        <v>1189567.1</v>
      </c>
      <c r="AE21" s="24">
        <v>0.020277</v>
      </c>
      <c r="AF21" s="26">
        <f t="shared" si="1"/>
        <v>0.05964903633</v>
      </c>
      <c r="AG21" s="26">
        <f t="shared" si="2"/>
        <v>0.1823031498</v>
      </c>
      <c r="AH21" s="26">
        <f t="shared" si="3"/>
        <v>-0.00002957559028</v>
      </c>
      <c r="AI21" s="26">
        <f t="shared" si="4"/>
        <v>0.03491004091</v>
      </c>
      <c r="AJ21" s="26">
        <f t="shared" si="5"/>
        <v>0.04877507764</v>
      </c>
      <c r="AK21" s="26">
        <f t="shared" si="6"/>
        <v>0.1756892591</v>
      </c>
      <c r="AL21" s="26">
        <f t="shared" si="7"/>
        <v>0.05275496623</v>
      </c>
      <c r="AM21" s="26">
        <f t="shared" si="8"/>
        <v>0.120287179</v>
      </c>
      <c r="AN21" s="26">
        <f t="shared" si="9"/>
        <v>0.03775028343</v>
      </c>
      <c r="AO21" s="26">
        <f t="shared" si="10"/>
        <v>0.1356827525</v>
      </c>
      <c r="AP21" s="26">
        <f t="shared" si="11"/>
        <v>0.01539803815</v>
      </c>
      <c r="AQ21" s="26">
        <f t="shared" si="12"/>
        <v>0.1727383053</v>
      </c>
      <c r="AR21" s="24">
        <f t="shared" si="13"/>
        <v>1014320</v>
      </c>
      <c r="AS21" s="26">
        <v>0.999477301839</v>
      </c>
      <c r="AT21" s="26">
        <v>0.390313977314</v>
      </c>
      <c r="AU21" s="26">
        <v>0.503342566419</v>
      </c>
      <c r="AV21" s="26">
        <v>0.392716569709</v>
      </c>
      <c r="AW21" s="26">
        <v>0.424532446941</v>
      </c>
      <c r="AX21" s="26">
        <v>0.292315410563</v>
      </c>
      <c r="AY21" s="26">
        <v>0.427933379484</v>
      </c>
      <c r="AZ21" s="26">
        <v>0.297380912195</v>
      </c>
      <c r="BA21" s="26">
        <v>0.41653892977</v>
      </c>
      <c r="BB21" s="26">
        <v>0.331137580924</v>
      </c>
      <c r="BC21" s="26">
        <v>0.437260896978</v>
      </c>
      <c r="BD21" s="26">
        <v>0.337164115788</v>
      </c>
      <c r="BE21" s="24">
        <v>1014320.0</v>
      </c>
      <c r="BF21" s="24">
        <v>5.907862</v>
      </c>
      <c r="BG21" s="24">
        <v>1014320.0</v>
      </c>
      <c r="BH21" s="24">
        <v>6.966366</v>
      </c>
      <c r="BI21" s="26">
        <f t="shared" si="14"/>
        <v>-0.00002957559028</v>
      </c>
      <c r="BJ21" s="26">
        <f t="shared" si="15"/>
        <v>-0.00002957559028</v>
      </c>
      <c r="BK21" s="24">
        <v>1014320.0</v>
      </c>
      <c r="BL21" s="24">
        <v>0.834902</v>
      </c>
      <c r="BM21" s="24">
        <v>1014320.0</v>
      </c>
      <c r="BN21" s="24">
        <v>0.966132</v>
      </c>
      <c r="BO21" s="26">
        <f t="shared" si="16"/>
        <v>-0.00002957559028</v>
      </c>
      <c r="BP21" s="26">
        <f t="shared" si="17"/>
        <v>-0.00002957559028</v>
      </c>
    </row>
    <row r="22" ht="12.0" customHeight="1">
      <c r="A22" s="28"/>
      <c r="B22" s="4" t="s">
        <v>370</v>
      </c>
      <c r="C22" s="4">
        <v>918440.0</v>
      </c>
      <c r="D22" s="4">
        <v>97.061153</v>
      </c>
      <c r="E22" s="24">
        <v>1468598.7</v>
      </c>
      <c r="F22" s="24">
        <v>0.00261</v>
      </c>
      <c r="G22" s="4"/>
      <c r="H22" s="24">
        <v>921437.0</v>
      </c>
      <c r="I22" s="24">
        <v>0.015577</v>
      </c>
      <c r="J22" s="24">
        <v>1043204.6</v>
      </c>
      <c r="K22" s="24">
        <v>0.020132</v>
      </c>
      <c r="L22" s="24">
        <v>918428.0</v>
      </c>
      <c r="M22" s="24">
        <v>0.0362</v>
      </c>
      <c r="N22" s="24">
        <v>955673.3</v>
      </c>
      <c r="O22" s="24">
        <v>0.043213</v>
      </c>
      <c r="P22" s="24">
        <v>924854.0</v>
      </c>
      <c r="Q22" s="24">
        <v>0.017512</v>
      </c>
      <c r="R22" s="24">
        <v>1003372.2</v>
      </c>
      <c r="S22" s="24">
        <v>0.027353</v>
      </c>
      <c r="T22" s="24">
        <v>941216.0</v>
      </c>
      <c r="U22" s="24">
        <v>0.015026</v>
      </c>
      <c r="V22" s="24">
        <v>1076036.3</v>
      </c>
      <c r="W22" s="24">
        <v>0.021166</v>
      </c>
      <c r="X22" s="24">
        <v>918428.0</v>
      </c>
      <c r="Y22" s="24">
        <v>0.011712</v>
      </c>
      <c r="Z22" s="24">
        <v>946778.9</v>
      </c>
      <c r="AA22" s="24">
        <v>0.020001</v>
      </c>
      <c r="AB22" s="24">
        <v>950631.0</v>
      </c>
      <c r="AC22" s="24">
        <v>0.013408</v>
      </c>
      <c r="AD22" s="24">
        <v>1010743.7</v>
      </c>
      <c r="AE22" s="24">
        <v>0.020088</v>
      </c>
      <c r="AF22" s="26">
        <f t="shared" si="1"/>
        <v>0.003263141849</v>
      </c>
      <c r="AG22" s="26">
        <f t="shared" si="2"/>
        <v>0.1358440399</v>
      </c>
      <c r="AH22" s="26">
        <f t="shared" si="3"/>
        <v>-0.00001306563303</v>
      </c>
      <c r="AI22" s="26">
        <f t="shared" si="4"/>
        <v>0.04053971952</v>
      </c>
      <c r="AJ22" s="26">
        <f t="shared" si="5"/>
        <v>0.006983580854</v>
      </c>
      <c r="AK22" s="26">
        <f t="shared" si="6"/>
        <v>0.09247441314</v>
      </c>
      <c r="AL22" s="26">
        <f t="shared" si="7"/>
        <v>0.02479857149</v>
      </c>
      <c r="AM22" s="26">
        <f t="shared" si="8"/>
        <v>0.1715912852</v>
      </c>
      <c r="AN22" s="26">
        <f t="shared" si="9"/>
        <v>-0.00001306563303</v>
      </c>
      <c r="AO22" s="26">
        <f t="shared" si="10"/>
        <v>0.03085547232</v>
      </c>
      <c r="AP22" s="26">
        <f t="shared" si="11"/>
        <v>0.03504964941</v>
      </c>
      <c r="AQ22" s="26">
        <f t="shared" si="12"/>
        <v>0.1005005226</v>
      </c>
      <c r="AR22" s="24">
        <f t="shared" si="13"/>
        <v>918428</v>
      </c>
      <c r="AS22" s="26">
        <v>0.457057919933</v>
      </c>
      <c r="AT22" s="26">
        <v>0.289203928947</v>
      </c>
      <c r="AU22" s="26">
        <v>0.451701463458</v>
      </c>
      <c r="AV22" s="26">
        <v>0.351186685269</v>
      </c>
      <c r="AW22" s="26">
        <v>0.427183318454</v>
      </c>
      <c r="AX22" s="26">
        <v>0.305562215707</v>
      </c>
      <c r="AY22" s="26">
        <v>0.44130025754</v>
      </c>
      <c r="AZ22" s="26">
        <v>0.315978840065</v>
      </c>
      <c r="BA22" s="26">
        <v>0.507527880343</v>
      </c>
      <c r="BB22" s="26">
        <v>0.343209107075</v>
      </c>
      <c r="BC22" s="26">
        <v>0.447716159345</v>
      </c>
      <c r="BD22" s="26">
        <v>0.316962760283</v>
      </c>
      <c r="BE22" s="24">
        <v>918428.0</v>
      </c>
      <c r="BF22" s="24">
        <v>7.202453</v>
      </c>
      <c r="BG22" s="24">
        <v>918428.0</v>
      </c>
      <c r="BH22" s="24">
        <v>7.716235</v>
      </c>
      <c r="BI22" s="26">
        <f t="shared" si="14"/>
        <v>-0.00001306563303</v>
      </c>
      <c r="BJ22" s="26">
        <f t="shared" si="15"/>
        <v>-0.00001306563303</v>
      </c>
      <c r="BK22" s="24">
        <v>918428.0</v>
      </c>
      <c r="BL22" s="24">
        <v>0.770196</v>
      </c>
      <c r="BM22" s="24">
        <v>918428.0</v>
      </c>
      <c r="BN22" s="24">
        <v>0.839797</v>
      </c>
      <c r="BO22" s="26">
        <f t="shared" si="16"/>
        <v>-0.00001306563303</v>
      </c>
      <c r="BP22" s="26">
        <f t="shared" si="17"/>
        <v>-0.00001306563303</v>
      </c>
    </row>
    <row r="23" ht="12.0" customHeight="1">
      <c r="A23" s="28"/>
      <c r="B23" s="4" t="s">
        <v>371</v>
      </c>
      <c r="C23" s="4">
        <v>1184580.0</v>
      </c>
      <c r="D23" s="4">
        <v>291.497221</v>
      </c>
      <c r="E23" s="24">
        <v>2206183.5</v>
      </c>
      <c r="F23" s="24">
        <v>0.002932</v>
      </c>
      <c r="G23" s="4"/>
      <c r="H23" s="24">
        <v>1203034.0</v>
      </c>
      <c r="I23" s="24">
        <v>0.015983</v>
      </c>
      <c r="J23" s="24">
        <v>1277924.7</v>
      </c>
      <c r="K23" s="24">
        <v>0.023485</v>
      </c>
      <c r="L23" s="24">
        <v>1214109.0</v>
      </c>
      <c r="M23" s="24">
        <v>0.026767</v>
      </c>
      <c r="N23" s="24">
        <v>1253621.8</v>
      </c>
      <c r="O23" s="24">
        <v>0.042095</v>
      </c>
      <c r="P23" s="24">
        <v>1238505.0</v>
      </c>
      <c r="Q23" s="24">
        <v>0.021921</v>
      </c>
      <c r="R23" s="24">
        <v>1302074.2</v>
      </c>
      <c r="S23" s="24">
        <v>0.030452</v>
      </c>
      <c r="T23" s="24">
        <v>1260986.0</v>
      </c>
      <c r="U23" s="24">
        <v>0.008075</v>
      </c>
      <c r="V23" s="24">
        <v>1347852.3</v>
      </c>
      <c r="W23" s="24">
        <v>0.018263</v>
      </c>
      <c r="X23" s="24">
        <v>1206650.0</v>
      </c>
      <c r="Y23" s="24">
        <v>0.014167</v>
      </c>
      <c r="Z23" s="24">
        <v>1276372.7</v>
      </c>
      <c r="AA23" s="24">
        <v>0.022244</v>
      </c>
      <c r="AB23" s="24">
        <v>1204487.0</v>
      </c>
      <c r="AC23" s="24">
        <v>0.013774</v>
      </c>
      <c r="AD23" s="24">
        <v>1307641.9</v>
      </c>
      <c r="AE23" s="24">
        <v>0.019384</v>
      </c>
      <c r="AF23" s="26">
        <f t="shared" si="1"/>
        <v>0.01557851728</v>
      </c>
      <c r="AG23" s="26">
        <f t="shared" si="2"/>
        <v>0.07879982779</v>
      </c>
      <c r="AH23" s="26">
        <f t="shared" si="3"/>
        <v>0.02492782252</v>
      </c>
      <c r="AI23" s="26">
        <f t="shared" si="4"/>
        <v>0.05828377991</v>
      </c>
      <c r="AJ23" s="26">
        <f t="shared" si="5"/>
        <v>0.04552246366</v>
      </c>
      <c r="AK23" s="26">
        <f t="shared" si="6"/>
        <v>0.09918637829</v>
      </c>
      <c r="AL23" s="26">
        <f t="shared" si="7"/>
        <v>0.06450049807</v>
      </c>
      <c r="AM23" s="26">
        <f t="shared" si="8"/>
        <v>0.1378313833</v>
      </c>
      <c r="AN23" s="26">
        <f t="shared" si="9"/>
        <v>0.01863107599</v>
      </c>
      <c r="AO23" s="26">
        <f t="shared" si="10"/>
        <v>0.07748965878</v>
      </c>
      <c r="AP23" s="26">
        <f t="shared" si="11"/>
        <v>0.01680511236</v>
      </c>
      <c r="AQ23" s="26">
        <f t="shared" si="12"/>
        <v>0.1038865252</v>
      </c>
      <c r="AR23" s="24">
        <f t="shared" si="13"/>
        <v>1203034</v>
      </c>
      <c r="AS23" s="26">
        <v>0.468572494467</v>
      </c>
      <c r="AT23" s="26">
        <v>0.420352413284</v>
      </c>
      <c r="AU23" s="26">
        <v>0.452238334325</v>
      </c>
      <c r="AV23" s="26">
        <v>0.411406527419</v>
      </c>
      <c r="AW23" s="26">
        <v>0.492892705594</v>
      </c>
      <c r="AX23" s="26">
        <v>0.387921637826</v>
      </c>
      <c r="AY23" s="26">
        <v>0.448495197421</v>
      </c>
      <c r="AZ23" s="26">
        <v>0.384131792687</v>
      </c>
      <c r="BA23" s="26">
        <v>0.499181079522</v>
      </c>
      <c r="BB23" s="26">
        <v>0.396690480872</v>
      </c>
      <c r="BC23" s="26">
        <v>0.518132352105</v>
      </c>
      <c r="BD23" s="26">
        <v>0.391224667483</v>
      </c>
      <c r="BE23" s="24">
        <v>1184576.0</v>
      </c>
      <c r="BF23" s="24">
        <v>7.538563</v>
      </c>
      <c r="BG23" s="24">
        <v>1184576.0</v>
      </c>
      <c r="BH23" s="24">
        <v>8.472015</v>
      </c>
      <c r="BI23" s="26">
        <f t="shared" si="14"/>
        <v>-0.00000337672424</v>
      </c>
      <c r="BJ23" s="26">
        <f t="shared" si="15"/>
        <v>-0.00000337672424</v>
      </c>
      <c r="BK23" s="24">
        <v>1184576.0</v>
      </c>
      <c r="BL23" s="24">
        <v>0.811535</v>
      </c>
      <c r="BM23" s="24">
        <v>1184576.0</v>
      </c>
      <c r="BN23" s="24">
        <v>0.91413</v>
      </c>
      <c r="BO23" s="26">
        <f t="shared" si="16"/>
        <v>-0.00000337672424</v>
      </c>
      <c r="BP23" s="26">
        <f t="shared" si="17"/>
        <v>-0.00000337672424</v>
      </c>
    </row>
    <row r="24" ht="12.0" customHeight="1">
      <c r="A24" s="28"/>
      <c r="B24" s="4" t="s">
        <v>372</v>
      </c>
      <c r="C24" s="4">
        <v>849390.0</v>
      </c>
      <c r="D24" s="4">
        <v>133.727927</v>
      </c>
      <c r="E24" s="24">
        <v>1845310.5</v>
      </c>
      <c r="F24" s="24">
        <v>0.001706</v>
      </c>
      <c r="G24" s="4"/>
      <c r="H24" s="24">
        <v>875685.0</v>
      </c>
      <c r="I24" s="24">
        <v>0.014656</v>
      </c>
      <c r="J24" s="24">
        <v>1004179.0</v>
      </c>
      <c r="K24" s="24">
        <v>0.020955</v>
      </c>
      <c r="L24" s="24">
        <v>849413.0</v>
      </c>
      <c r="M24" s="24">
        <v>0.029759</v>
      </c>
      <c r="N24" s="24">
        <v>910487.9</v>
      </c>
      <c r="O24" s="24">
        <v>0.039162</v>
      </c>
      <c r="P24" s="24">
        <v>882333.0</v>
      </c>
      <c r="Q24" s="24">
        <v>0.019941</v>
      </c>
      <c r="R24" s="24">
        <v>980006.6</v>
      </c>
      <c r="S24" s="24">
        <v>0.028923</v>
      </c>
      <c r="T24" s="24">
        <v>870430.0</v>
      </c>
      <c r="U24" s="24">
        <v>0.013972</v>
      </c>
      <c r="V24" s="24">
        <v>992008.5</v>
      </c>
      <c r="W24" s="24">
        <v>0.020105</v>
      </c>
      <c r="X24" s="24">
        <v>860629.0</v>
      </c>
      <c r="Y24" s="24">
        <v>0.015427</v>
      </c>
      <c r="Z24" s="24">
        <v>960862.8</v>
      </c>
      <c r="AA24" s="24">
        <v>0.021269</v>
      </c>
      <c r="AB24" s="24">
        <v>916726.0</v>
      </c>
      <c r="AC24" s="24">
        <v>0.015386</v>
      </c>
      <c r="AD24" s="24">
        <v>1005052.9</v>
      </c>
      <c r="AE24" s="24">
        <v>0.023489</v>
      </c>
      <c r="AF24" s="26">
        <f t="shared" si="1"/>
        <v>0.03095751068</v>
      </c>
      <c r="AG24" s="26">
        <f t="shared" si="2"/>
        <v>0.1822354866</v>
      </c>
      <c r="AH24" s="26">
        <f t="shared" si="3"/>
        <v>0.00002707825616</v>
      </c>
      <c r="AI24" s="26">
        <f t="shared" si="4"/>
        <v>0.07193150379</v>
      </c>
      <c r="AJ24" s="26">
        <f t="shared" si="5"/>
        <v>0.03878430403</v>
      </c>
      <c r="AK24" s="26">
        <f t="shared" si="6"/>
        <v>0.1537769458</v>
      </c>
      <c r="AL24" s="26">
        <f t="shared" si="7"/>
        <v>0.02477071781</v>
      </c>
      <c r="AM24" s="26">
        <f t="shared" si="8"/>
        <v>0.1679069685</v>
      </c>
      <c r="AN24" s="26">
        <f t="shared" si="9"/>
        <v>0.01323184874</v>
      </c>
      <c r="AO24" s="26">
        <f t="shared" si="10"/>
        <v>0.1312386536</v>
      </c>
      <c r="AP24" s="26">
        <f t="shared" si="11"/>
        <v>0.07927571551</v>
      </c>
      <c r="AQ24" s="26">
        <f t="shared" si="12"/>
        <v>0.1832643426</v>
      </c>
      <c r="AR24" s="24">
        <f t="shared" si="13"/>
        <v>849413</v>
      </c>
      <c r="AS24" s="26">
        <v>0.617323561377</v>
      </c>
      <c r="AT24" s="26">
        <v>0.488513884976</v>
      </c>
      <c r="AU24" s="26">
        <v>0.60718097701</v>
      </c>
      <c r="AV24" s="26">
        <v>0.524212627312</v>
      </c>
      <c r="AW24" s="26">
        <v>0.58890502264</v>
      </c>
      <c r="AX24" s="26">
        <v>0.510398592718</v>
      </c>
      <c r="AY24" s="26">
        <v>0.574645566478</v>
      </c>
      <c r="AZ24" s="26">
        <v>0.510962171823</v>
      </c>
      <c r="BA24" s="26">
        <v>0.569239730672</v>
      </c>
      <c r="BB24" s="26">
        <v>0.525471621197</v>
      </c>
      <c r="BC24" s="26">
        <v>0.570972909425</v>
      </c>
      <c r="BD24" s="26">
        <v>0.502780898946</v>
      </c>
      <c r="BE24" s="24">
        <v>849413.0</v>
      </c>
      <c r="BF24" s="24">
        <v>7.284583</v>
      </c>
      <c r="BG24" s="24">
        <v>849413.0</v>
      </c>
      <c r="BH24" s="24">
        <v>7.628055</v>
      </c>
      <c r="BI24" s="26">
        <f t="shared" si="14"/>
        <v>0.00002707825616</v>
      </c>
      <c r="BJ24" s="26">
        <f t="shared" si="15"/>
        <v>0.00002707825616</v>
      </c>
      <c r="BK24" s="24">
        <v>849413.0</v>
      </c>
      <c r="BL24" s="24">
        <v>0.703072</v>
      </c>
      <c r="BM24" s="24">
        <v>849413.0</v>
      </c>
      <c r="BN24" s="24">
        <v>0.785988</v>
      </c>
      <c r="BO24" s="26">
        <f t="shared" si="16"/>
        <v>0.00002707825616</v>
      </c>
      <c r="BP24" s="26">
        <f t="shared" si="17"/>
        <v>0.00002707825616</v>
      </c>
    </row>
    <row r="25" ht="12.0" customHeight="1">
      <c r="A25" s="28"/>
      <c r="B25" s="4" t="s">
        <v>373</v>
      </c>
      <c r="C25" s="4">
        <v>998450.0</v>
      </c>
      <c r="D25" s="4">
        <v>43.573875</v>
      </c>
      <c r="E25" s="24">
        <v>1446115.1</v>
      </c>
      <c r="F25" s="24">
        <v>0.001276</v>
      </c>
      <c r="G25" s="4"/>
      <c r="H25" s="24">
        <v>1084414.0</v>
      </c>
      <c r="I25" s="24">
        <v>0.011088</v>
      </c>
      <c r="J25" s="24">
        <v>1204375.2</v>
      </c>
      <c r="K25" s="24">
        <v>0.01616</v>
      </c>
      <c r="L25" s="24">
        <v>998468.0</v>
      </c>
      <c r="M25" s="24">
        <v>0.020253</v>
      </c>
      <c r="N25" s="24">
        <v>1059090.3</v>
      </c>
      <c r="O25" s="24">
        <v>0.02549</v>
      </c>
      <c r="P25" s="24">
        <v>1098650.0</v>
      </c>
      <c r="Q25" s="24">
        <v>0.010572</v>
      </c>
      <c r="R25" s="24">
        <v>1203129.9</v>
      </c>
      <c r="S25" s="24">
        <v>0.01625</v>
      </c>
      <c r="T25" s="24">
        <v>1057205.0</v>
      </c>
      <c r="U25" s="24">
        <v>0.008936</v>
      </c>
      <c r="V25" s="24">
        <v>1180540.8</v>
      </c>
      <c r="W25" s="24">
        <v>0.013749</v>
      </c>
      <c r="X25" s="24">
        <v>1054978.0</v>
      </c>
      <c r="Y25" s="24">
        <v>0.010577</v>
      </c>
      <c r="Z25" s="24">
        <v>1161636.4</v>
      </c>
      <c r="AA25" s="24">
        <v>0.016264</v>
      </c>
      <c r="AB25" s="24">
        <v>1092101.0</v>
      </c>
      <c r="AC25" s="24">
        <v>0.009175</v>
      </c>
      <c r="AD25" s="24">
        <v>1201879.0</v>
      </c>
      <c r="AE25" s="24">
        <v>0.016172</v>
      </c>
      <c r="AF25" s="26">
        <f t="shared" si="1"/>
        <v>0.08609745105</v>
      </c>
      <c r="AG25" s="26">
        <f t="shared" si="2"/>
        <v>0.2062448796</v>
      </c>
      <c r="AH25" s="26">
        <f t="shared" si="3"/>
        <v>0.00001802794331</v>
      </c>
      <c r="AI25" s="26">
        <f t="shared" si="4"/>
        <v>0.06073443838</v>
      </c>
      <c r="AJ25" s="26">
        <f t="shared" si="5"/>
        <v>0.1003555511</v>
      </c>
      <c r="AK25" s="26">
        <f t="shared" si="6"/>
        <v>0.2049976464</v>
      </c>
      <c r="AL25" s="26">
        <f t="shared" si="7"/>
        <v>0.05884621163</v>
      </c>
      <c r="AM25" s="26">
        <f t="shared" si="8"/>
        <v>0.1823734789</v>
      </c>
      <c r="AN25" s="26">
        <f t="shared" si="9"/>
        <v>0.05661575442</v>
      </c>
      <c r="AO25" s="26">
        <f t="shared" si="10"/>
        <v>0.1634397316</v>
      </c>
      <c r="AP25" s="26">
        <f t="shared" si="11"/>
        <v>0.0937963844</v>
      </c>
      <c r="AQ25" s="26">
        <f t="shared" si="12"/>
        <v>0.2037448044</v>
      </c>
      <c r="AR25" s="24">
        <f t="shared" si="13"/>
        <v>998468</v>
      </c>
      <c r="AS25" s="26">
        <v>0.373347876717</v>
      </c>
      <c r="AT25" s="26">
        <v>0.288232906233</v>
      </c>
      <c r="AU25" s="26">
        <v>0.453079743673</v>
      </c>
      <c r="AV25" s="26">
        <v>0.356778635796</v>
      </c>
      <c r="AW25" s="26">
        <v>0.382402707276</v>
      </c>
      <c r="AX25" s="26">
        <v>0.263712233517</v>
      </c>
      <c r="AY25" s="26">
        <v>0.453311896024</v>
      </c>
      <c r="AZ25" s="26">
        <v>0.305646221995</v>
      </c>
      <c r="BA25" s="26">
        <v>0.443032034901</v>
      </c>
      <c r="BB25" s="26">
        <v>0.324873014459</v>
      </c>
      <c r="BC25" s="26">
        <v>0.316129080303</v>
      </c>
      <c r="BD25" s="26">
        <v>0.275829247966</v>
      </c>
      <c r="BE25" s="24">
        <v>998468.0</v>
      </c>
      <c r="BF25" s="24">
        <v>3.583748</v>
      </c>
      <c r="BG25" s="24">
        <v>998468.0</v>
      </c>
      <c r="BH25" s="24">
        <v>4.646222</v>
      </c>
      <c r="BI25" s="26">
        <f t="shared" si="14"/>
        <v>0.00001802794331</v>
      </c>
      <c r="BJ25" s="26">
        <f t="shared" si="15"/>
        <v>0.00001802794331</v>
      </c>
      <c r="BK25" s="24">
        <v>998468.0</v>
      </c>
      <c r="BL25" s="24">
        <v>0.574107</v>
      </c>
      <c r="BM25" s="24">
        <v>998468.0</v>
      </c>
      <c r="BN25" s="24">
        <v>0.702452</v>
      </c>
      <c r="BO25" s="26">
        <f t="shared" si="16"/>
        <v>0.00001802794331</v>
      </c>
      <c r="BP25" s="26">
        <f t="shared" si="17"/>
        <v>0.00001802794331</v>
      </c>
    </row>
    <row r="26" ht="12.0" customHeight="1">
      <c r="A26" s="28"/>
      <c r="B26" s="4" t="s">
        <v>374</v>
      </c>
      <c r="C26" s="4">
        <v>963010.0</v>
      </c>
      <c r="D26" s="4">
        <v>143.28564</v>
      </c>
      <c r="E26" s="24">
        <v>1553833.2</v>
      </c>
      <c r="F26" s="24">
        <v>0.001796</v>
      </c>
      <c r="G26" s="4"/>
      <c r="H26" s="24">
        <v>979355.0</v>
      </c>
      <c r="I26" s="24">
        <v>0.013332</v>
      </c>
      <c r="J26" s="24">
        <v>1073720.5</v>
      </c>
      <c r="K26" s="24">
        <v>0.018592</v>
      </c>
      <c r="L26" s="24">
        <v>962992.0</v>
      </c>
      <c r="M26" s="24">
        <v>0.025187</v>
      </c>
      <c r="N26" s="24">
        <v>1020428.0</v>
      </c>
      <c r="O26" s="24">
        <v>0.033867</v>
      </c>
      <c r="P26" s="24">
        <v>1036424.0</v>
      </c>
      <c r="Q26" s="24">
        <v>0.012851</v>
      </c>
      <c r="R26" s="24">
        <v>1118423.6</v>
      </c>
      <c r="S26" s="24">
        <v>0.021035</v>
      </c>
      <c r="T26" s="24">
        <v>1009039.0</v>
      </c>
      <c r="U26" s="24">
        <v>0.010384</v>
      </c>
      <c r="V26" s="24">
        <v>1116255.6</v>
      </c>
      <c r="W26" s="24">
        <v>0.015586</v>
      </c>
      <c r="X26" s="24">
        <v>984602.0</v>
      </c>
      <c r="Y26" s="24">
        <v>0.010811</v>
      </c>
      <c r="Z26" s="24">
        <v>1076353.6</v>
      </c>
      <c r="AA26" s="24">
        <v>0.020345</v>
      </c>
      <c r="AB26" s="24">
        <v>1057417.0</v>
      </c>
      <c r="AC26" s="24">
        <v>0.008218</v>
      </c>
      <c r="AD26" s="24">
        <v>1126387.6</v>
      </c>
      <c r="AE26" s="24">
        <v>0.017152</v>
      </c>
      <c r="AF26" s="26">
        <f t="shared" si="1"/>
        <v>0.01697282479</v>
      </c>
      <c r="AG26" s="26">
        <f t="shared" si="2"/>
        <v>0.1149629807</v>
      </c>
      <c r="AH26" s="26">
        <f t="shared" si="3"/>
        <v>-0.00001869139469</v>
      </c>
      <c r="AI26" s="26">
        <f t="shared" si="4"/>
        <v>0.05962347224</v>
      </c>
      <c r="AJ26" s="26">
        <f t="shared" si="5"/>
        <v>0.07623389165</v>
      </c>
      <c r="AK26" s="26">
        <f t="shared" si="6"/>
        <v>0.1613831632</v>
      </c>
      <c r="AL26" s="26">
        <f t="shared" si="7"/>
        <v>0.04779701145</v>
      </c>
      <c r="AM26" s="26">
        <f t="shared" si="8"/>
        <v>0.1591318886</v>
      </c>
      <c r="AN26" s="26">
        <f t="shared" si="9"/>
        <v>0.02242136634</v>
      </c>
      <c r="AO26" s="26">
        <f t="shared" si="10"/>
        <v>0.1176972202</v>
      </c>
      <c r="AP26" s="26">
        <f t="shared" si="11"/>
        <v>0.09803324991</v>
      </c>
      <c r="AQ26" s="26">
        <f t="shared" si="12"/>
        <v>0.1696530669</v>
      </c>
      <c r="AR26" s="24">
        <f t="shared" si="13"/>
        <v>962992</v>
      </c>
      <c r="AS26" s="26">
        <v>0.486542527795</v>
      </c>
      <c r="AT26" s="26">
        <v>0.36443374155</v>
      </c>
      <c r="AU26" s="26">
        <v>0.474777378479</v>
      </c>
      <c r="AV26" s="26">
        <v>0.37988405422</v>
      </c>
      <c r="AW26" s="26">
        <v>0.398048440255</v>
      </c>
      <c r="AX26" s="26">
        <v>0.326459357701</v>
      </c>
      <c r="AY26" s="26">
        <v>0.494923739758</v>
      </c>
      <c r="AZ26" s="26">
        <v>0.343891620538</v>
      </c>
      <c r="BA26" s="26">
        <v>0.437039923643</v>
      </c>
      <c r="BB26" s="26">
        <v>0.369384998432</v>
      </c>
      <c r="BC26" s="26">
        <v>0.409211284749</v>
      </c>
      <c r="BD26" s="26">
        <v>0.316219168994</v>
      </c>
      <c r="BE26" s="24">
        <v>962992.0</v>
      </c>
      <c r="BF26" s="24">
        <v>6.267256</v>
      </c>
      <c r="BG26" s="24">
        <v>962992.0</v>
      </c>
      <c r="BH26" s="24">
        <v>6.723322</v>
      </c>
      <c r="BI26" s="26">
        <f t="shared" si="14"/>
        <v>-0.00001869139469</v>
      </c>
      <c r="BJ26" s="26">
        <f t="shared" si="15"/>
        <v>-0.00001869139469</v>
      </c>
      <c r="BK26" s="24">
        <v>962992.0</v>
      </c>
      <c r="BL26" s="24">
        <v>0.722068</v>
      </c>
      <c r="BM26" s="24">
        <v>962992.0</v>
      </c>
      <c r="BN26" s="24">
        <v>0.797346</v>
      </c>
      <c r="BO26" s="26">
        <f t="shared" si="16"/>
        <v>-0.00001869139469</v>
      </c>
      <c r="BP26" s="26">
        <f t="shared" si="17"/>
        <v>-0.00001869139469</v>
      </c>
    </row>
    <row r="27" ht="12.0" customHeight="1">
      <c r="A27" s="28"/>
      <c r="B27" s="4" t="s">
        <v>375</v>
      </c>
      <c r="C27" s="4">
        <v>850690.0</v>
      </c>
      <c r="D27" s="4">
        <v>106.731083</v>
      </c>
      <c r="E27" s="24">
        <v>1903809.2</v>
      </c>
      <c r="F27" s="24">
        <v>0.001721</v>
      </c>
      <c r="G27" s="4"/>
      <c r="H27" s="24">
        <v>899914.0</v>
      </c>
      <c r="I27" s="24">
        <v>0.016355</v>
      </c>
      <c r="J27" s="24">
        <v>1012431.2</v>
      </c>
      <c r="K27" s="24">
        <v>0.019796</v>
      </c>
      <c r="L27" s="24">
        <v>850694.0</v>
      </c>
      <c r="M27" s="24">
        <v>0.029223</v>
      </c>
      <c r="N27" s="24">
        <v>918422.8</v>
      </c>
      <c r="O27" s="24">
        <v>0.039264</v>
      </c>
      <c r="P27" s="24">
        <v>854274.0</v>
      </c>
      <c r="Q27" s="24">
        <v>0.018399</v>
      </c>
      <c r="R27" s="24">
        <v>979875.0</v>
      </c>
      <c r="S27" s="24">
        <v>0.025739</v>
      </c>
      <c r="T27" s="24">
        <v>927599.0</v>
      </c>
      <c r="U27" s="24">
        <v>0.008051</v>
      </c>
      <c r="V27" s="24">
        <v>1060280.5</v>
      </c>
      <c r="W27" s="24">
        <v>0.014582</v>
      </c>
      <c r="X27" s="24">
        <v>850694.0</v>
      </c>
      <c r="Y27" s="24">
        <v>0.01503</v>
      </c>
      <c r="Z27" s="24">
        <v>945067.7</v>
      </c>
      <c r="AA27" s="24">
        <v>0.018896</v>
      </c>
      <c r="AB27" s="24">
        <v>916817.0</v>
      </c>
      <c r="AC27" s="24">
        <v>0.008385</v>
      </c>
      <c r="AD27" s="24">
        <v>1032708.0</v>
      </c>
      <c r="AE27" s="24">
        <v>0.017973</v>
      </c>
      <c r="AF27" s="26">
        <f t="shared" si="1"/>
        <v>0.05786361659</v>
      </c>
      <c r="AG27" s="26">
        <f t="shared" si="2"/>
        <v>0.1901294243</v>
      </c>
      <c r="AH27" s="26">
        <f t="shared" si="3"/>
        <v>0.000004702065382</v>
      </c>
      <c r="AI27" s="26">
        <f t="shared" si="4"/>
        <v>0.07962101353</v>
      </c>
      <c r="AJ27" s="26">
        <f t="shared" si="5"/>
        <v>0.004213050582</v>
      </c>
      <c r="AK27" s="26">
        <f t="shared" si="6"/>
        <v>0.1518590791</v>
      </c>
      <c r="AL27" s="26">
        <f t="shared" si="7"/>
        <v>0.09040778662</v>
      </c>
      <c r="AM27" s="26">
        <f t="shared" si="8"/>
        <v>0.2463770586</v>
      </c>
      <c r="AN27" s="26">
        <f t="shared" si="9"/>
        <v>0.000004702065382</v>
      </c>
      <c r="AO27" s="26">
        <f t="shared" si="10"/>
        <v>0.110942529</v>
      </c>
      <c r="AP27" s="26">
        <f t="shared" si="11"/>
        <v>0.07773336938</v>
      </c>
      <c r="AQ27" s="26">
        <f t="shared" si="12"/>
        <v>0.2139651342</v>
      </c>
      <c r="AR27" s="24">
        <f t="shared" si="13"/>
        <v>850694</v>
      </c>
      <c r="AS27" s="26">
        <v>0.525852966653</v>
      </c>
      <c r="AT27" s="26">
        <v>0.408494320604</v>
      </c>
      <c r="AU27" s="26">
        <v>0.60475171125</v>
      </c>
      <c r="AV27" s="26">
        <v>0.517018729181</v>
      </c>
      <c r="AW27" s="26">
        <v>0.536780769662</v>
      </c>
      <c r="AX27" s="26">
        <v>0.480824177577</v>
      </c>
      <c r="AY27" s="26">
        <v>0.492919039464</v>
      </c>
      <c r="AZ27" s="26">
        <v>0.370756520263</v>
      </c>
      <c r="BA27" s="26">
        <v>0.552656754799</v>
      </c>
      <c r="BB27" s="26">
        <v>0.458968486175</v>
      </c>
      <c r="BC27" s="26">
        <v>0.466195361859</v>
      </c>
      <c r="BD27" s="26">
        <v>0.405901906645</v>
      </c>
      <c r="BE27" s="24">
        <v>850694.0</v>
      </c>
      <c r="BF27" s="24">
        <v>6.768081</v>
      </c>
      <c r="BG27" s="24">
        <v>850694.0</v>
      </c>
      <c r="BH27" s="24">
        <v>7.208163</v>
      </c>
      <c r="BI27" s="26">
        <f t="shared" si="14"/>
        <v>0.000004702065382</v>
      </c>
      <c r="BJ27" s="26">
        <f t="shared" si="15"/>
        <v>0.000004702065382</v>
      </c>
      <c r="BK27" s="24">
        <v>850694.0</v>
      </c>
      <c r="BL27" s="24">
        <v>0.734147</v>
      </c>
      <c r="BM27" s="24">
        <v>850694.0</v>
      </c>
      <c r="BN27" s="24">
        <v>0.860868</v>
      </c>
      <c r="BO27" s="26">
        <f t="shared" si="16"/>
        <v>0.000004702065382</v>
      </c>
      <c r="BP27" s="26">
        <f t="shared" si="17"/>
        <v>0.000004702065382</v>
      </c>
    </row>
    <row r="28" ht="12.0" customHeight="1">
      <c r="A28" s="28"/>
      <c r="B28" s="4" t="s">
        <v>376</v>
      </c>
      <c r="C28" s="4">
        <v>1041230.0</v>
      </c>
      <c r="D28" s="4">
        <v>63.3193</v>
      </c>
      <c r="E28" s="24">
        <v>1554925.1</v>
      </c>
      <c r="F28" s="24">
        <v>0.001545</v>
      </c>
      <c r="G28" s="4"/>
      <c r="H28" s="24">
        <v>1051997.0</v>
      </c>
      <c r="I28" s="24">
        <v>0.010253</v>
      </c>
      <c r="J28" s="24">
        <v>1189396.8</v>
      </c>
      <c r="K28" s="24">
        <v>0.015773</v>
      </c>
      <c r="L28" s="24">
        <v>1041237.0</v>
      </c>
      <c r="M28" s="24">
        <v>0.018448</v>
      </c>
      <c r="N28" s="24">
        <v>1119523.1</v>
      </c>
      <c r="O28" s="24">
        <v>0.026624</v>
      </c>
      <c r="P28" s="24">
        <v>1078933.0</v>
      </c>
      <c r="Q28" s="24">
        <v>0.016261</v>
      </c>
      <c r="R28" s="24">
        <v>1157293.1</v>
      </c>
      <c r="S28" s="24">
        <v>0.022704</v>
      </c>
      <c r="T28" s="24">
        <v>1125471.0</v>
      </c>
      <c r="U28" s="24">
        <v>0.008595</v>
      </c>
      <c r="V28" s="24">
        <v>1221499.0</v>
      </c>
      <c r="W28" s="24">
        <v>0.0137</v>
      </c>
      <c r="X28" s="24">
        <v>1041237.0</v>
      </c>
      <c r="Y28" s="24">
        <v>0.012815</v>
      </c>
      <c r="Z28" s="24">
        <v>1121406.3</v>
      </c>
      <c r="AA28" s="24">
        <v>0.020598</v>
      </c>
      <c r="AB28" s="24">
        <v>1059208.0</v>
      </c>
      <c r="AC28" s="24">
        <v>0.006876</v>
      </c>
      <c r="AD28" s="24">
        <v>1153178.6</v>
      </c>
      <c r="AE28" s="24">
        <v>0.013508</v>
      </c>
      <c r="AF28" s="26">
        <f t="shared" si="1"/>
        <v>0.0103406548</v>
      </c>
      <c r="AG28" s="26">
        <f t="shared" si="2"/>
        <v>0.1422997801</v>
      </c>
      <c r="AH28" s="26">
        <f t="shared" si="3"/>
        <v>0.000006722818205</v>
      </c>
      <c r="AI28" s="26">
        <f t="shared" si="4"/>
        <v>0.07519289686</v>
      </c>
      <c r="AJ28" s="26">
        <f t="shared" si="5"/>
        <v>0.03621005926</v>
      </c>
      <c r="AK28" s="26">
        <f t="shared" si="6"/>
        <v>0.1114673031</v>
      </c>
      <c r="AL28" s="26">
        <f t="shared" si="7"/>
        <v>0.08090527549</v>
      </c>
      <c r="AM28" s="26">
        <f t="shared" si="8"/>
        <v>0.1731308164</v>
      </c>
      <c r="AN28" s="26">
        <f t="shared" si="9"/>
        <v>0.000006722818205</v>
      </c>
      <c r="AO28" s="26">
        <f t="shared" si="10"/>
        <v>0.07700152704</v>
      </c>
      <c r="AP28" s="26">
        <f t="shared" si="11"/>
        <v>0.01726611796</v>
      </c>
      <c r="AQ28" s="26">
        <f t="shared" si="12"/>
        <v>0.1075157266</v>
      </c>
      <c r="AR28" s="24">
        <f t="shared" si="13"/>
        <v>1041237</v>
      </c>
      <c r="AS28" s="26">
        <v>0.438719163246</v>
      </c>
      <c r="AT28" s="26">
        <v>0.300149876633</v>
      </c>
      <c r="AU28" s="26">
        <v>0.467569989818</v>
      </c>
      <c r="AV28" s="26">
        <v>0.359962173673</v>
      </c>
      <c r="AW28" s="26">
        <v>0.446150985845</v>
      </c>
      <c r="AX28" s="26">
        <v>0.326204306669</v>
      </c>
      <c r="AY28" s="26">
        <v>0.435720348734</v>
      </c>
      <c r="AZ28" s="26">
        <v>0.297938127212</v>
      </c>
      <c r="BA28" s="26">
        <v>0.399697340073</v>
      </c>
      <c r="BB28" s="26">
        <v>0.314693702982</v>
      </c>
      <c r="BC28" s="26">
        <v>0.398339096813</v>
      </c>
      <c r="BD28" s="26">
        <v>0.297443721714</v>
      </c>
      <c r="BE28" s="24">
        <v>1041237.0</v>
      </c>
      <c r="BF28" s="24">
        <v>4.79529</v>
      </c>
      <c r="BG28" s="24">
        <v>1041237.0</v>
      </c>
      <c r="BH28" s="24">
        <v>5.389846</v>
      </c>
      <c r="BI28" s="26">
        <f t="shared" si="14"/>
        <v>0.000006722818205</v>
      </c>
      <c r="BJ28" s="26">
        <f t="shared" si="15"/>
        <v>0.000006722818205</v>
      </c>
      <c r="BK28" s="24">
        <v>1041237.0</v>
      </c>
      <c r="BL28" s="24">
        <v>0.595945</v>
      </c>
      <c r="BM28" s="24">
        <v>1041237.0</v>
      </c>
      <c r="BN28" s="24">
        <v>0.705604</v>
      </c>
      <c r="BO28" s="26">
        <f t="shared" si="16"/>
        <v>0.000006722818205</v>
      </c>
      <c r="BP28" s="26">
        <f t="shared" si="17"/>
        <v>0.000006722818205</v>
      </c>
    </row>
    <row r="29" ht="12.0" customHeight="1">
      <c r="A29" s="28"/>
      <c r="B29" s="4" t="s">
        <v>377</v>
      </c>
      <c r="C29" s="4">
        <v>910020.0</v>
      </c>
      <c r="D29" s="4">
        <v>347.327732</v>
      </c>
      <c r="E29" s="24">
        <v>1272459.8</v>
      </c>
      <c r="F29" s="24">
        <v>0.001858</v>
      </c>
      <c r="G29" s="4"/>
      <c r="H29" s="24">
        <v>960867.0</v>
      </c>
      <c r="I29" s="24">
        <v>0.013815</v>
      </c>
      <c r="J29" s="24">
        <v>1071466.5</v>
      </c>
      <c r="K29" s="24">
        <v>0.017778</v>
      </c>
      <c r="L29" s="24">
        <v>910015.0</v>
      </c>
      <c r="M29" s="24">
        <v>0.02137</v>
      </c>
      <c r="N29" s="24">
        <v>981460.4</v>
      </c>
      <c r="O29" s="24">
        <v>0.029572</v>
      </c>
      <c r="P29" s="24">
        <v>993995.0</v>
      </c>
      <c r="Q29" s="24">
        <v>0.013152</v>
      </c>
      <c r="R29" s="24">
        <v>1092509.4</v>
      </c>
      <c r="S29" s="24">
        <v>0.021574</v>
      </c>
      <c r="T29" s="24">
        <v>948888.0</v>
      </c>
      <c r="U29" s="24">
        <v>0.008437</v>
      </c>
      <c r="V29" s="24">
        <v>1150978.9</v>
      </c>
      <c r="W29" s="24">
        <v>0.014502</v>
      </c>
      <c r="X29" s="24">
        <v>1022558.0</v>
      </c>
      <c r="Y29" s="24">
        <v>0.013277</v>
      </c>
      <c r="Z29" s="24">
        <v>1107368.7</v>
      </c>
      <c r="AA29" s="24">
        <v>0.017497</v>
      </c>
      <c r="AB29" s="24">
        <v>1008802.0</v>
      </c>
      <c r="AC29" s="24">
        <v>0.010873</v>
      </c>
      <c r="AD29" s="24">
        <v>1092430.2</v>
      </c>
      <c r="AE29" s="24">
        <v>0.017177</v>
      </c>
      <c r="AF29" s="26">
        <f t="shared" si="1"/>
        <v>0.05587459616</v>
      </c>
      <c r="AG29" s="26">
        <f t="shared" si="2"/>
        <v>0.1774098371</v>
      </c>
      <c r="AH29" s="26">
        <f t="shared" si="3"/>
        <v>-0.000005494384739</v>
      </c>
      <c r="AI29" s="26">
        <f t="shared" si="4"/>
        <v>0.0785042087</v>
      </c>
      <c r="AJ29" s="26">
        <f t="shared" si="5"/>
        <v>0.09227819169</v>
      </c>
      <c r="AK29" s="26">
        <f t="shared" si="6"/>
        <v>0.2005333949</v>
      </c>
      <c r="AL29" s="26">
        <f t="shared" si="7"/>
        <v>0.04271114921</v>
      </c>
      <c r="AM29" s="26">
        <f t="shared" si="8"/>
        <v>0.2647841806</v>
      </c>
      <c r="AN29" s="26">
        <f t="shared" si="9"/>
        <v>0.1236654139</v>
      </c>
      <c r="AO29" s="26">
        <f t="shared" si="10"/>
        <v>0.2168619371</v>
      </c>
      <c r="AP29" s="26">
        <f t="shared" si="11"/>
        <v>0.1085492627</v>
      </c>
      <c r="AQ29" s="26">
        <f t="shared" si="12"/>
        <v>0.2004463638</v>
      </c>
      <c r="AR29" s="24">
        <f t="shared" si="13"/>
        <v>910015</v>
      </c>
      <c r="AS29" s="26">
        <v>0.996104779255</v>
      </c>
      <c r="AT29" s="26">
        <v>0.389519550962</v>
      </c>
      <c r="AU29" s="26">
        <v>0.47608662131</v>
      </c>
      <c r="AV29" s="26">
        <v>0.344735161331</v>
      </c>
      <c r="AW29" s="26">
        <v>0.443382333851</v>
      </c>
      <c r="AX29" s="26">
        <v>0.293240129951</v>
      </c>
      <c r="AY29" s="26">
        <v>0.268754377235</v>
      </c>
      <c r="AZ29" s="26">
        <v>0.202685125464</v>
      </c>
      <c r="BA29" s="26">
        <v>0.339231406305</v>
      </c>
      <c r="BB29" s="26">
        <v>0.260373064229</v>
      </c>
      <c r="BC29" s="26">
        <v>0.415245057792</v>
      </c>
      <c r="BD29" s="26">
        <v>0.304701959977</v>
      </c>
      <c r="BE29" s="24">
        <v>910015.0</v>
      </c>
      <c r="BF29" s="24">
        <v>4.254863</v>
      </c>
      <c r="BG29" s="24">
        <v>926196.6</v>
      </c>
      <c r="BH29" s="24">
        <v>5.221285</v>
      </c>
      <c r="BI29" s="26">
        <f t="shared" si="14"/>
        <v>-0.000005494384739</v>
      </c>
      <c r="BJ29" s="26">
        <f t="shared" si="15"/>
        <v>0.01777609283</v>
      </c>
      <c r="BK29" s="24">
        <v>910015.0</v>
      </c>
      <c r="BL29" s="24">
        <v>0.621422</v>
      </c>
      <c r="BM29" s="24">
        <v>910015.0</v>
      </c>
      <c r="BN29" s="24">
        <v>0.733533</v>
      </c>
      <c r="BO29" s="26">
        <f t="shared" si="16"/>
        <v>-0.000005494384739</v>
      </c>
      <c r="BP29" s="26">
        <f t="shared" si="17"/>
        <v>-0.000005494384739</v>
      </c>
    </row>
    <row r="30" ht="12.0" customHeight="1">
      <c r="A30" s="28"/>
      <c r="B30" s="4" t="s">
        <v>378</v>
      </c>
      <c r="C30" s="4">
        <v>936140.0</v>
      </c>
      <c r="D30" s="4">
        <v>1363.067737</v>
      </c>
      <c r="E30" s="24">
        <v>1282400.5</v>
      </c>
      <c r="F30" s="24">
        <v>0.002339</v>
      </c>
      <c r="G30" s="4"/>
      <c r="H30" s="24">
        <v>981105.0</v>
      </c>
      <c r="I30" s="24">
        <v>0.01541</v>
      </c>
      <c r="J30" s="24">
        <v>1084458.6</v>
      </c>
      <c r="K30" s="24">
        <v>0.02027</v>
      </c>
      <c r="L30" s="24">
        <v>941509.0</v>
      </c>
      <c r="M30" s="24">
        <v>0.025586</v>
      </c>
      <c r="N30" s="24">
        <v>1015605.5</v>
      </c>
      <c r="O30" s="24">
        <v>0.038526</v>
      </c>
      <c r="P30" s="24">
        <v>975988.0</v>
      </c>
      <c r="Q30" s="24">
        <v>0.018298</v>
      </c>
      <c r="R30" s="24">
        <v>1042661.8</v>
      </c>
      <c r="S30" s="24">
        <v>0.028512</v>
      </c>
      <c r="T30" s="24">
        <v>1031232.0</v>
      </c>
      <c r="U30" s="24">
        <v>0.010214</v>
      </c>
      <c r="V30" s="24">
        <v>1111080.7</v>
      </c>
      <c r="W30" s="24">
        <v>0.018557</v>
      </c>
      <c r="X30" s="24">
        <v>975157.0</v>
      </c>
      <c r="Y30" s="24">
        <v>0.013136</v>
      </c>
      <c r="Z30" s="24">
        <v>1034226.3</v>
      </c>
      <c r="AA30" s="24">
        <v>0.019626</v>
      </c>
      <c r="AB30" s="24">
        <v>967850.0</v>
      </c>
      <c r="AC30" s="24">
        <v>0.012666</v>
      </c>
      <c r="AD30" s="24">
        <v>1061430.5</v>
      </c>
      <c r="AE30" s="24">
        <v>0.019269</v>
      </c>
      <c r="AF30" s="26">
        <f t="shared" si="1"/>
        <v>0.04803234559</v>
      </c>
      <c r="AG30" s="26">
        <f t="shared" si="2"/>
        <v>0.158436345</v>
      </c>
      <c r="AH30" s="26">
        <f t="shared" si="3"/>
        <v>0.005735253274</v>
      </c>
      <c r="AI30" s="26">
        <f t="shared" si="4"/>
        <v>0.08488634179</v>
      </c>
      <c r="AJ30" s="26">
        <f t="shared" si="5"/>
        <v>0.04256628282</v>
      </c>
      <c r="AK30" s="26">
        <f t="shared" si="6"/>
        <v>0.1137883223</v>
      </c>
      <c r="AL30" s="26">
        <f t="shared" si="7"/>
        <v>0.1015788237</v>
      </c>
      <c r="AM30" s="26">
        <f t="shared" si="8"/>
        <v>0.1868745059</v>
      </c>
      <c r="AN30" s="26">
        <f t="shared" si="9"/>
        <v>0.04167859508</v>
      </c>
      <c r="AO30" s="26">
        <f t="shared" si="10"/>
        <v>0.1047773837</v>
      </c>
      <c r="AP30" s="26">
        <f t="shared" si="11"/>
        <v>0.03387313863</v>
      </c>
      <c r="AQ30" s="26">
        <f t="shared" si="12"/>
        <v>0.1338373534</v>
      </c>
      <c r="AR30" s="24">
        <f t="shared" si="13"/>
        <v>941509</v>
      </c>
      <c r="AS30" s="26">
        <v>0.334316320525</v>
      </c>
      <c r="AT30" s="26">
        <v>0.252366840372</v>
      </c>
      <c r="AU30" s="26">
        <v>0.428408334241</v>
      </c>
      <c r="AV30" s="26">
        <v>0.329511729357</v>
      </c>
      <c r="AW30" s="26">
        <v>0.384633868658</v>
      </c>
      <c r="AX30" s="26">
        <v>0.27408138536</v>
      </c>
      <c r="AY30" s="26">
        <v>0.281313478388</v>
      </c>
      <c r="AZ30" s="26">
        <v>0.226440364712</v>
      </c>
      <c r="BA30" s="26">
        <v>0.999350622514</v>
      </c>
      <c r="BB30" s="26">
        <v>0.451061782782</v>
      </c>
      <c r="BC30" s="26">
        <v>0.457906586299</v>
      </c>
      <c r="BD30" s="26">
        <v>0.324128887126</v>
      </c>
      <c r="BE30" s="24">
        <v>941509.0</v>
      </c>
      <c r="BF30" s="24">
        <v>5.977367</v>
      </c>
      <c r="BG30" s="24">
        <v>954982.6</v>
      </c>
      <c r="BH30" s="24">
        <v>8.013042</v>
      </c>
      <c r="BI30" s="26">
        <f t="shared" si="14"/>
        <v>0.005735253274</v>
      </c>
      <c r="BJ30" s="26">
        <f t="shared" si="15"/>
        <v>0.02012797231</v>
      </c>
      <c r="BK30" s="24">
        <v>936104.0</v>
      </c>
      <c r="BL30" s="24">
        <v>0.870073</v>
      </c>
      <c r="BM30" s="24">
        <v>936104.0</v>
      </c>
      <c r="BN30" s="24">
        <v>1.203398</v>
      </c>
      <c r="BO30" s="26">
        <f t="shared" si="16"/>
        <v>-0.00003845578653</v>
      </c>
      <c r="BP30" s="26">
        <f t="shared" si="17"/>
        <v>-0.00003845578653</v>
      </c>
    </row>
    <row r="31" ht="12.0" customHeight="1">
      <c r="A31" s="28"/>
      <c r="B31" s="4" t="s">
        <v>379</v>
      </c>
      <c r="C31" s="4">
        <v>947000.0</v>
      </c>
      <c r="D31" s="4">
        <v>108.901019</v>
      </c>
      <c r="E31" s="24">
        <v>1655495.3</v>
      </c>
      <c r="F31" s="24">
        <v>0.002257</v>
      </c>
      <c r="G31" s="4"/>
      <c r="H31" s="24">
        <v>993805.0</v>
      </c>
      <c r="I31" s="24">
        <v>0.014436</v>
      </c>
      <c r="J31" s="24">
        <v>1213494.1</v>
      </c>
      <c r="K31" s="24">
        <v>0.021354</v>
      </c>
      <c r="L31" s="24">
        <v>946986.0</v>
      </c>
      <c r="M31" s="24">
        <v>0.032478</v>
      </c>
      <c r="N31" s="24">
        <v>1009563.1</v>
      </c>
      <c r="O31" s="24">
        <v>0.041202</v>
      </c>
      <c r="P31" s="24">
        <v>1011621.0</v>
      </c>
      <c r="Q31" s="24">
        <v>0.014347</v>
      </c>
      <c r="R31" s="24">
        <v>1114437.2</v>
      </c>
      <c r="S31" s="24">
        <v>0.024565</v>
      </c>
      <c r="T31" s="24">
        <v>1040733.0</v>
      </c>
      <c r="U31" s="24">
        <v>0.015043</v>
      </c>
      <c r="V31" s="24">
        <v>1138341.8</v>
      </c>
      <c r="W31" s="24">
        <v>0.020422</v>
      </c>
      <c r="X31" s="24">
        <v>946986.0</v>
      </c>
      <c r="Y31" s="24">
        <v>0.009804</v>
      </c>
      <c r="Z31" s="24">
        <v>1062299.7</v>
      </c>
      <c r="AA31" s="24">
        <v>0.020105</v>
      </c>
      <c r="AB31" s="24">
        <v>977239.0</v>
      </c>
      <c r="AC31" s="24">
        <v>0.01521</v>
      </c>
      <c r="AD31" s="24">
        <v>1167536.7</v>
      </c>
      <c r="AE31" s="24">
        <v>0.020452</v>
      </c>
      <c r="AF31" s="26">
        <f t="shared" si="1"/>
        <v>0.04942449842</v>
      </c>
      <c r="AG31" s="26">
        <f t="shared" si="2"/>
        <v>0.2814087645</v>
      </c>
      <c r="AH31" s="26">
        <f t="shared" si="3"/>
        <v>-0.00001478352693</v>
      </c>
      <c r="AI31" s="26">
        <f t="shared" si="4"/>
        <v>0.06606451954</v>
      </c>
      <c r="AJ31" s="26">
        <f t="shared" si="5"/>
        <v>0.0682375924</v>
      </c>
      <c r="AK31" s="26">
        <f t="shared" si="6"/>
        <v>0.1768080253</v>
      </c>
      <c r="AL31" s="26">
        <f t="shared" si="7"/>
        <v>0.09897888068</v>
      </c>
      <c r="AM31" s="26">
        <f t="shared" si="8"/>
        <v>0.2020504752</v>
      </c>
      <c r="AN31" s="26">
        <f t="shared" si="9"/>
        <v>-0.00001478352693</v>
      </c>
      <c r="AO31" s="26">
        <f t="shared" si="10"/>
        <v>0.1217525871</v>
      </c>
      <c r="AP31" s="26">
        <f t="shared" si="11"/>
        <v>0.0319313622</v>
      </c>
      <c r="AQ31" s="26">
        <f t="shared" si="12"/>
        <v>0.2328793031</v>
      </c>
      <c r="AR31" s="24">
        <f t="shared" si="13"/>
        <v>946986</v>
      </c>
      <c r="AS31" s="26">
        <v>0.437988781322</v>
      </c>
      <c r="AT31" s="26">
        <v>0.301796659539</v>
      </c>
      <c r="AU31" s="26">
        <v>0.541807604333</v>
      </c>
      <c r="AV31" s="26">
        <v>0.415258799232</v>
      </c>
      <c r="AW31" s="26">
        <v>0.446054150415</v>
      </c>
      <c r="AX31" s="26">
        <v>0.317959514904</v>
      </c>
      <c r="AY31" s="26">
        <v>0.481544589654</v>
      </c>
      <c r="AZ31" s="26">
        <v>0.360792194705</v>
      </c>
      <c r="BA31" s="26">
        <v>0.454469945028</v>
      </c>
      <c r="BB31" s="26">
        <v>0.370430332814</v>
      </c>
      <c r="BC31" s="26">
        <v>0.999460810493</v>
      </c>
      <c r="BD31" s="26">
        <v>0.398588911874</v>
      </c>
      <c r="BE31" s="24">
        <v>946986.0</v>
      </c>
      <c r="BF31" s="24">
        <v>6.855117</v>
      </c>
      <c r="BG31" s="24">
        <v>946986.0</v>
      </c>
      <c r="BH31" s="24">
        <v>7.744865</v>
      </c>
      <c r="BI31" s="26">
        <f t="shared" si="14"/>
        <v>-0.00001478352693</v>
      </c>
      <c r="BJ31" s="26">
        <f t="shared" si="15"/>
        <v>-0.00001478352693</v>
      </c>
      <c r="BK31" s="24">
        <v>946986.0</v>
      </c>
      <c r="BL31" s="24">
        <v>0.718737</v>
      </c>
      <c r="BM31" s="24">
        <v>946986.0</v>
      </c>
      <c r="BN31" s="24">
        <v>0.789847</v>
      </c>
      <c r="BO31" s="26">
        <f t="shared" si="16"/>
        <v>-0.00001478352693</v>
      </c>
      <c r="BP31" s="26">
        <f t="shared" si="17"/>
        <v>-0.00001478352693</v>
      </c>
    </row>
    <row r="32" ht="12.0" customHeight="1">
      <c r="A32" s="28"/>
      <c r="B32" s="4" t="s">
        <v>380</v>
      </c>
      <c r="C32" s="4">
        <v>1018960.0</v>
      </c>
      <c r="D32" s="4">
        <v>658.234649</v>
      </c>
      <c r="E32" s="24">
        <v>1764618.2</v>
      </c>
      <c r="F32" s="24">
        <v>0.002105</v>
      </c>
      <c r="G32" s="4"/>
      <c r="H32" s="24">
        <v>1028363.0</v>
      </c>
      <c r="I32" s="24">
        <v>0.01342</v>
      </c>
      <c r="J32" s="24">
        <v>1119734.2</v>
      </c>
      <c r="K32" s="24">
        <v>0.019475</v>
      </c>
      <c r="L32" s="24">
        <v>1018955.0</v>
      </c>
      <c r="M32" s="24">
        <v>0.022354</v>
      </c>
      <c r="N32" s="24">
        <v>1067757.5</v>
      </c>
      <c r="O32" s="24">
        <v>0.035882</v>
      </c>
      <c r="P32" s="24">
        <v>1053052.0</v>
      </c>
      <c r="Q32" s="24">
        <v>0.017698</v>
      </c>
      <c r="R32" s="24">
        <v>1108751.6</v>
      </c>
      <c r="S32" s="24">
        <v>0.023363</v>
      </c>
      <c r="T32" s="24">
        <v>1100136.0</v>
      </c>
      <c r="U32" s="24">
        <v>0.012067</v>
      </c>
      <c r="V32" s="24">
        <v>1215440.8</v>
      </c>
      <c r="W32" s="24">
        <v>0.016759</v>
      </c>
      <c r="X32" s="24">
        <v>1018955.0</v>
      </c>
      <c r="Y32" s="24">
        <v>0.013278</v>
      </c>
      <c r="Z32" s="24">
        <v>1057459.8</v>
      </c>
      <c r="AA32" s="24">
        <v>0.022343</v>
      </c>
      <c r="AB32" s="24">
        <v>1050263.0</v>
      </c>
      <c r="AC32" s="24">
        <v>0.009686</v>
      </c>
      <c r="AD32" s="24">
        <v>1161355.2</v>
      </c>
      <c r="AE32" s="24">
        <v>0.020776</v>
      </c>
      <c r="AF32" s="26">
        <f t="shared" si="1"/>
        <v>0.009228036429</v>
      </c>
      <c r="AG32" s="26">
        <f t="shared" si="2"/>
        <v>0.09889907357</v>
      </c>
      <c r="AH32" s="26">
        <f t="shared" si="3"/>
        <v>-0.000004906963963</v>
      </c>
      <c r="AI32" s="26">
        <f t="shared" si="4"/>
        <v>0.0478895148</v>
      </c>
      <c r="AJ32" s="26">
        <f t="shared" si="5"/>
        <v>0.03345764309</v>
      </c>
      <c r="AK32" s="26">
        <f t="shared" si="6"/>
        <v>0.08812082908</v>
      </c>
      <c r="AL32" s="26">
        <f t="shared" si="7"/>
        <v>0.07966554134</v>
      </c>
      <c r="AM32" s="26">
        <f t="shared" si="8"/>
        <v>0.192824841</v>
      </c>
      <c r="AN32" s="26">
        <f t="shared" si="9"/>
        <v>-0.000004906963963</v>
      </c>
      <c r="AO32" s="26">
        <f t="shared" si="10"/>
        <v>0.03778342624</v>
      </c>
      <c r="AP32" s="26">
        <f t="shared" si="11"/>
        <v>0.03072053859</v>
      </c>
      <c r="AQ32" s="26">
        <f t="shared" si="12"/>
        <v>0.139745623</v>
      </c>
      <c r="AR32" s="24">
        <f t="shared" si="13"/>
        <v>1018955</v>
      </c>
      <c r="AS32" s="26">
        <v>0.520804112547</v>
      </c>
      <c r="AT32" s="26">
        <v>0.341370163937</v>
      </c>
      <c r="AU32" s="26">
        <v>0.507248910093</v>
      </c>
      <c r="AV32" s="26">
        <v>0.442217193279</v>
      </c>
      <c r="AW32" s="26">
        <v>0.480693510207</v>
      </c>
      <c r="AX32" s="26">
        <v>0.351710860865</v>
      </c>
      <c r="AY32" s="26">
        <v>0.446575556122</v>
      </c>
      <c r="AZ32" s="26">
        <v>0.347464847914</v>
      </c>
      <c r="BA32" s="26">
        <v>0.508646208864</v>
      </c>
      <c r="BB32" s="26">
        <v>0.423211310607</v>
      </c>
      <c r="BC32" s="26">
        <v>0.443260836016</v>
      </c>
      <c r="BD32" s="26">
        <v>0.343483403345</v>
      </c>
      <c r="BE32" s="24">
        <v>1018955.0</v>
      </c>
      <c r="BF32" s="24">
        <v>6.473298</v>
      </c>
      <c r="BG32" s="24">
        <v>1018955.0</v>
      </c>
      <c r="BH32" s="24">
        <v>6.893978</v>
      </c>
      <c r="BI32" s="26">
        <f t="shared" si="14"/>
        <v>-0.000004906963963</v>
      </c>
      <c r="BJ32" s="26">
        <f t="shared" si="15"/>
        <v>-0.000004906963963</v>
      </c>
      <c r="BK32" s="24">
        <v>1018955.0</v>
      </c>
      <c r="BL32" s="24">
        <v>0.794842</v>
      </c>
      <c r="BM32" s="24">
        <v>1018955.0</v>
      </c>
      <c r="BN32" s="24">
        <v>0.841715</v>
      </c>
      <c r="BO32" s="26">
        <f t="shared" si="16"/>
        <v>-0.000004906963963</v>
      </c>
      <c r="BP32" s="26">
        <f t="shared" si="17"/>
        <v>-0.000004906963963</v>
      </c>
    </row>
    <row r="33" ht="12.0" customHeight="1">
      <c r="A33" s="28"/>
      <c r="B33" s="4" t="s">
        <v>381</v>
      </c>
      <c r="C33" s="4">
        <v>1112730.0</v>
      </c>
      <c r="D33" s="4">
        <v>110.213079</v>
      </c>
      <c r="E33" s="24">
        <v>1715624.3</v>
      </c>
      <c r="F33" s="24">
        <v>0.001687</v>
      </c>
      <c r="G33" s="4"/>
      <c r="H33" s="24">
        <v>1128184.0</v>
      </c>
      <c r="I33" s="24">
        <v>0.014327</v>
      </c>
      <c r="J33" s="24">
        <v>1200675.8</v>
      </c>
      <c r="K33" s="24">
        <v>0.01709</v>
      </c>
      <c r="L33" s="24">
        <v>1112742.0</v>
      </c>
      <c r="M33" s="24">
        <v>0.017047</v>
      </c>
      <c r="N33" s="24">
        <v>1135792.1</v>
      </c>
      <c r="O33" s="24">
        <v>0.033411</v>
      </c>
      <c r="P33" s="24">
        <v>1141311.0</v>
      </c>
      <c r="Q33" s="24">
        <v>0.015798</v>
      </c>
      <c r="R33" s="24">
        <v>1203338.1</v>
      </c>
      <c r="S33" s="24">
        <v>0.022246</v>
      </c>
      <c r="T33" s="24">
        <v>1143301.0</v>
      </c>
      <c r="U33" s="24">
        <v>0.00732</v>
      </c>
      <c r="V33" s="24">
        <v>1222607.1</v>
      </c>
      <c r="W33" s="24">
        <v>0.017482</v>
      </c>
      <c r="X33" s="24">
        <v>1125777.0</v>
      </c>
      <c r="Y33" s="24">
        <v>0.013968</v>
      </c>
      <c r="Z33" s="24">
        <v>1200206.7</v>
      </c>
      <c r="AA33" s="24">
        <v>0.018389</v>
      </c>
      <c r="AB33" s="24">
        <v>1187079.0</v>
      </c>
      <c r="AC33" s="24">
        <v>0.009762</v>
      </c>
      <c r="AD33" s="24">
        <v>1243274.1</v>
      </c>
      <c r="AE33" s="24">
        <v>0.017003</v>
      </c>
      <c r="AF33" s="26">
        <f t="shared" si="1"/>
        <v>0.01388836465</v>
      </c>
      <c r="AG33" s="26">
        <f t="shared" si="2"/>
        <v>0.07903606445</v>
      </c>
      <c r="AH33" s="26">
        <f t="shared" si="3"/>
        <v>0.00001078428729</v>
      </c>
      <c r="AI33" s="26">
        <f t="shared" si="4"/>
        <v>0.02072569267</v>
      </c>
      <c r="AJ33" s="26">
        <f t="shared" si="5"/>
        <v>0.02568547626</v>
      </c>
      <c r="AK33" s="26">
        <f t="shared" si="6"/>
        <v>0.08142864846</v>
      </c>
      <c r="AL33" s="26">
        <f t="shared" si="7"/>
        <v>0.02747387057</v>
      </c>
      <c r="AM33" s="26">
        <f t="shared" si="8"/>
        <v>0.09874551778</v>
      </c>
      <c r="AN33" s="26">
        <f t="shared" si="9"/>
        <v>0.01172521636</v>
      </c>
      <c r="AO33" s="26">
        <f t="shared" si="10"/>
        <v>0.07861448869</v>
      </c>
      <c r="AP33" s="26">
        <f t="shared" si="11"/>
        <v>0.066816748</v>
      </c>
      <c r="AQ33" s="26">
        <f t="shared" si="12"/>
        <v>0.1173187566</v>
      </c>
      <c r="AR33" s="24">
        <f t="shared" si="13"/>
        <v>1112742</v>
      </c>
      <c r="AS33" s="26">
        <v>0.419848338373</v>
      </c>
      <c r="AT33" s="26">
        <v>0.350214419999</v>
      </c>
      <c r="AU33" s="26">
        <v>0.500069497888</v>
      </c>
      <c r="AV33" s="26">
        <v>0.382924451424</v>
      </c>
      <c r="AW33" s="26">
        <v>0.463843352438</v>
      </c>
      <c r="AX33" s="26">
        <v>0.367859063274</v>
      </c>
      <c r="AY33" s="26">
        <v>0.452336507631</v>
      </c>
      <c r="AZ33" s="26">
        <v>0.328632865606</v>
      </c>
      <c r="BA33" s="26">
        <v>0.476178069177</v>
      </c>
      <c r="BB33" s="26">
        <v>0.362690201928</v>
      </c>
      <c r="BC33" s="26">
        <v>0.454807068095</v>
      </c>
      <c r="BD33" s="26">
        <v>0.294898754861</v>
      </c>
      <c r="BE33" s="24">
        <v>1112742.0</v>
      </c>
      <c r="BF33" s="24">
        <v>4.821779</v>
      </c>
      <c r="BG33" s="24">
        <v>1112742.0</v>
      </c>
      <c r="BH33" s="24">
        <v>5.769136</v>
      </c>
      <c r="BI33" s="26">
        <f t="shared" si="14"/>
        <v>0.00001078428729</v>
      </c>
      <c r="BJ33" s="26">
        <f t="shared" si="15"/>
        <v>0.00001078428729</v>
      </c>
      <c r="BK33" s="24">
        <v>1112742.0</v>
      </c>
      <c r="BL33" s="24">
        <v>0.64419</v>
      </c>
      <c r="BM33" s="24">
        <v>1112742.0</v>
      </c>
      <c r="BN33" s="24">
        <v>0.828555</v>
      </c>
      <c r="BO33" s="26">
        <f t="shared" si="16"/>
        <v>0.00001078428729</v>
      </c>
      <c r="BP33" s="26">
        <f t="shared" si="17"/>
        <v>0.00001078428729</v>
      </c>
    </row>
    <row r="34" ht="12.0" customHeight="1">
      <c r="A34" s="28"/>
      <c r="B34" s="4" t="s">
        <v>382</v>
      </c>
      <c r="C34" s="4">
        <v>798390.0</v>
      </c>
      <c r="D34" s="4">
        <v>267.402672</v>
      </c>
      <c r="E34" s="24">
        <v>1387836.6</v>
      </c>
      <c r="F34" s="24">
        <v>0.002316</v>
      </c>
      <c r="G34" s="4"/>
      <c r="H34" s="24">
        <v>896824.0</v>
      </c>
      <c r="I34" s="24">
        <v>0.01876</v>
      </c>
      <c r="J34" s="24">
        <v>1017029.4</v>
      </c>
      <c r="K34" s="24">
        <v>0.021446</v>
      </c>
      <c r="L34" s="24">
        <v>865491.0</v>
      </c>
      <c r="M34" s="24">
        <v>0.020264</v>
      </c>
      <c r="N34" s="24">
        <v>963706.2</v>
      </c>
      <c r="O34" s="24">
        <v>0.032033</v>
      </c>
      <c r="P34" s="24">
        <v>804947.0</v>
      </c>
      <c r="Q34" s="24">
        <v>0.015871</v>
      </c>
      <c r="R34" s="24">
        <v>939418.7</v>
      </c>
      <c r="S34" s="24">
        <v>0.026362</v>
      </c>
      <c r="T34" s="24">
        <v>977816.0</v>
      </c>
      <c r="U34" s="24">
        <v>0.010318</v>
      </c>
      <c r="V34" s="24">
        <v>1088685.9</v>
      </c>
      <c r="W34" s="24">
        <v>0.016343</v>
      </c>
      <c r="X34" s="24">
        <v>854455.0</v>
      </c>
      <c r="Y34" s="24">
        <v>0.011585</v>
      </c>
      <c r="Z34" s="24">
        <v>886068.6</v>
      </c>
      <c r="AA34" s="24">
        <v>0.021066</v>
      </c>
      <c r="AB34" s="24">
        <v>845006.0</v>
      </c>
      <c r="AC34" s="24">
        <v>0.010469</v>
      </c>
      <c r="AD34" s="24">
        <v>995308.8</v>
      </c>
      <c r="AE34" s="24">
        <v>0.016698</v>
      </c>
      <c r="AF34" s="26">
        <f t="shared" si="1"/>
        <v>0.1232906224</v>
      </c>
      <c r="AG34" s="26">
        <f t="shared" si="2"/>
        <v>0.2738503739</v>
      </c>
      <c r="AH34" s="26">
        <f t="shared" si="3"/>
        <v>0.08404539135</v>
      </c>
      <c r="AI34" s="26">
        <f t="shared" si="4"/>
        <v>0.2070619622</v>
      </c>
      <c r="AJ34" s="26">
        <f t="shared" si="5"/>
        <v>0.008212778216</v>
      </c>
      <c r="AK34" s="26">
        <f t="shared" si="6"/>
        <v>0.1766413657</v>
      </c>
      <c r="AL34" s="26">
        <f t="shared" si="7"/>
        <v>0.2247347787</v>
      </c>
      <c r="AM34" s="26">
        <f t="shared" si="8"/>
        <v>0.3636016233</v>
      </c>
      <c r="AN34" s="26">
        <f t="shared" si="9"/>
        <v>0.07022257293</v>
      </c>
      <c r="AO34" s="26">
        <f t="shared" si="10"/>
        <v>0.1098192613</v>
      </c>
      <c r="AP34" s="26">
        <f t="shared" si="11"/>
        <v>0.05838750485</v>
      </c>
      <c r="AQ34" s="26">
        <f t="shared" si="12"/>
        <v>0.2466448728</v>
      </c>
      <c r="AR34" s="24">
        <f t="shared" si="13"/>
        <v>804947</v>
      </c>
      <c r="AS34" s="26">
        <v>0.460793832985</v>
      </c>
      <c r="AT34" s="26">
        <v>0.35831151146</v>
      </c>
      <c r="AU34" s="26">
        <v>0.506681106345</v>
      </c>
      <c r="AV34" s="26">
        <v>0.412556447365</v>
      </c>
      <c r="AW34" s="26">
        <v>0.540634023854</v>
      </c>
      <c r="AX34" s="26">
        <v>0.415186218401</v>
      </c>
      <c r="AY34" s="26">
        <v>0.444474042236</v>
      </c>
      <c r="AZ34" s="26">
        <v>0.29547727166</v>
      </c>
      <c r="BA34" s="26">
        <v>0.534891056972</v>
      </c>
      <c r="BB34" s="26">
        <v>0.467213365916</v>
      </c>
      <c r="BC34" s="26">
        <v>0.548611290038</v>
      </c>
      <c r="BD34" s="26">
        <v>0.417392353898</v>
      </c>
      <c r="BE34" s="24">
        <v>798416.0</v>
      </c>
      <c r="BF34" s="24">
        <v>5.468062</v>
      </c>
      <c r="BG34" s="24">
        <v>798416.0</v>
      </c>
      <c r="BH34" s="24">
        <v>6.271501</v>
      </c>
      <c r="BI34" s="26">
        <f t="shared" si="14"/>
        <v>0.00003256553815</v>
      </c>
      <c r="BJ34" s="26">
        <f t="shared" si="15"/>
        <v>0.00003256553815</v>
      </c>
      <c r="BK34" s="24">
        <v>798416.0</v>
      </c>
      <c r="BL34" s="24">
        <v>0.740843</v>
      </c>
      <c r="BM34" s="24">
        <v>798416.0</v>
      </c>
      <c r="BN34" s="24">
        <v>0.834171</v>
      </c>
      <c r="BO34" s="26">
        <f t="shared" si="16"/>
        <v>0.00003256553815</v>
      </c>
      <c r="BP34" s="26">
        <f t="shared" si="17"/>
        <v>0.00003256553815</v>
      </c>
    </row>
    <row r="35" ht="12.0" customHeight="1">
      <c r="A35" s="28"/>
      <c r="B35" s="4" t="s">
        <v>383</v>
      </c>
      <c r="C35" s="4">
        <v>826560.0</v>
      </c>
      <c r="D35" s="4">
        <v>143.772038</v>
      </c>
      <c r="E35" s="24">
        <v>1655619.6</v>
      </c>
      <c r="F35" s="24">
        <v>0.002553</v>
      </c>
      <c r="G35" s="4"/>
      <c r="H35" s="24">
        <v>921925.0</v>
      </c>
      <c r="I35" s="24">
        <v>0.014575</v>
      </c>
      <c r="J35" s="24">
        <v>986873.2</v>
      </c>
      <c r="K35" s="24">
        <v>0.023591</v>
      </c>
      <c r="L35" s="24">
        <v>826569.0</v>
      </c>
      <c r="M35" s="24">
        <v>0.034205</v>
      </c>
      <c r="N35" s="24">
        <v>896193.6</v>
      </c>
      <c r="O35" s="24">
        <v>0.043512</v>
      </c>
      <c r="P35" s="24">
        <v>871132.0</v>
      </c>
      <c r="Q35" s="24">
        <v>0.014844</v>
      </c>
      <c r="R35" s="24">
        <v>943806.2</v>
      </c>
      <c r="S35" s="24">
        <v>0.027727</v>
      </c>
      <c r="T35" s="24">
        <v>887717.0</v>
      </c>
      <c r="U35" s="24">
        <v>0.009137</v>
      </c>
      <c r="V35" s="24">
        <v>1035659.2</v>
      </c>
      <c r="W35" s="24">
        <v>0.017801</v>
      </c>
      <c r="X35" s="24">
        <v>846875.0</v>
      </c>
      <c r="Y35" s="24">
        <v>0.011291</v>
      </c>
      <c r="Z35" s="24">
        <v>935094.1</v>
      </c>
      <c r="AA35" s="24">
        <v>0.023291</v>
      </c>
      <c r="AB35" s="24">
        <v>877959.0</v>
      </c>
      <c r="AC35" s="24">
        <v>0.00963</v>
      </c>
      <c r="AD35" s="24">
        <v>1000709.0</v>
      </c>
      <c r="AE35" s="24">
        <v>0.021762</v>
      </c>
      <c r="AF35" s="26">
        <f t="shared" si="1"/>
        <v>0.1153757743</v>
      </c>
      <c r="AG35" s="26">
        <f t="shared" si="2"/>
        <v>0.1939522842</v>
      </c>
      <c r="AH35" s="26">
        <f t="shared" si="3"/>
        <v>0.00001088850174</v>
      </c>
      <c r="AI35" s="26">
        <f t="shared" si="4"/>
        <v>0.08424506388</v>
      </c>
      <c r="AJ35" s="26">
        <f t="shared" si="5"/>
        <v>0.05392469996</v>
      </c>
      <c r="AK35" s="26">
        <f t="shared" si="6"/>
        <v>0.1418483837</v>
      </c>
      <c r="AL35" s="26">
        <f t="shared" si="7"/>
        <v>0.07398978901</v>
      </c>
      <c r="AM35" s="26">
        <f t="shared" si="8"/>
        <v>0.2529752226</v>
      </c>
      <c r="AN35" s="26">
        <f t="shared" si="9"/>
        <v>0.0245777681</v>
      </c>
      <c r="AO35" s="26">
        <f t="shared" si="10"/>
        <v>0.131308193</v>
      </c>
      <c r="AP35" s="26">
        <f t="shared" si="11"/>
        <v>0.06218423345</v>
      </c>
      <c r="AQ35" s="26">
        <f t="shared" si="12"/>
        <v>0.2106912989</v>
      </c>
      <c r="AR35" s="24">
        <f t="shared" si="13"/>
        <v>826569</v>
      </c>
      <c r="AS35" s="26">
        <v>0.537427202114</v>
      </c>
      <c r="AT35" s="26">
        <v>0.464662397467</v>
      </c>
      <c r="AU35" s="26">
        <v>0.597544991031</v>
      </c>
      <c r="AV35" s="26">
        <v>0.525469912952</v>
      </c>
      <c r="AW35" s="26">
        <v>0.590357989795</v>
      </c>
      <c r="AX35" s="26">
        <v>0.425231101675</v>
      </c>
      <c r="AY35" s="26">
        <v>0.528811419959</v>
      </c>
      <c r="AZ35" s="26">
        <v>0.434370472836</v>
      </c>
      <c r="BA35" s="26">
        <v>0.550034495452</v>
      </c>
      <c r="BB35" s="26">
        <v>0.4503142894</v>
      </c>
      <c r="BC35" s="26">
        <v>0.522868868489</v>
      </c>
      <c r="BD35" s="26">
        <v>0.4244923954</v>
      </c>
      <c r="BE35" s="24">
        <v>826569.0</v>
      </c>
      <c r="BF35" s="24">
        <v>6.23434</v>
      </c>
      <c r="BG35" s="24">
        <v>826569.0</v>
      </c>
      <c r="BH35" s="24">
        <v>7.543458</v>
      </c>
      <c r="BI35" s="26">
        <f t="shared" si="14"/>
        <v>0.00001088850174</v>
      </c>
      <c r="BJ35" s="26">
        <f t="shared" si="15"/>
        <v>0.00001088850174</v>
      </c>
      <c r="BK35" s="24">
        <v>826569.0</v>
      </c>
      <c r="BL35" s="24">
        <v>0.800537</v>
      </c>
      <c r="BM35" s="24">
        <v>826569.0</v>
      </c>
      <c r="BN35" s="24">
        <v>0.877836</v>
      </c>
      <c r="BO35" s="26">
        <f t="shared" si="16"/>
        <v>0.00001088850174</v>
      </c>
      <c r="BP35" s="26">
        <f t="shared" si="17"/>
        <v>0.00001088850174</v>
      </c>
    </row>
    <row r="36" ht="12.0" customHeight="1">
      <c r="A36" s="28"/>
      <c r="B36" s="4" t="s">
        <v>384</v>
      </c>
      <c r="C36" s="4">
        <v>1062960.0</v>
      </c>
      <c r="D36" s="4">
        <v>893.632088</v>
      </c>
      <c r="E36" s="24">
        <v>1954343.5</v>
      </c>
      <c r="F36" s="24">
        <v>0.002552</v>
      </c>
      <c r="G36" s="4"/>
      <c r="H36" s="24">
        <v>1161686.0</v>
      </c>
      <c r="I36" s="24">
        <v>0.021043</v>
      </c>
      <c r="J36" s="24">
        <v>1219427.4</v>
      </c>
      <c r="K36" s="24">
        <v>0.024766</v>
      </c>
      <c r="L36" s="24">
        <v>1064769.0</v>
      </c>
      <c r="M36" s="24">
        <v>0.034335</v>
      </c>
      <c r="N36" s="24">
        <v>1137893.0</v>
      </c>
      <c r="O36" s="24">
        <v>0.048163</v>
      </c>
      <c r="P36" s="24">
        <v>1120048.0</v>
      </c>
      <c r="Q36" s="24">
        <v>0.020534</v>
      </c>
      <c r="R36" s="24">
        <v>1225633.4</v>
      </c>
      <c r="S36" s="24">
        <v>0.028561</v>
      </c>
      <c r="T36" s="24">
        <v>1164969.0</v>
      </c>
      <c r="U36" s="24">
        <v>0.014594</v>
      </c>
      <c r="V36" s="24">
        <v>1242340.1</v>
      </c>
      <c r="W36" s="24">
        <v>0.019694</v>
      </c>
      <c r="X36" s="24">
        <v>1062946.0</v>
      </c>
      <c r="Y36" s="24">
        <v>0.014751</v>
      </c>
      <c r="Z36" s="24">
        <v>1154544.2</v>
      </c>
      <c r="AA36" s="24">
        <v>0.026908</v>
      </c>
      <c r="AB36" s="24">
        <v>1115639.0</v>
      </c>
      <c r="AC36" s="24">
        <v>0.019407</v>
      </c>
      <c r="AD36" s="24">
        <v>1187603.9</v>
      </c>
      <c r="AE36" s="24">
        <v>0.030117</v>
      </c>
      <c r="AF36" s="26">
        <f t="shared" si="1"/>
        <v>0.09287837736</v>
      </c>
      <c r="AG36" s="26">
        <f t="shared" si="2"/>
        <v>0.1471997065</v>
      </c>
      <c r="AH36" s="26">
        <f t="shared" si="3"/>
        <v>0.001701851434</v>
      </c>
      <c r="AI36" s="26">
        <f t="shared" si="4"/>
        <v>0.07049465643</v>
      </c>
      <c r="AJ36" s="26">
        <f t="shared" si="5"/>
        <v>0.05370663054</v>
      </c>
      <c r="AK36" s="26">
        <f t="shared" si="6"/>
        <v>0.15303812</v>
      </c>
      <c r="AL36" s="26">
        <f t="shared" si="7"/>
        <v>0.09596692256</v>
      </c>
      <c r="AM36" s="26">
        <f t="shared" si="8"/>
        <v>0.1687552683</v>
      </c>
      <c r="AN36" s="26">
        <f t="shared" si="9"/>
        <v>-0.00001317076842</v>
      </c>
      <c r="AO36" s="26">
        <f t="shared" si="10"/>
        <v>0.08615959208</v>
      </c>
      <c r="AP36" s="26">
        <f t="shared" si="11"/>
        <v>0.04955877926</v>
      </c>
      <c r="AQ36" s="26">
        <f t="shared" si="12"/>
        <v>0.1172611387</v>
      </c>
      <c r="AR36" s="24">
        <f t="shared" si="13"/>
        <v>1062946</v>
      </c>
      <c r="AS36" s="26">
        <v>0.484187324317</v>
      </c>
      <c r="AT36" s="26">
        <v>0.409539738833</v>
      </c>
      <c r="AU36" s="26">
        <v>0.570545968609</v>
      </c>
      <c r="AV36" s="26">
        <v>0.439880431522</v>
      </c>
      <c r="AW36" s="26">
        <v>0.466996934986</v>
      </c>
      <c r="AX36" s="26">
        <v>0.357220654254</v>
      </c>
      <c r="AY36" s="26">
        <v>0.493444210978</v>
      </c>
      <c r="AZ36" s="26">
        <v>0.353032332121</v>
      </c>
      <c r="BA36" s="26">
        <v>0.542123337151</v>
      </c>
      <c r="BB36" s="26">
        <v>0.410358265</v>
      </c>
      <c r="BC36" s="26">
        <v>0.505550958974</v>
      </c>
      <c r="BD36" s="26">
        <v>0.374594120012</v>
      </c>
      <c r="BE36" s="24">
        <v>1062946.0</v>
      </c>
      <c r="BF36" s="24">
        <v>7.385011</v>
      </c>
      <c r="BG36" s="24">
        <v>1063128.3</v>
      </c>
      <c r="BH36" s="24">
        <v>8.913896</v>
      </c>
      <c r="BI36" s="26">
        <f t="shared" si="14"/>
        <v>-0.00001317076842</v>
      </c>
      <c r="BJ36" s="26">
        <f t="shared" si="15"/>
        <v>0.0001583314518</v>
      </c>
      <c r="BK36" s="24">
        <v>1062946.0</v>
      </c>
      <c r="BL36" s="24">
        <v>0.928007</v>
      </c>
      <c r="BM36" s="24">
        <v>1062946.0</v>
      </c>
      <c r="BN36" s="24">
        <v>1.05311</v>
      </c>
      <c r="BO36" s="26">
        <f t="shared" si="16"/>
        <v>-0.00001317076842</v>
      </c>
      <c r="BP36" s="26">
        <f t="shared" si="17"/>
        <v>-0.00001317076842</v>
      </c>
    </row>
    <row r="37" ht="12.0" customHeight="1">
      <c r="A37" s="28"/>
      <c r="B37" s="4" t="s">
        <v>385</v>
      </c>
      <c r="C37" s="4">
        <v>943390.0</v>
      </c>
      <c r="D37" s="4">
        <v>1089.453719</v>
      </c>
      <c r="E37" s="24">
        <v>1417168.9</v>
      </c>
      <c r="F37" s="24">
        <v>0.001872</v>
      </c>
      <c r="G37" s="4"/>
      <c r="H37" s="24">
        <v>959222.0</v>
      </c>
      <c r="I37" s="24">
        <v>0.013976</v>
      </c>
      <c r="J37" s="24">
        <v>1087011.8</v>
      </c>
      <c r="K37" s="24">
        <v>0.019016</v>
      </c>
      <c r="L37" s="24">
        <v>951696.0</v>
      </c>
      <c r="M37" s="24">
        <v>0.021276</v>
      </c>
      <c r="N37" s="24">
        <v>1018218.3</v>
      </c>
      <c r="O37" s="24">
        <v>0.031097</v>
      </c>
      <c r="P37" s="24">
        <v>1028045.0</v>
      </c>
      <c r="Q37" s="24">
        <v>0.0093</v>
      </c>
      <c r="R37" s="24">
        <v>1113724.5</v>
      </c>
      <c r="S37" s="24">
        <v>0.017177</v>
      </c>
      <c r="T37" s="24">
        <v>962558.0</v>
      </c>
      <c r="U37" s="24">
        <v>0.010621</v>
      </c>
      <c r="V37" s="24">
        <v>1101808.3</v>
      </c>
      <c r="W37" s="24">
        <v>0.016653</v>
      </c>
      <c r="X37" s="24">
        <v>960927.0</v>
      </c>
      <c r="Y37" s="24">
        <v>0.015328</v>
      </c>
      <c r="Z37" s="24">
        <v>999740.7</v>
      </c>
      <c r="AA37" s="24">
        <v>0.019714</v>
      </c>
      <c r="AB37" s="24">
        <v>997897.0</v>
      </c>
      <c r="AC37" s="24">
        <v>0.012685</v>
      </c>
      <c r="AD37" s="24">
        <v>1050282.8</v>
      </c>
      <c r="AE37" s="24">
        <v>0.019166</v>
      </c>
      <c r="AF37" s="26">
        <f t="shared" si="1"/>
        <v>0.01678203076</v>
      </c>
      <c r="AG37" s="26">
        <f t="shared" si="2"/>
        <v>0.1522401128</v>
      </c>
      <c r="AH37" s="26">
        <f t="shared" si="3"/>
        <v>0.008804418109</v>
      </c>
      <c r="AI37" s="26">
        <f t="shared" si="4"/>
        <v>0.0793185215</v>
      </c>
      <c r="AJ37" s="26">
        <f t="shared" si="5"/>
        <v>0.08973489225</v>
      </c>
      <c r="AK37" s="26">
        <f t="shared" si="6"/>
        <v>0.1805557617</v>
      </c>
      <c r="AL37" s="26">
        <f t="shared" si="7"/>
        <v>0.0203182141</v>
      </c>
      <c r="AM37" s="26">
        <f t="shared" si="8"/>
        <v>0.1679245063</v>
      </c>
      <c r="AN37" s="26">
        <f t="shared" si="9"/>
        <v>0.01858934269</v>
      </c>
      <c r="AO37" s="26">
        <f t="shared" si="10"/>
        <v>0.05973213623</v>
      </c>
      <c r="AP37" s="26">
        <f t="shared" si="11"/>
        <v>0.05777780133</v>
      </c>
      <c r="AQ37" s="26">
        <f t="shared" si="12"/>
        <v>0.1133071158</v>
      </c>
      <c r="AR37" s="24">
        <f t="shared" si="13"/>
        <v>951696</v>
      </c>
      <c r="AS37" s="26">
        <v>0.36586735697</v>
      </c>
      <c r="AT37" s="26">
        <v>0.264673789212</v>
      </c>
      <c r="AU37" s="26">
        <v>0.406939565909</v>
      </c>
      <c r="AV37" s="26">
        <v>0.312976849376</v>
      </c>
      <c r="AW37" s="26">
        <v>0.345695623035</v>
      </c>
      <c r="AX37" s="26">
        <v>0.249566668966</v>
      </c>
      <c r="AY37" s="26">
        <v>0.396249688881</v>
      </c>
      <c r="AZ37" s="26">
        <v>0.279513411</v>
      </c>
      <c r="BA37" s="26">
        <v>0.487976131471</v>
      </c>
      <c r="BB37" s="26">
        <v>0.383463718593</v>
      </c>
      <c r="BC37" s="26">
        <v>0.373259643473</v>
      </c>
      <c r="BD37" s="26">
        <v>0.29974790083</v>
      </c>
      <c r="BE37" s="24">
        <v>943397.0</v>
      </c>
      <c r="BF37" s="24">
        <v>6.231802</v>
      </c>
      <c r="BG37" s="24">
        <v>943397.0</v>
      </c>
      <c r="BH37" s="24">
        <v>6.729823</v>
      </c>
      <c r="BI37" s="26">
        <f t="shared" si="14"/>
        <v>0.000007420048972</v>
      </c>
      <c r="BJ37" s="26">
        <f t="shared" si="15"/>
        <v>0.000007420048972</v>
      </c>
      <c r="BK37" s="24">
        <v>943397.0</v>
      </c>
      <c r="BL37" s="24">
        <v>0.645275</v>
      </c>
      <c r="BM37" s="24">
        <v>943397.0</v>
      </c>
      <c r="BN37" s="24">
        <v>0.698485</v>
      </c>
      <c r="BO37" s="26">
        <f t="shared" si="16"/>
        <v>0.000007420048972</v>
      </c>
      <c r="BP37" s="26">
        <f t="shared" si="17"/>
        <v>0.000007420048972</v>
      </c>
    </row>
    <row r="38" ht="12.0" customHeight="1">
      <c r="A38" s="28"/>
      <c r="B38" s="4" t="s">
        <v>386</v>
      </c>
      <c r="C38" s="4">
        <v>1230180.0</v>
      </c>
      <c r="D38" s="4">
        <v>93.7573</v>
      </c>
      <c r="E38" s="24">
        <v>2130249.4</v>
      </c>
      <c r="F38" s="24">
        <v>0.001813</v>
      </c>
      <c r="G38" s="4"/>
      <c r="H38" s="24">
        <v>1319768.0</v>
      </c>
      <c r="I38" s="24">
        <v>0.013249</v>
      </c>
      <c r="J38" s="24">
        <v>1434616.2</v>
      </c>
      <c r="K38" s="24">
        <v>0.017098</v>
      </c>
      <c r="L38" s="24">
        <v>1230203.0</v>
      </c>
      <c r="M38" s="24">
        <v>0.024015</v>
      </c>
      <c r="N38" s="24">
        <v>1322130.1</v>
      </c>
      <c r="O38" s="24">
        <v>0.033762</v>
      </c>
      <c r="P38" s="24">
        <v>1310249.0</v>
      </c>
      <c r="Q38" s="24">
        <v>0.01783</v>
      </c>
      <c r="R38" s="24">
        <v>1376428.4</v>
      </c>
      <c r="S38" s="24">
        <v>0.021782</v>
      </c>
      <c r="T38" s="24">
        <v>1292853.0</v>
      </c>
      <c r="U38" s="24">
        <v>0.008593</v>
      </c>
      <c r="V38" s="24">
        <v>1407775.7</v>
      </c>
      <c r="W38" s="24">
        <v>0.014065</v>
      </c>
      <c r="X38" s="24">
        <v>1294230.0</v>
      </c>
      <c r="Y38" s="24">
        <v>0.015631</v>
      </c>
      <c r="Z38" s="24">
        <v>1389180.1</v>
      </c>
      <c r="AA38" s="24">
        <v>0.020361</v>
      </c>
      <c r="AB38" s="24">
        <v>1318487.0</v>
      </c>
      <c r="AC38" s="24">
        <v>0.008601</v>
      </c>
      <c r="AD38" s="24">
        <v>1426100.3</v>
      </c>
      <c r="AE38" s="24">
        <v>0.017642</v>
      </c>
      <c r="AF38" s="26">
        <f t="shared" si="1"/>
        <v>0.07282511502</v>
      </c>
      <c r="AG38" s="26">
        <f t="shared" si="2"/>
        <v>0.1661839731</v>
      </c>
      <c r="AH38" s="26">
        <f t="shared" si="3"/>
        <v>0.00001869645093</v>
      </c>
      <c r="AI38" s="26">
        <f t="shared" si="4"/>
        <v>0.07474524053</v>
      </c>
      <c r="AJ38" s="26">
        <f t="shared" si="5"/>
        <v>0.06508722301</v>
      </c>
      <c r="AK38" s="26">
        <f t="shared" si="6"/>
        <v>0.1188837406</v>
      </c>
      <c r="AL38" s="26">
        <f t="shared" si="7"/>
        <v>0.05094620299</v>
      </c>
      <c r="AM38" s="26">
        <f t="shared" si="8"/>
        <v>0.1443656213</v>
      </c>
      <c r="AN38" s="26">
        <f t="shared" si="9"/>
        <v>0.05206555138</v>
      </c>
      <c r="AO38" s="26">
        <f t="shared" si="10"/>
        <v>0.1292494594</v>
      </c>
      <c r="AP38" s="26">
        <f t="shared" si="11"/>
        <v>0.071783804</v>
      </c>
      <c r="AQ38" s="26">
        <f t="shared" si="12"/>
        <v>0.1592614902</v>
      </c>
      <c r="AR38" s="24">
        <f t="shared" si="13"/>
        <v>1230203</v>
      </c>
      <c r="AS38" s="26">
        <v>0.418574699239</v>
      </c>
      <c r="AT38" s="26">
        <v>0.354186323469</v>
      </c>
      <c r="AU38" s="26">
        <v>0.501865469181</v>
      </c>
      <c r="AV38" s="26">
        <v>0.419436221524</v>
      </c>
      <c r="AW38" s="26">
        <v>0.436520215884</v>
      </c>
      <c r="AX38" s="26">
        <v>0.353026838526</v>
      </c>
      <c r="AY38" s="26">
        <v>0.433867083809</v>
      </c>
      <c r="AZ38" s="26">
        <v>0.364013671648</v>
      </c>
      <c r="BA38" s="26">
        <v>0.456392262149</v>
      </c>
      <c r="BB38" s="26">
        <v>0.364284832782</v>
      </c>
      <c r="BC38" s="26">
        <v>0.4619986102</v>
      </c>
      <c r="BD38" s="26">
        <v>0.334911794462</v>
      </c>
      <c r="BE38" s="24">
        <v>1230203.0</v>
      </c>
      <c r="BF38" s="24">
        <v>5.738738</v>
      </c>
      <c r="BG38" s="24">
        <v>1235690.0</v>
      </c>
      <c r="BH38" s="24">
        <v>7.107482</v>
      </c>
      <c r="BI38" s="26">
        <f t="shared" si="14"/>
        <v>0.00001869645093</v>
      </c>
      <c r="BJ38" s="26">
        <f t="shared" si="15"/>
        <v>0.004479019331</v>
      </c>
      <c r="BK38" s="24">
        <v>1230203.0</v>
      </c>
      <c r="BL38" s="24">
        <v>0.679239</v>
      </c>
      <c r="BM38" s="24">
        <v>1230203.0</v>
      </c>
      <c r="BN38" s="24">
        <v>0.959261</v>
      </c>
      <c r="BO38" s="26">
        <f t="shared" si="16"/>
        <v>0.00001869645093</v>
      </c>
      <c r="BP38" s="26">
        <f t="shared" si="17"/>
        <v>0.00001869645093</v>
      </c>
    </row>
    <row r="39" ht="12.0" customHeight="1">
      <c r="A39" s="28"/>
      <c r="B39" s="4" t="s">
        <v>387</v>
      </c>
      <c r="C39" s="4">
        <v>839050.0</v>
      </c>
      <c r="D39" s="4">
        <v>101.900535</v>
      </c>
      <c r="E39" s="24">
        <v>1463616.9</v>
      </c>
      <c r="F39" s="24">
        <v>0.002025</v>
      </c>
      <c r="G39" s="4"/>
      <c r="H39" s="24">
        <v>898102.0</v>
      </c>
      <c r="I39" s="24">
        <v>0.018755</v>
      </c>
      <c r="J39" s="24">
        <v>1010497.0</v>
      </c>
      <c r="K39" s="24">
        <v>0.024047</v>
      </c>
      <c r="L39" s="24">
        <v>839054.0</v>
      </c>
      <c r="M39" s="24">
        <v>0.025136</v>
      </c>
      <c r="N39" s="24">
        <v>916475.1</v>
      </c>
      <c r="O39" s="24">
        <v>0.041626</v>
      </c>
      <c r="P39" s="24">
        <v>923551.0</v>
      </c>
      <c r="Q39" s="24">
        <v>0.016983</v>
      </c>
      <c r="R39" s="24">
        <v>991599.8</v>
      </c>
      <c r="S39" s="24">
        <v>0.024394</v>
      </c>
      <c r="T39" s="24">
        <v>839083.0</v>
      </c>
      <c r="U39" s="24">
        <v>0.011801</v>
      </c>
      <c r="V39" s="24">
        <v>952983.2</v>
      </c>
      <c r="W39" s="24">
        <v>0.0256</v>
      </c>
      <c r="X39" s="24">
        <v>839054.0</v>
      </c>
      <c r="Y39" s="24">
        <v>0.016034</v>
      </c>
      <c r="Z39" s="24">
        <v>975788.8</v>
      </c>
      <c r="AA39" s="24">
        <v>0.021779</v>
      </c>
      <c r="AB39" s="24">
        <v>926508.0</v>
      </c>
      <c r="AC39" s="24">
        <v>0.009662</v>
      </c>
      <c r="AD39" s="24">
        <v>1009355.1</v>
      </c>
      <c r="AE39" s="24">
        <v>0.018971</v>
      </c>
      <c r="AF39" s="26">
        <f t="shared" si="1"/>
        <v>0.07037959597</v>
      </c>
      <c r="AG39" s="26">
        <f t="shared" si="2"/>
        <v>0.2043346642</v>
      </c>
      <c r="AH39" s="26">
        <f t="shared" si="3"/>
        <v>0.000004767296347</v>
      </c>
      <c r="AI39" s="26">
        <f t="shared" si="4"/>
        <v>0.0922770991</v>
      </c>
      <c r="AJ39" s="26">
        <f t="shared" si="5"/>
        <v>0.1007103272</v>
      </c>
      <c r="AK39" s="26">
        <f t="shared" si="6"/>
        <v>0.1818125261</v>
      </c>
      <c r="AL39" s="26">
        <f t="shared" si="7"/>
        <v>0.00003933019486</v>
      </c>
      <c r="AM39" s="26">
        <f t="shared" si="8"/>
        <v>0.135788332</v>
      </c>
      <c r="AN39" s="26">
        <f t="shared" si="9"/>
        <v>0.000004767296347</v>
      </c>
      <c r="AO39" s="26">
        <f t="shared" si="10"/>
        <v>0.1629685954</v>
      </c>
      <c r="AP39" s="26">
        <f t="shared" si="11"/>
        <v>0.104234551</v>
      </c>
      <c r="AQ39" s="26">
        <f t="shared" si="12"/>
        <v>0.2029737203</v>
      </c>
      <c r="AR39" s="24">
        <f t="shared" si="13"/>
        <v>839054</v>
      </c>
      <c r="AS39" s="26">
        <v>0.523695775132</v>
      </c>
      <c r="AT39" s="26">
        <v>0.422839261632</v>
      </c>
      <c r="AU39" s="26">
        <v>0.518213872142</v>
      </c>
      <c r="AV39" s="26">
        <v>0.476113746529</v>
      </c>
      <c r="AW39" s="26">
        <v>0.524766358507</v>
      </c>
      <c r="AX39" s="26">
        <v>0.421707558502</v>
      </c>
      <c r="AY39" s="26">
        <v>0.517352629446</v>
      </c>
      <c r="AZ39" s="26">
        <v>0.463079089105</v>
      </c>
      <c r="BA39" s="26">
        <v>0.570295227614</v>
      </c>
      <c r="BB39" s="26">
        <v>0.468650417223</v>
      </c>
      <c r="BC39" s="26">
        <v>0.50354114777</v>
      </c>
      <c r="BD39" s="26">
        <v>0.412046572253</v>
      </c>
      <c r="BE39" s="24">
        <v>839054.0</v>
      </c>
      <c r="BF39" s="24">
        <v>7.06946</v>
      </c>
      <c r="BG39" s="24">
        <v>839054.0</v>
      </c>
      <c r="BH39" s="24">
        <v>7.827363</v>
      </c>
      <c r="BI39" s="26">
        <f t="shared" si="14"/>
        <v>0.000004767296347</v>
      </c>
      <c r="BJ39" s="26">
        <f t="shared" si="15"/>
        <v>0.000004767296347</v>
      </c>
      <c r="BK39" s="24">
        <v>839054.0</v>
      </c>
      <c r="BL39" s="24">
        <v>0.712474</v>
      </c>
      <c r="BM39" s="24">
        <v>839054.0</v>
      </c>
      <c r="BN39" s="24">
        <v>0.881181</v>
      </c>
      <c r="BO39" s="26">
        <f t="shared" si="16"/>
        <v>0.000004767296347</v>
      </c>
      <c r="BP39" s="26">
        <f t="shared" si="17"/>
        <v>0.000004767296347</v>
      </c>
    </row>
    <row r="40" ht="12.0" customHeight="1">
      <c r="A40" s="28"/>
      <c r="B40" s="4" t="s">
        <v>388</v>
      </c>
      <c r="C40" s="4">
        <v>1015080.0</v>
      </c>
      <c r="D40" s="4">
        <v>160.961301</v>
      </c>
      <c r="E40" s="24">
        <v>1594537.7</v>
      </c>
      <c r="F40" s="24">
        <v>0.00192</v>
      </c>
      <c r="G40" s="4"/>
      <c r="H40" s="24">
        <v>1021048.0</v>
      </c>
      <c r="I40" s="24">
        <v>0.011977</v>
      </c>
      <c r="J40" s="24">
        <v>1116205.9</v>
      </c>
      <c r="K40" s="24">
        <v>0.020095</v>
      </c>
      <c r="L40" s="24">
        <v>1015087.0</v>
      </c>
      <c r="M40" s="24">
        <v>0.023683</v>
      </c>
      <c r="N40" s="24">
        <v>1079912.6</v>
      </c>
      <c r="O40" s="24">
        <v>0.032583</v>
      </c>
      <c r="P40" s="24">
        <v>1015087.0</v>
      </c>
      <c r="Q40" s="24">
        <v>0.017126</v>
      </c>
      <c r="R40" s="24">
        <v>1089095.0</v>
      </c>
      <c r="S40" s="24">
        <v>0.023106</v>
      </c>
      <c r="T40" s="24">
        <v>1022113.0</v>
      </c>
      <c r="U40" s="24">
        <v>0.013849</v>
      </c>
      <c r="V40" s="24">
        <v>1140357.5</v>
      </c>
      <c r="W40" s="24">
        <v>0.020722</v>
      </c>
      <c r="X40" s="24">
        <v>1015087.0</v>
      </c>
      <c r="Y40" s="24">
        <v>0.012267</v>
      </c>
      <c r="Z40" s="24">
        <v>1095582.6</v>
      </c>
      <c r="AA40" s="24">
        <v>0.022952</v>
      </c>
      <c r="AB40" s="24">
        <v>1075898.0</v>
      </c>
      <c r="AC40" s="24">
        <v>0.013059</v>
      </c>
      <c r="AD40" s="24">
        <v>1192151.2</v>
      </c>
      <c r="AE40" s="24">
        <v>0.020816</v>
      </c>
      <c r="AF40" s="26">
        <f t="shared" si="1"/>
        <v>0.005879339559</v>
      </c>
      <c r="AG40" s="26">
        <f t="shared" si="2"/>
        <v>0.09962357647</v>
      </c>
      <c r="AH40" s="26">
        <f t="shared" si="3"/>
        <v>0.000006896008196</v>
      </c>
      <c r="AI40" s="26">
        <f t="shared" si="4"/>
        <v>0.06386944871</v>
      </c>
      <c r="AJ40" s="26">
        <f t="shared" si="5"/>
        <v>0.000006896008196</v>
      </c>
      <c r="AK40" s="26">
        <f t="shared" si="6"/>
        <v>0.07291543524</v>
      </c>
      <c r="AL40" s="26">
        <f t="shared" si="7"/>
        <v>0.006928517949</v>
      </c>
      <c r="AM40" s="26">
        <f t="shared" si="8"/>
        <v>0.123416381</v>
      </c>
      <c r="AN40" s="26">
        <f t="shared" si="9"/>
        <v>0.000006896008196</v>
      </c>
      <c r="AO40" s="26">
        <f t="shared" si="10"/>
        <v>0.07930665563</v>
      </c>
      <c r="AP40" s="26">
        <f t="shared" si="11"/>
        <v>0.0599144895</v>
      </c>
      <c r="AQ40" s="26">
        <f t="shared" si="12"/>
        <v>0.1744406352</v>
      </c>
      <c r="AR40" s="24">
        <f t="shared" si="13"/>
        <v>1015087</v>
      </c>
      <c r="AS40" s="26">
        <v>0.549870419774</v>
      </c>
      <c r="AT40" s="26">
        <v>0.402379148271</v>
      </c>
      <c r="AU40" s="26">
        <v>0.512614926975</v>
      </c>
      <c r="AV40" s="26">
        <v>0.42962702808</v>
      </c>
      <c r="AW40" s="26">
        <v>0.528736704782</v>
      </c>
      <c r="AX40" s="26">
        <v>0.418177292002</v>
      </c>
      <c r="AY40" s="26">
        <v>0.535442035757</v>
      </c>
      <c r="AZ40" s="26">
        <v>0.386739470033</v>
      </c>
      <c r="BA40" s="26">
        <v>0.592940386718</v>
      </c>
      <c r="BB40" s="26">
        <v>0.413975936609</v>
      </c>
      <c r="BC40" s="26">
        <v>0.471121530196</v>
      </c>
      <c r="BD40" s="26">
        <v>0.346109961775</v>
      </c>
      <c r="BE40" s="24">
        <v>1015087.0</v>
      </c>
      <c r="BF40" s="24">
        <v>4.845278</v>
      </c>
      <c r="BG40" s="24">
        <v>1015087.0</v>
      </c>
      <c r="BH40" s="24">
        <v>6.134698</v>
      </c>
      <c r="BI40" s="26">
        <f t="shared" si="14"/>
        <v>0.000006896008196</v>
      </c>
      <c r="BJ40" s="26">
        <f t="shared" si="15"/>
        <v>0.000006896008196</v>
      </c>
      <c r="BK40" s="24">
        <v>1015087.0</v>
      </c>
      <c r="BL40" s="24">
        <v>0.626818</v>
      </c>
      <c r="BM40" s="24">
        <v>1015087.0</v>
      </c>
      <c r="BN40" s="24">
        <v>0.687349</v>
      </c>
      <c r="BO40" s="26">
        <f t="shared" si="16"/>
        <v>0.000006896008196</v>
      </c>
      <c r="BP40" s="26">
        <f t="shared" si="17"/>
        <v>0.000006896008196</v>
      </c>
    </row>
    <row r="41" ht="12.0" customHeight="1">
      <c r="A41" s="28"/>
      <c r="B41" s="4" t="s">
        <v>389</v>
      </c>
      <c r="C41" s="4">
        <v>979589.999998</v>
      </c>
      <c r="D41" s="4">
        <v>105.637133</v>
      </c>
      <c r="E41" s="24">
        <v>1707191.7</v>
      </c>
      <c r="F41" s="24">
        <v>0.001927</v>
      </c>
      <c r="G41" s="4"/>
      <c r="H41" s="24">
        <v>1023876.0</v>
      </c>
      <c r="I41" s="24">
        <v>0.013553</v>
      </c>
      <c r="J41" s="24">
        <v>1193380.9</v>
      </c>
      <c r="K41" s="24">
        <v>0.019931</v>
      </c>
      <c r="L41" s="24">
        <v>1100171.0</v>
      </c>
      <c r="M41" s="24">
        <v>0.019773</v>
      </c>
      <c r="N41" s="24">
        <v>1176374.9</v>
      </c>
      <c r="O41" s="24">
        <v>0.035025</v>
      </c>
      <c r="P41" s="24">
        <v>1016175.0</v>
      </c>
      <c r="Q41" s="24">
        <v>0.015223</v>
      </c>
      <c r="R41" s="24">
        <v>1127553.7</v>
      </c>
      <c r="S41" s="24">
        <v>0.028243</v>
      </c>
      <c r="T41" s="24">
        <v>1004869.0</v>
      </c>
      <c r="U41" s="24">
        <v>0.013878</v>
      </c>
      <c r="V41" s="24">
        <v>1174168.3</v>
      </c>
      <c r="W41" s="24">
        <v>0.019026</v>
      </c>
      <c r="X41" s="24">
        <v>1000438.0</v>
      </c>
      <c r="Y41" s="24">
        <v>0.014836</v>
      </c>
      <c r="Z41" s="24">
        <v>1123478.8</v>
      </c>
      <c r="AA41" s="24">
        <v>0.020964</v>
      </c>
      <c r="AB41" s="24">
        <v>990102.0</v>
      </c>
      <c r="AC41" s="24">
        <v>0.013213</v>
      </c>
      <c r="AD41" s="24">
        <v>1117942.8</v>
      </c>
      <c r="AE41" s="24">
        <v>0.020433</v>
      </c>
      <c r="AF41" s="26">
        <f t="shared" si="1"/>
        <v>0.04520870977</v>
      </c>
      <c r="AG41" s="26">
        <f t="shared" si="2"/>
        <v>0.2182452863</v>
      </c>
      <c r="AH41" s="26">
        <f t="shared" si="3"/>
        <v>0.123093335</v>
      </c>
      <c r="AI41" s="26">
        <f t="shared" si="4"/>
        <v>0.2008849621</v>
      </c>
      <c r="AJ41" s="26">
        <f t="shared" si="5"/>
        <v>0.03734725753</v>
      </c>
      <c r="AK41" s="26">
        <f t="shared" si="6"/>
        <v>0.1510465603</v>
      </c>
      <c r="AL41" s="26">
        <f t="shared" si="7"/>
        <v>0.02580569422</v>
      </c>
      <c r="AM41" s="26">
        <f t="shared" si="8"/>
        <v>0.198632387</v>
      </c>
      <c r="AN41" s="26">
        <f t="shared" si="9"/>
        <v>0.02128237324</v>
      </c>
      <c r="AO41" s="26">
        <f t="shared" si="10"/>
        <v>0.1468867587</v>
      </c>
      <c r="AP41" s="26">
        <f t="shared" si="11"/>
        <v>0.01073102012</v>
      </c>
      <c r="AQ41" s="26">
        <f t="shared" si="12"/>
        <v>0.1412354148</v>
      </c>
      <c r="AR41" s="24">
        <f t="shared" si="13"/>
        <v>990102</v>
      </c>
      <c r="AS41" s="26">
        <v>0.576328107414</v>
      </c>
      <c r="AT41" s="26">
        <v>0.404857260473</v>
      </c>
      <c r="AU41" s="26">
        <v>0.483469120715</v>
      </c>
      <c r="AV41" s="26">
        <v>0.402762927806</v>
      </c>
      <c r="AW41" s="26">
        <v>0.570904483485</v>
      </c>
      <c r="AX41" s="26">
        <v>0.470227545952</v>
      </c>
      <c r="AY41" s="26">
        <v>0.531390919235</v>
      </c>
      <c r="AZ41" s="26">
        <v>0.419770577805</v>
      </c>
      <c r="BA41" s="26">
        <v>0.569320034189</v>
      </c>
      <c r="BB41" s="26">
        <v>0.468832953827</v>
      </c>
      <c r="BC41" s="26">
        <v>0.530759917605</v>
      </c>
      <c r="BD41" s="26">
        <v>0.422185452998</v>
      </c>
      <c r="BE41" s="24">
        <v>979598.0</v>
      </c>
      <c r="BF41" s="24">
        <v>6.039806</v>
      </c>
      <c r="BG41" s="24">
        <v>979598.0</v>
      </c>
      <c r="BH41" s="24">
        <v>6.390169</v>
      </c>
      <c r="BI41" s="26">
        <f t="shared" si="14"/>
        <v>0.000008166684021</v>
      </c>
      <c r="BJ41" s="26">
        <f t="shared" si="15"/>
        <v>0.000008166684021</v>
      </c>
      <c r="BK41" s="24">
        <v>979598.0</v>
      </c>
      <c r="BL41" s="24">
        <v>0.756874</v>
      </c>
      <c r="BM41" s="24">
        <v>979598.0</v>
      </c>
      <c r="BN41" s="24">
        <v>0.852008</v>
      </c>
      <c r="BO41" s="26">
        <f t="shared" si="16"/>
        <v>0.000008166684021</v>
      </c>
      <c r="BP41" s="26">
        <f t="shared" si="17"/>
        <v>0.000008166684021</v>
      </c>
    </row>
    <row r="42" ht="12.0" customHeight="1">
      <c r="A42" s="28"/>
      <c r="B42" s="4" t="s">
        <v>390</v>
      </c>
      <c r="C42" s="4">
        <v>970320.0</v>
      </c>
      <c r="D42" s="4">
        <v>331.942756</v>
      </c>
      <c r="E42" s="24">
        <v>1647929.9</v>
      </c>
      <c r="F42" s="24">
        <v>0.001992</v>
      </c>
      <c r="G42" s="4"/>
      <c r="H42" s="24">
        <v>995917.0</v>
      </c>
      <c r="I42" s="24">
        <v>0.012863</v>
      </c>
      <c r="J42" s="24">
        <v>1126286.5</v>
      </c>
      <c r="K42" s="24">
        <v>0.01977</v>
      </c>
      <c r="L42" s="24">
        <v>992611.0</v>
      </c>
      <c r="M42" s="24">
        <v>0.02256</v>
      </c>
      <c r="N42" s="24">
        <v>1080856.3</v>
      </c>
      <c r="O42" s="24">
        <v>0.033569</v>
      </c>
      <c r="P42" s="24">
        <v>991507.0</v>
      </c>
      <c r="Q42" s="24">
        <v>0.00926</v>
      </c>
      <c r="R42" s="24">
        <v>1143685.4</v>
      </c>
      <c r="S42" s="24">
        <v>0.022981</v>
      </c>
      <c r="T42" s="24">
        <v>1101455.0</v>
      </c>
      <c r="U42" s="24">
        <v>0.009515</v>
      </c>
      <c r="V42" s="24">
        <v>1311832.5</v>
      </c>
      <c r="W42" s="24">
        <v>0.018476</v>
      </c>
      <c r="X42" s="24">
        <v>1058724.0</v>
      </c>
      <c r="Y42" s="24">
        <v>0.010813</v>
      </c>
      <c r="Z42" s="24">
        <v>1103755.1</v>
      </c>
      <c r="AA42" s="24">
        <v>0.018111</v>
      </c>
      <c r="AB42" s="24">
        <v>1074958.0</v>
      </c>
      <c r="AC42" s="24">
        <v>0.015439</v>
      </c>
      <c r="AD42" s="24">
        <v>1182461.7</v>
      </c>
      <c r="AE42" s="24">
        <v>0.021927</v>
      </c>
      <c r="AF42" s="26">
        <f t="shared" si="1"/>
        <v>0.02637995713</v>
      </c>
      <c r="AG42" s="26">
        <f t="shared" si="2"/>
        <v>0.1607371795</v>
      </c>
      <c r="AH42" s="26">
        <f t="shared" si="3"/>
        <v>0.0229728337</v>
      </c>
      <c r="AI42" s="26">
        <f t="shared" si="4"/>
        <v>0.1139173675</v>
      </c>
      <c r="AJ42" s="26">
        <f t="shared" si="5"/>
        <v>0.02183506472</v>
      </c>
      <c r="AK42" s="26">
        <f t="shared" si="6"/>
        <v>0.1786682744</v>
      </c>
      <c r="AL42" s="26">
        <f t="shared" si="7"/>
        <v>0.1351461374</v>
      </c>
      <c r="AM42" s="26">
        <f t="shared" si="8"/>
        <v>0.3519586322</v>
      </c>
      <c r="AN42" s="26">
        <f t="shared" si="9"/>
        <v>0.09110808805</v>
      </c>
      <c r="AO42" s="26">
        <f t="shared" si="10"/>
        <v>0.1375165925</v>
      </c>
      <c r="AP42" s="26">
        <f t="shared" si="11"/>
        <v>0.1078386512</v>
      </c>
      <c r="AQ42" s="26">
        <f t="shared" si="12"/>
        <v>0.2186306579</v>
      </c>
      <c r="AR42" s="24">
        <f t="shared" si="13"/>
        <v>991507</v>
      </c>
      <c r="AS42" s="26">
        <v>0.491607751323</v>
      </c>
      <c r="AT42" s="26">
        <v>0.361614222046</v>
      </c>
      <c r="AU42" s="26">
        <v>0.49046730194</v>
      </c>
      <c r="AV42" s="26">
        <v>0.385482187893</v>
      </c>
      <c r="AW42" s="26">
        <v>0.440225353576</v>
      </c>
      <c r="AX42" s="26">
        <v>0.344128983189</v>
      </c>
      <c r="AY42" s="26">
        <v>0.486644522112</v>
      </c>
      <c r="AZ42" s="26">
        <v>0.297732695733</v>
      </c>
      <c r="BA42" s="26">
        <v>0.518765381044</v>
      </c>
      <c r="BB42" s="26">
        <v>0.336784093385</v>
      </c>
      <c r="BC42" s="26">
        <v>0.452595474608</v>
      </c>
      <c r="BD42" s="26">
        <v>0.316402339267</v>
      </c>
      <c r="BE42" s="24">
        <v>991506.0</v>
      </c>
      <c r="BF42" s="24">
        <v>6.819451</v>
      </c>
      <c r="BG42" s="24">
        <v>991506.0</v>
      </c>
      <c r="BH42" s="24">
        <v>7.485696</v>
      </c>
      <c r="BI42" s="26">
        <f t="shared" si="14"/>
        <v>0.02183403413</v>
      </c>
      <c r="BJ42" s="26">
        <f t="shared" si="15"/>
        <v>0.02183403413</v>
      </c>
      <c r="BK42" s="24">
        <v>970332.0</v>
      </c>
      <c r="BL42" s="24">
        <v>0.721007</v>
      </c>
      <c r="BM42" s="24">
        <v>973544.2</v>
      </c>
      <c r="BN42" s="24">
        <v>0.970512</v>
      </c>
      <c r="BO42" s="26">
        <f t="shared" si="16"/>
        <v>0.00001236705417</v>
      </c>
      <c r="BP42" s="26">
        <f t="shared" si="17"/>
        <v>0.003322821337</v>
      </c>
    </row>
    <row r="43" ht="12.0" customHeight="1">
      <c r="A43" s="28"/>
      <c r="B43" s="4" t="s">
        <v>391</v>
      </c>
      <c r="C43" s="4">
        <v>881560.0</v>
      </c>
      <c r="D43" s="4">
        <v>299.301546</v>
      </c>
      <c r="E43" s="24">
        <v>6.61519802E8</v>
      </c>
      <c r="F43" s="24">
        <v>0.002121</v>
      </c>
      <c r="G43" s="4"/>
      <c r="H43" s="24">
        <v>919596.0</v>
      </c>
      <c r="I43" s="24">
        <v>0.009826</v>
      </c>
      <c r="J43" s="24">
        <v>1048149.3</v>
      </c>
      <c r="K43" s="24">
        <v>0.018612</v>
      </c>
      <c r="L43" s="24">
        <v>890843.0</v>
      </c>
      <c r="M43" s="24">
        <v>0.025687</v>
      </c>
      <c r="N43" s="24">
        <v>933293.6</v>
      </c>
      <c r="O43" s="24">
        <v>0.032063</v>
      </c>
      <c r="P43" s="24">
        <v>917574.0</v>
      </c>
      <c r="Q43" s="24">
        <v>0.006142</v>
      </c>
      <c r="R43" s="24">
        <v>1005078.9</v>
      </c>
      <c r="S43" s="24">
        <v>0.020122</v>
      </c>
      <c r="T43" s="24">
        <v>915493.0</v>
      </c>
      <c r="U43" s="24">
        <v>0.009545</v>
      </c>
      <c r="V43" s="24">
        <v>1015437.1</v>
      </c>
      <c r="W43" s="24">
        <v>0.019143</v>
      </c>
      <c r="X43" s="24">
        <v>881557.0</v>
      </c>
      <c r="Y43" s="24">
        <v>0.012836</v>
      </c>
      <c r="Z43" s="24">
        <v>1035941.0</v>
      </c>
      <c r="AA43" s="24">
        <v>0.018119</v>
      </c>
      <c r="AB43" s="24">
        <v>933883.0</v>
      </c>
      <c r="AC43" s="24">
        <v>0.006503</v>
      </c>
      <c r="AD43" s="24">
        <v>1095815.5</v>
      </c>
      <c r="AE43" s="24">
        <v>0.015508</v>
      </c>
      <c r="AF43" s="26">
        <f t="shared" si="1"/>
        <v>0.04314624076</v>
      </c>
      <c r="AG43" s="26">
        <f t="shared" si="2"/>
        <v>0.1889710286</v>
      </c>
      <c r="AH43" s="26">
        <f t="shared" si="3"/>
        <v>0.01053019647</v>
      </c>
      <c r="AI43" s="26">
        <f t="shared" si="4"/>
        <v>0.05868415082</v>
      </c>
      <c r="AJ43" s="26">
        <f t="shared" si="5"/>
        <v>0.04085257952</v>
      </c>
      <c r="AK43" s="26">
        <f t="shared" si="6"/>
        <v>0.1401140025</v>
      </c>
      <c r="AL43" s="26">
        <f t="shared" si="7"/>
        <v>0.03849199147</v>
      </c>
      <c r="AM43" s="26">
        <f t="shared" si="8"/>
        <v>0.151863855</v>
      </c>
      <c r="AN43" s="26">
        <f t="shared" si="9"/>
        <v>-0.000003403058215</v>
      </c>
      <c r="AO43" s="26">
        <f t="shared" si="10"/>
        <v>0.1751225101</v>
      </c>
      <c r="AP43" s="26">
        <f t="shared" si="11"/>
        <v>0.05935273833</v>
      </c>
      <c r="AQ43" s="26">
        <f t="shared" si="12"/>
        <v>0.2430413131</v>
      </c>
      <c r="AR43" s="24">
        <f t="shared" si="13"/>
        <v>881557</v>
      </c>
      <c r="AS43" s="26">
        <v>0.999729616631</v>
      </c>
      <c r="AT43" s="26">
        <v>0.38730282487</v>
      </c>
      <c r="AU43" s="26">
        <v>0.999732736064</v>
      </c>
      <c r="AV43" s="26">
        <v>0.633612843896</v>
      </c>
      <c r="AW43" s="26">
        <v>0.999500775219</v>
      </c>
      <c r="AX43" s="26">
        <v>0.394408376503</v>
      </c>
      <c r="AY43" s="26">
        <v>0.999356200175</v>
      </c>
      <c r="AZ43" s="26">
        <v>0.564116661907</v>
      </c>
      <c r="BA43" s="26">
        <v>0.999705541825</v>
      </c>
      <c r="BB43" s="26">
        <v>0.538088656913</v>
      </c>
      <c r="BC43" s="26">
        <v>0.999660382451</v>
      </c>
      <c r="BD43" s="26">
        <v>0.544928302943</v>
      </c>
      <c r="BE43" s="24">
        <v>881557.0</v>
      </c>
      <c r="BF43" s="24">
        <v>6.140367</v>
      </c>
      <c r="BG43" s="24">
        <v>881557.0</v>
      </c>
      <c r="BH43" s="24">
        <v>7.349861</v>
      </c>
      <c r="BI43" s="26">
        <f t="shared" si="14"/>
        <v>-0.000003403058215</v>
      </c>
      <c r="BJ43" s="26">
        <f t="shared" si="15"/>
        <v>-0.000003403058215</v>
      </c>
      <c r="BK43" s="24">
        <v>881557.0</v>
      </c>
      <c r="BL43" s="24">
        <v>0.713406</v>
      </c>
      <c r="BM43" s="24">
        <v>881557.0</v>
      </c>
      <c r="BN43" s="24">
        <v>0.895575</v>
      </c>
      <c r="BO43" s="26">
        <f t="shared" si="16"/>
        <v>-0.000003403058215</v>
      </c>
      <c r="BP43" s="26">
        <f t="shared" si="17"/>
        <v>-0.000003403058215</v>
      </c>
    </row>
    <row r="44" ht="12.0" customHeight="1">
      <c r="A44" s="28"/>
      <c r="B44" s="4" t="s">
        <v>392</v>
      </c>
      <c r="C44" s="4">
        <v>1071500.0</v>
      </c>
      <c r="D44" s="4">
        <v>1429.606411</v>
      </c>
      <c r="E44" s="24">
        <v>2356921.0</v>
      </c>
      <c r="F44" s="24">
        <v>0.002216</v>
      </c>
      <c r="G44" s="4"/>
      <c r="H44" s="24">
        <v>1150210.0</v>
      </c>
      <c r="I44" s="24">
        <v>0.017111</v>
      </c>
      <c r="J44" s="24">
        <v>1200509.0</v>
      </c>
      <c r="K44" s="24">
        <v>0.021973</v>
      </c>
      <c r="L44" s="24">
        <v>1071499.0</v>
      </c>
      <c r="M44" s="24">
        <v>0.028228</v>
      </c>
      <c r="N44" s="24">
        <v>1113008.0</v>
      </c>
      <c r="O44" s="24">
        <v>0.036929</v>
      </c>
      <c r="P44" s="24">
        <v>1099586.0</v>
      </c>
      <c r="Q44" s="24">
        <v>0.021719</v>
      </c>
      <c r="R44" s="24">
        <v>1228748.0</v>
      </c>
      <c r="S44" s="24">
        <v>0.027609</v>
      </c>
      <c r="T44" s="24">
        <v>1176961.0</v>
      </c>
      <c r="U44" s="24">
        <v>0.011241</v>
      </c>
      <c r="V44" s="24">
        <v>1272115.8</v>
      </c>
      <c r="W44" s="24">
        <v>0.019656</v>
      </c>
      <c r="X44" s="24">
        <v>1082878.0</v>
      </c>
      <c r="Y44" s="24">
        <v>0.015758</v>
      </c>
      <c r="Z44" s="24">
        <v>1185955.6</v>
      </c>
      <c r="AA44" s="24">
        <v>0.020926</v>
      </c>
      <c r="AB44" s="24">
        <v>1146560.0</v>
      </c>
      <c r="AC44" s="24">
        <v>0.015465</v>
      </c>
      <c r="AD44" s="24">
        <v>1202190.7</v>
      </c>
      <c r="AE44" s="24">
        <v>0.021749</v>
      </c>
      <c r="AF44" s="26">
        <f t="shared" si="1"/>
        <v>0.07345776948</v>
      </c>
      <c r="AG44" s="26">
        <f t="shared" si="2"/>
        <v>0.1204003733</v>
      </c>
      <c r="AH44" s="26">
        <f t="shared" si="3"/>
        <v>-0.0000009332711153</v>
      </c>
      <c r="AI44" s="26">
        <f t="shared" si="4"/>
        <v>0.03873821745</v>
      </c>
      <c r="AJ44" s="26">
        <f t="shared" si="5"/>
        <v>0.02621185254</v>
      </c>
      <c r="AK44" s="26">
        <f t="shared" si="6"/>
        <v>0.1467550163</v>
      </c>
      <c r="AL44" s="26">
        <f t="shared" si="7"/>
        <v>0.09842370509</v>
      </c>
      <c r="AM44" s="26">
        <f t="shared" si="8"/>
        <v>0.1872289314</v>
      </c>
      <c r="AN44" s="26">
        <f t="shared" si="9"/>
        <v>0.01061875875</v>
      </c>
      <c r="AO44" s="26">
        <f t="shared" si="10"/>
        <v>0.1068181055</v>
      </c>
      <c r="AP44" s="26">
        <f t="shared" si="11"/>
        <v>0.07005132991</v>
      </c>
      <c r="AQ44" s="26">
        <f t="shared" si="12"/>
        <v>0.1219698553</v>
      </c>
      <c r="AR44" s="24">
        <f t="shared" si="13"/>
        <v>1071499</v>
      </c>
      <c r="AS44" s="26">
        <v>0.567094825808</v>
      </c>
      <c r="AT44" s="26">
        <v>0.470877789449</v>
      </c>
      <c r="AU44" s="26">
        <v>0.600557021237</v>
      </c>
      <c r="AV44" s="26">
        <v>0.503010295237</v>
      </c>
      <c r="AW44" s="26">
        <v>0.527845058764</v>
      </c>
      <c r="AX44" s="26">
        <v>0.471149046026</v>
      </c>
      <c r="AY44" s="26">
        <v>0.479108464426</v>
      </c>
      <c r="AZ44" s="26">
        <v>0.420813060645</v>
      </c>
      <c r="BA44" s="26">
        <v>0.557771341962</v>
      </c>
      <c r="BB44" s="26">
        <v>0.444983785654</v>
      </c>
      <c r="BC44" s="26">
        <v>0.52439301213</v>
      </c>
      <c r="BD44" s="26">
        <v>0.442764281188</v>
      </c>
      <c r="BE44" s="24">
        <v>1071499.0</v>
      </c>
      <c r="BF44" s="24">
        <v>6.639342</v>
      </c>
      <c r="BG44" s="24">
        <v>1071499.0</v>
      </c>
      <c r="BH44" s="24">
        <v>8.434966</v>
      </c>
      <c r="BI44" s="26">
        <f t="shared" si="14"/>
        <v>-0.0000009332711153</v>
      </c>
      <c r="BJ44" s="26">
        <f t="shared" si="15"/>
        <v>-0.0000009332711153</v>
      </c>
      <c r="BK44" s="24">
        <v>1071499.0</v>
      </c>
      <c r="BL44" s="24">
        <v>0.717273</v>
      </c>
      <c r="BM44" s="24">
        <v>1071499.0</v>
      </c>
      <c r="BN44" s="24">
        <v>1.077688</v>
      </c>
      <c r="BO44" s="26">
        <f t="shared" si="16"/>
        <v>-0.0000009332711153</v>
      </c>
      <c r="BP44" s="26">
        <f t="shared" si="17"/>
        <v>-0.0000009332711153</v>
      </c>
    </row>
    <row r="45" ht="12.0" customHeight="1">
      <c r="A45" s="28"/>
      <c r="B45" s="4" t="s">
        <v>393</v>
      </c>
      <c r="C45" s="4">
        <v>1110280.0</v>
      </c>
      <c r="D45" s="4">
        <v>41.241948</v>
      </c>
      <c r="E45" s="24">
        <v>1917434.9</v>
      </c>
      <c r="F45" s="24">
        <v>0.001272</v>
      </c>
      <c r="G45" s="4"/>
      <c r="H45" s="24">
        <v>1180972.0</v>
      </c>
      <c r="I45" s="24">
        <v>0.009071</v>
      </c>
      <c r="J45" s="24">
        <v>1332330.4</v>
      </c>
      <c r="K45" s="24">
        <v>0.012174</v>
      </c>
      <c r="L45" s="24">
        <v>1189080.0</v>
      </c>
      <c r="M45" s="24">
        <v>0.019194</v>
      </c>
      <c r="N45" s="24">
        <v>1264239.7</v>
      </c>
      <c r="O45" s="24">
        <v>0.024668</v>
      </c>
      <c r="P45" s="24">
        <v>1188596.0</v>
      </c>
      <c r="Q45" s="24">
        <v>0.012722</v>
      </c>
      <c r="R45" s="24">
        <v>1321157.3</v>
      </c>
      <c r="S45" s="24">
        <v>0.018167</v>
      </c>
      <c r="T45" s="24">
        <v>1248585.0</v>
      </c>
      <c r="U45" s="24">
        <v>0.006836</v>
      </c>
      <c r="V45" s="24">
        <v>1341132.5</v>
      </c>
      <c r="W45" s="24">
        <v>0.009967</v>
      </c>
      <c r="X45" s="24">
        <v>1220535.0</v>
      </c>
      <c r="Y45" s="24">
        <v>0.013618</v>
      </c>
      <c r="Z45" s="24">
        <v>1308061.1</v>
      </c>
      <c r="AA45" s="24">
        <v>0.017338</v>
      </c>
      <c r="AB45" s="24">
        <v>1287535.0</v>
      </c>
      <c r="AC45" s="24">
        <v>0.008582</v>
      </c>
      <c r="AD45" s="24">
        <v>1366786.5</v>
      </c>
      <c r="AE45" s="24">
        <v>0.013272</v>
      </c>
      <c r="AF45" s="26">
        <f t="shared" si="1"/>
        <v>0.06367042548</v>
      </c>
      <c r="AG45" s="26">
        <f t="shared" si="2"/>
        <v>0.1999949562</v>
      </c>
      <c r="AH45" s="26">
        <f t="shared" si="3"/>
        <v>0.07097308787</v>
      </c>
      <c r="AI45" s="26">
        <f t="shared" si="4"/>
        <v>0.1386674533</v>
      </c>
      <c r="AJ45" s="26">
        <f t="shared" si="5"/>
        <v>0.0705371618</v>
      </c>
      <c r="AK45" s="26">
        <f t="shared" si="6"/>
        <v>0.1899316389</v>
      </c>
      <c r="AL45" s="26">
        <f t="shared" si="7"/>
        <v>0.1245676766</v>
      </c>
      <c r="AM45" s="26">
        <f t="shared" si="8"/>
        <v>0.2079227762</v>
      </c>
      <c r="AN45" s="26">
        <f t="shared" si="9"/>
        <v>0.09930377923</v>
      </c>
      <c r="AO45" s="26">
        <f t="shared" si="10"/>
        <v>0.1781362359</v>
      </c>
      <c r="AP45" s="26">
        <f t="shared" si="11"/>
        <v>0.1596489174</v>
      </c>
      <c r="AQ45" s="26">
        <f t="shared" si="12"/>
        <v>0.2310286594</v>
      </c>
      <c r="AR45" s="24">
        <f t="shared" si="13"/>
        <v>1180972</v>
      </c>
      <c r="AS45" s="26">
        <v>0.497987652159</v>
      </c>
      <c r="AT45" s="26">
        <v>0.375682596599</v>
      </c>
      <c r="AU45" s="26">
        <v>0.450038044049</v>
      </c>
      <c r="AV45" s="26">
        <v>0.376229508242</v>
      </c>
      <c r="AW45" s="26">
        <v>0.482277209974</v>
      </c>
      <c r="AX45" s="26">
        <v>0.38009615847</v>
      </c>
      <c r="AY45" s="26">
        <v>0.43265854694</v>
      </c>
      <c r="AZ45" s="26">
        <v>0.336746445614</v>
      </c>
      <c r="BA45" s="26">
        <v>0.466883630248</v>
      </c>
      <c r="BB45" s="26">
        <v>0.385304392342</v>
      </c>
      <c r="BC45" s="26">
        <v>0.373893885929</v>
      </c>
      <c r="BD45" s="26">
        <v>0.331857751023</v>
      </c>
      <c r="BE45" s="24">
        <v>1110299.0</v>
      </c>
      <c r="BF45" s="24">
        <v>3.420015</v>
      </c>
      <c r="BG45" s="24">
        <v>1145738.6</v>
      </c>
      <c r="BH45" s="24">
        <v>4.353689</v>
      </c>
      <c r="BI45" s="26">
        <f t="shared" si="14"/>
        <v>0.00001711280037</v>
      </c>
      <c r="BJ45" s="26">
        <f t="shared" si="15"/>
        <v>0.0319366286</v>
      </c>
      <c r="BK45" s="24">
        <v>1110299.0</v>
      </c>
      <c r="BL45" s="24">
        <v>0.543308</v>
      </c>
      <c r="BM45" s="24">
        <v>1110299.0</v>
      </c>
      <c r="BN45" s="24">
        <v>0.696454</v>
      </c>
      <c r="BO45" s="26">
        <f t="shared" si="16"/>
        <v>0.00001711280037</v>
      </c>
      <c r="BP45" s="26">
        <f t="shared" si="17"/>
        <v>0.00001711280037</v>
      </c>
    </row>
    <row r="46" ht="12.0" customHeight="1">
      <c r="A46" s="28"/>
      <c r="B46" s="4" t="s">
        <v>394</v>
      </c>
      <c r="C46" s="4">
        <v>913380.0</v>
      </c>
      <c r="D46" s="4">
        <v>86.034887</v>
      </c>
      <c r="E46" s="24">
        <v>1572598.7</v>
      </c>
      <c r="F46" s="24">
        <v>0.001771</v>
      </c>
      <c r="G46" s="4"/>
      <c r="H46" s="24">
        <v>923262.0</v>
      </c>
      <c r="I46" s="24">
        <v>0.013846</v>
      </c>
      <c r="J46" s="24">
        <v>989397.5</v>
      </c>
      <c r="K46" s="24">
        <v>0.018772</v>
      </c>
      <c r="L46" s="24">
        <v>924261.0</v>
      </c>
      <c r="M46" s="24">
        <v>0.015984</v>
      </c>
      <c r="N46" s="24">
        <v>961592.0</v>
      </c>
      <c r="O46" s="24">
        <v>0.03158</v>
      </c>
      <c r="P46" s="24">
        <v>936152.0</v>
      </c>
      <c r="Q46" s="24">
        <v>0.016001</v>
      </c>
      <c r="R46" s="24">
        <v>1020077.1</v>
      </c>
      <c r="S46" s="24">
        <v>0.021208</v>
      </c>
      <c r="T46" s="24">
        <v>929165.0</v>
      </c>
      <c r="U46" s="24">
        <v>0.010802</v>
      </c>
      <c r="V46" s="24">
        <v>1040772.4</v>
      </c>
      <c r="W46" s="24">
        <v>0.016019</v>
      </c>
      <c r="X46" s="24">
        <v>913454.0</v>
      </c>
      <c r="Y46" s="24">
        <v>0.014836</v>
      </c>
      <c r="Z46" s="24">
        <v>974979.3</v>
      </c>
      <c r="AA46" s="24">
        <v>0.020083</v>
      </c>
      <c r="AB46" s="24">
        <v>979904.0</v>
      </c>
      <c r="AC46" s="24">
        <v>0.006605</v>
      </c>
      <c r="AD46" s="24">
        <v>1074124.7</v>
      </c>
      <c r="AE46" s="24">
        <v>0.015666</v>
      </c>
      <c r="AF46" s="26">
        <f t="shared" si="1"/>
        <v>0.01081915523</v>
      </c>
      <c r="AG46" s="26">
        <f t="shared" si="2"/>
        <v>0.08322658696</v>
      </c>
      <c r="AH46" s="26">
        <f t="shared" si="3"/>
        <v>0.01191289496</v>
      </c>
      <c r="AI46" s="26">
        <f t="shared" si="4"/>
        <v>0.05278416431</v>
      </c>
      <c r="AJ46" s="26">
        <f t="shared" si="5"/>
        <v>0.02493157284</v>
      </c>
      <c r="AK46" s="26">
        <f t="shared" si="6"/>
        <v>0.1168156737</v>
      </c>
      <c r="AL46" s="26">
        <f t="shared" si="7"/>
        <v>0.0172819637</v>
      </c>
      <c r="AM46" s="26">
        <f t="shared" si="8"/>
        <v>0.1394736035</v>
      </c>
      <c r="AN46" s="26">
        <f t="shared" si="9"/>
        <v>0.00008101775822</v>
      </c>
      <c r="AO46" s="26">
        <f t="shared" si="10"/>
        <v>0.06744104316</v>
      </c>
      <c r="AP46" s="26">
        <f t="shared" si="11"/>
        <v>0.07283277497</v>
      </c>
      <c r="AQ46" s="26">
        <f t="shared" si="12"/>
        <v>0.1759888546</v>
      </c>
      <c r="AR46" s="24">
        <f t="shared" si="13"/>
        <v>913454</v>
      </c>
      <c r="AS46" s="26">
        <v>0.454836479704</v>
      </c>
      <c r="AT46" s="26">
        <v>0.372426519298</v>
      </c>
      <c r="AU46" s="26">
        <v>0.468205313757</v>
      </c>
      <c r="AV46" s="26">
        <v>0.356212655477</v>
      </c>
      <c r="AW46" s="26">
        <v>0.531840199396</v>
      </c>
      <c r="AX46" s="26">
        <v>0.400971893979</v>
      </c>
      <c r="AY46" s="26">
        <v>0.475412270237</v>
      </c>
      <c r="AZ46" s="26">
        <v>0.354923577131</v>
      </c>
      <c r="BA46" s="26">
        <v>0.509915440449</v>
      </c>
      <c r="BB46" s="26">
        <v>0.401045352382</v>
      </c>
      <c r="BC46" s="26">
        <v>0.383140254085</v>
      </c>
      <c r="BD46" s="26">
        <v>0.283265322433</v>
      </c>
      <c r="BE46" s="24">
        <v>913387.0</v>
      </c>
      <c r="BF46" s="24">
        <v>6.071197</v>
      </c>
      <c r="BG46" s="24">
        <v>913387.0</v>
      </c>
      <c r="BH46" s="24">
        <v>7.253717</v>
      </c>
      <c r="BI46" s="26">
        <f t="shared" si="14"/>
        <v>0.000007663841993</v>
      </c>
      <c r="BJ46" s="26">
        <f t="shared" si="15"/>
        <v>0.000007663841993</v>
      </c>
      <c r="BK46" s="24">
        <v>913387.0</v>
      </c>
      <c r="BL46" s="24">
        <v>0.590449</v>
      </c>
      <c r="BM46" s="24">
        <v>913387.0</v>
      </c>
      <c r="BN46" s="24">
        <v>0.69089</v>
      </c>
      <c r="BO46" s="26">
        <f t="shared" si="16"/>
        <v>0.000007663841993</v>
      </c>
      <c r="BP46" s="26">
        <f t="shared" si="17"/>
        <v>0.000007663841993</v>
      </c>
    </row>
    <row r="47" ht="12.0" customHeight="1">
      <c r="A47" s="28"/>
      <c r="B47" s="4" t="s">
        <v>395</v>
      </c>
      <c r="C47" s="4">
        <v>1041660.0</v>
      </c>
      <c r="D47" s="4">
        <v>115.87706</v>
      </c>
      <c r="E47" s="24">
        <v>1483357.0</v>
      </c>
      <c r="F47" s="24">
        <v>0.00157</v>
      </c>
      <c r="G47" s="4"/>
      <c r="H47" s="24">
        <v>1085297.0</v>
      </c>
      <c r="I47" s="24">
        <v>0.009151</v>
      </c>
      <c r="J47" s="24">
        <v>1154187.3</v>
      </c>
      <c r="K47" s="24">
        <v>0.015565</v>
      </c>
      <c r="L47" s="24">
        <v>1041656.0</v>
      </c>
      <c r="M47" s="24">
        <v>0.025086</v>
      </c>
      <c r="N47" s="24">
        <v>1113193.5</v>
      </c>
      <c r="O47" s="24">
        <v>0.030775</v>
      </c>
      <c r="P47" s="24">
        <v>1069610.0</v>
      </c>
      <c r="Q47" s="24">
        <v>0.013782</v>
      </c>
      <c r="R47" s="24">
        <v>1130694.2</v>
      </c>
      <c r="S47" s="24">
        <v>0.019021</v>
      </c>
      <c r="T47" s="24">
        <v>1057158.0</v>
      </c>
      <c r="U47" s="24">
        <v>0.009421</v>
      </c>
      <c r="V47" s="24">
        <v>1198362.0</v>
      </c>
      <c r="W47" s="24">
        <v>0.01501</v>
      </c>
      <c r="X47" s="24">
        <v>1058158.0</v>
      </c>
      <c r="Y47" s="24">
        <v>0.014912</v>
      </c>
      <c r="Z47" s="24">
        <v>1127395.1</v>
      </c>
      <c r="AA47" s="24">
        <v>0.019815</v>
      </c>
      <c r="AB47" s="24">
        <v>1103199.0</v>
      </c>
      <c r="AC47" s="24">
        <v>0.00831</v>
      </c>
      <c r="AD47" s="24">
        <v>1181162.0</v>
      </c>
      <c r="AE47" s="24">
        <v>0.016739</v>
      </c>
      <c r="AF47" s="26">
        <f t="shared" si="1"/>
        <v>0.04189178811</v>
      </c>
      <c r="AG47" s="26">
        <f t="shared" si="2"/>
        <v>0.1080268994</v>
      </c>
      <c r="AH47" s="26">
        <f t="shared" si="3"/>
        <v>-0.000003840024576</v>
      </c>
      <c r="AI47" s="26">
        <f t="shared" si="4"/>
        <v>0.0686725995</v>
      </c>
      <c r="AJ47" s="26">
        <f t="shared" si="5"/>
        <v>0.02683217173</v>
      </c>
      <c r="AK47" s="26">
        <f t="shared" si="6"/>
        <v>0.08547337903</v>
      </c>
      <c r="AL47" s="26">
        <f t="shared" si="7"/>
        <v>0.01487817522</v>
      </c>
      <c r="AM47" s="26">
        <f t="shared" si="8"/>
        <v>0.1504348828</v>
      </c>
      <c r="AN47" s="26">
        <f t="shared" si="9"/>
        <v>0.01583818136</v>
      </c>
      <c r="AO47" s="26">
        <f t="shared" si="10"/>
        <v>0.08230622276</v>
      </c>
      <c r="AP47" s="26">
        <f t="shared" si="11"/>
        <v>0.0590778181</v>
      </c>
      <c r="AQ47" s="26">
        <f t="shared" si="12"/>
        <v>0.1339227771</v>
      </c>
      <c r="AR47" s="24">
        <f t="shared" si="13"/>
        <v>1041656</v>
      </c>
      <c r="AS47" s="26">
        <v>0.45974180362</v>
      </c>
      <c r="AT47" s="26">
        <v>0.312486931779</v>
      </c>
      <c r="AU47" s="26">
        <v>0.477119694802</v>
      </c>
      <c r="AV47" s="26">
        <v>0.353221664154</v>
      </c>
      <c r="AW47" s="26">
        <v>0.471088106645</v>
      </c>
      <c r="AX47" s="26">
        <v>0.358777567854</v>
      </c>
      <c r="AY47" s="26">
        <v>0.466213644588</v>
      </c>
      <c r="AZ47" s="26">
        <v>0.327787431649</v>
      </c>
      <c r="BA47" s="26">
        <v>0.443195223286</v>
      </c>
      <c r="BB47" s="26">
        <v>0.342028242456</v>
      </c>
      <c r="BC47" s="26">
        <v>0.444568450249</v>
      </c>
      <c r="BD47" s="26">
        <v>0.336857043177</v>
      </c>
      <c r="BE47" s="24">
        <v>1041656.0</v>
      </c>
      <c r="BF47" s="24">
        <v>5.089245</v>
      </c>
      <c r="BG47" s="24">
        <v>1043306.2</v>
      </c>
      <c r="BH47" s="24">
        <v>7.248621</v>
      </c>
      <c r="BI47" s="26">
        <f t="shared" si="14"/>
        <v>-0.000003840024576</v>
      </c>
      <c r="BJ47" s="26">
        <f t="shared" si="15"/>
        <v>0.001580362114</v>
      </c>
      <c r="BK47" s="24">
        <v>1041656.0</v>
      </c>
      <c r="BL47" s="24">
        <v>0.662129</v>
      </c>
      <c r="BM47" s="24">
        <v>1041656.0</v>
      </c>
      <c r="BN47" s="24">
        <v>0.786916</v>
      </c>
      <c r="BO47" s="26">
        <f t="shared" si="16"/>
        <v>-0.000003840024576</v>
      </c>
      <c r="BP47" s="26">
        <f t="shared" si="17"/>
        <v>-0.000003840024576</v>
      </c>
    </row>
    <row r="48" ht="12.0" customHeight="1">
      <c r="A48" s="28"/>
      <c r="B48" s="4" t="s">
        <v>396</v>
      </c>
      <c r="C48" s="4">
        <v>1069460.0</v>
      </c>
      <c r="D48" s="4">
        <v>2929.748105</v>
      </c>
      <c r="E48" s="24">
        <v>1458692.5</v>
      </c>
      <c r="F48" s="24">
        <v>0.002187</v>
      </c>
      <c r="G48" s="4"/>
      <c r="H48" s="24">
        <v>1082807.0</v>
      </c>
      <c r="I48" s="24">
        <v>0.012875</v>
      </c>
      <c r="J48" s="24">
        <v>1201680.7</v>
      </c>
      <c r="K48" s="24">
        <v>0.019113</v>
      </c>
      <c r="L48" s="24">
        <v>1069472.0</v>
      </c>
      <c r="M48" s="24">
        <v>0.018278</v>
      </c>
      <c r="N48" s="24">
        <v>1084889.9</v>
      </c>
      <c r="O48" s="24">
        <v>0.036305</v>
      </c>
      <c r="P48" s="24">
        <v>1124876.0</v>
      </c>
      <c r="Q48" s="24">
        <v>0.018972</v>
      </c>
      <c r="R48" s="24">
        <v>1178328.7</v>
      </c>
      <c r="S48" s="24">
        <v>0.026826</v>
      </c>
      <c r="T48" s="24">
        <v>1083427.0</v>
      </c>
      <c r="U48" s="24">
        <v>0.011784</v>
      </c>
      <c r="V48" s="24">
        <v>1195907.7</v>
      </c>
      <c r="W48" s="24">
        <v>0.018057</v>
      </c>
      <c r="X48" s="24">
        <v>1072013.0</v>
      </c>
      <c r="Y48" s="24">
        <v>0.014255</v>
      </c>
      <c r="Z48" s="24">
        <v>1163635.4</v>
      </c>
      <c r="AA48" s="24">
        <v>0.02235</v>
      </c>
      <c r="AB48" s="24">
        <v>1101216.0</v>
      </c>
      <c r="AC48" s="24">
        <v>0.010231</v>
      </c>
      <c r="AD48" s="24">
        <v>1212485.4</v>
      </c>
      <c r="AE48" s="24">
        <v>0.019413</v>
      </c>
      <c r="AF48" s="26">
        <f t="shared" si="1"/>
        <v>0.01248013016</v>
      </c>
      <c r="AG48" s="26">
        <f t="shared" si="2"/>
        <v>0.123633142</v>
      </c>
      <c r="AH48" s="26">
        <f t="shared" si="3"/>
        <v>0.00001122061601</v>
      </c>
      <c r="AI48" s="26">
        <f t="shared" si="4"/>
        <v>0.01442774858</v>
      </c>
      <c r="AJ48" s="26">
        <f t="shared" si="5"/>
        <v>0.05181680474</v>
      </c>
      <c r="AK48" s="26">
        <f t="shared" si="6"/>
        <v>0.1017978232</v>
      </c>
      <c r="AL48" s="26">
        <f t="shared" si="7"/>
        <v>0.01305986199</v>
      </c>
      <c r="AM48" s="26">
        <f t="shared" si="8"/>
        <v>0.1182350906</v>
      </c>
      <c r="AN48" s="26">
        <f t="shared" si="9"/>
        <v>0.002387186057</v>
      </c>
      <c r="AO48" s="26">
        <f t="shared" si="10"/>
        <v>0.08805883343</v>
      </c>
      <c r="AP48" s="26">
        <f t="shared" si="11"/>
        <v>0.02969349017</v>
      </c>
      <c r="AQ48" s="26">
        <f t="shared" si="12"/>
        <v>0.1337360911</v>
      </c>
      <c r="AR48" s="24">
        <f t="shared" si="13"/>
        <v>1069472</v>
      </c>
      <c r="AS48" s="26">
        <v>0.994631713644</v>
      </c>
      <c r="AT48" s="26">
        <v>0.339342562822</v>
      </c>
      <c r="AU48" s="26">
        <v>0.45125468691</v>
      </c>
      <c r="AV48" s="26">
        <v>0.341480307831</v>
      </c>
      <c r="AW48" s="26">
        <v>0.48984220554</v>
      </c>
      <c r="AX48" s="26">
        <v>0.367362585569</v>
      </c>
      <c r="AY48" s="26">
        <v>0.44107467405</v>
      </c>
      <c r="AZ48" s="26">
        <v>0.308582075458</v>
      </c>
      <c r="BA48" s="26">
        <v>0.503647453865</v>
      </c>
      <c r="BB48" s="26">
        <v>0.357420145746</v>
      </c>
      <c r="BC48" s="26">
        <v>0.393482213997</v>
      </c>
      <c r="BD48" s="26">
        <v>0.293083803307</v>
      </c>
      <c r="BE48" s="24">
        <v>1069472.0</v>
      </c>
      <c r="BF48" s="24">
        <v>6.4987</v>
      </c>
      <c r="BG48" s="24">
        <v>1069472.0</v>
      </c>
      <c r="BH48" s="24">
        <v>7.17139</v>
      </c>
      <c r="BI48" s="26">
        <f t="shared" si="14"/>
        <v>0.00001122061601</v>
      </c>
      <c r="BJ48" s="26">
        <f t="shared" si="15"/>
        <v>0.00001122061601</v>
      </c>
      <c r="BK48" s="24">
        <v>1069472.0</v>
      </c>
      <c r="BL48" s="24">
        <v>0.780191</v>
      </c>
      <c r="BM48" s="24">
        <v>1069472.0</v>
      </c>
      <c r="BN48" s="24">
        <v>0.801668</v>
      </c>
      <c r="BO48" s="26">
        <f t="shared" si="16"/>
        <v>0.00001122061601</v>
      </c>
      <c r="BP48" s="26">
        <f t="shared" si="17"/>
        <v>0.00001122061601</v>
      </c>
    </row>
    <row r="49" ht="12.0" customHeight="1">
      <c r="A49" s="28"/>
      <c r="B49" s="4" t="s">
        <v>397</v>
      </c>
      <c r="C49" s="4">
        <v>866210.0</v>
      </c>
      <c r="D49" s="4">
        <v>98.081297</v>
      </c>
      <c r="E49" s="24">
        <v>1708371.1</v>
      </c>
      <c r="F49" s="24">
        <v>0.002162</v>
      </c>
      <c r="G49" s="4"/>
      <c r="H49" s="24">
        <v>894922.0</v>
      </c>
      <c r="I49" s="24">
        <v>0.014967</v>
      </c>
      <c r="J49" s="24">
        <v>976872.5</v>
      </c>
      <c r="K49" s="24">
        <v>0.020404</v>
      </c>
      <c r="L49" s="24">
        <v>866208.0</v>
      </c>
      <c r="M49" s="24">
        <v>0.025882</v>
      </c>
      <c r="N49" s="24">
        <v>904344.8</v>
      </c>
      <c r="O49" s="24">
        <v>0.035188</v>
      </c>
      <c r="P49" s="24">
        <v>871396.0</v>
      </c>
      <c r="Q49" s="24">
        <v>0.01547</v>
      </c>
      <c r="R49" s="24">
        <v>1006590.8</v>
      </c>
      <c r="S49" s="24">
        <v>0.025546</v>
      </c>
      <c r="T49" s="24">
        <v>900110.0</v>
      </c>
      <c r="U49" s="24">
        <v>0.010189</v>
      </c>
      <c r="V49" s="24">
        <v>1020586.6</v>
      </c>
      <c r="W49" s="24">
        <v>0.017233</v>
      </c>
      <c r="X49" s="24">
        <v>866208.0</v>
      </c>
      <c r="Y49" s="24">
        <v>0.01165</v>
      </c>
      <c r="Z49" s="24">
        <v>920751.8</v>
      </c>
      <c r="AA49" s="24">
        <v>0.019167</v>
      </c>
      <c r="AB49" s="24">
        <v>896532.0</v>
      </c>
      <c r="AC49" s="24">
        <v>0.013004</v>
      </c>
      <c r="AD49" s="24">
        <v>1025955.8</v>
      </c>
      <c r="AE49" s="24">
        <v>0.02104</v>
      </c>
      <c r="AF49" s="26">
        <f t="shared" si="1"/>
        <v>0.03314669653</v>
      </c>
      <c r="AG49" s="26">
        <f t="shared" si="2"/>
        <v>0.127754817</v>
      </c>
      <c r="AH49" s="26">
        <f t="shared" si="3"/>
        <v>-0.000002308908925</v>
      </c>
      <c r="AI49" s="26">
        <f t="shared" si="4"/>
        <v>0.04402489004</v>
      </c>
      <c r="AJ49" s="26">
        <f t="shared" si="5"/>
        <v>0.005987000843</v>
      </c>
      <c r="AK49" s="26">
        <f t="shared" si="6"/>
        <v>0.162063241</v>
      </c>
      <c r="AL49" s="26">
        <f t="shared" si="7"/>
        <v>0.03913600628</v>
      </c>
      <c r="AM49" s="26">
        <f t="shared" si="8"/>
        <v>0.1782207548</v>
      </c>
      <c r="AN49" s="26">
        <f t="shared" si="9"/>
        <v>-0.000002308908925</v>
      </c>
      <c r="AO49" s="26">
        <f t="shared" si="10"/>
        <v>0.06296602441</v>
      </c>
      <c r="AP49" s="26">
        <f t="shared" si="11"/>
        <v>0.03500536821</v>
      </c>
      <c r="AQ49" s="26">
        <f t="shared" si="12"/>
        <v>0.1844192517</v>
      </c>
      <c r="AR49" s="24">
        <f t="shared" si="13"/>
        <v>866208</v>
      </c>
      <c r="AS49" s="26">
        <v>0.491253657109</v>
      </c>
      <c r="AT49" s="26">
        <v>0.43164773815</v>
      </c>
      <c r="AU49" s="26">
        <v>0.580909730928</v>
      </c>
      <c r="AV49" s="26">
        <v>0.46947677524</v>
      </c>
      <c r="AW49" s="26">
        <v>0.539229863662</v>
      </c>
      <c r="AX49" s="26">
        <v>0.444187751913</v>
      </c>
      <c r="AY49" s="26">
        <v>0.488302089935</v>
      </c>
      <c r="AZ49" s="26">
        <v>0.400807767559</v>
      </c>
      <c r="BA49" s="26">
        <v>0.555518348477</v>
      </c>
      <c r="BB49" s="26">
        <v>0.464238178874</v>
      </c>
      <c r="BC49" s="26">
        <v>0.515950935112</v>
      </c>
      <c r="BD49" s="26">
        <v>0.417606087143</v>
      </c>
      <c r="BE49" s="24">
        <v>866208.0</v>
      </c>
      <c r="BF49" s="24">
        <v>5.351899</v>
      </c>
      <c r="BG49" s="24">
        <v>866208.0</v>
      </c>
      <c r="BH49" s="24">
        <v>5.727648</v>
      </c>
      <c r="BI49" s="26">
        <f t="shared" si="14"/>
        <v>-0.000002308908925</v>
      </c>
      <c r="BJ49" s="26">
        <f t="shared" si="15"/>
        <v>-0.000002308908925</v>
      </c>
      <c r="BK49" s="24">
        <v>866208.0</v>
      </c>
      <c r="BL49" s="24">
        <v>0.621505</v>
      </c>
      <c r="BM49" s="24">
        <v>866208.0</v>
      </c>
      <c r="BN49" s="24">
        <v>0.706633</v>
      </c>
      <c r="BO49" s="26">
        <f t="shared" si="16"/>
        <v>-0.000002308908925</v>
      </c>
      <c r="BP49" s="26">
        <f t="shared" si="17"/>
        <v>-0.000002308908925</v>
      </c>
    </row>
    <row r="50" ht="12.0" customHeight="1">
      <c r="A50" s="28"/>
      <c r="B50" s="4" t="s">
        <v>398</v>
      </c>
      <c r="C50" s="4">
        <v>891500.0</v>
      </c>
      <c r="D50" s="4">
        <v>67.059821</v>
      </c>
      <c r="E50" s="24">
        <v>1667361.1</v>
      </c>
      <c r="F50" s="24">
        <v>0.001779</v>
      </c>
      <c r="G50" s="4"/>
      <c r="H50" s="24">
        <v>908088.0</v>
      </c>
      <c r="I50" s="24">
        <v>0.013988</v>
      </c>
      <c r="J50" s="24">
        <v>1030428.2</v>
      </c>
      <c r="K50" s="24">
        <v>0.0172</v>
      </c>
      <c r="L50" s="24">
        <v>894459.0</v>
      </c>
      <c r="M50" s="24">
        <v>0.015241</v>
      </c>
      <c r="N50" s="24">
        <v>956482.5</v>
      </c>
      <c r="O50" s="24">
        <v>0.031534</v>
      </c>
      <c r="P50" s="24">
        <v>891611.0</v>
      </c>
      <c r="Q50" s="24">
        <v>0.006293</v>
      </c>
      <c r="R50" s="24">
        <v>1043830.4</v>
      </c>
      <c r="S50" s="24">
        <v>0.017699</v>
      </c>
      <c r="T50" s="24">
        <v>1093687.0</v>
      </c>
      <c r="U50" s="24">
        <v>0.007924</v>
      </c>
      <c r="V50" s="24">
        <v>1196830.2</v>
      </c>
      <c r="W50" s="24">
        <v>0.015668</v>
      </c>
      <c r="X50" s="24">
        <v>891514.0</v>
      </c>
      <c r="Y50" s="24">
        <v>0.011183</v>
      </c>
      <c r="Z50" s="24">
        <v>999449.5</v>
      </c>
      <c r="AA50" s="24">
        <v>0.016115</v>
      </c>
      <c r="AB50" s="24">
        <v>970798.0</v>
      </c>
      <c r="AC50" s="24">
        <v>0.009872</v>
      </c>
      <c r="AD50" s="24">
        <v>1065530.6</v>
      </c>
      <c r="AE50" s="24">
        <v>0.01489</v>
      </c>
      <c r="AF50" s="26">
        <f t="shared" si="1"/>
        <v>0.0186068424</v>
      </c>
      <c r="AG50" s="26">
        <f t="shared" si="2"/>
        <v>0.1558364554</v>
      </c>
      <c r="AH50" s="26">
        <f t="shared" si="3"/>
        <v>0.00331912507</v>
      </c>
      <c r="AI50" s="26">
        <f t="shared" si="4"/>
        <v>0.07289119462</v>
      </c>
      <c r="AJ50" s="26">
        <f t="shared" si="5"/>
        <v>0.0001245092541</v>
      </c>
      <c r="AK50" s="26">
        <f t="shared" si="6"/>
        <v>0.1708697701</v>
      </c>
      <c r="AL50" s="26">
        <f t="shared" si="7"/>
        <v>0.2267941671</v>
      </c>
      <c r="AM50" s="26">
        <f t="shared" si="8"/>
        <v>0.3424904094</v>
      </c>
      <c r="AN50" s="26">
        <f t="shared" si="9"/>
        <v>0.00001570386988</v>
      </c>
      <c r="AO50" s="26">
        <f t="shared" si="10"/>
        <v>0.121087493</v>
      </c>
      <c r="AP50" s="26">
        <f t="shared" si="11"/>
        <v>0.08894896242</v>
      </c>
      <c r="AQ50" s="26">
        <f t="shared" si="12"/>
        <v>0.1952109927</v>
      </c>
      <c r="AR50" s="24">
        <f t="shared" si="13"/>
        <v>891514</v>
      </c>
      <c r="AS50" s="26">
        <v>0.479699653071</v>
      </c>
      <c r="AT50" s="26">
        <v>0.413707388759</v>
      </c>
      <c r="AU50" s="26">
        <v>0.539868410223</v>
      </c>
      <c r="AV50" s="26">
        <v>0.478071547647</v>
      </c>
      <c r="AW50" s="26">
        <v>0.606083944872</v>
      </c>
      <c r="AX50" s="26">
        <v>0.357266780805</v>
      </c>
      <c r="AY50" s="26">
        <v>0.497556764058</v>
      </c>
      <c r="AZ50" s="26">
        <v>0.366250932889</v>
      </c>
      <c r="BA50" s="26">
        <v>0.584282965449</v>
      </c>
      <c r="BB50" s="26">
        <v>0.432322273776</v>
      </c>
      <c r="BC50" s="26">
        <v>0.555202351733</v>
      </c>
      <c r="BD50" s="26">
        <v>0.387063217967</v>
      </c>
      <c r="BE50" s="24">
        <v>891514.0</v>
      </c>
      <c r="BF50" s="24">
        <v>6.104971</v>
      </c>
      <c r="BG50" s="24">
        <v>891514.0</v>
      </c>
      <c r="BH50" s="24">
        <v>6.534381</v>
      </c>
      <c r="BI50" s="26">
        <f t="shared" si="14"/>
        <v>0.00001570386988</v>
      </c>
      <c r="BJ50" s="26">
        <f t="shared" si="15"/>
        <v>0.00001570386988</v>
      </c>
      <c r="BK50" s="24">
        <v>891514.0</v>
      </c>
      <c r="BL50" s="24">
        <v>0.618444</v>
      </c>
      <c r="BM50" s="24">
        <v>891514.0</v>
      </c>
      <c r="BN50" s="24">
        <v>0.693384</v>
      </c>
      <c r="BO50" s="26">
        <f t="shared" si="16"/>
        <v>0.00001570386988</v>
      </c>
      <c r="BP50" s="26">
        <f t="shared" si="17"/>
        <v>0.00001570386988</v>
      </c>
    </row>
    <row r="51" ht="12.0" customHeight="1">
      <c r="A51" s="28"/>
      <c r="B51" s="4" t="s">
        <v>399</v>
      </c>
      <c r="C51" s="4">
        <v>992920.0</v>
      </c>
      <c r="D51" s="4">
        <v>525.141803</v>
      </c>
      <c r="E51" s="24">
        <v>1535792.2</v>
      </c>
      <c r="F51" s="24">
        <v>0.002809</v>
      </c>
      <c r="G51" s="4"/>
      <c r="H51" s="24">
        <v>999701.0</v>
      </c>
      <c r="I51" s="24">
        <v>0.022082</v>
      </c>
      <c r="J51" s="24">
        <v>1117831.2</v>
      </c>
      <c r="K51" s="24">
        <v>0.029948</v>
      </c>
      <c r="L51" s="24">
        <v>992898.0</v>
      </c>
      <c r="M51" s="24">
        <v>0.020742</v>
      </c>
      <c r="N51" s="24">
        <v>1031411.8</v>
      </c>
      <c r="O51" s="24">
        <v>0.041158</v>
      </c>
      <c r="P51" s="24">
        <v>1016942.0</v>
      </c>
      <c r="Q51" s="24">
        <v>0.024959</v>
      </c>
      <c r="R51" s="24">
        <v>1097962.7</v>
      </c>
      <c r="S51" s="24">
        <v>0.032554</v>
      </c>
      <c r="T51" s="24">
        <v>1022102.0</v>
      </c>
      <c r="U51" s="24">
        <v>0.019842</v>
      </c>
      <c r="V51" s="24">
        <v>1150269.0</v>
      </c>
      <c r="W51" s="24">
        <v>0.023941</v>
      </c>
      <c r="X51" s="24">
        <v>1005237.0</v>
      </c>
      <c r="Y51" s="24">
        <v>0.014153</v>
      </c>
      <c r="Z51" s="24">
        <v>1070526.0</v>
      </c>
      <c r="AA51" s="24">
        <v>0.024104</v>
      </c>
      <c r="AB51" s="24">
        <v>1018794.0</v>
      </c>
      <c r="AC51" s="24">
        <v>0.013979</v>
      </c>
      <c r="AD51" s="24">
        <v>1085389.0</v>
      </c>
      <c r="AE51" s="24">
        <v>0.028281</v>
      </c>
      <c r="AF51" s="26">
        <f t="shared" si="1"/>
        <v>0.006829351811</v>
      </c>
      <c r="AG51" s="26">
        <f t="shared" si="2"/>
        <v>0.1258018773</v>
      </c>
      <c r="AH51" s="26">
        <f t="shared" si="3"/>
        <v>-0.00002215687064</v>
      </c>
      <c r="AI51" s="26">
        <f t="shared" si="4"/>
        <v>0.03876626516</v>
      </c>
      <c r="AJ51" s="26">
        <f t="shared" si="5"/>
        <v>0.02419328848</v>
      </c>
      <c r="AK51" s="26">
        <f t="shared" si="6"/>
        <v>0.1057917053</v>
      </c>
      <c r="AL51" s="26">
        <f t="shared" si="7"/>
        <v>0.02939008178</v>
      </c>
      <c r="AM51" s="26">
        <f t="shared" si="8"/>
        <v>0.1584709745</v>
      </c>
      <c r="AN51" s="26">
        <f t="shared" si="9"/>
        <v>0.01240482617</v>
      </c>
      <c r="AO51" s="26">
        <f t="shared" si="10"/>
        <v>0.07815936833</v>
      </c>
      <c r="AP51" s="26">
        <f t="shared" si="11"/>
        <v>0.02605849414</v>
      </c>
      <c r="AQ51" s="26">
        <f t="shared" si="12"/>
        <v>0.09312834871</v>
      </c>
      <c r="AR51" s="24">
        <f t="shared" si="13"/>
        <v>992898</v>
      </c>
      <c r="AS51" s="26">
        <v>0.54249870482</v>
      </c>
      <c r="AT51" s="26">
        <v>0.405054068544</v>
      </c>
      <c r="AU51" s="26">
        <v>0.508616253966</v>
      </c>
      <c r="AV51" s="26">
        <v>0.444096094921</v>
      </c>
      <c r="AW51" s="26">
        <v>0.435506710193</v>
      </c>
      <c r="AX51" s="26">
        <v>0.395319090306</v>
      </c>
      <c r="AY51" s="26">
        <v>0.480593096977</v>
      </c>
      <c r="AZ51" s="26">
        <v>0.381171114073</v>
      </c>
      <c r="BA51" s="26">
        <v>0.472291327302</v>
      </c>
      <c r="BB51" s="26">
        <v>0.429108643485</v>
      </c>
      <c r="BC51" s="26">
        <v>0.501498531238</v>
      </c>
      <c r="BD51" s="26">
        <v>0.40576144432</v>
      </c>
      <c r="BE51" s="24">
        <v>992898.0</v>
      </c>
      <c r="BF51" s="24">
        <v>7.719172</v>
      </c>
      <c r="BG51" s="24">
        <v>994131.9</v>
      </c>
      <c r="BH51" s="24">
        <v>9.52136</v>
      </c>
      <c r="BI51" s="26">
        <f t="shared" si="14"/>
        <v>-0.00002215687064</v>
      </c>
      <c r="BJ51" s="26">
        <f t="shared" si="15"/>
        <v>0.001220541433</v>
      </c>
      <c r="BK51" s="24">
        <v>992898.0</v>
      </c>
      <c r="BL51" s="24">
        <v>0.839152</v>
      </c>
      <c r="BM51" s="24">
        <v>992898.0</v>
      </c>
      <c r="BN51" s="24">
        <v>0.957472</v>
      </c>
      <c r="BO51" s="26">
        <f t="shared" si="16"/>
        <v>-0.00002215687064</v>
      </c>
      <c r="BP51" s="26">
        <f t="shared" si="17"/>
        <v>-0.00002215687064</v>
      </c>
    </row>
    <row r="52" ht="12.0" customHeight="1">
      <c r="A52" s="28"/>
      <c r="B52" s="4" t="s">
        <v>400</v>
      </c>
      <c r="C52" s="4">
        <v>901170.0</v>
      </c>
      <c r="D52" s="4">
        <v>150.978148</v>
      </c>
      <c r="E52" s="24">
        <v>1498828.4</v>
      </c>
      <c r="F52" s="24">
        <v>0.002122</v>
      </c>
      <c r="G52" s="4"/>
      <c r="H52" s="24">
        <v>931226.0</v>
      </c>
      <c r="I52" s="24">
        <v>0.010097</v>
      </c>
      <c r="J52" s="24">
        <v>1081674.2</v>
      </c>
      <c r="K52" s="24">
        <v>0.019765</v>
      </c>
      <c r="L52" s="24">
        <v>901169.0</v>
      </c>
      <c r="M52" s="24">
        <v>0.02093</v>
      </c>
      <c r="N52" s="24">
        <v>1001511.4</v>
      </c>
      <c r="O52" s="24">
        <v>0.035756</v>
      </c>
      <c r="P52" s="24">
        <v>938877.0</v>
      </c>
      <c r="Q52" s="24">
        <v>0.009331</v>
      </c>
      <c r="R52" s="24">
        <v>1070867.6</v>
      </c>
      <c r="S52" s="24">
        <v>0.023904</v>
      </c>
      <c r="T52" s="24">
        <v>906328.0</v>
      </c>
      <c r="U52" s="24">
        <v>0.009122</v>
      </c>
      <c r="V52" s="24">
        <v>1082551.1</v>
      </c>
      <c r="W52" s="24">
        <v>0.01363</v>
      </c>
      <c r="X52" s="24">
        <v>938889.0</v>
      </c>
      <c r="Y52" s="24">
        <v>0.013691</v>
      </c>
      <c r="Z52" s="24">
        <v>1026688.1</v>
      </c>
      <c r="AA52" s="24">
        <v>0.019309</v>
      </c>
      <c r="AB52" s="24">
        <v>937947.0</v>
      </c>
      <c r="AC52" s="24">
        <v>0.010978</v>
      </c>
      <c r="AD52" s="24">
        <v>1070366.4</v>
      </c>
      <c r="AE52" s="24">
        <v>0.017907</v>
      </c>
      <c r="AF52" s="26">
        <f t="shared" si="1"/>
        <v>0.0333521977</v>
      </c>
      <c r="AG52" s="26">
        <f t="shared" si="2"/>
        <v>0.2002998324</v>
      </c>
      <c r="AH52" s="26">
        <f t="shared" si="3"/>
        <v>-0.000001109668542</v>
      </c>
      <c r="AI52" s="26">
        <f t="shared" si="4"/>
        <v>0.111345695</v>
      </c>
      <c r="AJ52" s="26">
        <f t="shared" si="5"/>
        <v>0.04184227171</v>
      </c>
      <c r="AK52" s="26">
        <f t="shared" si="6"/>
        <v>0.1883080884</v>
      </c>
      <c r="AL52" s="26">
        <f t="shared" si="7"/>
        <v>0.00572367034</v>
      </c>
      <c r="AM52" s="26">
        <f t="shared" si="8"/>
        <v>0.2012729008</v>
      </c>
      <c r="AN52" s="26">
        <f t="shared" si="9"/>
        <v>0.04185558774</v>
      </c>
      <c r="AO52" s="26">
        <f t="shared" si="10"/>
        <v>0.139283487</v>
      </c>
      <c r="AP52" s="26">
        <f t="shared" si="11"/>
        <v>0.04081027997</v>
      </c>
      <c r="AQ52" s="26">
        <f t="shared" si="12"/>
        <v>0.1877519225</v>
      </c>
      <c r="AR52" s="24">
        <f t="shared" si="13"/>
        <v>901169</v>
      </c>
      <c r="AS52" s="26">
        <v>0.507842484396</v>
      </c>
      <c r="AT52" s="26">
        <v>0.367927597903</v>
      </c>
      <c r="AU52" s="26">
        <v>0.998994498797</v>
      </c>
      <c r="AV52" s="26">
        <v>0.44715355551</v>
      </c>
      <c r="AW52" s="26">
        <v>0.472310183079</v>
      </c>
      <c r="AX52" s="26">
        <v>0.343059818604</v>
      </c>
      <c r="AY52" s="26">
        <v>0.471658918085</v>
      </c>
      <c r="AZ52" s="26">
        <v>0.350092044949</v>
      </c>
      <c r="BA52" s="26">
        <v>0.516206686389</v>
      </c>
      <c r="BB52" s="26">
        <v>0.421515955789</v>
      </c>
      <c r="BC52" s="26">
        <v>0.581911991513</v>
      </c>
      <c r="BD52" s="26">
        <v>0.357018160761</v>
      </c>
      <c r="BE52" s="24">
        <v>901169.0</v>
      </c>
      <c r="BF52" s="24">
        <v>6.143917</v>
      </c>
      <c r="BG52" s="24">
        <v>901169.0</v>
      </c>
      <c r="BH52" s="24">
        <v>6.465395</v>
      </c>
      <c r="BI52" s="26">
        <f t="shared" si="14"/>
        <v>-0.000001109668542</v>
      </c>
      <c r="BJ52" s="26">
        <f t="shared" si="15"/>
        <v>-0.000001109668542</v>
      </c>
      <c r="BK52" s="24">
        <v>901169.0</v>
      </c>
      <c r="BL52" s="24">
        <v>0.73995</v>
      </c>
      <c r="BM52" s="24">
        <v>901169.0</v>
      </c>
      <c r="BN52" s="24">
        <v>0.85138</v>
      </c>
      <c r="BO52" s="26">
        <f t="shared" si="16"/>
        <v>-0.000001109668542</v>
      </c>
      <c r="BP52" s="26">
        <f t="shared" si="17"/>
        <v>-0.000001109668542</v>
      </c>
    </row>
    <row r="53" ht="12.0" customHeight="1">
      <c r="A53" s="32"/>
      <c r="B53" s="30" t="s">
        <v>401</v>
      </c>
      <c r="C53" s="4">
        <v>1066030.0</v>
      </c>
      <c r="D53" s="4">
        <v>129.783509</v>
      </c>
      <c r="E53" s="24">
        <v>2258614.5</v>
      </c>
      <c r="F53" s="24">
        <v>0.001838</v>
      </c>
      <c r="G53" s="30"/>
      <c r="H53" s="24">
        <v>1095014.0</v>
      </c>
      <c r="I53" s="24">
        <v>0.014016</v>
      </c>
      <c r="J53" s="24">
        <v>1231893.2</v>
      </c>
      <c r="K53" s="24">
        <v>0.019683</v>
      </c>
      <c r="L53" s="24">
        <v>1079880.0</v>
      </c>
      <c r="M53" s="24">
        <v>0.029723</v>
      </c>
      <c r="N53" s="24">
        <v>1166347.9</v>
      </c>
      <c r="O53" s="24">
        <v>0.037806</v>
      </c>
      <c r="P53" s="24">
        <v>1143956.0</v>
      </c>
      <c r="Q53" s="24">
        <v>0.017292</v>
      </c>
      <c r="R53" s="24">
        <v>1249384.0</v>
      </c>
      <c r="S53" s="24">
        <v>0.023562</v>
      </c>
      <c r="T53" s="24">
        <v>1174310.0</v>
      </c>
      <c r="U53" s="24">
        <v>0.006987</v>
      </c>
      <c r="V53" s="24">
        <v>1325056.6</v>
      </c>
      <c r="W53" s="24">
        <v>0.01527</v>
      </c>
      <c r="X53" s="24">
        <v>1101336.0</v>
      </c>
      <c r="Y53" s="24">
        <v>0.012613</v>
      </c>
      <c r="Z53" s="24">
        <v>1167020.1</v>
      </c>
      <c r="AA53" s="24">
        <v>0.019761</v>
      </c>
      <c r="AB53" s="24">
        <v>1139520.0</v>
      </c>
      <c r="AC53" s="24">
        <v>0.011903</v>
      </c>
      <c r="AD53" s="24">
        <v>1218543.1</v>
      </c>
      <c r="AE53" s="24">
        <v>0.017741</v>
      </c>
      <c r="AF53" s="26">
        <f t="shared" si="1"/>
        <v>0.02718872827</v>
      </c>
      <c r="AG53" s="26">
        <f t="shared" si="2"/>
        <v>0.1555896176</v>
      </c>
      <c r="AH53" s="26">
        <f t="shared" si="3"/>
        <v>0.01299212968</v>
      </c>
      <c r="AI53" s="26">
        <f t="shared" si="4"/>
        <v>0.09410419969</v>
      </c>
      <c r="AJ53" s="26">
        <f t="shared" si="5"/>
        <v>0.07309925612</v>
      </c>
      <c r="AK53" s="26">
        <f t="shared" si="6"/>
        <v>0.1719970357</v>
      </c>
      <c r="AL53" s="26">
        <f t="shared" si="7"/>
        <v>0.1015731265</v>
      </c>
      <c r="AM53" s="26">
        <f t="shared" si="8"/>
        <v>0.2429824677</v>
      </c>
      <c r="AN53" s="26">
        <f t="shared" si="9"/>
        <v>0.03311914299</v>
      </c>
      <c r="AO53" s="26">
        <f t="shared" si="10"/>
        <v>0.09473476356</v>
      </c>
      <c r="AP53" s="26">
        <f t="shared" si="11"/>
        <v>0.06893802238</v>
      </c>
      <c r="AQ53" s="26">
        <f t="shared" si="12"/>
        <v>0.143066424</v>
      </c>
      <c r="AR53" s="24">
        <f t="shared" si="13"/>
        <v>1079880</v>
      </c>
      <c r="AS53" s="26">
        <v>0.54937064963</v>
      </c>
      <c r="AT53" s="26">
        <v>0.468700325804</v>
      </c>
      <c r="AU53" s="26">
        <v>0.566096998544</v>
      </c>
      <c r="AV53" s="26">
        <v>0.512345138159</v>
      </c>
      <c r="AW53" s="26">
        <v>0.534279224043</v>
      </c>
      <c r="AX53" s="26">
        <v>0.443511137107</v>
      </c>
      <c r="AY53" s="26">
        <v>0.48010372159</v>
      </c>
      <c r="AZ53" s="26">
        <v>0.440566561442</v>
      </c>
      <c r="BA53" s="26">
        <v>0.562810102714</v>
      </c>
      <c r="BB53" s="26">
        <v>0.500984098203</v>
      </c>
      <c r="BC53" s="26">
        <v>0.558878523771</v>
      </c>
      <c r="BD53" s="26">
        <v>0.4452859789</v>
      </c>
      <c r="BE53" s="24">
        <v>1066032.0</v>
      </c>
      <c r="BF53" s="24">
        <v>5.58285</v>
      </c>
      <c r="BG53" s="24">
        <v>1066032.0</v>
      </c>
      <c r="BH53" s="24">
        <v>5.938104</v>
      </c>
      <c r="BI53" s="26">
        <f t="shared" si="14"/>
        <v>0.000001876119809</v>
      </c>
      <c r="BJ53" s="26">
        <f t="shared" si="15"/>
        <v>0.000001876119809</v>
      </c>
      <c r="BK53" s="24">
        <v>1066032.0</v>
      </c>
      <c r="BL53" s="24">
        <v>0.684895</v>
      </c>
      <c r="BM53" s="24">
        <v>1066032.0</v>
      </c>
      <c r="BN53" s="24">
        <v>0.733939</v>
      </c>
      <c r="BO53" s="26">
        <f t="shared" si="16"/>
        <v>0.000001876119809</v>
      </c>
      <c r="BP53" s="26">
        <f t="shared" si="17"/>
        <v>0.000001876119809</v>
      </c>
    </row>
    <row r="54" ht="12.0" customHeight="1">
      <c r="C54" s="4"/>
      <c r="D54" s="4"/>
      <c r="E54" s="4"/>
      <c r="F54" s="4"/>
      <c r="G54" s="4"/>
      <c r="AF54" s="31"/>
      <c r="AG54" s="31"/>
      <c r="AH54" s="31"/>
      <c r="AI54" s="31"/>
      <c r="AJ54" s="31"/>
      <c r="AK54" s="31"/>
      <c r="AL54" s="31"/>
      <c r="AM54" s="31"/>
      <c r="AN54" s="31"/>
      <c r="AO54" s="31"/>
      <c r="AP54" s="31"/>
      <c r="AQ54" s="31"/>
    </row>
    <row r="55" ht="12.0" customHeight="1">
      <c r="C55" s="4"/>
      <c r="D55" s="4"/>
      <c r="E55" s="4"/>
      <c r="F55" s="4"/>
      <c r="G55" s="4"/>
    </row>
    <row r="56" ht="12.0" customHeight="1">
      <c r="C56" s="4"/>
      <c r="D56" s="4"/>
      <c r="E56" s="4"/>
      <c r="F56" s="4"/>
      <c r="G56" s="4"/>
    </row>
    <row r="57" ht="12.0" customHeight="1">
      <c r="C57" s="4"/>
      <c r="D57" s="4"/>
      <c r="E57" s="4"/>
      <c r="F57" s="4"/>
      <c r="G57" s="4"/>
    </row>
    <row r="58" ht="12.0" customHeight="1">
      <c r="C58" s="4"/>
      <c r="D58" s="4"/>
      <c r="E58" s="4"/>
      <c r="F58" s="4"/>
      <c r="G58" s="4"/>
      <c r="AQ58" s="24" t="s">
        <v>80</v>
      </c>
      <c r="AR58" s="4"/>
      <c r="AV58" s="24" t="s">
        <v>81</v>
      </c>
      <c r="AW58" s="4"/>
    </row>
    <row r="59" ht="12.0" customHeight="1">
      <c r="C59" s="4"/>
      <c r="D59" s="4"/>
      <c r="E59" s="4"/>
      <c r="F59" s="4"/>
      <c r="G59" s="4"/>
      <c r="AF59" s="33"/>
      <c r="AG59" s="7"/>
      <c r="AH59" s="8"/>
      <c r="AI59" s="19" t="s">
        <v>82</v>
      </c>
      <c r="AJ59" s="19" t="s">
        <v>83</v>
      </c>
      <c r="AL59" s="33"/>
      <c r="AM59" s="7"/>
      <c r="AN59" s="8"/>
      <c r="AO59" s="19" t="s">
        <v>84</v>
      </c>
      <c r="AR59" s="4"/>
      <c r="AS59" s="19" t="s">
        <v>82</v>
      </c>
      <c r="AT59" s="19" t="s">
        <v>83</v>
      </c>
      <c r="AW59" s="4"/>
      <c r="AX59" s="19" t="s">
        <v>82</v>
      </c>
      <c r="AY59" s="19" t="s">
        <v>83</v>
      </c>
    </row>
    <row r="60" ht="12.0" customHeight="1">
      <c r="C60" s="4"/>
      <c r="D60" s="4"/>
      <c r="E60" s="4"/>
      <c r="F60" s="4"/>
      <c r="G60" s="4"/>
      <c r="AF60" s="34" t="s">
        <v>85</v>
      </c>
      <c r="AG60" s="34" t="s">
        <v>86</v>
      </c>
      <c r="AH60" s="35" t="s">
        <v>18</v>
      </c>
      <c r="AI60" s="37">
        <f>AVERAGE(AF4:AF53)</f>
        <v>0.04527109921</v>
      </c>
      <c r="AJ60" s="38">
        <f>AVERAGE(I4:I53)</f>
        <v>0.0141693</v>
      </c>
      <c r="AL60" s="34" t="s">
        <v>85</v>
      </c>
      <c r="AM60" s="34" t="s">
        <v>86</v>
      </c>
      <c r="AN60" s="35" t="s">
        <v>87</v>
      </c>
      <c r="AO60" s="37">
        <f>AVERAGE(AS4:AS53)</f>
        <v>0.5343322143</v>
      </c>
      <c r="AQ60" s="39" t="s">
        <v>88</v>
      </c>
      <c r="AR60" s="19" t="s">
        <v>18</v>
      </c>
      <c r="AS60" s="37">
        <f>AVERAGE(BI4:BI53)</f>
        <v>0.0007239624024</v>
      </c>
      <c r="AT60" s="38">
        <f>AVERAGE(BF4:BF53)</f>
        <v>6.06285254</v>
      </c>
      <c r="AV60" s="40" t="s">
        <v>88</v>
      </c>
      <c r="AW60" s="19" t="s">
        <v>18</v>
      </c>
      <c r="AX60" s="37">
        <f>AVERAGE(BO4:BO53)</f>
        <v>0.00000228712189</v>
      </c>
      <c r="AY60" s="38">
        <f>AVERAGE(BL4:BL53)</f>
        <v>0.71237378</v>
      </c>
    </row>
    <row r="61" ht="12.0" customHeight="1">
      <c r="C61" s="4"/>
      <c r="D61" s="4"/>
      <c r="E61" s="4"/>
      <c r="F61" s="4"/>
      <c r="G61" s="4"/>
      <c r="AF61" s="28"/>
      <c r="AG61" s="32"/>
      <c r="AH61" s="35" t="s">
        <v>19</v>
      </c>
      <c r="AI61" s="37">
        <f>AVERAGE(AG4:AG53)</f>
        <v>0.1636333662</v>
      </c>
      <c r="AJ61" s="38">
        <f>AVERAGE(K12:K53)</f>
        <v>0.01984416667</v>
      </c>
      <c r="AL61" s="28"/>
      <c r="AM61" s="32"/>
      <c r="AN61" s="35" t="s">
        <v>19</v>
      </c>
      <c r="AO61" s="37">
        <f>AVERAGE(AT4:AT53)</f>
        <v>0.3854902682</v>
      </c>
      <c r="AQ61" s="32"/>
      <c r="AR61" s="19" t="s">
        <v>19</v>
      </c>
      <c r="AS61" s="37">
        <f>AVERAGE(BJ4:BJ53)</f>
        <v>0.00239530639</v>
      </c>
      <c r="AT61" s="38">
        <f>AVERAGE(BH4:BH53)</f>
        <v>7.0331801</v>
      </c>
      <c r="AV61" s="32"/>
      <c r="AW61" s="19" t="s">
        <v>19</v>
      </c>
      <c r="AX61" s="37">
        <f>AVERAGE(BP4:BP53)</f>
        <v>0.0002212871895</v>
      </c>
      <c r="AY61" s="38">
        <f>AVERAGE(BN4:BN53)</f>
        <v>0.83815096</v>
      </c>
    </row>
    <row r="62" ht="12.0" customHeight="1">
      <c r="C62" s="4"/>
      <c r="D62" s="4"/>
      <c r="E62" s="4"/>
      <c r="F62" s="4"/>
      <c r="G62" s="4"/>
      <c r="AF62" s="28"/>
      <c r="AG62" s="34" t="s">
        <v>91</v>
      </c>
      <c r="AH62" s="35" t="s">
        <v>18</v>
      </c>
      <c r="AI62" s="37">
        <f>AVERAGE(AH4:AH53)</f>
        <v>0.009997671813</v>
      </c>
      <c r="AJ62" s="38">
        <f>AVERAGE(M4:M53)</f>
        <v>0.0257863</v>
      </c>
      <c r="AL62" s="28"/>
      <c r="AM62" s="34" t="s">
        <v>91</v>
      </c>
      <c r="AN62" s="35" t="s">
        <v>87</v>
      </c>
      <c r="AO62" s="37">
        <f>AVERAGE(AU4:AU53)</f>
        <v>0.5358370533</v>
      </c>
      <c r="AQ62" s="39" t="s">
        <v>92</v>
      </c>
      <c r="AR62" s="19" t="s">
        <v>93</v>
      </c>
      <c r="AS62" s="41">
        <f>COUNTIFS(BI4:BI53, "&gt;-0.001",BI4:BI53,"&lt;0.005")</f>
        <v>50</v>
      </c>
      <c r="AT62" s="41" t="s">
        <v>94</v>
      </c>
      <c r="AV62" s="40" t="s">
        <v>92</v>
      </c>
      <c r="AW62" s="19" t="s">
        <v>93</v>
      </c>
      <c r="AX62" s="41">
        <f>COUNTIFS(BO4:BO53, "&gt;-0.001",BO4:BO53,"&lt;0.005")</f>
        <v>50</v>
      </c>
      <c r="AY62" s="41" t="s">
        <v>94</v>
      </c>
    </row>
    <row r="63" ht="12.0" customHeight="1">
      <c r="C63" s="4"/>
      <c r="D63" s="4"/>
      <c r="E63" s="4"/>
      <c r="F63" s="4"/>
      <c r="G63" s="4"/>
      <c r="AF63" s="28"/>
      <c r="AG63" s="32"/>
      <c r="AH63" s="35" t="s">
        <v>19</v>
      </c>
      <c r="AI63" s="37">
        <f>AVERAGE(AI4:AI53)</f>
        <v>0.0745944994</v>
      </c>
      <c r="AJ63" s="38">
        <f>AVERAGE(O4:O53)</f>
        <v>0.0361659</v>
      </c>
      <c r="AL63" s="28"/>
      <c r="AM63" s="32"/>
      <c r="AN63" s="35" t="s">
        <v>19</v>
      </c>
      <c r="AO63" s="37">
        <f>AVERAGE(AV4:AV53)</f>
        <v>0.4288292321</v>
      </c>
      <c r="AQ63" s="28"/>
      <c r="AR63" s="19" t="s">
        <v>95</v>
      </c>
      <c r="AS63" s="41">
        <f>COUNTIFS(BI4:BI53, "&lt;-0.001")</f>
        <v>0</v>
      </c>
      <c r="AT63" s="41" t="s">
        <v>94</v>
      </c>
      <c r="AV63" s="28"/>
      <c r="AW63" s="19" t="s">
        <v>95</v>
      </c>
      <c r="AX63" s="41">
        <f>COUNTIFS(BO4:BO53, "&lt;-0.001")</f>
        <v>0</v>
      </c>
      <c r="AY63" s="41" t="s">
        <v>94</v>
      </c>
    </row>
    <row r="64" ht="12.0" customHeight="1">
      <c r="C64" s="4"/>
      <c r="D64" s="4"/>
      <c r="E64" s="4"/>
      <c r="F64" s="4"/>
      <c r="G64" s="4"/>
      <c r="AF64" s="28"/>
      <c r="AG64" s="34" t="s">
        <v>96</v>
      </c>
      <c r="AH64" s="35" t="s">
        <v>18</v>
      </c>
      <c r="AI64" s="37">
        <f>AVERAGE(AJ4:AJ53)</f>
        <v>0.0423879195</v>
      </c>
      <c r="AJ64" s="38">
        <f>AVERAGE(Q4:Q53)</f>
        <v>0.01603356</v>
      </c>
      <c r="AL64" s="28"/>
      <c r="AM64" s="34" t="s">
        <v>96</v>
      </c>
      <c r="AN64" s="35" t="s">
        <v>87</v>
      </c>
      <c r="AO64" s="37">
        <f>AVERAGE(AW4:AW53)</f>
        <v>0.5033508198</v>
      </c>
      <c r="AQ64" s="28"/>
      <c r="AR64" s="19" t="s">
        <v>97</v>
      </c>
      <c r="AS64" s="41">
        <f>COUNTIFS(BJ4:BJ53, "&gt;-0.001",BJ4:BJ53,"&lt;0.005")</f>
        <v>50</v>
      </c>
      <c r="AV64" s="28"/>
      <c r="AW64" s="19" t="s">
        <v>97</v>
      </c>
      <c r="AX64" s="41">
        <f>COUNTIFS(BP4:BP53, "&gt;-0.001",BP4:BP53,"&lt;0.005")</f>
        <v>50</v>
      </c>
    </row>
    <row r="65" ht="12.0" customHeight="1">
      <c r="C65" s="4"/>
      <c r="D65" s="4"/>
      <c r="E65" s="4"/>
      <c r="F65" s="4"/>
      <c r="G65" s="4"/>
      <c r="AF65" s="32"/>
      <c r="AG65" s="32"/>
      <c r="AH65" s="35" t="s">
        <v>19</v>
      </c>
      <c r="AI65" s="37">
        <f>AVERAGE(AK4:AK53)</f>
        <v>0.1408197049</v>
      </c>
      <c r="AJ65" s="38">
        <f>AVERAGE(S4:S53)</f>
        <v>0.0244845</v>
      </c>
      <c r="AL65" s="32"/>
      <c r="AM65" s="32"/>
      <c r="AN65" s="35" t="s">
        <v>19</v>
      </c>
      <c r="AO65" s="37">
        <f>AVERAGE(AX4:AX53)</f>
        <v>0.3875100191</v>
      </c>
      <c r="AQ65" s="32"/>
      <c r="AR65" s="19" t="s">
        <v>98</v>
      </c>
      <c r="AS65" s="41">
        <f>COUNTIFS(BJ4:BJ53, "&lt;-0.001")</f>
        <v>0</v>
      </c>
      <c r="AV65" s="32"/>
      <c r="AW65" s="19" t="s">
        <v>98</v>
      </c>
      <c r="AX65" s="41">
        <f>COUNTIFS(BP4:BP53, "&lt;-0.001")</f>
        <v>0</v>
      </c>
    </row>
    <row r="66" ht="12.0" customHeight="1">
      <c r="C66" s="4"/>
      <c r="D66" s="4"/>
      <c r="E66" s="4"/>
      <c r="F66" s="4"/>
      <c r="G66" s="4"/>
      <c r="AF66" s="42" t="s">
        <v>99</v>
      </c>
      <c r="AG66" s="42" t="s">
        <v>86</v>
      </c>
      <c r="AH66" s="35" t="s">
        <v>18</v>
      </c>
      <c r="AI66" s="37">
        <f>AVERAGE(AL4:AL53)</f>
        <v>0.05959053078</v>
      </c>
      <c r="AJ66" s="38">
        <f>AVERAGE(U4:U53)</f>
        <v>0.01138268</v>
      </c>
      <c r="AL66" s="42" t="s">
        <v>99</v>
      </c>
      <c r="AM66" s="42" t="s">
        <v>86</v>
      </c>
      <c r="AN66" s="35" t="s">
        <v>87</v>
      </c>
      <c r="AO66" s="37">
        <f>AVERAGE(AY4:AY53)</f>
        <v>0.4792351464</v>
      </c>
      <c r="AR66" s="4" t="s">
        <v>100</v>
      </c>
      <c r="AS66" s="24">
        <f>AVERAGE(D4:D53)</f>
        <v>417.1662177</v>
      </c>
    </row>
    <row r="67" ht="12.0" customHeight="1">
      <c r="C67" s="4"/>
      <c r="D67" s="4"/>
      <c r="E67" s="4"/>
      <c r="F67" s="4"/>
      <c r="G67" s="4"/>
      <c r="AF67" s="28"/>
      <c r="AG67" s="32"/>
      <c r="AH67" s="35" t="s">
        <v>19</v>
      </c>
      <c r="AI67" s="37">
        <f>AVERAGE(AM4:AM53)</f>
        <v>0.1858019091</v>
      </c>
      <c r="AJ67" s="38">
        <f>AVERAGE(W4:W53)</f>
        <v>0.01804774</v>
      </c>
      <c r="AL67" s="28"/>
      <c r="AM67" s="32"/>
      <c r="AN67" s="35" t="s">
        <v>19</v>
      </c>
      <c r="AO67" s="37">
        <f>AVERAGE(AZ4:AZ53)</f>
        <v>0.367575296</v>
      </c>
    </row>
    <row r="68" ht="12.0" customHeight="1">
      <c r="C68" s="4"/>
      <c r="D68" s="4"/>
      <c r="E68" s="4"/>
      <c r="F68" s="4"/>
      <c r="G68" s="4"/>
      <c r="AF68" s="28"/>
      <c r="AG68" s="42" t="s">
        <v>91</v>
      </c>
      <c r="AH68" s="35" t="s">
        <v>18</v>
      </c>
      <c r="AI68" s="37">
        <f>AVERAGE(AN4:AN53)</f>
        <v>0.02351122478</v>
      </c>
      <c r="AJ68" s="38">
        <f>AVERAGE(Y4:Y53)</f>
        <v>0.013764</v>
      </c>
      <c r="AL68" s="28"/>
      <c r="AM68" s="42" t="s">
        <v>91</v>
      </c>
      <c r="AN68" s="35" t="s">
        <v>87</v>
      </c>
      <c r="AO68" s="37">
        <f>AVERAGE(BA4:BA53)</f>
        <v>0.5331849922</v>
      </c>
    </row>
    <row r="69" ht="12.0" customHeight="1">
      <c r="C69" s="4"/>
      <c r="D69" s="4"/>
      <c r="E69" s="4"/>
      <c r="F69" s="4"/>
      <c r="G69" s="4"/>
      <c r="AF69" s="28"/>
      <c r="AG69" s="32"/>
      <c r="AH69" s="35" t="s">
        <v>19</v>
      </c>
      <c r="AI69" s="37">
        <f>AVERAGE(AO4:AO53)</f>
        <v>0.1069379951</v>
      </c>
      <c r="AJ69" s="38">
        <f>AVERAGE(AA4:AA53)</f>
        <v>0.0208478</v>
      </c>
      <c r="AL69" s="28"/>
      <c r="AM69" s="32"/>
      <c r="AN69" s="35" t="s">
        <v>19</v>
      </c>
      <c r="AO69" s="37">
        <f>AVERAGE(BB4:BB53)</f>
        <v>0.412798367</v>
      </c>
    </row>
    <row r="70" ht="12.0" customHeight="1">
      <c r="C70" s="4"/>
      <c r="D70" s="4"/>
      <c r="E70" s="4"/>
      <c r="F70" s="4"/>
      <c r="G70" s="4"/>
      <c r="AF70" s="28"/>
      <c r="AG70" s="42" t="s">
        <v>96</v>
      </c>
      <c r="AH70" s="35" t="s">
        <v>18</v>
      </c>
      <c r="AI70" s="37">
        <f>AVERAGE(AP4:AP53)</f>
        <v>0.05777037542</v>
      </c>
      <c r="AJ70" s="38">
        <f>AVERAGE(AC4:AC53)</f>
        <v>0.01155592</v>
      </c>
      <c r="AL70" s="28"/>
      <c r="AM70" s="42" t="s">
        <v>96</v>
      </c>
      <c r="AN70" s="35" t="s">
        <v>87</v>
      </c>
      <c r="AO70" s="37">
        <f>AVERAGE(BC4:BC53)</f>
        <v>0.5090702889</v>
      </c>
    </row>
    <row r="71" ht="12.0" customHeight="1">
      <c r="C71" s="4"/>
      <c r="D71" s="4"/>
      <c r="E71" s="4"/>
      <c r="F71" s="4"/>
      <c r="G71" s="4"/>
      <c r="AF71" s="32"/>
      <c r="AG71" s="32"/>
      <c r="AH71" s="35" t="s">
        <v>19</v>
      </c>
      <c r="AI71" s="37">
        <f>AVERAGE(AQ4:AQ53)</f>
        <v>0.1632350529</v>
      </c>
      <c r="AJ71" s="38">
        <f>AVERAGE(AE4:AE53)</f>
        <v>0.01932566</v>
      </c>
      <c r="AL71" s="32"/>
      <c r="AM71" s="32"/>
      <c r="AN71" s="35" t="s">
        <v>19</v>
      </c>
      <c r="AO71" s="37">
        <f>AVERAGE(BD4:BD53)</f>
        <v>0.3761053157</v>
      </c>
    </row>
    <row r="72" ht="12.0" customHeight="1">
      <c r="C72" s="4"/>
      <c r="D72" s="4"/>
      <c r="E72" s="4"/>
      <c r="F72" s="4"/>
      <c r="G72" s="4"/>
    </row>
    <row r="73" ht="12.0" customHeight="1">
      <c r="C73" s="4"/>
      <c r="D73" s="4"/>
      <c r="E73" s="4"/>
      <c r="F73" s="4"/>
      <c r="G73" s="4"/>
    </row>
    <row r="74" ht="12.0" customHeight="1">
      <c r="C74" s="4"/>
      <c r="D74" s="4"/>
      <c r="E74" s="4"/>
      <c r="F74" s="4"/>
      <c r="G74" s="4"/>
    </row>
    <row r="75" ht="12.0" customHeight="1">
      <c r="C75" s="4"/>
      <c r="D75" s="4"/>
      <c r="E75" s="4"/>
      <c r="F75" s="4"/>
      <c r="G75" s="4"/>
    </row>
    <row r="76" ht="12.0" customHeight="1">
      <c r="C76" s="4"/>
      <c r="D76" s="4"/>
      <c r="E76" s="4"/>
      <c r="F76" s="4"/>
      <c r="G76" s="4"/>
    </row>
    <row r="77" ht="12.0" customHeight="1">
      <c r="C77" s="4"/>
      <c r="D77" s="4"/>
      <c r="E77" s="4"/>
      <c r="F77" s="4"/>
      <c r="G77" s="4"/>
    </row>
    <row r="78" ht="12.0" customHeight="1">
      <c r="C78" s="4"/>
      <c r="D78" s="4"/>
      <c r="E78" s="4"/>
      <c r="F78" s="4"/>
      <c r="G78" s="4"/>
    </row>
    <row r="79" ht="12.0" customHeight="1">
      <c r="C79" s="4"/>
      <c r="D79" s="4"/>
      <c r="E79" s="4"/>
      <c r="F79" s="4"/>
      <c r="G79" s="4"/>
    </row>
    <row r="80" ht="12.0" customHeight="1">
      <c r="C80" s="4"/>
      <c r="D80" s="4"/>
      <c r="E80" s="4"/>
      <c r="F80" s="4"/>
      <c r="G80" s="4"/>
    </row>
    <row r="81" ht="12.0" customHeight="1">
      <c r="C81" s="4"/>
      <c r="D81" s="4"/>
      <c r="E81" s="4"/>
      <c r="F81" s="4"/>
      <c r="G81" s="4"/>
    </row>
    <row r="82" ht="12.0" customHeight="1">
      <c r="C82" s="4"/>
      <c r="D82" s="4"/>
      <c r="E82" s="4"/>
      <c r="F82" s="4"/>
      <c r="G82" s="4"/>
    </row>
    <row r="83" ht="12.0" customHeight="1">
      <c r="C83" s="4"/>
      <c r="D83" s="4"/>
      <c r="E83" s="4"/>
      <c r="F83" s="4"/>
      <c r="G83" s="4"/>
    </row>
    <row r="84" ht="12.0" customHeight="1">
      <c r="C84" s="4"/>
      <c r="D84" s="4"/>
      <c r="E84" s="4"/>
      <c r="F84" s="4"/>
      <c r="G84" s="4"/>
    </row>
    <row r="85" ht="12.0" customHeight="1">
      <c r="C85" s="4"/>
      <c r="D85" s="4"/>
      <c r="E85" s="4"/>
      <c r="F85" s="4"/>
      <c r="G85" s="4"/>
    </row>
    <row r="86" ht="12.0" customHeight="1">
      <c r="C86" s="4"/>
      <c r="D86" s="4"/>
      <c r="E86" s="4"/>
      <c r="F86" s="4"/>
      <c r="G86" s="4"/>
    </row>
    <row r="87" ht="12.0" customHeight="1">
      <c r="C87" s="4"/>
      <c r="D87" s="4"/>
      <c r="E87" s="4"/>
      <c r="F87" s="4"/>
      <c r="G87" s="4"/>
    </row>
    <row r="88" ht="12.0" customHeight="1">
      <c r="C88" s="4"/>
      <c r="D88" s="4"/>
      <c r="E88" s="4"/>
      <c r="F88" s="4"/>
      <c r="G88" s="4"/>
    </row>
    <row r="89" ht="12.0" customHeight="1">
      <c r="C89" s="4"/>
      <c r="D89" s="4"/>
      <c r="E89" s="4"/>
      <c r="F89" s="4"/>
      <c r="G89" s="4"/>
    </row>
    <row r="90" ht="12.0" customHeight="1">
      <c r="C90" s="4"/>
      <c r="D90" s="4"/>
      <c r="E90" s="4"/>
      <c r="F90" s="4"/>
      <c r="G90" s="4"/>
    </row>
    <row r="91" ht="12.0" customHeight="1">
      <c r="C91" s="4"/>
      <c r="D91" s="4"/>
      <c r="E91" s="4"/>
      <c r="F91" s="4"/>
      <c r="G91" s="4"/>
    </row>
    <row r="92" ht="12.0" customHeight="1">
      <c r="C92" s="4"/>
      <c r="D92" s="4"/>
      <c r="E92" s="4"/>
      <c r="F92" s="4"/>
      <c r="G92" s="4"/>
    </row>
    <row r="93" ht="12.0" customHeight="1">
      <c r="C93" s="4"/>
      <c r="D93" s="4"/>
      <c r="E93" s="4"/>
      <c r="F93" s="4"/>
      <c r="G93" s="4"/>
    </row>
    <row r="94" ht="12.0" customHeight="1">
      <c r="C94" s="4"/>
      <c r="D94" s="4"/>
      <c r="E94" s="4"/>
      <c r="F94" s="4"/>
      <c r="G94" s="4"/>
    </row>
    <row r="95" ht="12.0" customHeight="1">
      <c r="C95" s="4"/>
      <c r="D95" s="4"/>
      <c r="E95" s="4"/>
      <c r="F95" s="4"/>
      <c r="G95" s="4"/>
    </row>
    <row r="96" ht="12.0" customHeight="1">
      <c r="C96" s="4"/>
      <c r="D96" s="4"/>
      <c r="E96" s="4"/>
      <c r="F96" s="4"/>
      <c r="G96" s="4"/>
    </row>
    <row r="97" ht="12.0" customHeight="1">
      <c r="C97" s="4"/>
      <c r="D97" s="4"/>
      <c r="E97" s="4"/>
      <c r="F97" s="4"/>
      <c r="G97" s="4"/>
    </row>
    <row r="98" ht="12.0" customHeight="1">
      <c r="C98" s="4"/>
      <c r="D98" s="4"/>
      <c r="E98" s="4"/>
      <c r="F98" s="4"/>
      <c r="G98" s="4"/>
    </row>
    <row r="99" ht="12.0" customHeight="1">
      <c r="C99" s="4"/>
      <c r="D99" s="4"/>
      <c r="E99" s="4"/>
      <c r="F99" s="4"/>
      <c r="G99" s="4"/>
    </row>
    <row r="100" ht="12.0" customHeight="1">
      <c r="C100" s="4"/>
      <c r="D100" s="4"/>
      <c r="E100" s="4"/>
      <c r="F100" s="4"/>
      <c r="G100" s="4"/>
    </row>
    <row r="101" ht="12.0" customHeight="1">
      <c r="C101" s="4"/>
      <c r="D101" s="4"/>
      <c r="E101" s="4"/>
      <c r="F101" s="4"/>
      <c r="G101" s="4"/>
    </row>
    <row r="102" ht="12.0" customHeight="1">
      <c r="C102" s="4"/>
      <c r="D102" s="4"/>
      <c r="E102" s="4"/>
      <c r="F102" s="4"/>
      <c r="G102" s="4"/>
    </row>
    <row r="103" ht="12.0" customHeight="1">
      <c r="C103" s="4"/>
      <c r="D103" s="4"/>
      <c r="E103" s="4"/>
      <c r="F103" s="4"/>
      <c r="G103" s="4"/>
    </row>
    <row r="104" ht="12.0" customHeight="1">
      <c r="C104" s="4"/>
      <c r="D104" s="4"/>
      <c r="E104" s="4"/>
      <c r="F104" s="4"/>
      <c r="G104" s="4"/>
    </row>
    <row r="105" ht="12.0" customHeight="1">
      <c r="C105" s="4"/>
      <c r="D105" s="4"/>
      <c r="E105" s="4"/>
      <c r="F105" s="4"/>
      <c r="G105" s="4"/>
    </row>
    <row r="106" ht="12.0" customHeight="1">
      <c r="C106" s="4"/>
      <c r="D106" s="4"/>
      <c r="E106" s="4"/>
      <c r="F106" s="4"/>
      <c r="G106" s="4"/>
    </row>
    <row r="107" ht="12.0" customHeight="1">
      <c r="C107" s="4"/>
      <c r="D107" s="4"/>
      <c r="E107" s="4"/>
      <c r="F107" s="4"/>
      <c r="G107" s="4"/>
    </row>
    <row r="108" ht="12.0" customHeight="1">
      <c r="C108" s="4"/>
      <c r="D108" s="4"/>
      <c r="E108" s="4"/>
      <c r="F108" s="4"/>
      <c r="G108" s="4"/>
    </row>
    <row r="109" ht="12.0" customHeight="1">
      <c r="C109" s="4"/>
      <c r="D109" s="4"/>
      <c r="E109" s="4"/>
      <c r="F109" s="4"/>
      <c r="G109" s="4"/>
    </row>
    <row r="110" ht="12.0" customHeight="1">
      <c r="C110" s="4"/>
      <c r="D110" s="4"/>
      <c r="E110" s="4"/>
      <c r="F110" s="4"/>
      <c r="G110" s="4"/>
    </row>
    <row r="111" ht="12.0" customHeight="1">
      <c r="C111" s="4"/>
      <c r="D111" s="4"/>
      <c r="E111" s="4"/>
      <c r="F111" s="4"/>
      <c r="G111" s="4"/>
    </row>
    <row r="112" ht="12.0" customHeight="1">
      <c r="C112" s="4"/>
      <c r="D112" s="4"/>
      <c r="E112" s="4"/>
      <c r="F112" s="4"/>
      <c r="G112" s="4"/>
    </row>
    <row r="113" ht="12.0" customHeight="1">
      <c r="C113" s="4"/>
      <c r="D113" s="4"/>
      <c r="E113" s="4"/>
      <c r="F113" s="4"/>
      <c r="G113" s="4"/>
    </row>
    <row r="114" ht="12.0" customHeight="1">
      <c r="C114" s="4"/>
      <c r="D114" s="4"/>
      <c r="E114" s="4"/>
      <c r="F114" s="4"/>
      <c r="G114" s="4"/>
    </row>
    <row r="115" ht="12.0" customHeight="1">
      <c r="C115" s="4"/>
      <c r="D115" s="4"/>
      <c r="E115" s="4"/>
      <c r="F115" s="4"/>
      <c r="G115" s="4"/>
    </row>
    <row r="116" ht="12.0" customHeight="1">
      <c r="C116" s="4"/>
      <c r="D116" s="4"/>
      <c r="E116" s="4"/>
      <c r="F116" s="4"/>
      <c r="G116" s="4"/>
    </row>
    <row r="117" ht="12.0" customHeight="1">
      <c r="C117" s="4"/>
      <c r="D117" s="4"/>
      <c r="E117" s="4"/>
      <c r="F117" s="4"/>
      <c r="G117" s="4"/>
    </row>
    <row r="118" ht="12.0" customHeight="1">
      <c r="C118" s="4"/>
      <c r="D118" s="4"/>
      <c r="E118" s="4"/>
      <c r="F118" s="4"/>
      <c r="G118" s="4"/>
    </row>
    <row r="119" ht="12.0" customHeight="1">
      <c r="C119" s="4"/>
      <c r="D119" s="4"/>
      <c r="E119" s="4"/>
      <c r="F119" s="4"/>
      <c r="G119" s="4"/>
    </row>
    <row r="120" ht="12.0" customHeight="1">
      <c r="C120" s="4"/>
      <c r="D120" s="4"/>
      <c r="E120" s="4"/>
      <c r="F120" s="4"/>
      <c r="G120" s="4"/>
    </row>
    <row r="121" ht="12.0" customHeight="1">
      <c r="C121" s="4"/>
      <c r="D121" s="4"/>
      <c r="E121" s="4"/>
      <c r="F121" s="4"/>
      <c r="G121" s="4"/>
    </row>
    <row r="122" ht="12.0" customHeight="1">
      <c r="C122" s="4"/>
      <c r="D122" s="4"/>
      <c r="E122" s="4"/>
      <c r="F122" s="4"/>
      <c r="G122" s="4"/>
    </row>
    <row r="123" ht="12.0" customHeight="1">
      <c r="C123" s="4"/>
      <c r="D123" s="4"/>
      <c r="E123" s="4"/>
      <c r="F123" s="4"/>
      <c r="G123" s="4"/>
    </row>
    <row r="124" ht="12.0" customHeight="1">
      <c r="C124" s="4"/>
      <c r="D124" s="4"/>
      <c r="E124" s="4"/>
      <c r="F124" s="4"/>
      <c r="G124" s="4"/>
    </row>
    <row r="125" ht="12.0" customHeight="1">
      <c r="C125" s="4"/>
      <c r="D125" s="4"/>
      <c r="E125" s="4"/>
      <c r="F125" s="4"/>
      <c r="G125" s="4"/>
    </row>
    <row r="126" ht="12.0" customHeight="1">
      <c r="C126" s="4"/>
      <c r="D126" s="4"/>
      <c r="E126" s="4"/>
      <c r="F126" s="4"/>
      <c r="G126" s="4"/>
    </row>
    <row r="127" ht="12.0" customHeight="1">
      <c r="C127" s="4"/>
      <c r="D127" s="4"/>
      <c r="E127" s="4"/>
      <c r="F127" s="4"/>
      <c r="G127" s="4"/>
    </row>
    <row r="128" ht="12.0" customHeight="1">
      <c r="C128" s="4"/>
      <c r="D128" s="4"/>
      <c r="E128" s="4"/>
      <c r="F128" s="4"/>
      <c r="G128" s="4"/>
    </row>
    <row r="129" ht="12.0" customHeight="1">
      <c r="C129" s="4"/>
      <c r="D129" s="4"/>
      <c r="E129" s="4"/>
      <c r="F129" s="4"/>
      <c r="G129" s="4"/>
    </row>
    <row r="130" ht="12.0" customHeight="1">
      <c r="C130" s="4"/>
      <c r="D130" s="4"/>
      <c r="E130" s="4"/>
      <c r="F130" s="4"/>
      <c r="G130" s="4"/>
    </row>
    <row r="131" ht="12.0" customHeight="1">
      <c r="C131" s="4"/>
      <c r="D131" s="4"/>
      <c r="E131" s="4"/>
      <c r="F131" s="4"/>
      <c r="G131" s="4"/>
    </row>
    <row r="132" ht="12.0" customHeight="1">
      <c r="C132" s="4"/>
      <c r="D132" s="4"/>
      <c r="E132" s="4"/>
      <c r="F132" s="4"/>
      <c r="G132" s="4"/>
    </row>
    <row r="133" ht="12.0" customHeight="1">
      <c r="C133" s="4"/>
      <c r="D133" s="4"/>
      <c r="E133" s="4"/>
      <c r="F133" s="4"/>
      <c r="G133" s="4"/>
    </row>
    <row r="134" ht="12.0" customHeight="1">
      <c r="C134" s="4"/>
      <c r="D134" s="4"/>
      <c r="E134" s="4"/>
      <c r="F134" s="4"/>
      <c r="G134" s="4"/>
    </row>
    <row r="135" ht="12.0" customHeight="1">
      <c r="C135" s="4"/>
      <c r="D135" s="4"/>
      <c r="E135" s="4"/>
      <c r="F135" s="4"/>
      <c r="G135" s="4"/>
    </row>
    <row r="136" ht="12.0" customHeight="1">
      <c r="C136" s="4"/>
      <c r="D136" s="4"/>
      <c r="E136" s="4"/>
      <c r="F136" s="4"/>
      <c r="G136" s="4"/>
    </row>
    <row r="137" ht="12.0" customHeight="1">
      <c r="C137" s="4"/>
      <c r="D137" s="4"/>
      <c r="E137" s="4"/>
      <c r="F137" s="4"/>
      <c r="G137" s="4"/>
    </row>
    <row r="138" ht="12.0" customHeight="1">
      <c r="C138" s="4"/>
      <c r="D138" s="4"/>
      <c r="E138" s="4"/>
      <c r="F138" s="4"/>
      <c r="G138" s="4"/>
    </row>
    <row r="139" ht="12.0" customHeight="1">
      <c r="C139" s="4"/>
      <c r="D139" s="4"/>
      <c r="E139" s="4"/>
      <c r="F139" s="4"/>
      <c r="G139" s="4"/>
    </row>
    <row r="140" ht="12.0" customHeight="1">
      <c r="C140" s="4"/>
      <c r="D140" s="4"/>
      <c r="E140" s="4"/>
      <c r="F140" s="4"/>
      <c r="G140" s="4"/>
    </row>
    <row r="141" ht="12.0" customHeight="1">
      <c r="C141" s="4"/>
      <c r="D141" s="4"/>
      <c r="E141" s="4"/>
      <c r="F141" s="4"/>
      <c r="G141" s="4"/>
    </row>
    <row r="142" ht="12.0" customHeight="1">
      <c r="C142" s="4"/>
      <c r="D142" s="4"/>
      <c r="E142" s="4"/>
      <c r="F142" s="4"/>
      <c r="G142" s="4"/>
    </row>
    <row r="143" ht="12.0" customHeight="1">
      <c r="C143" s="4"/>
      <c r="D143" s="4"/>
      <c r="E143" s="4"/>
      <c r="F143" s="4"/>
      <c r="G143" s="4"/>
    </row>
    <row r="144" ht="12.0" customHeight="1">
      <c r="C144" s="4"/>
      <c r="D144" s="4"/>
      <c r="E144" s="4"/>
      <c r="F144" s="4"/>
      <c r="G144" s="4"/>
    </row>
    <row r="145" ht="12.0" customHeight="1">
      <c r="C145" s="4"/>
      <c r="D145" s="4"/>
      <c r="E145" s="4"/>
      <c r="F145" s="4"/>
      <c r="G145" s="4"/>
    </row>
    <row r="146" ht="12.0" customHeight="1">
      <c r="C146" s="4"/>
      <c r="D146" s="4"/>
      <c r="E146" s="4"/>
      <c r="F146" s="4"/>
      <c r="G146" s="4"/>
    </row>
    <row r="147" ht="12.0" customHeight="1">
      <c r="C147" s="4"/>
      <c r="D147" s="4"/>
      <c r="E147" s="4"/>
      <c r="F147" s="4"/>
      <c r="G147" s="4"/>
    </row>
    <row r="148" ht="12.0" customHeight="1">
      <c r="C148" s="4"/>
      <c r="D148" s="4"/>
      <c r="E148" s="4"/>
      <c r="F148" s="4"/>
      <c r="G148" s="4"/>
    </row>
    <row r="149" ht="12.0" customHeight="1">
      <c r="C149" s="4"/>
      <c r="D149" s="4"/>
      <c r="E149" s="4"/>
      <c r="F149" s="4"/>
      <c r="G149" s="4"/>
    </row>
    <row r="150" ht="12.0" customHeight="1">
      <c r="C150" s="4"/>
      <c r="D150" s="4"/>
      <c r="E150" s="4"/>
      <c r="F150" s="4"/>
      <c r="G150" s="4"/>
    </row>
    <row r="151" ht="12.0" customHeight="1">
      <c r="C151" s="4"/>
      <c r="D151" s="4"/>
      <c r="E151" s="4"/>
      <c r="F151" s="4"/>
      <c r="G151" s="4"/>
    </row>
    <row r="152" ht="12.0" customHeight="1">
      <c r="C152" s="4"/>
      <c r="D152" s="4"/>
      <c r="E152" s="4"/>
      <c r="F152" s="4"/>
      <c r="G152" s="4"/>
    </row>
    <row r="153" ht="12.0" customHeight="1">
      <c r="C153" s="4"/>
      <c r="D153" s="4"/>
      <c r="E153" s="4"/>
      <c r="F153" s="4"/>
      <c r="G153" s="4"/>
    </row>
    <row r="154" ht="12.0" customHeight="1">
      <c r="C154" s="4"/>
      <c r="D154" s="4"/>
      <c r="E154" s="4"/>
      <c r="F154" s="4"/>
      <c r="G154" s="4"/>
    </row>
    <row r="155" ht="12.0" customHeight="1">
      <c r="C155" s="4"/>
      <c r="D155" s="4"/>
      <c r="E155" s="4"/>
      <c r="F155" s="4"/>
      <c r="G155" s="4"/>
    </row>
    <row r="156" ht="12.0" customHeight="1">
      <c r="C156" s="4"/>
      <c r="D156" s="4"/>
      <c r="E156" s="4"/>
      <c r="F156" s="4"/>
      <c r="G156" s="4"/>
    </row>
    <row r="157" ht="12.0" customHeight="1">
      <c r="C157" s="4"/>
      <c r="D157" s="4"/>
      <c r="E157" s="4"/>
      <c r="F157" s="4"/>
      <c r="G157" s="4"/>
    </row>
    <row r="158" ht="12.0" customHeight="1">
      <c r="C158" s="4"/>
      <c r="D158" s="4"/>
      <c r="E158" s="4"/>
      <c r="F158" s="4"/>
      <c r="G158" s="4"/>
    </row>
    <row r="159" ht="12.0" customHeight="1">
      <c r="C159" s="4"/>
      <c r="D159" s="4"/>
      <c r="E159" s="4"/>
      <c r="F159" s="4"/>
      <c r="G159" s="4"/>
    </row>
    <row r="160" ht="12.0" customHeight="1">
      <c r="C160" s="4"/>
      <c r="D160" s="4"/>
      <c r="E160" s="4"/>
      <c r="F160" s="4"/>
      <c r="G160" s="4"/>
    </row>
    <row r="161" ht="12.0" customHeight="1">
      <c r="C161" s="4"/>
      <c r="D161" s="4"/>
      <c r="E161" s="4"/>
      <c r="F161" s="4"/>
      <c r="G161" s="4"/>
    </row>
    <row r="162" ht="12.0" customHeight="1">
      <c r="C162" s="4"/>
      <c r="D162" s="4"/>
      <c r="E162" s="4"/>
      <c r="F162" s="4"/>
      <c r="G162" s="4"/>
    </row>
    <row r="163" ht="12.0" customHeight="1">
      <c r="C163" s="4"/>
      <c r="D163" s="4"/>
      <c r="E163" s="4"/>
      <c r="F163" s="4"/>
      <c r="G163" s="4"/>
    </row>
    <row r="164" ht="12.0" customHeight="1">
      <c r="C164" s="4"/>
      <c r="D164" s="4"/>
      <c r="E164" s="4"/>
      <c r="F164" s="4"/>
      <c r="G164" s="4"/>
    </row>
    <row r="165" ht="12.0" customHeight="1">
      <c r="C165" s="4"/>
      <c r="D165" s="4"/>
      <c r="E165" s="4"/>
      <c r="F165" s="4"/>
      <c r="G165" s="4"/>
    </row>
    <row r="166" ht="12.0" customHeight="1">
      <c r="C166" s="4"/>
      <c r="D166" s="4"/>
      <c r="E166" s="4"/>
      <c r="F166" s="4"/>
      <c r="G166" s="4"/>
    </row>
    <row r="167" ht="12.0" customHeight="1">
      <c r="C167" s="4"/>
      <c r="D167" s="4"/>
      <c r="E167" s="4"/>
      <c r="F167" s="4"/>
      <c r="G167" s="4"/>
    </row>
    <row r="168" ht="12.0" customHeight="1">
      <c r="C168" s="4"/>
      <c r="D168" s="4"/>
      <c r="E168" s="4"/>
      <c r="F168" s="4"/>
      <c r="G168" s="4"/>
    </row>
    <row r="169" ht="12.0" customHeight="1">
      <c r="C169" s="4"/>
      <c r="D169" s="4"/>
      <c r="E169" s="4"/>
      <c r="F169" s="4"/>
      <c r="G169" s="4"/>
    </row>
    <row r="170" ht="12.0" customHeight="1">
      <c r="C170" s="4"/>
      <c r="D170" s="4"/>
      <c r="E170" s="4"/>
      <c r="F170" s="4"/>
      <c r="G170" s="4"/>
    </row>
    <row r="171" ht="12.0" customHeight="1">
      <c r="C171" s="4"/>
      <c r="D171" s="4"/>
      <c r="E171" s="4"/>
      <c r="F171" s="4"/>
      <c r="G171" s="4"/>
    </row>
    <row r="172" ht="12.0" customHeight="1">
      <c r="C172" s="4"/>
      <c r="D172" s="4"/>
      <c r="E172" s="4"/>
      <c r="F172" s="4"/>
      <c r="G172" s="4"/>
    </row>
    <row r="173" ht="12.0" customHeight="1">
      <c r="C173" s="4"/>
      <c r="D173" s="4"/>
      <c r="E173" s="4"/>
      <c r="F173" s="4"/>
      <c r="G173" s="4"/>
    </row>
    <row r="174" ht="12.0" customHeight="1">
      <c r="C174" s="4"/>
      <c r="D174" s="4"/>
      <c r="E174" s="4"/>
      <c r="F174" s="4"/>
      <c r="G174" s="4"/>
    </row>
    <row r="175" ht="12.0" customHeight="1">
      <c r="C175" s="4"/>
      <c r="D175" s="4"/>
      <c r="E175" s="4"/>
      <c r="F175" s="4"/>
      <c r="G175" s="4"/>
    </row>
    <row r="176" ht="12.0" customHeight="1">
      <c r="C176" s="4"/>
      <c r="D176" s="4"/>
      <c r="E176" s="4"/>
      <c r="F176" s="4"/>
      <c r="G176" s="4"/>
    </row>
    <row r="177" ht="12.0" customHeight="1">
      <c r="C177" s="4"/>
      <c r="D177" s="4"/>
      <c r="E177" s="4"/>
      <c r="F177" s="4"/>
      <c r="G177" s="4"/>
    </row>
    <row r="178" ht="12.0" customHeight="1">
      <c r="C178" s="4"/>
      <c r="D178" s="4"/>
      <c r="E178" s="4"/>
      <c r="F178" s="4"/>
      <c r="G178" s="4"/>
    </row>
    <row r="179" ht="12.0" customHeight="1">
      <c r="C179" s="4"/>
      <c r="D179" s="4"/>
      <c r="E179" s="4"/>
      <c r="F179" s="4"/>
      <c r="G179" s="4"/>
    </row>
    <row r="180" ht="12.0" customHeight="1">
      <c r="C180" s="4"/>
      <c r="D180" s="4"/>
      <c r="E180" s="4"/>
      <c r="F180" s="4"/>
      <c r="G180" s="4"/>
    </row>
    <row r="181" ht="12.0" customHeight="1">
      <c r="C181" s="4"/>
      <c r="D181" s="4"/>
      <c r="E181" s="4"/>
      <c r="F181" s="4"/>
      <c r="G181" s="4"/>
    </row>
    <row r="182" ht="12.0" customHeight="1">
      <c r="C182" s="4"/>
      <c r="D182" s="4"/>
      <c r="E182" s="4"/>
      <c r="F182" s="4"/>
      <c r="G182" s="4"/>
    </row>
    <row r="183" ht="12.0" customHeight="1">
      <c r="C183" s="4"/>
      <c r="D183" s="4"/>
      <c r="E183" s="4"/>
      <c r="F183" s="4"/>
      <c r="G183" s="4"/>
    </row>
    <row r="184" ht="12.0" customHeight="1">
      <c r="C184" s="4"/>
      <c r="D184" s="4"/>
      <c r="E184" s="4"/>
      <c r="F184" s="4"/>
      <c r="G184" s="4"/>
    </row>
    <row r="185" ht="12.0" customHeight="1">
      <c r="C185" s="4"/>
      <c r="D185" s="4"/>
      <c r="E185" s="4"/>
      <c r="F185" s="4"/>
      <c r="G185" s="4"/>
    </row>
    <row r="186" ht="12.0" customHeight="1">
      <c r="C186" s="4"/>
      <c r="D186" s="4"/>
      <c r="E186" s="4"/>
      <c r="F186" s="4"/>
      <c r="G186" s="4"/>
    </row>
    <row r="187" ht="12.0" customHeight="1">
      <c r="C187" s="4"/>
      <c r="D187" s="4"/>
      <c r="E187" s="4"/>
      <c r="F187" s="4"/>
      <c r="G187" s="4"/>
    </row>
    <row r="188" ht="12.0" customHeight="1">
      <c r="C188" s="4"/>
      <c r="D188" s="4"/>
      <c r="E188" s="4"/>
      <c r="F188" s="4"/>
      <c r="G188" s="4"/>
    </row>
    <row r="189" ht="12.0" customHeight="1">
      <c r="C189" s="4"/>
      <c r="D189" s="4"/>
      <c r="E189" s="4"/>
      <c r="F189" s="4"/>
      <c r="G189" s="4"/>
    </row>
    <row r="190" ht="12.0" customHeight="1">
      <c r="C190" s="4"/>
      <c r="D190" s="4"/>
      <c r="E190" s="4"/>
      <c r="F190" s="4"/>
      <c r="G190" s="4"/>
    </row>
    <row r="191" ht="12.0" customHeight="1">
      <c r="C191" s="4"/>
      <c r="D191" s="4"/>
      <c r="E191" s="4"/>
      <c r="F191" s="4"/>
      <c r="G191" s="4"/>
    </row>
    <row r="192" ht="12.0" customHeight="1">
      <c r="C192" s="4"/>
      <c r="D192" s="4"/>
      <c r="E192" s="4"/>
      <c r="F192" s="4"/>
      <c r="G192" s="4"/>
    </row>
    <row r="193" ht="12.0" customHeight="1">
      <c r="C193" s="4"/>
      <c r="D193" s="4"/>
      <c r="E193" s="4"/>
      <c r="F193" s="4"/>
      <c r="G193" s="4"/>
    </row>
    <row r="194" ht="12.0" customHeight="1">
      <c r="C194" s="4"/>
      <c r="D194" s="4"/>
      <c r="E194" s="4"/>
      <c r="F194" s="4"/>
      <c r="G194" s="4"/>
    </row>
    <row r="195" ht="12.0" customHeight="1">
      <c r="C195" s="4"/>
      <c r="D195" s="4"/>
      <c r="E195" s="4"/>
      <c r="F195" s="4"/>
      <c r="G195" s="4"/>
    </row>
    <row r="196" ht="12.0" customHeight="1">
      <c r="C196" s="4"/>
      <c r="D196" s="4"/>
      <c r="E196" s="4"/>
      <c r="F196" s="4"/>
      <c r="G196" s="4"/>
    </row>
    <row r="197" ht="12.0" customHeight="1">
      <c r="C197" s="4"/>
      <c r="D197" s="4"/>
      <c r="E197" s="4"/>
      <c r="F197" s="4"/>
      <c r="G197" s="4"/>
    </row>
    <row r="198" ht="12.0" customHeight="1">
      <c r="C198" s="4"/>
      <c r="D198" s="4"/>
      <c r="E198" s="4"/>
      <c r="F198" s="4"/>
      <c r="G198" s="4"/>
    </row>
    <row r="199" ht="12.0" customHeight="1">
      <c r="C199" s="4"/>
      <c r="D199" s="4"/>
      <c r="E199" s="4"/>
      <c r="F199" s="4"/>
      <c r="G199" s="4"/>
    </row>
    <row r="200" ht="12.0" customHeight="1">
      <c r="C200" s="4"/>
      <c r="D200" s="4"/>
      <c r="E200" s="4"/>
      <c r="F200" s="4"/>
      <c r="G200" s="4"/>
    </row>
    <row r="201" ht="12.0" customHeight="1">
      <c r="C201" s="4"/>
      <c r="D201" s="4"/>
      <c r="E201" s="4"/>
      <c r="F201" s="4"/>
      <c r="G201" s="4"/>
    </row>
    <row r="202" ht="12.0" customHeight="1">
      <c r="C202" s="4"/>
      <c r="D202" s="4"/>
      <c r="E202" s="4"/>
      <c r="F202" s="4"/>
      <c r="G202" s="4"/>
    </row>
    <row r="203" ht="12.0" customHeight="1">
      <c r="C203" s="4"/>
      <c r="D203" s="4"/>
      <c r="E203" s="4"/>
      <c r="F203" s="4"/>
      <c r="G203" s="4"/>
    </row>
    <row r="204" ht="12.0" customHeight="1">
      <c r="C204" s="4"/>
      <c r="D204" s="4"/>
      <c r="E204" s="4"/>
      <c r="F204" s="4"/>
      <c r="G204" s="4"/>
    </row>
    <row r="205" ht="12.0" customHeight="1">
      <c r="C205" s="4"/>
      <c r="D205" s="4"/>
      <c r="E205" s="4"/>
      <c r="F205" s="4"/>
      <c r="G205" s="4"/>
    </row>
    <row r="206" ht="12.0" customHeight="1">
      <c r="C206" s="4"/>
      <c r="D206" s="4"/>
      <c r="E206" s="4"/>
      <c r="F206" s="4"/>
      <c r="G206" s="4"/>
    </row>
    <row r="207" ht="12.0" customHeight="1">
      <c r="C207" s="4"/>
      <c r="D207" s="4"/>
      <c r="E207" s="4"/>
      <c r="F207" s="4"/>
      <c r="G207" s="4"/>
    </row>
    <row r="208" ht="12.0" customHeight="1">
      <c r="C208" s="4"/>
      <c r="D208" s="4"/>
      <c r="E208" s="4"/>
      <c r="F208" s="4"/>
      <c r="G208" s="4"/>
    </row>
    <row r="209" ht="12.0" customHeight="1">
      <c r="C209" s="4"/>
      <c r="D209" s="4"/>
      <c r="E209" s="4"/>
      <c r="F209" s="4"/>
      <c r="G209" s="4"/>
    </row>
    <row r="210" ht="12.0" customHeight="1">
      <c r="C210" s="4"/>
      <c r="D210" s="4"/>
      <c r="E210" s="4"/>
      <c r="F210" s="4"/>
      <c r="G210" s="4"/>
    </row>
    <row r="211" ht="12.0" customHeight="1">
      <c r="C211" s="4"/>
      <c r="D211" s="4"/>
      <c r="E211" s="4"/>
      <c r="F211" s="4"/>
      <c r="G211" s="4"/>
    </row>
    <row r="212" ht="12.0" customHeight="1">
      <c r="C212" s="4"/>
      <c r="D212" s="4"/>
      <c r="E212" s="4"/>
      <c r="F212" s="4"/>
      <c r="G212" s="4"/>
    </row>
    <row r="213" ht="12.0" customHeight="1">
      <c r="C213" s="4"/>
      <c r="D213" s="4"/>
      <c r="E213" s="4"/>
      <c r="F213" s="4"/>
      <c r="G213" s="4"/>
    </row>
    <row r="214" ht="12.0" customHeight="1">
      <c r="C214" s="4"/>
      <c r="D214" s="4"/>
      <c r="E214" s="4"/>
      <c r="F214" s="4"/>
      <c r="G214" s="4"/>
    </row>
    <row r="215" ht="12.0" customHeight="1">
      <c r="C215" s="4"/>
      <c r="D215" s="4"/>
      <c r="E215" s="4"/>
      <c r="F215" s="4"/>
      <c r="G215" s="4"/>
    </row>
    <row r="216" ht="12.0" customHeight="1">
      <c r="C216" s="4"/>
      <c r="D216" s="4"/>
      <c r="E216" s="4"/>
      <c r="F216" s="4"/>
      <c r="G216" s="4"/>
    </row>
    <row r="217" ht="12.0" customHeight="1">
      <c r="C217" s="4"/>
      <c r="D217" s="4"/>
      <c r="E217" s="4"/>
      <c r="F217" s="4"/>
      <c r="G217" s="4"/>
    </row>
    <row r="218" ht="12.0" customHeight="1">
      <c r="C218" s="4"/>
      <c r="D218" s="4"/>
      <c r="E218" s="4"/>
      <c r="F218" s="4"/>
      <c r="G218" s="4"/>
    </row>
    <row r="219" ht="12.0" customHeight="1">
      <c r="C219" s="4"/>
      <c r="D219" s="4"/>
      <c r="E219" s="4"/>
      <c r="F219" s="4"/>
      <c r="G219" s="4"/>
    </row>
    <row r="220" ht="12.0" customHeight="1">
      <c r="C220" s="4"/>
      <c r="D220" s="4"/>
      <c r="E220" s="4"/>
      <c r="F220" s="4"/>
      <c r="G220" s="4"/>
    </row>
    <row r="221" ht="12.0" customHeight="1">
      <c r="C221" s="4"/>
      <c r="D221" s="4"/>
      <c r="E221" s="4"/>
      <c r="F221" s="4"/>
      <c r="G221" s="4"/>
    </row>
    <row r="222" ht="12.0" customHeight="1">
      <c r="C222" s="4"/>
      <c r="D222" s="4"/>
      <c r="E222" s="4"/>
      <c r="F222" s="4"/>
      <c r="G222" s="4"/>
    </row>
    <row r="223" ht="12.0" customHeight="1">
      <c r="C223" s="4"/>
      <c r="D223" s="4"/>
      <c r="E223" s="4"/>
      <c r="F223" s="4"/>
      <c r="G223" s="4"/>
    </row>
    <row r="224" ht="12.0" customHeight="1">
      <c r="C224" s="4"/>
      <c r="D224" s="4"/>
      <c r="E224" s="4"/>
      <c r="F224" s="4"/>
      <c r="G224" s="4"/>
    </row>
    <row r="225" ht="12.0" customHeight="1">
      <c r="C225" s="4"/>
      <c r="D225" s="4"/>
      <c r="E225" s="4"/>
      <c r="F225" s="4"/>
      <c r="G225" s="4"/>
    </row>
    <row r="226" ht="12.0" customHeight="1">
      <c r="C226" s="4"/>
      <c r="D226" s="4"/>
      <c r="E226" s="4"/>
      <c r="F226" s="4"/>
      <c r="G226" s="4"/>
    </row>
    <row r="227" ht="12.0" customHeight="1">
      <c r="C227" s="4"/>
      <c r="D227" s="4"/>
      <c r="E227" s="4"/>
      <c r="F227" s="4"/>
      <c r="G227" s="4"/>
    </row>
    <row r="228" ht="12.0" customHeight="1">
      <c r="C228" s="4"/>
      <c r="D228" s="4"/>
      <c r="E228" s="4"/>
      <c r="F228" s="4"/>
      <c r="G228" s="4"/>
    </row>
    <row r="229" ht="12.0" customHeight="1">
      <c r="C229" s="4"/>
      <c r="D229" s="4"/>
      <c r="E229" s="4"/>
      <c r="F229" s="4"/>
      <c r="G229" s="4"/>
    </row>
    <row r="230" ht="12.0" customHeight="1">
      <c r="C230" s="4"/>
      <c r="D230" s="4"/>
      <c r="E230" s="4"/>
      <c r="F230" s="4"/>
      <c r="G230" s="4"/>
    </row>
    <row r="231" ht="12.0" customHeight="1">
      <c r="C231" s="4"/>
      <c r="D231" s="4"/>
      <c r="E231" s="4"/>
      <c r="F231" s="4"/>
      <c r="G231" s="4"/>
    </row>
    <row r="232" ht="12.0" customHeight="1">
      <c r="C232" s="4"/>
      <c r="D232" s="4"/>
      <c r="E232" s="4"/>
      <c r="F232" s="4"/>
      <c r="G232" s="4"/>
    </row>
    <row r="233" ht="12.0" customHeight="1">
      <c r="C233" s="4"/>
      <c r="D233" s="4"/>
      <c r="E233" s="4"/>
      <c r="F233" s="4"/>
      <c r="G233" s="4"/>
    </row>
    <row r="234" ht="12.0" customHeight="1">
      <c r="C234" s="4"/>
      <c r="D234" s="4"/>
      <c r="E234" s="4"/>
      <c r="F234" s="4"/>
      <c r="G234" s="4"/>
    </row>
    <row r="235" ht="12.0" customHeight="1">
      <c r="C235" s="4"/>
      <c r="D235" s="4"/>
      <c r="E235" s="4"/>
      <c r="F235" s="4"/>
      <c r="G235" s="4"/>
    </row>
    <row r="236" ht="12.0" customHeight="1">
      <c r="C236" s="4"/>
      <c r="D236" s="4"/>
      <c r="E236" s="4"/>
      <c r="F236" s="4"/>
      <c r="G236" s="4"/>
    </row>
    <row r="237" ht="12.0" customHeight="1">
      <c r="C237" s="4"/>
      <c r="D237" s="4"/>
      <c r="E237" s="4"/>
      <c r="F237" s="4"/>
      <c r="G237" s="4"/>
    </row>
    <row r="238" ht="12.0" customHeight="1">
      <c r="C238" s="4"/>
      <c r="D238" s="4"/>
      <c r="E238" s="4"/>
      <c r="F238" s="4"/>
      <c r="G238" s="4"/>
    </row>
    <row r="239" ht="12.0" customHeight="1">
      <c r="C239" s="4"/>
      <c r="D239" s="4"/>
      <c r="E239" s="4"/>
      <c r="F239" s="4"/>
      <c r="G239" s="4"/>
    </row>
    <row r="240" ht="12.0" customHeight="1">
      <c r="C240" s="4"/>
      <c r="D240" s="4"/>
      <c r="E240" s="4"/>
      <c r="F240" s="4"/>
      <c r="G240" s="4"/>
    </row>
    <row r="241" ht="12.0" customHeight="1">
      <c r="C241" s="4"/>
      <c r="D241" s="4"/>
      <c r="E241" s="4"/>
      <c r="F241" s="4"/>
      <c r="G241" s="4"/>
    </row>
    <row r="242" ht="12.0" customHeight="1">
      <c r="C242" s="4"/>
      <c r="D242" s="4"/>
      <c r="E242" s="4"/>
      <c r="F242" s="4"/>
      <c r="G242" s="4"/>
    </row>
    <row r="243" ht="12.0" customHeight="1">
      <c r="C243" s="4"/>
      <c r="D243" s="4"/>
      <c r="E243" s="4"/>
      <c r="F243" s="4"/>
      <c r="G243" s="4"/>
    </row>
    <row r="244" ht="12.0" customHeight="1">
      <c r="C244" s="4"/>
      <c r="D244" s="4"/>
      <c r="E244" s="4"/>
      <c r="F244" s="4"/>
      <c r="G244" s="4"/>
    </row>
    <row r="245" ht="12.0" customHeight="1">
      <c r="C245" s="4"/>
      <c r="D245" s="4"/>
      <c r="E245" s="4"/>
      <c r="F245" s="4"/>
      <c r="G245" s="4"/>
    </row>
    <row r="246" ht="12.0" customHeight="1">
      <c r="C246" s="4"/>
      <c r="D246" s="4"/>
      <c r="E246" s="4"/>
      <c r="F246" s="4"/>
      <c r="G246" s="4"/>
    </row>
    <row r="247" ht="12.0" customHeight="1">
      <c r="C247" s="4"/>
      <c r="D247" s="4"/>
      <c r="E247" s="4"/>
      <c r="F247" s="4"/>
      <c r="G247" s="4"/>
    </row>
    <row r="248" ht="12.0" customHeight="1">
      <c r="C248" s="4"/>
      <c r="D248" s="4"/>
      <c r="E248" s="4"/>
      <c r="F248" s="4"/>
      <c r="G248" s="4"/>
    </row>
    <row r="249" ht="12.0" customHeight="1">
      <c r="C249" s="4"/>
      <c r="D249" s="4"/>
      <c r="E249" s="4"/>
      <c r="F249" s="4"/>
      <c r="G249" s="4"/>
    </row>
    <row r="250" ht="12.0" customHeight="1">
      <c r="C250" s="4"/>
      <c r="D250" s="4"/>
      <c r="E250" s="4"/>
      <c r="F250" s="4"/>
      <c r="G250" s="4"/>
    </row>
    <row r="251" ht="12.0" customHeight="1">
      <c r="C251" s="4"/>
      <c r="D251" s="4"/>
      <c r="E251" s="4"/>
      <c r="F251" s="4"/>
      <c r="G251" s="4"/>
    </row>
    <row r="252" ht="12.0" customHeight="1">
      <c r="C252" s="4"/>
      <c r="D252" s="4"/>
      <c r="E252" s="4"/>
      <c r="F252" s="4"/>
      <c r="G252" s="4"/>
    </row>
    <row r="253" ht="12.0" customHeight="1">
      <c r="C253" s="4"/>
      <c r="D253" s="4"/>
      <c r="E253" s="4"/>
      <c r="F253" s="4"/>
      <c r="G253" s="4"/>
    </row>
    <row r="254" ht="12.0" customHeight="1">
      <c r="C254" s="4"/>
      <c r="D254" s="4"/>
      <c r="E254" s="4"/>
      <c r="F254" s="4"/>
      <c r="G254" s="4"/>
    </row>
    <row r="255" ht="12.0" customHeight="1">
      <c r="C255" s="4"/>
      <c r="D255" s="4"/>
      <c r="E255" s="4"/>
      <c r="F255" s="4"/>
      <c r="G255" s="4"/>
    </row>
    <row r="256" ht="12.0" customHeight="1">
      <c r="C256" s="4"/>
      <c r="D256" s="4"/>
      <c r="E256" s="4"/>
      <c r="F256" s="4"/>
      <c r="G256" s="4"/>
    </row>
    <row r="257" ht="12.0" customHeight="1">
      <c r="C257" s="4"/>
      <c r="D257" s="4"/>
      <c r="E257" s="4"/>
      <c r="F257" s="4"/>
      <c r="G257" s="4"/>
    </row>
    <row r="258" ht="12.0" customHeight="1">
      <c r="C258" s="4"/>
      <c r="D258" s="4"/>
      <c r="E258" s="4"/>
      <c r="F258" s="4"/>
      <c r="G258" s="4"/>
    </row>
    <row r="259" ht="12.0" customHeight="1">
      <c r="C259" s="4"/>
      <c r="D259" s="4"/>
      <c r="E259" s="4"/>
      <c r="F259" s="4"/>
      <c r="G259" s="4"/>
    </row>
    <row r="260" ht="12.0" customHeight="1">
      <c r="C260" s="4"/>
      <c r="D260" s="4"/>
      <c r="E260" s="4"/>
      <c r="F260" s="4"/>
      <c r="G260" s="4"/>
    </row>
    <row r="261" ht="12.0" customHeight="1">
      <c r="C261" s="4"/>
      <c r="D261" s="4"/>
      <c r="E261" s="4"/>
      <c r="F261" s="4"/>
      <c r="G261" s="4"/>
    </row>
    <row r="262" ht="12.0" customHeight="1">
      <c r="C262" s="4"/>
      <c r="D262" s="4"/>
      <c r="E262" s="4"/>
      <c r="F262" s="4"/>
      <c r="G262" s="4"/>
    </row>
    <row r="263" ht="12.0" customHeight="1">
      <c r="C263" s="4"/>
      <c r="D263" s="4"/>
      <c r="E263" s="4"/>
      <c r="F263" s="4"/>
      <c r="G263" s="4"/>
    </row>
    <row r="264" ht="12.0" customHeight="1">
      <c r="C264" s="4"/>
      <c r="D264" s="4"/>
      <c r="E264" s="4"/>
      <c r="F264" s="4"/>
      <c r="G264" s="4"/>
    </row>
    <row r="265" ht="12.0" customHeight="1">
      <c r="C265" s="4"/>
      <c r="D265" s="4"/>
      <c r="E265" s="4"/>
      <c r="F265" s="4"/>
      <c r="G265" s="4"/>
    </row>
    <row r="266" ht="12.0" customHeight="1">
      <c r="C266" s="4"/>
      <c r="D266" s="4"/>
      <c r="E266" s="4"/>
      <c r="F266" s="4"/>
      <c r="G266" s="4"/>
    </row>
    <row r="267" ht="12.0" customHeight="1">
      <c r="C267" s="4"/>
      <c r="D267" s="4"/>
      <c r="E267" s="4"/>
      <c r="F267" s="4"/>
      <c r="G267" s="4"/>
    </row>
    <row r="268" ht="12.0" customHeight="1">
      <c r="C268" s="4"/>
      <c r="D268" s="4"/>
      <c r="E268" s="4"/>
      <c r="F268" s="4"/>
      <c r="G268" s="4"/>
    </row>
    <row r="269" ht="12.0" customHeight="1">
      <c r="C269" s="4"/>
      <c r="D269" s="4"/>
      <c r="E269" s="4"/>
      <c r="F269" s="4"/>
      <c r="G269" s="4"/>
    </row>
    <row r="270" ht="12.0" customHeight="1">
      <c r="C270" s="4"/>
      <c r="D270" s="4"/>
      <c r="E270" s="4"/>
      <c r="F270" s="4"/>
      <c r="G270" s="4"/>
    </row>
    <row r="271" ht="12.0" customHeight="1">
      <c r="C271" s="4"/>
      <c r="D271" s="4"/>
      <c r="E271" s="4"/>
      <c r="F271" s="4"/>
      <c r="G271" s="4"/>
    </row>
    <row r="272" ht="12.0" customHeight="1">
      <c r="C272" s="4"/>
      <c r="D272" s="4"/>
      <c r="E272" s="4"/>
      <c r="F272" s="4"/>
      <c r="G272" s="4"/>
    </row>
    <row r="273" ht="12.0" customHeight="1">
      <c r="C273" s="4"/>
      <c r="D273" s="4"/>
      <c r="E273" s="4"/>
      <c r="F273" s="4"/>
      <c r="G273" s="4"/>
    </row>
    <row r="274" ht="12.0" customHeight="1">
      <c r="C274" s="4"/>
      <c r="D274" s="4"/>
      <c r="E274" s="4"/>
      <c r="F274" s="4"/>
      <c r="G274" s="4"/>
    </row>
    <row r="275" ht="12.0" customHeight="1">
      <c r="C275" s="4"/>
      <c r="D275" s="4"/>
      <c r="E275" s="4"/>
      <c r="F275" s="4"/>
      <c r="G275" s="4"/>
    </row>
    <row r="276" ht="12.0" customHeight="1">
      <c r="C276" s="4"/>
      <c r="D276" s="4"/>
      <c r="E276" s="4"/>
      <c r="F276" s="4"/>
      <c r="G276" s="4"/>
    </row>
    <row r="277" ht="12.0" customHeight="1">
      <c r="C277" s="4"/>
      <c r="D277" s="4"/>
      <c r="E277" s="4"/>
      <c r="F277" s="4"/>
      <c r="G277" s="4"/>
    </row>
    <row r="278" ht="12.0" customHeight="1">
      <c r="C278" s="4"/>
      <c r="D278" s="4"/>
      <c r="E278" s="4"/>
      <c r="F278" s="4"/>
      <c r="G278" s="4"/>
    </row>
    <row r="279" ht="12.0" customHeight="1">
      <c r="C279" s="4"/>
      <c r="D279" s="4"/>
      <c r="E279" s="4"/>
      <c r="F279" s="4"/>
      <c r="G279" s="4"/>
    </row>
    <row r="280" ht="12.0" customHeight="1">
      <c r="C280" s="4"/>
      <c r="D280" s="4"/>
      <c r="E280" s="4"/>
      <c r="F280" s="4"/>
      <c r="G280" s="4"/>
    </row>
    <row r="281" ht="12.0" customHeight="1">
      <c r="C281" s="4"/>
      <c r="D281" s="4"/>
      <c r="E281" s="4"/>
      <c r="F281" s="4"/>
      <c r="G281" s="4"/>
    </row>
    <row r="282" ht="12.0" customHeight="1">
      <c r="C282" s="4"/>
      <c r="D282" s="4"/>
      <c r="E282" s="4"/>
      <c r="F282" s="4"/>
      <c r="G282" s="4"/>
    </row>
    <row r="283" ht="12.0" customHeight="1">
      <c r="C283" s="4"/>
      <c r="D283" s="4"/>
      <c r="E283" s="4"/>
      <c r="F283" s="4"/>
      <c r="G283" s="4"/>
    </row>
    <row r="284" ht="12.0" customHeight="1">
      <c r="C284" s="4"/>
      <c r="D284" s="4"/>
      <c r="E284" s="4"/>
      <c r="F284" s="4"/>
      <c r="G284" s="4"/>
    </row>
    <row r="285" ht="12.0" customHeight="1">
      <c r="C285" s="4"/>
      <c r="D285" s="4"/>
      <c r="E285" s="4"/>
      <c r="F285" s="4"/>
      <c r="G285" s="4"/>
    </row>
    <row r="286" ht="12.0" customHeight="1">
      <c r="C286" s="4"/>
      <c r="D286" s="4"/>
      <c r="E286" s="4"/>
      <c r="F286" s="4"/>
      <c r="G286" s="4"/>
    </row>
    <row r="287" ht="12.0" customHeight="1">
      <c r="C287" s="4"/>
      <c r="D287" s="4"/>
      <c r="E287" s="4"/>
      <c r="F287" s="4"/>
      <c r="G287" s="4"/>
    </row>
    <row r="288" ht="12.0" customHeight="1">
      <c r="C288" s="4"/>
      <c r="D288" s="4"/>
      <c r="E288" s="4"/>
      <c r="F288" s="4"/>
      <c r="G288" s="4"/>
    </row>
    <row r="289" ht="12.0" customHeight="1">
      <c r="C289" s="4"/>
      <c r="D289" s="4"/>
      <c r="E289" s="4"/>
      <c r="F289" s="4"/>
      <c r="G289" s="4"/>
    </row>
    <row r="290" ht="12.0" customHeight="1">
      <c r="C290" s="4"/>
      <c r="D290" s="4"/>
      <c r="E290" s="4"/>
      <c r="F290" s="4"/>
      <c r="G290" s="4"/>
    </row>
    <row r="291" ht="12.0" customHeight="1">
      <c r="C291" s="4"/>
      <c r="D291" s="4"/>
      <c r="E291" s="4"/>
      <c r="F291" s="4"/>
      <c r="G291" s="4"/>
    </row>
    <row r="292" ht="12.0" customHeight="1">
      <c r="C292" s="4"/>
      <c r="D292" s="4"/>
      <c r="E292" s="4"/>
      <c r="F292" s="4"/>
      <c r="G292" s="4"/>
    </row>
    <row r="293" ht="12.0" customHeight="1">
      <c r="C293" s="4"/>
      <c r="D293" s="4"/>
      <c r="E293" s="4"/>
      <c r="F293" s="4"/>
      <c r="G293" s="4"/>
    </row>
    <row r="294" ht="12.0" customHeight="1">
      <c r="C294" s="4"/>
      <c r="D294" s="4"/>
      <c r="E294" s="4"/>
      <c r="F294" s="4"/>
      <c r="G294" s="4"/>
    </row>
    <row r="295" ht="12.0" customHeight="1">
      <c r="C295" s="4"/>
      <c r="D295" s="4"/>
      <c r="E295" s="4"/>
      <c r="F295" s="4"/>
      <c r="G295" s="4"/>
    </row>
    <row r="296" ht="12.0" customHeight="1">
      <c r="C296" s="4"/>
      <c r="D296" s="4"/>
      <c r="E296" s="4"/>
      <c r="F296" s="4"/>
      <c r="G296" s="4"/>
    </row>
    <row r="297" ht="12.0" customHeight="1">
      <c r="C297" s="4"/>
      <c r="D297" s="4"/>
      <c r="E297" s="4"/>
      <c r="F297" s="4"/>
      <c r="G297" s="4"/>
    </row>
    <row r="298" ht="12.0" customHeight="1">
      <c r="C298" s="4"/>
      <c r="D298" s="4"/>
      <c r="E298" s="4"/>
      <c r="F298" s="4"/>
      <c r="G298" s="4"/>
    </row>
    <row r="299" ht="12.0" customHeight="1">
      <c r="C299" s="4"/>
      <c r="D299" s="4"/>
      <c r="E299" s="4"/>
      <c r="F299" s="4"/>
      <c r="G299" s="4"/>
    </row>
    <row r="300" ht="12.0" customHeight="1">
      <c r="C300" s="4"/>
      <c r="D300" s="4"/>
      <c r="E300" s="4"/>
      <c r="F300" s="4"/>
      <c r="G300" s="4"/>
    </row>
    <row r="301" ht="12.0" customHeight="1">
      <c r="C301" s="4"/>
      <c r="D301" s="4"/>
      <c r="E301" s="4"/>
      <c r="F301" s="4"/>
      <c r="G301" s="4"/>
    </row>
    <row r="302" ht="12.0" customHeight="1">
      <c r="C302" s="4"/>
      <c r="D302" s="4"/>
      <c r="E302" s="4"/>
      <c r="F302" s="4"/>
      <c r="G302" s="4"/>
    </row>
    <row r="303" ht="12.0" customHeight="1">
      <c r="C303" s="4"/>
      <c r="D303" s="4"/>
      <c r="E303" s="4"/>
      <c r="F303" s="4"/>
      <c r="G303" s="4"/>
    </row>
    <row r="304" ht="12.0" customHeight="1">
      <c r="C304" s="4"/>
      <c r="D304" s="4"/>
      <c r="E304" s="4"/>
      <c r="F304" s="4"/>
      <c r="G304" s="4"/>
    </row>
    <row r="305" ht="12.0" customHeight="1">
      <c r="C305" s="4"/>
      <c r="D305" s="4"/>
      <c r="E305" s="4"/>
      <c r="F305" s="4"/>
      <c r="G305" s="4"/>
    </row>
    <row r="306" ht="12.0" customHeight="1">
      <c r="C306" s="4"/>
      <c r="D306" s="4"/>
      <c r="E306" s="4"/>
      <c r="F306" s="4"/>
      <c r="G306" s="4"/>
    </row>
    <row r="307" ht="12.0" customHeight="1">
      <c r="C307" s="4"/>
      <c r="D307" s="4"/>
      <c r="E307" s="4"/>
      <c r="F307" s="4"/>
      <c r="G307" s="4"/>
    </row>
    <row r="308" ht="12.0" customHeight="1">
      <c r="C308" s="4"/>
      <c r="D308" s="4"/>
      <c r="E308" s="4"/>
      <c r="F308" s="4"/>
      <c r="G308" s="4"/>
    </row>
    <row r="309" ht="12.0" customHeight="1">
      <c r="C309" s="4"/>
      <c r="D309" s="4"/>
      <c r="E309" s="4"/>
      <c r="F309" s="4"/>
      <c r="G309" s="4"/>
    </row>
    <row r="310" ht="12.0" customHeight="1">
      <c r="C310" s="4"/>
      <c r="D310" s="4"/>
      <c r="E310" s="4"/>
      <c r="F310" s="4"/>
      <c r="G310" s="4"/>
    </row>
    <row r="311" ht="12.0" customHeight="1">
      <c r="C311" s="4"/>
      <c r="D311" s="4"/>
      <c r="E311" s="4"/>
      <c r="F311" s="4"/>
      <c r="G311" s="4"/>
    </row>
    <row r="312" ht="12.0" customHeight="1">
      <c r="C312" s="4"/>
      <c r="D312" s="4"/>
      <c r="E312" s="4"/>
      <c r="F312" s="4"/>
      <c r="G312" s="4"/>
    </row>
    <row r="313" ht="12.0" customHeight="1">
      <c r="C313" s="4"/>
      <c r="D313" s="4"/>
      <c r="E313" s="4"/>
      <c r="F313" s="4"/>
      <c r="G313" s="4"/>
    </row>
    <row r="314" ht="12.0" customHeight="1">
      <c r="C314" s="4"/>
      <c r="D314" s="4"/>
      <c r="E314" s="4"/>
      <c r="F314" s="4"/>
      <c r="G314" s="4"/>
    </row>
    <row r="315" ht="12.0" customHeight="1">
      <c r="C315" s="4"/>
      <c r="D315" s="4"/>
      <c r="E315" s="4"/>
      <c r="F315" s="4"/>
      <c r="G315" s="4"/>
    </row>
    <row r="316" ht="12.0" customHeight="1">
      <c r="C316" s="4"/>
      <c r="D316" s="4"/>
      <c r="E316" s="4"/>
      <c r="F316" s="4"/>
      <c r="G316" s="4"/>
    </row>
    <row r="317" ht="12.0" customHeight="1">
      <c r="C317" s="4"/>
      <c r="D317" s="4"/>
      <c r="E317" s="4"/>
      <c r="F317" s="4"/>
      <c r="G317" s="4"/>
    </row>
    <row r="318" ht="12.0" customHeight="1">
      <c r="C318" s="4"/>
      <c r="D318" s="4"/>
      <c r="E318" s="4"/>
      <c r="F318" s="4"/>
      <c r="G318" s="4"/>
    </row>
    <row r="319" ht="12.0" customHeight="1">
      <c r="C319" s="4"/>
      <c r="D319" s="4"/>
      <c r="E319" s="4"/>
      <c r="F319" s="4"/>
      <c r="G319" s="4"/>
    </row>
    <row r="320" ht="12.0" customHeight="1">
      <c r="C320" s="4"/>
      <c r="D320" s="4"/>
      <c r="E320" s="4"/>
      <c r="F320" s="4"/>
      <c r="G320" s="4"/>
    </row>
    <row r="321" ht="12.0" customHeight="1">
      <c r="C321" s="4"/>
      <c r="D321" s="4"/>
      <c r="E321" s="4"/>
      <c r="F321" s="4"/>
      <c r="G321" s="4"/>
    </row>
    <row r="322" ht="12.0" customHeight="1">
      <c r="C322" s="4"/>
      <c r="D322" s="4"/>
      <c r="E322" s="4"/>
      <c r="F322" s="4"/>
      <c r="G322" s="4"/>
    </row>
    <row r="323" ht="12.0" customHeight="1">
      <c r="C323" s="4"/>
      <c r="D323" s="4"/>
      <c r="E323" s="4"/>
      <c r="F323" s="4"/>
      <c r="G323" s="4"/>
    </row>
    <row r="324" ht="12.0" customHeight="1">
      <c r="C324" s="4"/>
      <c r="D324" s="4"/>
      <c r="E324" s="4"/>
      <c r="F324" s="4"/>
      <c r="G324" s="4"/>
    </row>
    <row r="325" ht="12.0" customHeight="1">
      <c r="C325" s="4"/>
      <c r="D325" s="4"/>
      <c r="E325" s="4"/>
      <c r="F325" s="4"/>
      <c r="G325" s="4"/>
    </row>
    <row r="326" ht="12.0" customHeight="1">
      <c r="C326" s="4"/>
      <c r="D326" s="4"/>
      <c r="E326" s="4"/>
      <c r="F326" s="4"/>
      <c r="G326" s="4"/>
    </row>
    <row r="327" ht="12.0" customHeight="1">
      <c r="C327" s="4"/>
      <c r="D327" s="4"/>
      <c r="E327" s="4"/>
      <c r="F327" s="4"/>
      <c r="G327" s="4"/>
    </row>
    <row r="328" ht="12.0" customHeight="1">
      <c r="C328" s="4"/>
      <c r="D328" s="4"/>
      <c r="E328" s="4"/>
      <c r="F328" s="4"/>
      <c r="G328" s="4"/>
    </row>
    <row r="329" ht="12.0" customHeight="1">
      <c r="C329" s="4"/>
      <c r="D329" s="4"/>
      <c r="E329" s="4"/>
      <c r="F329" s="4"/>
      <c r="G329" s="4"/>
    </row>
    <row r="330" ht="12.0" customHeight="1">
      <c r="C330" s="4"/>
      <c r="D330" s="4"/>
      <c r="E330" s="4"/>
      <c r="F330" s="4"/>
      <c r="G330" s="4"/>
    </row>
    <row r="331" ht="12.0" customHeight="1">
      <c r="C331" s="4"/>
      <c r="D331" s="4"/>
      <c r="E331" s="4"/>
      <c r="F331" s="4"/>
      <c r="G331" s="4"/>
    </row>
    <row r="332" ht="12.0" customHeight="1">
      <c r="C332" s="4"/>
      <c r="D332" s="4"/>
      <c r="E332" s="4"/>
      <c r="F332" s="4"/>
      <c r="G332" s="4"/>
    </row>
    <row r="333" ht="12.0" customHeight="1">
      <c r="C333" s="4"/>
      <c r="D333" s="4"/>
      <c r="E333" s="4"/>
      <c r="F333" s="4"/>
      <c r="G333" s="4"/>
    </row>
    <row r="334" ht="12.0" customHeight="1">
      <c r="C334" s="4"/>
      <c r="D334" s="4"/>
      <c r="E334" s="4"/>
      <c r="F334" s="4"/>
      <c r="G334" s="4"/>
    </row>
    <row r="335" ht="12.0" customHeight="1">
      <c r="C335" s="4"/>
      <c r="D335" s="4"/>
      <c r="E335" s="4"/>
      <c r="F335" s="4"/>
      <c r="G335" s="4"/>
    </row>
    <row r="336" ht="12.0" customHeight="1">
      <c r="C336" s="4"/>
      <c r="D336" s="4"/>
      <c r="E336" s="4"/>
      <c r="F336" s="4"/>
      <c r="G336" s="4"/>
    </row>
    <row r="337" ht="12.0" customHeight="1">
      <c r="C337" s="4"/>
      <c r="D337" s="4"/>
      <c r="E337" s="4"/>
      <c r="F337" s="4"/>
      <c r="G337" s="4"/>
    </row>
    <row r="338" ht="12.0" customHeight="1">
      <c r="C338" s="4"/>
      <c r="D338" s="4"/>
      <c r="E338" s="4"/>
      <c r="F338" s="4"/>
      <c r="G338" s="4"/>
    </row>
    <row r="339" ht="12.0" customHeight="1">
      <c r="C339" s="4"/>
      <c r="D339" s="4"/>
      <c r="E339" s="4"/>
      <c r="F339" s="4"/>
      <c r="G339" s="4"/>
    </row>
    <row r="340" ht="12.0" customHeight="1">
      <c r="C340" s="4"/>
      <c r="D340" s="4"/>
      <c r="E340" s="4"/>
      <c r="F340" s="4"/>
      <c r="G340" s="4"/>
    </row>
    <row r="341" ht="12.0" customHeight="1">
      <c r="C341" s="4"/>
      <c r="D341" s="4"/>
      <c r="E341" s="4"/>
      <c r="F341" s="4"/>
      <c r="G341" s="4"/>
    </row>
    <row r="342" ht="12.0" customHeight="1">
      <c r="C342" s="4"/>
      <c r="D342" s="4"/>
      <c r="E342" s="4"/>
      <c r="F342" s="4"/>
      <c r="G342" s="4"/>
    </row>
    <row r="343" ht="12.0" customHeight="1">
      <c r="C343" s="4"/>
      <c r="D343" s="4"/>
      <c r="E343" s="4"/>
      <c r="F343" s="4"/>
      <c r="G343" s="4"/>
    </row>
    <row r="344" ht="12.0" customHeight="1">
      <c r="C344" s="4"/>
      <c r="D344" s="4"/>
      <c r="E344" s="4"/>
      <c r="F344" s="4"/>
      <c r="G344" s="4"/>
    </row>
    <row r="345" ht="12.0" customHeight="1">
      <c r="C345" s="4"/>
      <c r="D345" s="4"/>
      <c r="E345" s="4"/>
      <c r="F345" s="4"/>
      <c r="G345" s="4"/>
    </row>
    <row r="346" ht="12.0" customHeight="1">
      <c r="C346" s="4"/>
      <c r="D346" s="4"/>
      <c r="E346" s="4"/>
      <c r="F346" s="4"/>
      <c r="G346" s="4"/>
    </row>
    <row r="347" ht="12.0" customHeight="1">
      <c r="C347" s="4"/>
      <c r="D347" s="4"/>
      <c r="E347" s="4"/>
      <c r="F347" s="4"/>
      <c r="G347" s="4"/>
    </row>
    <row r="348" ht="12.0" customHeight="1">
      <c r="C348" s="4"/>
      <c r="D348" s="4"/>
      <c r="E348" s="4"/>
      <c r="F348" s="4"/>
      <c r="G348" s="4"/>
    </row>
    <row r="349" ht="12.0" customHeight="1">
      <c r="C349" s="4"/>
      <c r="D349" s="4"/>
      <c r="E349" s="4"/>
      <c r="F349" s="4"/>
      <c r="G349" s="4"/>
    </row>
    <row r="350" ht="12.0" customHeight="1">
      <c r="C350" s="4"/>
      <c r="D350" s="4"/>
      <c r="E350" s="4"/>
      <c r="F350" s="4"/>
      <c r="G350" s="4"/>
    </row>
    <row r="351" ht="12.0" customHeight="1">
      <c r="C351" s="4"/>
      <c r="D351" s="4"/>
      <c r="E351" s="4"/>
      <c r="F351" s="4"/>
      <c r="G351" s="4"/>
    </row>
    <row r="352" ht="12.0" customHeight="1">
      <c r="C352" s="4"/>
      <c r="D352" s="4"/>
      <c r="E352" s="4"/>
      <c r="F352" s="4"/>
      <c r="G352" s="4"/>
    </row>
    <row r="353" ht="12.0" customHeight="1">
      <c r="C353" s="4"/>
      <c r="D353" s="4"/>
      <c r="E353" s="4"/>
      <c r="F353" s="4"/>
      <c r="G353" s="4"/>
    </row>
    <row r="354" ht="12.0" customHeight="1">
      <c r="C354" s="4"/>
      <c r="D354" s="4"/>
      <c r="E354" s="4"/>
      <c r="F354" s="4"/>
      <c r="G354" s="4"/>
    </row>
    <row r="355" ht="12.0" customHeight="1">
      <c r="C355" s="4"/>
      <c r="D355" s="4"/>
      <c r="E355" s="4"/>
      <c r="F355" s="4"/>
      <c r="G355" s="4"/>
    </row>
    <row r="356" ht="12.0" customHeight="1">
      <c r="C356" s="4"/>
      <c r="D356" s="4"/>
      <c r="E356" s="4"/>
      <c r="F356" s="4"/>
      <c r="G356" s="4"/>
    </row>
    <row r="357" ht="12.0" customHeight="1">
      <c r="C357" s="4"/>
      <c r="D357" s="4"/>
      <c r="E357" s="4"/>
      <c r="F357" s="4"/>
      <c r="G357" s="4"/>
    </row>
    <row r="358" ht="12.0" customHeight="1">
      <c r="C358" s="4"/>
      <c r="D358" s="4"/>
      <c r="E358" s="4"/>
      <c r="F358" s="4"/>
      <c r="G358" s="4"/>
    </row>
    <row r="359" ht="12.0" customHeight="1">
      <c r="C359" s="4"/>
      <c r="D359" s="4"/>
      <c r="E359" s="4"/>
      <c r="F359" s="4"/>
      <c r="G359" s="4"/>
    </row>
    <row r="360" ht="12.0" customHeight="1">
      <c r="C360" s="4"/>
      <c r="D360" s="4"/>
      <c r="E360" s="4"/>
      <c r="F360" s="4"/>
      <c r="G360" s="4"/>
    </row>
    <row r="361" ht="12.0" customHeight="1">
      <c r="C361" s="4"/>
      <c r="D361" s="4"/>
      <c r="E361" s="4"/>
      <c r="F361" s="4"/>
      <c r="G361" s="4"/>
    </row>
    <row r="362" ht="12.0" customHeight="1">
      <c r="C362" s="4"/>
      <c r="D362" s="4"/>
      <c r="E362" s="4"/>
      <c r="F362" s="4"/>
      <c r="G362" s="4"/>
    </row>
    <row r="363" ht="12.0" customHeight="1">
      <c r="C363" s="4"/>
      <c r="D363" s="4"/>
      <c r="E363" s="4"/>
      <c r="F363" s="4"/>
      <c r="G363" s="4"/>
    </row>
    <row r="364" ht="12.0" customHeight="1">
      <c r="C364" s="4"/>
      <c r="D364" s="4"/>
      <c r="E364" s="4"/>
      <c r="F364" s="4"/>
      <c r="G364" s="4"/>
    </row>
    <row r="365" ht="12.0" customHeight="1">
      <c r="C365" s="4"/>
      <c r="D365" s="4"/>
      <c r="E365" s="4"/>
      <c r="F365" s="4"/>
      <c r="G365" s="4"/>
    </row>
    <row r="366" ht="12.0" customHeight="1">
      <c r="C366" s="4"/>
      <c r="D366" s="4"/>
      <c r="E366" s="4"/>
      <c r="F366" s="4"/>
      <c r="G366" s="4"/>
    </row>
    <row r="367" ht="12.0" customHeight="1">
      <c r="C367" s="4"/>
      <c r="D367" s="4"/>
      <c r="E367" s="4"/>
      <c r="F367" s="4"/>
      <c r="G367" s="4"/>
    </row>
    <row r="368" ht="12.0" customHeight="1">
      <c r="C368" s="4"/>
      <c r="D368" s="4"/>
      <c r="E368" s="4"/>
      <c r="F368" s="4"/>
      <c r="G368" s="4"/>
    </row>
    <row r="369" ht="12.0" customHeight="1">
      <c r="C369" s="4"/>
      <c r="D369" s="4"/>
      <c r="E369" s="4"/>
      <c r="F369" s="4"/>
      <c r="G369" s="4"/>
    </row>
    <row r="370" ht="12.0" customHeight="1">
      <c r="C370" s="4"/>
      <c r="D370" s="4"/>
      <c r="E370" s="4"/>
      <c r="F370" s="4"/>
      <c r="G370" s="4"/>
    </row>
    <row r="371" ht="12.0" customHeight="1">
      <c r="C371" s="4"/>
      <c r="D371" s="4"/>
      <c r="E371" s="4"/>
      <c r="F371" s="4"/>
      <c r="G371" s="4"/>
    </row>
    <row r="372" ht="12.0" customHeight="1">
      <c r="C372" s="4"/>
      <c r="D372" s="4"/>
      <c r="E372" s="4"/>
      <c r="F372" s="4"/>
      <c r="G372" s="4"/>
    </row>
    <row r="373" ht="12.0" customHeight="1">
      <c r="C373" s="4"/>
      <c r="D373" s="4"/>
      <c r="E373" s="4"/>
      <c r="F373" s="4"/>
      <c r="G373" s="4"/>
    </row>
    <row r="374" ht="12.0" customHeight="1">
      <c r="C374" s="4"/>
      <c r="D374" s="4"/>
      <c r="E374" s="4"/>
      <c r="F374" s="4"/>
      <c r="G374" s="4"/>
    </row>
    <row r="375" ht="12.0" customHeight="1">
      <c r="C375" s="4"/>
      <c r="D375" s="4"/>
      <c r="E375" s="4"/>
      <c r="F375" s="4"/>
      <c r="G375" s="4"/>
    </row>
    <row r="376" ht="12.0" customHeight="1">
      <c r="C376" s="4"/>
      <c r="D376" s="4"/>
      <c r="E376" s="4"/>
      <c r="F376" s="4"/>
      <c r="G376" s="4"/>
    </row>
    <row r="377" ht="12.0" customHeight="1">
      <c r="C377" s="4"/>
      <c r="D377" s="4"/>
      <c r="E377" s="4"/>
      <c r="F377" s="4"/>
      <c r="G377" s="4"/>
    </row>
    <row r="378" ht="12.0" customHeight="1">
      <c r="C378" s="4"/>
      <c r="D378" s="4"/>
      <c r="E378" s="4"/>
      <c r="F378" s="4"/>
      <c r="G378" s="4"/>
    </row>
    <row r="379" ht="12.0" customHeight="1">
      <c r="C379" s="4"/>
      <c r="D379" s="4"/>
      <c r="E379" s="4"/>
      <c r="F379" s="4"/>
      <c r="G379" s="4"/>
    </row>
    <row r="380" ht="12.0" customHeight="1">
      <c r="C380" s="4"/>
      <c r="D380" s="4"/>
      <c r="E380" s="4"/>
      <c r="F380" s="4"/>
      <c r="G380" s="4"/>
    </row>
    <row r="381" ht="12.0" customHeight="1">
      <c r="C381" s="4"/>
      <c r="D381" s="4"/>
      <c r="E381" s="4"/>
      <c r="F381" s="4"/>
      <c r="G381" s="4"/>
    </row>
    <row r="382" ht="12.0" customHeight="1">
      <c r="C382" s="4"/>
      <c r="D382" s="4"/>
      <c r="E382" s="4"/>
      <c r="F382" s="4"/>
      <c r="G382" s="4"/>
    </row>
    <row r="383" ht="12.0" customHeight="1">
      <c r="C383" s="4"/>
      <c r="D383" s="4"/>
      <c r="E383" s="4"/>
      <c r="F383" s="4"/>
      <c r="G383" s="4"/>
    </row>
    <row r="384" ht="12.0" customHeight="1">
      <c r="C384" s="4"/>
      <c r="D384" s="4"/>
      <c r="E384" s="4"/>
      <c r="F384" s="4"/>
      <c r="G384" s="4"/>
    </row>
    <row r="385" ht="12.0" customHeight="1">
      <c r="C385" s="4"/>
      <c r="D385" s="4"/>
      <c r="E385" s="4"/>
      <c r="F385" s="4"/>
      <c r="G385" s="4"/>
    </row>
    <row r="386" ht="12.0" customHeight="1">
      <c r="C386" s="4"/>
      <c r="D386" s="4"/>
      <c r="E386" s="4"/>
      <c r="F386" s="4"/>
      <c r="G386" s="4"/>
    </row>
    <row r="387" ht="12.0" customHeight="1">
      <c r="C387" s="4"/>
      <c r="D387" s="4"/>
      <c r="E387" s="4"/>
      <c r="F387" s="4"/>
      <c r="G387" s="4"/>
    </row>
    <row r="388" ht="12.0" customHeight="1">
      <c r="C388" s="4"/>
      <c r="D388" s="4"/>
      <c r="E388" s="4"/>
      <c r="F388" s="4"/>
      <c r="G388" s="4"/>
    </row>
    <row r="389" ht="12.0" customHeight="1">
      <c r="C389" s="4"/>
      <c r="D389" s="4"/>
      <c r="E389" s="4"/>
      <c r="F389" s="4"/>
      <c r="G389" s="4"/>
    </row>
    <row r="390" ht="12.0" customHeight="1">
      <c r="C390" s="4"/>
      <c r="D390" s="4"/>
      <c r="E390" s="4"/>
      <c r="F390" s="4"/>
      <c r="G390" s="4"/>
    </row>
    <row r="391" ht="12.0" customHeight="1">
      <c r="C391" s="4"/>
      <c r="D391" s="4"/>
      <c r="E391" s="4"/>
      <c r="F391" s="4"/>
      <c r="G391" s="4"/>
    </row>
    <row r="392" ht="12.0" customHeight="1">
      <c r="C392" s="4"/>
      <c r="D392" s="4"/>
      <c r="E392" s="4"/>
      <c r="F392" s="4"/>
      <c r="G392" s="4"/>
    </row>
    <row r="393" ht="12.0" customHeight="1">
      <c r="C393" s="4"/>
      <c r="D393" s="4"/>
      <c r="E393" s="4"/>
      <c r="F393" s="4"/>
      <c r="G393" s="4"/>
    </row>
    <row r="394" ht="12.0" customHeight="1">
      <c r="C394" s="4"/>
      <c r="D394" s="4"/>
      <c r="E394" s="4"/>
      <c r="F394" s="4"/>
      <c r="G394" s="4"/>
    </row>
    <row r="395" ht="12.0" customHeight="1">
      <c r="C395" s="4"/>
      <c r="D395" s="4"/>
      <c r="E395" s="4"/>
      <c r="F395" s="4"/>
      <c r="G395" s="4"/>
    </row>
    <row r="396" ht="12.0" customHeight="1">
      <c r="C396" s="4"/>
      <c r="D396" s="4"/>
      <c r="E396" s="4"/>
      <c r="F396" s="4"/>
      <c r="G396" s="4"/>
    </row>
    <row r="397" ht="12.0" customHeight="1">
      <c r="C397" s="4"/>
      <c r="D397" s="4"/>
      <c r="E397" s="4"/>
      <c r="F397" s="4"/>
      <c r="G397" s="4"/>
    </row>
    <row r="398" ht="12.0" customHeight="1">
      <c r="C398" s="4"/>
      <c r="D398" s="4"/>
      <c r="E398" s="4"/>
      <c r="F398" s="4"/>
      <c r="G398" s="4"/>
    </row>
    <row r="399" ht="12.0" customHeight="1">
      <c r="C399" s="4"/>
      <c r="D399" s="4"/>
      <c r="E399" s="4"/>
      <c r="F399" s="4"/>
      <c r="G399" s="4"/>
    </row>
    <row r="400" ht="12.0" customHeight="1">
      <c r="C400" s="4"/>
      <c r="D400" s="4"/>
      <c r="E400" s="4"/>
      <c r="F400" s="4"/>
      <c r="G400" s="4"/>
    </row>
    <row r="401" ht="12.0" customHeight="1">
      <c r="C401" s="4"/>
      <c r="D401" s="4"/>
      <c r="E401" s="4"/>
      <c r="F401" s="4"/>
      <c r="G401" s="4"/>
    </row>
    <row r="402" ht="12.0" customHeight="1">
      <c r="C402" s="4"/>
      <c r="D402" s="4"/>
      <c r="E402" s="4"/>
      <c r="F402" s="4"/>
      <c r="G402" s="4"/>
    </row>
    <row r="403" ht="12.0" customHeight="1">
      <c r="C403" s="4"/>
      <c r="D403" s="4"/>
      <c r="E403" s="4"/>
      <c r="F403" s="4"/>
      <c r="G403" s="4"/>
    </row>
    <row r="404" ht="12.0" customHeight="1">
      <c r="C404" s="4"/>
      <c r="D404" s="4"/>
      <c r="E404" s="4"/>
      <c r="F404" s="4"/>
      <c r="G404" s="4"/>
    </row>
    <row r="405" ht="12.0" customHeight="1">
      <c r="C405" s="4"/>
      <c r="D405" s="4"/>
      <c r="E405" s="4"/>
      <c r="F405" s="4"/>
      <c r="G405" s="4"/>
    </row>
    <row r="406" ht="12.0" customHeight="1">
      <c r="C406" s="4"/>
      <c r="D406" s="4"/>
      <c r="E406" s="4"/>
      <c r="F406" s="4"/>
      <c r="G406" s="4"/>
    </row>
    <row r="407" ht="12.0" customHeight="1">
      <c r="C407" s="4"/>
      <c r="D407" s="4"/>
      <c r="E407" s="4"/>
      <c r="F407" s="4"/>
      <c r="G407" s="4"/>
    </row>
    <row r="408" ht="12.0" customHeight="1">
      <c r="C408" s="4"/>
      <c r="D408" s="4"/>
      <c r="E408" s="4"/>
      <c r="F408" s="4"/>
      <c r="G408" s="4"/>
    </row>
    <row r="409" ht="12.0" customHeight="1">
      <c r="C409" s="4"/>
      <c r="D409" s="4"/>
      <c r="E409" s="4"/>
      <c r="F409" s="4"/>
      <c r="G409" s="4"/>
    </row>
    <row r="410" ht="12.0" customHeight="1">
      <c r="C410" s="4"/>
      <c r="D410" s="4"/>
      <c r="E410" s="4"/>
      <c r="F410" s="4"/>
      <c r="G410" s="4"/>
    </row>
    <row r="411" ht="12.0" customHeight="1">
      <c r="C411" s="4"/>
      <c r="D411" s="4"/>
      <c r="E411" s="4"/>
      <c r="F411" s="4"/>
      <c r="G411" s="4"/>
    </row>
    <row r="412" ht="12.0" customHeight="1">
      <c r="C412" s="4"/>
      <c r="D412" s="4"/>
      <c r="E412" s="4"/>
      <c r="F412" s="4"/>
      <c r="G412" s="4"/>
    </row>
    <row r="413" ht="12.0" customHeight="1">
      <c r="C413" s="4"/>
      <c r="D413" s="4"/>
      <c r="E413" s="4"/>
      <c r="F413" s="4"/>
      <c r="G413" s="4"/>
    </row>
    <row r="414" ht="12.0" customHeight="1">
      <c r="C414" s="4"/>
      <c r="D414" s="4"/>
      <c r="E414" s="4"/>
      <c r="F414" s="4"/>
      <c r="G414" s="4"/>
    </row>
    <row r="415" ht="12.0" customHeight="1">
      <c r="C415" s="4"/>
      <c r="D415" s="4"/>
      <c r="E415" s="4"/>
      <c r="F415" s="4"/>
      <c r="G415" s="4"/>
    </row>
    <row r="416" ht="12.0" customHeight="1">
      <c r="C416" s="4"/>
      <c r="D416" s="4"/>
      <c r="E416" s="4"/>
      <c r="F416" s="4"/>
      <c r="G416" s="4"/>
    </row>
    <row r="417" ht="12.0" customHeight="1">
      <c r="C417" s="4"/>
      <c r="D417" s="4"/>
      <c r="E417" s="4"/>
      <c r="F417" s="4"/>
      <c r="G417" s="4"/>
    </row>
    <row r="418" ht="12.0" customHeight="1">
      <c r="C418" s="4"/>
      <c r="D418" s="4"/>
      <c r="E418" s="4"/>
      <c r="F418" s="4"/>
      <c r="G418" s="4"/>
    </row>
    <row r="419" ht="12.0" customHeight="1">
      <c r="C419" s="4"/>
      <c r="D419" s="4"/>
      <c r="E419" s="4"/>
      <c r="F419" s="4"/>
      <c r="G419" s="4"/>
    </row>
    <row r="420" ht="12.0" customHeight="1">
      <c r="C420" s="4"/>
      <c r="D420" s="4"/>
      <c r="E420" s="4"/>
      <c r="F420" s="4"/>
      <c r="G420" s="4"/>
    </row>
    <row r="421" ht="12.0" customHeight="1">
      <c r="C421" s="4"/>
      <c r="D421" s="4"/>
      <c r="E421" s="4"/>
      <c r="F421" s="4"/>
      <c r="G421" s="4"/>
    </row>
    <row r="422" ht="12.0" customHeight="1">
      <c r="C422" s="4"/>
      <c r="D422" s="4"/>
      <c r="E422" s="4"/>
      <c r="F422" s="4"/>
      <c r="G422" s="4"/>
    </row>
    <row r="423" ht="12.0" customHeight="1">
      <c r="C423" s="4"/>
      <c r="D423" s="4"/>
      <c r="E423" s="4"/>
      <c r="F423" s="4"/>
      <c r="G423" s="4"/>
    </row>
    <row r="424" ht="12.0" customHeight="1">
      <c r="C424" s="4"/>
      <c r="D424" s="4"/>
      <c r="E424" s="4"/>
      <c r="F424" s="4"/>
      <c r="G424" s="4"/>
    </row>
    <row r="425" ht="12.0" customHeight="1">
      <c r="C425" s="4"/>
      <c r="D425" s="4"/>
      <c r="E425" s="4"/>
      <c r="F425" s="4"/>
      <c r="G425" s="4"/>
    </row>
    <row r="426" ht="12.0" customHeight="1">
      <c r="C426" s="4"/>
      <c r="D426" s="4"/>
      <c r="E426" s="4"/>
      <c r="F426" s="4"/>
      <c r="G426" s="4"/>
    </row>
    <row r="427" ht="12.0" customHeight="1">
      <c r="C427" s="4"/>
      <c r="D427" s="4"/>
      <c r="E427" s="4"/>
      <c r="F427" s="4"/>
      <c r="G427" s="4"/>
    </row>
    <row r="428" ht="12.0" customHeight="1">
      <c r="C428" s="4"/>
      <c r="D428" s="4"/>
      <c r="E428" s="4"/>
      <c r="F428" s="4"/>
      <c r="G428" s="4"/>
    </row>
    <row r="429" ht="12.0" customHeight="1">
      <c r="C429" s="4"/>
      <c r="D429" s="4"/>
      <c r="E429" s="4"/>
      <c r="F429" s="4"/>
      <c r="G429" s="4"/>
    </row>
    <row r="430" ht="12.0" customHeight="1">
      <c r="C430" s="4"/>
      <c r="D430" s="4"/>
      <c r="E430" s="4"/>
      <c r="F430" s="4"/>
      <c r="G430" s="4"/>
    </row>
    <row r="431" ht="12.0" customHeight="1">
      <c r="C431" s="4"/>
      <c r="D431" s="4"/>
      <c r="E431" s="4"/>
      <c r="F431" s="4"/>
      <c r="G431" s="4"/>
    </row>
    <row r="432" ht="12.0" customHeight="1">
      <c r="C432" s="4"/>
      <c r="D432" s="4"/>
      <c r="E432" s="4"/>
      <c r="F432" s="4"/>
      <c r="G432" s="4"/>
    </row>
    <row r="433" ht="12.0" customHeight="1">
      <c r="C433" s="4"/>
      <c r="D433" s="4"/>
      <c r="E433" s="4"/>
      <c r="F433" s="4"/>
      <c r="G433" s="4"/>
    </row>
    <row r="434" ht="12.0" customHeight="1">
      <c r="C434" s="4"/>
      <c r="D434" s="4"/>
      <c r="E434" s="4"/>
      <c r="F434" s="4"/>
      <c r="G434" s="4"/>
    </row>
    <row r="435" ht="12.0" customHeight="1">
      <c r="C435" s="4"/>
      <c r="D435" s="4"/>
      <c r="E435" s="4"/>
      <c r="F435" s="4"/>
      <c r="G435" s="4"/>
    </row>
    <row r="436" ht="12.0" customHeight="1">
      <c r="C436" s="4"/>
      <c r="D436" s="4"/>
      <c r="E436" s="4"/>
      <c r="F436" s="4"/>
      <c r="G436" s="4"/>
    </row>
    <row r="437" ht="12.0" customHeight="1">
      <c r="C437" s="4"/>
      <c r="D437" s="4"/>
      <c r="E437" s="4"/>
      <c r="F437" s="4"/>
      <c r="G437" s="4"/>
    </row>
    <row r="438" ht="12.0" customHeight="1">
      <c r="C438" s="4"/>
      <c r="D438" s="4"/>
      <c r="E438" s="4"/>
      <c r="F438" s="4"/>
      <c r="G438" s="4"/>
    </row>
    <row r="439" ht="12.0" customHeight="1">
      <c r="C439" s="4"/>
      <c r="D439" s="4"/>
      <c r="E439" s="4"/>
      <c r="F439" s="4"/>
      <c r="G439" s="4"/>
    </row>
    <row r="440" ht="12.0" customHeight="1">
      <c r="C440" s="4"/>
      <c r="D440" s="4"/>
      <c r="E440" s="4"/>
      <c r="F440" s="4"/>
      <c r="G440" s="4"/>
    </row>
    <row r="441" ht="12.0" customHeight="1">
      <c r="C441" s="4"/>
      <c r="D441" s="4"/>
      <c r="E441" s="4"/>
      <c r="F441" s="4"/>
      <c r="G441" s="4"/>
    </row>
    <row r="442" ht="12.0" customHeight="1">
      <c r="C442" s="4"/>
      <c r="D442" s="4"/>
      <c r="E442" s="4"/>
      <c r="F442" s="4"/>
      <c r="G442" s="4"/>
    </row>
    <row r="443" ht="12.0" customHeight="1">
      <c r="C443" s="4"/>
      <c r="D443" s="4"/>
      <c r="E443" s="4"/>
      <c r="F443" s="4"/>
      <c r="G443" s="4"/>
    </row>
    <row r="444" ht="12.0" customHeight="1">
      <c r="C444" s="4"/>
      <c r="D444" s="4"/>
      <c r="E444" s="4"/>
      <c r="F444" s="4"/>
      <c r="G444" s="4"/>
    </row>
    <row r="445" ht="12.0" customHeight="1">
      <c r="C445" s="4"/>
      <c r="D445" s="4"/>
      <c r="E445" s="4"/>
      <c r="F445" s="4"/>
      <c r="G445" s="4"/>
    </row>
    <row r="446" ht="12.0" customHeight="1">
      <c r="C446" s="4"/>
      <c r="D446" s="4"/>
      <c r="E446" s="4"/>
      <c r="F446" s="4"/>
      <c r="G446" s="4"/>
    </row>
    <row r="447" ht="12.0" customHeight="1">
      <c r="C447" s="4"/>
      <c r="D447" s="4"/>
      <c r="E447" s="4"/>
      <c r="F447" s="4"/>
      <c r="G447" s="4"/>
    </row>
    <row r="448" ht="12.0" customHeight="1">
      <c r="C448" s="4"/>
      <c r="D448" s="4"/>
      <c r="E448" s="4"/>
      <c r="F448" s="4"/>
      <c r="G448" s="4"/>
    </row>
    <row r="449" ht="12.0" customHeight="1">
      <c r="C449" s="4"/>
      <c r="D449" s="4"/>
      <c r="E449" s="4"/>
      <c r="F449" s="4"/>
      <c r="G449" s="4"/>
    </row>
    <row r="450" ht="12.0" customHeight="1">
      <c r="C450" s="4"/>
      <c r="D450" s="4"/>
      <c r="E450" s="4"/>
      <c r="F450" s="4"/>
      <c r="G450" s="4"/>
    </row>
    <row r="451" ht="12.0" customHeight="1">
      <c r="C451" s="4"/>
      <c r="D451" s="4"/>
      <c r="E451" s="4"/>
      <c r="F451" s="4"/>
      <c r="G451" s="4"/>
    </row>
    <row r="452" ht="12.0" customHeight="1">
      <c r="C452" s="4"/>
      <c r="D452" s="4"/>
      <c r="E452" s="4"/>
      <c r="F452" s="4"/>
      <c r="G452" s="4"/>
    </row>
    <row r="453" ht="12.0" customHeight="1">
      <c r="C453" s="4"/>
      <c r="D453" s="4"/>
      <c r="E453" s="4"/>
      <c r="F453" s="4"/>
      <c r="G453" s="4"/>
    </row>
    <row r="454" ht="12.0" customHeight="1">
      <c r="C454" s="4"/>
      <c r="D454" s="4"/>
      <c r="E454" s="4"/>
      <c r="F454" s="4"/>
      <c r="G454" s="4"/>
    </row>
    <row r="455" ht="12.0" customHeight="1">
      <c r="C455" s="4"/>
      <c r="D455" s="4"/>
      <c r="E455" s="4"/>
      <c r="F455" s="4"/>
      <c r="G455" s="4"/>
    </row>
    <row r="456" ht="12.0" customHeight="1">
      <c r="C456" s="4"/>
      <c r="D456" s="4"/>
      <c r="E456" s="4"/>
      <c r="F456" s="4"/>
      <c r="G456" s="4"/>
    </row>
    <row r="457" ht="12.0" customHeight="1">
      <c r="C457" s="4"/>
      <c r="D457" s="4"/>
      <c r="E457" s="4"/>
      <c r="F457" s="4"/>
      <c r="G457" s="4"/>
    </row>
    <row r="458" ht="12.0" customHeight="1">
      <c r="C458" s="4"/>
      <c r="D458" s="4"/>
      <c r="E458" s="4"/>
      <c r="F458" s="4"/>
      <c r="G458" s="4"/>
    </row>
    <row r="459" ht="12.0" customHeight="1">
      <c r="C459" s="4"/>
      <c r="D459" s="4"/>
      <c r="E459" s="4"/>
      <c r="F459" s="4"/>
      <c r="G459" s="4"/>
    </row>
    <row r="460" ht="12.0" customHeight="1">
      <c r="C460" s="4"/>
      <c r="D460" s="4"/>
      <c r="E460" s="4"/>
      <c r="F460" s="4"/>
      <c r="G460" s="4"/>
    </row>
    <row r="461" ht="12.0" customHeight="1">
      <c r="C461" s="4"/>
      <c r="D461" s="4"/>
      <c r="E461" s="4"/>
      <c r="F461" s="4"/>
      <c r="G461" s="4"/>
    </row>
    <row r="462" ht="12.0" customHeight="1">
      <c r="C462" s="4"/>
      <c r="D462" s="4"/>
      <c r="E462" s="4"/>
      <c r="F462" s="4"/>
      <c r="G462" s="4"/>
    </row>
    <row r="463" ht="12.0" customHeight="1">
      <c r="C463" s="4"/>
      <c r="D463" s="4"/>
      <c r="E463" s="4"/>
      <c r="F463" s="4"/>
      <c r="G463" s="4"/>
    </row>
    <row r="464" ht="12.0" customHeight="1">
      <c r="C464" s="4"/>
      <c r="D464" s="4"/>
      <c r="E464" s="4"/>
      <c r="F464" s="4"/>
      <c r="G464" s="4"/>
    </row>
    <row r="465" ht="12.0" customHeight="1">
      <c r="C465" s="4"/>
      <c r="D465" s="4"/>
      <c r="E465" s="4"/>
      <c r="F465" s="4"/>
      <c r="G465" s="4"/>
    </row>
    <row r="466" ht="12.0" customHeight="1">
      <c r="C466" s="4"/>
      <c r="D466" s="4"/>
      <c r="E466" s="4"/>
      <c r="F466" s="4"/>
      <c r="G466" s="4"/>
    </row>
    <row r="467" ht="12.0" customHeight="1">
      <c r="C467" s="4"/>
      <c r="D467" s="4"/>
      <c r="E467" s="4"/>
      <c r="F467" s="4"/>
      <c r="G467" s="4"/>
    </row>
    <row r="468" ht="12.0" customHeight="1">
      <c r="C468" s="4"/>
      <c r="D468" s="4"/>
      <c r="E468" s="4"/>
      <c r="F468" s="4"/>
      <c r="G468" s="4"/>
    </row>
    <row r="469" ht="12.0" customHeight="1">
      <c r="C469" s="4"/>
      <c r="D469" s="4"/>
      <c r="E469" s="4"/>
      <c r="F469" s="4"/>
      <c r="G469" s="4"/>
    </row>
    <row r="470" ht="12.0" customHeight="1">
      <c r="C470" s="4"/>
      <c r="D470" s="4"/>
      <c r="E470" s="4"/>
      <c r="F470" s="4"/>
      <c r="G470" s="4"/>
    </row>
    <row r="471" ht="12.0" customHeight="1">
      <c r="C471" s="4"/>
      <c r="D471" s="4"/>
      <c r="E471" s="4"/>
      <c r="F471" s="4"/>
      <c r="G471" s="4"/>
    </row>
    <row r="472" ht="12.0" customHeight="1">
      <c r="C472" s="4"/>
      <c r="D472" s="4"/>
      <c r="E472" s="4"/>
      <c r="F472" s="4"/>
      <c r="G472" s="4"/>
    </row>
    <row r="473" ht="12.0" customHeight="1">
      <c r="C473" s="4"/>
      <c r="D473" s="4"/>
      <c r="E473" s="4"/>
      <c r="F473" s="4"/>
      <c r="G473" s="4"/>
    </row>
    <row r="474" ht="12.0" customHeight="1">
      <c r="C474" s="4"/>
      <c r="D474" s="4"/>
      <c r="E474" s="4"/>
      <c r="F474" s="4"/>
      <c r="G474" s="4"/>
    </row>
    <row r="475" ht="12.0" customHeight="1">
      <c r="C475" s="4"/>
      <c r="D475" s="4"/>
      <c r="E475" s="4"/>
      <c r="F475" s="4"/>
      <c r="G475" s="4"/>
    </row>
    <row r="476" ht="12.0" customHeight="1">
      <c r="C476" s="4"/>
      <c r="D476" s="4"/>
      <c r="E476" s="4"/>
      <c r="F476" s="4"/>
      <c r="G476" s="4"/>
    </row>
    <row r="477" ht="12.0" customHeight="1">
      <c r="C477" s="4"/>
      <c r="D477" s="4"/>
      <c r="E477" s="4"/>
      <c r="F477" s="4"/>
      <c r="G477" s="4"/>
    </row>
    <row r="478" ht="12.0" customHeight="1">
      <c r="C478" s="4"/>
      <c r="D478" s="4"/>
      <c r="E478" s="4"/>
      <c r="F478" s="4"/>
      <c r="G478" s="4"/>
    </row>
    <row r="479" ht="12.0" customHeight="1">
      <c r="C479" s="4"/>
      <c r="D479" s="4"/>
      <c r="E479" s="4"/>
      <c r="F479" s="4"/>
      <c r="G479" s="4"/>
    </row>
    <row r="480" ht="12.0" customHeight="1">
      <c r="C480" s="4"/>
      <c r="D480" s="4"/>
      <c r="E480" s="4"/>
      <c r="F480" s="4"/>
      <c r="G480" s="4"/>
    </row>
    <row r="481" ht="12.0" customHeight="1">
      <c r="C481" s="4"/>
      <c r="D481" s="4"/>
      <c r="E481" s="4"/>
      <c r="F481" s="4"/>
      <c r="G481" s="4"/>
    </row>
    <row r="482" ht="12.0" customHeight="1">
      <c r="C482" s="4"/>
      <c r="D482" s="4"/>
      <c r="E482" s="4"/>
      <c r="F482" s="4"/>
      <c r="G482" s="4"/>
    </row>
    <row r="483" ht="12.0" customHeight="1">
      <c r="C483" s="4"/>
      <c r="D483" s="4"/>
      <c r="E483" s="4"/>
      <c r="F483" s="4"/>
      <c r="G483" s="4"/>
    </row>
    <row r="484" ht="12.0" customHeight="1">
      <c r="C484" s="4"/>
      <c r="D484" s="4"/>
      <c r="E484" s="4"/>
      <c r="F484" s="4"/>
      <c r="G484" s="4"/>
    </row>
    <row r="485" ht="12.0" customHeight="1">
      <c r="C485" s="4"/>
      <c r="D485" s="4"/>
      <c r="E485" s="4"/>
      <c r="F485" s="4"/>
      <c r="G485" s="4"/>
    </row>
    <row r="486" ht="12.0" customHeight="1">
      <c r="C486" s="4"/>
      <c r="D486" s="4"/>
      <c r="E486" s="4"/>
      <c r="F486" s="4"/>
      <c r="G486" s="4"/>
    </row>
    <row r="487" ht="12.0" customHeight="1">
      <c r="C487" s="4"/>
      <c r="D487" s="4"/>
      <c r="E487" s="4"/>
      <c r="F487" s="4"/>
      <c r="G487" s="4"/>
    </row>
    <row r="488" ht="12.0" customHeight="1">
      <c r="C488" s="4"/>
      <c r="D488" s="4"/>
      <c r="E488" s="4"/>
      <c r="F488" s="4"/>
      <c r="G488" s="4"/>
    </row>
    <row r="489" ht="12.0" customHeight="1">
      <c r="C489" s="4"/>
      <c r="D489" s="4"/>
      <c r="E489" s="4"/>
      <c r="F489" s="4"/>
      <c r="G489" s="4"/>
    </row>
    <row r="490" ht="12.0" customHeight="1">
      <c r="C490" s="4"/>
      <c r="D490" s="4"/>
      <c r="E490" s="4"/>
      <c r="F490" s="4"/>
      <c r="G490" s="4"/>
    </row>
    <row r="491" ht="12.0" customHeight="1">
      <c r="C491" s="4"/>
      <c r="D491" s="4"/>
      <c r="E491" s="4"/>
      <c r="F491" s="4"/>
      <c r="G491" s="4"/>
    </row>
    <row r="492" ht="12.0" customHeight="1">
      <c r="C492" s="4"/>
      <c r="D492" s="4"/>
      <c r="E492" s="4"/>
      <c r="F492" s="4"/>
      <c r="G492" s="4"/>
    </row>
    <row r="493" ht="12.0" customHeight="1">
      <c r="C493" s="4"/>
      <c r="D493" s="4"/>
      <c r="E493" s="4"/>
      <c r="F493" s="4"/>
      <c r="G493" s="4"/>
    </row>
    <row r="494" ht="12.0" customHeight="1">
      <c r="C494" s="4"/>
      <c r="D494" s="4"/>
      <c r="E494" s="4"/>
      <c r="F494" s="4"/>
      <c r="G494" s="4"/>
    </row>
    <row r="495" ht="12.0" customHeight="1">
      <c r="C495" s="4"/>
      <c r="D495" s="4"/>
      <c r="E495" s="4"/>
      <c r="F495" s="4"/>
      <c r="G495" s="4"/>
    </row>
    <row r="496" ht="12.0" customHeight="1">
      <c r="C496" s="4"/>
      <c r="D496" s="4"/>
      <c r="E496" s="4"/>
      <c r="F496" s="4"/>
      <c r="G496" s="4"/>
    </row>
    <row r="497" ht="12.0" customHeight="1">
      <c r="C497" s="4"/>
      <c r="D497" s="4"/>
      <c r="E497" s="4"/>
      <c r="F497" s="4"/>
      <c r="G497" s="4"/>
    </row>
    <row r="498" ht="12.0" customHeight="1">
      <c r="C498" s="4"/>
      <c r="D498" s="4"/>
      <c r="E498" s="4"/>
      <c r="F498" s="4"/>
      <c r="G498" s="4"/>
    </row>
    <row r="499" ht="12.0" customHeight="1">
      <c r="C499" s="4"/>
      <c r="D499" s="4"/>
      <c r="E499" s="4"/>
      <c r="F499" s="4"/>
      <c r="G499" s="4"/>
    </row>
    <row r="500" ht="12.0" customHeight="1">
      <c r="C500" s="4"/>
      <c r="D500" s="4"/>
      <c r="E500" s="4"/>
      <c r="F500" s="4"/>
      <c r="G500" s="4"/>
    </row>
    <row r="501" ht="12.0" customHeight="1">
      <c r="C501" s="4"/>
      <c r="D501" s="4"/>
      <c r="E501" s="4"/>
      <c r="F501" s="4"/>
      <c r="G501" s="4"/>
    </row>
    <row r="502" ht="12.0" customHeight="1">
      <c r="C502" s="4"/>
      <c r="D502" s="4"/>
      <c r="E502" s="4"/>
      <c r="F502" s="4"/>
      <c r="G502" s="4"/>
    </row>
    <row r="503" ht="12.0" customHeight="1">
      <c r="C503" s="4"/>
      <c r="D503" s="4"/>
      <c r="E503" s="4"/>
      <c r="F503" s="4"/>
      <c r="G503" s="4"/>
    </row>
    <row r="504" ht="12.0" customHeight="1">
      <c r="C504" s="4"/>
      <c r="D504" s="4"/>
      <c r="E504" s="4"/>
      <c r="F504" s="4"/>
      <c r="G504" s="4"/>
    </row>
    <row r="505" ht="12.0" customHeight="1">
      <c r="C505" s="4"/>
      <c r="D505" s="4"/>
      <c r="E505" s="4"/>
      <c r="F505" s="4"/>
      <c r="G505" s="4"/>
    </row>
    <row r="506" ht="12.0" customHeight="1">
      <c r="C506" s="4"/>
      <c r="D506" s="4"/>
      <c r="E506" s="4"/>
      <c r="F506" s="4"/>
      <c r="G506" s="4"/>
    </row>
    <row r="507" ht="12.0" customHeight="1">
      <c r="C507" s="4"/>
      <c r="D507" s="4"/>
      <c r="E507" s="4"/>
      <c r="F507" s="4"/>
      <c r="G507" s="4"/>
    </row>
    <row r="508" ht="12.0" customHeight="1">
      <c r="C508" s="4"/>
      <c r="D508" s="4"/>
      <c r="E508" s="4"/>
      <c r="F508" s="4"/>
      <c r="G508" s="4"/>
    </row>
    <row r="509" ht="12.0" customHeight="1">
      <c r="C509" s="4"/>
      <c r="D509" s="4"/>
      <c r="E509" s="4"/>
      <c r="F509" s="4"/>
      <c r="G509" s="4"/>
    </row>
    <row r="510" ht="12.0" customHeight="1">
      <c r="C510" s="4"/>
      <c r="D510" s="4"/>
      <c r="E510" s="4"/>
      <c r="F510" s="4"/>
      <c r="G510" s="4"/>
    </row>
    <row r="511" ht="12.0" customHeight="1">
      <c r="C511" s="4"/>
      <c r="D511" s="4"/>
      <c r="E511" s="4"/>
      <c r="F511" s="4"/>
      <c r="G511" s="4"/>
    </row>
    <row r="512" ht="12.0" customHeight="1">
      <c r="C512" s="4"/>
      <c r="D512" s="4"/>
      <c r="E512" s="4"/>
      <c r="F512" s="4"/>
      <c r="G512" s="4"/>
    </row>
    <row r="513" ht="12.0" customHeight="1">
      <c r="C513" s="4"/>
      <c r="D513" s="4"/>
      <c r="E513" s="4"/>
      <c r="F513" s="4"/>
      <c r="G513" s="4"/>
    </row>
    <row r="514" ht="12.0" customHeight="1">
      <c r="C514" s="4"/>
      <c r="D514" s="4"/>
      <c r="E514" s="4"/>
      <c r="F514" s="4"/>
      <c r="G514" s="4"/>
    </row>
    <row r="515" ht="12.0" customHeight="1">
      <c r="C515" s="4"/>
      <c r="D515" s="4"/>
      <c r="E515" s="4"/>
      <c r="F515" s="4"/>
      <c r="G515" s="4"/>
    </row>
    <row r="516" ht="12.0" customHeight="1">
      <c r="C516" s="4"/>
      <c r="D516" s="4"/>
      <c r="E516" s="4"/>
      <c r="F516" s="4"/>
      <c r="G516" s="4"/>
    </row>
    <row r="517" ht="12.0" customHeight="1">
      <c r="C517" s="4"/>
      <c r="D517" s="4"/>
      <c r="E517" s="4"/>
      <c r="F517" s="4"/>
      <c r="G517" s="4"/>
    </row>
    <row r="518" ht="12.0" customHeight="1">
      <c r="C518" s="4"/>
      <c r="D518" s="4"/>
      <c r="E518" s="4"/>
      <c r="F518" s="4"/>
      <c r="G518" s="4"/>
    </row>
    <row r="519" ht="12.0" customHeight="1">
      <c r="C519" s="4"/>
      <c r="D519" s="4"/>
      <c r="E519" s="4"/>
      <c r="F519" s="4"/>
      <c r="G519" s="4"/>
    </row>
    <row r="520" ht="12.0" customHeight="1">
      <c r="C520" s="4"/>
      <c r="D520" s="4"/>
      <c r="E520" s="4"/>
      <c r="F520" s="4"/>
      <c r="G520" s="4"/>
    </row>
    <row r="521" ht="12.0" customHeight="1">
      <c r="C521" s="4"/>
      <c r="D521" s="4"/>
      <c r="E521" s="4"/>
      <c r="F521" s="4"/>
      <c r="G521" s="4"/>
    </row>
    <row r="522" ht="12.0" customHeight="1">
      <c r="C522" s="4"/>
      <c r="D522" s="4"/>
      <c r="E522" s="4"/>
      <c r="F522" s="4"/>
      <c r="G522" s="4"/>
    </row>
    <row r="523" ht="12.0" customHeight="1">
      <c r="C523" s="4"/>
      <c r="D523" s="4"/>
      <c r="E523" s="4"/>
      <c r="F523" s="4"/>
      <c r="G523" s="4"/>
    </row>
    <row r="524" ht="12.0" customHeight="1">
      <c r="C524" s="4"/>
      <c r="D524" s="4"/>
      <c r="E524" s="4"/>
      <c r="F524" s="4"/>
      <c r="G524" s="4"/>
    </row>
    <row r="525" ht="12.0" customHeight="1">
      <c r="C525" s="4"/>
      <c r="D525" s="4"/>
      <c r="E525" s="4"/>
      <c r="F525" s="4"/>
      <c r="G525" s="4"/>
    </row>
    <row r="526" ht="12.0" customHeight="1">
      <c r="C526" s="4"/>
      <c r="D526" s="4"/>
      <c r="E526" s="4"/>
      <c r="F526" s="4"/>
      <c r="G526" s="4"/>
    </row>
    <row r="527" ht="12.0" customHeight="1">
      <c r="C527" s="4"/>
      <c r="D527" s="4"/>
      <c r="E527" s="4"/>
      <c r="F527" s="4"/>
      <c r="G527" s="4"/>
    </row>
    <row r="528" ht="12.0" customHeight="1">
      <c r="C528" s="4"/>
      <c r="D528" s="4"/>
      <c r="E528" s="4"/>
      <c r="F528" s="4"/>
      <c r="G528" s="4"/>
    </row>
    <row r="529" ht="12.0" customHeight="1">
      <c r="C529" s="4"/>
      <c r="D529" s="4"/>
      <c r="E529" s="4"/>
      <c r="F529" s="4"/>
      <c r="G529" s="4"/>
    </row>
    <row r="530" ht="12.0" customHeight="1">
      <c r="C530" s="4"/>
      <c r="D530" s="4"/>
      <c r="E530" s="4"/>
      <c r="F530" s="4"/>
      <c r="G530" s="4"/>
    </row>
    <row r="531" ht="12.0" customHeight="1">
      <c r="C531" s="4"/>
      <c r="D531" s="4"/>
      <c r="E531" s="4"/>
      <c r="F531" s="4"/>
      <c r="G531" s="4"/>
    </row>
    <row r="532" ht="12.0" customHeight="1">
      <c r="C532" s="4"/>
      <c r="D532" s="4"/>
      <c r="E532" s="4"/>
      <c r="F532" s="4"/>
      <c r="G532" s="4"/>
    </row>
    <row r="533" ht="12.0" customHeight="1">
      <c r="C533" s="4"/>
      <c r="D533" s="4"/>
      <c r="E533" s="4"/>
      <c r="F533" s="4"/>
      <c r="G533" s="4"/>
    </row>
    <row r="534" ht="12.0" customHeight="1">
      <c r="C534" s="4"/>
      <c r="D534" s="4"/>
      <c r="E534" s="4"/>
      <c r="F534" s="4"/>
      <c r="G534" s="4"/>
    </row>
    <row r="535" ht="12.0" customHeight="1">
      <c r="C535" s="4"/>
      <c r="D535" s="4"/>
      <c r="E535" s="4"/>
      <c r="F535" s="4"/>
      <c r="G535" s="4"/>
    </row>
    <row r="536" ht="12.0" customHeight="1">
      <c r="C536" s="4"/>
      <c r="D536" s="4"/>
      <c r="E536" s="4"/>
      <c r="F536" s="4"/>
      <c r="G536" s="4"/>
    </row>
    <row r="537" ht="12.0" customHeight="1">
      <c r="C537" s="4"/>
      <c r="D537" s="4"/>
      <c r="E537" s="4"/>
      <c r="F537" s="4"/>
      <c r="G537" s="4"/>
    </row>
    <row r="538" ht="12.0" customHeight="1">
      <c r="C538" s="4"/>
      <c r="D538" s="4"/>
      <c r="E538" s="4"/>
      <c r="F538" s="4"/>
      <c r="G538" s="4"/>
    </row>
    <row r="539" ht="12.0" customHeight="1">
      <c r="C539" s="4"/>
      <c r="D539" s="4"/>
      <c r="E539" s="4"/>
      <c r="F539" s="4"/>
      <c r="G539" s="4"/>
    </row>
    <row r="540" ht="12.0" customHeight="1">
      <c r="C540" s="4"/>
      <c r="D540" s="4"/>
      <c r="E540" s="4"/>
      <c r="F540" s="4"/>
      <c r="G540" s="4"/>
    </row>
    <row r="541" ht="12.0" customHeight="1">
      <c r="C541" s="4"/>
      <c r="D541" s="4"/>
      <c r="E541" s="4"/>
      <c r="F541" s="4"/>
      <c r="G541" s="4"/>
    </row>
    <row r="542" ht="12.0" customHeight="1">
      <c r="C542" s="4"/>
      <c r="D542" s="4"/>
      <c r="E542" s="4"/>
      <c r="F542" s="4"/>
      <c r="G542" s="4"/>
    </row>
    <row r="543" ht="12.0" customHeight="1">
      <c r="C543" s="4"/>
      <c r="D543" s="4"/>
      <c r="E543" s="4"/>
      <c r="F543" s="4"/>
      <c r="G543" s="4"/>
    </row>
    <row r="544" ht="12.0" customHeight="1">
      <c r="C544" s="4"/>
      <c r="D544" s="4"/>
      <c r="E544" s="4"/>
      <c r="F544" s="4"/>
      <c r="G544" s="4"/>
    </row>
    <row r="545" ht="12.0" customHeight="1">
      <c r="C545" s="4"/>
      <c r="D545" s="4"/>
      <c r="E545" s="4"/>
      <c r="F545" s="4"/>
      <c r="G545" s="4"/>
    </row>
    <row r="546" ht="12.0" customHeight="1">
      <c r="C546" s="4"/>
      <c r="D546" s="4"/>
      <c r="E546" s="4"/>
      <c r="F546" s="4"/>
      <c r="G546" s="4"/>
    </row>
    <row r="547" ht="12.0" customHeight="1">
      <c r="C547" s="4"/>
      <c r="D547" s="4"/>
      <c r="E547" s="4"/>
      <c r="F547" s="4"/>
      <c r="G547" s="4"/>
    </row>
    <row r="548" ht="12.0" customHeight="1">
      <c r="C548" s="4"/>
      <c r="D548" s="4"/>
      <c r="E548" s="4"/>
      <c r="F548" s="4"/>
      <c r="G548" s="4"/>
    </row>
    <row r="549" ht="12.0" customHeight="1">
      <c r="C549" s="4"/>
      <c r="D549" s="4"/>
      <c r="E549" s="4"/>
      <c r="F549" s="4"/>
      <c r="G549" s="4"/>
    </row>
    <row r="550" ht="12.0" customHeight="1">
      <c r="C550" s="4"/>
      <c r="D550" s="4"/>
      <c r="E550" s="4"/>
      <c r="F550" s="4"/>
      <c r="G550" s="4"/>
    </row>
    <row r="551" ht="12.0" customHeight="1">
      <c r="C551" s="4"/>
      <c r="D551" s="4"/>
      <c r="E551" s="4"/>
      <c r="F551" s="4"/>
      <c r="G551" s="4"/>
    </row>
    <row r="552" ht="12.0" customHeight="1">
      <c r="C552" s="4"/>
      <c r="D552" s="4"/>
      <c r="E552" s="4"/>
      <c r="F552" s="4"/>
      <c r="G552" s="4"/>
    </row>
    <row r="553" ht="12.0" customHeight="1">
      <c r="C553" s="4"/>
      <c r="D553" s="4"/>
      <c r="E553" s="4"/>
      <c r="F553" s="4"/>
      <c r="G553" s="4"/>
    </row>
    <row r="554" ht="12.0" customHeight="1">
      <c r="C554" s="4"/>
      <c r="D554" s="4"/>
      <c r="E554" s="4"/>
      <c r="F554" s="4"/>
      <c r="G554" s="4"/>
    </row>
    <row r="555" ht="12.0" customHeight="1">
      <c r="C555" s="4"/>
      <c r="D555" s="4"/>
      <c r="E555" s="4"/>
      <c r="F555" s="4"/>
      <c r="G555" s="4"/>
    </row>
    <row r="556" ht="12.0" customHeight="1">
      <c r="C556" s="4"/>
      <c r="D556" s="4"/>
      <c r="E556" s="4"/>
      <c r="F556" s="4"/>
      <c r="G556" s="4"/>
    </row>
    <row r="557" ht="12.0" customHeight="1">
      <c r="C557" s="4"/>
      <c r="D557" s="4"/>
      <c r="E557" s="4"/>
      <c r="F557" s="4"/>
      <c r="G557" s="4"/>
    </row>
    <row r="558" ht="12.0" customHeight="1">
      <c r="C558" s="4"/>
      <c r="D558" s="4"/>
      <c r="E558" s="4"/>
      <c r="F558" s="4"/>
      <c r="G558" s="4"/>
    </row>
    <row r="559" ht="12.0" customHeight="1">
      <c r="C559" s="4"/>
      <c r="D559" s="4"/>
      <c r="E559" s="4"/>
      <c r="F559" s="4"/>
      <c r="G559" s="4"/>
    </row>
    <row r="560" ht="12.0" customHeight="1">
      <c r="C560" s="4"/>
      <c r="D560" s="4"/>
      <c r="E560" s="4"/>
      <c r="F560" s="4"/>
      <c r="G560" s="4"/>
    </row>
    <row r="561" ht="12.0" customHeight="1">
      <c r="C561" s="4"/>
      <c r="D561" s="4"/>
      <c r="E561" s="4"/>
      <c r="F561" s="4"/>
      <c r="G561" s="4"/>
    </row>
    <row r="562" ht="12.0" customHeight="1">
      <c r="C562" s="4"/>
      <c r="D562" s="4"/>
      <c r="E562" s="4"/>
      <c r="F562" s="4"/>
      <c r="G562" s="4"/>
    </row>
    <row r="563" ht="12.0" customHeight="1">
      <c r="C563" s="4"/>
      <c r="D563" s="4"/>
      <c r="E563" s="4"/>
      <c r="F563" s="4"/>
      <c r="G563" s="4"/>
    </row>
    <row r="564" ht="12.0" customHeight="1">
      <c r="C564" s="4"/>
      <c r="D564" s="4"/>
      <c r="E564" s="4"/>
      <c r="F564" s="4"/>
      <c r="G564" s="4"/>
    </row>
    <row r="565" ht="12.0" customHeight="1">
      <c r="C565" s="4"/>
      <c r="D565" s="4"/>
      <c r="E565" s="4"/>
      <c r="F565" s="4"/>
      <c r="G565" s="4"/>
    </row>
    <row r="566" ht="12.0" customHeight="1">
      <c r="C566" s="4"/>
      <c r="D566" s="4"/>
      <c r="E566" s="4"/>
      <c r="F566" s="4"/>
      <c r="G566" s="4"/>
    </row>
    <row r="567" ht="12.0" customHeight="1">
      <c r="C567" s="4"/>
      <c r="D567" s="4"/>
      <c r="E567" s="4"/>
      <c r="F567" s="4"/>
      <c r="G567" s="4"/>
    </row>
    <row r="568" ht="12.0" customHeight="1">
      <c r="C568" s="4"/>
      <c r="D568" s="4"/>
      <c r="E568" s="4"/>
      <c r="F568" s="4"/>
      <c r="G568" s="4"/>
    </row>
    <row r="569" ht="12.0" customHeight="1">
      <c r="C569" s="4"/>
      <c r="D569" s="4"/>
      <c r="E569" s="4"/>
      <c r="F569" s="4"/>
      <c r="G569" s="4"/>
    </row>
    <row r="570" ht="12.0" customHeight="1">
      <c r="C570" s="4"/>
      <c r="D570" s="4"/>
      <c r="E570" s="4"/>
      <c r="F570" s="4"/>
      <c r="G570" s="4"/>
    </row>
    <row r="571" ht="12.0" customHeight="1">
      <c r="C571" s="4"/>
      <c r="D571" s="4"/>
      <c r="E571" s="4"/>
      <c r="F571" s="4"/>
      <c r="G571" s="4"/>
    </row>
    <row r="572" ht="12.0" customHeight="1">
      <c r="C572" s="4"/>
      <c r="D572" s="4"/>
      <c r="E572" s="4"/>
      <c r="F572" s="4"/>
      <c r="G572" s="4"/>
    </row>
    <row r="573" ht="12.0" customHeight="1">
      <c r="C573" s="4"/>
      <c r="D573" s="4"/>
      <c r="E573" s="4"/>
      <c r="F573" s="4"/>
      <c r="G573" s="4"/>
    </row>
    <row r="574" ht="12.0" customHeight="1">
      <c r="C574" s="4"/>
      <c r="D574" s="4"/>
      <c r="E574" s="4"/>
      <c r="F574" s="4"/>
      <c r="G574" s="4"/>
    </row>
    <row r="575" ht="12.0" customHeight="1">
      <c r="C575" s="4"/>
      <c r="D575" s="4"/>
      <c r="E575" s="4"/>
      <c r="F575" s="4"/>
      <c r="G575" s="4"/>
    </row>
    <row r="576" ht="12.0" customHeight="1">
      <c r="C576" s="4"/>
      <c r="D576" s="4"/>
      <c r="E576" s="4"/>
      <c r="F576" s="4"/>
      <c r="G576" s="4"/>
    </row>
    <row r="577" ht="12.0" customHeight="1">
      <c r="C577" s="4"/>
      <c r="D577" s="4"/>
      <c r="E577" s="4"/>
      <c r="F577" s="4"/>
      <c r="G577" s="4"/>
    </row>
    <row r="578" ht="12.0" customHeight="1">
      <c r="C578" s="4"/>
      <c r="D578" s="4"/>
      <c r="E578" s="4"/>
      <c r="F578" s="4"/>
      <c r="G578" s="4"/>
    </row>
    <row r="579" ht="12.0" customHeight="1">
      <c r="C579" s="4"/>
      <c r="D579" s="4"/>
      <c r="E579" s="4"/>
      <c r="F579" s="4"/>
      <c r="G579" s="4"/>
    </row>
    <row r="580" ht="12.0" customHeight="1">
      <c r="C580" s="4"/>
      <c r="D580" s="4"/>
      <c r="E580" s="4"/>
      <c r="F580" s="4"/>
      <c r="G580" s="4"/>
    </row>
    <row r="581" ht="12.0" customHeight="1">
      <c r="C581" s="4"/>
      <c r="D581" s="4"/>
      <c r="E581" s="4"/>
      <c r="F581" s="4"/>
      <c r="G581" s="4"/>
    </row>
    <row r="582" ht="12.0" customHeight="1">
      <c r="C582" s="4"/>
      <c r="D582" s="4"/>
      <c r="E582" s="4"/>
      <c r="F582" s="4"/>
      <c r="G582" s="4"/>
    </row>
    <row r="583" ht="12.0" customHeight="1">
      <c r="C583" s="4"/>
      <c r="D583" s="4"/>
      <c r="E583" s="4"/>
      <c r="F583" s="4"/>
      <c r="G583" s="4"/>
    </row>
    <row r="584" ht="12.0" customHeight="1">
      <c r="C584" s="4"/>
      <c r="D584" s="4"/>
      <c r="E584" s="4"/>
      <c r="F584" s="4"/>
      <c r="G584" s="4"/>
    </row>
    <row r="585" ht="12.0" customHeight="1">
      <c r="C585" s="4"/>
      <c r="D585" s="4"/>
      <c r="E585" s="4"/>
      <c r="F585" s="4"/>
      <c r="G585" s="4"/>
    </row>
    <row r="586" ht="12.0" customHeight="1">
      <c r="C586" s="4"/>
      <c r="D586" s="4"/>
      <c r="E586" s="4"/>
      <c r="F586" s="4"/>
      <c r="G586" s="4"/>
    </row>
    <row r="587" ht="12.0" customHeight="1">
      <c r="C587" s="4"/>
      <c r="D587" s="4"/>
      <c r="E587" s="4"/>
      <c r="F587" s="4"/>
      <c r="G587" s="4"/>
    </row>
    <row r="588" ht="12.0" customHeight="1">
      <c r="C588" s="4"/>
      <c r="D588" s="4"/>
      <c r="E588" s="4"/>
      <c r="F588" s="4"/>
      <c r="G588" s="4"/>
    </row>
    <row r="589" ht="12.0" customHeight="1">
      <c r="C589" s="4"/>
      <c r="D589" s="4"/>
      <c r="E589" s="4"/>
      <c r="F589" s="4"/>
      <c r="G589" s="4"/>
    </row>
    <row r="590" ht="12.0" customHeight="1">
      <c r="C590" s="4"/>
      <c r="D590" s="4"/>
      <c r="E590" s="4"/>
      <c r="F590" s="4"/>
      <c r="G590" s="4"/>
    </row>
    <row r="591" ht="12.0" customHeight="1">
      <c r="C591" s="4"/>
      <c r="D591" s="4"/>
      <c r="E591" s="4"/>
      <c r="F591" s="4"/>
      <c r="G591" s="4"/>
    </row>
    <row r="592" ht="12.0" customHeight="1">
      <c r="C592" s="4"/>
      <c r="D592" s="4"/>
      <c r="E592" s="4"/>
      <c r="F592" s="4"/>
      <c r="G592" s="4"/>
    </row>
    <row r="593" ht="12.0" customHeight="1">
      <c r="C593" s="4"/>
      <c r="D593" s="4"/>
      <c r="E593" s="4"/>
      <c r="F593" s="4"/>
      <c r="G593" s="4"/>
    </row>
    <row r="594" ht="12.0" customHeight="1">
      <c r="C594" s="4"/>
      <c r="D594" s="4"/>
      <c r="E594" s="4"/>
      <c r="F594" s="4"/>
      <c r="G594" s="4"/>
    </row>
    <row r="595" ht="12.0" customHeight="1">
      <c r="C595" s="4"/>
      <c r="D595" s="4"/>
      <c r="E595" s="4"/>
      <c r="F595" s="4"/>
      <c r="G595" s="4"/>
    </row>
    <row r="596" ht="12.0" customHeight="1">
      <c r="C596" s="4"/>
      <c r="D596" s="4"/>
      <c r="E596" s="4"/>
      <c r="F596" s="4"/>
      <c r="G596" s="4"/>
    </row>
    <row r="597" ht="12.0" customHeight="1">
      <c r="C597" s="4"/>
      <c r="D597" s="4"/>
      <c r="E597" s="4"/>
      <c r="F597" s="4"/>
      <c r="G597" s="4"/>
    </row>
    <row r="598" ht="12.0" customHeight="1">
      <c r="C598" s="4"/>
      <c r="D598" s="4"/>
      <c r="E598" s="4"/>
      <c r="F598" s="4"/>
      <c r="G598" s="4"/>
    </row>
    <row r="599" ht="12.0" customHeight="1">
      <c r="C599" s="4"/>
      <c r="D599" s="4"/>
      <c r="E599" s="4"/>
      <c r="F599" s="4"/>
      <c r="G599" s="4"/>
    </row>
    <row r="600" ht="12.0" customHeight="1">
      <c r="C600" s="4"/>
      <c r="D600" s="4"/>
      <c r="E600" s="4"/>
      <c r="F600" s="4"/>
      <c r="G600" s="4"/>
    </row>
    <row r="601" ht="12.0" customHeight="1">
      <c r="C601" s="4"/>
      <c r="D601" s="4"/>
      <c r="E601" s="4"/>
      <c r="F601" s="4"/>
      <c r="G601" s="4"/>
    </row>
    <row r="602" ht="12.0" customHeight="1">
      <c r="C602" s="4"/>
      <c r="D602" s="4"/>
      <c r="E602" s="4"/>
      <c r="F602" s="4"/>
      <c r="G602" s="4"/>
    </row>
    <row r="603" ht="12.0" customHeight="1">
      <c r="C603" s="4"/>
      <c r="D603" s="4"/>
      <c r="E603" s="4"/>
      <c r="F603" s="4"/>
      <c r="G603" s="4"/>
    </row>
    <row r="604" ht="12.0" customHeight="1">
      <c r="C604" s="4"/>
      <c r="D604" s="4"/>
      <c r="E604" s="4"/>
      <c r="F604" s="4"/>
      <c r="G604" s="4"/>
    </row>
    <row r="605" ht="12.0" customHeight="1">
      <c r="C605" s="4"/>
      <c r="D605" s="4"/>
      <c r="E605" s="4"/>
      <c r="F605" s="4"/>
      <c r="G605" s="4"/>
    </row>
    <row r="606" ht="12.0" customHeight="1">
      <c r="C606" s="4"/>
      <c r="D606" s="4"/>
      <c r="E606" s="4"/>
      <c r="F606" s="4"/>
      <c r="G606" s="4"/>
    </row>
    <row r="607" ht="12.0" customHeight="1">
      <c r="C607" s="4"/>
      <c r="D607" s="4"/>
      <c r="E607" s="4"/>
      <c r="F607" s="4"/>
      <c r="G607" s="4"/>
    </row>
    <row r="608" ht="12.0" customHeight="1">
      <c r="C608" s="4"/>
      <c r="D608" s="4"/>
      <c r="E608" s="4"/>
      <c r="F608" s="4"/>
      <c r="G608" s="4"/>
    </row>
    <row r="609" ht="12.0" customHeight="1">
      <c r="C609" s="4"/>
      <c r="D609" s="4"/>
      <c r="E609" s="4"/>
      <c r="F609" s="4"/>
      <c r="G609" s="4"/>
    </row>
    <row r="610" ht="12.0" customHeight="1">
      <c r="C610" s="4"/>
      <c r="D610" s="4"/>
      <c r="E610" s="4"/>
      <c r="F610" s="4"/>
      <c r="G610" s="4"/>
    </row>
    <row r="611" ht="12.0" customHeight="1">
      <c r="C611" s="4"/>
      <c r="D611" s="4"/>
      <c r="E611" s="4"/>
      <c r="F611" s="4"/>
      <c r="G611" s="4"/>
    </row>
    <row r="612" ht="12.0" customHeight="1">
      <c r="C612" s="4"/>
      <c r="D612" s="4"/>
      <c r="E612" s="4"/>
      <c r="F612" s="4"/>
      <c r="G612" s="4"/>
    </row>
    <row r="613" ht="12.0" customHeight="1">
      <c r="C613" s="4"/>
      <c r="D613" s="4"/>
      <c r="E613" s="4"/>
      <c r="F613" s="4"/>
      <c r="G613" s="4"/>
    </row>
    <row r="614" ht="12.0" customHeight="1">
      <c r="C614" s="4"/>
      <c r="D614" s="4"/>
      <c r="E614" s="4"/>
      <c r="F614" s="4"/>
      <c r="G614" s="4"/>
    </row>
    <row r="615" ht="12.0" customHeight="1">
      <c r="C615" s="4"/>
      <c r="D615" s="4"/>
      <c r="E615" s="4"/>
      <c r="F615" s="4"/>
      <c r="G615" s="4"/>
    </row>
    <row r="616" ht="12.0" customHeight="1">
      <c r="C616" s="4"/>
      <c r="D616" s="4"/>
      <c r="E616" s="4"/>
      <c r="F616" s="4"/>
      <c r="G616" s="4"/>
    </row>
    <row r="617" ht="12.0" customHeight="1">
      <c r="C617" s="4"/>
      <c r="D617" s="4"/>
      <c r="E617" s="4"/>
      <c r="F617" s="4"/>
      <c r="G617" s="4"/>
    </row>
    <row r="618" ht="12.0" customHeight="1">
      <c r="C618" s="4"/>
      <c r="D618" s="4"/>
      <c r="E618" s="4"/>
      <c r="F618" s="4"/>
      <c r="G618" s="4"/>
    </row>
    <row r="619" ht="12.0" customHeight="1">
      <c r="C619" s="4"/>
      <c r="D619" s="4"/>
      <c r="E619" s="4"/>
      <c r="F619" s="4"/>
      <c r="G619" s="4"/>
    </row>
    <row r="620" ht="12.0" customHeight="1">
      <c r="C620" s="4"/>
      <c r="D620" s="4"/>
      <c r="E620" s="4"/>
      <c r="F620" s="4"/>
      <c r="G620" s="4"/>
    </row>
    <row r="621" ht="12.0" customHeight="1">
      <c r="C621" s="4"/>
      <c r="D621" s="4"/>
      <c r="E621" s="4"/>
      <c r="F621" s="4"/>
      <c r="G621" s="4"/>
    </row>
    <row r="622" ht="12.0" customHeight="1">
      <c r="C622" s="4"/>
      <c r="D622" s="4"/>
      <c r="E622" s="4"/>
      <c r="F622" s="4"/>
      <c r="G622" s="4"/>
    </row>
    <row r="623" ht="12.0" customHeight="1">
      <c r="C623" s="4"/>
      <c r="D623" s="4"/>
      <c r="E623" s="4"/>
      <c r="F623" s="4"/>
      <c r="G623" s="4"/>
    </row>
    <row r="624" ht="12.0" customHeight="1">
      <c r="C624" s="4"/>
      <c r="D624" s="4"/>
      <c r="E624" s="4"/>
      <c r="F624" s="4"/>
      <c r="G624" s="4"/>
    </row>
    <row r="625" ht="12.0" customHeight="1">
      <c r="C625" s="4"/>
      <c r="D625" s="4"/>
      <c r="E625" s="4"/>
      <c r="F625" s="4"/>
      <c r="G625" s="4"/>
    </row>
    <row r="626" ht="12.0" customHeight="1">
      <c r="C626" s="4"/>
      <c r="D626" s="4"/>
      <c r="E626" s="4"/>
      <c r="F626" s="4"/>
      <c r="G626" s="4"/>
    </row>
    <row r="627" ht="12.0" customHeight="1">
      <c r="C627" s="4"/>
      <c r="D627" s="4"/>
      <c r="E627" s="4"/>
      <c r="F627" s="4"/>
      <c r="G627" s="4"/>
    </row>
    <row r="628" ht="12.0" customHeight="1">
      <c r="C628" s="4"/>
      <c r="D628" s="4"/>
      <c r="E628" s="4"/>
      <c r="F628" s="4"/>
      <c r="G628" s="4"/>
    </row>
    <row r="629" ht="12.0" customHeight="1">
      <c r="C629" s="4"/>
      <c r="D629" s="4"/>
      <c r="E629" s="4"/>
      <c r="F629" s="4"/>
      <c r="G629" s="4"/>
    </row>
    <row r="630" ht="12.0" customHeight="1">
      <c r="C630" s="4"/>
      <c r="D630" s="4"/>
      <c r="E630" s="4"/>
      <c r="F630" s="4"/>
      <c r="G630" s="4"/>
    </row>
    <row r="631" ht="12.0" customHeight="1">
      <c r="C631" s="4"/>
      <c r="D631" s="4"/>
      <c r="E631" s="4"/>
      <c r="F631" s="4"/>
      <c r="G631" s="4"/>
    </row>
    <row r="632" ht="12.0" customHeight="1">
      <c r="C632" s="4"/>
      <c r="D632" s="4"/>
      <c r="E632" s="4"/>
      <c r="F632" s="4"/>
      <c r="G632" s="4"/>
    </row>
    <row r="633" ht="12.0" customHeight="1">
      <c r="C633" s="4"/>
      <c r="D633" s="4"/>
      <c r="E633" s="4"/>
      <c r="F633" s="4"/>
      <c r="G633" s="4"/>
    </row>
    <row r="634" ht="12.0" customHeight="1">
      <c r="C634" s="4"/>
      <c r="D634" s="4"/>
      <c r="E634" s="4"/>
      <c r="F634" s="4"/>
      <c r="G634" s="4"/>
    </row>
    <row r="635" ht="12.0" customHeight="1">
      <c r="C635" s="4"/>
      <c r="D635" s="4"/>
      <c r="E635" s="4"/>
      <c r="F635" s="4"/>
      <c r="G635" s="4"/>
    </row>
    <row r="636" ht="12.0" customHeight="1">
      <c r="C636" s="4"/>
      <c r="D636" s="4"/>
      <c r="E636" s="4"/>
      <c r="F636" s="4"/>
      <c r="G636" s="4"/>
    </row>
    <row r="637" ht="12.0" customHeight="1">
      <c r="C637" s="4"/>
      <c r="D637" s="4"/>
      <c r="E637" s="4"/>
      <c r="F637" s="4"/>
      <c r="G637" s="4"/>
    </row>
    <row r="638" ht="12.0" customHeight="1">
      <c r="C638" s="4"/>
      <c r="D638" s="4"/>
      <c r="E638" s="4"/>
      <c r="F638" s="4"/>
      <c r="G638" s="4"/>
    </row>
    <row r="639" ht="12.0" customHeight="1">
      <c r="C639" s="4"/>
      <c r="D639" s="4"/>
      <c r="E639" s="4"/>
      <c r="F639" s="4"/>
      <c r="G639" s="4"/>
    </row>
    <row r="640" ht="12.0" customHeight="1">
      <c r="C640" s="4"/>
      <c r="D640" s="4"/>
      <c r="E640" s="4"/>
      <c r="F640" s="4"/>
      <c r="G640" s="4"/>
    </row>
    <row r="641" ht="12.0" customHeight="1">
      <c r="C641" s="4"/>
      <c r="D641" s="4"/>
      <c r="E641" s="4"/>
      <c r="F641" s="4"/>
      <c r="G641" s="4"/>
    </row>
    <row r="642" ht="12.0" customHeight="1">
      <c r="C642" s="4"/>
      <c r="D642" s="4"/>
      <c r="E642" s="4"/>
      <c r="F642" s="4"/>
      <c r="G642" s="4"/>
    </row>
    <row r="643" ht="12.0" customHeight="1">
      <c r="C643" s="4"/>
      <c r="D643" s="4"/>
      <c r="E643" s="4"/>
      <c r="F643" s="4"/>
      <c r="G643" s="4"/>
    </row>
    <row r="644" ht="12.0" customHeight="1">
      <c r="C644" s="4"/>
      <c r="D644" s="4"/>
      <c r="E644" s="4"/>
      <c r="F644" s="4"/>
      <c r="G644" s="4"/>
    </row>
    <row r="645" ht="12.0" customHeight="1">
      <c r="C645" s="4"/>
      <c r="D645" s="4"/>
      <c r="E645" s="4"/>
      <c r="F645" s="4"/>
      <c r="G645" s="4"/>
    </row>
    <row r="646" ht="12.0" customHeight="1">
      <c r="C646" s="4"/>
      <c r="D646" s="4"/>
      <c r="E646" s="4"/>
      <c r="F646" s="4"/>
      <c r="G646" s="4"/>
    </row>
    <row r="647" ht="12.0" customHeight="1">
      <c r="C647" s="4"/>
      <c r="D647" s="4"/>
      <c r="E647" s="4"/>
      <c r="F647" s="4"/>
      <c r="G647" s="4"/>
    </row>
    <row r="648" ht="12.0" customHeight="1">
      <c r="C648" s="4"/>
      <c r="D648" s="4"/>
      <c r="E648" s="4"/>
      <c r="F648" s="4"/>
      <c r="G648" s="4"/>
    </row>
    <row r="649" ht="12.0" customHeight="1">
      <c r="C649" s="4"/>
      <c r="D649" s="4"/>
      <c r="E649" s="4"/>
      <c r="F649" s="4"/>
      <c r="G649" s="4"/>
    </row>
    <row r="650" ht="12.0" customHeight="1">
      <c r="C650" s="4"/>
      <c r="D650" s="4"/>
      <c r="E650" s="4"/>
      <c r="F650" s="4"/>
      <c r="G650" s="4"/>
    </row>
    <row r="651" ht="12.0" customHeight="1">
      <c r="C651" s="4"/>
      <c r="D651" s="4"/>
      <c r="E651" s="4"/>
      <c r="F651" s="4"/>
      <c r="G651" s="4"/>
    </row>
    <row r="652" ht="12.0" customHeight="1">
      <c r="C652" s="4"/>
      <c r="D652" s="4"/>
      <c r="E652" s="4"/>
      <c r="F652" s="4"/>
      <c r="G652" s="4"/>
    </row>
    <row r="653" ht="12.0" customHeight="1">
      <c r="C653" s="4"/>
      <c r="D653" s="4"/>
      <c r="E653" s="4"/>
      <c r="F653" s="4"/>
      <c r="G653" s="4"/>
    </row>
    <row r="654" ht="12.0" customHeight="1">
      <c r="C654" s="4"/>
      <c r="D654" s="4"/>
      <c r="E654" s="4"/>
      <c r="F654" s="4"/>
      <c r="G654" s="4"/>
    </row>
    <row r="655" ht="12.0" customHeight="1">
      <c r="C655" s="4"/>
      <c r="D655" s="4"/>
      <c r="E655" s="4"/>
      <c r="F655" s="4"/>
      <c r="G655" s="4"/>
    </row>
    <row r="656" ht="12.0" customHeight="1">
      <c r="C656" s="4"/>
      <c r="D656" s="4"/>
      <c r="E656" s="4"/>
      <c r="F656" s="4"/>
      <c r="G656" s="4"/>
    </row>
    <row r="657" ht="12.0" customHeight="1">
      <c r="C657" s="4"/>
      <c r="D657" s="4"/>
      <c r="E657" s="4"/>
      <c r="F657" s="4"/>
      <c r="G657" s="4"/>
    </row>
    <row r="658" ht="12.0" customHeight="1">
      <c r="C658" s="4"/>
      <c r="D658" s="4"/>
      <c r="E658" s="4"/>
      <c r="F658" s="4"/>
      <c r="G658" s="4"/>
    </row>
    <row r="659" ht="12.0" customHeight="1">
      <c r="C659" s="4"/>
      <c r="D659" s="4"/>
      <c r="E659" s="4"/>
      <c r="F659" s="4"/>
      <c r="G659" s="4"/>
    </row>
    <row r="660" ht="12.0" customHeight="1">
      <c r="C660" s="4"/>
      <c r="D660" s="4"/>
      <c r="E660" s="4"/>
      <c r="F660" s="4"/>
      <c r="G660" s="4"/>
    </row>
    <row r="661" ht="12.0" customHeight="1">
      <c r="C661" s="4"/>
      <c r="D661" s="4"/>
      <c r="E661" s="4"/>
      <c r="F661" s="4"/>
      <c r="G661" s="4"/>
    </row>
    <row r="662" ht="12.0" customHeight="1">
      <c r="C662" s="4"/>
      <c r="D662" s="4"/>
      <c r="E662" s="4"/>
      <c r="F662" s="4"/>
      <c r="G662" s="4"/>
    </row>
    <row r="663" ht="12.0" customHeight="1">
      <c r="C663" s="4"/>
      <c r="D663" s="4"/>
      <c r="E663" s="4"/>
      <c r="F663" s="4"/>
      <c r="G663" s="4"/>
    </row>
    <row r="664" ht="12.0" customHeight="1">
      <c r="C664" s="4"/>
      <c r="D664" s="4"/>
      <c r="E664" s="4"/>
      <c r="F664" s="4"/>
      <c r="G664" s="4"/>
    </row>
    <row r="665" ht="12.0" customHeight="1">
      <c r="C665" s="4"/>
      <c r="D665" s="4"/>
      <c r="E665" s="4"/>
      <c r="F665" s="4"/>
      <c r="G665" s="4"/>
    </row>
    <row r="666" ht="12.0" customHeight="1">
      <c r="C666" s="4"/>
      <c r="D666" s="4"/>
      <c r="E666" s="4"/>
      <c r="F666" s="4"/>
      <c r="G666" s="4"/>
    </row>
    <row r="667" ht="12.0" customHeight="1">
      <c r="C667" s="4"/>
      <c r="D667" s="4"/>
      <c r="E667" s="4"/>
      <c r="F667" s="4"/>
      <c r="G667" s="4"/>
    </row>
    <row r="668" ht="12.0" customHeight="1">
      <c r="C668" s="4"/>
      <c r="D668" s="4"/>
      <c r="E668" s="4"/>
      <c r="F668" s="4"/>
      <c r="G668" s="4"/>
    </row>
    <row r="669" ht="12.0" customHeight="1">
      <c r="C669" s="4"/>
      <c r="D669" s="4"/>
      <c r="E669" s="4"/>
      <c r="F669" s="4"/>
      <c r="G669" s="4"/>
    </row>
    <row r="670" ht="12.0" customHeight="1">
      <c r="C670" s="4"/>
      <c r="D670" s="4"/>
      <c r="E670" s="4"/>
      <c r="F670" s="4"/>
      <c r="G670" s="4"/>
    </row>
    <row r="671" ht="12.0" customHeight="1">
      <c r="C671" s="4"/>
      <c r="D671" s="4"/>
      <c r="E671" s="4"/>
      <c r="F671" s="4"/>
      <c r="G671" s="4"/>
    </row>
    <row r="672" ht="12.0" customHeight="1">
      <c r="C672" s="4"/>
      <c r="D672" s="4"/>
      <c r="E672" s="4"/>
      <c r="F672" s="4"/>
      <c r="G672" s="4"/>
    </row>
    <row r="673" ht="12.0" customHeight="1">
      <c r="C673" s="4"/>
      <c r="D673" s="4"/>
      <c r="E673" s="4"/>
      <c r="F673" s="4"/>
      <c r="G673" s="4"/>
    </row>
    <row r="674" ht="12.0" customHeight="1">
      <c r="C674" s="4"/>
      <c r="D674" s="4"/>
      <c r="E674" s="4"/>
      <c r="F674" s="4"/>
      <c r="G674" s="4"/>
    </row>
    <row r="675" ht="12.0" customHeight="1">
      <c r="C675" s="4"/>
      <c r="D675" s="4"/>
      <c r="E675" s="4"/>
      <c r="F675" s="4"/>
      <c r="G675" s="4"/>
    </row>
    <row r="676" ht="12.0" customHeight="1">
      <c r="C676" s="4"/>
      <c r="D676" s="4"/>
      <c r="E676" s="4"/>
      <c r="F676" s="4"/>
      <c r="G676" s="4"/>
    </row>
    <row r="677" ht="12.0" customHeight="1">
      <c r="C677" s="4"/>
      <c r="D677" s="4"/>
      <c r="E677" s="4"/>
      <c r="F677" s="4"/>
      <c r="G677" s="4"/>
    </row>
    <row r="678" ht="12.0" customHeight="1">
      <c r="C678" s="4"/>
      <c r="D678" s="4"/>
      <c r="E678" s="4"/>
      <c r="F678" s="4"/>
      <c r="G678" s="4"/>
    </row>
    <row r="679" ht="12.0" customHeight="1">
      <c r="C679" s="4"/>
      <c r="D679" s="4"/>
      <c r="E679" s="4"/>
      <c r="F679" s="4"/>
      <c r="G679" s="4"/>
    </row>
    <row r="680" ht="12.0" customHeight="1">
      <c r="C680" s="4"/>
      <c r="D680" s="4"/>
      <c r="E680" s="4"/>
      <c r="F680" s="4"/>
      <c r="G680" s="4"/>
    </row>
    <row r="681" ht="12.0" customHeight="1">
      <c r="C681" s="4"/>
      <c r="D681" s="4"/>
      <c r="E681" s="4"/>
      <c r="F681" s="4"/>
      <c r="G681" s="4"/>
    </row>
    <row r="682" ht="12.0" customHeight="1">
      <c r="C682" s="4"/>
      <c r="D682" s="4"/>
      <c r="E682" s="4"/>
      <c r="F682" s="4"/>
      <c r="G682" s="4"/>
    </row>
    <row r="683" ht="12.0" customHeight="1">
      <c r="C683" s="4"/>
      <c r="D683" s="4"/>
      <c r="E683" s="4"/>
      <c r="F683" s="4"/>
      <c r="G683" s="4"/>
    </row>
    <row r="684" ht="12.0" customHeight="1">
      <c r="C684" s="4"/>
      <c r="D684" s="4"/>
      <c r="E684" s="4"/>
      <c r="F684" s="4"/>
      <c r="G684" s="4"/>
    </row>
    <row r="685" ht="12.0" customHeight="1">
      <c r="C685" s="4"/>
      <c r="D685" s="4"/>
      <c r="E685" s="4"/>
      <c r="F685" s="4"/>
      <c r="G685" s="4"/>
    </row>
    <row r="686" ht="12.0" customHeight="1">
      <c r="C686" s="4"/>
      <c r="D686" s="4"/>
      <c r="E686" s="4"/>
      <c r="F686" s="4"/>
      <c r="G686" s="4"/>
    </row>
    <row r="687" ht="12.0" customHeight="1">
      <c r="C687" s="4"/>
      <c r="D687" s="4"/>
      <c r="E687" s="4"/>
      <c r="F687" s="4"/>
      <c r="G687" s="4"/>
    </row>
    <row r="688" ht="12.0" customHeight="1">
      <c r="C688" s="4"/>
      <c r="D688" s="4"/>
      <c r="E688" s="4"/>
      <c r="F688" s="4"/>
      <c r="G688" s="4"/>
    </row>
    <row r="689" ht="12.0" customHeight="1">
      <c r="C689" s="4"/>
      <c r="D689" s="4"/>
      <c r="E689" s="4"/>
      <c r="F689" s="4"/>
      <c r="G689" s="4"/>
    </row>
    <row r="690" ht="12.0" customHeight="1">
      <c r="C690" s="4"/>
      <c r="D690" s="4"/>
      <c r="E690" s="4"/>
      <c r="F690" s="4"/>
      <c r="G690" s="4"/>
    </row>
    <row r="691" ht="12.0" customHeight="1">
      <c r="C691" s="4"/>
      <c r="D691" s="4"/>
      <c r="E691" s="4"/>
      <c r="F691" s="4"/>
      <c r="G691" s="4"/>
    </row>
    <row r="692" ht="12.0" customHeight="1">
      <c r="C692" s="4"/>
      <c r="D692" s="4"/>
      <c r="E692" s="4"/>
      <c r="F692" s="4"/>
      <c r="G692" s="4"/>
    </row>
    <row r="693" ht="12.0" customHeight="1">
      <c r="C693" s="4"/>
      <c r="D693" s="4"/>
      <c r="E693" s="4"/>
      <c r="F693" s="4"/>
      <c r="G693" s="4"/>
    </row>
    <row r="694" ht="12.0" customHeight="1">
      <c r="C694" s="4"/>
      <c r="D694" s="4"/>
      <c r="E694" s="4"/>
      <c r="F694" s="4"/>
      <c r="G694" s="4"/>
    </row>
    <row r="695" ht="12.0" customHeight="1">
      <c r="C695" s="4"/>
      <c r="D695" s="4"/>
      <c r="E695" s="4"/>
      <c r="F695" s="4"/>
      <c r="G695" s="4"/>
    </row>
    <row r="696" ht="12.0" customHeight="1">
      <c r="C696" s="4"/>
      <c r="D696" s="4"/>
      <c r="E696" s="4"/>
      <c r="F696" s="4"/>
      <c r="G696" s="4"/>
    </row>
    <row r="697" ht="12.0" customHeight="1">
      <c r="C697" s="4"/>
      <c r="D697" s="4"/>
      <c r="E697" s="4"/>
      <c r="F697" s="4"/>
      <c r="G697" s="4"/>
    </row>
    <row r="698" ht="12.0" customHeight="1">
      <c r="C698" s="4"/>
      <c r="D698" s="4"/>
      <c r="E698" s="4"/>
      <c r="F698" s="4"/>
      <c r="G698" s="4"/>
    </row>
    <row r="699" ht="12.0" customHeight="1">
      <c r="C699" s="4"/>
      <c r="D699" s="4"/>
      <c r="E699" s="4"/>
      <c r="F699" s="4"/>
      <c r="G699" s="4"/>
    </row>
    <row r="700" ht="12.0" customHeight="1">
      <c r="C700" s="4"/>
      <c r="D700" s="4"/>
      <c r="E700" s="4"/>
      <c r="F700" s="4"/>
      <c r="G700" s="4"/>
    </row>
    <row r="701" ht="12.0" customHeight="1">
      <c r="C701" s="4"/>
      <c r="D701" s="4"/>
      <c r="E701" s="4"/>
      <c r="F701" s="4"/>
      <c r="G701" s="4"/>
    </row>
    <row r="702" ht="12.0" customHeight="1">
      <c r="C702" s="4"/>
      <c r="D702" s="4"/>
      <c r="E702" s="4"/>
      <c r="F702" s="4"/>
      <c r="G702" s="4"/>
    </row>
    <row r="703" ht="12.0" customHeight="1">
      <c r="C703" s="4"/>
      <c r="D703" s="4"/>
      <c r="E703" s="4"/>
      <c r="F703" s="4"/>
      <c r="G703" s="4"/>
    </row>
    <row r="704" ht="12.0" customHeight="1">
      <c r="C704" s="4"/>
      <c r="D704" s="4"/>
      <c r="E704" s="4"/>
      <c r="F704" s="4"/>
      <c r="G704" s="4"/>
    </row>
    <row r="705" ht="12.0" customHeight="1">
      <c r="C705" s="4"/>
      <c r="D705" s="4"/>
      <c r="E705" s="4"/>
      <c r="F705" s="4"/>
      <c r="G705" s="4"/>
    </row>
    <row r="706" ht="12.0" customHeight="1">
      <c r="C706" s="4"/>
      <c r="D706" s="4"/>
      <c r="E706" s="4"/>
      <c r="F706" s="4"/>
      <c r="G706" s="4"/>
    </row>
    <row r="707" ht="12.0" customHeight="1">
      <c r="C707" s="4"/>
      <c r="D707" s="4"/>
      <c r="E707" s="4"/>
      <c r="F707" s="4"/>
      <c r="G707" s="4"/>
    </row>
    <row r="708" ht="12.0" customHeight="1">
      <c r="C708" s="4"/>
      <c r="D708" s="4"/>
      <c r="E708" s="4"/>
      <c r="F708" s="4"/>
      <c r="G708" s="4"/>
    </row>
    <row r="709" ht="12.0" customHeight="1">
      <c r="C709" s="4"/>
      <c r="D709" s="4"/>
      <c r="E709" s="4"/>
      <c r="F709" s="4"/>
      <c r="G709" s="4"/>
    </row>
    <row r="710" ht="12.0" customHeight="1">
      <c r="C710" s="4"/>
      <c r="D710" s="4"/>
      <c r="E710" s="4"/>
      <c r="F710" s="4"/>
      <c r="G710" s="4"/>
    </row>
    <row r="711" ht="12.0" customHeight="1">
      <c r="C711" s="4"/>
      <c r="D711" s="4"/>
      <c r="E711" s="4"/>
      <c r="F711" s="4"/>
      <c r="G711" s="4"/>
    </row>
    <row r="712" ht="12.0" customHeight="1">
      <c r="C712" s="4"/>
      <c r="D712" s="4"/>
      <c r="E712" s="4"/>
      <c r="F712" s="4"/>
      <c r="G712" s="4"/>
    </row>
    <row r="713" ht="12.0" customHeight="1">
      <c r="C713" s="4"/>
      <c r="D713" s="4"/>
      <c r="E713" s="4"/>
      <c r="F713" s="4"/>
      <c r="G713" s="4"/>
    </row>
    <row r="714" ht="12.0" customHeight="1">
      <c r="C714" s="4"/>
      <c r="D714" s="4"/>
      <c r="E714" s="4"/>
      <c r="F714" s="4"/>
      <c r="G714" s="4"/>
    </row>
    <row r="715" ht="12.0" customHeight="1">
      <c r="C715" s="4"/>
      <c r="D715" s="4"/>
      <c r="E715" s="4"/>
      <c r="F715" s="4"/>
      <c r="G715" s="4"/>
    </row>
    <row r="716" ht="12.0" customHeight="1">
      <c r="C716" s="4"/>
      <c r="D716" s="4"/>
      <c r="E716" s="4"/>
      <c r="F716" s="4"/>
      <c r="G716" s="4"/>
    </row>
    <row r="717" ht="12.0" customHeight="1">
      <c r="C717" s="4"/>
      <c r="D717" s="4"/>
      <c r="E717" s="4"/>
      <c r="F717" s="4"/>
      <c r="G717" s="4"/>
    </row>
    <row r="718" ht="12.0" customHeight="1">
      <c r="C718" s="4"/>
      <c r="D718" s="4"/>
      <c r="E718" s="4"/>
      <c r="F718" s="4"/>
      <c r="G718" s="4"/>
    </row>
    <row r="719" ht="12.0" customHeight="1">
      <c r="C719" s="4"/>
      <c r="D719" s="4"/>
      <c r="E719" s="4"/>
      <c r="F719" s="4"/>
      <c r="G719" s="4"/>
    </row>
    <row r="720" ht="12.0" customHeight="1">
      <c r="C720" s="4"/>
      <c r="D720" s="4"/>
      <c r="E720" s="4"/>
      <c r="F720" s="4"/>
      <c r="G720" s="4"/>
    </row>
    <row r="721" ht="12.0" customHeight="1">
      <c r="C721" s="4"/>
      <c r="D721" s="4"/>
      <c r="E721" s="4"/>
      <c r="F721" s="4"/>
      <c r="G721" s="4"/>
    </row>
    <row r="722" ht="12.0" customHeight="1">
      <c r="C722" s="4"/>
      <c r="D722" s="4"/>
      <c r="E722" s="4"/>
      <c r="F722" s="4"/>
      <c r="G722" s="4"/>
    </row>
    <row r="723" ht="12.0" customHeight="1">
      <c r="C723" s="4"/>
      <c r="D723" s="4"/>
      <c r="E723" s="4"/>
      <c r="F723" s="4"/>
      <c r="G723" s="4"/>
    </row>
    <row r="724" ht="12.0" customHeight="1">
      <c r="C724" s="4"/>
      <c r="D724" s="4"/>
      <c r="E724" s="4"/>
      <c r="F724" s="4"/>
      <c r="G724" s="4"/>
    </row>
    <row r="725" ht="12.0" customHeight="1">
      <c r="C725" s="4"/>
      <c r="D725" s="4"/>
      <c r="E725" s="4"/>
      <c r="F725" s="4"/>
      <c r="G725" s="4"/>
    </row>
    <row r="726" ht="12.0" customHeight="1">
      <c r="C726" s="4"/>
      <c r="D726" s="4"/>
      <c r="E726" s="4"/>
      <c r="F726" s="4"/>
      <c r="G726" s="4"/>
    </row>
    <row r="727" ht="12.0" customHeight="1">
      <c r="C727" s="4"/>
      <c r="D727" s="4"/>
      <c r="E727" s="4"/>
      <c r="F727" s="4"/>
      <c r="G727" s="4"/>
    </row>
    <row r="728" ht="12.0" customHeight="1">
      <c r="C728" s="4"/>
      <c r="D728" s="4"/>
      <c r="E728" s="4"/>
      <c r="F728" s="4"/>
      <c r="G728" s="4"/>
    </row>
    <row r="729" ht="12.0" customHeight="1">
      <c r="C729" s="4"/>
      <c r="D729" s="4"/>
      <c r="E729" s="4"/>
      <c r="F729" s="4"/>
      <c r="G729" s="4"/>
    </row>
    <row r="730" ht="12.0" customHeight="1">
      <c r="C730" s="4"/>
      <c r="D730" s="4"/>
      <c r="E730" s="4"/>
      <c r="F730" s="4"/>
      <c r="G730" s="4"/>
    </row>
    <row r="731" ht="12.0" customHeight="1">
      <c r="C731" s="4"/>
      <c r="D731" s="4"/>
      <c r="E731" s="4"/>
      <c r="F731" s="4"/>
      <c r="G731" s="4"/>
    </row>
    <row r="732" ht="12.0" customHeight="1">
      <c r="C732" s="4"/>
      <c r="D732" s="4"/>
      <c r="E732" s="4"/>
      <c r="F732" s="4"/>
      <c r="G732" s="4"/>
    </row>
    <row r="733" ht="12.0" customHeight="1">
      <c r="C733" s="4"/>
      <c r="D733" s="4"/>
      <c r="E733" s="4"/>
      <c r="F733" s="4"/>
      <c r="G733" s="4"/>
    </row>
    <row r="734" ht="12.0" customHeight="1">
      <c r="C734" s="4"/>
      <c r="D734" s="4"/>
      <c r="E734" s="4"/>
      <c r="F734" s="4"/>
      <c r="G734" s="4"/>
    </row>
    <row r="735" ht="12.0" customHeight="1">
      <c r="C735" s="4"/>
      <c r="D735" s="4"/>
      <c r="E735" s="4"/>
      <c r="F735" s="4"/>
      <c r="G735" s="4"/>
    </row>
    <row r="736" ht="12.0" customHeight="1">
      <c r="C736" s="4"/>
      <c r="D736" s="4"/>
      <c r="E736" s="4"/>
      <c r="F736" s="4"/>
      <c r="G736" s="4"/>
    </row>
    <row r="737" ht="12.0" customHeight="1">
      <c r="C737" s="4"/>
      <c r="D737" s="4"/>
      <c r="E737" s="4"/>
      <c r="F737" s="4"/>
      <c r="G737" s="4"/>
    </row>
    <row r="738" ht="12.0" customHeight="1">
      <c r="C738" s="4"/>
      <c r="D738" s="4"/>
      <c r="E738" s="4"/>
      <c r="F738" s="4"/>
      <c r="G738" s="4"/>
    </row>
    <row r="739" ht="12.0" customHeight="1">
      <c r="C739" s="4"/>
      <c r="D739" s="4"/>
      <c r="E739" s="4"/>
      <c r="F739" s="4"/>
      <c r="G739" s="4"/>
    </row>
    <row r="740" ht="12.0" customHeight="1">
      <c r="C740" s="4"/>
      <c r="D740" s="4"/>
      <c r="E740" s="4"/>
      <c r="F740" s="4"/>
      <c r="G740" s="4"/>
    </row>
    <row r="741" ht="12.0" customHeight="1">
      <c r="C741" s="4"/>
      <c r="D741" s="4"/>
      <c r="E741" s="4"/>
      <c r="F741" s="4"/>
      <c r="G741" s="4"/>
    </row>
    <row r="742" ht="12.0" customHeight="1">
      <c r="C742" s="4"/>
      <c r="D742" s="4"/>
      <c r="E742" s="4"/>
      <c r="F742" s="4"/>
      <c r="G742" s="4"/>
    </row>
    <row r="743" ht="12.0" customHeight="1">
      <c r="C743" s="4"/>
      <c r="D743" s="4"/>
      <c r="E743" s="4"/>
      <c r="F743" s="4"/>
      <c r="G743" s="4"/>
    </row>
    <row r="744" ht="12.0" customHeight="1">
      <c r="C744" s="4"/>
      <c r="D744" s="4"/>
      <c r="E744" s="4"/>
      <c r="F744" s="4"/>
      <c r="G744" s="4"/>
    </row>
    <row r="745" ht="12.0" customHeight="1">
      <c r="C745" s="4"/>
      <c r="D745" s="4"/>
      <c r="E745" s="4"/>
      <c r="F745" s="4"/>
      <c r="G745" s="4"/>
    </row>
    <row r="746" ht="12.0" customHeight="1">
      <c r="C746" s="4"/>
      <c r="D746" s="4"/>
      <c r="E746" s="4"/>
      <c r="F746" s="4"/>
      <c r="G746" s="4"/>
    </row>
    <row r="747" ht="12.0" customHeight="1">
      <c r="C747" s="4"/>
      <c r="D747" s="4"/>
      <c r="E747" s="4"/>
      <c r="F747" s="4"/>
      <c r="G747" s="4"/>
    </row>
    <row r="748" ht="12.0" customHeight="1">
      <c r="C748" s="4"/>
      <c r="D748" s="4"/>
      <c r="E748" s="4"/>
      <c r="F748" s="4"/>
      <c r="G748" s="4"/>
    </row>
    <row r="749" ht="12.0" customHeight="1">
      <c r="C749" s="4"/>
      <c r="D749" s="4"/>
      <c r="E749" s="4"/>
      <c r="F749" s="4"/>
      <c r="G749" s="4"/>
    </row>
    <row r="750" ht="12.0" customHeight="1">
      <c r="C750" s="4"/>
      <c r="D750" s="4"/>
      <c r="E750" s="4"/>
      <c r="F750" s="4"/>
      <c r="G750" s="4"/>
    </row>
    <row r="751" ht="12.0" customHeight="1">
      <c r="C751" s="4"/>
      <c r="D751" s="4"/>
      <c r="E751" s="4"/>
      <c r="F751" s="4"/>
      <c r="G751" s="4"/>
    </row>
    <row r="752" ht="12.0" customHeight="1">
      <c r="C752" s="4"/>
      <c r="D752" s="4"/>
      <c r="E752" s="4"/>
      <c r="F752" s="4"/>
      <c r="G752" s="4"/>
    </row>
    <row r="753" ht="12.0" customHeight="1">
      <c r="C753" s="4"/>
      <c r="D753" s="4"/>
      <c r="E753" s="4"/>
      <c r="F753" s="4"/>
      <c r="G753" s="4"/>
    </row>
    <row r="754" ht="12.0" customHeight="1">
      <c r="C754" s="4"/>
      <c r="D754" s="4"/>
      <c r="E754" s="4"/>
      <c r="F754" s="4"/>
      <c r="G754" s="4"/>
    </row>
    <row r="755" ht="12.0" customHeight="1">
      <c r="C755" s="4"/>
      <c r="D755" s="4"/>
      <c r="E755" s="4"/>
      <c r="F755" s="4"/>
      <c r="G755" s="4"/>
    </row>
    <row r="756" ht="12.0" customHeight="1">
      <c r="C756" s="4"/>
      <c r="D756" s="4"/>
      <c r="E756" s="4"/>
      <c r="F756" s="4"/>
      <c r="G756" s="4"/>
    </row>
    <row r="757" ht="12.0" customHeight="1">
      <c r="C757" s="4"/>
      <c r="D757" s="4"/>
      <c r="E757" s="4"/>
      <c r="F757" s="4"/>
      <c r="G757" s="4"/>
    </row>
    <row r="758" ht="12.0" customHeight="1">
      <c r="C758" s="4"/>
      <c r="D758" s="4"/>
      <c r="E758" s="4"/>
      <c r="F758" s="4"/>
      <c r="G758" s="4"/>
    </row>
    <row r="759" ht="12.0" customHeight="1">
      <c r="C759" s="4"/>
      <c r="D759" s="4"/>
      <c r="E759" s="4"/>
      <c r="F759" s="4"/>
      <c r="G759" s="4"/>
    </row>
    <row r="760" ht="12.0" customHeight="1">
      <c r="C760" s="4"/>
      <c r="D760" s="4"/>
      <c r="E760" s="4"/>
      <c r="F760" s="4"/>
      <c r="G760" s="4"/>
    </row>
    <row r="761" ht="12.0" customHeight="1">
      <c r="C761" s="4"/>
      <c r="D761" s="4"/>
      <c r="E761" s="4"/>
      <c r="F761" s="4"/>
      <c r="G761" s="4"/>
    </row>
    <row r="762" ht="12.0" customHeight="1">
      <c r="C762" s="4"/>
      <c r="D762" s="4"/>
      <c r="E762" s="4"/>
      <c r="F762" s="4"/>
      <c r="G762" s="4"/>
    </row>
    <row r="763" ht="12.0" customHeight="1">
      <c r="C763" s="4"/>
      <c r="D763" s="4"/>
      <c r="E763" s="4"/>
      <c r="F763" s="4"/>
      <c r="G763" s="4"/>
    </row>
    <row r="764" ht="12.0" customHeight="1">
      <c r="C764" s="4"/>
      <c r="D764" s="4"/>
      <c r="E764" s="4"/>
      <c r="F764" s="4"/>
      <c r="G764" s="4"/>
    </row>
    <row r="765" ht="12.0" customHeight="1">
      <c r="C765" s="4"/>
      <c r="D765" s="4"/>
      <c r="E765" s="4"/>
      <c r="F765" s="4"/>
      <c r="G765" s="4"/>
    </row>
    <row r="766" ht="12.0" customHeight="1">
      <c r="C766" s="4"/>
      <c r="D766" s="4"/>
      <c r="E766" s="4"/>
      <c r="F766" s="4"/>
      <c r="G766" s="4"/>
    </row>
    <row r="767" ht="12.0" customHeight="1">
      <c r="C767" s="4"/>
      <c r="D767" s="4"/>
      <c r="E767" s="4"/>
      <c r="F767" s="4"/>
      <c r="G767" s="4"/>
    </row>
    <row r="768" ht="12.0" customHeight="1">
      <c r="C768" s="4"/>
      <c r="D768" s="4"/>
      <c r="E768" s="4"/>
      <c r="F768" s="4"/>
      <c r="G768" s="4"/>
    </row>
    <row r="769" ht="12.0" customHeight="1">
      <c r="C769" s="4"/>
      <c r="D769" s="4"/>
      <c r="E769" s="4"/>
      <c r="F769" s="4"/>
      <c r="G769" s="4"/>
    </row>
    <row r="770" ht="12.0" customHeight="1">
      <c r="C770" s="4"/>
      <c r="D770" s="4"/>
      <c r="E770" s="4"/>
      <c r="F770" s="4"/>
      <c r="G770" s="4"/>
    </row>
    <row r="771" ht="12.0" customHeight="1">
      <c r="C771" s="4"/>
      <c r="D771" s="4"/>
      <c r="E771" s="4"/>
      <c r="F771" s="4"/>
      <c r="G771" s="4"/>
    </row>
    <row r="772" ht="12.0" customHeight="1">
      <c r="C772" s="4"/>
      <c r="D772" s="4"/>
      <c r="E772" s="4"/>
      <c r="F772" s="4"/>
      <c r="G772" s="4"/>
    </row>
    <row r="773" ht="12.0" customHeight="1">
      <c r="C773" s="4"/>
      <c r="D773" s="4"/>
      <c r="E773" s="4"/>
      <c r="F773" s="4"/>
      <c r="G773" s="4"/>
    </row>
    <row r="774" ht="12.0" customHeight="1">
      <c r="C774" s="4"/>
      <c r="D774" s="4"/>
      <c r="E774" s="4"/>
      <c r="F774" s="4"/>
      <c r="G774" s="4"/>
    </row>
    <row r="775" ht="12.0" customHeight="1">
      <c r="C775" s="4"/>
      <c r="D775" s="4"/>
      <c r="E775" s="4"/>
      <c r="F775" s="4"/>
      <c r="G775" s="4"/>
    </row>
    <row r="776" ht="12.0" customHeight="1">
      <c r="C776" s="4"/>
      <c r="D776" s="4"/>
      <c r="E776" s="4"/>
      <c r="F776" s="4"/>
      <c r="G776" s="4"/>
    </row>
    <row r="777" ht="12.0" customHeight="1">
      <c r="C777" s="4"/>
      <c r="D777" s="4"/>
      <c r="E777" s="4"/>
      <c r="F777" s="4"/>
      <c r="G777" s="4"/>
    </row>
    <row r="778" ht="12.0" customHeight="1">
      <c r="C778" s="4"/>
      <c r="D778" s="4"/>
      <c r="E778" s="4"/>
      <c r="F778" s="4"/>
      <c r="G778" s="4"/>
    </row>
    <row r="779" ht="12.0" customHeight="1">
      <c r="C779" s="4"/>
      <c r="D779" s="4"/>
      <c r="E779" s="4"/>
      <c r="F779" s="4"/>
      <c r="G779" s="4"/>
    </row>
    <row r="780" ht="12.0" customHeight="1">
      <c r="C780" s="4"/>
      <c r="D780" s="4"/>
      <c r="E780" s="4"/>
      <c r="F780" s="4"/>
      <c r="G780" s="4"/>
    </row>
    <row r="781" ht="12.0" customHeight="1">
      <c r="C781" s="4"/>
      <c r="D781" s="4"/>
      <c r="E781" s="4"/>
      <c r="F781" s="4"/>
      <c r="G781" s="4"/>
    </row>
    <row r="782" ht="12.0" customHeight="1">
      <c r="C782" s="4"/>
      <c r="D782" s="4"/>
      <c r="E782" s="4"/>
      <c r="F782" s="4"/>
      <c r="G782" s="4"/>
    </row>
    <row r="783" ht="12.0" customHeight="1">
      <c r="C783" s="4"/>
      <c r="D783" s="4"/>
      <c r="E783" s="4"/>
      <c r="F783" s="4"/>
      <c r="G783" s="4"/>
    </row>
    <row r="784" ht="12.0" customHeight="1">
      <c r="C784" s="4"/>
      <c r="D784" s="4"/>
      <c r="E784" s="4"/>
      <c r="F784" s="4"/>
      <c r="G784" s="4"/>
    </row>
    <row r="785" ht="12.0" customHeight="1">
      <c r="C785" s="4"/>
      <c r="D785" s="4"/>
      <c r="E785" s="4"/>
      <c r="F785" s="4"/>
      <c r="G785" s="4"/>
    </row>
    <row r="786" ht="12.0" customHeight="1">
      <c r="C786" s="4"/>
      <c r="D786" s="4"/>
      <c r="E786" s="4"/>
      <c r="F786" s="4"/>
      <c r="G786" s="4"/>
    </row>
    <row r="787" ht="12.0" customHeight="1">
      <c r="C787" s="4"/>
      <c r="D787" s="4"/>
      <c r="E787" s="4"/>
      <c r="F787" s="4"/>
      <c r="G787" s="4"/>
    </row>
    <row r="788" ht="12.0" customHeight="1">
      <c r="C788" s="4"/>
      <c r="D788" s="4"/>
      <c r="E788" s="4"/>
      <c r="F788" s="4"/>
      <c r="G788" s="4"/>
    </row>
    <row r="789" ht="12.0" customHeight="1">
      <c r="C789" s="4"/>
      <c r="D789" s="4"/>
      <c r="E789" s="4"/>
      <c r="F789" s="4"/>
      <c r="G789" s="4"/>
    </row>
    <row r="790" ht="12.0" customHeight="1">
      <c r="C790" s="4"/>
      <c r="D790" s="4"/>
      <c r="E790" s="4"/>
      <c r="F790" s="4"/>
      <c r="G790" s="4"/>
    </row>
    <row r="791" ht="12.0" customHeight="1">
      <c r="C791" s="4"/>
      <c r="D791" s="4"/>
      <c r="E791" s="4"/>
      <c r="F791" s="4"/>
      <c r="G791" s="4"/>
    </row>
    <row r="792" ht="12.0" customHeight="1">
      <c r="C792" s="4"/>
      <c r="D792" s="4"/>
      <c r="E792" s="4"/>
      <c r="F792" s="4"/>
      <c r="G792" s="4"/>
    </row>
    <row r="793" ht="12.0" customHeight="1">
      <c r="C793" s="4"/>
      <c r="D793" s="4"/>
      <c r="E793" s="4"/>
      <c r="F793" s="4"/>
      <c r="G793" s="4"/>
    </row>
    <row r="794" ht="12.0" customHeight="1">
      <c r="C794" s="4"/>
      <c r="D794" s="4"/>
      <c r="E794" s="4"/>
      <c r="F794" s="4"/>
      <c r="G794" s="4"/>
    </row>
    <row r="795" ht="12.0" customHeight="1">
      <c r="C795" s="4"/>
      <c r="D795" s="4"/>
      <c r="E795" s="4"/>
      <c r="F795" s="4"/>
      <c r="G795" s="4"/>
    </row>
    <row r="796" ht="12.0" customHeight="1">
      <c r="C796" s="4"/>
      <c r="D796" s="4"/>
      <c r="E796" s="4"/>
      <c r="F796" s="4"/>
      <c r="G796" s="4"/>
    </row>
    <row r="797" ht="12.0" customHeight="1">
      <c r="C797" s="4"/>
      <c r="D797" s="4"/>
      <c r="E797" s="4"/>
      <c r="F797" s="4"/>
      <c r="G797" s="4"/>
    </row>
    <row r="798" ht="12.0" customHeight="1">
      <c r="C798" s="4"/>
      <c r="D798" s="4"/>
      <c r="E798" s="4"/>
      <c r="F798" s="4"/>
      <c r="G798" s="4"/>
    </row>
    <row r="799" ht="12.0" customHeight="1">
      <c r="C799" s="4"/>
      <c r="D799" s="4"/>
      <c r="E799" s="4"/>
      <c r="F799" s="4"/>
      <c r="G799" s="4"/>
    </row>
    <row r="800" ht="12.0" customHeight="1">
      <c r="C800" s="4"/>
      <c r="D800" s="4"/>
      <c r="E800" s="4"/>
      <c r="F800" s="4"/>
      <c r="G800" s="4"/>
    </row>
    <row r="801" ht="12.0" customHeight="1">
      <c r="C801" s="4"/>
      <c r="D801" s="4"/>
      <c r="E801" s="4"/>
      <c r="F801" s="4"/>
      <c r="G801" s="4"/>
    </row>
    <row r="802" ht="12.0" customHeight="1">
      <c r="C802" s="4"/>
      <c r="D802" s="4"/>
      <c r="E802" s="4"/>
      <c r="F802" s="4"/>
      <c r="G802" s="4"/>
    </row>
    <row r="803" ht="12.0" customHeight="1">
      <c r="C803" s="4"/>
      <c r="D803" s="4"/>
      <c r="E803" s="4"/>
      <c r="F803" s="4"/>
      <c r="G803" s="4"/>
    </row>
    <row r="804" ht="12.0" customHeight="1">
      <c r="C804" s="4"/>
      <c r="D804" s="4"/>
      <c r="E804" s="4"/>
      <c r="F804" s="4"/>
      <c r="G804" s="4"/>
    </row>
    <row r="805" ht="12.0" customHeight="1">
      <c r="C805" s="4"/>
      <c r="D805" s="4"/>
      <c r="E805" s="4"/>
      <c r="F805" s="4"/>
      <c r="G805" s="4"/>
    </row>
    <row r="806" ht="12.0" customHeight="1">
      <c r="C806" s="4"/>
      <c r="D806" s="4"/>
      <c r="E806" s="4"/>
      <c r="F806" s="4"/>
      <c r="G806" s="4"/>
    </row>
    <row r="807" ht="12.0" customHeight="1">
      <c r="C807" s="4"/>
      <c r="D807" s="4"/>
      <c r="E807" s="4"/>
      <c r="F807" s="4"/>
      <c r="G807" s="4"/>
    </row>
    <row r="808" ht="12.0" customHeight="1">
      <c r="C808" s="4"/>
      <c r="D808" s="4"/>
      <c r="E808" s="4"/>
      <c r="F808" s="4"/>
      <c r="G808" s="4"/>
    </row>
    <row r="809" ht="12.0" customHeight="1">
      <c r="C809" s="4"/>
      <c r="D809" s="4"/>
      <c r="E809" s="4"/>
      <c r="F809" s="4"/>
      <c r="G809" s="4"/>
    </row>
    <row r="810" ht="12.0" customHeight="1">
      <c r="C810" s="4"/>
      <c r="D810" s="4"/>
      <c r="E810" s="4"/>
      <c r="F810" s="4"/>
      <c r="G810" s="4"/>
    </row>
    <row r="811" ht="12.0" customHeight="1">
      <c r="C811" s="4"/>
      <c r="D811" s="4"/>
      <c r="E811" s="4"/>
      <c r="F811" s="4"/>
      <c r="G811" s="4"/>
    </row>
    <row r="812" ht="12.0" customHeight="1">
      <c r="C812" s="4"/>
      <c r="D812" s="4"/>
      <c r="E812" s="4"/>
      <c r="F812" s="4"/>
      <c r="G812" s="4"/>
    </row>
    <row r="813" ht="12.0" customHeight="1">
      <c r="C813" s="4"/>
      <c r="D813" s="4"/>
      <c r="E813" s="4"/>
      <c r="F813" s="4"/>
      <c r="G813" s="4"/>
    </row>
    <row r="814" ht="12.0" customHeight="1">
      <c r="C814" s="4"/>
      <c r="D814" s="4"/>
      <c r="E814" s="4"/>
      <c r="F814" s="4"/>
      <c r="G814" s="4"/>
    </row>
    <row r="815" ht="12.0" customHeight="1">
      <c r="C815" s="4"/>
      <c r="D815" s="4"/>
      <c r="E815" s="4"/>
      <c r="F815" s="4"/>
      <c r="G815" s="4"/>
    </row>
    <row r="816" ht="12.0" customHeight="1">
      <c r="C816" s="4"/>
      <c r="D816" s="4"/>
      <c r="E816" s="4"/>
      <c r="F816" s="4"/>
      <c r="G816" s="4"/>
    </row>
    <row r="817" ht="12.0" customHeight="1">
      <c r="C817" s="4"/>
      <c r="D817" s="4"/>
      <c r="E817" s="4"/>
      <c r="F817" s="4"/>
      <c r="G817" s="4"/>
    </row>
    <row r="818" ht="12.0" customHeight="1">
      <c r="C818" s="4"/>
      <c r="D818" s="4"/>
      <c r="E818" s="4"/>
      <c r="F818" s="4"/>
      <c r="G818" s="4"/>
    </row>
    <row r="819" ht="12.0" customHeight="1">
      <c r="C819" s="4"/>
      <c r="D819" s="4"/>
      <c r="E819" s="4"/>
      <c r="F819" s="4"/>
      <c r="G819" s="4"/>
    </row>
    <row r="820" ht="12.0" customHeight="1">
      <c r="C820" s="4"/>
      <c r="D820" s="4"/>
      <c r="E820" s="4"/>
      <c r="F820" s="4"/>
      <c r="G820" s="4"/>
    </row>
    <row r="821" ht="12.0" customHeight="1">
      <c r="C821" s="4"/>
      <c r="D821" s="4"/>
      <c r="E821" s="4"/>
      <c r="F821" s="4"/>
      <c r="G821" s="4"/>
    </row>
    <row r="822" ht="12.0" customHeight="1">
      <c r="C822" s="4"/>
      <c r="D822" s="4"/>
      <c r="E822" s="4"/>
      <c r="F822" s="4"/>
      <c r="G822" s="4"/>
    </row>
    <row r="823" ht="12.0" customHeight="1">
      <c r="C823" s="4"/>
      <c r="D823" s="4"/>
      <c r="E823" s="4"/>
      <c r="F823" s="4"/>
      <c r="G823" s="4"/>
    </row>
    <row r="824" ht="12.0" customHeight="1">
      <c r="C824" s="4"/>
      <c r="D824" s="4"/>
      <c r="E824" s="4"/>
      <c r="F824" s="4"/>
      <c r="G824" s="4"/>
    </row>
    <row r="825" ht="12.0" customHeight="1">
      <c r="C825" s="4"/>
      <c r="D825" s="4"/>
      <c r="E825" s="4"/>
      <c r="F825" s="4"/>
      <c r="G825" s="4"/>
    </row>
    <row r="826" ht="12.0" customHeight="1">
      <c r="C826" s="4"/>
      <c r="D826" s="4"/>
      <c r="E826" s="4"/>
      <c r="F826" s="4"/>
      <c r="G826" s="4"/>
    </row>
    <row r="827" ht="12.0" customHeight="1">
      <c r="C827" s="4"/>
      <c r="D827" s="4"/>
      <c r="E827" s="4"/>
      <c r="F827" s="4"/>
      <c r="G827" s="4"/>
    </row>
    <row r="828" ht="12.0" customHeight="1">
      <c r="C828" s="4"/>
      <c r="D828" s="4"/>
      <c r="E828" s="4"/>
      <c r="F828" s="4"/>
      <c r="G828" s="4"/>
    </row>
    <row r="829" ht="12.0" customHeight="1">
      <c r="C829" s="4"/>
      <c r="D829" s="4"/>
      <c r="E829" s="4"/>
      <c r="F829" s="4"/>
      <c r="G829" s="4"/>
    </row>
    <row r="830" ht="12.0" customHeight="1">
      <c r="C830" s="4"/>
      <c r="D830" s="4"/>
      <c r="E830" s="4"/>
      <c r="F830" s="4"/>
      <c r="G830" s="4"/>
    </row>
    <row r="831" ht="12.0" customHeight="1">
      <c r="C831" s="4"/>
      <c r="D831" s="4"/>
      <c r="E831" s="4"/>
      <c r="F831" s="4"/>
      <c r="G831" s="4"/>
    </row>
    <row r="832" ht="12.0" customHeight="1">
      <c r="C832" s="4"/>
      <c r="D832" s="4"/>
      <c r="E832" s="4"/>
      <c r="F832" s="4"/>
      <c r="G832" s="4"/>
    </row>
    <row r="833" ht="12.0" customHeight="1">
      <c r="C833" s="4"/>
      <c r="D833" s="4"/>
      <c r="E833" s="4"/>
      <c r="F833" s="4"/>
      <c r="G833" s="4"/>
    </row>
    <row r="834" ht="12.0" customHeight="1">
      <c r="C834" s="4"/>
      <c r="D834" s="4"/>
      <c r="E834" s="4"/>
      <c r="F834" s="4"/>
      <c r="G834" s="4"/>
    </row>
    <row r="835" ht="12.0" customHeight="1">
      <c r="C835" s="4"/>
      <c r="D835" s="4"/>
      <c r="E835" s="4"/>
      <c r="F835" s="4"/>
      <c r="G835" s="4"/>
    </row>
    <row r="836" ht="12.0" customHeight="1">
      <c r="C836" s="4"/>
      <c r="D836" s="4"/>
      <c r="E836" s="4"/>
      <c r="F836" s="4"/>
      <c r="G836" s="4"/>
    </row>
    <row r="837" ht="12.0" customHeight="1">
      <c r="C837" s="4"/>
      <c r="D837" s="4"/>
      <c r="E837" s="4"/>
      <c r="F837" s="4"/>
      <c r="G837" s="4"/>
    </row>
    <row r="838" ht="12.0" customHeight="1">
      <c r="C838" s="4"/>
      <c r="D838" s="4"/>
      <c r="E838" s="4"/>
      <c r="F838" s="4"/>
      <c r="G838" s="4"/>
    </row>
    <row r="839" ht="12.0" customHeight="1">
      <c r="C839" s="4"/>
      <c r="D839" s="4"/>
      <c r="E839" s="4"/>
      <c r="F839" s="4"/>
      <c r="G839" s="4"/>
    </row>
    <row r="840" ht="12.0" customHeight="1">
      <c r="C840" s="4"/>
      <c r="D840" s="4"/>
      <c r="E840" s="4"/>
      <c r="F840" s="4"/>
      <c r="G840" s="4"/>
    </row>
    <row r="841" ht="12.0" customHeight="1">
      <c r="C841" s="4"/>
      <c r="D841" s="4"/>
      <c r="E841" s="4"/>
      <c r="F841" s="4"/>
      <c r="G841" s="4"/>
    </row>
    <row r="842" ht="12.0" customHeight="1">
      <c r="C842" s="4"/>
      <c r="D842" s="4"/>
      <c r="E842" s="4"/>
      <c r="F842" s="4"/>
      <c r="G842" s="4"/>
    </row>
    <row r="843" ht="12.0" customHeight="1">
      <c r="C843" s="4"/>
      <c r="D843" s="4"/>
      <c r="E843" s="4"/>
      <c r="F843" s="4"/>
      <c r="G843" s="4"/>
    </row>
    <row r="844" ht="12.0" customHeight="1">
      <c r="C844" s="4"/>
      <c r="D844" s="4"/>
      <c r="E844" s="4"/>
      <c r="F844" s="4"/>
      <c r="G844" s="4"/>
    </row>
    <row r="845" ht="12.0" customHeight="1">
      <c r="C845" s="4"/>
      <c r="D845" s="4"/>
      <c r="E845" s="4"/>
      <c r="F845" s="4"/>
      <c r="G845" s="4"/>
    </row>
    <row r="846" ht="12.0" customHeight="1">
      <c r="C846" s="4"/>
      <c r="D846" s="4"/>
      <c r="E846" s="4"/>
      <c r="F846" s="4"/>
      <c r="G846" s="4"/>
    </row>
    <row r="847" ht="12.0" customHeight="1">
      <c r="C847" s="4"/>
      <c r="D847" s="4"/>
      <c r="E847" s="4"/>
      <c r="F847" s="4"/>
      <c r="G847" s="4"/>
    </row>
    <row r="848" ht="12.0" customHeight="1">
      <c r="C848" s="4"/>
      <c r="D848" s="4"/>
      <c r="E848" s="4"/>
      <c r="F848" s="4"/>
      <c r="G848" s="4"/>
    </row>
    <row r="849" ht="12.0" customHeight="1">
      <c r="C849" s="4"/>
      <c r="D849" s="4"/>
      <c r="E849" s="4"/>
      <c r="F849" s="4"/>
      <c r="G849" s="4"/>
    </row>
    <row r="850" ht="12.0" customHeight="1">
      <c r="C850" s="4"/>
      <c r="D850" s="4"/>
      <c r="E850" s="4"/>
      <c r="F850" s="4"/>
      <c r="G850" s="4"/>
    </row>
    <row r="851" ht="12.0" customHeight="1">
      <c r="C851" s="4"/>
      <c r="D851" s="4"/>
      <c r="E851" s="4"/>
      <c r="F851" s="4"/>
      <c r="G851" s="4"/>
    </row>
    <row r="852" ht="12.0" customHeight="1">
      <c r="C852" s="4"/>
      <c r="D852" s="4"/>
      <c r="E852" s="4"/>
      <c r="F852" s="4"/>
      <c r="G852" s="4"/>
    </row>
    <row r="853" ht="12.0" customHeight="1">
      <c r="C853" s="4"/>
      <c r="D853" s="4"/>
      <c r="E853" s="4"/>
      <c r="F853" s="4"/>
      <c r="G853" s="4"/>
    </row>
    <row r="854" ht="12.0" customHeight="1">
      <c r="C854" s="4"/>
      <c r="D854" s="4"/>
      <c r="E854" s="4"/>
      <c r="F854" s="4"/>
      <c r="G854" s="4"/>
    </row>
    <row r="855" ht="12.0" customHeight="1">
      <c r="C855" s="4"/>
      <c r="D855" s="4"/>
      <c r="E855" s="4"/>
      <c r="F855" s="4"/>
      <c r="G855" s="4"/>
    </row>
    <row r="856" ht="12.0" customHeight="1">
      <c r="C856" s="4"/>
      <c r="D856" s="4"/>
      <c r="E856" s="4"/>
      <c r="F856" s="4"/>
      <c r="G856" s="4"/>
    </row>
    <row r="857" ht="12.0" customHeight="1">
      <c r="C857" s="4"/>
      <c r="D857" s="4"/>
      <c r="E857" s="4"/>
      <c r="F857" s="4"/>
      <c r="G857" s="4"/>
    </row>
    <row r="858" ht="12.0" customHeight="1">
      <c r="C858" s="4"/>
      <c r="D858" s="4"/>
      <c r="E858" s="4"/>
      <c r="F858" s="4"/>
      <c r="G858" s="4"/>
    </row>
    <row r="859" ht="12.0" customHeight="1">
      <c r="C859" s="4"/>
      <c r="D859" s="4"/>
      <c r="E859" s="4"/>
      <c r="F859" s="4"/>
      <c r="G859" s="4"/>
    </row>
    <row r="860" ht="12.0" customHeight="1">
      <c r="C860" s="4"/>
      <c r="D860" s="4"/>
      <c r="E860" s="4"/>
      <c r="F860" s="4"/>
      <c r="G860" s="4"/>
    </row>
    <row r="861" ht="12.0" customHeight="1">
      <c r="C861" s="4"/>
      <c r="D861" s="4"/>
      <c r="E861" s="4"/>
      <c r="F861" s="4"/>
      <c r="G861" s="4"/>
    </row>
    <row r="862" ht="12.0" customHeight="1">
      <c r="C862" s="4"/>
      <c r="D862" s="4"/>
      <c r="E862" s="4"/>
      <c r="F862" s="4"/>
      <c r="G862" s="4"/>
    </row>
    <row r="863" ht="12.0" customHeight="1">
      <c r="C863" s="4"/>
      <c r="D863" s="4"/>
      <c r="E863" s="4"/>
      <c r="F863" s="4"/>
      <c r="G863" s="4"/>
    </row>
    <row r="864" ht="12.0" customHeight="1">
      <c r="C864" s="4"/>
      <c r="D864" s="4"/>
      <c r="E864" s="4"/>
      <c r="F864" s="4"/>
      <c r="G864" s="4"/>
    </row>
    <row r="865" ht="12.0" customHeight="1">
      <c r="C865" s="4"/>
      <c r="D865" s="4"/>
      <c r="E865" s="4"/>
      <c r="F865" s="4"/>
      <c r="G865" s="4"/>
    </row>
    <row r="866" ht="12.0" customHeight="1">
      <c r="C866" s="4"/>
      <c r="D866" s="4"/>
      <c r="E866" s="4"/>
      <c r="F866" s="4"/>
      <c r="G866" s="4"/>
    </row>
    <row r="867" ht="12.0" customHeight="1">
      <c r="C867" s="4"/>
      <c r="D867" s="4"/>
      <c r="E867" s="4"/>
      <c r="F867" s="4"/>
      <c r="G867" s="4"/>
    </row>
    <row r="868" ht="12.0" customHeight="1">
      <c r="C868" s="4"/>
      <c r="D868" s="4"/>
      <c r="E868" s="4"/>
      <c r="F868" s="4"/>
      <c r="G868" s="4"/>
    </row>
    <row r="869" ht="12.0" customHeight="1">
      <c r="C869" s="4"/>
      <c r="D869" s="4"/>
      <c r="E869" s="4"/>
      <c r="F869" s="4"/>
      <c r="G869" s="4"/>
    </row>
    <row r="870" ht="12.0" customHeight="1">
      <c r="C870" s="4"/>
      <c r="D870" s="4"/>
      <c r="E870" s="4"/>
      <c r="F870" s="4"/>
      <c r="G870" s="4"/>
    </row>
    <row r="871" ht="12.0" customHeight="1">
      <c r="C871" s="4"/>
      <c r="D871" s="4"/>
      <c r="E871" s="4"/>
      <c r="F871" s="4"/>
      <c r="G871" s="4"/>
    </row>
    <row r="872" ht="12.0" customHeight="1">
      <c r="C872" s="4"/>
      <c r="D872" s="4"/>
      <c r="E872" s="4"/>
      <c r="F872" s="4"/>
      <c r="G872" s="4"/>
    </row>
    <row r="873" ht="12.0" customHeight="1">
      <c r="C873" s="4"/>
      <c r="D873" s="4"/>
      <c r="E873" s="4"/>
      <c r="F873" s="4"/>
      <c r="G873" s="4"/>
    </row>
    <row r="874" ht="12.0" customHeight="1">
      <c r="C874" s="4"/>
      <c r="D874" s="4"/>
      <c r="E874" s="4"/>
      <c r="F874" s="4"/>
      <c r="G874" s="4"/>
    </row>
    <row r="875" ht="12.0" customHeight="1">
      <c r="C875" s="4"/>
      <c r="D875" s="4"/>
      <c r="E875" s="4"/>
      <c r="F875" s="4"/>
      <c r="G875" s="4"/>
    </row>
    <row r="876" ht="12.0" customHeight="1">
      <c r="C876" s="4"/>
      <c r="D876" s="4"/>
      <c r="E876" s="4"/>
      <c r="F876" s="4"/>
      <c r="G876" s="4"/>
    </row>
    <row r="877" ht="12.0" customHeight="1">
      <c r="C877" s="4"/>
      <c r="D877" s="4"/>
      <c r="E877" s="4"/>
      <c r="F877" s="4"/>
      <c r="G877" s="4"/>
    </row>
    <row r="878" ht="12.0" customHeight="1">
      <c r="C878" s="4"/>
      <c r="D878" s="4"/>
      <c r="E878" s="4"/>
      <c r="F878" s="4"/>
      <c r="G878" s="4"/>
    </row>
    <row r="879" ht="12.0" customHeight="1">
      <c r="C879" s="4"/>
      <c r="D879" s="4"/>
      <c r="E879" s="4"/>
      <c r="F879" s="4"/>
      <c r="G879" s="4"/>
    </row>
    <row r="880" ht="12.0" customHeight="1">
      <c r="C880" s="4"/>
      <c r="D880" s="4"/>
      <c r="E880" s="4"/>
      <c r="F880" s="4"/>
      <c r="G880" s="4"/>
    </row>
    <row r="881" ht="12.0" customHeight="1">
      <c r="C881" s="4"/>
      <c r="D881" s="4"/>
      <c r="E881" s="4"/>
      <c r="F881" s="4"/>
      <c r="G881" s="4"/>
    </row>
    <row r="882" ht="12.0" customHeight="1">
      <c r="C882" s="4"/>
      <c r="D882" s="4"/>
      <c r="E882" s="4"/>
      <c r="F882" s="4"/>
      <c r="G882" s="4"/>
    </row>
    <row r="883" ht="12.0" customHeight="1">
      <c r="C883" s="4"/>
      <c r="D883" s="4"/>
      <c r="E883" s="4"/>
      <c r="F883" s="4"/>
      <c r="G883" s="4"/>
    </row>
    <row r="884" ht="12.0" customHeight="1">
      <c r="C884" s="4"/>
      <c r="D884" s="4"/>
      <c r="E884" s="4"/>
      <c r="F884" s="4"/>
      <c r="G884" s="4"/>
    </row>
    <row r="885" ht="12.0" customHeight="1">
      <c r="C885" s="4"/>
      <c r="D885" s="4"/>
      <c r="E885" s="4"/>
      <c r="F885" s="4"/>
      <c r="G885" s="4"/>
    </row>
    <row r="886" ht="12.0" customHeight="1">
      <c r="C886" s="4"/>
      <c r="D886" s="4"/>
      <c r="E886" s="4"/>
      <c r="F886" s="4"/>
      <c r="G886" s="4"/>
    </row>
    <row r="887" ht="12.0" customHeight="1">
      <c r="C887" s="4"/>
      <c r="D887" s="4"/>
      <c r="E887" s="4"/>
      <c r="F887" s="4"/>
      <c r="G887" s="4"/>
    </row>
    <row r="888" ht="12.0" customHeight="1">
      <c r="C888" s="4"/>
      <c r="D888" s="4"/>
      <c r="E888" s="4"/>
      <c r="F888" s="4"/>
      <c r="G888" s="4"/>
    </row>
    <row r="889" ht="12.0" customHeight="1">
      <c r="C889" s="4"/>
      <c r="D889" s="4"/>
      <c r="E889" s="4"/>
      <c r="F889" s="4"/>
      <c r="G889" s="4"/>
    </row>
    <row r="890" ht="12.0" customHeight="1">
      <c r="C890" s="4"/>
      <c r="D890" s="4"/>
      <c r="E890" s="4"/>
      <c r="F890" s="4"/>
      <c r="G890" s="4"/>
    </row>
    <row r="891" ht="12.0" customHeight="1">
      <c r="C891" s="4"/>
      <c r="D891" s="4"/>
      <c r="E891" s="4"/>
      <c r="F891" s="4"/>
      <c r="G891" s="4"/>
    </row>
    <row r="892" ht="12.0" customHeight="1">
      <c r="C892" s="4"/>
      <c r="D892" s="4"/>
      <c r="E892" s="4"/>
      <c r="F892" s="4"/>
      <c r="G892" s="4"/>
    </row>
    <row r="893" ht="12.0" customHeight="1">
      <c r="C893" s="4"/>
      <c r="D893" s="4"/>
      <c r="E893" s="4"/>
      <c r="F893" s="4"/>
      <c r="G893" s="4"/>
    </row>
    <row r="894" ht="12.0" customHeight="1">
      <c r="C894" s="4"/>
      <c r="D894" s="4"/>
      <c r="E894" s="4"/>
      <c r="F894" s="4"/>
      <c r="G894" s="4"/>
    </row>
    <row r="895" ht="12.0" customHeight="1">
      <c r="C895" s="4"/>
      <c r="D895" s="4"/>
      <c r="E895" s="4"/>
      <c r="F895" s="4"/>
      <c r="G895" s="4"/>
    </row>
    <row r="896" ht="12.0" customHeight="1">
      <c r="C896" s="4"/>
      <c r="D896" s="4"/>
      <c r="E896" s="4"/>
      <c r="F896" s="4"/>
      <c r="G896" s="4"/>
    </row>
    <row r="897" ht="12.0" customHeight="1">
      <c r="C897" s="4"/>
      <c r="D897" s="4"/>
      <c r="E897" s="4"/>
      <c r="F897" s="4"/>
      <c r="G897" s="4"/>
    </row>
    <row r="898" ht="12.0" customHeight="1">
      <c r="C898" s="4"/>
      <c r="D898" s="4"/>
      <c r="E898" s="4"/>
      <c r="F898" s="4"/>
      <c r="G898" s="4"/>
    </row>
    <row r="899" ht="12.0" customHeight="1">
      <c r="C899" s="4"/>
      <c r="D899" s="4"/>
      <c r="E899" s="4"/>
      <c r="F899" s="4"/>
      <c r="G899" s="4"/>
    </row>
    <row r="900" ht="12.0" customHeight="1">
      <c r="C900" s="4"/>
      <c r="D900" s="4"/>
      <c r="E900" s="4"/>
      <c r="F900" s="4"/>
      <c r="G900" s="4"/>
    </row>
    <row r="901" ht="12.0" customHeight="1">
      <c r="C901" s="4"/>
      <c r="D901" s="4"/>
      <c r="E901" s="4"/>
      <c r="F901" s="4"/>
      <c r="G901" s="4"/>
    </row>
    <row r="902" ht="12.0" customHeight="1">
      <c r="C902" s="4"/>
      <c r="D902" s="4"/>
      <c r="E902" s="4"/>
      <c r="F902" s="4"/>
      <c r="G902" s="4"/>
    </row>
    <row r="903" ht="12.0" customHeight="1">
      <c r="C903" s="4"/>
      <c r="D903" s="4"/>
      <c r="E903" s="4"/>
      <c r="F903" s="4"/>
      <c r="G903" s="4"/>
    </row>
    <row r="904" ht="12.0" customHeight="1">
      <c r="C904" s="4"/>
      <c r="D904" s="4"/>
      <c r="E904" s="4"/>
      <c r="F904" s="4"/>
      <c r="G904" s="4"/>
    </row>
    <row r="905" ht="12.0" customHeight="1">
      <c r="C905" s="4"/>
      <c r="D905" s="4"/>
      <c r="E905" s="4"/>
      <c r="F905" s="4"/>
      <c r="G905" s="4"/>
    </row>
    <row r="906" ht="12.0" customHeight="1">
      <c r="C906" s="4"/>
      <c r="D906" s="4"/>
      <c r="E906" s="4"/>
      <c r="F906" s="4"/>
      <c r="G906" s="4"/>
    </row>
    <row r="907" ht="12.0" customHeight="1">
      <c r="C907" s="4"/>
      <c r="D907" s="4"/>
      <c r="E907" s="4"/>
      <c r="F907" s="4"/>
      <c r="G907" s="4"/>
    </row>
    <row r="908" ht="12.0" customHeight="1">
      <c r="C908" s="4"/>
      <c r="D908" s="4"/>
      <c r="E908" s="4"/>
      <c r="F908" s="4"/>
      <c r="G908" s="4"/>
    </row>
    <row r="909" ht="12.0" customHeight="1">
      <c r="C909" s="4"/>
      <c r="D909" s="4"/>
      <c r="E909" s="4"/>
      <c r="F909" s="4"/>
      <c r="G909" s="4"/>
    </row>
    <row r="910" ht="12.0" customHeight="1">
      <c r="C910" s="4"/>
      <c r="D910" s="4"/>
      <c r="E910" s="4"/>
      <c r="F910" s="4"/>
      <c r="G910" s="4"/>
    </row>
    <row r="911" ht="12.0" customHeight="1">
      <c r="C911" s="4"/>
      <c r="D911" s="4"/>
      <c r="E911" s="4"/>
      <c r="F911" s="4"/>
      <c r="G911" s="4"/>
    </row>
    <row r="912" ht="12.0" customHeight="1">
      <c r="C912" s="4"/>
      <c r="D912" s="4"/>
      <c r="E912" s="4"/>
      <c r="F912" s="4"/>
      <c r="G912" s="4"/>
    </row>
    <row r="913" ht="12.0" customHeight="1">
      <c r="C913" s="4"/>
      <c r="D913" s="4"/>
      <c r="E913" s="4"/>
      <c r="F913" s="4"/>
      <c r="G913" s="4"/>
    </row>
    <row r="914" ht="12.0" customHeight="1">
      <c r="C914" s="4"/>
      <c r="D914" s="4"/>
      <c r="E914" s="4"/>
      <c r="F914" s="4"/>
      <c r="G914" s="4"/>
    </row>
    <row r="915" ht="12.0" customHeight="1">
      <c r="C915" s="4"/>
      <c r="D915" s="4"/>
      <c r="E915" s="4"/>
      <c r="F915" s="4"/>
      <c r="G915" s="4"/>
    </row>
    <row r="916" ht="12.0" customHeight="1">
      <c r="C916" s="4"/>
      <c r="D916" s="4"/>
      <c r="E916" s="4"/>
      <c r="F916" s="4"/>
      <c r="G916" s="4"/>
    </row>
    <row r="917" ht="12.0" customHeight="1">
      <c r="C917" s="4"/>
      <c r="D917" s="4"/>
      <c r="E917" s="4"/>
      <c r="F917" s="4"/>
      <c r="G917" s="4"/>
    </row>
    <row r="918" ht="12.0" customHeight="1">
      <c r="C918" s="4"/>
      <c r="D918" s="4"/>
      <c r="E918" s="4"/>
      <c r="F918" s="4"/>
      <c r="G918" s="4"/>
    </row>
    <row r="919" ht="12.0" customHeight="1">
      <c r="C919" s="4"/>
      <c r="D919" s="4"/>
      <c r="E919" s="4"/>
      <c r="F919" s="4"/>
      <c r="G919" s="4"/>
    </row>
    <row r="920" ht="12.0" customHeight="1">
      <c r="C920" s="4"/>
      <c r="D920" s="4"/>
      <c r="E920" s="4"/>
      <c r="F920" s="4"/>
      <c r="G920" s="4"/>
    </row>
    <row r="921" ht="12.0" customHeight="1">
      <c r="C921" s="4"/>
      <c r="D921" s="4"/>
      <c r="E921" s="4"/>
      <c r="F921" s="4"/>
      <c r="G921" s="4"/>
    </row>
    <row r="922" ht="12.0" customHeight="1">
      <c r="C922" s="4"/>
      <c r="D922" s="4"/>
      <c r="E922" s="4"/>
      <c r="F922" s="4"/>
      <c r="G922" s="4"/>
    </row>
    <row r="923" ht="12.0" customHeight="1">
      <c r="C923" s="4"/>
      <c r="D923" s="4"/>
      <c r="E923" s="4"/>
      <c r="F923" s="4"/>
      <c r="G923" s="4"/>
    </row>
    <row r="924" ht="12.0" customHeight="1">
      <c r="C924" s="4"/>
      <c r="D924" s="4"/>
      <c r="E924" s="4"/>
      <c r="F924" s="4"/>
      <c r="G924" s="4"/>
    </row>
    <row r="925" ht="12.0" customHeight="1">
      <c r="C925" s="4"/>
      <c r="D925" s="4"/>
      <c r="E925" s="4"/>
      <c r="F925" s="4"/>
      <c r="G925" s="4"/>
    </row>
    <row r="926" ht="12.0" customHeight="1">
      <c r="C926" s="4"/>
      <c r="D926" s="4"/>
      <c r="E926" s="4"/>
      <c r="F926" s="4"/>
      <c r="G926" s="4"/>
    </row>
    <row r="927" ht="12.0" customHeight="1">
      <c r="C927" s="4"/>
      <c r="D927" s="4"/>
      <c r="E927" s="4"/>
      <c r="F927" s="4"/>
      <c r="G927" s="4"/>
    </row>
    <row r="928" ht="12.0" customHeight="1">
      <c r="C928" s="4"/>
      <c r="D928" s="4"/>
      <c r="E928" s="4"/>
      <c r="F928" s="4"/>
      <c r="G928" s="4"/>
    </row>
    <row r="929" ht="12.0" customHeight="1">
      <c r="C929" s="4"/>
      <c r="D929" s="4"/>
      <c r="E929" s="4"/>
      <c r="F929" s="4"/>
      <c r="G929" s="4"/>
    </row>
    <row r="930" ht="12.0" customHeight="1">
      <c r="C930" s="4"/>
      <c r="D930" s="4"/>
      <c r="E930" s="4"/>
      <c r="F930" s="4"/>
      <c r="G930" s="4"/>
    </row>
    <row r="931" ht="12.0" customHeight="1">
      <c r="C931" s="4"/>
      <c r="D931" s="4"/>
      <c r="E931" s="4"/>
      <c r="F931" s="4"/>
      <c r="G931" s="4"/>
    </row>
    <row r="932" ht="12.0" customHeight="1">
      <c r="C932" s="4"/>
      <c r="D932" s="4"/>
      <c r="E932" s="4"/>
      <c r="F932" s="4"/>
      <c r="G932" s="4"/>
    </row>
    <row r="933" ht="12.0" customHeight="1">
      <c r="C933" s="4"/>
      <c r="D933" s="4"/>
      <c r="E933" s="4"/>
      <c r="F933" s="4"/>
      <c r="G933" s="4"/>
    </row>
    <row r="934" ht="12.0" customHeight="1">
      <c r="C934" s="4"/>
      <c r="D934" s="4"/>
      <c r="E934" s="4"/>
      <c r="F934" s="4"/>
      <c r="G934" s="4"/>
    </row>
    <row r="935" ht="12.0" customHeight="1">
      <c r="C935" s="4"/>
      <c r="D935" s="4"/>
      <c r="E935" s="4"/>
      <c r="F935" s="4"/>
      <c r="G935" s="4"/>
    </row>
    <row r="936" ht="12.0" customHeight="1">
      <c r="C936" s="4"/>
      <c r="D936" s="4"/>
      <c r="E936" s="4"/>
      <c r="F936" s="4"/>
      <c r="G936" s="4"/>
    </row>
    <row r="937" ht="12.0" customHeight="1">
      <c r="C937" s="4"/>
      <c r="D937" s="4"/>
      <c r="E937" s="4"/>
      <c r="F937" s="4"/>
      <c r="G937" s="4"/>
    </row>
    <row r="938" ht="12.0" customHeight="1">
      <c r="C938" s="4"/>
      <c r="D938" s="4"/>
      <c r="E938" s="4"/>
      <c r="F938" s="4"/>
      <c r="G938" s="4"/>
    </row>
    <row r="939" ht="12.0" customHeight="1">
      <c r="C939" s="4"/>
      <c r="D939" s="4"/>
      <c r="E939" s="4"/>
      <c r="F939" s="4"/>
      <c r="G939" s="4"/>
    </row>
    <row r="940" ht="12.0" customHeight="1">
      <c r="C940" s="4"/>
      <c r="D940" s="4"/>
      <c r="E940" s="4"/>
      <c r="F940" s="4"/>
      <c r="G940" s="4"/>
    </row>
    <row r="941" ht="12.0" customHeight="1">
      <c r="C941" s="4"/>
      <c r="D941" s="4"/>
      <c r="E941" s="4"/>
      <c r="F941" s="4"/>
      <c r="G941" s="4"/>
    </row>
    <row r="942" ht="12.0" customHeight="1">
      <c r="C942" s="4"/>
      <c r="D942" s="4"/>
      <c r="E942" s="4"/>
      <c r="F942" s="4"/>
      <c r="G942" s="4"/>
    </row>
    <row r="943" ht="12.0" customHeight="1">
      <c r="C943" s="4"/>
      <c r="D943" s="4"/>
      <c r="E943" s="4"/>
      <c r="F943" s="4"/>
      <c r="G943" s="4"/>
    </row>
    <row r="944" ht="12.0" customHeight="1">
      <c r="C944" s="4"/>
      <c r="D944" s="4"/>
      <c r="E944" s="4"/>
      <c r="F944" s="4"/>
      <c r="G944" s="4"/>
    </row>
    <row r="945" ht="12.0" customHeight="1">
      <c r="C945" s="4"/>
      <c r="D945" s="4"/>
      <c r="E945" s="4"/>
      <c r="F945" s="4"/>
      <c r="G945" s="4"/>
    </row>
    <row r="946" ht="12.0" customHeight="1">
      <c r="C946" s="4"/>
      <c r="D946" s="4"/>
      <c r="E946" s="4"/>
      <c r="F946" s="4"/>
      <c r="G946" s="4"/>
    </row>
    <row r="947" ht="12.0" customHeight="1">
      <c r="C947" s="4"/>
      <c r="D947" s="4"/>
      <c r="E947" s="4"/>
      <c r="F947" s="4"/>
      <c r="G947" s="4"/>
    </row>
    <row r="948" ht="12.0" customHeight="1">
      <c r="C948" s="4"/>
      <c r="D948" s="4"/>
      <c r="E948" s="4"/>
      <c r="F948" s="4"/>
      <c r="G948" s="4"/>
    </row>
    <row r="949" ht="12.0" customHeight="1">
      <c r="C949" s="4"/>
      <c r="D949" s="4"/>
      <c r="E949" s="4"/>
      <c r="F949" s="4"/>
      <c r="G949" s="4"/>
    </row>
    <row r="950" ht="12.0" customHeight="1">
      <c r="C950" s="4"/>
      <c r="D950" s="4"/>
      <c r="E950" s="4"/>
      <c r="F950" s="4"/>
      <c r="G950" s="4"/>
    </row>
    <row r="951" ht="12.0" customHeight="1">
      <c r="C951" s="4"/>
      <c r="D951" s="4"/>
      <c r="E951" s="4"/>
      <c r="F951" s="4"/>
      <c r="G951" s="4"/>
    </row>
    <row r="952" ht="12.0" customHeight="1">
      <c r="C952" s="4"/>
      <c r="D952" s="4"/>
      <c r="E952" s="4"/>
      <c r="F952" s="4"/>
      <c r="G952" s="4"/>
    </row>
    <row r="953" ht="12.0" customHeight="1">
      <c r="C953" s="4"/>
      <c r="D953" s="4"/>
      <c r="E953" s="4"/>
      <c r="F953" s="4"/>
      <c r="G953" s="4"/>
    </row>
    <row r="954" ht="12.0" customHeight="1">
      <c r="C954" s="4"/>
      <c r="D954" s="4"/>
      <c r="E954" s="4"/>
      <c r="F954" s="4"/>
      <c r="G954" s="4"/>
    </row>
    <row r="955" ht="12.0" customHeight="1">
      <c r="C955" s="4"/>
      <c r="D955" s="4"/>
      <c r="E955" s="4"/>
      <c r="F955" s="4"/>
      <c r="G955" s="4"/>
    </row>
    <row r="956" ht="12.0" customHeight="1">
      <c r="C956" s="4"/>
      <c r="D956" s="4"/>
      <c r="E956" s="4"/>
      <c r="F956" s="4"/>
      <c r="G956" s="4"/>
    </row>
    <row r="957" ht="12.0" customHeight="1">
      <c r="C957" s="4"/>
      <c r="D957" s="4"/>
      <c r="E957" s="4"/>
      <c r="F957" s="4"/>
      <c r="G957" s="4"/>
    </row>
    <row r="958" ht="12.0" customHeight="1">
      <c r="C958" s="4"/>
      <c r="D958" s="4"/>
      <c r="E958" s="4"/>
      <c r="F958" s="4"/>
      <c r="G958" s="4"/>
    </row>
    <row r="959" ht="12.0" customHeight="1">
      <c r="C959" s="4"/>
      <c r="D959" s="4"/>
      <c r="E959" s="4"/>
      <c r="F959" s="4"/>
      <c r="G959" s="4"/>
    </row>
    <row r="960" ht="12.0" customHeight="1">
      <c r="C960" s="4"/>
      <c r="D960" s="4"/>
      <c r="E960" s="4"/>
      <c r="F960" s="4"/>
      <c r="G960" s="4"/>
    </row>
    <row r="961" ht="12.0" customHeight="1">
      <c r="C961" s="4"/>
      <c r="D961" s="4"/>
      <c r="E961" s="4"/>
      <c r="F961" s="4"/>
      <c r="G961" s="4"/>
    </row>
    <row r="962" ht="12.0" customHeight="1">
      <c r="C962" s="4"/>
      <c r="D962" s="4"/>
      <c r="E962" s="4"/>
      <c r="F962" s="4"/>
      <c r="G962" s="4"/>
    </row>
    <row r="963" ht="12.0" customHeight="1">
      <c r="C963" s="4"/>
      <c r="D963" s="4"/>
      <c r="E963" s="4"/>
      <c r="F963" s="4"/>
      <c r="G963" s="4"/>
    </row>
    <row r="964" ht="12.0" customHeight="1">
      <c r="C964" s="4"/>
      <c r="D964" s="4"/>
      <c r="E964" s="4"/>
      <c r="F964" s="4"/>
      <c r="G964" s="4"/>
    </row>
    <row r="965" ht="12.0" customHeight="1">
      <c r="C965" s="4"/>
      <c r="D965" s="4"/>
      <c r="E965" s="4"/>
      <c r="F965" s="4"/>
      <c r="G965" s="4"/>
    </row>
    <row r="966" ht="12.0" customHeight="1">
      <c r="C966" s="4"/>
      <c r="D966" s="4"/>
      <c r="E966" s="4"/>
      <c r="F966" s="4"/>
      <c r="G966" s="4"/>
    </row>
    <row r="967" ht="12.0" customHeight="1">
      <c r="C967" s="4"/>
      <c r="D967" s="4"/>
      <c r="E967" s="4"/>
      <c r="F967" s="4"/>
      <c r="G967" s="4"/>
    </row>
    <row r="968" ht="12.0" customHeight="1">
      <c r="C968" s="4"/>
      <c r="D968" s="4"/>
      <c r="E968" s="4"/>
      <c r="F968" s="4"/>
      <c r="G968" s="4"/>
    </row>
    <row r="969" ht="12.0" customHeight="1">
      <c r="C969" s="4"/>
      <c r="D969" s="4"/>
      <c r="E969" s="4"/>
      <c r="F969" s="4"/>
      <c r="G969" s="4"/>
    </row>
    <row r="970" ht="12.0" customHeight="1">
      <c r="C970" s="4"/>
      <c r="D970" s="4"/>
      <c r="E970" s="4"/>
      <c r="F970" s="4"/>
      <c r="G970" s="4"/>
    </row>
    <row r="971" ht="12.0" customHeight="1">
      <c r="C971" s="4"/>
      <c r="D971" s="4"/>
      <c r="E971" s="4"/>
      <c r="F971" s="4"/>
      <c r="G971" s="4"/>
    </row>
    <row r="972" ht="12.0" customHeight="1">
      <c r="C972" s="4"/>
      <c r="D972" s="4"/>
      <c r="E972" s="4"/>
      <c r="F972" s="4"/>
      <c r="G972" s="4"/>
    </row>
    <row r="973" ht="12.0" customHeight="1">
      <c r="C973" s="4"/>
      <c r="D973" s="4"/>
      <c r="E973" s="4"/>
      <c r="F973" s="4"/>
      <c r="G973" s="4"/>
    </row>
    <row r="974" ht="12.0" customHeight="1">
      <c r="C974" s="4"/>
      <c r="D974" s="4"/>
      <c r="E974" s="4"/>
      <c r="F974" s="4"/>
      <c r="G974" s="4"/>
    </row>
    <row r="975" ht="12.0" customHeight="1">
      <c r="C975" s="4"/>
      <c r="D975" s="4"/>
      <c r="E975" s="4"/>
      <c r="F975" s="4"/>
      <c r="G975" s="4"/>
    </row>
    <row r="976" ht="12.0" customHeight="1">
      <c r="C976" s="4"/>
      <c r="D976" s="4"/>
      <c r="E976" s="4"/>
      <c r="F976" s="4"/>
      <c r="G976" s="4"/>
    </row>
    <row r="977" ht="12.0" customHeight="1">
      <c r="C977" s="4"/>
      <c r="D977" s="4"/>
      <c r="E977" s="4"/>
      <c r="F977" s="4"/>
      <c r="G977" s="4"/>
    </row>
    <row r="978" ht="12.0" customHeight="1">
      <c r="C978" s="4"/>
      <c r="D978" s="4"/>
      <c r="E978" s="4"/>
      <c r="F978" s="4"/>
      <c r="G978" s="4"/>
    </row>
    <row r="979" ht="12.0" customHeight="1">
      <c r="C979" s="4"/>
      <c r="D979" s="4"/>
      <c r="E979" s="4"/>
      <c r="F979" s="4"/>
      <c r="G979" s="4"/>
    </row>
    <row r="980" ht="12.0" customHeight="1">
      <c r="C980" s="4"/>
      <c r="D980" s="4"/>
      <c r="E980" s="4"/>
      <c r="F980" s="4"/>
      <c r="G980" s="4"/>
    </row>
    <row r="981" ht="12.0" customHeight="1">
      <c r="C981" s="4"/>
      <c r="D981" s="4"/>
      <c r="E981" s="4"/>
      <c r="F981" s="4"/>
      <c r="G981" s="4"/>
    </row>
    <row r="982" ht="12.0" customHeight="1">
      <c r="C982" s="4"/>
      <c r="D982" s="4"/>
      <c r="E982" s="4"/>
      <c r="F982" s="4"/>
      <c r="G982" s="4"/>
    </row>
    <row r="983" ht="12.0" customHeight="1">
      <c r="C983" s="4"/>
      <c r="D983" s="4"/>
      <c r="E983" s="4"/>
      <c r="F983" s="4"/>
      <c r="G983" s="4"/>
    </row>
    <row r="984" ht="12.0" customHeight="1">
      <c r="C984" s="4"/>
      <c r="D984" s="4"/>
      <c r="E984" s="4"/>
      <c r="F984" s="4"/>
      <c r="G984" s="4"/>
    </row>
    <row r="985" ht="12.0" customHeight="1">
      <c r="C985" s="4"/>
      <c r="D985" s="4"/>
      <c r="E985" s="4"/>
      <c r="F985" s="4"/>
      <c r="G985" s="4"/>
    </row>
    <row r="986" ht="12.0" customHeight="1">
      <c r="C986" s="4"/>
      <c r="D986" s="4"/>
      <c r="E986" s="4"/>
      <c r="F986" s="4"/>
      <c r="G986" s="4"/>
    </row>
    <row r="987" ht="12.0" customHeight="1">
      <c r="C987" s="4"/>
      <c r="D987" s="4"/>
      <c r="E987" s="4"/>
      <c r="F987" s="4"/>
      <c r="G987" s="4"/>
    </row>
    <row r="988" ht="12.0" customHeight="1">
      <c r="C988" s="4"/>
      <c r="D988" s="4"/>
      <c r="E988" s="4"/>
      <c r="F988" s="4"/>
      <c r="G988" s="4"/>
    </row>
    <row r="989" ht="12.0" customHeight="1">
      <c r="C989" s="4"/>
      <c r="D989" s="4"/>
      <c r="E989" s="4"/>
      <c r="F989" s="4"/>
      <c r="G989" s="4"/>
    </row>
    <row r="990" ht="12.0" customHeight="1">
      <c r="C990" s="4"/>
      <c r="D990" s="4"/>
      <c r="E990" s="4"/>
      <c r="F990" s="4"/>
      <c r="G990" s="4"/>
    </row>
    <row r="991" ht="12.0" customHeight="1">
      <c r="C991" s="4"/>
      <c r="D991" s="4"/>
      <c r="E991" s="4"/>
      <c r="F991" s="4"/>
      <c r="G991" s="4"/>
    </row>
    <row r="992" ht="12.0" customHeight="1">
      <c r="C992" s="4"/>
      <c r="D992" s="4"/>
      <c r="E992" s="4"/>
      <c r="F992" s="4"/>
      <c r="G992" s="4"/>
    </row>
    <row r="993" ht="12.0" customHeight="1">
      <c r="C993" s="4"/>
      <c r="D993" s="4"/>
      <c r="E993" s="4"/>
      <c r="F993" s="4"/>
      <c r="G993" s="4"/>
    </row>
    <row r="994" ht="12.0" customHeight="1">
      <c r="C994" s="4"/>
      <c r="D994" s="4"/>
      <c r="E994" s="4"/>
      <c r="F994" s="4"/>
      <c r="G994" s="4"/>
    </row>
    <row r="995" ht="12.0" customHeight="1">
      <c r="C995" s="4"/>
      <c r="D995" s="4"/>
      <c r="E995" s="4"/>
      <c r="F995" s="4"/>
      <c r="G995" s="4"/>
    </row>
    <row r="996" ht="12.0" customHeight="1">
      <c r="C996" s="4"/>
      <c r="D996" s="4"/>
      <c r="E996" s="4"/>
      <c r="F996" s="4"/>
      <c r="G996" s="4"/>
    </row>
    <row r="997" ht="12.0" customHeight="1">
      <c r="C997" s="4"/>
      <c r="D997" s="4"/>
      <c r="E997" s="4"/>
      <c r="F997" s="4"/>
      <c r="G997" s="4"/>
    </row>
    <row r="998" ht="12.0" customHeight="1">
      <c r="C998" s="4"/>
      <c r="D998" s="4"/>
      <c r="E998" s="4"/>
      <c r="F998" s="4"/>
      <c r="G998" s="4"/>
    </row>
    <row r="999" ht="12.0" customHeight="1">
      <c r="C999" s="4"/>
      <c r="D999" s="4"/>
      <c r="E999" s="4"/>
      <c r="F999" s="4"/>
      <c r="G999" s="4"/>
    </row>
    <row r="1000" ht="12.0" customHeight="1">
      <c r="C1000" s="4"/>
      <c r="D1000" s="4"/>
      <c r="E1000" s="4"/>
      <c r="F1000" s="4"/>
      <c r="G1000" s="4"/>
    </row>
  </sheetData>
  <mergeCells count="69">
    <mergeCell ref="X1:AA1"/>
    <mergeCell ref="AB1:AE1"/>
    <mergeCell ref="A1:C1"/>
    <mergeCell ref="C2:D2"/>
    <mergeCell ref="E2:G2"/>
    <mergeCell ref="A4:A53"/>
    <mergeCell ref="H2:I2"/>
    <mergeCell ref="J2:K2"/>
    <mergeCell ref="L2:M2"/>
    <mergeCell ref="N2:O2"/>
    <mergeCell ref="AD2:AE2"/>
    <mergeCell ref="AF1:AG1"/>
    <mergeCell ref="AG62:AG63"/>
    <mergeCell ref="AG64:AG65"/>
    <mergeCell ref="H1:K1"/>
    <mergeCell ref="L1:O1"/>
    <mergeCell ref="P1:S1"/>
    <mergeCell ref="T1:W1"/>
    <mergeCell ref="P2:Q2"/>
    <mergeCell ref="AS1:AT1"/>
    <mergeCell ref="AU1:AV1"/>
    <mergeCell ref="AW1:AX1"/>
    <mergeCell ref="AY1:AZ1"/>
    <mergeCell ref="BA1:BB1"/>
    <mergeCell ref="BC1:BD1"/>
    <mergeCell ref="AB2:AC2"/>
    <mergeCell ref="AH1:AI1"/>
    <mergeCell ref="AJ1:AK1"/>
    <mergeCell ref="AL1:AM1"/>
    <mergeCell ref="AN1:AO1"/>
    <mergeCell ref="AP1:AQ1"/>
    <mergeCell ref="AR1:AR3"/>
    <mergeCell ref="Z2:AA2"/>
    <mergeCell ref="BE1:BI1"/>
    <mergeCell ref="BE2:BF2"/>
    <mergeCell ref="BG2:BH2"/>
    <mergeCell ref="BI2:BJ2"/>
    <mergeCell ref="BK2:BL2"/>
    <mergeCell ref="BK1:BP1"/>
    <mergeCell ref="AQ60:AQ61"/>
    <mergeCell ref="AV60:AV61"/>
    <mergeCell ref="AV62:AV65"/>
    <mergeCell ref="AM62:AM63"/>
    <mergeCell ref="AM64:AM65"/>
    <mergeCell ref="AL66:AL71"/>
    <mergeCell ref="AM66:AM67"/>
    <mergeCell ref="AM68:AM69"/>
    <mergeCell ref="AM70:AM71"/>
    <mergeCell ref="AG68:AG69"/>
    <mergeCell ref="AG70:AG71"/>
    <mergeCell ref="AF66:AF71"/>
    <mergeCell ref="AG66:AG67"/>
    <mergeCell ref="AG60:AG61"/>
    <mergeCell ref="AQ62:AQ65"/>
    <mergeCell ref="AF59:AH59"/>
    <mergeCell ref="AL59:AN59"/>
    <mergeCell ref="AL60:AL65"/>
    <mergeCell ref="AM60:AM61"/>
    <mergeCell ref="AF60:AF65"/>
    <mergeCell ref="R2:S2"/>
    <mergeCell ref="T2:U2"/>
    <mergeCell ref="V2:W2"/>
    <mergeCell ref="X2:Y2"/>
    <mergeCell ref="AF3:AK3"/>
    <mergeCell ref="AL3:AQ3"/>
    <mergeCell ref="AS3:AX3"/>
    <mergeCell ref="AY3:BD3"/>
    <mergeCell ref="BM2:BN2"/>
    <mergeCell ref="BO2:BP2"/>
  </mergeCells>
  <printOptions/>
  <pageMargins bottom="1.025" footer="0.0" header="0.0" left="0.7875" right="0.7875" top="1.025"/>
  <pageSetup paperSize="9" orientation="landscape"/>
  <headerFooter>
    <oddHeader>&amp;C&amp;A</oddHeader>
    <oddFooter>&amp;CPage &amp;P</oddFooter>
  </headerFooter>
  <drawing r:id="rId1"/>
</worksheet>
</file>

<file path=xl/worksheets/sheet2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" width="11.57"/>
    <col customWidth="1" min="3" max="3" width="12.86"/>
    <col customWidth="1" min="4" max="4" width="11.57"/>
    <col customWidth="1" min="5" max="5" width="12.86"/>
    <col customWidth="1" min="6" max="6" width="11.57"/>
    <col customWidth="1" hidden="1" min="7" max="7" width="11.57"/>
    <col customWidth="1" min="8" max="68" width="11.57"/>
  </cols>
  <sheetData>
    <row r="1" ht="15.0" customHeight="1">
      <c r="A1" s="1" t="s">
        <v>0</v>
      </c>
      <c r="B1" s="2"/>
      <c r="C1" s="3"/>
      <c r="D1" s="4"/>
      <c r="E1" s="5"/>
      <c r="F1" s="5"/>
      <c r="G1" s="4"/>
      <c r="H1" s="6" t="s">
        <v>1</v>
      </c>
      <c r="I1" s="7"/>
      <c r="J1" s="7"/>
      <c r="K1" s="8"/>
      <c r="L1" s="6" t="s">
        <v>2</v>
      </c>
      <c r="M1" s="7"/>
      <c r="N1" s="7"/>
      <c r="O1" s="8"/>
      <c r="P1" s="6" t="s">
        <v>3</v>
      </c>
      <c r="Q1" s="7"/>
      <c r="R1" s="7"/>
      <c r="S1" s="8"/>
      <c r="T1" s="9" t="s">
        <v>4</v>
      </c>
      <c r="U1" s="7"/>
      <c r="V1" s="7"/>
      <c r="W1" s="8"/>
      <c r="X1" s="9" t="s">
        <v>5</v>
      </c>
      <c r="Y1" s="7"/>
      <c r="Z1" s="7"/>
      <c r="AA1" s="8"/>
      <c r="AB1" s="9" t="s">
        <v>6</v>
      </c>
      <c r="AC1" s="7"/>
      <c r="AD1" s="7"/>
      <c r="AE1" s="8"/>
      <c r="AF1" s="6" t="s">
        <v>1</v>
      </c>
      <c r="AG1" s="8"/>
      <c r="AH1" s="6" t="s">
        <v>2</v>
      </c>
      <c r="AI1" s="8"/>
      <c r="AJ1" s="6" t="s">
        <v>3</v>
      </c>
      <c r="AK1" s="8"/>
      <c r="AL1" s="9" t="s">
        <v>4</v>
      </c>
      <c r="AM1" s="8"/>
      <c r="AN1" s="9" t="s">
        <v>5</v>
      </c>
      <c r="AO1" s="8"/>
      <c r="AP1" s="9" t="s">
        <v>6</v>
      </c>
      <c r="AQ1" s="8"/>
      <c r="AR1" s="10" t="s">
        <v>7</v>
      </c>
      <c r="AS1" s="6" t="s">
        <v>1</v>
      </c>
      <c r="AT1" s="8"/>
      <c r="AU1" s="6" t="s">
        <v>2</v>
      </c>
      <c r="AV1" s="8"/>
      <c r="AW1" s="6" t="s">
        <v>3</v>
      </c>
      <c r="AX1" s="8"/>
      <c r="AY1" s="9" t="s">
        <v>4</v>
      </c>
      <c r="AZ1" s="8"/>
      <c r="BA1" s="9" t="s">
        <v>5</v>
      </c>
      <c r="BB1" s="8"/>
      <c r="BC1" s="9" t="s">
        <v>6</v>
      </c>
      <c r="BD1" s="8"/>
      <c r="BE1" s="11" t="s">
        <v>8</v>
      </c>
      <c r="BF1" s="7"/>
      <c r="BG1" s="7"/>
      <c r="BH1" s="7"/>
      <c r="BI1" s="8"/>
      <c r="BK1" s="12" t="s">
        <v>9</v>
      </c>
      <c r="BL1" s="7"/>
      <c r="BM1" s="7"/>
      <c r="BN1" s="7"/>
      <c r="BO1" s="7"/>
      <c r="BP1" s="8"/>
    </row>
    <row r="2" ht="12.0" customHeight="1">
      <c r="C2" s="13" t="s">
        <v>10</v>
      </c>
      <c r="D2" s="8"/>
      <c r="E2" s="13" t="s">
        <v>11</v>
      </c>
      <c r="F2" s="7"/>
      <c r="G2" s="8"/>
      <c r="H2" s="6" t="s">
        <v>12</v>
      </c>
      <c r="I2" s="8"/>
      <c r="J2" s="6" t="s">
        <v>13</v>
      </c>
      <c r="K2" s="8"/>
      <c r="L2" s="6" t="s">
        <v>12</v>
      </c>
      <c r="M2" s="8"/>
      <c r="N2" s="6" t="s">
        <v>13</v>
      </c>
      <c r="O2" s="8"/>
      <c r="P2" s="6" t="s">
        <v>12</v>
      </c>
      <c r="Q2" s="8"/>
      <c r="R2" s="6" t="s">
        <v>13</v>
      </c>
      <c r="S2" s="8"/>
      <c r="T2" s="9" t="s">
        <v>12</v>
      </c>
      <c r="U2" s="8"/>
      <c r="V2" s="9" t="s">
        <v>13</v>
      </c>
      <c r="W2" s="8"/>
      <c r="X2" s="9" t="s">
        <v>12</v>
      </c>
      <c r="Y2" s="8"/>
      <c r="Z2" s="9" t="s">
        <v>13</v>
      </c>
      <c r="AA2" s="8"/>
      <c r="AB2" s="9" t="s">
        <v>12</v>
      </c>
      <c r="AC2" s="8"/>
      <c r="AD2" s="9" t="s">
        <v>13</v>
      </c>
      <c r="AE2" s="8"/>
      <c r="AF2" s="14" t="s">
        <v>14</v>
      </c>
      <c r="AG2" s="14" t="s">
        <v>15</v>
      </c>
      <c r="AH2" s="14" t="s">
        <v>14</v>
      </c>
      <c r="AI2" s="14" t="s">
        <v>15</v>
      </c>
      <c r="AJ2" s="14" t="s">
        <v>14</v>
      </c>
      <c r="AK2" s="14" t="s">
        <v>15</v>
      </c>
      <c r="AL2" s="15" t="s">
        <v>14</v>
      </c>
      <c r="AM2" s="15" t="s">
        <v>15</v>
      </c>
      <c r="AN2" s="15" t="s">
        <v>14</v>
      </c>
      <c r="AO2" s="15" t="s">
        <v>15</v>
      </c>
      <c r="AP2" s="15" t="s">
        <v>14</v>
      </c>
      <c r="AQ2" s="15" t="s">
        <v>15</v>
      </c>
      <c r="AS2" s="14" t="s">
        <v>16</v>
      </c>
      <c r="AT2" s="14" t="s">
        <v>17</v>
      </c>
      <c r="AU2" s="14" t="s">
        <v>16</v>
      </c>
      <c r="AV2" s="14" t="s">
        <v>17</v>
      </c>
      <c r="AW2" s="14" t="s">
        <v>16</v>
      </c>
      <c r="AX2" s="14" t="s">
        <v>17</v>
      </c>
      <c r="AY2" s="15" t="s">
        <v>16</v>
      </c>
      <c r="AZ2" s="15" t="s">
        <v>17</v>
      </c>
      <c r="BA2" s="15" t="s">
        <v>16</v>
      </c>
      <c r="BB2" s="15" t="s">
        <v>17</v>
      </c>
      <c r="BC2" s="15" t="s">
        <v>16</v>
      </c>
      <c r="BD2" s="15" t="s">
        <v>17</v>
      </c>
      <c r="BE2" s="11" t="s">
        <v>18</v>
      </c>
      <c r="BF2" s="8"/>
      <c r="BG2" s="11" t="s">
        <v>19</v>
      </c>
      <c r="BH2" s="8"/>
      <c r="BI2" s="11" t="s">
        <v>20</v>
      </c>
      <c r="BJ2" s="8"/>
      <c r="BK2" s="12" t="s">
        <v>18</v>
      </c>
      <c r="BL2" s="8"/>
      <c r="BM2" s="12" t="s">
        <v>19</v>
      </c>
      <c r="BN2" s="8"/>
      <c r="BO2" s="12" t="s">
        <v>20</v>
      </c>
      <c r="BP2" s="8"/>
    </row>
    <row r="3" ht="12.0" customHeight="1">
      <c r="B3" s="16" t="s">
        <v>21</v>
      </c>
      <c r="C3" s="17" t="s">
        <v>22</v>
      </c>
      <c r="D3" s="17" t="s">
        <v>23</v>
      </c>
      <c r="E3" s="17" t="s">
        <v>24</v>
      </c>
      <c r="F3" s="17" t="s">
        <v>23</v>
      </c>
      <c r="G3" s="18" t="s">
        <v>25</v>
      </c>
      <c r="H3" s="19" t="s">
        <v>26</v>
      </c>
      <c r="I3" s="19" t="s">
        <v>23</v>
      </c>
      <c r="J3" s="19" t="s">
        <v>26</v>
      </c>
      <c r="K3" s="19" t="s">
        <v>23</v>
      </c>
      <c r="L3" s="19" t="s">
        <v>26</v>
      </c>
      <c r="M3" s="19" t="s">
        <v>23</v>
      </c>
      <c r="N3" s="19" t="s">
        <v>26</v>
      </c>
      <c r="O3" s="19" t="s">
        <v>23</v>
      </c>
      <c r="P3" s="19" t="s">
        <v>26</v>
      </c>
      <c r="Q3" s="19" t="s">
        <v>23</v>
      </c>
      <c r="R3" s="19" t="s">
        <v>26</v>
      </c>
      <c r="S3" s="19" t="s">
        <v>23</v>
      </c>
      <c r="T3" s="19" t="s">
        <v>26</v>
      </c>
      <c r="U3" s="19" t="s">
        <v>23</v>
      </c>
      <c r="V3" s="19" t="s">
        <v>26</v>
      </c>
      <c r="W3" s="19" t="s">
        <v>23</v>
      </c>
      <c r="X3" s="19" t="s">
        <v>26</v>
      </c>
      <c r="Y3" s="19" t="s">
        <v>23</v>
      </c>
      <c r="Z3" s="19" t="s">
        <v>26</v>
      </c>
      <c r="AA3" s="19" t="s">
        <v>23</v>
      </c>
      <c r="AB3" s="19" t="s">
        <v>26</v>
      </c>
      <c r="AC3" s="19" t="s">
        <v>23</v>
      </c>
      <c r="AD3" s="19" t="s">
        <v>26</v>
      </c>
      <c r="AE3" s="19" t="s">
        <v>23</v>
      </c>
      <c r="AF3" s="20" t="s">
        <v>27</v>
      </c>
      <c r="AG3" s="7"/>
      <c r="AH3" s="7"/>
      <c r="AI3" s="7"/>
      <c r="AJ3" s="7"/>
      <c r="AK3" s="8"/>
      <c r="AL3" s="20" t="s">
        <v>27</v>
      </c>
      <c r="AM3" s="7"/>
      <c r="AN3" s="7"/>
      <c r="AO3" s="7"/>
      <c r="AP3" s="7"/>
      <c r="AQ3" s="8"/>
      <c r="AS3" s="20" t="s">
        <v>28</v>
      </c>
      <c r="AT3" s="7"/>
      <c r="AU3" s="7"/>
      <c r="AV3" s="7"/>
      <c r="AW3" s="7"/>
      <c r="AX3" s="8"/>
      <c r="AY3" s="20" t="s">
        <v>28</v>
      </c>
      <c r="AZ3" s="7"/>
      <c r="BA3" s="7"/>
      <c r="BB3" s="7"/>
      <c r="BC3" s="7"/>
      <c r="BD3" s="8"/>
      <c r="BE3" s="19" t="s">
        <v>26</v>
      </c>
      <c r="BF3" s="19" t="s">
        <v>23</v>
      </c>
      <c r="BG3" s="19" t="s">
        <v>26</v>
      </c>
      <c r="BH3" s="19" t="s">
        <v>23</v>
      </c>
      <c r="BI3" s="19" t="s">
        <v>18</v>
      </c>
      <c r="BJ3" s="19" t="s">
        <v>19</v>
      </c>
      <c r="BK3" s="19" t="s">
        <v>26</v>
      </c>
      <c r="BL3" s="19" t="s">
        <v>23</v>
      </c>
      <c r="BM3" s="19" t="s">
        <v>26</v>
      </c>
      <c r="BN3" s="19" t="s">
        <v>23</v>
      </c>
      <c r="BO3" s="19" t="s">
        <v>18</v>
      </c>
      <c r="BP3" s="19" t="s">
        <v>19</v>
      </c>
    </row>
    <row r="4" ht="12.0" customHeight="1">
      <c r="A4" s="22" t="s">
        <v>29</v>
      </c>
      <c r="B4" s="23" t="s">
        <v>352</v>
      </c>
      <c r="C4" s="4">
        <v>1112650.0</v>
      </c>
      <c r="D4" s="4">
        <v>1448.069581</v>
      </c>
      <c r="E4" s="24">
        <v>1416855.6</v>
      </c>
      <c r="F4" s="24">
        <v>0.002195</v>
      </c>
      <c r="G4" s="23"/>
      <c r="H4" s="24">
        <v>1133708.0</v>
      </c>
      <c r="I4" s="24">
        <v>0.007741</v>
      </c>
      <c r="J4" s="24">
        <v>1264490.3</v>
      </c>
      <c r="K4" s="24">
        <v>0.013852</v>
      </c>
      <c r="L4" s="24">
        <v>1112665.0</v>
      </c>
      <c r="M4" s="24">
        <v>0.022529</v>
      </c>
      <c r="N4" s="24">
        <v>1161506.1</v>
      </c>
      <c r="O4" s="24">
        <v>0.029243</v>
      </c>
      <c r="P4" s="24">
        <v>1160628.0</v>
      </c>
      <c r="Q4" s="24">
        <v>0.015097</v>
      </c>
      <c r="R4" s="24">
        <v>1275811.2</v>
      </c>
      <c r="S4" s="24">
        <v>0.018863</v>
      </c>
      <c r="T4" s="24">
        <v>1114108.0</v>
      </c>
      <c r="U4" s="24">
        <v>0.008436</v>
      </c>
      <c r="V4" s="24">
        <v>1267860.9</v>
      </c>
      <c r="W4" s="24">
        <v>0.012874</v>
      </c>
      <c r="X4" s="24">
        <v>1114108.0</v>
      </c>
      <c r="Y4" s="24">
        <v>0.015245</v>
      </c>
      <c r="Z4" s="24">
        <v>1226126.7</v>
      </c>
      <c r="AA4" s="24">
        <v>0.021671</v>
      </c>
      <c r="AB4" s="24">
        <v>1152262.0</v>
      </c>
      <c r="AC4" s="24">
        <v>0.011306</v>
      </c>
      <c r="AD4" s="24">
        <v>1219773.2</v>
      </c>
      <c r="AE4" s="24">
        <v>0.017791</v>
      </c>
      <c r="AF4" s="26">
        <f t="shared" ref="AF4:AF53" si="1">(H4-C4)/C4</f>
        <v>0.01892598751</v>
      </c>
      <c r="AG4" s="26">
        <f t="shared" ref="AG4:AG53" si="2">(J4-C4)/C4</f>
        <v>0.1364672628</v>
      </c>
      <c r="AH4" s="26">
        <f t="shared" ref="AH4:AH53" si="3">(L4-C4)/C4</f>
        <v>0.00001348132836</v>
      </c>
      <c r="AI4" s="26">
        <f t="shared" ref="AI4:AI53" si="4">(N4-C4)/C4</f>
        <v>0.0439096751</v>
      </c>
      <c r="AJ4" s="26">
        <f t="shared" ref="AJ4:AJ53" si="5">(P4-C4)/C4</f>
        <v>0.04312047814</v>
      </c>
      <c r="AK4" s="26">
        <f t="shared" ref="AK4:AK53" si="6">(R4-C4)/C4</f>
        <v>0.1466419809</v>
      </c>
      <c r="AL4" s="26">
        <f t="shared" ref="AL4:AL53" si="7">(T4-C4)/C4</f>
        <v>0.001310385117</v>
      </c>
      <c r="AM4" s="26">
        <f t="shared" ref="AM4:AM53" si="8">(V4-C4)/C4</f>
        <v>0.1394966072</v>
      </c>
      <c r="AN4" s="26">
        <f t="shared" ref="AN4:AN53" si="9">(X4-C4)/C4</f>
        <v>0.001310385117</v>
      </c>
      <c r="AO4" s="26">
        <f t="shared" ref="AO4:AO53" si="10">(Z4-C4)/C4</f>
        <v>0.1019877769</v>
      </c>
      <c r="AP4" s="26">
        <f t="shared" ref="AP4:AP53" si="11">(AB4-C4)/C4</f>
        <v>0.03560149193</v>
      </c>
      <c r="AQ4" s="26">
        <f t="shared" ref="AQ4:AQ53" si="12">(AD4-C4)/C4</f>
        <v>0.09627753561</v>
      </c>
      <c r="AR4" s="24">
        <f t="shared" ref="AR4:AR53" si="13">MIN(H4,J4,L4,N4,P4,R4,T4,V4,X4,Z4,AB4,AD4)</f>
        <v>1112665</v>
      </c>
      <c r="AS4" s="26">
        <v>0.281187626649</v>
      </c>
      <c r="AT4" s="26">
        <v>0.18605653179</v>
      </c>
      <c r="AU4" s="26">
        <v>0.358840638427</v>
      </c>
      <c r="AV4" s="26">
        <v>0.277772674546</v>
      </c>
      <c r="AW4" s="26">
        <v>0.418014903622</v>
      </c>
      <c r="AX4" s="26">
        <v>0.248534381045</v>
      </c>
      <c r="AY4" s="26">
        <v>0.373206441508</v>
      </c>
      <c r="AZ4" s="26">
        <v>0.239511525362</v>
      </c>
      <c r="BA4" s="26">
        <v>0.402102592502</v>
      </c>
      <c r="BB4" s="26">
        <v>0.270677928073</v>
      </c>
      <c r="BC4" s="26">
        <v>0.322027578801</v>
      </c>
      <c r="BD4" s="26">
        <v>0.227445849278</v>
      </c>
      <c r="BE4" s="24">
        <v>1112665.0</v>
      </c>
      <c r="BF4" s="24">
        <v>3.830838</v>
      </c>
      <c r="BG4" s="24">
        <v>1112665.0</v>
      </c>
      <c r="BH4" s="24">
        <v>4.384008</v>
      </c>
      <c r="BI4" s="26">
        <f t="shared" ref="BI4:BI53" si="14">(BE4-C4)/C4</f>
        <v>0.00001348132836</v>
      </c>
      <c r="BJ4" s="26">
        <f t="shared" ref="BJ4:BJ53" si="15">(BG4-C4)/C4</f>
        <v>0.00001348132836</v>
      </c>
      <c r="BK4" s="24">
        <v>1112665.0</v>
      </c>
      <c r="BL4" s="24">
        <v>0.634142</v>
      </c>
      <c r="BM4" s="24">
        <v>1112665.0</v>
      </c>
      <c r="BN4" s="24">
        <v>0.775682</v>
      </c>
      <c r="BO4" s="26">
        <f t="shared" ref="BO4:BO53" si="16">(BK4-C4)/C4</f>
        <v>0.00001348132836</v>
      </c>
      <c r="BP4" s="26">
        <f t="shared" ref="BP4:BP53" si="17">(BM4-C4)/C4</f>
        <v>0.00001348132836</v>
      </c>
    </row>
    <row r="5" ht="12.0" customHeight="1">
      <c r="A5" s="27"/>
      <c r="B5" s="4" t="s">
        <v>353</v>
      </c>
      <c r="C5" s="4">
        <v>1133550.0</v>
      </c>
      <c r="D5" s="4">
        <v>3600.292912</v>
      </c>
      <c r="E5" s="24">
        <v>1919762.8</v>
      </c>
      <c r="F5" s="24">
        <v>0.003394</v>
      </c>
      <c r="G5" s="4"/>
      <c r="H5" s="24">
        <v>1138440.0</v>
      </c>
      <c r="I5" s="24">
        <v>0.016926</v>
      </c>
      <c r="J5" s="24">
        <v>1313931.4</v>
      </c>
      <c r="K5" s="24">
        <v>0.026921</v>
      </c>
      <c r="L5" s="24">
        <v>1137544.0</v>
      </c>
      <c r="M5" s="24">
        <v>0.019324</v>
      </c>
      <c r="N5" s="24">
        <v>1175982.2</v>
      </c>
      <c r="O5" s="24">
        <v>0.046171</v>
      </c>
      <c r="P5" s="24">
        <v>1166727.0</v>
      </c>
      <c r="Q5" s="24">
        <v>0.026497</v>
      </c>
      <c r="R5" s="24">
        <v>1291616.8</v>
      </c>
      <c r="S5" s="24">
        <v>0.036235</v>
      </c>
      <c r="T5" s="24">
        <v>1196003.0</v>
      </c>
      <c r="U5" s="24">
        <v>0.01728</v>
      </c>
      <c r="V5" s="24">
        <v>1349962.6</v>
      </c>
      <c r="W5" s="24">
        <v>0.029165</v>
      </c>
      <c r="X5" s="24">
        <v>1144630.0</v>
      </c>
      <c r="Y5" s="24">
        <v>0.012878</v>
      </c>
      <c r="Z5" s="24">
        <v>1178018.0</v>
      </c>
      <c r="AA5" s="24">
        <v>0.025151</v>
      </c>
      <c r="AB5" s="24">
        <v>1218715.0</v>
      </c>
      <c r="AC5" s="24">
        <v>0.012605</v>
      </c>
      <c r="AD5" s="24">
        <v>1357854.2</v>
      </c>
      <c r="AE5" s="24">
        <v>0.026755</v>
      </c>
      <c r="AF5" s="26">
        <f t="shared" si="1"/>
        <v>0.00431388117</v>
      </c>
      <c r="AG5" s="26">
        <f t="shared" si="2"/>
        <v>0.159129637</v>
      </c>
      <c r="AH5" s="26">
        <f t="shared" si="3"/>
        <v>0.003523444047</v>
      </c>
      <c r="AI5" s="26">
        <f t="shared" si="4"/>
        <v>0.03743302016</v>
      </c>
      <c r="AJ5" s="26">
        <f t="shared" si="5"/>
        <v>0.02926822813</v>
      </c>
      <c r="AK5" s="26">
        <f t="shared" si="6"/>
        <v>0.1394440475</v>
      </c>
      <c r="AL5" s="26">
        <f t="shared" si="7"/>
        <v>0.05509505536</v>
      </c>
      <c r="AM5" s="26">
        <f t="shared" si="8"/>
        <v>0.1909157955</v>
      </c>
      <c r="AN5" s="26">
        <f t="shared" si="9"/>
        <v>0.009774601914</v>
      </c>
      <c r="AO5" s="26">
        <f t="shared" si="10"/>
        <v>0.03922897093</v>
      </c>
      <c r="AP5" s="26">
        <f t="shared" si="11"/>
        <v>0.07513122491</v>
      </c>
      <c r="AQ5" s="26">
        <f t="shared" si="12"/>
        <v>0.197877641</v>
      </c>
      <c r="AR5" s="24">
        <f t="shared" si="13"/>
        <v>1137544</v>
      </c>
      <c r="AS5" s="26">
        <v>0.607615992783</v>
      </c>
      <c r="AT5" s="26">
        <v>0.452563874881</v>
      </c>
      <c r="AU5" s="26">
        <v>0.605047287655</v>
      </c>
      <c r="AV5" s="26">
        <v>0.502103190615</v>
      </c>
      <c r="AW5" s="26">
        <v>0.535289802133</v>
      </c>
      <c r="AX5" s="26">
        <v>0.427533355995</v>
      </c>
      <c r="AY5" s="26">
        <v>0.499202955868</v>
      </c>
      <c r="AZ5" s="26">
        <v>0.374983930109</v>
      </c>
      <c r="BA5" s="26">
        <v>0.567363866387</v>
      </c>
      <c r="BB5" s="26">
        <v>0.467073197041</v>
      </c>
      <c r="BC5" s="26">
        <v>0.524471821781</v>
      </c>
      <c r="BD5" s="26">
        <v>0.378780953674</v>
      </c>
      <c r="BE5" s="24">
        <v>1133572.0</v>
      </c>
      <c r="BF5" s="24">
        <v>8.122389</v>
      </c>
      <c r="BG5" s="24">
        <v>1133572.0</v>
      </c>
      <c r="BH5" s="24">
        <v>8.669827</v>
      </c>
      <c r="BI5" s="26">
        <f t="shared" si="14"/>
        <v>0.00001940805434</v>
      </c>
      <c r="BJ5" s="26">
        <f t="shared" si="15"/>
        <v>0.00001940805434</v>
      </c>
      <c r="BK5" s="24">
        <v>1133572.0</v>
      </c>
      <c r="BL5" s="24">
        <v>0.686406</v>
      </c>
      <c r="BM5" s="24">
        <v>1133572.0</v>
      </c>
      <c r="BN5" s="24">
        <v>0.867708</v>
      </c>
      <c r="BO5" s="26">
        <f t="shared" si="16"/>
        <v>0.00001940805434</v>
      </c>
      <c r="BP5" s="26">
        <f t="shared" si="17"/>
        <v>0.00001940805434</v>
      </c>
    </row>
    <row r="6" ht="12.0" customHeight="1">
      <c r="A6" s="27"/>
      <c r="B6" s="4" t="s">
        <v>354</v>
      </c>
      <c r="C6" s="4">
        <v>1195000.0</v>
      </c>
      <c r="D6" s="4">
        <v>85.644463</v>
      </c>
      <c r="E6" s="24">
        <v>2405711.3</v>
      </c>
      <c r="F6" s="24">
        <v>0.002195</v>
      </c>
      <c r="G6" s="4"/>
      <c r="H6" s="24">
        <v>1224993.0</v>
      </c>
      <c r="I6" s="24">
        <v>0.012728</v>
      </c>
      <c r="J6" s="24">
        <v>1426853.8</v>
      </c>
      <c r="K6" s="24">
        <v>0.0219</v>
      </c>
      <c r="L6" s="24">
        <v>1194988.0</v>
      </c>
      <c r="M6" s="24">
        <v>0.025562</v>
      </c>
      <c r="N6" s="24">
        <v>1241967.2</v>
      </c>
      <c r="O6" s="24">
        <v>0.043745</v>
      </c>
      <c r="P6" s="24">
        <v>1253273.0</v>
      </c>
      <c r="Q6" s="24">
        <v>0.017025</v>
      </c>
      <c r="R6" s="24">
        <v>1356134.4</v>
      </c>
      <c r="S6" s="24">
        <v>0.028291</v>
      </c>
      <c r="T6" s="24">
        <v>1315084.0</v>
      </c>
      <c r="U6" s="24">
        <v>0.011902</v>
      </c>
      <c r="V6" s="24">
        <v>1472623.8</v>
      </c>
      <c r="W6" s="24">
        <v>0.018843</v>
      </c>
      <c r="X6" s="24">
        <v>1194988.0</v>
      </c>
      <c r="Y6" s="24">
        <v>0.012443</v>
      </c>
      <c r="Z6" s="24">
        <v>1281023.4</v>
      </c>
      <c r="AA6" s="24">
        <v>0.018336</v>
      </c>
      <c r="AB6" s="24">
        <v>1196148.0</v>
      </c>
      <c r="AC6" s="24">
        <v>0.013464</v>
      </c>
      <c r="AD6" s="24">
        <v>1320481.1</v>
      </c>
      <c r="AE6" s="24">
        <v>0.020506</v>
      </c>
      <c r="AF6" s="26">
        <f t="shared" si="1"/>
        <v>0.02509874477</v>
      </c>
      <c r="AG6" s="26">
        <f t="shared" si="2"/>
        <v>0.1940199163</v>
      </c>
      <c r="AH6" s="26">
        <f t="shared" si="3"/>
        <v>-0.000010041841</v>
      </c>
      <c r="AI6" s="26">
        <f t="shared" si="4"/>
        <v>0.03930309623</v>
      </c>
      <c r="AJ6" s="26">
        <f t="shared" si="5"/>
        <v>0.04876401674</v>
      </c>
      <c r="AK6" s="26">
        <f t="shared" si="6"/>
        <v>0.1348405021</v>
      </c>
      <c r="AL6" s="26">
        <f t="shared" si="7"/>
        <v>0.1004887029</v>
      </c>
      <c r="AM6" s="26">
        <f t="shared" si="8"/>
        <v>0.2323211715</v>
      </c>
      <c r="AN6" s="26">
        <f t="shared" si="9"/>
        <v>-0.000010041841</v>
      </c>
      <c r="AO6" s="26">
        <f t="shared" si="10"/>
        <v>0.07198610879</v>
      </c>
      <c r="AP6" s="26">
        <f t="shared" si="11"/>
        <v>0.0009606694561</v>
      </c>
      <c r="AQ6" s="26">
        <f t="shared" si="12"/>
        <v>0.1050051046</v>
      </c>
      <c r="AR6" s="24">
        <f t="shared" si="13"/>
        <v>1194988</v>
      </c>
      <c r="AS6" s="26">
        <v>0.546218513121</v>
      </c>
      <c r="AT6" s="26">
        <v>0.396599545053</v>
      </c>
      <c r="AU6" s="26">
        <v>0.545017972922</v>
      </c>
      <c r="AV6" s="26">
        <v>0.482112549167</v>
      </c>
      <c r="AW6" s="26">
        <v>0.495407314477</v>
      </c>
      <c r="AX6" s="26">
        <v>0.44558001835</v>
      </c>
      <c r="AY6" s="26">
        <v>0.465710109489</v>
      </c>
      <c r="AZ6" s="26">
        <v>0.391962859733</v>
      </c>
      <c r="BA6" s="26">
        <v>0.555787845118</v>
      </c>
      <c r="BB6" s="26">
        <v>0.484068924313</v>
      </c>
      <c r="BC6" s="26">
        <v>0.55803862865</v>
      </c>
      <c r="BD6" s="26">
        <v>0.449233529094</v>
      </c>
      <c r="BE6" s="24">
        <v>1194988.0</v>
      </c>
      <c r="BF6" s="24">
        <v>6.525757</v>
      </c>
      <c r="BG6" s="24">
        <v>1194988.0</v>
      </c>
      <c r="BH6" s="24">
        <v>7.502942</v>
      </c>
      <c r="BI6" s="26">
        <f t="shared" si="14"/>
        <v>-0.000010041841</v>
      </c>
      <c r="BJ6" s="26">
        <f t="shared" si="15"/>
        <v>-0.000010041841</v>
      </c>
      <c r="BK6" s="24">
        <v>1194988.0</v>
      </c>
      <c r="BL6" s="24">
        <v>0.785744</v>
      </c>
      <c r="BM6" s="24">
        <v>1194988.0</v>
      </c>
      <c r="BN6" s="24">
        <v>0.825247</v>
      </c>
      <c r="BO6" s="26">
        <f t="shared" si="16"/>
        <v>-0.000010041841</v>
      </c>
      <c r="BP6" s="26">
        <f t="shared" si="17"/>
        <v>-0.000010041841</v>
      </c>
    </row>
    <row r="7" ht="12.0" customHeight="1">
      <c r="A7" s="27"/>
      <c r="B7" s="4" t="s">
        <v>355</v>
      </c>
      <c r="C7" s="4">
        <v>1002790.0</v>
      </c>
      <c r="D7" s="4">
        <v>132.71642</v>
      </c>
      <c r="E7" s="24">
        <v>2394783.2</v>
      </c>
      <c r="F7" s="24">
        <v>0.002434</v>
      </c>
      <c r="G7" s="4"/>
      <c r="H7" s="24">
        <v>1061689.0</v>
      </c>
      <c r="I7" s="24">
        <v>0.013039</v>
      </c>
      <c r="J7" s="24">
        <v>1211508.2</v>
      </c>
      <c r="K7" s="24">
        <v>0.022693</v>
      </c>
      <c r="L7" s="24">
        <v>1002810.0</v>
      </c>
      <c r="M7" s="24">
        <v>0.025533</v>
      </c>
      <c r="N7" s="24">
        <v>1111064.0</v>
      </c>
      <c r="O7" s="24">
        <v>0.042978</v>
      </c>
      <c r="P7" s="24">
        <v>1056815.0</v>
      </c>
      <c r="Q7" s="24">
        <v>0.017711</v>
      </c>
      <c r="R7" s="24">
        <v>1187510.9</v>
      </c>
      <c r="S7" s="24">
        <v>0.029778</v>
      </c>
      <c r="T7" s="24">
        <v>1157322.0</v>
      </c>
      <c r="U7" s="24">
        <v>0.011633</v>
      </c>
      <c r="V7" s="24">
        <v>1337335.0</v>
      </c>
      <c r="W7" s="24">
        <v>0.02062</v>
      </c>
      <c r="X7" s="24">
        <v>1003142.0</v>
      </c>
      <c r="Y7" s="24">
        <v>0.0127</v>
      </c>
      <c r="Z7" s="24">
        <v>1168519.6</v>
      </c>
      <c r="AA7" s="24">
        <v>0.021403</v>
      </c>
      <c r="AB7" s="24">
        <v>1069207.0</v>
      </c>
      <c r="AC7" s="24">
        <v>0.01434</v>
      </c>
      <c r="AD7" s="24">
        <v>1184940.1</v>
      </c>
      <c r="AE7" s="24">
        <v>0.022405</v>
      </c>
      <c r="AF7" s="26">
        <f t="shared" si="1"/>
        <v>0.05873512899</v>
      </c>
      <c r="AG7" s="26">
        <f t="shared" si="2"/>
        <v>0.2081374964</v>
      </c>
      <c r="AH7" s="26">
        <f t="shared" si="3"/>
        <v>0.00001994435525</v>
      </c>
      <c r="AI7" s="26">
        <f t="shared" si="4"/>
        <v>0.107972756</v>
      </c>
      <c r="AJ7" s="26">
        <f t="shared" si="5"/>
        <v>0.05387468962</v>
      </c>
      <c r="AK7" s="26">
        <f t="shared" si="6"/>
        <v>0.1842069626</v>
      </c>
      <c r="AL7" s="26">
        <f t="shared" si="7"/>
        <v>0.1541020553</v>
      </c>
      <c r="AM7" s="26">
        <f t="shared" si="8"/>
        <v>0.3336142163</v>
      </c>
      <c r="AN7" s="26">
        <f t="shared" si="9"/>
        <v>0.0003510206524</v>
      </c>
      <c r="AO7" s="26">
        <f t="shared" si="10"/>
        <v>0.1652685009</v>
      </c>
      <c r="AP7" s="26">
        <f t="shared" si="11"/>
        <v>0.06623221213</v>
      </c>
      <c r="AQ7" s="26">
        <f t="shared" si="12"/>
        <v>0.1816433152</v>
      </c>
      <c r="AR7" s="24">
        <f t="shared" si="13"/>
        <v>1002810</v>
      </c>
      <c r="AS7" s="26">
        <v>0.61837515255</v>
      </c>
      <c r="AT7" s="26">
        <v>0.506805124763</v>
      </c>
      <c r="AU7" s="26">
        <v>0.656066054992</v>
      </c>
      <c r="AV7" s="26">
        <v>0.567102480179</v>
      </c>
      <c r="AW7" s="26">
        <v>0.590619293014</v>
      </c>
      <c r="AX7" s="26">
        <v>0.532546379191</v>
      </c>
      <c r="AY7" s="26">
        <v>0.59532710117</v>
      </c>
      <c r="AZ7" s="26">
        <v>0.44910967824</v>
      </c>
      <c r="BA7" s="26">
        <v>0.608479969219</v>
      </c>
      <c r="BB7" s="26">
        <v>0.533838599332</v>
      </c>
      <c r="BC7" s="26">
        <v>0.619102395664</v>
      </c>
      <c r="BD7" s="26">
        <v>0.536232184193</v>
      </c>
      <c r="BE7" s="24">
        <v>1002810.0</v>
      </c>
      <c r="BF7" s="24">
        <v>6.994694</v>
      </c>
      <c r="BG7" s="24">
        <v>1002810.0</v>
      </c>
      <c r="BH7" s="24">
        <v>7.682186</v>
      </c>
      <c r="BI7" s="26">
        <f t="shared" si="14"/>
        <v>0.00001994435525</v>
      </c>
      <c r="BJ7" s="26">
        <f t="shared" si="15"/>
        <v>0.00001994435525</v>
      </c>
      <c r="BK7" s="24">
        <v>1002810.0</v>
      </c>
      <c r="BL7" s="24">
        <v>0.656469</v>
      </c>
      <c r="BM7" s="24">
        <v>1002810.0</v>
      </c>
      <c r="BN7" s="24">
        <v>0.729819</v>
      </c>
      <c r="BO7" s="26">
        <f t="shared" si="16"/>
        <v>0.00001994435525</v>
      </c>
      <c r="BP7" s="26">
        <f t="shared" si="17"/>
        <v>0.00001994435525</v>
      </c>
    </row>
    <row r="8" ht="12.0" customHeight="1">
      <c r="A8" s="27"/>
      <c r="B8" s="4" t="s">
        <v>356</v>
      </c>
      <c r="C8" s="4">
        <v>981710.0</v>
      </c>
      <c r="D8" s="4">
        <v>64.764747</v>
      </c>
      <c r="E8" s="24">
        <v>5.0416360095E9</v>
      </c>
      <c r="F8" s="24">
        <v>0.005425</v>
      </c>
      <c r="G8" s="4"/>
      <c r="H8" s="24">
        <v>995195.0</v>
      </c>
      <c r="I8" s="24">
        <v>0.013988</v>
      </c>
      <c r="J8" s="24">
        <v>1299571.8</v>
      </c>
      <c r="K8" s="24">
        <v>0.018946</v>
      </c>
      <c r="L8" s="24">
        <v>981692.0</v>
      </c>
      <c r="M8" s="24">
        <v>0.019166</v>
      </c>
      <c r="N8" s="24">
        <v>1153001.5</v>
      </c>
      <c r="O8" s="24">
        <v>0.030204</v>
      </c>
      <c r="P8" s="24">
        <v>1073759.0</v>
      </c>
      <c r="Q8" s="24">
        <v>0.015742</v>
      </c>
      <c r="R8" s="24">
        <v>1198202.5</v>
      </c>
      <c r="S8" s="24">
        <v>0.024291</v>
      </c>
      <c r="T8" s="24">
        <v>1050053.0</v>
      </c>
      <c r="U8" s="24">
        <v>0.00927</v>
      </c>
      <c r="V8" s="24">
        <v>1289132.8</v>
      </c>
      <c r="W8" s="24">
        <v>0.015538</v>
      </c>
      <c r="X8" s="24">
        <v>1114789.0</v>
      </c>
      <c r="Y8" s="24">
        <v>0.009998</v>
      </c>
      <c r="Z8" s="24">
        <v>1203980.6</v>
      </c>
      <c r="AA8" s="24">
        <v>0.015108</v>
      </c>
      <c r="AB8" s="24">
        <v>1080644.0</v>
      </c>
      <c r="AC8" s="24">
        <v>0.009024</v>
      </c>
      <c r="AD8" s="24">
        <v>1252743.3</v>
      </c>
      <c r="AE8" s="24">
        <v>0.01679</v>
      </c>
      <c r="AF8" s="26">
        <f t="shared" si="1"/>
        <v>0.01373623575</v>
      </c>
      <c r="AG8" s="26">
        <f t="shared" si="2"/>
        <v>0.3237838058</v>
      </c>
      <c r="AH8" s="26">
        <f t="shared" si="3"/>
        <v>-0.00001833535362</v>
      </c>
      <c r="AI8" s="26">
        <f t="shared" si="4"/>
        <v>0.1744827902</v>
      </c>
      <c r="AJ8" s="26">
        <f t="shared" si="5"/>
        <v>0.09376394251</v>
      </c>
      <c r="AK8" s="26">
        <f t="shared" si="6"/>
        <v>0.2205259191</v>
      </c>
      <c r="AL8" s="26">
        <f t="shared" si="7"/>
        <v>0.06961628179</v>
      </c>
      <c r="AM8" s="26">
        <f t="shared" si="8"/>
        <v>0.3131503193</v>
      </c>
      <c r="AN8" s="26">
        <f t="shared" si="9"/>
        <v>0.1355583624</v>
      </c>
      <c r="AO8" s="26">
        <f t="shared" si="10"/>
        <v>0.2264116694</v>
      </c>
      <c r="AP8" s="26">
        <f t="shared" si="11"/>
        <v>0.1007772153</v>
      </c>
      <c r="AQ8" s="26">
        <f t="shared" si="12"/>
        <v>0.2760828554</v>
      </c>
      <c r="AR8" s="24">
        <f t="shared" si="13"/>
        <v>981692</v>
      </c>
      <c r="AS8" s="26">
        <v>0.645500948947</v>
      </c>
      <c r="AT8" s="26">
        <v>0.520709367702</v>
      </c>
      <c r="AU8" s="26">
        <v>0.688504153939</v>
      </c>
      <c r="AV8" s="26">
        <v>0.592900211484</v>
      </c>
      <c r="AW8" s="26">
        <v>0.654558464846</v>
      </c>
      <c r="AX8" s="26">
        <v>0.577495933415</v>
      </c>
      <c r="AY8" s="26">
        <v>0.634168791574</v>
      </c>
      <c r="AZ8" s="26">
        <v>0.548973845187</v>
      </c>
      <c r="BA8" s="26">
        <v>0.677594939934</v>
      </c>
      <c r="BB8" s="26">
        <v>0.566721492226</v>
      </c>
      <c r="BC8" s="26">
        <v>0.628078798568</v>
      </c>
      <c r="BD8" s="26">
        <v>0.569772891838</v>
      </c>
      <c r="BE8" s="24">
        <v>981692.0</v>
      </c>
      <c r="BF8" s="24">
        <v>6.333984</v>
      </c>
      <c r="BG8" s="24">
        <v>981692.0</v>
      </c>
      <c r="BH8" s="24">
        <v>6.525602</v>
      </c>
      <c r="BI8" s="26">
        <f t="shared" si="14"/>
        <v>-0.00001833535362</v>
      </c>
      <c r="BJ8" s="26">
        <f t="shared" si="15"/>
        <v>-0.00001833535362</v>
      </c>
      <c r="BK8" s="24">
        <v>981692.0</v>
      </c>
      <c r="BL8" s="24">
        <v>0.582949</v>
      </c>
      <c r="BM8" s="24">
        <v>981692.0</v>
      </c>
      <c r="BN8" s="24">
        <v>0.640849</v>
      </c>
      <c r="BO8" s="26">
        <f t="shared" si="16"/>
        <v>-0.00001833535362</v>
      </c>
      <c r="BP8" s="26">
        <f t="shared" si="17"/>
        <v>-0.00001833535362</v>
      </c>
    </row>
    <row r="9" ht="12.0" customHeight="1">
      <c r="A9" s="27"/>
      <c r="B9" s="4" t="s">
        <v>357</v>
      </c>
      <c r="C9" s="4">
        <v>1143050.0</v>
      </c>
      <c r="D9" s="4">
        <v>62.071119</v>
      </c>
      <c r="E9" s="24">
        <v>1614085.2</v>
      </c>
      <c r="F9" s="24">
        <v>0.001761</v>
      </c>
      <c r="G9" s="4"/>
      <c r="H9" s="24">
        <v>1199362.0</v>
      </c>
      <c r="I9" s="24">
        <v>0.011865</v>
      </c>
      <c r="J9" s="24">
        <v>1301772.1</v>
      </c>
      <c r="K9" s="24">
        <v>0.016283</v>
      </c>
      <c r="L9" s="24">
        <v>1143048.0</v>
      </c>
      <c r="M9" s="24">
        <v>0.024197</v>
      </c>
      <c r="N9" s="24">
        <v>1247238.1</v>
      </c>
      <c r="O9" s="24">
        <v>0.032352</v>
      </c>
      <c r="P9" s="24">
        <v>1198931.0</v>
      </c>
      <c r="Q9" s="24">
        <v>0.014815</v>
      </c>
      <c r="R9" s="24">
        <v>1317557.4</v>
      </c>
      <c r="S9" s="24">
        <v>0.020246</v>
      </c>
      <c r="T9" s="24">
        <v>1170296.0</v>
      </c>
      <c r="U9" s="24">
        <v>0.008209</v>
      </c>
      <c r="V9" s="24">
        <v>1391506.9</v>
      </c>
      <c r="W9" s="24">
        <v>0.014162</v>
      </c>
      <c r="X9" s="24">
        <v>1143048.0</v>
      </c>
      <c r="Y9" s="24">
        <v>0.012852</v>
      </c>
      <c r="Z9" s="24">
        <v>1270316.5</v>
      </c>
      <c r="AA9" s="24">
        <v>0.018251</v>
      </c>
      <c r="AB9" s="24">
        <v>1248535.0</v>
      </c>
      <c r="AC9" s="24">
        <v>0.011615</v>
      </c>
      <c r="AD9" s="24">
        <v>1371883.2</v>
      </c>
      <c r="AE9" s="24">
        <v>0.015958</v>
      </c>
      <c r="AF9" s="26">
        <f t="shared" si="1"/>
        <v>0.04926468658</v>
      </c>
      <c r="AG9" s="26">
        <f t="shared" si="2"/>
        <v>0.1388584051</v>
      </c>
      <c r="AH9" s="26">
        <f t="shared" si="3"/>
        <v>-0.000001749704737</v>
      </c>
      <c r="AI9" s="26">
        <f t="shared" si="4"/>
        <v>0.09114920607</v>
      </c>
      <c r="AJ9" s="26">
        <f t="shared" si="5"/>
        <v>0.04888762521</v>
      </c>
      <c r="AK9" s="26">
        <f t="shared" si="6"/>
        <v>0.1526682122</v>
      </c>
      <c r="AL9" s="26">
        <f t="shared" si="7"/>
        <v>0.02383622764</v>
      </c>
      <c r="AM9" s="26">
        <f t="shared" si="8"/>
        <v>0.2173631075</v>
      </c>
      <c r="AN9" s="26">
        <f t="shared" si="9"/>
        <v>-0.000001749704737</v>
      </c>
      <c r="AO9" s="26">
        <f t="shared" si="10"/>
        <v>0.111339399</v>
      </c>
      <c r="AP9" s="26">
        <f t="shared" si="11"/>
        <v>0.09228380211</v>
      </c>
      <c r="AQ9" s="26">
        <f t="shared" si="12"/>
        <v>0.200195267</v>
      </c>
      <c r="AR9" s="24">
        <f t="shared" si="13"/>
        <v>1143048</v>
      </c>
      <c r="AS9" s="26">
        <v>0.364626243876</v>
      </c>
      <c r="AT9" s="26">
        <v>0.268228281043</v>
      </c>
      <c r="AU9" s="26">
        <v>0.396280547159</v>
      </c>
      <c r="AV9" s="26">
        <v>0.339745986878</v>
      </c>
      <c r="AW9" s="26">
        <v>0.423605787691</v>
      </c>
      <c r="AX9" s="26">
        <v>0.306282582894</v>
      </c>
      <c r="AY9" s="26">
        <v>0.459375989232</v>
      </c>
      <c r="AZ9" s="26">
        <v>0.290520397241</v>
      </c>
      <c r="BA9" s="26">
        <v>0.419667774681</v>
      </c>
      <c r="BB9" s="26">
        <v>0.337998738908</v>
      </c>
      <c r="BC9" s="26">
        <v>0.432259575378</v>
      </c>
      <c r="BD9" s="26">
        <v>0.266900571531</v>
      </c>
      <c r="BE9" s="24">
        <v>1143048.0</v>
      </c>
      <c r="BF9" s="24">
        <v>5.089608</v>
      </c>
      <c r="BG9" s="24">
        <v>1143048.0</v>
      </c>
      <c r="BH9" s="24">
        <v>5.723727</v>
      </c>
      <c r="BI9" s="26">
        <f t="shared" si="14"/>
        <v>-0.000001749704737</v>
      </c>
      <c r="BJ9" s="26">
        <f t="shared" si="15"/>
        <v>-0.000001749704737</v>
      </c>
      <c r="BK9" s="24">
        <v>1143048.0</v>
      </c>
      <c r="BL9" s="24">
        <v>0.670505</v>
      </c>
      <c r="BM9" s="24">
        <v>1143048.0</v>
      </c>
      <c r="BN9" s="24">
        <v>0.744342</v>
      </c>
      <c r="BO9" s="26">
        <f t="shared" si="16"/>
        <v>-0.000001749704737</v>
      </c>
      <c r="BP9" s="26">
        <f t="shared" si="17"/>
        <v>-0.000001749704737</v>
      </c>
    </row>
    <row r="10" ht="12.0" customHeight="1">
      <c r="A10" s="27"/>
      <c r="B10" s="4" t="s">
        <v>358</v>
      </c>
      <c r="C10" s="4">
        <v>1073970.0</v>
      </c>
      <c r="D10" s="4">
        <v>82.921487</v>
      </c>
      <c r="E10" s="24">
        <v>1824632.7</v>
      </c>
      <c r="F10" s="24">
        <v>0.001862</v>
      </c>
      <c r="G10" s="4"/>
      <c r="H10" s="24">
        <v>1073975.0</v>
      </c>
      <c r="I10" s="24">
        <v>0.017736</v>
      </c>
      <c r="J10" s="24">
        <v>1172215.6</v>
      </c>
      <c r="K10" s="24">
        <v>0.020893</v>
      </c>
      <c r="L10" s="24">
        <v>1073974.0</v>
      </c>
      <c r="M10" s="24">
        <v>0.026593</v>
      </c>
      <c r="N10" s="24">
        <v>1167323.1</v>
      </c>
      <c r="O10" s="24">
        <v>0.037565</v>
      </c>
      <c r="P10" s="24">
        <v>1112921.0</v>
      </c>
      <c r="Q10" s="24">
        <v>0.014277</v>
      </c>
      <c r="R10" s="24">
        <v>1201197.5</v>
      </c>
      <c r="S10" s="24">
        <v>0.023556</v>
      </c>
      <c r="T10" s="24">
        <v>1108261.0</v>
      </c>
      <c r="U10" s="24">
        <v>0.013174</v>
      </c>
      <c r="V10" s="24">
        <v>1285699.6</v>
      </c>
      <c r="W10" s="24">
        <v>0.019215</v>
      </c>
      <c r="X10" s="24">
        <v>1073974.0</v>
      </c>
      <c r="Y10" s="24">
        <v>0.013837</v>
      </c>
      <c r="Z10" s="24">
        <v>1217750.3</v>
      </c>
      <c r="AA10" s="24">
        <v>0.020467</v>
      </c>
      <c r="AB10" s="24">
        <v>1111641.0</v>
      </c>
      <c r="AC10" s="24">
        <v>0.014977</v>
      </c>
      <c r="AD10" s="24">
        <v>1227721.6</v>
      </c>
      <c r="AE10" s="24">
        <v>0.018763</v>
      </c>
      <c r="AF10" s="26">
        <f t="shared" si="1"/>
        <v>0.000004655623528</v>
      </c>
      <c r="AG10" s="26">
        <f t="shared" si="2"/>
        <v>0.09147890537</v>
      </c>
      <c r="AH10" s="26">
        <f t="shared" si="3"/>
        <v>0.000003724498822</v>
      </c>
      <c r="AI10" s="26">
        <f t="shared" si="4"/>
        <v>0.08692337775</v>
      </c>
      <c r="AJ10" s="26">
        <f t="shared" si="5"/>
        <v>0.03626823841</v>
      </c>
      <c r="AK10" s="26">
        <f t="shared" si="6"/>
        <v>0.1184646685</v>
      </c>
      <c r="AL10" s="26">
        <f t="shared" si="7"/>
        <v>0.03192919728</v>
      </c>
      <c r="AM10" s="26">
        <f t="shared" si="8"/>
        <v>0.1971466615</v>
      </c>
      <c r="AN10" s="26">
        <f t="shared" si="9"/>
        <v>0.000003724498822</v>
      </c>
      <c r="AO10" s="26">
        <f t="shared" si="10"/>
        <v>0.1338773895</v>
      </c>
      <c r="AP10" s="26">
        <f t="shared" si="11"/>
        <v>0.03507639878</v>
      </c>
      <c r="AQ10" s="26">
        <f t="shared" si="12"/>
        <v>0.1431619133</v>
      </c>
      <c r="AR10" s="24">
        <f t="shared" si="13"/>
        <v>1073974</v>
      </c>
      <c r="AS10" s="26">
        <v>0.509375316193</v>
      </c>
      <c r="AT10" s="26">
        <v>0.439686410656</v>
      </c>
      <c r="AU10" s="26">
        <v>0.518190974162</v>
      </c>
      <c r="AV10" s="26">
        <v>0.451027094327</v>
      </c>
      <c r="AW10" s="26">
        <v>0.473885271429</v>
      </c>
      <c r="AX10" s="26">
        <v>0.391279264994</v>
      </c>
      <c r="AY10" s="26">
        <v>0.475267055985</v>
      </c>
      <c r="AZ10" s="26">
        <v>0.372561587531</v>
      </c>
      <c r="BA10" s="26">
        <v>0.451208511832</v>
      </c>
      <c r="BB10" s="26">
        <v>0.377704295725</v>
      </c>
      <c r="BC10" s="26">
        <v>0.478746445575</v>
      </c>
      <c r="BD10" s="26">
        <v>0.39846602055</v>
      </c>
      <c r="BE10" s="24">
        <v>1073974.0</v>
      </c>
      <c r="BF10" s="24">
        <v>6.021342</v>
      </c>
      <c r="BG10" s="24">
        <v>1073974.0</v>
      </c>
      <c r="BH10" s="24">
        <v>6.185196</v>
      </c>
      <c r="BI10" s="26">
        <f t="shared" si="14"/>
        <v>0.000003724498822</v>
      </c>
      <c r="BJ10" s="26">
        <f t="shared" si="15"/>
        <v>0.000003724498822</v>
      </c>
      <c r="BK10" s="24">
        <v>1073974.0</v>
      </c>
      <c r="BL10" s="24">
        <v>0.612911</v>
      </c>
      <c r="BM10" s="24">
        <v>1073974.0</v>
      </c>
      <c r="BN10" s="24">
        <v>0.690517</v>
      </c>
      <c r="BO10" s="26">
        <f t="shared" si="16"/>
        <v>0.000003724498822</v>
      </c>
      <c r="BP10" s="26">
        <f t="shared" si="17"/>
        <v>0.000003724498822</v>
      </c>
    </row>
    <row r="11" ht="12.0" customHeight="1">
      <c r="A11" s="27"/>
      <c r="B11" s="4" t="s">
        <v>359</v>
      </c>
      <c r="C11" s="4">
        <v>1093060.0</v>
      </c>
      <c r="D11" s="4">
        <v>201.378516</v>
      </c>
      <c r="E11" s="24">
        <v>2006269.6</v>
      </c>
      <c r="F11" s="24">
        <v>0.002454</v>
      </c>
      <c r="G11" s="4"/>
      <c r="H11" s="24">
        <v>1150161.0</v>
      </c>
      <c r="I11" s="24">
        <v>0.016378</v>
      </c>
      <c r="J11" s="24">
        <v>1313001.4</v>
      </c>
      <c r="K11" s="24">
        <v>0.025953</v>
      </c>
      <c r="L11" s="24">
        <v>1096896.0</v>
      </c>
      <c r="M11" s="24">
        <v>0.036689</v>
      </c>
      <c r="N11" s="24">
        <v>1178891.5</v>
      </c>
      <c r="O11" s="24">
        <v>0.048544</v>
      </c>
      <c r="P11" s="24">
        <v>1141118.0</v>
      </c>
      <c r="Q11" s="24">
        <v>0.018828</v>
      </c>
      <c r="R11" s="24">
        <v>1277034.5</v>
      </c>
      <c r="S11" s="24">
        <v>0.0301</v>
      </c>
      <c r="T11" s="24">
        <v>1209392.0</v>
      </c>
      <c r="U11" s="24">
        <v>0.014301</v>
      </c>
      <c r="V11" s="24">
        <v>1326233.3</v>
      </c>
      <c r="W11" s="24">
        <v>0.022134</v>
      </c>
      <c r="X11" s="24">
        <v>1147845.0</v>
      </c>
      <c r="Y11" s="24">
        <v>0.015768</v>
      </c>
      <c r="Z11" s="24">
        <v>1216161.8</v>
      </c>
      <c r="AA11" s="24">
        <v>0.020868</v>
      </c>
      <c r="AB11" s="24">
        <v>1170723.0</v>
      </c>
      <c r="AC11" s="24">
        <v>0.016096</v>
      </c>
      <c r="AD11" s="24">
        <v>1336280.8</v>
      </c>
      <c r="AE11" s="24">
        <v>0.022092</v>
      </c>
      <c r="AF11" s="26">
        <f t="shared" si="1"/>
        <v>0.05223958429</v>
      </c>
      <c r="AG11" s="26">
        <f t="shared" si="2"/>
        <v>0.2012162187</v>
      </c>
      <c r="AH11" s="26">
        <f t="shared" si="3"/>
        <v>0.003509413939</v>
      </c>
      <c r="AI11" s="26">
        <f t="shared" si="4"/>
        <v>0.07852405174</v>
      </c>
      <c r="AJ11" s="26">
        <f t="shared" si="5"/>
        <v>0.04396647942</v>
      </c>
      <c r="AK11" s="26">
        <f t="shared" si="6"/>
        <v>0.1683114376</v>
      </c>
      <c r="AL11" s="26">
        <f t="shared" si="7"/>
        <v>0.1064278265</v>
      </c>
      <c r="AM11" s="26">
        <f t="shared" si="8"/>
        <v>0.2133215926</v>
      </c>
      <c r="AN11" s="26">
        <f t="shared" si="9"/>
        <v>0.0501207619</v>
      </c>
      <c r="AO11" s="26">
        <f t="shared" si="10"/>
        <v>0.1126212651</v>
      </c>
      <c r="AP11" s="26">
        <f t="shared" si="11"/>
        <v>0.07105099446</v>
      </c>
      <c r="AQ11" s="26">
        <f t="shared" si="12"/>
        <v>0.2225136772</v>
      </c>
      <c r="AR11" s="24">
        <f t="shared" si="13"/>
        <v>1096896</v>
      </c>
      <c r="AS11" s="26">
        <v>0.472849622236</v>
      </c>
      <c r="AT11" s="26">
        <v>0.351358604558</v>
      </c>
      <c r="AU11" s="26">
        <v>0.578684564604</v>
      </c>
      <c r="AV11" s="26">
        <v>0.430815468416</v>
      </c>
      <c r="AW11" s="26">
        <v>0.541123015492</v>
      </c>
      <c r="AX11" s="26">
        <v>0.421639132395</v>
      </c>
      <c r="AY11" s="26">
        <v>0.449076856315</v>
      </c>
      <c r="AZ11" s="26">
        <v>0.366563309123</v>
      </c>
      <c r="BA11" s="26">
        <v>0.517330713896</v>
      </c>
      <c r="BB11" s="26">
        <v>0.421292829482</v>
      </c>
      <c r="BC11" s="26">
        <v>0.462764334893</v>
      </c>
      <c r="BD11" s="26">
        <v>0.38192309802</v>
      </c>
      <c r="BE11" s="24">
        <v>1093044.0</v>
      </c>
      <c r="BF11" s="24">
        <v>8.118805</v>
      </c>
      <c r="BG11" s="24">
        <v>1093044.0</v>
      </c>
      <c r="BH11" s="24">
        <v>8.546482</v>
      </c>
      <c r="BI11" s="26">
        <f t="shared" si="14"/>
        <v>-0.00001463780579</v>
      </c>
      <c r="BJ11" s="26">
        <f t="shared" si="15"/>
        <v>-0.00001463780579</v>
      </c>
      <c r="BK11" s="24">
        <v>1093044.0</v>
      </c>
      <c r="BL11" s="24">
        <v>0.89172</v>
      </c>
      <c r="BM11" s="24">
        <v>1093044.0</v>
      </c>
      <c r="BN11" s="24">
        <v>1.020354</v>
      </c>
      <c r="BO11" s="26">
        <f t="shared" si="16"/>
        <v>-0.00001463780579</v>
      </c>
      <c r="BP11" s="26">
        <f t="shared" si="17"/>
        <v>-0.00001463780579</v>
      </c>
    </row>
    <row r="12" ht="12.0" customHeight="1">
      <c r="A12" s="27"/>
      <c r="B12" s="4" t="s">
        <v>360</v>
      </c>
      <c r="C12" s="4">
        <v>1082040.0</v>
      </c>
      <c r="D12" s="4">
        <v>221.000478</v>
      </c>
      <c r="E12" s="24">
        <v>2064486.3</v>
      </c>
      <c r="F12" s="24">
        <v>0.001448</v>
      </c>
      <c r="G12" s="4"/>
      <c r="H12" s="24">
        <v>1176818.0</v>
      </c>
      <c r="I12" s="24">
        <v>0.013873</v>
      </c>
      <c r="J12" s="24">
        <v>1346934.9</v>
      </c>
      <c r="K12" s="24">
        <v>0.018636</v>
      </c>
      <c r="L12" s="24">
        <v>1082035.0</v>
      </c>
      <c r="M12" s="24">
        <v>0.027733</v>
      </c>
      <c r="N12" s="24">
        <v>1159726.2</v>
      </c>
      <c r="O12" s="24">
        <v>0.035731</v>
      </c>
      <c r="P12" s="24">
        <v>1170322.0</v>
      </c>
      <c r="Q12" s="24">
        <v>0.020038</v>
      </c>
      <c r="R12" s="24">
        <v>1260535.7</v>
      </c>
      <c r="S12" s="24">
        <v>0.028112</v>
      </c>
      <c r="T12" s="24">
        <v>1223977.0</v>
      </c>
      <c r="U12" s="24">
        <v>0.007269</v>
      </c>
      <c r="V12" s="24">
        <v>1365453.9</v>
      </c>
      <c r="W12" s="24">
        <v>0.013649</v>
      </c>
      <c r="X12" s="24">
        <v>1082035.0</v>
      </c>
      <c r="Y12" s="24">
        <v>0.015063</v>
      </c>
      <c r="Z12" s="24">
        <v>1162009.3</v>
      </c>
      <c r="AA12" s="24">
        <v>0.018902</v>
      </c>
      <c r="AB12" s="24">
        <v>1118792.0</v>
      </c>
      <c r="AC12" s="24">
        <v>0.012638</v>
      </c>
      <c r="AD12" s="24">
        <v>1273683.9</v>
      </c>
      <c r="AE12" s="24">
        <v>0.016959</v>
      </c>
      <c r="AF12" s="26">
        <f t="shared" si="1"/>
        <v>0.08759195594</v>
      </c>
      <c r="AG12" s="26">
        <f t="shared" si="2"/>
        <v>0.2448106355</v>
      </c>
      <c r="AH12" s="26">
        <f t="shared" si="3"/>
        <v>-0.000004620901261</v>
      </c>
      <c r="AI12" s="26">
        <f t="shared" si="4"/>
        <v>0.0717960519</v>
      </c>
      <c r="AJ12" s="26">
        <f t="shared" si="5"/>
        <v>0.08158848102</v>
      </c>
      <c r="AK12" s="26">
        <f t="shared" si="6"/>
        <v>0.164962201</v>
      </c>
      <c r="AL12" s="26">
        <f t="shared" si="7"/>
        <v>0.1311753724</v>
      </c>
      <c r="AM12" s="26">
        <f t="shared" si="8"/>
        <v>0.2619255296</v>
      </c>
      <c r="AN12" s="26">
        <f t="shared" si="9"/>
        <v>-0.000004620901261</v>
      </c>
      <c r="AO12" s="26">
        <f t="shared" si="10"/>
        <v>0.07390604784</v>
      </c>
      <c r="AP12" s="26">
        <f t="shared" si="11"/>
        <v>0.03396547263</v>
      </c>
      <c r="AQ12" s="26">
        <f t="shared" si="12"/>
        <v>0.1771135078</v>
      </c>
      <c r="AR12" s="24">
        <f t="shared" si="13"/>
        <v>1082035</v>
      </c>
      <c r="AS12" s="26">
        <v>0.504948393302</v>
      </c>
      <c r="AT12" s="26">
        <v>0.422090204741</v>
      </c>
      <c r="AU12" s="26">
        <v>0.988279055771</v>
      </c>
      <c r="AV12" s="26">
        <v>0.545948274498</v>
      </c>
      <c r="AW12" s="26">
        <v>0.567592871753</v>
      </c>
      <c r="AX12" s="26">
        <v>0.464399031166</v>
      </c>
      <c r="AY12" s="26">
        <v>0.485953397884</v>
      </c>
      <c r="AZ12" s="26">
        <v>0.411218733344</v>
      </c>
      <c r="BA12" s="26">
        <v>0.587239238622</v>
      </c>
      <c r="BB12" s="26">
        <v>0.491437240701</v>
      </c>
      <c r="BC12" s="26">
        <v>0.564326377485</v>
      </c>
      <c r="BD12" s="26">
        <v>0.43929892433</v>
      </c>
      <c r="BE12" s="24">
        <v>1082035.0</v>
      </c>
      <c r="BF12" s="24">
        <v>6.496354</v>
      </c>
      <c r="BG12" s="24">
        <v>1082035.0</v>
      </c>
      <c r="BH12" s="24">
        <v>6.800793</v>
      </c>
      <c r="BI12" s="26">
        <f t="shared" si="14"/>
        <v>-0.000004620901261</v>
      </c>
      <c r="BJ12" s="26">
        <f t="shared" si="15"/>
        <v>-0.000004620901261</v>
      </c>
      <c r="BK12" s="24">
        <v>1082035.0</v>
      </c>
      <c r="BL12" s="24">
        <v>0.755197</v>
      </c>
      <c r="BM12" s="24">
        <v>1082035.0</v>
      </c>
      <c r="BN12" s="24">
        <v>0.803122</v>
      </c>
      <c r="BO12" s="26">
        <f t="shared" si="16"/>
        <v>-0.000004620901261</v>
      </c>
      <c r="BP12" s="26">
        <f t="shared" si="17"/>
        <v>-0.000004620901261</v>
      </c>
    </row>
    <row r="13" ht="12.0" customHeight="1">
      <c r="A13" s="27"/>
      <c r="B13" s="4" t="s">
        <v>361</v>
      </c>
      <c r="C13" s="4">
        <v>1036230.0</v>
      </c>
      <c r="D13" s="4">
        <v>1036.668218</v>
      </c>
      <c r="E13" s="24">
        <v>4.219076654E8</v>
      </c>
      <c r="F13" s="24">
        <v>0.002681</v>
      </c>
      <c r="G13" s="4"/>
      <c r="H13" s="24">
        <v>1046170.0</v>
      </c>
      <c r="I13" s="24">
        <v>0.012656</v>
      </c>
      <c r="J13" s="24">
        <v>1156959.3</v>
      </c>
      <c r="K13" s="24">
        <v>0.020823</v>
      </c>
      <c r="L13" s="24">
        <v>1036245.0</v>
      </c>
      <c r="M13" s="24">
        <v>0.020137</v>
      </c>
      <c r="N13" s="24">
        <v>1079864.0</v>
      </c>
      <c r="O13" s="24">
        <v>0.039371</v>
      </c>
      <c r="P13" s="24">
        <v>1059510.0</v>
      </c>
      <c r="Q13" s="24">
        <v>0.020415</v>
      </c>
      <c r="R13" s="24">
        <v>1154884.8</v>
      </c>
      <c r="S13" s="24">
        <v>0.02833</v>
      </c>
      <c r="T13" s="24">
        <v>1083482.0</v>
      </c>
      <c r="U13" s="24">
        <v>0.017482</v>
      </c>
      <c r="V13" s="24">
        <v>1193999.0</v>
      </c>
      <c r="W13" s="24">
        <v>0.024086</v>
      </c>
      <c r="X13" s="24">
        <v>1061696.0</v>
      </c>
      <c r="Y13" s="24">
        <v>0.009902</v>
      </c>
      <c r="Z13" s="24">
        <v>1160929.0</v>
      </c>
      <c r="AA13" s="24">
        <v>0.016675</v>
      </c>
      <c r="AB13" s="24">
        <v>1055931.0</v>
      </c>
      <c r="AC13" s="24">
        <v>0.009311</v>
      </c>
      <c r="AD13" s="24">
        <v>1082381.2</v>
      </c>
      <c r="AE13" s="24">
        <v>0.017739</v>
      </c>
      <c r="AF13" s="26">
        <f t="shared" si="1"/>
        <v>0.009592464993</v>
      </c>
      <c r="AG13" s="26">
        <f t="shared" si="2"/>
        <v>0.1165082076</v>
      </c>
      <c r="AH13" s="26">
        <f t="shared" si="3"/>
        <v>0.00001447555079</v>
      </c>
      <c r="AI13" s="26">
        <f t="shared" si="4"/>
        <v>0.04210841223</v>
      </c>
      <c r="AJ13" s="26">
        <f t="shared" si="5"/>
        <v>0.02246605483</v>
      </c>
      <c r="AK13" s="26">
        <f t="shared" si="6"/>
        <v>0.114506239</v>
      </c>
      <c r="AL13" s="26">
        <f t="shared" si="7"/>
        <v>0.04559991508</v>
      </c>
      <c r="AM13" s="26">
        <f t="shared" si="8"/>
        <v>0.1522528782</v>
      </c>
      <c r="AN13" s="26">
        <f t="shared" si="9"/>
        <v>0.0245756251</v>
      </c>
      <c r="AO13" s="26">
        <f t="shared" si="10"/>
        <v>0.1203391139</v>
      </c>
      <c r="AP13" s="26">
        <f t="shared" si="11"/>
        <v>0.01901218841</v>
      </c>
      <c r="AQ13" s="26">
        <f t="shared" si="12"/>
        <v>0.04453760266</v>
      </c>
      <c r="AR13" s="24">
        <f t="shared" si="13"/>
        <v>1036245</v>
      </c>
      <c r="AS13" s="26">
        <v>0.998348030241</v>
      </c>
      <c r="AT13" s="26">
        <v>0.490951713807</v>
      </c>
      <c r="AU13" s="26">
        <v>0.998454271163</v>
      </c>
      <c r="AV13" s="26">
        <v>0.524852139646</v>
      </c>
      <c r="AW13" s="26">
        <v>0.99849080342</v>
      </c>
      <c r="AX13" s="26">
        <v>0.507816330039</v>
      </c>
      <c r="AY13" s="26">
        <v>0.998323505373</v>
      </c>
      <c r="AZ13" s="26">
        <v>0.509974721743</v>
      </c>
      <c r="BA13" s="26">
        <v>0.998343511575</v>
      </c>
      <c r="BB13" s="26">
        <v>0.61582684913</v>
      </c>
      <c r="BC13" s="26">
        <v>0.998455864184</v>
      </c>
      <c r="BD13" s="26">
        <v>0.524632824773</v>
      </c>
      <c r="BE13" s="24">
        <v>1036245.0</v>
      </c>
      <c r="BF13" s="24">
        <v>7.043065</v>
      </c>
      <c r="BG13" s="24">
        <v>1036245.0</v>
      </c>
      <c r="BH13" s="24">
        <v>7.360201</v>
      </c>
      <c r="BI13" s="26">
        <f t="shared" si="14"/>
        <v>0.00001447555079</v>
      </c>
      <c r="BJ13" s="26">
        <f t="shared" si="15"/>
        <v>0.00001447555079</v>
      </c>
      <c r="BK13" s="24">
        <v>1036245.0</v>
      </c>
      <c r="BL13" s="24">
        <v>0.70441</v>
      </c>
      <c r="BM13" s="24">
        <v>1036245.0</v>
      </c>
      <c r="BN13" s="24">
        <v>0.774834</v>
      </c>
      <c r="BO13" s="26">
        <f t="shared" si="16"/>
        <v>0.00001447555079</v>
      </c>
      <c r="BP13" s="26">
        <f t="shared" si="17"/>
        <v>0.00001447555079</v>
      </c>
    </row>
    <row r="14" ht="12.0" customHeight="1">
      <c r="A14" s="27"/>
      <c r="B14" s="4" t="s">
        <v>362</v>
      </c>
      <c r="C14" s="4">
        <v>1087980.0</v>
      </c>
      <c r="D14" s="4">
        <v>210.592395</v>
      </c>
      <c r="E14" s="24">
        <v>2080937.1</v>
      </c>
      <c r="F14" s="24">
        <v>0.002491</v>
      </c>
      <c r="G14" s="4"/>
      <c r="H14" s="24">
        <v>1087983.0</v>
      </c>
      <c r="I14" s="24">
        <v>0.011387</v>
      </c>
      <c r="J14" s="24">
        <v>1197937.4</v>
      </c>
      <c r="K14" s="24">
        <v>0.022352</v>
      </c>
      <c r="L14" s="24">
        <v>1087983.0</v>
      </c>
      <c r="M14" s="24">
        <v>0.033817</v>
      </c>
      <c r="N14" s="24">
        <v>1175198.5</v>
      </c>
      <c r="O14" s="24">
        <v>0.045374</v>
      </c>
      <c r="P14" s="24">
        <v>1102462.0</v>
      </c>
      <c r="Q14" s="24">
        <v>0.019289</v>
      </c>
      <c r="R14" s="24">
        <v>1177073.6</v>
      </c>
      <c r="S14" s="24">
        <v>0.028733</v>
      </c>
      <c r="T14" s="24">
        <v>1101175.0</v>
      </c>
      <c r="U14" s="24">
        <v>0.013932</v>
      </c>
      <c r="V14" s="24">
        <v>1308745.6</v>
      </c>
      <c r="W14" s="24">
        <v>0.023153</v>
      </c>
      <c r="X14" s="24">
        <v>1087983.0</v>
      </c>
      <c r="Y14" s="24">
        <v>0.013393</v>
      </c>
      <c r="Z14" s="24">
        <v>1230010.7</v>
      </c>
      <c r="AA14" s="24">
        <v>0.023635</v>
      </c>
      <c r="AB14" s="24">
        <v>1109436.0</v>
      </c>
      <c r="AC14" s="24">
        <v>0.010953</v>
      </c>
      <c r="AD14" s="24">
        <v>1270575.9</v>
      </c>
      <c r="AE14" s="24">
        <v>0.020556</v>
      </c>
      <c r="AF14" s="26">
        <f t="shared" si="1"/>
        <v>0.000002757403629</v>
      </c>
      <c r="AG14" s="26">
        <f t="shared" si="2"/>
        <v>0.1010656446</v>
      </c>
      <c r="AH14" s="26">
        <f t="shared" si="3"/>
        <v>0.000002757403629</v>
      </c>
      <c r="AI14" s="26">
        <f t="shared" si="4"/>
        <v>0.08016553613</v>
      </c>
      <c r="AJ14" s="26">
        <f t="shared" si="5"/>
        <v>0.01331090645</v>
      </c>
      <c r="AK14" s="26">
        <f t="shared" si="6"/>
        <v>0.08188900531</v>
      </c>
      <c r="AL14" s="26">
        <f t="shared" si="7"/>
        <v>0.01212798029</v>
      </c>
      <c r="AM14" s="26">
        <f t="shared" si="8"/>
        <v>0.2029132888</v>
      </c>
      <c r="AN14" s="26">
        <f t="shared" si="9"/>
        <v>0.000002757403629</v>
      </c>
      <c r="AO14" s="26">
        <f t="shared" si="10"/>
        <v>0.1305453225</v>
      </c>
      <c r="AP14" s="26">
        <f t="shared" si="11"/>
        <v>0.01972095075</v>
      </c>
      <c r="AQ14" s="26">
        <f t="shared" si="12"/>
        <v>0.1678301991</v>
      </c>
      <c r="AR14" s="24">
        <f t="shared" si="13"/>
        <v>1087983</v>
      </c>
      <c r="AS14" s="26">
        <v>0.999427733726</v>
      </c>
      <c r="AT14" s="26">
        <v>0.490914223493</v>
      </c>
      <c r="AU14" s="26">
        <v>0.557182308138</v>
      </c>
      <c r="AV14" s="26">
        <v>0.455323279248</v>
      </c>
      <c r="AW14" s="26">
        <v>0.555407219615</v>
      </c>
      <c r="AX14" s="26">
        <v>0.429933803617</v>
      </c>
      <c r="AY14" s="26">
        <v>0.437386525949</v>
      </c>
      <c r="AZ14" s="26">
        <v>0.3676388616</v>
      </c>
      <c r="BA14" s="26">
        <v>0.488269340295</v>
      </c>
      <c r="BB14" s="26">
        <v>0.406753676004</v>
      </c>
      <c r="BC14" s="26">
        <v>0.987024708495</v>
      </c>
      <c r="BD14" s="26">
        <v>0.441253868427</v>
      </c>
      <c r="BE14" s="24">
        <v>1087983.0</v>
      </c>
      <c r="BF14" s="24">
        <v>8.638415</v>
      </c>
      <c r="BG14" s="24">
        <v>1087983.0</v>
      </c>
      <c r="BH14" s="24">
        <v>9.117465</v>
      </c>
      <c r="BI14" s="26">
        <f t="shared" si="14"/>
        <v>0.000002757403629</v>
      </c>
      <c r="BJ14" s="26">
        <f t="shared" si="15"/>
        <v>0.000002757403629</v>
      </c>
      <c r="BK14" s="24">
        <v>1087983.0</v>
      </c>
      <c r="BL14" s="24">
        <v>0.850598</v>
      </c>
      <c r="BM14" s="24">
        <v>1087983.0</v>
      </c>
      <c r="BN14" s="24">
        <v>0.962249</v>
      </c>
      <c r="BO14" s="26">
        <f t="shared" si="16"/>
        <v>0.000002757403629</v>
      </c>
      <c r="BP14" s="26">
        <f t="shared" si="17"/>
        <v>0.000002757403629</v>
      </c>
    </row>
    <row r="15" ht="12.0" customHeight="1">
      <c r="A15" s="27"/>
      <c r="B15" s="4" t="s">
        <v>363</v>
      </c>
      <c r="C15" s="4">
        <v>1185050.0</v>
      </c>
      <c r="D15" s="4">
        <v>1150.226528</v>
      </c>
      <c r="E15" s="24">
        <v>1654219.7</v>
      </c>
      <c r="F15" s="24">
        <v>0.002017</v>
      </c>
      <c r="G15" s="4"/>
      <c r="H15" s="24">
        <v>1223608.0</v>
      </c>
      <c r="I15" s="24">
        <v>0.015334</v>
      </c>
      <c r="J15" s="24">
        <v>1307237.2</v>
      </c>
      <c r="K15" s="24">
        <v>0.019281</v>
      </c>
      <c r="L15" s="24">
        <v>1185053.0</v>
      </c>
      <c r="M15" s="24">
        <v>0.026825</v>
      </c>
      <c r="N15" s="24">
        <v>1217899.9</v>
      </c>
      <c r="O15" s="24">
        <v>0.033402</v>
      </c>
      <c r="P15" s="24">
        <v>1252661.0</v>
      </c>
      <c r="Q15" s="24">
        <v>0.010586</v>
      </c>
      <c r="R15" s="24">
        <v>1333197.6</v>
      </c>
      <c r="S15" s="24">
        <v>0.022585</v>
      </c>
      <c r="T15" s="24">
        <v>1236866.0</v>
      </c>
      <c r="U15" s="24">
        <v>0.009644</v>
      </c>
      <c r="V15" s="24">
        <v>1339498.9</v>
      </c>
      <c r="W15" s="24">
        <v>0.014663</v>
      </c>
      <c r="X15" s="24">
        <v>1188106.0</v>
      </c>
      <c r="Y15" s="24">
        <v>0.015509</v>
      </c>
      <c r="Z15" s="24">
        <v>1259179.9</v>
      </c>
      <c r="AA15" s="24">
        <v>0.020312</v>
      </c>
      <c r="AB15" s="24">
        <v>1252225.0</v>
      </c>
      <c r="AC15" s="24">
        <v>0.009935</v>
      </c>
      <c r="AD15" s="24">
        <v>1338191.7</v>
      </c>
      <c r="AE15" s="24">
        <v>0.017064</v>
      </c>
      <c r="AF15" s="26">
        <f t="shared" si="1"/>
        <v>0.03253702375</v>
      </c>
      <c r="AG15" s="26">
        <f t="shared" si="2"/>
        <v>0.1031072107</v>
      </c>
      <c r="AH15" s="26">
        <f t="shared" si="3"/>
        <v>0.000002531538754</v>
      </c>
      <c r="AI15" s="26">
        <f t="shared" si="4"/>
        <v>0.02772026497</v>
      </c>
      <c r="AJ15" s="26">
        <f t="shared" si="5"/>
        <v>0.05705328889</v>
      </c>
      <c r="AK15" s="26">
        <f t="shared" si="6"/>
        <v>0.1250137969</v>
      </c>
      <c r="AL15" s="26">
        <f t="shared" si="7"/>
        <v>0.04372473735</v>
      </c>
      <c r="AM15" s="26">
        <f t="shared" si="8"/>
        <v>0.1303311253</v>
      </c>
      <c r="AN15" s="26">
        <f t="shared" si="9"/>
        <v>0.002578794144</v>
      </c>
      <c r="AO15" s="26">
        <f t="shared" si="10"/>
        <v>0.06255423822</v>
      </c>
      <c r="AP15" s="26">
        <f t="shared" si="11"/>
        <v>0.05668537193</v>
      </c>
      <c r="AQ15" s="26">
        <f t="shared" si="12"/>
        <v>0.1292280494</v>
      </c>
      <c r="AR15" s="24">
        <f t="shared" si="13"/>
        <v>1185053</v>
      </c>
      <c r="AS15" s="26">
        <v>0.349298252442</v>
      </c>
      <c r="AT15" s="26">
        <v>0.289673812219</v>
      </c>
      <c r="AU15" s="26">
        <v>0.395580006198</v>
      </c>
      <c r="AV15" s="26">
        <v>0.287029910075</v>
      </c>
      <c r="AW15" s="26">
        <v>0.442399863772</v>
      </c>
      <c r="AX15" s="26">
        <v>0.254468292067</v>
      </c>
      <c r="AY15" s="26">
        <v>0.366726339692</v>
      </c>
      <c r="AZ15" s="26">
        <v>0.241037420284</v>
      </c>
      <c r="BA15" s="26">
        <v>0.417129613899</v>
      </c>
      <c r="BB15" s="26">
        <v>0.274077145282</v>
      </c>
      <c r="BC15" s="26">
        <v>0.395518426562</v>
      </c>
      <c r="BD15" s="26">
        <v>0.248941991865</v>
      </c>
      <c r="BE15" s="24">
        <v>1185053.0</v>
      </c>
      <c r="BF15" s="24">
        <v>4.853549</v>
      </c>
      <c r="BG15" s="24">
        <v>1185053.0</v>
      </c>
      <c r="BH15" s="24">
        <v>5.747421</v>
      </c>
      <c r="BI15" s="26">
        <f t="shared" si="14"/>
        <v>0.000002531538754</v>
      </c>
      <c r="BJ15" s="26">
        <f t="shared" si="15"/>
        <v>0.000002531538754</v>
      </c>
      <c r="BK15" s="24">
        <v>1185053.0</v>
      </c>
      <c r="BL15" s="24">
        <v>0.669777</v>
      </c>
      <c r="BM15" s="24">
        <v>1185053.0</v>
      </c>
      <c r="BN15" s="24">
        <v>0.859697</v>
      </c>
      <c r="BO15" s="26">
        <f t="shared" si="16"/>
        <v>0.000002531538754</v>
      </c>
      <c r="BP15" s="26">
        <f t="shared" si="17"/>
        <v>0.000002531538754</v>
      </c>
    </row>
    <row r="16" ht="12.0" customHeight="1">
      <c r="A16" s="27"/>
      <c r="B16" s="4" t="s">
        <v>364</v>
      </c>
      <c r="C16" s="4">
        <v>1123310.0</v>
      </c>
      <c r="D16" s="4">
        <v>75.480145</v>
      </c>
      <c r="E16" s="24">
        <v>2293679.4</v>
      </c>
      <c r="F16" s="24">
        <v>0.001535</v>
      </c>
      <c r="G16" s="4"/>
      <c r="H16" s="24">
        <v>1149948.0</v>
      </c>
      <c r="I16" s="24">
        <v>0.013413</v>
      </c>
      <c r="J16" s="24">
        <v>1313358.7</v>
      </c>
      <c r="K16" s="24">
        <v>0.017268</v>
      </c>
      <c r="L16" s="24">
        <v>1124115.0</v>
      </c>
      <c r="M16" s="24">
        <v>0.015026</v>
      </c>
      <c r="N16" s="24">
        <v>1276028.1</v>
      </c>
      <c r="O16" s="24">
        <v>0.031823</v>
      </c>
      <c r="P16" s="24">
        <v>1152446.0</v>
      </c>
      <c r="Q16" s="24">
        <v>0.011163</v>
      </c>
      <c r="R16" s="24">
        <v>1278764.7</v>
      </c>
      <c r="S16" s="24">
        <v>0.020333</v>
      </c>
      <c r="T16" s="24">
        <v>1162969.0</v>
      </c>
      <c r="U16" s="24">
        <v>0.009964</v>
      </c>
      <c r="V16" s="24">
        <v>1316251.1</v>
      </c>
      <c r="W16" s="24">
        <v>0.014382</v>
      </c>
      <c r="X16" s="24">
        <v>1150120.0</v>
      </c>
      <c r="Y16" s="24">
        <v>0.011465</v>
      </c>
      <c r="Z16" s="24">
        <v>1287730.3</v>
      </c>
      <c r="AA16" s="24">
        <v>0.013978</v>
      </c>
      <c r="AB16" s="24">
        <v>1181812.0</v>
      </c>
      <c r="AC16" s="24">
        <v>0.00938</v>
      </c>
      <c r="AD16" s="24">
        <v>1265638.5</v>
      </c>
      <c r="AE16" s="24">
        <v>0.016999</v>
      </c>
      <c r="AF16" s="26">
        <f t="shared" si="1"/>
        <v>0.02371384569</v>
      </c>
      <c r="AG16" s="26">
        <f t="shared" si="2"/>
        <v>0.1691863332</v>
      </c>
      <c r="AH16" s="26">
        <f t="shared" si="3"/>
        <v>0.0007166320962</v>
      </c>
      <c r="AI16" s="26">
        <f t="shared" si="4"/>
        <v>0.1359536548</v>
      </c>
      <c r="AJ16" s="26">
        <f t="shared" si="5"/>
        <v>0.02593763075</v>
      </c>
      <c r="AK16" s="26">
        <f t="shared" si="6"/>
        <v>0.1383898479</v>
      </c>
      <c r="AL16" s="26">
        <f t="shared" si="7"/>
        <v>0.03530548112</v>
      </c>
      <c r="AM16" s="26">
        <f t="shared" si="8"/>
        <v>0.1717612235</v>
      </c>
      <c r="AN16" s="26">
        <f t="shared" si="9"/>
        <v>0.0238669646</v>
      </c>
      <c r="AO16" s="26">
        <f t="shared" si="10"/>
        <v>0.1463712599</v>
      </c>
      <c r="AP16" s="26">
        <f t="shared" si="11"/>
        <v>0.05208001353</v>
      </c>
      <c r="AQ16" s="26">
        <f t="shared" si="12"/>
        <v>0.1267045606</v>
      </c>
      <c r="AR16" s="24">
        <f t="shared" si="13"/>
        <v>1124115</v>
      </c>
      <c r="AS16" s="26">
        <v>0.554520791842</v>
      </c>
      <c r="AT16" s="26">
        <v>0.44277221396</v>
      </c>
      <c r="AU16" s="26">
        <v>0.537430077701</v>
      </c>
      <c r="AV16" s="26">
        <v>0.453233505152</v>
      </c>
      <c r="AW16" s="26">
        <v>0.55136585814</v>
      </c>
      <c r="AX16" s="26">
        <v>0.421943894485</v>
      </c>
      <c r="AY16" s="26">
        <v>0.523733878494</v>
      </c>
      <c r="AZ16" s="26">
        <v>0.4165919279</v>
      </c>
      <c r="BA16" s="26">
        <v>0.534742041379</v>
      </c>
      <c r="BB16" s="26">
        <v>0.447830372657</v>
      </c>
      <c r="BC16" s="26">
        <v>0.537666838452</v>
      </c>
      <c r="BD16" s="26">
        <v>0.446216761571</v>
      </c>
      <c r="BE16" s="24">
        <v>1123328.0</v>
      </c>
      <c r="BF16" s="24">
        <v>4.976067</v>
      </c>
      <c r="BG16" s="24">
        <v>1123406.7</v>
      </c>
      <c r="BH16" s="24">
        <v>7.923423</v>
      </c>
      <c r="BI16" s="26">
        <f t="shared" si="14"/>
        <v>0.00001602407172</v>
      </c>
      <c r="BJ16" s="26">
        <f t="shared" si="15"/>
        <v>0.00008608487417</v>
      </c>
      <c r="BK16" s="24">
        <v>1123328.0</v>
      </c>
      <c r="BL16" s="24">
        <v>0.583429</v>
      </c>
      <c r="BM16" s="24">
        <v>1123485.4</v>
      </c>
      <c r="BN16" s="24">
        <v>0.73792</v>
      </c>
      <c r="BO16" s="26">
        <f t="shared" si="16"/>
        <v>0.00001602407172</v>
      </c>
      <c r="BP16" s="26">
        <f t="shared" si="17"/>
        <v>0.0001561456766</v>
      </c>
    </row>
    <row r="17" ht="12.0" customHeight="1">
      <c r="A17" s="27"/>
      <c r="B17" s="4" t="s">
        <v>365</v>
      </c>
      <c r="C17" s="4">
        <v>884680.0</v>
      </c>
      <c r="D17" s="4">
        <v>431.994545</v>
      </c>
      <c r="E17" s="24">
        <v>1386803.2</v>
      </c>
      <c r="F17" s="24">
        <v>0.003152</v>
      </c>
      <c r="G17" s="4"/>
      <c r="H17" s="24">
        <v>884833.0</v>
      </c>
      <c r="I17" s="24">
        <v>0.0175</v>
      </c>
      <c r="J17" s="24">
        <v>1000891.9</v>
      </c>
      <c r="K17" s="24">
        <v>0.029142</v>
      </c>
      <c r="L17" s="24">
        <v>884689.0</v>
      </c>
      <c r="M17" s="24">
        <v>0.034745</v>
      </c>
      <c r="N17" s="24">
        <v>892299.8</v>
      </c>
      <c r="O17" s="24">
        <v>0.057609</v>
      </c>
      <c r="P17" s="24">
        <v>929194.0</v>
      </c>
      <c r="Q17" s="24">
        <v>0.024673</v>
      </c>
      <c r="R17" s="24">
        <v>961836.5</v>
      </c>
      <c r="S17" s="24">
        <v>0.034267</v>
      </c>
      <c r="T17" s="24">
        <v>932264.0</v>
      </c>
      <c r="U17" s="24">
        <v>0.016544</v>
      </c>
      <c r="V17" s="24">
        <v>1066973.3</v>
      </c>
      <c r="W17" s="24">
        <v>0.02171</v>
      </c>
      <c r="X17" s="24">
        <v>884689.0</v>
      </c>
      <c r="Y17" s="24">
        <v>0.017836</v>
      </c>
      <c r="Z17" s="24">
        <v>890707.6</v>
      </c>
      <c r="AA17" s="24">
        <v>0.021836</v>
      </c>
      <c r="AB17" s="24">
        <v>903372.0</v>
      </c>
      <c r="AC17" s="24">
        <v>0.02585</v>
      </c>
      <c r="AD17" s="24">
        <v>963600.7</v>
      </c>
      <c r="AE17" s="24">
        <v>0.032619</v>
      </c>
      <c r="AF17" s="26">
        <f t="shared" si="1"/>
        <v>0.0001729438893</v>
      </c>
      <c r="AG17" s="26">
        <f t="shared" si="2"/>
        <v>0.1313603789</v>
      </c>
      <c r="AH17" s="26">
        <f t="shared" si="3"/>
        <v>0.00001017316996</v>
      </c>
      <c r="AI17" s="26">
        <f t="shared" si="4"/>
        <v>0.008613057829</v>
      </c>
      <c r="AJ17" s="26">
        <f t="shared" si="5"/>
        <v>0.05031649862</v>
      </c>
      <c r="AK17" s="26">
        <f t="shared" si="6"/>
        <v>0.08721402089</v>
      </c>
      <c r="AL17" s="26">
        <f t="shared" si="7"/>
        <v>0.05378667993</v>
      </c>
      <c r="AM17" s="26">
        <f t="shared" si="8"/>
        <v>0.2060556359</v>
      </c>
      <c r="AN17" s="26">
        <f t="shared" si="9"/>
        <v>0.00001017316996</v>
      </c>
      <c r="AO17" s="26">
        <f t="shared" si="10"/>
        <v>0.006813311028</v>
      </c>
      <c r="AP17" s="26">
        <f t="shared" si="11"/>
        <v>0.02112854365</v>
      </c>
      <c r="AQ17" s="26">
        <f t="shared" si="12"/>
        <v>0.08920818827</v>
      </c>
      <c r="AR17" s="24">
        <f t="shared" si="13"/>
        <v>884689</v>
      </c>
      <c r="AS17" s="26">
        <v>0.530870285468</v>
      </c>
      <c r="AT17" s="26">
        <v>0.403641056624</v>
      </c>
      <c r="AU17" s="26">
        <v>0.520269056336</v>
      </c>
      <c r="AV17" s="26">
        <v>0.458915322453</v>
      </c>
      <c r="AW17" s="26">
        <v>0.4654453769</v>
      </c>
      <c r="AX17" s="26">
        <v>0.394316230636</v>
      </c>
      <c r="AY17" s="26">
        <v>0.4692345706</v>
      </c>
      <c r="AZ17" s="26">
        <v>0.354126256464</v>
      </c>
      <c r="BA17" s="26">
        <v>0.561360902527</v>
      </c>
      <c r="BB17" s="26">
        <v>0.44993887679</v>
      </c>
      <c r="BC17" s="26">
        <v>0.499622240193</v>
      </c>
      <c r="BD17" s="26">
        <v>0.430253607062</v>
      </c>
      <c r="BE17" s="24">
        <v>884689.0</v>
      </c>
      <c r="BF17" s="24">
        <v>8.82342</v>
      </c>
      <c r="BG17" s="24">
        <v>884689.0</v>
      </c>
      <c r="BH17" s="24">
        <v>9.255905</v>
      </c>
      <c r="BI17" s="26">
        <f t="shared" si="14"/>
        <v>0.00001017316996</v>
      </c>
      <c r="BJ17" s="26">
        <f t="shared" si="15"/>
        <v>0.00001017316996</v>
      </c>
      <c r="BK17" s="24">
        <v>884689.0</v>
      </c>
      <c r="BL17" s="24">
        <v>0.748756</v>
      </c>
      <c r="BM17" s="24">
        <v>884689.0</v>
      </c>
      <c r="BN17" s="24">
        <v>0.869275</v>
      </c>
      <c r="BO17" s="26">
        <f t="shared" si="16"/>
        <v>0.00001017316996</v>
      </c>
      <c r="BP17" s="26">
        <f t="shared" si="17"/>
        <v>0.00001017316996</v>
      </c>
    </row>
    <row r="18" ht="12.0" customHeight="1">
      <c r="A18" s="27"/>
      <c r="B18" s="4" t="s">
        <v>366</v>
      </c>
      <c r="C18" s="4">
        <v>1074010.0</v>
      </c>
      <c r="D18" s="4">
        <v>244.410267</v>
      </c>
      <c r="E18" s="24">
        <v>1917138.6</v>
      </c>
      <c r="F18" s="24">
        <v>0.002334</v>
      </c>
      <c r="G18" s="4"/>
      <c r="H18" s="24">
        <v>1130523.0</v>
      </c>
      <c r="I18" s="24">
        <v>0.016111</v>
      </c>
      <c r="J18" s="24">
        <v>1342409.7</v>
      </c>
      <c r="K18" s="24">
        <v>0.021044</v>
      </c>
      <c r="L18" s="24">
        <v>1091921.0</v>
      </c>
      <c r="M18" s="24">
        <v>0.027036</v>
      </c>
      <c r="N18" s="24">
        <v>1190511.8</v>
      </c>
      <c r="O18" s="24">
        <v>0.038985</v>
      </c>
      <c r="P18" s="24">
        <v>1105242.0</v>
      </c>
      <c r="Q18" s="24">
        <v>0.02262</v>
      </c>
      <c r="R18" s="24">
        <v>1259978.6</v>
      </c>
      <c r="S18" s="24">
        <v>0.027712</v>
      </c>
      <c r="T18" s="24">
        <v>1147918.0</v>
      </c>
      <c r="U18" s="24">
        <v>0.013812</v>
      </c>
      <c r="V18" s="24">
        <v>1282011.3</v>
      </c>
      <c r="W18" s="24">
        <v>0.01806</v>
      </c>
      <c r="X18" s="24">
        <v>1074012.0</v>
      </c>
      <c r="Y18" s="24">
        <v>0.009581</v>
      </c>
      <c r="Z18" s="24">
        <v>1235038.2</v>
      </c>
      <c r="AA18" s="24">
        <v>0.016276</v>
      </c>
      <c r="AB18" s="24">
        <v>1074230.0</v>
      </c>
      <c r="AC18" s="24">
        <v>0.012136</v>
      </c>
      <c r="AD18" s="24">
        <v>1306112.1</v>
      </c>
      <c r="AE18" s="24">
        <v>0.018714</v>
      </c>
      <c r="AF18" s="26">
        <f t="shared" si="1"/>
        <v>0.0526186907</v>
      </c>
      <c r="AG18" s="26">
        <f t="shared" si="2"/>
        <v>0.2499042839</v>
      </c>
      <c r="AH18" s="26">
        <f t="shared" si="3"/>
        <v>0.01667675348</v>
      </c>
      <c r="AI18" s="26">
        <f t="shared" si="4"/>
        <v>0.1084736641</v>
      </c>
      <c r="AJ18" s="26">
        <f t="shared" si="5"/>
        <v>0.02907980373</v>
      </c>
      <c r="AK18" s="26">
        <f t="shared" si="6"/>
        <v>0.1731535088</v>
      </c>
      <c r="AL18" s="26">
        <f t="shared" si="7"/>
        <v>0.06881500172</v>
      </c>
      <c r="AM18" s="26">
        <f t="shared" si="8"/>
        <v>0.1936679361</v>
      </c>
      <c r="AN18" s="26">
        <f t="shared" si="9"/>
        <v>0.000001862180054</v>
      </c>
      <c r="AO18" s="26">
        <f t="shared" si="10"/>
        <v>0.1499317511</v>
      </c>
      <c r="AP18" s="26">
        <f t="shared" si="11"/>
        <v>0.000204839806</v>
      </c>
      <c r="AQ18" s="26">
        <f t="shared" si="12"/>
        <v>0.2161079506</v>
      </c>
      <c r="AR18" s="24">
        <f t="shared" si="13"/>
        <v>1074012</v>
      </c>
      <c r="AS18" s="26">
        <v>0.578345103051</v>
      </c>
      <c r="AT18" s="26">
        <v>0.435129987136</v>
      </c>
      <c r="AU18" s="26">
        <v>0.583423877795</v>
      </c>
      <c r="AV18" s="26">
        <v>0.501130252602</v>
      </c>
      <c r="AW18" s="26">
        <v>0.573362011888</v>
      </c>
      <c r="AX18" s="26">
        <v>0.454585880701</v>
      </c>
      <c r="AY18" s="26">
        <v>0.580729414919</v>
      </c>
      <c r="AZ18" s="26">
        <v>0.435257357544</v>
      </c>
      <c r="BA18" s="26">
        <v>0.519603234278</v>
      </c>
      <c r="BB18" s="26">
        <v>0.447006975431</v>
      </c>
      <c r="BC18" s="26">
        <v>0.459078535655</v>
      </c>
      <c r="BD18" s="26">
        <v>0.42208507237</v>
      </c>
      <c r="BE18" s="24">
        <v>1074012.0</v>
      </c>
      <c r="BF18" s="24">
        <v>6.447877</v>
      </c>
      <c r="BG18" s="24">
        <v>1074012.0</v>
      </c>
      <c r="BH18" s="24">
        <v>6.907525</v>
      </c>
      <c r="BI18" s="26">
        <f t="shared" si="14"/>
        <v>0.000001862180054</v>
      </c>
      <c r="BJ18" s="26">
        <f t="shared" si="15"/>
        <v>0.000001862180054</v>
      </c>
      <c r="BK18" s="24">
        <v>1074012.0</v>
      </c>
      <c r="BL18" s="24">
        <v>0.68131</v>
      </c>
      <c r="BM18" s="24">
        <v>1074012.0</v>
      </c>
      <c r="BN18" s="24">
        <v>0.813735</v>
      </c>
      <c r="BO18" s="26">
        <f t="shared" si="16"/>
        <v>0.000001862180054</v>
      </c>
      <c r="BP18" s="26">
        <f t="shared" si="17"/>
        <v>0.000001862180054</v>
      </c>
    </row>
    <row r="19" ht="12.0" customHeight="1">
      <c r="A19" s="27"/>
      <c r="B19" s="4" t="s">
        <v>367</v>
      </c>
      <c r="C19" s="4">
        <v>1048400.0</v>
      </c>
      <c r="D19" s="4">
        <v>381.838743</v>
      </c>
      <c r="E19" s="24">
        <v>1817015.1</v>
      </c>
      <c r="F19" s="24">
        <v>0.002026</v>
      </c>
      <c r="G19" s="4"/>
      <c r="H19" s="24">
        <v>1071532.0</v>
      </c>
      <c r="I19" s="24">
        <v>0.014461</v>
      </c>
      <c r="J19" s="24">
        <v>1144112.6</v>
      </c>
      <c r="K19" s="24">
        <v>0.020571</v>
      </c>
      <c r="L19" s="24">
        <v>1051395.0</v>
      </c>
      <c r="M19" s="24">
        <v>0.032503</v>
      </c>
      <c r="N19" s="24">
        <v>1098311.9</v>
      </c>
      <c r="O19" s="24">
        <v>0.042573</v>
      </c>
      <c r="P19" s="24">
        <v>1113442.0</v>
      </c>
      <c r="Q19" s="24">
        <v>0.01943</v>
      </c>
      <c r="R19" s="24">
        <v>1169752.3</v>
      </c>
      <c r="S19" s="24">
        <v>0.027276</v>
      </c>
      <c r="T19" s="24">
        <v>1095581.0</v>
      </c>
      <c r="U19" s="24">
        <v>0.012871</v>
      </c>
      <c r="V19" s="24">
        <v>1181896.2</v>
      </c>
      <c r="W19" s="24">
        <v>0.0194</v>
      </c>
      <c r="X19" s="24">
        <v>1051395.0</v>
      </c>
      <c r="Y19" s="24">
        <v>0.013627</v>
      </c>
      <c r="Z19" s="24">
        <v>1101264.5</v>
      </c>
      <c r="AA19" s="24">
        <v>0.018494</v>
      </c>
      <c r="AB19" s="24">
        <v>1124560.0</v>
      </c>
      <c r="AC19" s="24">
        <v>0.017611</v>
      </c>
      <c r="AD19" s="24">
        <v>1228983.6</v>
      </c>
      <c r="AE19" s="24">
        <v>0.021926</v>
      </c>
      <c r="AF19" s="26">
        <f t="shared" si="1"/>
        <v>0.02206409767</v>
      </c>
      <c r="AG19" s="26">
        <f t="shared" si="2"/>
        <v>0.09129397177</v>
      </c>
      <c r="AH19" s="26">
        <f t="shared" si="3"/>
        <v>0.002856734071</v>
      </c>
      <c r="AI19" s="26">
        <f t="shared" si="4"/>
        <v>0.04760768791</v>
      </c>
      <c r="AJ19" s="26">
        <f t="shared" si="5"/>
        <v>0.06203929798</v>
      </c>
      <c r="AK19" s="26">
        <f t="shared" si="6"/>
        <v>0.11575</v>
      </c>
      <c r="AL19" s="26">
        <f t="shared" si="7"/>
        <v>0.0450028615</v>
      </c>
      <c r="AM19" s="26">
        <f t="shared" si="8"/>
        <v>0.1273332697</v>
      </c>
      <c r="AN19" s="26">
        <f t="shared" si="9"/>
        <v>0.002856734071</v>
      </c>
      <c r="AO19" s="26">
        <f t="shared" si="10"/>
        <v>0.0504239794</v>
      </c>
      <c r="AP19" s="26">
        <f t="shared" si="11"/>
        <v>0.072644029</v>
      </c>
      <c r="AQ19" s="26">
        <f t="shared" si="12"/>
        <v>0.1722468523</v>
      </c>
      <c r="AR19" s="24">
        <f t="shared" si="13"/>
        <v>1051395</v>
      </c>
      <c r="AS19" s="26">
        <v>0.483944233929</v>
      </c>
      <c r="AT19" s="26">
        <v>0.388756320859</v>
      </c>
      <c r="AU19" s="26">
        <v>0.52596972864</v>
      </c>
      <c r="AV19" s="26">
        <v>0.442984194079</v>
      </c>
      <c r="AW19" s="26">
        <v>0.494111441219</v>
      </c>
      <c r="AX19" s="26">
        <v>0.406515557086</v>
      </c>
      <c r="AY19" s="26">
        <v>0.420457220421</v>
      </c>
      <c r="AZ19" s="26">
        <v>0.341405419614</v>
      </c>
      <c r="BA19" s="26">
        <v>0.504517508929</v>
      </c>
      <c r="BB19" s="26">
        <v>0.433298706039</v>
      </c>
      <c r="BC19" s="26">
        <v>0.485908234254</v>
      </c>
      <c r="BD19" s="26">
        <v>0.372656334004</v>
      </c>
      <c r="BE19" s="24">
        <v>1048422.0</v>
      </c>
      <c r="BF19" s="24">
        <v>6.941862</v>
      </c>
      <c r="BG19" s="24">
        <v>1048422.0</v>
      </c>
      <c r="BH19" s="24">
        <v>7.484451</v>
      </c>
      <c r="BI19" s="26">
        <f t="shared" si="14"/>
        <v>0.00002098435712</v>
      </c>
      <c r="BJ19" s="26">
        <f t="shared" si="15"/>
        <v>0.00002098435712</v>
      </c>
      <c r="BK19" s="24">
        <v>1048422.0</v>
      </c>
      <c r="BL19" s="24">
        <v>0.799681</v>
      </c>
      <c r="BM19" s="24">
        <v>1048422.0</v>
      </c>
      <c r="BN19" s="24">
        <v>0.912037</v>
      </c>
      <c r="BO19" s="26">
        <f t="shared" si="16"/>
        <v>0.00002098435712</v>
      </c>
      <c r="BP19" s="26">
        <f t="shared" si="17"/>
        <v>0.00002098435712</v>
      </c>
    </row>
    <row r="20" ht="12.0" customHeight="1">
      <c r="A20" s="27"/>
      <c r="B20" s="4" t="s">
        <v>368</v>
      </c>
      <c r="C20" s="4">
        <v>1204680.0</v>
      </c>
      <c r="D20" s="4">
        <v>1973.803222</v>
      </c>
      <c r="E20" s="24">
        <v>2426234.7</v>
      </c>
      <c r="F20" s="24">
        <v>0.00201</v>
      </c>
      <c r="G20" s="4"/>
      <c r="H20" s="24">
        <v>1226661.0</v>
      </c>
      <c r="I20" s="24">
        <v>0.012843</v>
      </c>
      <c r="J20" s="24">
        <v>1442029.9</v>
      </c>
      <c r="K20" s="24">
        <v>0.01839</v>
      </c>
      <c r="L20" s="24">
        <v>1204669.0</v>
      </c>
      <c r="M20" s="24">
        <v>0.028136</v>
      </c>
      <c r="N20" s="24">
        <v>1300531.9</v>
      </c>
      <c r="O20" s="24">
        <v>0.034794</v>
      </c>
      <c r="P20" s="24">
        <v>1251056.0</v>
      </c>
      <c r="Q20" s="24">
        <v>0.017067</v>
      </c>
      <c r="R20" s="24">
        <v>1307575.1</v>
      </c>
      <c r="S20" s="24">
        <v>0.02331</v>
      </c>
      <c r="T20" s="24">
        <v>1239313.0</v>
      </c>
      <c r="U20" s="24">
        <v>0.013427</v>
      </c>
      <c r="V20" s="24">
        <v>1389503.5</v>
      </c>
      <c r="W20" s="24">
        <v>0.019042</v>
      </c>
      <c r="X20" s="24">
        <v>1204669.0</v>
      </c>
      <c r="Y20" s="24">
        <v>0.014115</v>
      </c>
      <c r="Z20" s="24">
        <v>1375223.3</v>
      </c>
      <c r="AA20" s="24">
        <v>0.020413</v>
      </c>
      <c r="AB20" s="24">
        <v>1258584.0</v>
      </c>
      <c r="AC20" s="24">
        <v>0.012927</v>
      </c>
      <c r="AD20" s="24">
        <v>1353764.2</v>
      </c>
      <c r="AE20" s="24">
        <v>0.022183</v>
      </c>
      <c r="AF20" s="26">
        <f t="shared" si="1"/>
        <v>0.01824633928</v>
      </c>
      <c r="AG20" s="26">
        <f t="shared" si="2"/>
        <v>0.1970231929</v>
      </c>
      <c r="AH20" s="26">
        <f t="shared" si="3"/>
        <v>-0.00000913105555</v>
      </c>
      <c r="AI20" s="26">
        <f t="shared" si="4"/>
        <v>0.07956627486</v>
      </c>
      <c r="AJ20" s="26">
        <f t="shared" si="5"/>
        <v>0.0384965302</v>
      </c>
      <c r="AK20" s="26">
        <f t="shared" si="6"/>
        <v>0.08541280672</v>
      </c>
      <c r="AL20" s="26">
        <f t="shared" si="7"/>
        <v>0.02874871335</v>
      </c>
      <c r="AM20" s="26">
        <f t="shared" si="8"/>
        <v>0.1534212405</v>
      </c>
      <c r="AN20" s="26">
        <f t="shared" si="9"/>
        <v>-0.00000913105555</v>
      </c>
      <c r="AO20" s="26">
        <f t="shared" si="10"/>
        <v>0.1415673042</v>
      </c>
      <c r="AP20" s="26">
        <f t="shared" si="11"/>
        <v>0.04474549258</v>
      </c>
      <c r="AQ20" s="26">
        <f t="shared" si="12"/>
        <v>0.123754192</v>
      </c>
      <c r="AR20" s="24">
        <f t="shared" si="13"/>
        <v>1204669</v>
      </c>
      <c r="AS20" s="26">
        <v>0.541118951556</v>
      </c>
      <c r="AT20" s="26">
        <v>0.415079280034</v>
      </c>
      <c r="AU20" s="26">
        <v>0.555486727263</v>
      </c>
      <c r="AV20" s="26">
        <v>0.482968240698</v>
      </c>
      <c r="AW20" s="26">
        <v>0.52062058123</v>
      </c>
      <c r="AX20" s="26">
        <v>0.436032939211</v>
      </c>
      <c r="AY20" s="26">
        <v>0.51036584884</v>
      </c>
      <c r="AZ20" s="26">
        <v>0.410894072141</v>
      </c>
      <c r="BA20" s="26">
        <v>0.486870498234</v>
      </c>
      <c r="BB20" s="26">
        <v>0.420666084673</v>
      </c>
      <c r="BC20" s="26">
        <v>0.545750491047</v>
      </c>
      <c r="BD20" s="26">
        <v>0.443616777193</v>
      </c>
      <c r="BE20" s="24">
        <v>1204669.0</v>
      </c>
      <c r="BF20" s="24">
        <v>5.083049</v>
      </c>
      <c r="BG20" s="24">
        <v>1204669.0</v>
      </c>
      <c r="BH20" s="24">
        <v>5.623155</v>
      </c>
      <c r="BI20" s="26">
        <f t="shared" si="14"/>
        <v>-0.00000913105555</v>
      </c>
      <c r="BJ20" s="26">
        <f t="shared" si="15"/>
        <v>-0.00000913105555</v>
      </c>
      <c r="BK20" s="24">
        <v>1204669.0</v>
      </c>
      <c r="BL20" s="24">
        <v>0.625636</v>
      </c>
      <c r="BM20" s="24">
        <v>1204669.0</v>
      </c>
      <c r="BN20" s="24">
        <v>0.689367</v>
      </c>
      <c r="BO20" s="26">
        <f t="shared" si="16"/>
        <v>-0.00000913105555</v>
      </c>
      <c r="BP20" s="26">
        <f t="shared" si="17"/>
        <v>-0.00000913105555</v>
      </c>
    </row>
    <row r="21" ht="12.0" customHeight="1">
      <c r="A21" s="27"/>
      <c r="B21" s="4" t="s">
        <v>369</v>
      </c>
      <c r="C21" s="4">
        <v>1038420.0</v>
      </c>
      <c r="D21" s="4">
        <v>326.428035</v>
      </c>
      <c r="E21" s="24">
        <v>1819935.2</v>
      </c>
      <c r="F21" s="24">
        <v>0.001979</v>
      </c>
      <c r="G21" s="4"/>
      <c r="H21" s="24">
        <v>1053417.0</v>
      </c>
      <c r="I21" s="24">
        <v>0.012719</v>
      </c>
      <c r="J21" s="24">
        <v>1226843.9</v>
      </c>
      <c r="K21" s="24">
        <v>0.02026</v>
      </c>
      <c r="L21" s="24">
        <v>1086687.0</v>
      </c>
      <c r="M21" s="24">
        <v>0.0234</v>
      </c>
      <c r="N21" s="24">
        <v>1138557.8</v>
      </c>
      <c r="O21" s="24">
        <v>0.038279</v>
      </c>
      <c r="P21" s="24">
        <v>1087225.0</v>
      </c>
      <c r="Q21" s="24">
        <v>0.020187</v>
      </c>
      <c r="R21" s="24">
        <v>1156195.7</v>
      </c>
      <c r="S21" s="24">
        <v>0.033445</v>
      </c>
      <c r="T21" s="24">
        <v>1089417.0</v>
      </c>
      <c r="U21" s="24">
        <v>0.009511</v>
      </c>
      <c r="V21" s="24">
        <v>1185444.7</v>
      </c>
      <c r="W21" s="24">
        <v>0.02011</v>
      </c>
      <c r="X21" s="24">
        <v>1038437.0</v>
      </c>
      <c r="Y21" s="24">
        <v>0.018118</v>
      </c>
      <c r="Z21" s="24">
        <v>1161614.7</v>
      </c>
      <c r="AA21" s="24">
        <v>0.0261</v>
      </c>
      <c r="AB21" s="24">
        <v>1109327.0</v>
      </c>
      <c r="AC21" s="24">
        <v>0.014296</v>
      </c>
      <c r="AD21" s="24">
        <v>1197824.6</v>
      </c>
      <c r="AE21" s="24">
        <v>0.021261</v>
      </c>
      <c r="AF21" s="26">
        <f t="shared" si="1"/>
        <v>0.01444213324</v>
      </c>
      <c r="AG21" s="26">
        <f t="shared" si="2"/>
        <v>0.1814524951</v>
      </c>
      <c r="AH21" s="26">
        <f t="shared" si="3"/>
        <v>0.04648119258</v>
      </c>
      <c r="AI21" s="26">
        <f t="shared" si="4"/>
        <v>0.09643284991</v>
      </c>
      <c r="AJ21" s="26">
        <f t="shared" si="5"/>
        <v>0.04699928738</v>
      </c>
      <c r="AK21" s="26">
        <f t="shared" si="6"/>
        <v>0.1134181738</v>
      </c>
      <c r="AL21" s="26">
        <f t="shared" si="7"/>
        <v>0.04911018663</v>
      </c>
      <c r="AM21" s="26">
        <f t="shared" si="8"/>
        <v>0.1415850041</v>
      </c>
      <c r="AN21" s="26">
        <f t="shared" si="9"/>
        <v>0.00001637102521</v>
      </c>
      <c r="AO21" s="26">
        <f t="shared" si="10"/>
        <v>0.1186366788</v>
      </c>
      <c r="AP21" s="26">
        <f t="shared" si="11"/>
        <v>0.06828354616</v>
      </c>
      <c r="AQ21" s="26">
        <f t="shared" si="12"/>
        <v>0.1535068662</v>
      </c>
      <c r="AR21" s="24">
        <f t="shared" si="13"/>
        <v>1038437</v>
      </c>
      <c r="AS21" s="26">
        <v>0.522674628305</v>
      </c>
      <c r="AT21" s="26">
        <v>0.403250788418</v>
      </c>
      <c r="AU21" s="26">
        <v>0.532452007253</v>
      </c>
      <c r="AV21" s="26">
        <v>0.466562041119</v>
      </c>
      <c r="AW21" s="26">
        <v>0.533187884446</v>
      </c>
      <c r="AX21" s="26">
        <v>0.443036531528</v>
      </c>
      <c r="AY21" s="26">
        <v>0.494045520212</v>
      </c>
      <c r="AZ21" s="26">
        <v>0.432853846288</v>
      </c>
      <c r="BA21" s="26">
        <v>0.558211740241</v>
      </c>
      <c r="BB21" s="26">
        <v>0.446542342845</v>
      </c>
      <c r="BC21" s="26">
        <v>0.553628907018</v>
      </c>
      <c r="BD21" s="26">
        <v>0.442742784386</v>
      </c>
      <c r="BE21" s="24">
        <v>1038437.0</v>
      </c>
      <c r="BF21" s="24">
        <v>6.088135</v>
      </c>
      <c r="BG21" s="24">
        <v>1040995.7</v>
      </c>
      <c r="BH21" s="24">
        <v>8.219078</v>
      </c>
      <c r="BI21" s="26">
        <f t="shared" si="14"/>
        <v>0.00001637102521</v>
      </c>
      <c r="BJ21" s="26">
        <f t="shared" si="15"/>
        <v>0.00248040292</v>
      </c>
      <c r="BK21" s="24">
        <v>1038437.0</v>
      </c>
      <c r="BL21" s="24">
        <v>0.704096</v>
      </c>
      <c r="BM21" s="24">
        <v>1038437.0</v>
      </c>
      <c r="BN21" s="24">
        <v>0.837587</v>
      </c>
      <c r="BO21" s="26">
        <f t="shared" si="16"/>
        <v>0.00001637102521</v>
      </c>
      <c r="BP21" s="26">
        <f t="shared" si="17"/>
        <v>0.00001637102521</v>
      </c>
    </row>
    <row r="22" ht="12.0" customHeight="1">
      <c r="A22" s="27"/>
      <c r="B22" s="4" t="s">
        <v>370</v>
      </c>
      <c r="C22" s="4">
        <v>1006890.0</v>
      </c>
      <c r="D22" s="4">
        <v>245.592446</v>
      </c>
      <c r="E22" s="24">
        <v>1.4014439943E9</v>
      </c>
      <c r="F22" s="24">
        <v>0.003576</v>
      </c>
      <c r="G22" s="4"/>
      <c r="H22" s="24">
        <v>1013535.0</v>
      </c>
      <c r="I22" s="24">
        <v>0.018918</v>
      </c>
      <c r="J22" s="24">
        <v>1115340.1</v>
      </c>
      <c r="K22" s="24">
        <v>0.02636</v>
      </c>
      <c r="L22" s="24">
        <v>1006873.0</v>
      </c>
      <c r="M22" s="24">
        <v>0.036237</v>
      </c>
      <c r="N22" s="24">
        <v>1074067.1</v>
      </c>
      <c r="O22" s="24">
        <v>0.047077</v>
      </c>
      <c r="P22" s="24">
        <v>1024022.0</v>
      </c>
      <c r="Q22" s="24">
        <v>0.013962</v>
      </c>
      <c r="R22" s="24">
        <v>1093217.5</v>
      </c>
      <c r="S22" s="24">
        <v>0.027781</v>
      </c>
      <c r="T22" s="24">
        <v>1050042.0</v>
      </c>
      <c r="U22" s="24">
        <v>0.009739</v>
      </c>
      <c r="V22" s="24">
        <v>1151568.5</v>
      </c>
      <c r="W22" s="24">
        <v>0.022022</v>
      </c>
      <c r="X22" s="24">
        <v>1021693.0</v>
      </c>
      <c r="Y22" s="24">
        <v>0.013436</v>
      </c>
      <c r="Z22" s="24">
        <v>1054682.7</v>
      </c>
      <c r="AA22" s="24">
        <v>0.019937</v>
      </c>
      <c r="AB22" s="24">
        <v>1038851.0</v>
      </c>
      <c r="AC22" s="24">
        <v>0.010136</v>
      </c>
      <c r="AD22" s="24">
        <v>1108703.9</v>
      </c>
      <c r="AE22" s="24">
        <v>0.020649</v>
      </c>
      <c r="AF22" s="26">
        <f t="shared" si="1"/>
        <v>0.006599529244</v>
      </c>
      <c r="AG22" s="26">
        <f t="shared" si="2"/>
        <v>0.1077079919</v>
      </c>
      <c r="AH22" s="26">
        <f t="shared" si="3"/>
        <v>-0.0000168836715</v>
      </c>
      <c r="AI22" s="26">
        <f t="shared" si="4"/>
        <v>0.066717417</v>
      </c>
      <c r="AJ22" s="26">
        <f t="shared" si="5"/>
        <v>0.01701476825</v>
      </c>
      <c r="AK22" s="26">
        <f t="shared" si="6"/>
        <v>0.08573677363</v>
      </c>
      <c r="AL22" s="26">
        <f t="shared" si="7"/>
        <v>0.04285671722</v>
      </c>
      <c r="AM22" s="26">
        <f t="shared" si="8"/>
        <v>0.1436884863</v>
      </c>
      <c r="AN22" s="26">
        <f t="shared" si="9"/>
        <v>0.01470170525</v>
      </c>
      <c r="AO22" s="26">
        <f t="shared" si="10"/>
        <v>0.04746566159</v>
      </c>
      <c r="AP22" s="26">
        <f t="shared" si="11"/>
        <v>0.03174229558</v>
      </c>
      <c r="AQ22" s="26">
        <f t="shared" si="12"/>
        <v>0.1011172025</v>
      </c>
      <c r="AR22" s="24">
        <f t="shared" si="13"/>
        <v>1006873</v>
      </c>
      <c r="AS22" s="26">
        <v>0.476247467239</v>
      </c>
      <c r="AT22" s="26">
        <v>0.376333335486</v>
      </c>
      <c r="AU22" s="26">
        <v>0.512753474418</v>
      </c>
      <c r="AV22" s="26">
        <v>0.41232498603</v>
      </c>
      <c r="AW22" s="26">
        <v>0.525217194558</v>
      </c>
      <c r="AX22" s="26">
        <v>0.355981209561</v>
      </c>
      <c r="AY22" s="26">
        <v>0.492218993929</v>
      </c>
      <c r="AZ22" s="26">
        <v>0.380258583979</v>
      </c>
      <c r="BA22" s="26">
        <v>0.556020107242</v>
      </c>
      <c r="BB22" s="26">
        <v>0.427797344188</v>
      </c>
      <c r="BC22" s="26">
        <v>0.506377249276</v>
      </c>
      <c r="BD22" s="26">
        <v>0.424154768127</v>
      </c>
      <c r="BE22" s="24">
        <v>1006873.0</v>
      </c>
      <c r="BF22" s="24">
        <v>7.624196</v>
      </c>
      <c r="BG22" s="24">
        <v>1006873.0</v>
      </c>
      <c r="BH22" s="24">
        <v>8.074382</v>
      </c>
      <c r="BI22" s="26">
        <f t="shared" si="14"/>
        <v>-0.0000168836715</v>
      </c>
      <c r="BJ22" s="26">
        <f t="shared" si="15"/>
        <v>-0.0000168836715</v>
      </c>
      <c r="BK22" s="24">
        <v>1006873.0</v>
      </c>
      <c r="BL22" s="24">
        <v>0.721474</v>
      </c>
      <c r="BM22" s="24">
        <v>1006873.0</v>
      </c>
      <c r="BN22" s="24">
        <v>0.839388</v>
      </c>
      <c r="BO22" s="26">
        <f t="shared" si="16"/>
        <v>-0.0000168836715</v>
      </c>
      <c r="BP22" s="26">
        <f t="shared" si="17"/>
        <v>-0.0000168836715</v>
      </c>
    </row>
    <row r="23" ht="12.0" customHeight="1">
      <c r="A23" s="27"/>
      <c r="B23" s="4" t="s">
        <v>371</v>
      </c>
      <c r="C23" s="4">
        <v>1162740.0</v>
      </c>
      <c r="D23" s="4">
        <v>480.296505</v>
      </c>
      <c r="E23" s="24">
        <v>2256685.4</v>
      </c>
      <c r="F23" s="24">
        <v>0.00279</v>
      </c>
      <c r="G23" s="4"/>
      <c r="H23" s="24">
        <v>1196483.0</v>
      </c>
      <c r="I23" s="24">
        <v>0.016947</v>
      </c>
      <c r="J23" s="24">
        <v>1324704.3</v>
      </c>
      <c r="K23" s="24">
        <v>0.020446</v>
      </c>
      <c r="L23" s="24">
        <v>1229588.0</v>
      </c>
      <c r="M23" s="24">
        <v>0.02773</v>
      </c>
      <c r="N23" s="24">
        <v>1280534.5</v>
      </c>
      <c r="O23" s="24">
        <v>0.046244</v>
      </c>
      <c r="P23" s="24">
        <v>1185076.0</v>
      </c>
      <c r="Q23" s="24">
        <v>0.015573</v>
      </c>
      <c r="R23" s="24">
        <v>1270998.8</v>
      </c>
      <c r="S23" s="24">
        <v>0.032686</v>
      </c>
      <c r="T23" s="24">
        <v>1221599.0</v>
      </c>
      <c r="U23" s="24">
        <v>0.009386</v>
      </c>
      <c r="V23" s="24">
        <v>1359032.7</v>
      </c>
      <c r="W23" s="24">
        <v>0.020478</v>
      </c>
      <c r="X23" s="24">
        <v>1190173.0</v>
      </c>
      <c r="Y23" s="24">
        <v>0.012033</v>
      </c>
      <c r="Z23" s="24">
        <v>1310687.4</v>
      </c>
      <c r="AA23" s="24">
        <v>0.020264</v>
      </c>
      <c r="AB23" s="24">
        <v>1262238.0</v>
      </c>
      <c r="AC23" s="24">
        <v>0.016035</v>
      </c>
      <c r="AD23" s="24">
        <v>1326453.6</v>
      </c>
      <c r="AE23" s="24">
        <v>0.022636</v>
      </c>
      <c r="AF23" s="26">
        <f t="shared" si="1"/>
        <v>0.02902024528</v>
      </c>
      <c r="AG23" s="26">
        <f t="shared" si="2"/>
        <v>0.1392953713</v>
      </c>
      <c r="AH23" s="26">
        <f t="shared" si="3"/>
        <v>0.05749178664</v>
      </c>
      <c r="AI23" s="26">
        <f t="shared" si="4"/>
        <v>0.101307687</v>
      </c>
      <c r="AJ23" s="26">
        <f t="shared" si="5"/>
        <v>0.01920979755</v>
      </c>
      <c r="AK23" s="26">
        <f t="shared" si="6"/>
        <v>0.09310662745</v>
      </c>
      <c r="AL23" s="26">
        <f t="shared" si="7"/>
        <v>0.05062094707</v>
      </c>
      <c r="AM23" s="26">
        <f t="shared" si="8"/>
        <v>0.1688190825</v>
      </c>
      <c r="AN23" s="26">
        <f t="shared" si="9"/>
        <v>0.02359340867</v>
      </c>
      <c r="AO23" s="26">
        <f t="shared" si="10"/>
        <v>0.1272403117</v>
      </c>
      <c r="AP23" s="26">
        <f t="shared" si="11"/>
        <v>0.08557201094</v>
      </c>
      <c r="AQ23" s="26">
        <f t="shared" si="12"/>
        <v>0.1407998349</v>
      </c>
      <c r="AR23" s="24">
        <f t="shared" si="13"/>
        <v>1185076</v>
      </c>
      <c r="AS23" s="26">
        <v>0.493166774879</v>
      </c>
      <c r="AT23" s="26">
        <v>0.393532411845</v>
      </c>
      <c r="AU23" s="26">
        <v>0.581326114171</v>
      </c>
      <c r="AV23" s="26">
        <v>0.460438599732</v>
      </c>
      <c r="AW23" s="26">
        <v>0.50942972897</v>
      </c>
      <c r="AX23" s="26">
        <v>0.436396145365</v>
      </c>
      <c r="AY23" s="26">
        <v>0.505075552199</v>
      </c>
      <c r="AZ23" s="26">
        <v>0.39410383007</v>
      </c>
      <c r="BA23" s="26">
        <v>0.628014082802</v>
      </c>
      <c r="BB23" s="26">
        <v>0.474312769263</v>
      </c>
      <c r="BC23" s="26">
        <v>0.498613064644</v>
      </c>
      <c r="BD23" s="26">
        <v>0.412786421076</v>
      </c>
      <c r="BE23" s="24">
        <v>1162726.0</v>
      </c>
      <c r="BF23" s="24">
        <v>7.298413</v>
      </c>
      <c r="BG23" s="24">
        <v>1162726.0</v>
      </c>
      <c r="BH23" s="24">
        <v>8.222266</v>
      </c>
      <c r="BI23" s="26">
        <f t="shared" si="14"/>
        <v>-0.00001204052497</v>
      </c>
      <c r="BJ23" s="26">
        <f t="shared" si="15"/>
        <v>-0.00001204052497</v>
      </c>
      <c r="BK23" s="24">
        <v>1162726.0</v>
      </c>
      <c r="BL23" s="24">
        <v>0.722154</v>
      </c>
      <c r="BM23" s="24">
        <v>1162726.0</v>
      </c>
      <c r="BN23" s="24">
        <v>0.874915</v>
      </c>
      <c r="BO23" s="26">
        <f t="shared" si="16"/>
        <v>-0.00001204052497</v>
      </c>
      <c r="BP23" s="26">
        <f t="shared" si="17"/>
        <v>-0.00001204052497</v>
      </c>
    </row>
    <row r="24" ht="12.0" customHeight="1">
      <c r="A24" s="27"/>
      <c r="B24" s="4" t="s">
        <v>372</v>
      </c>
      <c r="C24" s="4">
        <v>959470.0</v>
      </c>
      <c r="D24" s="4">
        <v>116.926964</v>
      </c>
      <c r="E24" s="24">
        <v>2019666.0</v>
      </c>
      <c r="F24" s="24">
        <v>0.002265</v>
      </c>
      <c r="G24" s="4"/>
      <c r="H24" s="24">
        <v>966762.0</v>
      </c>
      <c r="I24" s="24">
        <v>0.015432</v>
      </c>
      <c r="J24" s="24">
        <v>1131287.0</v>
      </c>
      <c r="K24" s="24">
        <v>0.021458</v>
      </c>
      <c r="L24" s="24">
        <v>959478.0</v>
      </c>
      <c r="M24" s="24">
        <v>0.033169</v>
      </c>
      <c r="N24" s="24">
        <v>1027687.7</v>
      </c>
      <c r="O24" s="24">
        <v>0.04018</v>
      </c>
      <c r="P24" s="24">
        <v>1055857.0</v>
      </c>
      <c r="Q24" s="24">
        <v>0.01797</v>
      </c>
      <c r="R24" s="24">
        <v>1159062.2</v>
      </c>
      <c r="S24" s="24">
        <v>0.026387</v>
      </c>
      <c r="T24" s="24">
        <v>1049010.0</v>
      </c>
      <c r="U24" s="24">
        <v>0.010274</v>
      </c>
      <c r="V24" s="24">
        <v>1156972.9</v>
      </c>
      <c r="W24" s="24">
        <v>0.018522</v>
      </c>
      <c r="X24" s="24">
        <v>965449.0</v>
      </c>
      <c r="Y24" s="24">
        <v>0.015722</v>
      </c>
      <c r="Z24" s="24">
        <v>999420.8</v>
      </c>
      <c r="AA24" s="24">
        <v>0.021324</v>
      </c>
      <c r="AB24" s="24">
        <v>1006922.0</v>
      </c>
      <c r="AC24" s="24">
        <v>0.0104</v>
      </c>
      <c r="AD24" s="24">
        <v>1175859.8</v>
      </c>
      <c r="AE24" s="24">
        <v>0.019917</v>
      </c>
      <c r="AF24" s="26">
        <f t="shared" si="1"/>
        <v>0.007600029183</v>
      </c>
      <c r="AG24" s="26">
        <f t="shared" si="2"/>
        <v>0.1790749059</v>
      </c>
      <c r="AH24" s="26">
        <f t="shared" si="3"/>
        <v>0.000008337936569</v>
      </c>
      <c r="AI24" s="26">
        <f t="shared" si="4"/>
        <v>0.07109935694</v>
      </c>
      <c r="AJ24" s="26">
        <f t="shared" si="5"/>
        <v>0.1004585865</v>
      </c>
      <c r="AK24" s="26">
        <f t="shared" si="6"/>
        <v>0.2080233879</v>
      </c>
      <c r="AL24" s="26">
        <f t="shared" si="7"/>
        <v>0.09332235505</v>
      </c>
      <c r="AM24" s="26">
        <f t="shared" si="8"/>
        <v>0.2058458316</v>
      </c>
      <c r="AN24" s="26">
        <f t="shared" si="9"/>
        <v>0.006231565343</v>
      </c>
      <c r="AO24" s="26">
        <f t="shared" si="10"/>
        <v>0.04163840454</v>
      </c>
      <c r="AP24" s="26">
        <f t="shared" si="11"/>
        <v>0.04945647076</v>
      </c>
      <c r="AQ24" s="26">
        <f t="shared" si="12"/>
        <v>0.2255305533</v>
      </c>
      <c r="AR24" s="24">
        <f t="shared" si="13"/>
        <v>959478</v>
      </c>
      <c r="AS24" s="26">
        <v>0.548683249832</v>
      </c>
      <c r="AT24" s="26">
        <v>0.44057700682</v>
      </c>
      <c r="AU24" s="26">
        <v>0.578125238969</v>
      </c>
      <c r="AV24" s="26">
        <v>0.484756053925</v>
      </c>
      <c r="AW24" s="26">
        <v>0.492748185776</v>
      </c>
      <c r="AX24" s="26">
        <v>0.411443471457</v>
      </c>
      <c r="AY24" s="26">
        <v>0.520612528802</v>
      </c>
      <c r="AZ24" s="26">
        <v>0.442207938889</v>
      </c>
      <c r="BA24" s="26">
        <v>0.582798040194</v>
      </c>
      <c r="BB24" s="26">
        <v>0.514749073191</v>
      </c>
      <c r="BC24" s="26">
        <v>0.585974168872</v>
      </c>
      <c r="BD24" s="26">
        <v>0.426464252428</v>
      </c>
      <c r="BE24" s="24">
        <v>959478.0</v>
      </c>
      <c r="BF24" s="24">
        <v>6.647113</v>
      </c>
      <c r="BG24" s="24">
        <v>959478.0</v>
      </c>
      <c r="BH24" s="24">
        <v>7.322312</v>
      </c>
      <c r="BI24" s="26">
        <f t="shared" si="14"/>
        <v>0.000008337936569</v>
      </c>
      <c r="BJ24" s="26">
        <f t="shared" si="15"/>
        <v>0.000008337936569</v>
      </c>
      <c r="BK24" s="24">
        <v>959478.0</v>
      </c>
      <c r="BL24" s="24">
        <v>0.696035</v>
      </c>
      <c r="BM24" s="24">
        <v>959478.0</v>
      </c>
      <c r="BN24" s="24">
        <v>0.758577</v>
      </c>
      <c r="BO24" s="26">
        <f t="shared" si="16"/>
        <v>0.000008337936569</v>
      </c>
      <c r="BP24" s="26">
        <f t="shared" si="17"/>
        <v>0.000008337936569</v>
      </c>
    </row>
    <row r="25" ht="12.0" customHeight="1">
      <c r="A25" s="27"/>
      <c r="B25" s="4" t="s">
        <v>373</v>
      </c>
      <c r="C25" s="4">
        <v>1152680.0</v>
      </c>
      <c r="D25" s="4">
        <v>44.694747</v>
      </c>
      <c r="E25" s="24">
        <v>2620384.6</v>
      </c>
      <c r="F25" s="24">
        <v>0.001373</v>
      </c>
      <c r="G25" s="4"/>
      <c r="H25" s="24">
        <v>1286879.0</v>
      </c>
      <c r="I25" s="24">
        <v>0.011176</v>
      </c>
      <c r="J25" s="24">
        <v>1471318.3</v>
      </c>
      <c r="K25" s="24">
        <v>0.016379</v>
      </c>
      <c r="L25" s="24">
        <v>1188300.0</v>
      </c>
      <c r="M25" s="24">
        <v>0.0203</v>
      </c>
      <c r="N25" s="24">
        <v>1250544.3</v>
      </c>
      <c r="O25" s="24">
        <v>0.031217</v>
      </c>
      <c r="P25" s="24">
        <v>1242234.0</v>
      </c>
      <c r="Q25" s="24">
        <v>0.016889</v>
      </c>
      <c r="R25" s="24">
        <v>1352173.8</v>
      </c>
      <c r="S25" s="24">
        <v>0.022165</v>
      </c>
      <c r="T25" s="24">
        <v>1187729.0</v>
      </c>
      <c r="U25" s="24">
        <v>0.007774</v>
      </c>
      <c r="V25" s="24">
        <v>1403660.7</v>
      </c>
      <c r="W25" s="24">
        <v>0.013083</v>
      </c>
      <c r="X25" s="24">
        <v>1261225.0</v>
      </c>
      <c r="Y25" s="24">
        <v>0.010782</v>
      </c>
      <c r="Z25" s="24">
        <v>1403364.8</v>
      </c>
      <c r="AA25" s="24">
        <v>0.014236</v>
      </c>
      <c r="AB25" s="24">
        <v>1225678.0</v>
      </c>
      <c r="AC25" s="24">
        <v>0.009443</v>
      </c>
      <c r="AD25" s="24">
        <v>1407066.7</v>
      </c>
      <c r="AE25" s="24">
        <v>0.015343</v>
      </c>
      <c r="AF25" s="26">
        <f t="shared" si="1"/>
        <v>0.1164234653</v>
      </c>
      <c r="AG25" s="26">
        <f t="shared" si="2"/>
        <v>0.2764325745</v>
      </c>
      <c r="AH25" s="26">
        <f t="shared" si="3"/>
        <v>0.03090189819</v>
      </c>
      <c r="AI25" s="26">
        <f t="shared" si="4"/>
        <v>0.08490153382</v>
      </c>
      <c r="AJ25" s="26">
        <f t="shared" si="5"/>
        <v>0.07769198737</v>
      </c>
      <c r="AK25" s="26">
        <f t="shared" si="6"/>
        <v>0.1730695423</v>
      </c>
      <c r="AL25" s="26">
        <f t="shared" si="7"/>
        <v>0.03040653087</v>
      </c>
      <c r="AM25" s="26">
        <f t="shared" si="8"/>
        <v>0.2177366659</v>
      </c>
      <c r="AN25" s="26">
        <f t="shared" si="9"/>
        <v>0.09416750529</v>
      </c>
      <c r="AO25" s="26">
        <f t="shared" si="10"/>
        <v>0.2174799597</v>
      </c>
      <c r="AP25" s="26">
        <f t="shared" si="11"/>
        <v>0.06332893778</v>
      </c>
      <c r="AQ25" s="26">
        <f t="shared" si="12"/>
        <v>0.2206915189</v>
      </c>
      <c r="AR25" s="24">
        <f t="shared" si="13"/>
        <v>1187729</v>
      </c>
      <c r="AS25" s="26">
        <v>0.500874811744</v>
      </c>
      <c r="AT25" s="26">
        <v>0.425718834849</v>
      </c>
      <c r="AU25" s="26">
        <v>0.563400009786</v>
      </c>
      <c r="AV25" s="26">
        <v>0.5115692597</v>
      </c>
      <c r="AW25" s="26">
        <v>0.588625632335</v>
      </c>
      <c r="AX25" s="26">
        <v>0.489850068675</v>
      </c>
      <c r="AY25" s="26">
        <v>0.558395085614</v>
      </c>
      <c r="AZ25" s="26">
        <v>0.461721117031</v>
      </c>
      <c r="BA25" s="26">
        <v>0.54048521492</v>
      </c>
      <c r="BB25" s="26">
        <v>0.441390134367</v>
      </c>
      <c r="BC25" s="26">
        <v>0.554688192576</v>
      </c>
      <c r="BD25" s="26">
        <v>0.428192857443</v>
      </c>
      <c r="BE25" s="24">
        <v>1152693.0</v>
      </c>
      <c r="BF25" s="24">
        <v>5.198373</v>
      </c>
      <c r="BG25" s="24">
        <v>1152693.0</v>
      </c>
      <c r="BH25" s="24">
        <v>6.051921</v>
      </c>
      <c r="BI25" s="26">
        <f t="shared" si="14"/>
        <v>0.00001127806503</v>
      </c>
      <c r="BJ25" s="26">
        <f t="shared" si="15"/>
        <v>0.00001127806503</v>
      </c>
      <c r="BK25" s="24">
        <v>1152693.0</v>
      </c>
      <c r="BL25" s="24">
        <v>0.519306</v>
      </c>
      <c r="BM25" s="24">
        <v>1152693.0</v>
      </c>
      <c r="BN25" s="24">
        <v>0.717418</v>
      </c>
      <c r="BO25" s="26">
        <f t="shared" si="16"/>
        <v>0.00001127806503</v>
      </c>
      <c r="BP25" s="26">
        <f t="shared" si="17"/>
        <v>0.00001127806503</v>
      </c>
    </row>
    <row r="26" ht="12.0" customHeight="1">
      <c r="A26" s="27"/>
      <c r="B26" s="4" t="s">
        <v>374</v>
      </c>
      <c r="C26" s="4">
        <v>1074480.0</v>
      </c>
      <c r="D26" s="4">
        <v>87.949586</v>
      </c>
      <c r="E26" s="24">
        <v>2055562.6</v>
      </c>
      <c r="F26" s="24">
        <v>0.001873</v>
      </c>
      <c r="G26" s="4"/>
      <c r="H26" s="24">
        <v>1086683.0</v>
      </c>
      <c r="I26" s="24">
        <v>0.015185</v>
      </c>
      <c r="J26" s="24">
        <v>1328676.5</v>
      </c>
      <c r="K26" s="24">
        <v>0.024039</v>
      </c>
      <c r="L26" s="24">
        <v>1074473.0</v>
      </c>
      <c r="M26" s="24">
        <v>0.02513</v>
      </c>
      <c r="N26" s="24">
        <v>1156792.3</v>
      </c>
      <c r="O26" s="24">
        <v>0.038718</v>
      </c>
      <c r="P26" s="24">
        <v>1125438.0</v>
      </c>
      <c r="Q26" s="24">
        <v>0.022541</v>
      </c>
      <c r="R26" s="24">
        <v>1281760.4</v>
      </c>
      <c r="S26" s="24">
        <v>0.026857</v>
      </c>
      <c r="T26" s="24">
        <v>1086683.0</v>
      </c>
      <c r="U26" s="24">
        <v>0.012323</v>
      </c>
      <c r="V26" s="24">
        <v>1324245.3</v>
      </c>
      <c r="W26" s="24">
        <v>0.019333</v>
      </c>
      <c r="X26" s="24">
        <v>1074942.0</v>
      </c>
      <c r="Y26" s="24">
        <v>0.014515</v>
      </c>
      <c r="Z26" s="24">
        <v>1204134.0</v>
      </c>
      <c r="AA26" s="24">
        <v>0.020575</v>
      </c>
      <c r="AB26" s="24">
        <v>1091849.0</v>
      </c>
      <c r="AC26" s="24">
        <v>0.013259</v>
      </c>
      <c r="AD26" s="24">
        <v>1273669.7</v>
      </c>
      <c r="AE26" s="24">
        <v>0.023151</v>
      </c>
      <c r="AF26" s="26">
        <f t="shared" si="1"/>
        <v>0.01135712158</v>
      </c>
      <c r="AG26" s="26">
        <f t="shared" si="2"/>
        <v>0.2365762974</v>
      </c>
      <c r="AH26" s="26">
        <f t="shared" si="3"/>
        <v>-0.000006514779242</v>
      </c>
      <c r="AI26" s="26">
        <f t="shared" si="4"/>
        <v>0.07660663763</v>
      </c>
      <c r="AJ26" s="26">
        <f t="shared" si="5"/>
        <v>0.04742573152</v>
      </c>
      <c r="AK26" s="26">
        <f t="shared" si="6"/>
        <v>0.1929122925</v>
      </c>
      <c r="AL26" s="26">
        <f t="shared" si="7"/>
        <v>0.01135712158</v>
      </c>
      <c r="AM26" s="26">
        <f t="shared" si="8"/>
        <v>0.232452256</v>
      </c>
      <c r="AN26" s="26">
        <f t="shared" si="9"/>
        <v>0.00042997543</v>
      </c>
      <c r="AO26" s="26">
        <f t="shared" si="10"/>
        <v>0.1206667411</v>
      </c>
      <c r="AP26" s="26">
        <f t="shared" si="11"/>
        <v>0.01616502867</v>
      </c>
      <c r="AQ26" s="26">
        <f t="shared" si="12"/>
        <v>0.1853824175</v>
      </c>
      <c r="AR26" s="24">
        <f t="shared" si="13"/>
        <v>1074473</v>
      </c>
      <c r="AS26" s="26">
        <v>0.534186416651</v>
      </c>
      <c r="AT26" s="26">
        <v>0.407127388006</v>
      </c>
      <c r="AU26" s="26">
        <v>0.559524961093</v>
      </c>
      <c r="AV26" s="26">
        <v>0.447631763997</v>
      </c>
      <c r="AW26" s="26">
        <v>0.493678164022</v>
      </c>
      <c r="AX26" s="26">
        <v>0.39909876855</v>
      </c>
      <c r="AY26" s="26">
        <v>0.572362800373</v>
      </c>
      <c r="AZ26" s="26">
        <v>0.399472378201</v>
      </c>
      <c r="BA26" s="26">
        <v>0.546616076132</v>
      </c>
      <c r="BB26" s="26">
        <v>0.440736559075</v>
      </c>
      <c r="BC26" s="26">
        <v>0.551190744473</v>
      </c>
      <c r="BD26" s="26">
        <v>0.438877423537</v>
      </c>
      <c r="BE26" s="24">
        <v>1074473.0</v>
      </c>
      <c r="BF26" s="24">
        <v>7.69159</v>
      </c>
      <c r="BG26" s="24">
        <v>1074473.0</v>
      </c>
      <c r="BH26" s="24">
        <v>8.2473</v>
      </c>
      <c r="BI26" s="26">
        <f t="shared" si="14"/>
        <v>-0.000006514779242</v>
      </c>
      <c r="BJ26" s="26">
        <f t="shared" si="15"/>
        <v>-0.000006514779242</v>
      </c>
      <c r="BK26" s="24">
        <v>1074473.0</v>
      </c>
      <c r="BL26" s="24">
        <v>0.726767</v>
      </c>
      <c r="BM26" s="24">
        <v>1074473.0</v>
      </c>
      <c r="BN26" s="24">
        <v>0.835176</v>
      </c>
      <c r="BO26" s="26">
        <f t="shared" si="16"/>
        <v>-0.000006514779242</v>
      </c>
      <c r="BP26" s="26">
        <f t="shared" si="17"/>
        <v>-0.000006514779242</v>
      </c>
    </row>
    <row r="27" ht="12.0" customHeight="1">
      <c r="A27" s="27"/>
      <c r="B27" s="4" t="s">
        <v>375</v>
      </c>
      <c r="C27" s="4">
        <v>961990.0</v>
      </c>
      <c r="D27" s="4">
        <v>85.816102</v>
      </c>
      <c r="E27" s="24">
        <v>1432505.3</v>
      </c>
      <c r="F27" s="24">
        <v>0.001883</v>
      </c>
      <c r="G27" s="4"/>
      <c r="H27" s="24">
        <v>1016060.0</v>
      </c>
      <c r="I27" s="24">
        <v>0.010946</v>
      </c>
      <c r="J27" s="24">
        <v>1191009.5</v>
      </c>
      <c r="K27" s="24">
        <v>0.01708</v>
      </c>
      <c r="L27" s="24">
        <v>984795.0</v>
      </c>
      <c r="M27" s="24">
        <v>0.027601</v>
      </c>
      <c r="N27" s="24">
        <v>1044432.7</v>
      </c>
      <c r="O27" s="24">
        <v>0.036021</v>
      </c>
      <c r="P27" s="24">
        <v>1004976.0</v>
      </c>
      <c r="Q27" s="24">
        <v>0.018108</v>
      </c>
      <c r="R27" s="24">
        <v>1097648.6</v>
      </c>
      <c r="S27" s="24">
        <v>0.027268</v>
      </c>
      <c r="T27" s="24">
        <v>1022736.0</v>
      </c>
      <c r="U27" s="24">
        <v>0.006785</v>
      </c>
      <c r="V27" s="24">
        <v>1218734.5</v>
      </c>
      <c r="W27" s="24">
        <v>0.013541</v>
      </c>
      <c r="X27" s="24">
        <v>1067592.0</v>
      </c>
      <c r="Y27" s="24">
        <v>0.009815</v>
      </c>
      <c r="Z27" s="24">
        <v>1187049.9</v>
      </c>
      <c r="AA27" s="24">
        <v>0.017846</v>
      </c>
      <c r="AB27" s="24">
        <v>1007243.0</v>
      </c>
      <c r="AC27" s="24">
        <v>0.014632</v>
      </c>
      <c r="AD27" s="24">
        <v>1114684.7</v>
      </c>
      <c r="AE27" s="24">
        <v>0.018745</v>
      </c>
      <c r="AF27" s="26">
        <f t="shared" si="1"/>
        <v>0.05620640547</v>
      </c>
      <c r="AG27" s="26">
        <f t="shared" si="2"/>
        <v>0.238068483</v>
      </c>
      <c r="AH27" s="26">
        <f t="shared" si="3"/>
        <v>0.02370606763</v>
      </c>
      <c r="AI27" s="26">
        <f t="shared" si="4"/>
        <v>0.0857001632</v>
      </c>
      <c r="AJ27" s="26">
        <f t="shared" si="5"/>
        <v>0.04468445618</v>
      </c>
      <c r="AK27" s="26">
        <f t="shared" si="6"/>
        <v>0.1410187216</v>
      </c>
      <c r="AL27" s="26">
        <f t="shared" si="7"/>
        <v>0.06314618655</v>
      </c>
      <c r="AM27" s="26">
        <f t="shared" si="8"/>
        <v>0.2668889489</v>
      </c>
      <c r="AN27" s="26">
        <f t="shared" si="9"/>
        <v>0.1097745299</v>
      </c>
      <c r="AO27" s="26">
        <f t="shared" si="10"/>
        <v>0.2339524319</v>
      </c>
      <c r="AP27" s="26">
        <f t="shared" si="11"/>
        <v>0.04704102953</v>
      </c>
      <c r="AQ27" s="26">
        <f t="shared" si="12"/>
        <v>0.1587279494</v>
      </c>
      <c r="AR27" s="24">
        <f t="shared" si="13"/>
        <v>984795</v>
      </c>
      <c r="AS27" s="26">
        <v>0.999244019429</v>
      </c>
      <c r="AT27" s="26">
        <v>0.378451988664</v>
      </c>
      <c r="AU27" s="26">
        <v>0.448257035656</v>
      </c>
      <c r="AV27" s="26">
        <v>0.399778392397</v>
      </c>
      <c r="AW27" s="26">
        <v>0.43668168909</v>
      </c>
      <c r="AX27" s="26">
        <v>0.375917754848</v>
      </c>
      <c r="AY27" s="26">
        <v>0.426830901733</v>
      </c>
      <c r="AZ27" s="26">
        <v>0.248210804755</v>
      </c>
      <c r="BA27" s="26">
        <v>0.993915008891</v>
      </c>
      <c r="BB27" s="26">
        <v>0.418828466646</v>
      </c>
      <c r="BC27" s="26">
        <v>0.445202534702</v>
      </c>
      <c r="BD27" s="26">
        <v>0.374369631306</v>
      </c>
      <c r="BE27" s="24">
        <v>961994.0</v>
      </c>
      <c r="BF27" s="24">
        <v>4.297077</v>
      </c>
      <c r="BG27" s="24">
        <v>961994.0</v>
      </c>
      <c r="BH27" s="24">
        <v>5.44088</v>
      </c>
      <c r="BI27" s="26">
        <f t="shared" si="14"/>
        <v>0.000004158047381</v>
      </c>
      <c r="BJ27" s="26">
        <f t="shared" si="15"/>
        <v>0.000004158047381</v>
      </c>
      <c r="BK27" s="24">
        <v>961994.0</v>
      </c>
      <c r="BL27" s="24">
        <v>0.741865</v>
      </c>
      <c r="BM27" s="24">
        <v>961994.0</v>
      </c>
      <c r="BN27" s="24">
        <v>0.79688</v>
      </c>
      <c r="BO27" s="26">
        <f t="shared" si="16"/>
        <v>0.000004158047381</v>
      </c>
      <c r="BP27" s="26">
        <f t="shared" si="17"/>
        <v>0.000004158047381</v>
      </c>
    </row>
    <row r="28" ht="12.0" customHeight="1">
      <c r="A28" s="27"/>
      <c r="B28" s="4" t="s">
        <v>376</v>
      </c>
      <c r="C28" s="4">
        <v>1051920.0</v>
      </c>
      <c r="D28" s="4">
        <v>83.283907</v>
      </c>
      <c r="E28" s="24">
        <v>2157038.2</v>
      </c>
      <c r="F28" s="24">
        <v>0.001801</v>
      </c>
      <c r="G28" s="4"/>
      <c r="H28" s="24">
        <v>1104512.0</v>
      </c>
      <c r="I28" s="24">
        <v>0.013982</v>
      </c>
      <c r="J28" s="24">
        <v>1183659.0</v>
      </c>
      <c r="K28" s="24">
        <v>0.017607</v>
      </c>
      <c r="L28" s="24">
        <v>1072921.0</v>
      </c>
      <c r="M28" s="24">
        <v>0.024959</v>
      </c>
      <c r="N28" s="24">
        <v>1127299.8</v>
      </c>
      <c r="O28" s="24">
        <v>0.03249</v>
      </c>
      <c r="P28" s="24">
        <v>1088026.0</v>
      </c>
      <c r="Q28" s="24">
        <v>0.012586</v>
      </c>
      <c r="R28" s="24">
        <v>1230411.8</v>
      </c>
      <c r="S28" s="24">
        <v>0.020427</v>
      </c>
      <c r="T28" s="24">
        <v>1117323.0</v>
      </c>
      <c r="U28" s="24">
        <v>0.005723</v>
      </c>
      <c r="V28" s="24">
        <v>1239452.0</v>
      </c>
      <c r="W28" s="24">
        <v>0.014032</v>
      </c>
      <c r="X28" s="24">
        <v>1051925.0</v>
      </c>
      <c r="Y28" s="24">
        <v>0.009963</v>
      </c>
      <c r="Z28" s="24">
        <v>1204239.4</v>
      </c>
      <c r="AA28" s="24">
        <v>0.015224</v>
      </c>
      <c r="AB28" s="24">
        <v>1127061.0</v>
      </c>
      <c r="AC28" s="24">
        <v>0.009794</v>
      </c>
      <c r="AD28" s="24">
        <v>1240706.7</v>
      </c>
      <c r="AE28" s="24">
        <v>0.01596</v>
      </c>
      <c r="AF28" s="26">
        <f t="shared" si="1"/>
        <v>0.04999619743</v>
      </c>
      <c r="AG28" s="26">
        <f t="shared" si="2"/>
        <v>0.12523671</v>
      </c>
      <c r="AH28" s="26">
        <f t="shared" si="3"/>
        <v>0.01996444597</v>
      </c>
      <c r="AI28" s="26">
        <f t="shared" si="4"/>
        <v>0.07165925165</v>
      </c>
      <c r="AJ28" s="26">
        <f t="shared" si="5"/>
        <v>0.03432390296</v>
      </c>
      <c r="AK28" s="26">
        <f t="shared" si="6"/>
        <v>0.169681915</v>
      </c>
      <c r="AL28" s="26">
        <f t="shared" si="7"/>
        <v>0.06217488022</v>
      </c>
      <c r="AM28" s="26">
        <f t="shared" si="8"/>
        <v>0.1782759145</v>
      </c>
      <c r="AN28" s="26">
        <f t="shared" si="9"/>
        <v>0.000004753213172</v>
      </c>
      <c r="AO28" s="26">
        <f t="shared" si="10"/>
        <v>0.1448013157</v>
      </c>
      <c r="AP28" s="26">
        <f t="shared" si="11"/>
        <v>0.07143223819</v>
      </c>
      <c r="AQ28" s="26">
        <f t="shared" si="12"/>
        <v>0.1794686858</v>
      </c>
      <c r="AR28" s="24">
        <f t="shared" si="13"/>
        <v>1051925</v>
      </c>
      <c r="AS28" s="26">
        <v>0.470133077784</v>
      </c>
      <c r="AT28" s="26">
        <v>0.436414181196</v>
      </c>
      <c r="AU28" s="26">
        <v>0.550023800587</v>
      </c>
      <c r="AV28" s="26">
        <v>0.47814378585</v>
      </c>
      <c r="AW28" s="26">
        <v>0.545369427348</v>
      </c>
      <c r="AX28" s="26">
        <v>0.426043241238</v>
      </c>
      <c r="AY28" s="26">
        <v>0.519305047052</v>
      </c>
      <c r="AZ28" s="26">
        <v>0.430088805691</v>
      </c>
      <c r="BA28" s="26">
        <v>0.593695261307</v>
      </c>
      <c r="BB28" s="26">
        <v>0.439252167295</v>
      </c>
      <c r="BC28" s="26">
        <v>0.502842555721</v>
      </c>
      <c r="BD28" s="26">
        <v>0.420035858771</v>
      </c>
      <c r="BE28" s="24">
        <v>1051925.0</v>
      </c>
      <c r="BF28" s="24">
        <v>5.720576</v>
      </c>
      <c r="BG28" s="24">
        <v>1056124.2</v>
      </c>
      <c r="BH28" s="24">
        <v>8.030375</v>
      </c>
      <c r="BI28" s="26">
        <f t="shared" si="14"/>
        <v>0.000004753213172</v>
      </c>
      <c r="BJ28" s="26">
        <f t="shared" si="15"/>
        <v>0.003996691764</v>
      </c>
      <c r="BK28" s="24">
        <v>1051925.0</v>
      </c>
      <c r="BL28" s="24">
        <v>0.605407</v>
      </c>
      <c r="BM28" s="24">
        <v>1051925.0</v>
      </c>
      <c r="BN28" s="24">
        <v>0.888402</v>
      </c>
      <c r="BO28" s="26">
        <f t="shared" si="16"/>
        <v>0.000004753213172</v>
      </c>
      <c r="BP28" s="26">
        <f t="shared" si="17"/>
        <v>0.000004753213172</v>
      </c>
    </row>
    <row r="29" ht="12.0" customHeight="1">
      <c r="A29" s="27"/>
      <c r="B29" s="4" t="s">
        <v>377</v>
      </c>
      <c r="C29" s="4">
        <v>1016010.0</v>
      </c>
      <c r="D29" s="4">
        <v>297.783776</v>
      </c>
      <c r="E29" s="24">
        <v>1640172.5</v>
      </c>
      <c r="F29" s="24">
        <v>0.001955</v>
      </c>
      <c r="G29" s="4"/>
      <c r="H29" s="24">
        <v>1035817.0</v>
      </c>
      <c r="I29" s="24">
        <v>0.013646</v>
      </c>
      <c r="J29" s="24">
        <v>1191633.4</v>
      </c>
      <c r="K29" s="24">
        <v>0.019111</v>
      </c>
      <c r="L29" s="24">
        <v>1016020.0</v>
      </c>
      <c r="M29" s="24">
        <v>0.02108</v>
      </c>
      <c r="N29" s="24">
        <v>1112301.3</v>
      </c>
      <c r="O29" s="24">
        <v>0.029447</v>
      </c>
      <c r="P29" s="24">
        <v>1063642.0</v>
      </c>
      <c r="Q29" s="24">
        <v>0.017203</v>
      </c>
      <c r="R29" s="24">
        <v>1188100.0</v>
      </c>
      <c r="S29" s="24">
        <v>0.021958</v>
      </c>
      <c r="T29" s="24">
        <v>1039716.0</v>
      </c>
      <c r="U29" s="24">
        <v>0.011296</v>
      </c>
      <c r="V29" s="24">
        <v>1242464.9</v>
      </c>
      <c r="W29" s="24">
        <v>0.017436</v>
      </c>
      <c r="X29" s="24">
        <v>1026777.0</v>
      </c>
      <c r="Y29" s="24">
        <v>0.01462</v>
      </c>
      <c r="Z29" s="24">
        <v>1216505.5</v>
      </c>
      <c r="AA29" s="24">
        <v>0.018875</v>
      </c>
      <c r="AB29" s="24">
        <v>1054323.0</v>
      </c>
      <c r="AC29" s="24">
        <v>0.011655</v>
      </c>
      <c r="AD29" s="24">
        <v>1153430.5</v>
      </c>
      <c r="AE29" s="24">
        <v>0.020046</v>
      </c>
      <c r="AF29" s="26">
        <f t="shared" si="1"/>
        <v>0.01949488686</v>
      </c>
      <c r="AG29" s="26">
        <f t="shared" si="2"/>
        <v>0.1728559758</v>
      </c>
      <c r="AH29" s="26">
        <f t="shared" si="3"/>
        <v>0.000009842422811</v>
      </c>
      <c r="AI29" s="26">
        <f t="shared" si="4"/>
        <v>0.09477396876</v>
      </c>
      <c r="AJ29" s="26">
        <f t="shared" si="5"/>
        <v>0.04688142833</v>
      </c>
      <c r="AK29" s="26">
        <f t="shared" si="6"/>
        <v>0.1693782542</v>
      </c>
      <c r="AL29" s="26">
        <f t="shared" si="7"/>
        <v>0.02333244752</v>
      </c>
      <c r="AM29" s="26">
        <f t="shared" si="8"/>
        <v>0.2228864873</v>
      </c>
      <c r="AN29" s="26">
        <f t="shared" si="9"/>
        <v>0.01059733664</v>
      </c>
      <c r="AO29" s="26">
        <f t="shared" si="10"/>
        <v>0.1973361483</v>
      </c>
      <c r="AP29" s="26">
        <f t="shared" si="11"/>
        <v>0.03770927452</v>
      </c>
      <c r="AQ29" s="26">
        <f t="shared" si="12"/>
        <v>0.1352550664</v>
      </c>
      <c r="AR29" s="24">
        <f t="shared" si="13"/>
        <v>1016020</v>
      </c>
      <c r="AS29" s="26">
        <v>0.519262181689</v>
      </c>
      <c r="AT29" s="26">
        <v>0.346909083293</v>
      </c>
      <c r="AU29" s="26">
        <v>0.551379316673</v>
      </c>
      <c r="AV29" s="26">
        <v>0.407454792378</v>
      </c>
      <c r="AW29" s="26">
        <v>0.414736545552</v>
      </c>
      <c r="AX29" s="26">
        <v>0.326768045843</v>
      </c>
      <c r="AY29" s="26">
        <v>0.484047098933</v>
      </c>
      <c r="AZ29" s="26">
        <v>0.310961678723</v>
      </c>
      <c r="BA29" s="26">
        <v>0.473141497844</v>
      </c>
      <c r="BB29" s="26">
        <v>0.310099146474</v>
      </c>
      <c r="BC29" s="26">
        <v>0.451246704065</v>
      </c>
      <c r="BD29" s="26">
        <v>0.396818900165</v>
      </c>
      <c r="BE29" s="24">
        <v>1016020.0</v>
      </c>
      <c r="BF29" s="24">
        <v>4.866908</v>
      </c>
      <c r="BG29" s="24">
        <v>1016020.0</v>
      </c>
      <c r="BH29" s="24">
        <v>5.17675</v>
      </c>
      <c r="BI29" s="26">
        <f t="shared" si="14"/>
        <v>0.000009842422811</v>
      </c>
      <c r="BJ29" s="26">
        <f t="shared" si="15"/>
        <v>0.000009842422811</v>
      </c>
      <c r="BK29" s="24">
        <v>1016020.0</v>
      </c>
      <c r="BL29" s="24">
        <v>0.610131</v>
      </c>
      <c r="BM29" s="24">
        <v>1016020.0</v>
      </c>
      <c r="BN29" s="24">
        <v>0.675537</v>
      </c>
      <c r="BO29" s="26">
        <f t="shared" si="16"/>
        <v>0.000009842422811</v>
      </c>
      <c r="BP29" s="26">
        <f t="shared" si="17"/>
        <v>0.000009842422811</v>
      </c>
    </row>
    <row r="30" ht="12.0" customHeight="1">
      <c r="A30" s="27"/>
      <c r="B30" s="4" t="s">
        <v>378</v>
      </c>
      <c r="C30" s="4">
        <v>983970.0</v>
      </c>
      <c r="D30" s="4">
        <v>3600.279752</v>
      </c>
      <c r="E30" s="24">
        <v>1640288.1</v>
      </c>
      <c r="F30" s="24">
        <v>0.002554</v>
      </c>
      <c r="G30" s="4"/>
      <c r="H30" s="24">
        <v>998762.0</v>
      </c>
      <c r="I30" s="24">
        <v>0.013847</v>
      </c>
      <c r="J30" s="24">
        <v>1142294.2</v>
      </c>
      <c r="K30" s="24">
        <v>0.022556</v>
      </c>
      <c r="L30" s="24">
        <v>989464.0</v>
      </c>
      <c r="M30" s="24">
        <v>0.037122</v>
      </c>
      <c r="N30" s="24">
        <v>1091813.5</v>
      </c>
      <c r="O30" s="24">
        <v>0.05185</v>
      </c>
      <c r="P30" s="24">
        <v>989464.0</v>
      </c>
      <c r="Q30" s="24">
        <v>0.022857</v>
      </c>
      <c r="R30" s="24">
        <v>1088465.4</v>
      </c>
      <c r="S30" s="24">
        <v>0.036607</v>
      </c>
      <c r="T30" s="24">
        <v>990784.0</v>
      </c>
      <c r="U30" s="24">
        <v>0.012095</v>
      </c>
      <c r="V30" s="24">
        <v>1136137.9</v>
      </c>
      <c r="W30" s="24">
        <v>0.02327</v>
      </c>
      <c r="X30" s="24">
        <v>989464.0</v>
      </c>
      <c r="Y30" s="24">
        <v>0.015833</v>
      </c>
      <c r="Z30" s="24">
        <v>1072612.7</v>
      </c>
      <c r="AA30" s="24">
        <v>0.02258</v>
      </c>
      <c r="AB30" s="24">
        <v>993383.0</v>
      </c>
      <c r="AC30" s="24">
        <v>0.018123</v>
      </c>
      <c r="AD30" s="24">
        <v>1110231.5</v>
      </c>
      <c r="AE30" s="24">
        <v>0.029077</v>
      </c>
      <c r="AF30" s="26">
        <f t="shared" si="1"/>
        <v>0.01503297865</v>
      </c>
      <c r="AG30" s="26">
        <f t="shared" si="2"/>
        <v>0.1609034828</v>
      </c>
      <c r="AH30" s="26">
        <f t="shared" si="3"/>
        <v>0.005583503562</v>
      </c>
      <c r="AI30" s="26">
        <f t="shared" si="4"/>
        <v>0.1096003943</v>
      </c>
      <c r="AJ30" s="26">
        <f t="shared" si="5"/>
        <v>0.005583503562</v>
      </c>
      <c r="AK30" s="26">
        <f t="shared" si="6"/>
        <v>0.1061977499</v>
      </c>
      <c r="AL30" s="26">
        <f t="shared" si="7"/>
        <v>0.006925007876</v>
      </c>
      <c r="AM30" s="26">
        <f t="shared" si="8"/>
        <v>0.1546468896</v>
      </c>
      <c r="AN30" s="26">
        <f t="shared" si="9"/>
        <v>0.005583503562</v>
      </c>
      <c r="AO30" s="26">
        <f t="shared" si="10"/>
        <v>0.09008679126</v>
      </c>
      <c r="AP30" s="26">
        <f t="shared" si="11"/>
        <v>0.009566348568</v>
      </c>
      <c r="AQ30" s="26">
        <f t="shared" si="12"/>
        <v>0.1283184447</v>
      </c>
      <c r="AR30" s="24">
        <f t="shared" si="13"/>
        <v>989464</v>
      </c>
      <c r="AS30" s="26">
        <v>0.591275327121</v>
      </c>
      <c r="AT30" s="26">
        <v>0.449076304343</v>
      </c>
      <c r="AU30" s="26">
        <v>0.625383101835</v>
      </c>
      <c r="AV30" s="26">
        <v>0.49385257881</v>
      </c>
      <c r="AW30" s="26">
        <v>0.524384417123</v>
      </c>
      <c r="AX30" s="26">
        <v>0.473022135243</v>
      </c>
      <c r="AY30" s="26">
        <v>0.580595320438</v>
      </c>
      <c r="AZ30" s="26">
        <v>0.478118531172</v>
      </c>
      <c r="BA30" s="26">
        <v>0.643336787752</v>
      </c>
      <c r="BB30" s="26">
        <v>0.465190545542</v>
      </c>
      <c r="BC30" s="26">
        <v>0.570232263432</v>
      </c>
      <c r="BD30" s="26">
        <v>0.465664264241</v>
      </c>
      <c r="BE30" s="24">
        <v>989464.0</v>
      </c>
      <c r="BF30" s="24">
        <v>6.917793</v>
      </c>
      <c r="BG30" s="24">
        <v>989464.0</v>
      </c>
      <c r="BH30" s="24">
        <v>7.23884</v>
      </c>
      <c r="BI30" s="26">
        <f t="shared" si="14"/>
        <v>0.005583503562</v>
      </c>
      <c r="BJ30" s="26">
        <f t="shared" si="15"/>
        <v>0.005583503562</v>
      </c>
      <c r="BK30" s="24">
        <v>983950.0</v>
      </c>
      <c r="BL30" s="24">
        <v>0.969144</v>
      </c>
      <c r="BM30" s="24">
        <v>983950.0</v>
      </c>
      <c r="BN30" s="24">
        <v>1.202228</v>
      </c>
      <c r="BO30" s="26">
        <f t="shared" si="16"/>
        <v>-0.00002032582294</v>
      </c>
      <c r="BP30" s="26">
        <f t="shared" si="17"/>
        <v>-0.00002032582294</v>
      </c>
    </row>
    <row r="31" ht="12.0" customHeight="1">
      <c r="A31" s="27"/>
      <c r="B31" s="4" t="s">
        <v>379</v>
      </c>
      <c r="C31" s="4">
        <v>941200.0</v>
      </c>
      <c r="D31" s="4">
        <v>102.488556</v>
      </c>
      <c r="E31" s="24">
        <v>1880621.6</v>
      </c>
      <c r="F31" s="24">
        <v>0.002417</v>
      </c>
      <c r="G31" s="4"/>
      <c r="H31" s="24">
        <v>948739.0</v>
      </c>
      <c r="I31" s="24">
        <v>0.014147</v>
      </c>
      <c r="J31" s="24">
        <v>1168659.2</v>
      </c>
      <c r="K31" s="24">
        <v>0.025905</v>
      </c>
      <c r="L31" s="24">
        <v>941190.0</v>
      </c>
      <c r="M31" s="24">
        <v>0.022664</v>
      </c>
      <c r="N31" s="24">
        <v>941190.0</v>
      </c>
      <c r="O31" s="24">
        <v>0.043472</v>
      </c>
      <c r="P31" s="24">
        <v>952548.0</v>
      </c>
      <c r="Q31" s="24">
        <v>0.020366</v>
      </c>
      <c r="R31" s="24">
        <v>1124952.5</v>
      </c>
      <c r="S31" s="24">
        <v>0.028859</v>
      </c>
      <c r="T31" s="24">
        <v>948646.0</v>
      </c>
      <c r="U31" s="24">
        <v>0.011451</v>
      </c>
      <c r="V31" s="24">
        <v>1276247.1</v>
      </c>
      <c r="W31" s="24">
        <v>0.022785</v>
      </c>
      <c r="X31" s="24">
        <v>941190.0</v>
      </c>
      <c r="Y31" s="24">
        <v>0.014177</v>
      </c>
      <c r="Z31" s="24">
        <v>1006968.7</v>
      </c>
      <c r="AA31" s="24">
        <v>0.019431</v>
      </c>
      <c r="AB31" s="24">
        <v>981353.0</v>
      </c>
      <c r="AC31" s="24">
        <v>0.014926</v>
      </c>
      <c r="AD31" s="24">
        <v>1131111.0</v>
      </c>
      <c r="AE31" s="24">
        <v>0.023572</v>
      </c>
      <c r="AF31" s="26">
        <f t="shared" si="1"/>
        <v>0.00800998725</v>
      </c>
      <c r="AG31" s="26">
        <f t="shared" si="2"/>
        <v>0.2416693583</v>
      </c>
      <c r="AH31" s="26">
        <f t="shared" si="3"/>
        <v>-0.00001062473438</v>
      </c>
      <c r="AI31" s="26">
        <f t="shared" si="4"/>
        <v>-0.00001062473438</v>
      </c>
      <c r="AJ31" s="26">
        <f t="shared" si="5"/>
        <v>0.01205694858</v>
      </c>
      <c r="AK31" s="26">
        <f t="shared" si="6"/>
        <v>0.1952321504</v>
      </c>
      <c r="AL31" s="26">
        <f t="shared" si="7"/>
        <v>0.007911177221</v>
      </c>
      <c r="AM31" s="26">
        <f t="shared" si="8"/>
        <v>0.3559786443</v>
      </c>
      <c r="AN31" s="26">
        <f t="shared" si="9"/>
        <v>-0.00001062473438</v>
      </c>
      <c r="AO31" s="26">
        <f t="shared" si="10"/>
        <v>0.06987749681</v>
      </c>
      <c r="AP31" s="26">
        <f t="shared" si="11"/>
        <v>0.04266149596</v>
      </c>
      <c r="AQ31" s="26">
        <f t="shared" si="12"/>
        <v>0.2017753931</v>
      </c>
      <c r="AR31" s="24">
        <f t="shared" si="13"/>
        <v>941190</v>
      </c>
      <c r="AS31" s="26">
        <v>0.635116102691</v>
      </c>
      <c r="AT31" s="26">
        <v>0.474523340262</v>
      </c>
      <c r="AU31" s="26">
        <v>0.641966178911</v>
      </c>
      <c r="AV31" s="26">
        <v>0.578749687255</v>
      </c>
      <c r="AW31" s="26">
        <v>0.591410536759</v>
      </c>
      <c r="AX31" s="26">
        <v>0.469424015457</v>
      </c>
      <c r="AY31" s="26">
        <v>0.616074239855</v>
      </c>
      <c r="AZ31" s="26">
        <v>0.417883644385</v>
      </c>
      <c r="BA31" s="26">
        <v>0.634022003435</v>
      </c>
      <c r="BB31" s="26">
        <v>0.554666383192</v>
      </c>
      <c r="BC31" s="26">
        <v>0.556369013419</v>
      </c>
      <c r="BD31" s="26">
        <v>0.481986797012</v>
      </c>
      <c r="BE31" s="24">
        <v>941190.0</v>
      </c>
      <c r="BF31" s="24">
        <v>6.526557</v>
      </c>
      <c r="BG31" s="24">
        <v>941190.0</v>
      </c>
      <c r="BH31" s="24">
        <v>7.024757</v>
      </c>
      <c r="BI31" s="26">
        <f t="shared" si="14"/>
        <v>-0.00001062473438</v>
      </c>
      <c r="BJ31" s="26">
        <f t="shared" si="15"/>
        <v>-0.00001062473438</v>
      </c>
      <c r="BK31" s="24">
        <v>941190.0</v>
      </c>
      <c r="BL31" s="24">
        <v>0.567764</v>
      </c>
      <c r="BM31" s="24">
        <v>941190.0</v>
      </c>
      <c r="BN31" s="24">
        <v>0.647104</v>
      </c>
      <c r="BO31" s="26">
        <f t="shared" si="16"/>
        <v>-0.00001062473438</v>
      </c>
      <c r="BP31" s="26">
        <f t="shared" si="17"/>
        <v>-0.00001062473438</v>
      </c>
    </row>
    <row r="32" ht="12.0" customHeight="1">
      <c r="A32" s="27"/>
      <c r="B32" s="4" t="s">
        <v>380</v>
      </c>
      <c r="C32" s="4">
        <v>1073260.0</v>
      </c>
      <c r="D32" s="4">
        <v>1921.569882</v>
      </c>
      <c r="E32" s="24">
        <v>1881804.1</v>
      </c>
      <c r="F32" s="24">
        <v>0.002149</v>
      </c>
      <c r="G32" s="4"/>
      <c r="H32" s="24">
        <v>1107720.0</v>
      </c>
      <c r="I32" s="24">
        <v>0.01477</v>
      </c>
      <c r="J32" s="24">
        <v>1204657.6</v>
      </c>
      <c r="K32" s="24">
        <v>0.021225</v>
      </c>
      <c r="L32" s="24">
        <v>1073226.0</v>
      </c>
      <c r="M32" s="24">
        <v>0.029297</v>
      </c>
      <c r="N32" s="24">
        <v>1126464.9</v>
      </c>
      <c r="O32" s="24">
        <v>0.039161</v>
      </c>
      <c r="P32" s="24">
        <v>1115232.0</v>
      </c>
      <c r="Q32" s="24">
        <v>0.017801</v>
      </c>
      <c r="R32" s="24">
        <v>1174805.7</v>
      </c>
      <c r="S32" s="24">
        <v>0.025428</v>
      </c>
      <c r="T32" s="24">
        <v>1103054.0</v>
      </c>
      <c r="U32" s="24">
        <v>0.011594</v>
      </c>
      <c r="V32" s="24">
        <v>1199008.8</v>
      </c>
      <c r="W32" s="24">
        <v>0.016927</v>
      </c>
      <c r="X32" s="24">
        <v>1075463.0</v>
      </c>
      <c r="Y32" s="24">
        <v>0.013631</v>
      </c>
      <c r="Z32" s="24">
        <v>1171281.5</v>
      </c>
      <c r="AA32" s="24">
        <v>0.021544</v>
      </c>
      <c r="AB32" s="24">
        <v>1135035.0</v>
      </c>
      <c r="AC32" s="24">
        <v>0.016997</v>
      </c>
      <c r="AD32" s="24">
        <v>1190591.2</v>
      </c>
      <c r="AE32" s="24">
        <v>0.025157</v>
      </c>
      <c r="AF32" s="26">
        <f t="shared" si="1"/>
        <v>0.03210778376</v>
      </c>
      <c r="AG32" s="26">
        <f t="shared" si="2"/>
        <v>0.1224284889</v>
      </c>
      <c r="AH32" s="26">
        <f t="shared" si="3"/>
        <v>-0.00003167918305</v>
      </c>
      <c r="AI32" s="26">
        <f t="shared" si="4"/>
        <v>0.0495731696</v>
      </c>
      <c r="AJ32" s="26">
        <f t="shared" si="5"/>
        <v>0.03910701973</v>
      </c>
      <c r="AK32" s="26">
        <f t="shared" si="6"/>
        <v>0.09461425936</v>
      </c>
      <c r="AL32" s="26">
        <f t="shared" si="7"/>
        <v>0.02776028176</v>
      </c>
      <c r="AM32" s="26">
        <f t="shared" si="8"/>
        <v>0.1171652722</v>
      </c>
      <c r="AN32" s="26">
        <f t="shared" si="9"/>
        <v>0.002052624713</v>
      </c>
      <c r="AO32" s="26">
        <f t="shared" si="10"/>
        <v>0.09133061886</v>
      </c>
      <c r="AP32" s="26">
        <f t="shared" si="11"/>
        <v>0.05755828038</v>
      </c>
      <c r="AQ32" s="26">
        <f t="shared" si="12"/>
        <v>0.1093222518</v>
      </c>
      <c r="AR32" s="24">
        <f t="shared" si="13"/>
        <v>1073226</v>
      </c>
      <c r="AS32" s="26">
        <v>0.508383614898</v>
      </c>
      <c r="AT32" s="26">
        <v>0.378506838611</v>
      </c>
      <c r="AU32" s="26">
        <v>0.999183570726</v>
      </c>
      <c r="AV32" s="26">
        <v>0.51336165523</v>
      </c>
      <c r="AW32" s="26">
        <v>0.999193417846</v>
      </c>
      <c r="AX32" s="26">
        <v>0.493105979385</v>
      </c>
      <c r="AY32" s="26">
        <v>0.50571185011</v>
      </c>
      <c r="AZ32" s="26">
        <v>0.397351061032</v>
      </c>
      <c r="BA32" s="26">
        <v>0.531935935895</v>
      </c>
      <c r="BB32" s="26">
        <v>0.436164119213</v>
      </c>
      <c r="BC32" s="26">
        <v>0.507535097175</v>
      </c>
      <c r="BD32" s="26">
        <v>0.411142504947</v>
      </c>
      <c r="BE32" s="24">
        <v>1073226.0</v>
      </c>
      <c r="BF32" s="24">
        <v>5.740526</v>
      </c>
      <c r="BG32" s="24">
        <v>1073226.0</v>
      </c>
      <c r="BH32" s="24">
        <v>6.599388</v>
      </c>
      <c r="BI32" s="26">
        <f t="shared" si="14"/>
        <v>-0.00003167918305</v>
      </c>
      <c r="BJ32" s="26">
        <f t="shared" si="15"/>
        <v>-0.00003167918305</v>
      </c>
      <c r="BK32" s="24">
        <v>1073226.0</v>
      </c>
      <c r="BL32" s="24">
        <v>0.738782</v>
      </c>
      <c r="BM32" s="24">
        <v>1073226.0</v>
      </c>
      <c r="BN32" s="24">
        <v>0.817558</v>
      </c>
      <c r="BO32" s="26">
        <f t="shared" si="16"/>
        <v>-0.00003167918305</v>
      </c>
      <c r="BP32" s="26">
        <f t="shared" si="17"/>
        <v>-0.00003167918305</v>
      </c>
    </row>
    <row r="33" ht="12.0" customHeight="1">
      <c r="A33" s="27"/>
      <c r="B33" s="4" t="s">
        <v>381</v>
      </c>
      <c r="C33" s="4">
        <v>1038700.0</v>
      </c>
      <c r="D33" s="4">
        <v>85.905104</v>
      </c>
      <c r="E33" s="24">
        <v>1741247.5</v>
      </c>
      <c r="F33" s="24">
        <v>0.002003</v>
      </c>
      <c r="G33" s="4"/>
      <c r="H33" s="24">
        <v>1046338.0</v>
      </c>
      <c r="I33" s="24">
        <v>0.015762</v>
      </c>
      <c r="J33" s="24">
        <v>1063367.9</v>
      </c>
      <c r="K33" s="24">
        <v>0.01944</v>
      </c>
      <c r="L33" s="24">
        <v>1038710.0</v>
      </c>
      <c r="M33" s="24">
        <v>0.022619</v>
      </c>
      <c r="N33" s="24">
        <v>1131107.0</v>
      </c>
      <c r="O33" s="24">
        <v>0.031727</v>
      </c>
      <c r="P33" s="24">
        <v>1049647.0</v>
      </c>
      <c r="Q33" s="24">
        <v>0.011696</v>
      </c>
      <c r="R33" s="24">
        <v>1186101.2</v>
      </c>
      <c r="S33" s="24">
        <v>0.024365</v>
      </c>
      <c r="T33" s="24">
        <v>1054988.0</v>
      </c>
      <c r="U33" s="24">
        <v>0.011455</v>
      </c>
      <c r="V33" s="24">
        <v>1160647.0</v>
      </c>
      <c r="W33" s="24">
        <v>0.018642</v>
      </c>
      <c r="X33" s="24">
        <v>1038710.0</v>
      </c>
      <c r="Y33" s="24">
        <v>0.012462</v>
      </c>
      <c r="Z33" s="24">
        <v>1228114.7</v>
      </c>
      <c r="AA33" s="24">
        <v>0.020082</v>
      </c>
      <c r="AB33" s="24">
        <v>1063692.0</v>
      </c>
      <c r="AC33" s="24">
        <v>0.009249</v>
      </c>
      <c r="AD33" s="24">
        <v>1190770.2</v>
      </c>
      <c r="AE33" s="24">
        <v>0.018219</v>
      </c>
      <c r="AF33" s="26">
        <f t="shared" si="1"/>
        <v>0.007353422547</v>
      </c>
      <c r="AG33" s="26">
        <f t="shared" si="2"/>
        <v>0.02374882064</v>
      </c>
      <c r="AH33" s="26">
        <f t="shared" si="3"/>
        <v>0.000009627418889</v>
      </c>
      <c r="AI33" s="26">
        <f t="shared" si="4"/>
        <v>0.08896408973</v>
      </c>
      <c r="AJ33" s="26">
        <f t="shared" si="5"/>
        <v>0.01053913546</v>
      </c>
      <c r="AK33" s="26">
        <f t="shared" si="6"/>
        <v>0.1419093097</v>
      </c>
      <c r="AL33" s="26">
        <f t="shared" si="7"/>
        <v>0.01568113989</v>
      </c>
      <c r="AM33" s="26">
        <f t="shared" si="8"/>
        <v>0.1174034851</v>
      </c>
      <c r="AN33" s="26">
        <f t="shared" si="9"/>
        <v>0.000009627418889</v>
      </c>
      <c r="AO33" s="26">
        <f t="shared" si="10"/>
        <v>0.1823574661</v>
      </c>
      <c r="AP33" s="26">
        <f t="shared" si="11"/>
        <v>0.02406084529</v>
      </c>
      <c r="AQ33" s="26">
        <f t="shared" si="12"/>
        <v>0.1464043516</v>
      </c>
      <c r="AR33" s="24">
        <f t="shared" si="13"/>
        <v>1038710</v>
      </c>
      <c r="AS33" s="26">
        <v>0.989061944636</v>
      </c>
      <c r="AT33" s="26">
        <v>0.440628761166</v>
      </c>
      <c r="AU33" s="26">
        <v>0.554809987823</v>
      </c>
      <c r="AV33" s="26">
        <v>0.416970547978</v>
      </c>
      <c r="AW33" s="26">
        <v>0.494685188912</v>
      </c>
      <c r="AX33" s="26">
        <v>0.388510477146</v>
      </c>
      <c r="AY33" s="26">
        <v>0.566949573984</v>
      </c>
      <c r="AZ33" s="26">
        <v>0.359423454549</v>
      </c>
      <c r="BA33" s="26">
        <v>0.993663356551</v>
      </c>
      <c r="BB33" s="26">
        <v>0.381357857882</v>
      </c>
      <c r="BC33" s="26">
        <v>0.509527875074</v>
      </c>
      <c r="BD33" s="26">
        <v>0.375584958735</v>
      </c>
      <c r="BE33" s="24">
        <v>1038710.0</v>
      </c>
      <c r="BF33" s="24">
        <v>5.249089</v>
      </c>
      <c r="BG33" s="24">
        <v>1038710.0</v>
      </c>
      <c r="BH33" s="24">
        <v>5.703055</v>
      </c>
      <c r="BI33" s="26">
        <f t="shared" si="14"/>
        <v>0.000009627418889</v>
      </c>
      <c r="BJ33" s="26">
        <f t="shared" si="15"/>
        <v>0.000009627418889</v>
      </c>
      <c r="BK33" s="24">
        <v>1038710.0</v>
      </c>
      <c r="BL33" s="24">
        <v>0.627566</v>
      </c>
      <c r="BM33" s="24">
        <v>1038710.0</v>
      </c>
      <c r="BN33" s="24">
        <v>0.683996</v>
      </c>
      <c r="BO33" s="26">
        <f t="shared" si="16"/>
        <v>0.000009627418889</v>
      </c>
      <c r="BP33" s="26">
        <f t="shared" si="17"/>
        <v>0.000009627418889</v>
      </c>
    </row>
    <row r="34" ht="12.0" customHeight="1">
      <c r="A34" s="27"/>
      <c r="B34" s="4" t="s">
        <v>382</v>
      </c>
      <c r="C34" s="4">
        <v>1036080.0</v>
      </c>
      <c r="D34" s="4">
        <v>1016.634019</v>
      </c>
      <c r="E34" s="24">
        <v>1549554.4</v>
      </c>
      <c r="F34" s="24">
        <v>0.002321</v>
      </c>
      <c r="G34" s="4"/>
      <c r="H34" s="24">
        <v>1106754.0</v>
      </c>
      <c r="I34" s="24">
        <v>0.014734</v>
      </c>
      <c r="J34" s="24">
        <v>1259435.5</v>
      </c>
      <c r="K34" s="24">
        <v>0.019278</v>
      </c>
      <c r="L34" s="24">
        <v>1042976.0</v>
      </c>
      <c r="M34" s="24">
        <v>0.027019</v>
      </c>
      <c r="N34" s="24">
        <v>1141117.4</v>
      </c>
      <c r="O34" s="24">
        <v>0.040284</v>
      </c>
      <c r="P34" s="24">
        <v>1060949.0</v>
      </c>
      <c r="Q34" s="24">
        <v>0.016807</v>
      </c>
      <c r="R34" s="24">
        <v>1136468.9</v>
      </c>
      <c r="S34" s="24">
        <v>0.025735</v>
      </c>
      <c r="T34" s="24">
        <v>1083062.0</v>
      </c>
      <c r="U34" s="24">
        <v>0.00837</v>
      </c>
      <c r="V34" s="24">
        <v>1241715.0</v>
      </c>
      <c r="W34" s="24">
        <v>0.018104</v>
      </c>
      <c r="X34" s="24">
        <v>1064455.0</v>
      </c>
      <c r="Y34" s="24">
        <v>0.008783</v>
      </c>
      <c r="Z34" s="24">
        <v>1162676.0</v>
      </c>
      <c r="AA34" s="24">
        <v>0.017652</v>
      </c>
      <c r="AB34" s="24">
        <v>1051917.0</v>
      </c>
      <c r="AC34" s="24">
        <v>0.009586</v>
      </c>
      <c r="AD34" s="24">
        <v>1157311.9</v>
      </c>
      <c r="AE34" s="24">
        <v>0.018997</v>
      </c>
      <c r="AF34" s="26">
        <f t="shared" si="1"/>
        <v>0.06821287931</v>
      </c>
      <c r="AG34" s="26">
        <f t="shared" si="2"/>
        <v>0.2155774651</v>
      </c>
      <c r="AH34" s="26">
        <f t="shared" si="3"/>
        <v>0.006655856691</v>
      </c>
      <c r="AI34" s="26">
        <f t="shared" si="4"/>
        <v>0.1013796232</v>
      </c>
      <c r="AJ34" s="26">
        <f t="shared" si="5"/>
        <v>0.02400297274</v>
      </c>
      <c r="AK34" s="26">
        <f t="shared" si="6"/>
        <v>0.09689300054</v>
      </c>
      <c r="AL34" s="26">
        <f t="shared" si="7"/>
        <v>0.04534591923</v>
      </c>
      <c r="AM34" s="26">
        <f t="shared" si="8"/>
        <v>0.1984740561</v>
      </c>
      <c r="AN34" s="26">
        <f t="shared" si="9"/>
        <v>0.02738688132</v>
      </c>
      <c r="AO34" s="26">
        <f t="shared" si="10"/>
        <v>0.1221874759</v>
      </c>
      <c r="AP34" s="26">
        <f t="shared" si="11"/>
        <v>0.01528549919</v>
      </c>
      <c r="AQ34" s="26">
        <f t="shared" si="12"/>
        <v>0.117010173</v>
      </c>
      <c r="AR34" s="24">
        <f t="shared" si="13"/>
        <v>1042976</v>
      </c>
      <c r="AS34" s="26">
        <v>0.480878965541</v>
      </c>
      <c r="AT34" s="26">
        <v>0.303844030851</v>
      </c>
      <c r="AU34" s="26">
        <v>0.49431951282</v>
      </c>
      <c r="AV34" s="26">
        <v>0.384111688803</v>
      </c>
      <c r="AW34" s="26">
        <v>0.556424413019</v>
      </c>
      <c r="AX34" s="26">
        <v>0.373191060726</v>
      </c>
      <c r="AY34" s="26">
        <v>0.413230692535</v>
      </c>
      <c r="AZ34" s="26">
        <v>0.270040366546</v>
      </c>
      <c r="BA34" s="26">
        <v>0.503976956061</v>
      </c>
      <c r="BB34" s="26">
        <v>0.298193703629</v>
      </c>
      <c r="BC34" s="26">
        <v>0.485796450249</v>
      </c>
      <c r="BD34" s="26">
        <v>0.322985922394</v>
      </c>
      <c r="BE34" s="24">
        <v>1036097.0</v>
      </c>
      <c r="BF34" s="24">
        <v>8.1734</v>
      </c>
      <c r="BG34" s="24">
        <v>1039068.9</v>
      </c>
      <c r="BH34" s="24">
        <v>10.665016</v>
      </c>
      <c r="BI34" s="26">
        <f t="shared" si="14"/>
        <v>0.00001640799938</v>
      </c>
      <c r="BJ34" s="26">
        <f t="shared" si="15"/>
        <v>0.002884815844</v>
      </c>
      <c r="BK34" s="24">
        <v>1036097.0</v>
      </c>
      <c r="BL34" s="24">
        <v>0.757519</v>
      </c>
      <c r="BM34" s="24">
        <v>1036097.0</v>
      </c>
      <c r="BN34" s="24">
        <v>0.921117</v>
      </c>
      <c r="BO34" s="26">
        <f t="shared" si="16"/>
        <v>0.00001640799938</v>
      </c>
      <c r="BP34" s="26">
        <f t="shared" si="17"/>
        <v>0.00001640799938</v>
      </c>
    </row>
    <row r="35" ht="12.0" customHeight="1">
      <c r="A35" s="27"/>
      <c r="B35" s="4" t="s">
        <v>383</v>
      </c>
      <c r="C35" s="4">
        <v>1018890.0</v>
      </c>
      <c r="D35" s="4">
        <v>119.396986</v>
      </c>
      <c r="E35" s="24">
        <v>1624127.3</v>
      </c>
      <c r="F35" s="24">
        <v>0.002141</v>
      </c>
      <c r="G35" s="4"/>
      <c r="H35" s="24">
        <v>1050526.0</v>
      </c>
      <c r="I35" s="24">
        <v>0.015969</v>
      </c>
      <c r="J35" s="24">
        <v>1180094.6</v>
      </c>
      <c r="K35" s="24">
        <v>0.024054</v>
      </c>
      <c r="L35" s="24">
        <v>1018895.0</v>
      </c>
      <c r="M35" s="24">
        <v>0.039917</v>
      </c>
      <c r="N35" s="24">
        <v>1114060.9</v>
      </c>
      <c r="O35" s="24">
        <v>0.047772</v>
      </c>
      <c r="P35" s="24">
        <v>1146941.0</v>
      </c>
      <c r="Q35" s="24">
        <v>0.021306</v>
      </c>
      <c r="R35" s="24">
        <v>1211709.6</v>
      </c>
      <c r="S35" s="24">
        <v>0.028032</v>
      </c>
      <c r="T35" s="24">
        <v>1175333.0</v>
      </c>
      <c r="U35" s="24">
        <v>0.014211</v>
      </c>
      <c r="V35" s="24">
        <v>1290180.6</v>
      </c>
      <c r="W35" s="24">
        <v>0.017774</v>
      </c>
      <c r="X35" s="24">
        <v>1018895.0</v>
      </c>
      <c r="Y35" s="24">
        <v>0.016015</v>
      </c>
      <c r="Z35" s="24">
        <v>1132237.2</v>
      </c>
      <c r="AA35" s="24">
        <v>0.026987</v>
      </c>
      <c r="AB35" s="24">
        <v>1113533.0</v>
      </c>
      <c r="AC35" s="24">
        <v>0.014235</v>
      </c>
      <c r="AD35" s="24">
        <v>1209443.2</v>
      </c>
      <c r="AE35" s="24">
        <v>0.022553</v>
      </c>
      <c r="AF35" s="26">
        <f t="shared" si="1"/>
        <v>0.03104947541</v>
      </c>
      <c r="AG35" s="26">
        <f t="shared" si="2"/>
        <v>0.1582159016</v>
      </c>
      <c r="AH35" s="26">
        <f t="shared" si="3"/>
        <v>0.000004907301083</v>
      </c>
      <c r="AI35" s="26">
        <f t="shared" si="4"/>
        <v>0.09340645212</v>
      </c>
      <c r="AJ35" s="26">
        <f t="shared" si="5"/>
        <v>0.1256769622</v>
      </c>
      <c r="AK35" s="26">
        <f t="shared" si="6"/>
        <v>0.1892447664</v>
      </c>
      <c r="AL35" s="26">
        <f t="shared" si="7"/>
        <v>0.1535425807</v>
      </c>
      <c r="AM35" s="26">
        <f t="shared" si="8"/>
        <v>0.266260931</v>
      </c>
      <c r="AN35" s="26">
        <f t="shared" si="9"/>
        <v>0.000004907301083</v>
      </c>
      <c r="AO35" s="26">
        <f t="shared" si="10"/>
        <v>0.1112457675</v>
      </c>
      <c r="AP35" s="26">
        <f t="shared" si="11"/>
        <v>0.09288833927</v>
      </c>
      <c r="AQ35" s="26">
        <f t="shared" si="12"/>
        <v>0.1870203849</v>
      </c>
      <c r="AR35" s="24">
        <f t="shared" si="13"/>
        <v>1018895</v>
      </c>
      <c r="AS35" s="26">
        <v>0.543609320132</v>
      </c>
      <c r="AT35" s="26">
        <v>0.400063443997</v>
      </c>
      <c r="AU35" s="26">
        <v>0.541909073743</v>
      </c>
      <c r="AV35" s="26">
        <v>0.476614747584</v>
      </c>
      <c r="AW35" s="26">
        <v>0.508169957559</v>
      </c>
      <c r="AX35" s="26">
        <v>0.400616298542</v>
      </c>
      <c r="AY35" s="26">
        <v>0.49931564125</v>
      </c>
      <c r="AZ35" s="26">
        <v>0.386196980335</v>
      </c>
      <c r="BA35" s="26">
        <v>0.566765830751</v>
      </c>
      <c r="BB35" s="26">
        <v>0.450363669228</v>
      </c>
      <c r="BC35" s="26">
        <v>0.496961326833</v>
      </c>
      <c r="BD35" s="26">
        <v>0.408946158673</v>
      </c>
      <c r="BE35" s="24">
        <v>1018895.0</v>
      </c>
      <c r="BF35" s="24">
        <v>6.64925</v>
      </c>
      <c r="BG35" s="24">
        <v>1018895.0</v>
      </c>
      <c r="BH35" s="24">
        <v>7.711698</v>
      </c>
      <c r="BI35" s="26">
        <f t="shared" si="14"/>
        <v>0.000004907301083</v>
      </c>
      <c r="BJ35" s="26">
        <f t="shared" si="15"/>
        <v>0.000004907301083</v>
      </c>
      <c r="BK35" s="24">
        <v>1018895.0</v>
      </c>
      <c r="BL35" s="24">
        <v>0.808723</v>
      </c>
      <c r="BM35" s="24">
        <v>1018895.0</v>
      </c>
      <c r="BN35" s="24">
        <v>0.906384</v>
      </c>
      <c r="BO35" s="26">
        <f t="shared" si="16"/>
        <v>0.000004907301083</v>
      </c>
      <c r="BP35" s="26">
        <f t="shared" si="17"/>
        <v>0.000004907301083</v>
      </c>
    </row>
    <row r="36" ht="12.0" customHeight="1">
      <c r="A36" s="27"/>
      <c r="B36" s="4" t="s">
        <v>384</v>
      </c>
      <c r="C36" s="4">
        <v>1058630.0</v>
      </c>
      <c r="D36" s="4">
        <v>1088.715566</v>
      </c>
      <c r="E36" s="24">
        <v>2091941.7</v>
      </c>
      <c r="F36" s="24">
        <v>0.00261</v>
      </c>
      <c r="G36" s="4"/>
      <c r="H36" s="24">
        <v>1169011.0</v>
      </c>
      <c r="I36" s="24">
        <v>0.016058</v>
      </c>
      <c r="J36" s="24">
        <v>1246992.0</v>
      </c>
      <c r="K36" s="24">
        <v>0.024002</v>
      </c>
      <c r="L36" s="24">
        <v>1058612.0</v>
      </c>
      <c r="M36" s="24">
        <v>0.027251</v>
      </c>
      <c r="N36" s="24">
        <v>1136327.7</v>
      </c>
      <c r="O36" s="24">
        <v>0.045107</v>
      </c>
      <c r="P36" s="24">
        <v>1085123.0</v>
      </c>
      <c r="Q36" s="24">
        <v>0.019211</v>
      </c>
      <c r="R36" s="24">
        <v>1176664.2</v>
      </c>
      <c r="S36" s="24">
        <v>0.033126</v>
      </c>
      <c r="T36" s="24">
        <v>1209989.0</v>
      </c>
      <c r="U36" s="24">
        <v>0.017038</v>
      </c>
      <c r="V36" s="24">
        <v>1328453.4</v>
      </c>
      <c r="W36" s="24">
        <v>0.022498</v>
      </c>
      <c r="X36" s="24">
        <v>1058612.0</v>
      </c>
      <c r="Y36" s="24">
        <v>0.011891</v>
      </c>
      <c r="Z36" s="24">
        <v>1131483.5</v>
      </c>
      <c r="AA36" s="24">
        <v>0.022183</v>
      </c>
      <c r="AB36" s="24">
        <v>1058612.0</v>
      </c>
      <c r="AC36" s="24">
        <v>0.0094</v>
      </c>
      <c r="AD36" s="24">
        <v>1178069.0</v>
      </c>
      <c r="AE36" s="24">
        <v>0.0237</v>
      </c>
      <c r="AF36" s="26">
        <f t="shared" si="1"/>
        <v>0.1042677801</v>
      </c>
      <c r="AG36" s="26">
        <f t="shared" si="2"/>
        <v>0.1779299661</v>
      </c>
      <c r="AH36" s="26">
        <f t="shared" si="3"/>
        <v>-0.00001700310779</v>
      </c>
      <c r="AI36" s="26">
        <f t="shared" si="4"/>
        <v>0.07339457601</v>
      </c>
      <c r="AJ36" s="26">
        <f t="shared" si="5"/>
        <v>0.02502574082</v>
      </c>
      <c r="AK36" s="26">
        <f t="shared" si="6"/>
        <v>0.1114971236</v>
      </c>
      <c r="AL36" s="26">
        <f t="shared" si="7"/>
        <v>0.1429762996</v>
      </c>
      <c r="AM36" s="26">
        <f t="shared" si="8"/>
        <v>0.2548797975</v>
      </c>
      <c r="AN36" s="26">
        <f t="shared" si="9"/>
        <v>-0.00001700310779</v>
      </c>
      <c r="AO36" s="26">
        <f t="shared" si="10"/>
        <v>0.06881866186</v>
      </c>
      <c r="AP36" s="26">
        <f t="shared" si="11"/>
        <v>-0.00001700310779</v>
      </c>
      <c r="AQ36" s="26">
        <f t="shared" si="12"/>
        <v>0.1128241217</v>
      </c>
      <c r="AR36" s="24">
        <f t="shared" si="13"/>
        <v>1058612</v>
      </c>
      <c r="AS36" s="26">
        <v>0.5138928046</v>
      </c>
      <c r="AT36" s="26">
        <v>0.422267544073</v>
      </c>
      <c r="AU36" s="26">
        <v>0.511699253688</v>
      </c>
      <c r="AV36" s="26">
        <v>0.453811293877</v>
      </c>
      <c r="AW36" s="26">
        <v>0.574316569532</v>
      </c>
      <c r="AX36" s="26">
        <v>0.455983009379</v>
      </c>
      <c r="AY36" s="26">
        <v>0.489789154505</v>
      </c>
      <c r="AZ36" s="26">
        <v>0.380795126867</v>
      </c>
      <c r="BA36" s="26">
        <v>0.596233370215</v>
      </c>
      <c r="BB36" s="26">
        <v>0.490336977443</v>
      </c>
      <c r="BC36" s="26">
        <v>0.565841050977</v>
      </c>
      <c r="BD36" s="26">
        <v>0.436219746137</v>
      </c>
      <c r="BE36" s="24">
        <v>1058612.0</v>
      </c>
      <c r="BF36" s="24">
        <v>8.876462</v>
      </c>
      <c r="BG36" s="24">
        <v>1058612.0</v>
      </c>
      <c r="BH36" s="24">
        <v>9.546157</v>
      </c>
      <c r="BI36" s="26">
        <f t="shared" si="14"/>
        <v>-0.00001700310779</v>
      </c>
      <c r="BJ36" s="26">
        <f t="shared" si="15"/>
        <v>-0.00001700310779</v>
      </c>
      <c r="BK36" s="24">
        <v>1058612.0</v>
      </c>
      <c r="BL36" s="24">
        <v>0.828912</v>
      </c>
      <c r="BM36" s="24">
        <v>1058612.0</v>
      </c>
      <c r="BN36" s="24">
        <v>0.933893</v>
      </c>
      <c r="BO36" s="26">
        <f t="shared" si="16"/>
        <v>-0.00001700310779</v>
      </c>
      <c r="BP36" s="26">
        <f t="shared" si="17"/>
        <v>-0.00001700310779</v>
      </c>
    </row>
    <row r="37" ht="12.0" customHeight="1">
      <c r="A37" s="27"/>
      <c r="B37" s="4" t="s">
        <v>385</v>
      </c>
      <c r="C37" s="4">
        <v>959830.0</v>
      </c>
      <c r="D37" s="4">
        <v>1171.176036</v>
      </c>
      <c r="E37" s="24">
        <v>1334196.1</v>
      </c>
      <c r="F37" s="24">
        <v>0.002044</v>
      </c>
      <c r="G37" s="4"/>
      <c r="H37" s="24">
        <v>983496.0</v>
      </c>
      <c r="I37" s="24">
        <v>0.009826</v>
      </c>
      <c r="J37" s="24">
        <v>1076083.3</v>
      </c>
      <c r="K37" s="24">
        <v>0.016437</v>
      </c>
      <c r="L37" s="24">
        <v>959814.0</v>
      </c>
      <c r="M37" s="24">
        <v>0.01492</v>
      </c>
      <c r="N37" s="24">
        <v>1030581.0</v>
      </c>
      <c r="O37" s="24">
        <v>0.026425</v>
      </c>
      <c r="P37" s="24">
        <v>1001464.0</v>
      </c>
      <c r="Q37" s="24">
        <v>0.013166</v>
      </c>
      <c r="R37" s="24">
        <v>1126516.1</v>
      </c>
      <c r="S37" s="24">
        <v>0.020155</v>
      </c>
      <c r="T37" s="24">
        <v>967552.0</v>
      </c>
      <c r="U37" s="24">
        <v>0.010839</v>
      </c>
      <c r="V37" s="24">
        <v>1078758.1</v>
      </c>
      <c r="W37" s="24">
        <v>0.017844</v>
      </c>
      <c r="X37" s="24">
        <v>1010336.0</v>
      </c>
      <c r="Y37" s="24">
        <v>0.010422</v>
      </c>
      <c r="Z37" s="24">
        <v>1095439.8</v>
      </c>
      <c r="AA37" s="24">
        <v>0.017359</v>
      </c>
      <c r="AB37" s="24">
        <v>1032393.0</v>
      </c>
      <c r="AC37" s="24">
        <v>0.010977</v>
      </c>
      <c r="AD37" s="24">
        <v>1114119.7</v>
      </c>
      <c r="AE37" s="24">
        <v>0.015119</v>
      </c>
      <c r="AF37" s="26">
        <f t="shared" si="1"/>
        <v>0.02465644958</v>
      </c>
      <c r="AG37" s="26">
        <f t="shared" si="2"/>
        <v>0.1211186356</v>
      </c>
      <c r="AH37" s="26">
        <f t="shared" si="3"/>
        <v>-0.00001666961858</v>
      </c>
      <c r="AI37" s="26">
        <f t="shared" si="4"/>
        <v>0.0737120115</v>
      </c>
      <c r="AJ37" s="26">
        <f t="shared" si="5"/>
        <v>0.04337643124</v>
      </c>
      <c r="AK37" s="26">
        <f t="shared" si="6"/>
        <v>0.1736621068</v>
      </c>
      <c r="AL37" s="26">
        <f t="shared" si="7"/>
        <v>0.008045174666</v>
      </c>
      <c r="AM37" s="26">
        <f t="shared" si="8"/>
        <v>0.1239053791</v>
      </c>
      <c r="AN37" s="26">
        <f t="shared" si="9"/>
        <v>0.05261973474</v>
      </c>
      <c r="AO37" s="26">
        <f t="shared" si="10"/>
        <v>0.1412852276</v>
      </c>
      <c r="AP37" s="26">
        <f t="shared" si="11"/>
        <v>0.07559984581</v>
      </c>
      <c r="AQ37" s="26">
        <f t="shared" si="12"/>
        <v>0.1607469031</v>
      </c>
      <c r="AR37" s="24">
        <f t="shared" si="13"/>
        <v>959814</v>
      </c>
      <c r="AS37" s="26">
        <v>0.418130614974</v>
      </c>
      <c r="AT37" s="26">
        <v>0.24432161369</v>
      </c>
      <c r="AU37" s="26">
        <v>0.413370482334</v>
      </c>
      <c r="AV37" s="26">
        <v>0.305660645491</v>
      </c>
      <c r="AW37" s="26">
        <v>0.390246587013</v>
      </c>
      <c r="AX37" s="26">
        <v>0.259777262718</v>
      </c>
      <c r="AY37" s="26">
        <v>0.426536434867</v>
      </c>
      <c r="AZ37" s="26">
        <v>0.299452582428</v>
      </c>
      <c r="BA37" s="26">
        <v>0.398803678493</v>
      </c>
      <c r="BB37" s="26">
        <v>0.292438365951</v>
      </c>
      <c r="BC37" s="26">
        <v>0.404191922602</v>
      </c>
      <c r="BD37" s="26">
        <v>0.263043120333</v>
      </c>
      <c r="BE37" s="24">
        <v>959814.0</v>
      </c>
      <c r="BF37" s="24">
        <v>2.979754</v>
      </c>
      <c r="BG37" s="24">
        <v>974074.0</v>
      </c>
      <c r="BH37" s="24">
        <v>5.534204</v>
      </c>
      <c r="BI37" s="26">
        <f t="shared" si="14"/>
        <v>-0.00001666961858</v>
      </c>
      <c r="BJ37" s="26">
        <f t="shared" si="15"/>
        <v>0.01484012794</v>
      </c>
      <c r="BK37" s="24">
        <v>959814.0</v>
      </c>
      <c r="BL37" s="24">
        <v>0.640001</v>
      </c>
      <c r="BM37" s="24">
        <v>959814.0</v>
      </c>
      <c r="BN37" s="24">
        <v>0.685542</v>
      </c>
      <c r="BO37" s="26">
        <f t="shared" si="16"/>
        <v>-0.00001666961858</v>
      </c>
      <c r="BP37" s="26">
        <f t="shared" si="17"/>
        <v>-0.00001666961858</v>
      </c>
    </row>
    <row r="38" ht="12.0" customHeight="1">
      <c r="A38" s="27"/>
      <c r="B38" s="4" t="s">
        <v>386</v>
      </c>
      <c r="C38" s="4">
        <v>1262860.0</v>
      </c>
      <c r="D38" s="4">
        <v>95.222203</v>
      </c>
      <c r="E38" s="24">
        <v>2312133.8</v>
      </c>
      <c r="F38" s="24">
        <v>0.00197</v>
      </c>
      <c r="G38" s="4"/>
      <c r="H38" s="24">
        <v>1436021.0</v>
      </c>
      <c r="I38" s="24">
        <v>0.010944</v>
      </c>
      <c r="J38" s="24">
        <v>1492897.3</v>
      </c>
      <c r="K38" s="24">
        <v>0.01641</v>
      </c>
      <c r="L38" s="24">
        <v>1327193.0</v>
      </c>
      <c r="M38" s="24">
        <v>0.025256</v>
      </c>
      <c r="N38" s="24">
        <v>1441840.1</v>
      </c>
      <c r="O38" s="24">
        <v>0.032012</v>
      </c>
      <c r="P38" s="24">
        <v>1375941.0</v>
      </c>
      <c r="Q38" s="24">
        <v>0.015744</v>
      </c>
      <c r="R38" s="24">
        <v>1472413.7</v>
      </c>
      <c r="S38" s="24">
        <v>0.023872</v>
      </c>
      <c r="T38" s="24">
        <v>1312660.0</v>
      </c>
      <c r="U38" s="24">
        <v>0.00939</v>
      </c>
      <c r="V38" s="24">
        <v>1471651.9</v>
      </c>
      <c r="W38" s="24">
        <v>0.01498</v>
      </c>
      <c r="X38" s="24">
        <v>1399547.0</v>
      </c>
      <c r="Y38" s="24">
        <v>0.013651</v>
      </c>
      <c r="Z38" s="24">
        <v>1535873.7</v>
      </c>
      <c r="AA38" s="24">
        <v>0.020005</v>
      </c>
      <c r="AB38" s="24">
        <v>1284081.0</v>
      </c>
      <c r="AC38" s="24">
        <v>0.010154</v>
      </c>
      <c r="AD38" s="24">
        <v>1401704.4</v>
      </c>
      <c r="AE38" s="24">
        <v>0.018154</v>
      </c>
      <c r="AF38" s="26">
        <f t="shared" si="1"/>
        <v>0.1371181287</v>
      </c>
      <c r="AG38" s="26">
        <f t="shared" si="2"/>
        <v>0.1821558209</v>
      </c>
      <c r="AH38" s="26">
        <f t="shared" si="3"/>
        <v>0.05094230556</v>
      </c>
      <c r="AI38" s="26">
        <f t="shared" si="4"/>
        <v>0.1417260029</v>
      </c>
      <c r="AJ38" s="26">
        <f t="shared" si="5"/>
        <v>0.08954357569</v>
      </c>
      <c r="AK38" s="26">
        <f t="shared" si="6"/>
        <v>0.1659358124</v>
      </c>
      <c r="AL38" s="26">
        <f t="shared" si="7"/>
        <v>0.03943429992</v>
      </c>
      <c r="AM38" s="26">
        <f t="shared" si="8"/>
        <v>0.1653325784</v>
      </c>
      <c r="AN38" s="26">
        <f t="shared" si="9"/>
        <v>0.1082360673</v>
      </c>
      <c r="AO38" s="26">
        <f t="shared" si="10"/>
        <v>0.2161868299</v>
      </c>
      <c r="AP38" s="26">
        <f t="shared" si="11"/>
        <v>0.01680392126</v>
      </c>
      <c r="AQ38" s="26">
        <f t="shared" si="12"/>
        <v>0.1099444119</v>
      </c>
      <c r="AR38" s="24">
        <f t="shared" si="13"/>
        <v>1284081</v>
      </c>
      <c r="AS38" s="26">
        <v>0.444836156254</v>
      </c>
      <c r="AT38" s="26">
        <v>0.373028384155</v>
      </c>
      <c r="AU38" s="26">
        <v>0.46361236152</v>
      </c>
      <c r="AV38" s="26">
        <v>0.397819551446</v>
      </c>
      <c r="AW38" s="26">
        <v>0.473817183792</v>
      </c>
      <c r="AX38" s="26">
        <v>0.376191559955</v>
      </c>
      <c r="AY38" s="26">
        <v>0.451283693345</v>
      </c>
      <c r="AZ38" s="26">
        <v>0.365585394845</v>
      </c>
      <c r="BA38" s="26">
        <v>0.522425964888</v>
      </c>
      <c r="BB38" s="26">
        <v>0.380698433283</v>
      </c>
      <c r="BC38" s="26">
        <v>0.509935549516</v>
      </c>
      <c r="BD38" s="26">
        <v>0.431025632971</v>
      </c>
      <c r="BE38" s="24">
        <v>1262879.0</v>
      </c>
      <c r="BF38" s="24">
        <v>5.24647</v>
      </c>
      <c r="BG38" s="24">
        <v>1272435.4</v>
      </c>
      <c r="BH38" s="24">
        <v>8.385678</v>
      </c>
      <c r="BI38" s="26">
        <f t="shared" si="14"/>
        <v>0.00001504521483</v>
      </c>
      <c r="BJ38" s="26">
        <f t="shared" si="15"/>
        <v>0.007582313162</v>
      </c>
      <c r="BK38" s="24">
        <v>1262879.0</v>
      </c>
      <c r="BL38" s="24">
        <v>0.744789</v>
      </c>
      <c r="BM38" s="24">
        <v>1263844.2</v>
      </c>
      <c r="BN38" s="24">
        <v>0.929769</v>
      </c>
      <c r="BO38" s="26">
        <f t="shared" si="16"/>
        <v>0.00001504521483</v>
      </c>
      <c r="BP38" s="26">
        <f t="shared" si="17"/>
        <v>0.0007793421282</v>
      </c>
    </row>
    <row r="39" ht="12.0" customHeight="1">
      <c r="A39" s="27"/>
      <c r="B39" s="4" t="s">
        <v>387</v>
      </c>
      <c r="C39" s="4">
        <v>933860.0</v>
      </c>
      <c r="D39" s="4">
        <v>140.486954</v>
      </c>
      <c r="E39" s="24">
        <v>1581518.8</v>
      </c>
      <c r="F39" s="24">
        <v>0.002178</v>
      </c>
      <c r="G39" s="4"/>
      <c r="H39" s="24">
        <v>1050849.0</v>
      </c>
      <c r="I39" s="24">
        <v>0.010574</v>
      </c>
      <c r="J39" s="24">
        <v>1205776.0</v>
      </c>
      <c r="K39" s="24">
        <v>0.019962</v>
      </c>
      <c r="L39" s="24">
        <v>933857.0</v>
      </c>
      <c r="M39" s="24">
        <v>0.027786</v>
      </c>
      <c r="N39" s="24">
        <v>1119575.4</v>
      </c>
      <c r="O39" s="24">
        <v>0.040524</v>
      </c>
      <c r="P39" s="24">
        <v>1016254.0</v>
      </c>
      <c r="Q39" s="24">
        <v>0.021807</v>
      </c>
      <c r="R39" s="24">
        <v>1134662.4</v>
      </c>
      <c r="S39" s="24">
        <v>0.027167</v>
      </c>
      <c r="T39" s="24">
        <v>1052091.0</v>
      </c>
      <c r="U39" s="24">
        <v>0.014084</v>
      </c>
      <c r="V39" s="24">
        <v>1189934.5</v>
      </c>
      <c r="W39" s="24">
        <v>0.021544</v>
      </c>
      <c r="X39" s="24">
        <v>1022334.0</v>
      </c>
      <c r="Y39" s="24">
        <v>0.013013</v>
      </c>
      <c r="Z39" s="24">
        <v>1126410.8</v>
      </c>
      <c r="AA39" s="24">
        <v>0.017988</v>
      </c>
      <c r="AB39" s="24">
        <v>949412.0</v>
      </c>
      <c r="AC39" s="24">
        <v>0.012498</v>
      </c>
      <c r="AD39" s="24">
        <v>1056990.4</v>
      </c>
      <c r="AE39" s="24">
        <v>0.0207</v>
      </c>
      <c r="AF39" s="26">
        <f t="shared" si="1"/>
        <v>0.1252746664</v>
      </c>
      <c r="AG39" s="26">
        <f t="shared" si="2"/>
        <v>0.2911742659</v>
      </c>
      <c r="AH39" s="26">
        <f t="shared" si="3"/>
        <v>-0.000003212472962</v>
      </c>
      <c r="AI39" s="26">
        <f t="shared" si="4"/>
        <v>0.198868567</v>
      </c>
      <c r="AJ39" s="26">
        <f t="shared" si="5"/>
        <v>0.08822949907</v>
      </c>
      <c r="AK39" s="26">
        <f t="shared" si="6"/>
        <v>0.2150240935</v>
      </c>
      <c r="AL39" s="26">
        <f t="shared" si="7"/>
        <v>0.1266046302</v>
      </c>
      <c r="AM39" s="26">
        <f t="shared" si="8"/>
        <v>0.2742108025</v>
      </c>
      <c r="AN39" s="26">
        <f t="shared" si="9"/>
        <v>0.09474011094</v>
      </c>
      <c r="AO39" s="26">
        <f t="shared" si="10"/>
        <v>0.2061880796</v>
      </c>
      <c r="AP39" s="26">
        <f t="shared" si="11"/>
        <v>0.01665345983</v>
      </c>
      <c r="AQ39" s="26">
        <f t="shared" si="12"/>
        <v>0.1318510269</v>
      </c>
      <c r="AR39" s="24">
        <f t="shared" si="13"/>
        <v>933857</v>
      </c>
      <c r="AS39" s="26">
        <v>0.487456255356</v>
      </c>
      <c r="AT39" s="26">
        <v>0.363392263586</v>
      </c>
      <c r="AU39" s="26">
        <v>0.56614834981</v>
      </c>
      <c r="AV39" s="26">
        <v>0.422611340929</v>
      </c>
      <c r="AW39" s="26">
        <v>0.556703553729</v>
      </c>
      <c r="AX39" s="26">
        <v>0.422607717969</v>
      </c>
      <c r="AY39" s="26">
        <v>0.481011251733</v>
      </c>
      <c r="AZ39" s="26">
        <v>0.42045368271</v>
      </c>
      <c r="BA39" s="26">
        <v>0.994032852225</v>
      </c>
      <c r="BB39" s="26">
        <v>0.476181757012</v>
      </c>
      <c r="BC39" s="26">
        <v>0.555267919743</v>
      </c>
      <c r="BD39" s="26">
        <v>0.428125034311</v>
      </c>
      <c r="BE39" s="24">
        <v>933857.0</v>
      </c>
      <c r="BF39" s="24">
        <v>6.559174</v>
      </c>
      <c r="BG39" s="24">
        <v>933857.0</v>
      </c>
      <c r="BH39" s="24">
        <v>7.089264</v>
      </c>
      <c r="BI39" s="26">
        <f t="shared" si="14"/>
        <v>-0.000003212472962</v>
      </c>
      <c r="BJ39" s="26">
        <f t="shared" si="15"/>
        <v>-0.000003212472962</v>
      </c>
      <c r="BK39" s="24">
        <v>933857.0</v>
      </c>
      <c r="BL39" s="24">
        <v>0.706835</v>
      </c>
      <c r="BM39" s="24">
        <v>933857.0</v>
      </c>
      <c r="BN39" s="24">
        <v>0.768732</v>
      </c>
      <c r="BO39" s="26">
        <f t="shared" si="16"/>
        <v>-0.000003212472962</v>
      </c>
      <c r="BP39" s="26">
        <f t="shared" si="17"/>
        <v>-0.000003212472962</v>
      </c>
    </row>
    <row r="40" ht="12.0" customHeight="1">
      <c r="A40" s="27"/>
      <c r="B40" s="4" t="s">
        <v>388</v>
      </c>
      <c r="C40" s="4">
        <v>1110650.0</v>
      </c>
      <c r="D40" s="4">
        <v>381.814294</v>
      </c>
      <c r="E40" s="24">
        <v>2224928.4</v>
      </c>
      <c r="F40" s="24">
        <v>0.002171</v>
      </c>
      <c r="G40" s="4"/>
      <c r="H40" s="24">
        <v>1219684.0</v>
      </c>
      <c r="I40" s="24">
        <v>0.015207</v>
      </c>
      <c r="J40" s="24">
        <v>1271981.9</v>
      </c>
      <c r="K40" s="24">
        <v>0.02071</v>
      </c>
      <c r="L40" s="24">
        <v>1110655.0</v>
      </c>
      <c r="M40" s="24">
        <v>0.028204</v>
      </c>
      <c r="N40" s="24">
        <v>1170202.5</v>
      </c>
      <c r="O40" s="24">
        <v>0.039341</v>
      </c>
      <c r="P40" s="24">
        <v>1147831.0</v>
      </c>
      <c r="Q40" s="24">
        <v>0.019285</v>
      </c>
      <c r="R40" s="24">
        <v>1262922.3</v>
      </c>
      <c r="S40" s="24">
        <v>0.026034</v>
      </c>
      <c r="T40" s="24">
        <v>1226088.0</v>
      </c>
      <c r="U40" s="24">
        <v>0.009225</v>
      </c>
      <c r="V40" s="24">
        <v>1322026.0</v>
      </c>
      <c r="W40" s="24">
        <v>0.018931</v>
      </c>
      <c r="X40" s="24">
        <v>1118624.0</v>
      </c>
      <c r="Y40" s="24">
        <v>0.013505</v>
      </c>
      <c r="Z40" s="24">
        <v>1222401.4</v>
      </c>
      <c r="AA40" s="24">
        <v>0.019321</v>
      </c>
      <c r="AB40" s="24">
        <v>1205473.0</v>
      </c>
      <c r="AC40" s="24">
        <v>0.01654</v>
      </c>
      <c r="AD40" s="24">
        <v>1260802.7</v>
      </c>
      <c r="AE40" s="24">
        <v>0.022306</v>
      </c>
      <c r="AF40" s="26">
        <f t="shared" si="1"/>
        <v>0.09817134111</v>
      </c>
      <c r="AG40" s="26">
        <f t="shared" si="2"/>
        <v>0.1452589925</v>
      </c>
      <c r="AH40" s="26">
        <f t="shared" si="3"/>
        <v>0.000004501868275</v>
      </c>
      <c r="AI40" s="26">
        <f t="shared" si="4"/>
        <v>0.05361950209</v>
      </c>
      <c r="AJ40" s="26">
        <f t="shared" si="5"/>
        <v>0.03347679287</v>
      </c>
      <c r="AK40" s="26">
        <f t="shared" si="6"/>
        <v>0.1371019673</v>
      </c>
      <c r="AL40" s="26">
        <f t="shared" si="7"/>
        <v>0.103937334</v>
      </c>
      <c r="AM40" s="26">
        <f t="shared" si="8"/>
        <v>0.1903173817</v>
      </c>
      <c r="AN40" s="26">
        <f t="shared" si="9"/>
        <v>0.007179579526</v>
      </c>
      <c r="AO40" s="26">
        <f t="shared" si="10"/>
        <v>0.1006180165</v>
      </c>
      <c r="AP40" s="26">
        <f t="shared" si="11"/>
        <v>0.08537613109</v>
      </c>
      <c r="AQ40" s="26">
        <f t="shared" si="12"/>
        <v>0.1351935353</v>
      </c>
      <c r="AR40" s="24">
        <f t="shared" si="13"/>
        <v>1110655</v>
      </c>
      <c r="AS40" s="26">
        <v>0.516510224733</v>
      </c>
      <c r="AT40" s="26">
        <v>0.418345076203</v>
      </c>
      <c r="AU40" s="26">
        <v>0.556022855736</v>
      </c>
      <c r="AV40" s="26">
        <v>0.478101174865</v>
      </c>
      <c r="AW40" s="26">
        <v>0.542682037426</v>
      </c>
      <c r="AX40" s="26">
        <v>0.453008029683</v>
      </c>
      <c r="AY40" s="26">
        <v>0.449566283019</v>
      </c>
      <c r="AZ40" s="26">
        <v>0.396292391821</v>
      </c>
      <c r="BA40" s="26">
        <v>0.565333382218</v>
      </c>
      <c r="BB40" s="26">
        <v>0.431487258768</v>
      </c>
      <c r="BC40" s="26">
        <v>0.516085548196</v>
      </c>
      <c r="BD40" s="26">
        <v>0.445020793468</v>
      </c>
      <c r="BE40" s="24">
        <v>1110655.0</v>
      </c>
      <c r="BF40" s="24">
        <v>5.513231</v>
      </c>
      <c r="BG40" s="24">
        <v>1110655.0</v>
      </c>
      <c r="BH40" s="24">
        <v>6.465096</v>
      </c>
      <c r="BI40" s="26">
        <f t="shared" si="14"/>
        <v>0.000004501868275</v>
      </c>
      <c r="BJ40" s="26">
        <f t="shared" si="15"/>
        <v>0.000004501868275</v>
      </c>
      <c r="BK40" s="24">
        <v>1110655.0</v>
      </c>
      <c r="BL40" s="24">
        <v>0.648672</v>
      </c>
      <c r="BM40" s="24">
        <v>1110655.0</v>
      </c>
      <c r="BN40" s="24">
        <v>0.710268</v>
      </c>
      <c r="BO40" s="26">
        <f t="shared" si="16"/>
        <v>0.000004501868275</v>
      </c>
      <c r="BP40" s="26">
        <f t="shared" si="17"/>
        <v>0.000004501868275</v>
      </c>
    </row>
    <row r="41" ht="12.0" customHeight="1">
      <c r="A41" s="27"/>
      <c r="B41" s="4" t="s">
        <v>389</v>
      </c>
      <c r="C41" s="4">
        <v>1052760.0</v>
      </c>
      <c r="D41" s="4">
        <v>125.86219</v>
      </c>
      <c r="E41" s="24">
        <v>1714476.1</v>
      </c>
      <c r="F41" s="24">
        <v>0.002203</v>
      </c>
      <c r="G41" s="4"/>
      <c r="H41" s="24">
        <v>1077012.0</v>
      </c>
      <c r="I41" s="24">
        <v>0.011523</v>
      </c>
      <c r="J41" s="24">
        <v>1266122.1</v>
      </c>
      <c r="K41" s="24">
        <v>0.018697</v>
      </c>
      <c r="L41" s="24">
        <v>1058835.0</v>
      </c>
      <c r="M41" s="24">
        <v>0.023648</v>
      </c>
      <c r="N41" s="24">
        <v>1160375.6</v>
      </c>
      <c r="O41" s="24">
        <v>0.033174</v>
      </c>
      <c r="P41" s="24">
        <v>1060259.0</v>
      </c>
      <c r="Q41" s="24">
        <v>0.014922</v>
      </c>
      <c r="R41" s="24">
        <v>1196172.0</v>
      </c>
      <c r="S41" s="24">
        <v>0.023959</v>
      </c>
      <c r="T41" s="24">
        <v>1062498.0</v>
      </c>
      <c r="U41" s="24">
        <v>0.010652</v>
      </c>
      <c r="V41" s="24">
        <v>1248766.6</v>
      </c>
      <c r="W41" s="24">
        <v>0.019246</v>
      </c>
      <c r="X41" s="24">
        <v>1069339.0</v>
      </c>
      <c r="Y41" s="24">
        <v>0.010252</v>
      </c>
      <c r="Z41" s="24">
        <v>1163863.5</v>
      </c>
      <c r="AA41" s="24">
        <v>0.016443</v>
      </c>
      <c r="AB41" s="24">
        <v>1093804.0</v>
      </c>
      <c r="AC41" s="24">
        <v>0.013077</v>
      </c>
      <c r="AD41" s="24">
        <v>1208064.0</v>
      </c>
      <c r="AE41" s="24">
        <v>0.018084</v>
      </c>
      <c r="AF41" s="26">
        <f t="shared" si="1"/>
        <v>0.02303658954</v>
      </c>
      <c r="AG41" s="26">
        <f t="shared" si="2"/>
        <v>0.2026692693</v>
      </c>
      <c r="AH41" s="26">
        <f t="shared" si="3"/>
        <v>0.005770545993</v>
      </c>
      <c r="AI41" s="26">
        <f t="shared" si="4"/>
        <v>0.1022223489</v>
      </c>
      <c r="AJ41" s="26">
        <f t="shared" si="5"/>
        <v>0.007123180972</v>
      </c>
      <c r="AK41" s="26">
        <f t="shared" si="6"/>
        <v>0.1362247806</v>
      </c>
      <c r="AL41" s="26">
        <f t="shared" si="7"/>
        <v>0.009249971503</v>
      </c>
      <c r="AM41" s="26">
        <f t="shared" si="8"/>
        <v>0.1861835556</v>
      </c>
      <c r="AN41" s="26">
        <f t="shared" si="9"/>
        <v>0.01574812873</v>
      </c>
      <c r="AO41" s="26">
        <f t="shared" si="10"/>
        <v>0.1055354497</v>
      </c>
      <c r="AP41" s="26">
        <f t="shared" si="11"/>
        <v>0.03898704358</v>
      </c>
      <c r="AQ41" s="26">
        <f t="shared" si="12"/>
        <v>0.1475208025</v>
      </c>
      <c r="AR41" s="24">
        <f t="shared" si="13"/>
        <v>1058835</v>
      </c>
      <c r="AS41" s="26">
        <v>0.399883655621</v>
      </c>
      <c r="AT41" s="26">
        <v>0.297831837996</v>
      </c>
      <c r="AU41" s="26">
        <v>0.552372730812</v>
      </c>
      <c r="AV41" s="26">
        <v>0.371924483996</v>
      </c>
      <c r="AW41" s="26">
        <v>0.502063175317</v>
      </c>
      <c r="AX41" s="26">
        <v>0.391098873214</v>
      </c>
      <c r="AY41" s="26">
        <v>0.559477491641</v>
      </c>
      <c r="AZ41" s="26">
        <v>0.414543758494</v>
      </c>
      <c r="BA41" s="26">
        <v>0.998460795166</v>
      </c>
      <c r="BB41" s="26">
        <v>0.491483572461</v>
      </c>
      <c r="BC41" s="26">
        <v>0.46117148494</v>
      </c>
      <c r="BD41" s="26">
        <v>0.389059500705</v>
      </c>
      <c r="BE41" s="24">
        <v>1052763.0</v>
      </c>
      <c r="BF41" s="24">
        <v>4.682841</v>
      </c>
      <c r="BG41" s="24">
        <v>1052763.0</v>
      </c>
      <c r="BH41" s="24">
        <v>5.981696</v>
      </c>
      <c r="BI41" s="26">
        <f t="shared" si="14"/>
        <v>0.000002849652342</v>
      </c>
      <c r="BJ41" s="26">
        <f t="shared" si="15"/>
        <v>0.000002849652342</v>
      </c>
      <c r="BK41" s="24">
        <v>1052763.0</v>
      </c>
      <c r="BL41" s="24">
        <v>0.695707</v>
      </c>
      <c r="BM41" s="24">
        <v>1052763.0</v>
      </c>
      <c r="BN41" s="24">
        <v>0.856068</v>
      </c>
      <c r="BO41" s="26">
        <f t="shared" si="16"/>
        <v>0.000002849652342</v>
      </c>
      <c r="BP41" s="26">
        <f t="shared" si="17"/>
        <v>0.000002849652342</v>
      </c>
    </row>
    <row r="42" ht="12.0" customHeight="1">
      <c r="A42" s="27"/>
      <c r="B42" s="4" t="s">
        <v>390</v>
      </c>
      <c r="C42" s="4">
        <v>1063460.0</v>
      </c>
      <c r="D42" s="4">
        <v>604.770491</v>
      </c>
      <c r="E42" s="24">
        <v>1558088.6</v>
      </c>
      <c r="F42" s="24">
        <v>0.002424</v>
      </c>
      <c r="G42" s="4"/>
      <c r="H42" s="24">
        <v>1083359.0</v>
      </c>
      <c r="I42" s="24">
        <v>0.014832</v>
      </c>
      <c r="J42" s="24">
        <v>1191373.0</v>
      </c>
      <c r="K42" s="24">
        <v>0.018596</v>
      </c>
      <c r="L42" s="24">
        <v>1063460.0</v>
      </c>
      <c r="M42" s="24">
        <v>0.018338</v>
      </c>
      <c r="N42" s="24">
        <v>1158338.6</v>
      </c>
      <c r="O42" s="24">
        <v>0.03104</v>
      </c>
      <c r="P42" s="24">
        <v>1097019.0</v>
      </c>
      <c r="Q42" s="24">
        <v>0.017143</v>
      </c>
      <c r="R42" s="24">
        <v>1202663.2</v>
      </c>
      <c r="S42" s="24">
        <v>0.023462</v>
      </c>
      <c r="T42" s="24">
        <v>1139133.0</v>
      </c>
      <c r="U42" s="24">
        <v>0.010818</v>
      </c>
      <c r="V42" s="24">
        <v>1255587.1</v>
      </c>
      <c r="W42" s="24">
        <v>0.014523</v>
      </c>
      <c r="X42" s="24">
        <v>1079521.0</v>
      </c>
      <c r="Y42" s="24">
        <v>0.011765</v>
      </c>
      <c r="Z42" s="24">
        <v>1226673.5</v>
      </c>
      <c r="AA42" s="24">
        <v>0.016696</v>
      </c>
      <c r="AB42" s="24">
        <v>1116407.0</v>
      </c>
      <c r="AC42" s="24">
        <v>0.009044</v>
      </c>
      <c r="AD42" s="24">
        <v>1222878.5</v>
      </c>
      <c r="AE42" s="24">
        <v>0.019079</v>
      </c>
      <c r="AF42" s="26">
        <f t="shared" si="1"/>
        <v>0.01871156414</v>
      </c>
      <c r="AG42" s="26">
        <f t="shared" si="2"/>
        <v>0.1202800293</v>
      </c>
      <c r="AH42" s="26">
        <f t="shared" si="3"/>
        <v>0</v>
      </c>
      <c r="AI42" s="26">
        <f t="shared" si="4"/>
        <v>0.08921689579</v>
      </c>
      <c r="AJ42" s="26">
        <f t="shared" si="5"/>
        <v>0.03155642901</v>
      </c>
      <c r="AK42" s="26">
        <f t="shared" si="6"/>
        <v>0.1308965076</v>
      </c>
      <c r="AL42" s="26">
        <f t="shared" si="7"/>
        <v>0.0711573543</v>
      </c>
      <c r="AM42" s="26">
        <f t="shared" si="8"/>
        <v>0.1806622722</v>
      </c>
      <c r="AN42" s="26">
        <f t="shared" si="9"/>
        <v>0.01510258966</v>
      </c>
      <c r="AO42" s="26">
        <f t="shared" si="10"/>
        <v>0.1534740376</v>
      </c>
      <c r="AP42" s="26">
        <f t="shared" si="11"/>
        <v>0.04978748613</v>
      </c>
      <c r="AQ42" s="26">
        <f t="shared" si="12"/>
        <v>0.1499054972</v>
      </c>
      <c r="AR42" s="24">
        <f t="shared" si="13"/>
        <v>1063460</v>
      </c>
      <c r="AS42" s="26">
        <v>0.463878762278</v>
      </c>
      <c r="AT42" s="26">
        <v>0.340535374577</v>
      </c>
      <c r="AU42" s="26">
        <v>0.561133004204</v>
      </c>
      <c r="AV42" s="26">
        <v>0.388106799401</v>
      </c>
      <c r="AW42" s="26">
        <v>0.481073494774</v>
      </c>
      <c r="AX42" s="26">
        <v>0.397803931017</v>
      </c>
      <c r="AY42" s="26">
        <v>0.441204574123</v>
      </c>
      <c r="AZ42" s="26">
        <v>0.30431651683</v>
      </c>
      <c r="BA42" s="26">
        <v>0.546172240155</v>
      </c>
      <c r="BB42" s="26">
        <v>0.356771308152</v>
      </c>
      <c r="BC42" s="26">
        <v>0.458495011398</v>
      </c>
      <c r="BD42" s="26">
        <v>0.336585016684</v>
      </c>
      <c r="BE42" s="24">
        <v>1070481.0</v>
      </c>
      <c r="BF42" s="24">
        <v>5.455533</v>
      </c>
      <c r="BG42" s="24">
        <v>1077713.0</v>
      </c>
      <c r="BH42" s="24">
        <v>6.148664</v>
      </c>
      <c r="BI42" s="26">
        <f t="shared" si="14"/>
        <v>0.006602034867</v>
      </c>
      <c r="BJ42" s="26">
        <f t="shared" si="15"/>
        <v>0.0134024787</v>
      </c>
      <c r="BK42" s="24">
        <v>1063460.0</v>
      </c>
      <c r="BL42" s="24">
        <v>0.683327</v>
      </c>
      <c r="BM42" s="24">
        <v>1064162.1</v>
      </c>
      <c r="BN42" s="24">
        <v>0.830431</v>
      </c>
      <c r="BO42" s="26">
        <f t="shared" si="16"/>
        <v>0</v>
      </c>
      <c r="BP42" s="26">
        <f t="shared" si="17"/>
        <v>0.0006602034867</v>
      </c>
    </row>
    <row r="43" ht="12.0" customHeight="1">
      <c r="A43" s="27"/>
      <c r="B43" s="4" t="s">
        <v>391</v>
      </c>
      <c r="C43" s="4">
        <v>1059630.0</v>
      </c>
      <c r="D43" s="4">
        <v>123.810786</v>
      </c>
      <c r="E43" s="24">
        <v>3.617019539E8</v>
      </c>
      <c r="F43" s="24">
        <v>0.001955</v>
      </c>
      <c r="G43" s="4"/>
      <c r="H43" s="24">
        <v>1082092.0</v>
      </c>
      <c r="I43" s="24">
        <v>0.014922</v>
      </c>
      <c r="J43" s="24">
        <v>1293585.8</v>
      </c>
      <c r="K43" s="24">
        <v>0.020957</v>
      </c>
      <c r="L43" s="24">
        <v>1064843.0</v>
      </c>
      <c r="M43" s="24">
        <v>0.022267</v>
      </c>
      <c r="N43" s="24">
        <v>1228931.2</v>
      </c>
      <c r="O43" s="24">
        <v>0.036722</v>
      </c>
      <c r="P43" s="24">
        <v>1085749.0</v>
      </c>
      <c r="Q43" s="24">
        <v>0.014095</v>
      </c>
      <c r="R43" s="24">
        <v>1253688.2</v>
      </c>
      <c r="S43" s="24">
        <v>0.021248</v>
      </c>
      <c r="T43" s="24">
        <v>1168604.0</v>
      </c>
      <c r="U43" s="24">
        <v>0.012453</v>
      </c>
      <c r="V43" s="24">
        <v>1245499.0</v>
      </c>
      <c r="W43" s="24">
        <v>0.016799</v>
      </c>
      <c r="X43" s="24">
        <v>1178112.0</v>
      </c>
      <c r="Y43" s="24">
        <v>0.010462</v>
      </c>
      <c r="Z43" s="24">
        <v>1233777.8</v>
      </c>
      <c r="AA43" s="24">
        <v>0.020588</v>
      </c>
      <c r="AB43" s="24">
        <v>1068984.0</v>
      </c>
      <c r="AC43" s="24">
        <v>0.01277</v>
      </c>
      <c r="AD43" s="24">
        <v>1219116.7</v>
      </c>
      <c r="AE43" s="24">
        <v>0.017068</v>
      </c>
      <c r="AF43" s="26">
        <f t="shared" si="1"/>
        <v>0.02119796533</v>
      </c>
      <c r="AG43" s="26">
        <f t="shared" si="2"/>
        <v>0.2207900871</v>
      </c>
      <c r="AH43" s="26">
        <f t="shared" si="3"/>
        <v>0.004919641762</v>
      </c>
      <c r="AI43" s="26">
        <f t="shared" si="4"/>
        <v>0.1597738833</v>
      </c>
      <c r="AJ43" s="26">
        <f t="shared" si="5"/>
        <v>0.02464916999</v>
      </c>
      <c r="AK43" s="26">
        <f t="shared" si="6"/>
        <v>0.183137699</v>
      </c>
      <c r="AL43" s="26">
        <f t="shared" si="7"/>
        <v>0.1028415579</v>
      </c>
      <c r="AM43" s="26">
        <f t="shared" si="8"/>
        <v>0.175409341</v>
      </c>
      <c r="AN43" s="26">
        <f t="shared" si="9"/>
        <v>0.1118145013</v>
      </c>
      <c r="AO43" s="26">
        <f t="shared" si="10"/>
        <v>0.164347744</v>
      </c>
      <c r="AP43" s="26">
        <f t="shared" si="11"/>
        <v>0.008827609637</v>
      </c>
      <c r="AQ43" s="26">
        <f t="shared" si="12"/>
        <v>0.150511688</v>
      </c>
      <c r="AR43" s="24">
        <f t="shared" si="13"/>
        <v>1064843</v>
      </c>
      <c r="AS43" s="26">
        <v>0.99939947322</v>
      </c>
      <c r="AT43" s="26">
        <v>0.492440136258</v>
      </c>
      <c r="AU43" s="26">
        <v>0.999375206716</v>
      </c>
      <c r="AV43" s="26">
        <v>0.53323516356</v>
      </c>
      <c r="AW43" s="26">
        <v>0.999295512169</v>
      </c>
      <c r="AX43" s="26">
        <v>0.459269970174</v>
      </c>
      <c r="AY43" s="26">
        <v>0.999310714393</v>
      </c>
      <c r="AZ43" s="26">
        <v>0.468490521375</v>
      </c>
      <c r="BA43" s="26">
        <v>0.999231762272</v>
      </c>
      <c r="BB43" s="26">
        <v>0.387805964737</v>
      </c>
      <c r="BC43" s="26">
        <v>0.999406730441</v>
      </c>
      <c r="BD43" s="26">
        <v>0.495676901821</v>
      </c>
      <c r="BE43" s="24">
        <v>1059622.0</v>
      </c>
      <c r="BF43" s="24">
        <v>7.233783</v>
      </c>
      <c r="BG43" s="24">
        <v>1059622.0</v>
      </c>
      <c r="BH43" s="24">
        <v>8.025531</v>
      </c>
      <c r="BI43" s="26">
        <f t="shared" si="14"/>
        <v>-0.000007549805121</v>
      </c>
      <c r="BJ43" s="26">
        <f t="shared" si="15"/>
        <v>-0.000007549805121</v>
      </c>
      <c r="BK43" s="24">
        <v>1059622.0</v>
      </c>
      <c r="BL43" s="24">
        <v>0.711555</v>
      </c>
      <c r="BM43" s="24">
        <v>1059622.0</v>
      </c>
      <c r="BN43" s="24">
        <v>0.797953</v>
      </c>
      <c r="BO43" s="26">
        <f t="shared" si="16"/>
        <v>-0.000007549805121</v>
      </c>
      <c r="BP43" s="26">
        <f t="shared" si="17"/>
        <v>-0.000007549805121</v>
      </c>
    </row>
    <row r="44" ht="12.0" customHeight="1">
      <c r="A44" s="27"/>
      <c r="B44" s="4" t="s">
        <v>392</v>
      </c>
      <c r="C44" s="4">
        <v>1088730.0</v>
      </c>
      <c r="D44" s="4">
        <v>595.759119</v>
      </c>
      <c r="E44" s="24">
        <v>2260127.9</v>
      </c>
      <c r="F44" s="24">
        <v>0.002505</v>
      </c>
      <c r="G44" s="4"/>
      <c r="H44" s="24">
        <v>1160789.0</v>
      </c>
      <c r="I44" s="24">
        <v>0.013318</v>
      </c>
      <c r="J44" s="24">
        <v>1243115.5</v>
      </c>
      <c r="K44" s="24">
        <v>0.020888</v>
      </c>
      <c r="L44" s="24">
        <v>1088720.0</v>
      </c>
      <c r="M44" s="24">
        <v>0.036914</v>
      </c>
      <c r="N44" s="24">
        <v>1237887.1</v>
      </c>
      <c r="O44" s="24">
        <v>0.042585</v>
      </c>
      <c r="P44" s="24">
        <v>1109352.0</v>
      </c>
      <c r="Q44" s="24">
        <v>0.021433</v>
      </c>
      <c r="R44" s="24">
        <v>1214060.4</v>
      </c>
      <c r="S44" s="24">
        <v>0.029345</v>
      </c>
      <c r="T44" s="24">
        <v>1225266.0</v>
      </c>
      <c r="U44" s="24">
        <v>0.010015</v>
      </c>
      <c r="V44" s="24">
        <v>1287756.4</v>
      </c>
      <c r="W44" s="24">
        <v>0.014159</v>
      </c>
      <c r="X44" s="24">
        <v>1114630.0</v>
      </c>
      <c r="Y44" s="24">
        <v>0.018103</v>
      </c>
      <c r="Z44" s="24">
        <v>1214801.4</v>
      </c>
      <c r="AA44" s="24">
        <v>0.022792</v>
      </c>
      <c r="AB44" s="24">
        <v>1088753.0</v>
      </c>
      <c r="AC44" s="24">
        <v>0.011861</v>
      </c>
      <c r="AD44" s="24">
        <v>1232706.8</v>
      </c>
      <c r="AE44" s="24">
        <v>0.020237</v>
      </c>
      <c r="AF44" s="26">
        <f t="shared" si="1"/>
        <v>0.06618629045</v>
      </c>
      <c r="AG44" s="26">
        <f t="shared" si="2"/>
        <v>0.1418032937</v>
      </c>
      <c r="AH44" s="26">
        <f t="shared" si="3"/>
        <v>-0.000009185013732</v>
      </c>
      <c r="AI44" s="26">
        <f t="shared" si="4"/>
        <v>0.1370010012</v>
      </c>
      <c r="AJ44" s="26">
        <f t="shared" si="5"/>
        <v>0.01894133532</v>
      </c>
      <c r="AK44" s="26">
        <f t="shared" si="6"/>
        <v>0.1151161445</v>
      </c>
      <c r="AL44" s="26">
        <f t="shared" si="7"/>
        <v>0.1254085035</v>
      </c>
      <c r="AM44" s="26">
        <f t="shared" si="8"/>
        <v>0.1828060217</v>
      </c>
      <c r="AN44" s="26">
        <f t="shared" si="9"/>
        <v>0.02378918556</v>
      </c>
      <c r="AO44" s="26">
        <f t="shared" si="10"/>
        <v>0.115796754</v>
      </c>
      <c r="AP44" s="26">
        <f t="shared" si="11"/>
        <v>0.00002112553158</v>
      </c>
      <c r="AQ44" s="26">
        <f t="shared" si="12"/>
        <v>0.1322428885</v>
      </c>
      <c r="AR44" s="24">
        <f t="shared" si="13"/>
        <v>1088720</v>
      </c>
      <c r="AS44" s="26">
        <v>0.52648648246</v>
      </c>
      <c r="AT44" s="26">
        <v>0.45027309816</v>
      </c>
      <c r="AU44" s="26">
        <v>0.538230737499</v>
      </c>
      <c r="AV44" s="26">
        <v>0.47466732807</v>
      </c>
      <c r="AW44" s="26">
        <v>0.522799833097</v>
      </c>
      <c r="AX44" s="26">
        <v>0.454830953695</v>
      </c>
      <c r="AY44" s="26">
        <v>0.99877760515</v>
      </c>
      <c r="AZ44" s="26">
        <v>0.514916685103</v>
      </c>
      <c r="BA44" s="26">
        <v>0.558627203046</v>
      </c>
      <c r="BB44" s="26">
        <v>0.463751766469</v>
      </c>
      <c r="BC44" s="26">
        <v>0.537601249652</v>
      </c>
      <c r="BD44" s="26">
        <v>0.465182109794</v>
      </c>
      <c r="BE44" s="24">
        <v>1088720.0</v>
      </c>
      <c r="BF44" s="24">
        <v>5.151255</v>
      </c>
      <c r="BG44" s="24">
        <v>1088720.0</v>
      </c>
      <c r="BH44" s="24">
        <v>6.166942</v>
      </c>
      <c r="BI44" s="26">
        <f t="shared" si="14"/>
        <v>-0.000009185013732</v>
      </c>
      <c r="BJ44" s="26">
        <f t="shared" si="15"/>
        <v>-0.000009185013732</v>
      </c>
      <c r="BK44" s="24">
        <v>1088720.0</v>
      </c>
      <c r="BL44" s="24">
        <v>0.668921</v>
      </c>
      <c r="BM44" s="24">
        <v>1088720.0</v>
      </c>
      <c r="BN44" s="24">
        <v>0.747465</v>
      </c>
      <c r="BO44" s="26">
        <f t="shared" si="16"/>
        <v>-0.000009185013732</v>
      </c>
      <c r="BP44" s="26">
        <f t="shared" si="17"/>
        <v>-0.000009185013732</v>
      </c>
    </row>
    <row r="45" ht="12.0" customHeight="1">
      <c r="A45" s="27"/>
      <c r="B45" s="4" t="s">
        <v>393</v>
      </c>
      <c r="C45" s="4">
        <v>1157780.0</v>
      </c>
      <c r="D45" s="4">
        <v>49.542893</v>
      </c>
      <c r="E45" s="24">
        <v>2128729.8</v>
      </c>
      <c r="F45" s="24">
        <v>0.00134</v>
      </c>
      <c r="G45" s="4"/>
      <c r="H45" s="24">
        <v>1206368.0</v>
      </c>
      <c r="I45" s="24">
        <v>0.009935</v>
      </c>
      <c r="J45" s="24">
        <v>1438559.8</v>
      </c>
      <c r="K45" s="24">
        <v>0.016145</v>
      </c>
      <c r="L45" s="24">
        <v>1157798.0</v>
      </c>
      <c r="M45" s="24">
        <v>0.017499</v>
      </c>
      <c r="N45" s="24">
        <v>1259658.4</v>
      </c>
      <c r="O45" s="24">
        <v>0.024727</v>
      </c>
      <c r="P45" s="24">
        <v>1252441.0</v>
      </c>
      <c r="Q45" s="24">
        <v>0.014785</v>
      </c>
      <c r="R45" s="24">
        <v>1334908.5</v>
      </c>
      <c r="S45" s="24">
        <v>0.020053</v>
      </c>
      <c r="T45" s="24">
        <v>1283845.0</v>
      </c>
      <c r="U45" s="24">
        <v>0.011681</v>
      </c>
      <c r="V45" s="24">
        <v>1395999.7</v>
      </c>
      <c r="W45" s="24">
        <v>0.014356</v>
      </c>
      <c r="X45" s="24">
        <v>1225502.0</v>
      </c>
      <c r="Y45" s="24">
        <v>0.009756</v>
      </c>
      <c r="Z45" s="24">
        <v>1305175.2</v>
      </c>
      <c r="AA45" s="24">
        <v>0.014583</v>
      </c>
      <c r="AB45" s="24">
        <v>1226232.0</v>
      </c>
      <c r="AC45" s="24">
        <v>0.008807</v>
      </c>
      <c r="AD45" s="24">
        <v>1320777.9</v>
      </c>
      <c r="AE45" s="24">
        <v>0.013747</v>
      </c>
      <c r="AF45" s="26">
        <f t="shared" si="1"/>
        <v>0.04196652214</v>
      </c>
      <c r="AG45" s="26">
        <f t="shared" si="2"/>
        <v>0.2425156766</v>
      </c>
      <c r="AH45" s="26">
        <f t="shared" si="3"/>
        <v>0.00001554699511</v>
      </c>
      <c r="AI45" s="26">
        <f t="shared" si="4"/>
        <v>0.08799461038</v>
      </c>
      <c r="AJ45" s="26">
        <f t="shared" si="5"/>
        <v>0.08176078357</v>
      </c>
      <c r="AK45" s="26">
        <f t="shared" si="6"/>
        <v>0.1529897735</v>
      </c>
      <c r="AL45" s="26">
        <f t="shared" si="7"/>
        <v>0.1088851077</v>
      </c>
      <c r="AM45" s="26">
        <f t="shared" si="8"/>
        <v>0.205755584</v>
      </c>
      <c r="AN45" s="26">
        <f t="shared" si="9"/>
        <v>0.05849297794</v>
      </c>
      <c r="AO45" s="26">
        <f t="shared" si="10"/>
        <v>0.1273084697</v>
      </c>
      <c r="AP45" s="26">
        <f t="shared" si="11"/>
        <v>0.05912349496</v>
      </c>
      <c r="AQ45" s="26">
        <f t="shared" si="12"/>
        <v>0.1407848641</v>
      </c>
      <c r="AR45" s="24">
        <f t="shared" si="13"/>
        <v>1157798</v>
      </c>
      <c r="AS45" s="26">
        <v>0.507630219834</v>
      </c>
      <c r="AT45" s="26">
        <v>0.371110004366</v>
      </c>
      <c r="AU45" s="26">
        <v>0.549866980492</v>
      </c>
      <c r="AV45" s="26">
        <v>0.430198038003</v>
      </c>
      <c r="AW45" s="26">
        <v>0.520671716575</v>
      </c>
      <c r="AX45" s="26">
        <v>0.468277891739</v>
      </c>
      <c r="AY45" s="26">
        <v>0.487857220389</v>
      </c>
      <c r="AZ45" s="26">
        <v>0.418466668997</v>
      </c>
      <c r="BA45" s="26">
        <v>0.530322826838</v>
      </c>
      <c r="BB45" s="26">
        <v>0.425951630561</v>
      </c>
      <c r="BC45" s="26">
        <v>0.514303360873</v>
      </c>
      <c r="BD45" s="26">
        <v>0.436124802729</v>
      </c>
      <c r="BE45" s="24">
        <v>1157798.0</v>
      </c>
      <c r="BF45" s="24">
        <v>4.423412</v>
      </c>
      <c r="BG45" s="24">
        <v>1157798.0</v>
      </c>
      <c r="BH45" s="24">
        <v>5.421315</v>
      </c>
      <c r="BI45" s="26">
        <f t="shared" si="14"/>
        <v>0.00001554699511</v>
      </c>
      <c r="BJ45" s="26">
        <f t="shared" si="15"/>
        <v>0.00001554699511</v>
      </c>
      <c r="BK45" s="24">
        <v>1157798.0</v>
      </c>
      <c r="BL45" s="24">
        <v>0.518032</v>
      </c>
      <c r="BM45" s="24">
        <v>1157798.0</v>
      </c>
      <c r="BN45" s="24">
        <v>0.620008</v>
      </c>
      <c r="BO45" s="26">
        <f t="shared" si="16"/>
        <v>0.00001554699511</v>
      </c>
      <c r="BP45" s="26">
        <f t="shared" si="17"/>
        <v>0.00001554699511</v>
      </c>
    </row>
    <row r="46" ht="12.0" customHeight="1">
      <c r="A46" s="27"/>
      <c r="B46" s="4" t="s">
        <v>394</v>
      </c>
      <c r="C46" s="4">
        <v>1095110.0</v>
      </c>
      <c r="D46" s="4">
        <v>117.872514</v>
      </c>
      <c r="E46" s="24">
        <v>3.1413083269E9</v>
      </c>
      <c r="F46" s="24">
        <v>0.00376</v>
      </c>
      <c r="G46" s="4"/>
      <c r="H46" s="24">
        <v>1141317.0</v>
      </c>
      <c r="I46" s="24">
        <v>0.014382</v>
      </c>
      <c r="J46" s="24">
        <v>1266071.7</v>
      </c>
      <c r="K46" s="24">
        <v>0.022093</v>
      </c>
      <c r="L46" s="24">
        <v>1095616.0</v>
      </c>
      <c r="M46" s="24">
        <v>0.027067</v>
      </c>
      <c r="N46" s="24">
        <v>1139741.6</v>
      </c>
      <c r="O46" s="24">
        <v>0.036311</v>
      </c>
      <c r="P46" s="24">
        <v>1144884.0</v>
      </c>
      <c r="Q46" s="24">
        <v>0.019365</v>
      </c>
      <c r="R46" s="24">
        <v>1212341.9</v>
      </c>
      <c r="S46" s="24">
        <v>0.025931</v>
      </c>
      <c r="T46" s="24">
        <v>1131424.0</v>
      </c>
      <c r="U46" s="24">
        <v>0.01236</v>
      </c>
      <c r="V46" s="24">
        <v>1231558.6</v>
      </c>
      <c r="W46" s="24">
        <v>0.01895</v>
      </c>
      <c r="X46" s="24">
        <v>1096529.0</v>
      </c>
      <c r="Y46" s="24">
        <v>0.01246</v>
      </c>
      <c r="Z46" s="24">
        <v>1180754.0</v>
      </c>
      <c r="AA46" s="24">
        <v>0.018856</v>
      </c>
      <c r="AB46" s="24">
        <v>1119888.0</v>
      </c>
      <c r="AC46" s="24">
        <v>0.008755</v>
      </c>
      <c r="AD46" s="24">
        <v>1214064.0</v>
      </c>
      <c r="AE46" s="24">
        <v>0.020721</v>
      </c>
      <c r="AF46" s="26">
        <f t="shared" si="1"/>
        <v>0.04219393486</v>
      </c>
      <c r="AG46" s="26">
        <f t="shared" si="2"/>
        <v>0.1561137237</v>
      </c>
      <c r="AH46" s="26">
        <f t="shared" si="3"/>
        <v>0.0004620540402</v>
      </c>
      <c r="AI46" s="26">
        <f t="shared" si="4"/>
        <v>0.04075535791</v>
      </c>
      <c r="AJ46" s="26">
        <f t="shared" si="5"/>
        <v>0.04545114189</v>
      </c>
      <c r="AK46" s="26">
        <f t="shared" si="6"/>
        <v>0.107050342</v>
      </c>
      <c r="AL46" s="26">
        <f t="shared" si="7"/>
        <v>0.03316013916</v>
      </c>
      <c r="AM46" s="26">
        <f t="shared" si="8"/>
        <v>0.1245980769</v>
      </c>
      <c r="AN46" s="26">
        <f t="shared" si="9"/>
        <v>0.001295760243</v>
      </c>
      <c r="AO46" s="26">
        <f t="shared" si="10"/>
        <v>0.07820584234</v>
      </c>
      <c r="AP46" s="26">
        <f t="shared" si="11"/>
        <v>0.02262603757</v>
      </c>
      <c r="AQ46" s="26">
        <f t="shared" si="12"/>
        <v>0.1086228781</v>
      </c>
      <c r="AR46" s="24">
        <f t="shared" si="13"/>
        <v>1095616</v>
      </c>
      <c r="AS46" s="26">
        <v>0.471147928519</v>
      </c>
      <c r="AT46" s="26">
        <v>0.340845475446</v>
      </c>
      <c r="AU46" s="26">
        <v>0.497746545692</v>
      </c>
      <c r="AV46" s="26">
        <v>0.399083010998</v>
      </c>
      <c r="AW46" s="26">
        <v>0.496369496222</v>
      </c>
      <c r="AX46" s="26">
        <v>0.37072187123</v>
      </c>
      <c r="AY46" s="26">
        <v>0.447151614616</v>
      </c>
      <c r="AZ46" s="26">
        <v>0.33724583071</v>
      </c>
      <c r="BA46" s="26">
        <v>0.461268091751</v>
      </c>
      <c r="BB46" s="26">
        <v>0.369469404353</v>
      </c>
      <c r="BC46" s="26">
        <v>0.458714171193</v>
      </c>
      <c r="BD46" s="26">
        <v>0.395029958344</v>
      </c>
      <c r="BE46" s="24">
        <v>1095115.0</v>
      </c>
      <c r="BF46" s="24">
        <v>6.333394</v>
      </c>
      <c r="BG46" s="24">
        <v>1095115.0</v>
      </c>
      <c r="BH46" s="24">
        <v>6.671146</v>
      </c>
      <c r="BI46" s="26">
        <f t="shared" si="14"/>
        <v>0.000004565751386</v>
      </c>
      <c r="BJ46" s="26">
        <f t="shared" si="15"/>
        <v>0.000004565751386</v>
      </c>
      <c r="BK46" s="24">
        <v>1095115.0</v>
      </c>
      <c r="BL46" s="24">
        <v>0.651929</v>
      </c>
      <c r="BM46" s="24">
        <v>1095115.0</v>
      </c>
      <c r="BN46" s="24">
        <v>0.699245</v>
      </c>
      <c r="BO46" s="26">
        <f t="shared" si="16"/>
        <v>0.000004565751386</v>
      </c>
      <c r="BP46" s="26">
        <f t="shared" si="17"/>
        <v>0.000004565751386</v>
      </c>
    </row>
    <row r="47" ht="12.0" customHeight="1">
      <c r="A47" s="27"/>
      <c r="B47" s="4" t="s">
        <v>395</v>
      </c>
      <c r="C47" s="4">
        <v>1190340.0</v>
      </c>
      <c r="D47" s="4">
        <v>70.471004</v>
      </c>
      <c r="E47" s="24">
        <v>1893898.7</v>
      </c>
      <c r="F47" s="24">
        <v>0.001569</v>
      </c>
      <c r="G47" s="4"/>
      <c r="H47" s="24">
        <v>1262540.0</v>
      </c>
      <c r="I47" s="24">
        <v>0.010404</v>
      </c>
      <c r="J47" s="24">
        <v>1393243.6</v>
      </c>
      <c r="K47" s="24">
        <v>0.01645</v>
      </c>
      <c r="L47" s="24">
        <v>1190349.0</v>
      </c>
      <c r="M47" s="24">
        <v>0.020495</v>
      </c>
      <c r="N47" s="24">
        <v>1271155.3</v>
      </c>
      <c r="O47" s="24">
        <v>0.029899</v>
      </c>
      <c r="P47" s="24">
        <v>1233666.0</v>
      </c>
      <c r="Q47" s="24">
        <v>0.013274</v>
      </c>
      <c r="R47" s="24">
        <v>1327691.2</v>
      </c>
      <c r="S47" s="24">
        <v>0.01963</v>
      </c>
      <c r="T47" s="24">
        <v>1260219.0</v>
      </c>
      <c r="U47" s="24">
        <v>0.007655</v>
      </c>
      <c r="V47" s="24">
        <v>1370029.3</v>
      </c>
      <c r="W47" s="24">
        <v>0.012371</v>
      </c>
      <c r="X47" s="24">
        <v>1190349.0</v>
      </c>
      <c r="Y47" s="24">
        <v>0.011036</v>
      </c>
      <c r="Z47" s="24">
        <v>1309015.3</v>
      </c>
      <c r="AA47" s="24">
        <v>0.01701</v>
      </c>
      <c r="AB47" s="24">
        <v>1233666.0</v>
      </c>
      <c r="AC47" s="24">
        <v>0.009081</v>
      </c>
      <c r="AD47" s="24">
        <v>1321597.7</v>
      </c>
      <c r="AE47" s="24">
        <v>0.01662</v>
      </c>
      <c r="AF47" s="26">
        <f t="shared" si="1"/>
        <v>0.06065493893</v>
      </c>
      <c r="AG47" s="26">
        <f t="shared" si="2"/>
        <v>0.1704585245</v>
      </c>
      <c r="AH47" s="26">
        <f t="shared" si="3"/>
        <v>0.000007560864963</v>
      </c>
      <c r="AI47" s="26">
        <f t="shared" si="4"/>
        <v>0.06789261892</v>
      </c>
      <c r="AJ47" s="26">
        <f t="shared" si="5"/>
        <v>0.03639800393</v>
      </c>
      <c r="AK47" s="26">
        <f t="shared" si="6"/>
        <v>0.1153882084</v>
      </c>
      <c r="AL47" s="26">
        <f t="shared" si="7"/>
        <v>0.05870507586</v>
      </c>
      <c r="AM47" s="26">
        <f t="shared" si="8"/>
        <v>0.1509562814</v>
      </c>
      <c r="AN47" s="26">
        <f t="shared" si="9"/>
        <v>0.000007560864963</v>
      </c>
      <c r="AO47" s="26">
        <f t="shared" si="10"/>
        <v>0.09969865753</v>
      </c>
      <c r="AP47" s="26">
        <f t="shared" si="11"/>
        <v>0.03639800393</v>
      </c>
      <c r="AQ47" s="26">
        <f t="shared" si="12"/>
        <v>0.1102690828</v>
      </c>
      <c r="AR47" s="24">
        <f t="shared" si="13"/>
        <v>1190349</v>
      </c>
      <c r="AS47" s="26">
        <v>0.482637123987</v>
      </c>
      <c r="AT47" s="26">
        <v>0.342059336988</v>
      </c>
      <c r="AU47" s="26">
        <v>0.488744290325</v>
      </c>
      <c r="AV47" s="26">
        <v>0.413625592676</v>
      </c>
      <c r="AW47" s="26">
        <v>0.501247219529</v>
      </c>
      <c r="AX47" s="26">
        <v>0.324425464419</v>
      </c>
      <c r="AY47" s="26">
        <v>0.395650866135</v>
      </c>
      <c r="AZ47" s="26">
        <v>0.307779186952</v>
      </c>
      <c r="BA47" s="26">
        <v>0.505384944925</v>
      </c>
      <c r="BB47" s="26">
        <v>0.376610844162</v>
      </c>
      <c r="BC47" s="26">
        <v>0.405171195717</v>
      </c>
      <c r="BD47" s="26">
        <v>0.351713090842</v>
      </c>
      <c r="BE47" s="24">
        <v>1190349.0</v>
      </c>
      <c r="BF47" s="24">
        <v>5.188536</v>
      </c>
      <c r="BG47" s="24">
        <v>1196669.8</v>
      </c>
      <c r="BH47" s="24">
        <v>7.234614</v>
      </c>
      <c r="BI47" s="26">
        <f t="shared" si="14"/>
        <v>0.000007560864963</v>
      </c>
      <c r="BJ47" s="26">
        <f t="shared" si="15"/>
        <v>0.005317640338</v>
      </c>
      <c r="BK47" s="24">
        <v>1190349.0</v>
      </c>
      <c r="BL47" s="24">
        <v>0.626012</v>
      </c>
      <c r="BM47" s="24">
        <v>1190349.0</v>
      </c>
      <c r="BN47" s="24">
        <v>0.87311</v>
      </c>
      <c r="BO47" s="26">
        <f t="shared" si="16"/>
        <v>0.000007560864963</v>
      </c>
      <c r="BP47" s="26">
        <f t="shared" si="17"/>
        <v>0.000007560864963</v>
      </c>
    </row>
    <row r="48" ht="12.0" customHeight="1">
      <c r="A48" s="27"/>
      <c r="B48" s="4" t="s">
        <v>396</v>
      </c>
      <c r="C48" s="4">
        <v>1037230.0</v>
      </c>
      <c r="D48" s="4">
        <v>1506.996298</v>
      </c>
      <c r="E48" s="24">
        <v>1973959.5</v>
      </c>
      <c r="F48" s="24">
        <v>0.002394</v>
      </c>
      <c r="G48" s="4"/>
      <c r="H48" s="24">
        <v>1063464.0</v>
      </c>
      <c r="I48" s="24">
        <v>0.013302</v>
      </c>
      <c r="J48" s="24">
        <v>1183477.1</v>
      </c>
      <c r="K48" s="24">
        <v>0.019233</v>
      </c>
      <c r="L48" s="24">
        <v>1037247.0</v>
      </c>
      <c r="M48" s="24">
        <v>0.019239</v>
      </c>
      <c r="N48" s="24">
        <v>1117956.5</v>
      </c>
      <c r="O48" s="24">
        <v>0.035347</v>
      </c>
      <c r="P48" s="24">
        <v>1061537.0</v>
      </c>
      <c r="Q48" s="24">
        <v>0.019347</v>
      </c>
      <c r="R48" s="24">
        <v>1175548.7</v>
      </c>
      <c r="S48" s="24">
        <v>0.024389</v>
      </c>
      <c r="T48" s="24">
        <v>1045162.0</v>
      </c>
      <c r="U48" s="24">
        <v>0.011886</v>
      </c>
      <c r="V48" s="24">
        <v>1257040.6</v>
      </c>
      <c r="W48" s="24">
        <v>0.019949</v>
      </c>
      <c r="X48" s="24">
        <v>1040989.0</v>
      </c>
      <c r="Y48" s="24">
        <v>0.013222</v>
      </c>
      <c r="Z48" s="24">
        <v>1068729.5</v>
      </c>
      <c r="AA48" s="24">
        <v>0.019228</v>
      </c>
      <c r="AB48" s="24">
        <v>1116078.0</v>
      </c>
      <c r="AC48" s="24">
        <v>0.009187</v>
      </c>
      <c r="AD48" s="24">
        <v>1282574.2</v>
      </c>
      <c r="AE48" s="24">
        <v>0.022261</v>
      </c>
      <c r="AF48" s="26">
        <f t="shared" si="1"/>
        <v>0.02529236524</v>
      </c>
      <c r="AG48" s="26">
        <f t="shared" si="2"/>
        <v>0.1409977536</v>
      </c>
      <c r="AH48" s="26">
        <f t="shared" si="3"/>
        <v>0.00001638980747</v>
      </c>
      <c r="AI48" s="26">
        <f t="shared" si="4"/>
        <v>0.07782892897</v>
      </c>
      <c r="AJ48" s="26">
        <f t="shared" si="5"/>
        <v>0.02343453236</v>
      </c>
      <c r="AK48" s="26">
        <f t="shared" si="6"/>
        <v>0.1333539331</v>
      </c>
      <c r="AL48" s="26">
        <f t="shared" si="7"/>
        <v>0.007647291343</v>
      </c>
      <c r="AM48" s="26">
        <f t="shared" si="8"/>
        <v>0.211920789</v>
      </c>
      <c r="AN48" s="26">
        <f t="shared" si="9"/>
        <v>0.003624075663</v>
      </c>
      <c r="AO48" s="26">
        <f t="shared" si="10"/>
        <v>0.03036886708</v>
      </c>
      <c r="AP48" s="26">
        <f t="shared" si="11"/>
        <v>0.07601785525</v>
      </c>
      <c r="AQ48" s="26">
        <f t="shared" si="12"/>
        <v>0.2365378942</v>
      </c>
      <c r="AR48" s="24">
        <f t="shared" si="13"/>
        <v>1037247</v>
      </c>
      <c r="AS48" s="26">
        <v>0.550775872447</v>
      </c>
      <c r="AT48" s="26">
        <v>0.378426939975</v>
      </c>
      <c r="AU48" s="26">
        <v>0.492086489681</v>
      </c>
      <c r="AV48" s="26">
        <v>0.427566701132</v>
      </c>
      <c r="AW48" s="26">
        <v>0.452309691063</v>
      </c>
      <c r="AX48" s="26">
        <v>0.369760210436</v>
      </c>
      <c r="AY48" s="26">
        <v>0.414019360693</v>
      </c>
      <c r="AZ48" s="26">
        <v>0.344748744757</v>
      </c>
      <c r="BA48" s="26">
        <v>0.502930780255</v>
      </c>
      <c r="BB48" s="26">
        <v>0.430117327613</v>
      </c>
      <c r="BC48" s="26">
        <v>0.462050456719</v>
      </c>
      <c r="BD48" s="26">
        <v>0.357450385978</v>
      </c>
      <c r="BE48" s="24">
        <v>1037247.0</v>
      </c>
      <c r="BF48" s="24">
        <v>7.264782</v>
      </c>
      <c r="BG48" s="24">
        <v>1037247.0</v>
      </c>
      <c r="BH48" s="24">
        <v>7.554593</v>
      </c>
      <c r="BI48" s="26">
        <f t="shared" si="14"/>
        <v>0.00001638980747</v>
      </c>
      <c r="BJ48" s="26">
        <f t="shared" si="15"/>
        <v>0.00001638980747</v>
      </c>
      <c r="BK48" s="24">
        <v>1037247.0</v>
      </c>
      <c r="BL48" s="24">
        <v>0.718266</v>
      </c>
      <c r="BM48" s="24">
        <v>1037247.0</v>
      </c>
      <c r="BN48" s="24">
        <v>0.791173</v>
      </c>
      <c r="BO48" s="26">
        <f t="shared" si="16"/>
        <v>0.00001638980747</v>
      </c>
      <c r="BP48" s="26">
        <f t="shared" si="17"/>
        <v>0.00001638980747</v>
      </c>
    </row>
    <row r="49" ht="12.0" customHeight="1">
      <c r="A49" s="27"/>
      <c r="B49" s="4" t="s">
        <v>397</v>
      </c>
      <c r="C49" s="4">
        <v>1044940.0</v>
      </c>
      <c r="D49" s="4">
        <v>182.083653</v>
      </c>
      <c r="E49" s="24">
        <v>2136172.7</v>
      </c>
      <c r="F49" s="24">
        <v>0.002212</v>
      </c>
      <c r="G49" s="4"/>
      <c r="H49" s="24">
        <v>1092098.0</v>
      </c>
      <c r="I49" s="24">
        <v>0.014152</v>
      </c>
      <c r="J49" s="24">
        <v>1218606.0</v>
      </c>
      <c r="K49" s="24">
        <v>0.02232</v>
      </c>
      <c r="L49" s="24">
        <v>1044945.0</v>
      </c>
      <c r="M49" s="24">
        <v>0.015175</v>
      </c>
      <c r="N49" s="24">
        <v>1123050.5</v>
      </c>
      <c r="O49" s="24">
        <v>0.038361</v>
      </c>
      <c r="P49" s="24">
        <v>1050133.0</v>
      </c>
      <c r="Q49" s="24">
        <v>0.016793</v>
      </c>
      <c r="R49" s="24">
        <v>1157854.0</v>
      </c>
      <c r="S49" s="24">
        <v>0.025378</v>
      </c>
      <c r="T49" s="24">
        <v>1128942.0</v>
      </c>
      <c r="U49" s="24">
        <v>0.008233</v>
      </c>
      <c r="V49" s="24">
        <v>1287532.7</v>
      </c>
      <c r="W49" s="24">
        <v>0.019886</v>
      </c>
      <c r="X49" s="24">
        <v>1044945.0</v>
      </c>
      <c r="Y49" s="24">
        <v>0.014507</v>
      </c>
      <c r="Z49" s="24">
        <v>1157218.2</v>
      </c>
      <c r="AA49" s="24">
        <v>0.018132</v>
      </c>
      <c r="AB49" s="24">
        <v>1065217.0</v>
      </c>
      <c r="AC49" s="24">
        <v>0.009307</v>
      </c>
      <c r="AD49" s="24">
        <v>1227534.7</v>
      </c>
      <c r="AE49" s="24">
        <v>0.020525</v>
      </c>
      <c r="AF49" s="26">
        <f t="shared" si="1"/>
        <v>0.04512986392</v>
      </c>
      <c r="AG49" s="26">
        <f t="shared" si="2"/>
        <v>0.1661971022</v>
      </c>
      <c r="AH49" s="26">
        <f t="shared" si="3"/>
        <v>0.00000478496373</v>
      </c>
      <c r="AI49" s="26">
        <f t="shared" si="4"/>
        <v>0.07475118189</v>
      </c>
      <c r="AJ49" s="26">
        <f t="shared" si="5"/>
        <v>0.00496966333</v>
      </c>
      <c r="AK49" s="26">
        <f t="shared" si="6"/>
        <v>0.1080578789</v>
      </c>
      <c r="AL49" s="26">
        <f t="shared" si="7"/>
        <v>0.08038930465</v>
      </c>
      <c r="AM49" s="26">
        <f t="shared" si="8"/>
        <v>0.2321594541</v>
      </c>
      <c r="AN49" s="26">
        <f t="shared" si="9"/>
        <v>0.00000478496373</v>
      </c>
      <c r="AO49" s="26">
        <f t="shared" si="10"/>
        <v>0.1074494229</v>
      </c>
      <c r="AP49" s="26">
        <f t="shared" si="11"/>
        <v>0.01940494191</v>
      </c>
      <c r="AQ49" s="26">
        <f t="shared" si="12"/>
        <v>0.1747418034</v>
      </c>
      <c r="AR49" s="24">
        <f t="shared" si="13"/>
        <v>1044945</v>
      </c>
      <c r="AS49" s="26">
        <v>0.554682055876</v>
      </c>
      <c r="AT49" s="26">
        <v>0.400360010511</v>
      </c>
      <c r="AU49" s="26">
        <v>0.527521618719</v>
      </c>
      <c r="AV49" s="26">
        <v>0.45898475706</v>
      </c>
      <c r="AW49" s="26">
        <v>0.528705509213</v>
      </c>
      <c r="AX49" s="26">
        <v>0.419575603065</v>
      </c>
      <c r="AY49" s="26">
        <v>0.467840902181</v>
      </c>
      <c r="AZ49" s="26">
        <v>0.376895627298</v>
      </c>
      <c r="BA49" s="26">
        <v>0.502142804394</v>
      </c>
      <c r="BB49" s="26">
        <v>0.399598703943</v>
      </c>
      <c r="BC49" s="26">
        <v>0.484367349857</v>
      </c>
      <c r="BD49" s="26">
        <v>0.381867821053</v>
      </c>
      <c r="BE49" s="24">
        <v>1044945.0</v>
      </c>
      <c r="BF49" s="24">
        <v>5.619998</v>
      </c>
      <c r="BG49" s="24">
        <v>1044945.0</v>
      </c>
      <c r="BH49" s="24">
        <v>6.639114</v>
      </c>
      <c r="BI49" s="26">
        <f t="shared" si="14"/>
        <v>0.00000478496373</v>
      </c>
      <c r="BJ49" s="26">
        <f t="shared" si="15"/>
        <v>0.00000478496373</v>
      </c>
      <c r="BK49" s="24">
        <v>1044945.0</v>
      </c>
      <c r="BL49" s="24">
        <v>0.679044</v>
      </c>
      <c r="BM49" s="24">
        <v>1044945.0</v>
      </c>
      <c r="BN49" s="24">
        <v>0.758088</v>
      </c>
      <c r="BO49" s="26">
        <f t="shared" si="16"/>
        <v>0.00000478496373</v>
      </c>
      <c r="BP49" s="26">
        <f t="shared" si="17"/>
        <v>0.00000478496373</v>
      </c>
    </row>
    <row r="50" ht="12.0" customHeight="1">
      <c r="A50" s="27"/>
      <c r="B50" s="4" t="s">
        <v>398</v>
      </c>
      <c r="C50" s="4">
        <v>1044860.0</v>
      </c>
      <c r="D50" s="4">
        <v>92.052331</v>
      </c>
      <c r="E50" s="24">
        <v>1856188.0</v>
      </c>
      <c r="F50" s="24">
        <v>0.00191</v>
      </c>
      <c r="G50" s="4"/>
      <c r="H50" s="24">
        <v>1137375.0</v>
      </c>
      <c r="I50" s="24">
        <v>0.011617</v>
      </c>
      <c r="J50" s="24">
        <v>1270670.6</v>
      </c>
      <c r="K50" s="24">
        <v>0.018657</v>
      </c>
      <c r="L50" s="24">
        <v>1044867.0</v>
      </c>
      <c r="M50" s="24">
        <v>0.027724</v>
      </c>
      <c r="N50" s="24">
        <v>1160045.7</v>
      </c>
      <c r="O50" s="24">
        <v>0.033188</v>
      </c>
      <c r="P50" s="24">
        <v>1129872.0</v>
      </c>
      <c r="Q50" s="24">
        <v>0.015414</v>
      </c>
      <c r="R50" s="24">
        <v>1217393.1</v>
      </c>
      <c r="S50" s="24">
        <v>0.020982</v>
      </c>
      <c r="T50" s="24">
        <v>1308699.0</v>
      </c>
      <c r="U50" s="24">
        <v>0.006233</v>
      </c>
      <c r="V50" s="24">
        <v>1361528.1</v>
      </c>
      <c r="W50" s="24">
        <v>0.013495</v>
      </c>
      <c r="X50" s="24">
        <v>1095361.0</v>
      </c>
      <c r="Y50" s="24">
        <v>0.014069</v>
      </c>
      <c r="Z50" s="24">
        <v>1214112.4</v>
      </c>
      <c r="AA50" s="24">
        <v>0.017819</v>
      </c>
      <c r="AB50" s="24">
        <v>1121877.0</v>
      </c>
      <c r="AC50" s="24">
        <v>0.011192</v>
      </c>
      <c r="AD50" s="24">
        <v>1298020.6</v>
      </c>
      <c r="AE50" s="24">
        <v>0.01741</v>
      </c>
      <c r="AF50" s="26">
        <f t="shared" si="1"/>
        <v>0.08854296269</v>
      </c>
      <c r="AG50" s="26">
        <f t="shared" si="2"/>
        <v>0.2161156519</v>
      </c>
      <c r="AH50" s="26">
        <f t="shared" si="3"/>
        <v>0.000006699462129</v>
      </c>
      <c r="AI50" s="26">
        <f t="shared" si="4"/>
        <v>0.1102403193</v>
      </c>
      <c r="AJ50" s="26">
        <f t="shared" si="5"/>
        <v>0.08136209636</v>
      </c>
      <c r="AK50" s="26">
        <f t="shared" si="6"/>
        <v>0.1651255671</v>
      </c>
      <c r="AL50" s="26">
        <f t="shared" si="7"/>
        <v>0.2525113412</v>
      </c>
      <c r="AM50" s="26">
        <f t="shared" si="8"/>
        <v>0.3030722776</v>
      </c>
      <c r="AN50" s="26">
        <f t="shared" si="9"/>
        <v>0.048332791</v>
      </c>
      <c r="AO50" s="26">
        <f t="shared" si="10"/>
        <v>0.1619857206</v>
      </c>
      <c r="AP50" s="26">
        <f t="shared" si="11"/>
        <v>0.07371035354</v>
      </c>
      <c r="AQ50" s="26">
        <f t="shared" si="12"/>
        <v>0.2422914075</v>
      </c>
      <c r="AR50" s="24">
        <f t="shared" si="13"/>
        <v>1044867</v>
      </c>
      <c r="AS50" s="26">
        <v>0.530206035559</v>
      </c>
      <c r="AT50" s="26">
        <v>0.375121087617</v>
      </c>
      <c r="AU50" s="26">
        <v>0.556633037205</v>
      </c>
      <c r="AV50" s="26">
        <v>0.423504049546</v>
      </c>
      <c r="AW50" s="26">
        <v>0.487523234843</v>
      </c>
      <c r="AX50" s="26">
        <v>0.396332270133</v>
      </c>
      <c r="AY50" s="26">
        <v>0.500093099374</v>
      </c>
      <c r="AZ50" s="26">
        <v>0.316534768701</v>
      </c>
      <c r="BA50" s="26">
        <v>0.486929684287</v>
      </c>
      <c r="BB50" s="26">
        <v>0.346664180497</v>
      </c>
      <c r="BC50" s="26">
        <v>0.47537923052</v>
      </c>
      <c r="BD50" s="26">
        <v>0.349169111184</v>
      </c>
      <c r="BE50" s="24">
        <v>1044867.0</v>
      </c>
      <c r="BF50" s="24">
        <v>5.129844</v>
      </c>
      <c r="BG50" s="24">
        <v>1044867.0</v>
      </c>
      <c r="BH50" s="24">
        <v>6.604804</v>
      </c>
      <c r="BI50" s="26">
        <f t="shared" si="14"/>
        <v>0.000006699462129</v>
      </c>
      <c r="BJ50" s="26">
        <f t="shared" si="15"/>
        <v>0.000006699462129</v>
      </c>
      <c r="BK50" s="24">
        <v>1044867.0</v>
      </c>
      <c r="BL50" s="24">
        <v>0.638104</v>
      </c>
      <c r="BM50" s="24">
        <v>1044867.0</v>
      </c>
      <c r="BN50" s="24">
        <v>0.728576</v>
      </c>
      <c r="BO50" s="26">
        <f t="shared" si="16"/>
        <v>0.000006699462129</v>
      </c>
      <c r="BP50" s="26">
        <f t="shared" si="17"/>
        <v>0.000006699462129</v>
      </c>
    </row>
    <row r="51" ht="12.0" customHeight="1">
      <c r="A51" s="27"/>
      <c r="B51" s="4" t="s">
        <v>399</v>
      </c>
      <c r="C51" s="4">
        <v>1045820.0</v>
      </c>
      <c r="D51" s="4">
        <v>949.475258</v>
      </c>
      <c r="E51" s="24">
        <v>2096255.9</v>
      </c>
      <c r="F51" s="24">
        <v>0.003287</v>
      </c>
      <c r="G51" s="4"/>
      <c r="H51" s="24">
        <v>1047665.0</v>
      </c>
      <c r="I51" s="24">
        <v>0.021909</v>
      </c>
      <c r="J51" s="24">
        <v>1134748.4</v>
      </c>
      <c r="K51" s="24">
        <v>0.025667</v>
      </c>
      <c r="L51" s="24">
        <v>1045801.0</v>
      </c>
      <c r="M51" s="24">
        <v>0.026748</v>
      </c>
      <c r="N51" s="24">
        <v>1101269.4</v>
      </c>
      <c r="O51" s="24">
        <v>0.04664</v>
      </c>
      <c r="P51" s="24">
        <v>1089255.0</v>
      </c>
      <c r="Q51" s="24">
        <v>0.018814</v>
      </c>
      <c r="R51" s="24">
        <v>1235364.4</v>
      </c>
      <c r="S51" s="24">
        <v>0.031521</v>
      </c>
      <c r="T51" s="24">
        <v>1050080.0</v>
      </c>
      <c r="U51" s="24">
        <v>0.009311</v>
      </c>
      <c r="V51" s="24">
        <v>1225772.1</v>
      </c>
      <c r="W51" s="24">
        <v>0.025007</v>
      </c>
      <c r="X51" s="24">
        <v>1045801.0</v>
      </c>
      <c r="Y51" s="24">
        <v>0.011441</v>
      </c>
      <c r="Z51" s="24">
        <v>1096786.8</v>
      </c>
      <c r="AA51" s="24">
        <v>0.01854</v>
      </c>
      <c r="AB51" s="24">
        <v>1064938.0</v>
      </c>
      <c r="AC51" s="24">
        <v>0.01161</v>
      </c>
      <c r="AD51" s="24">
        <v>1170471.7</v>
      </c>
      <c r="AE51" s="24">
        <v>0.026454</v>
      </c>
      <c r="AF51" s="26">
        <f t="shared" si="1"/>
        <v>0.001764165918</v>
      </c>
      <c r="AG51" s="26">
        <f t="shared" si="2"/>
        <v>0.08503222352</v>
      </c>
      <c r="AH51" s="26">
        <f t="shared" si="3"/>
        <v>-0.0000181675623</v>
      </c>
      <c r="AI51" s="26">
        <f t="shared" si="4"/>
        <v>0.05302002257</v>
      </c>
      <c r="AJ51" s="26">
        <f t="shared" si="5"/>
        <v>0.0415320036</v>
      </c>
      <c r="AK51" s="26">
        <f t="shared" si="6"/>
        <v>0.1812399839</v>
      </c>
      <c r="AL51" s="26">
        <f t="shared" si="7"/>
        <v>0.004073358704</v>
      </c>
      <c r="AM51" s="26">
        <f t="shared" si="8"/>
        <v>0.1720679467</v>
      </c>
      <c r="AN51" s="26">
        <f t="shared" si="9"/>
        <v>-0.0000181675623</v>
      </c>
      <c r="AO51" s="26">
        <f t="shared" si="10"/>
        <v>0.04873381653</v>
      </c>
      <c r="AP51" s="26">
        <f t="shared" si="11"/>
        <v>0.01828039242</v>
      </c>
      <c r="AQ51" s="26">
        <f t="shared" si="12"/>
        <v>0.1191903961</v>
      </c>
      <c r="AR51" s="24">
        <f t="shared" si="13"/>
        <v>1045801</v>
      </c>
      <c r="AS51" s="26">
        <v>0.568809218931</v>
      </c>
      <c r="AT51" s="26">
        <v>0.433669810806</v>
      </c>
      <c r="AU51" s="26">
        <v>0.559434941519</v>
      </c>
      <c r="AV51" s="26">
        <v>0.469682600413</v>
      </c>
      <c r="AW51" s="26">
        <v>0.491376247392</v>
      </c>
      <c r="AX51" s="26">
        <v>0.377381727436</v>
      </c>
      <c r="AY51" s="26">
        <v>0.505900457283</v>
      </c>
      <c r="AZ51" s="26">
        <v>0.354481308144</v>
      </c>
      <c r="BA51" s="26">
        <v>0.522332684142</v>
      </c>
      <c r="BB51" s="26">
        <v>0.453727750167</v>
      </c>
      <c r="BC51" s="26">
        <v>0.998229873379</v>
      </c>
      <c r="BD51" s="26">
        <v>0.514515071072</v>
      </c>
      <c r="BE51" s="24">
        <v>1045801.0</v>
      </c>
      <c r="BF51" s="24">
        <v>6.749016</v>
      </c>
      <c r="BG51" s="24">
        <v>1045801.0</v>
      </c>
      <c r="BH51" s="24">
        <v>7.504236</v>
      </c>
      <c r="BI51" s="26">
        <f t="shared" si="14"/>
        <v>-0.0000181675623</v>
      </c>
      <c r="BJ51" s="26">
        <f t="shared" si="15"/>
        <v>-0.0000181675623</v>
      </c>
      <c r="BK51" s="24">
        <v>1045801.0</v>
      </c>
      <c r="BL51" s="24">
        <v>0.67694</v>
      </c>
      <c r="BM51" s="24">
        <v>1045801.0</v>
      </c>
      <c r="BN51" s="24">
        <v>0.771507</v>
      </c>
      <c r="BO51" s="26">
        <f t="shared" si="16"/>
        <v>-0.0000181675623</v>
      </c>
      <c r="BP51" s="26">
        <f t="shared" si="17"/>
        <v>-0.0000181675623</v>
      </c>
    </row>
    <row r="52" ht="12.0" customHeight="1">
      <c r="A52" s="27"/>
      <c r="B52" s="4" t="s">
        <v>400</v>
      </c>
      <c r="C52" s="4">
        <v>1026180.0</v>
      </c>
      <c r="D52" s="4">
        <v>154.977978</v>
      </c>
      <c r="E52" s="24">
        <v>2192984.8</v>
      </c>
      <c r="F52" s="24">
        <v>0.002408</v>
      </c>
      <c r="G52" s="4"/>
      <c r="H52" s="24">
        <v>1071639.0</v>
      </c>
      <c r="I52" s="24">
        <v>0.01362</v>
      </c>
      <c r="J52" s="24">
        <v>1233128.1</v>
      </c>
      <c r="K52" s="24">
        <v>0.019152</v>
      </c>
      <c r="L52" s="24">
        <v>1026188.0</v>
      </c>
      <c r="M52" s="24">
        <v>0.032645</v>
      </c>
      <c r="N52" s="24">
        <v>1092222.8</v>
      </c>
      <c r="O52" s="24">
        <v>0.039477</v>
      </c>
      <c r="P52" s="24">
        <v>1035711.0</v>
      </c>
      <c r="Q52" s="24">
        <v>0.018642</v>
      </c>
      <c r="R52" s="24">
        <v>1144277.9</v>
      </c>
      <c r="S52" s="24">
        <v>0.028656</v>
      </c>
      <c r="T52" s="24">
        <v>1129833.0</v>
      </c>
      <c r="U52" s="24">
        <v>0.009509</v>
      </c>
      <c r="V52" s="24">
        <v>1331524.4</v>
      </c>
      <c r="W52" s="24">
        <v>0.016854</v>
      </c>
      <c r="X52" s="24">
        <v>1063278.0</v>
      </c>
      <c r="Y52" s="24">
        <v>0.012989</v>
      </c>
      <c r="Z52" s="24">
        <v>1229529.3</v>
      </c>
      <c r="AA52" s="24">
        <v>0.016633</v>
      </c>
      <c r="AB52" s="24">
        <v>1053160.0</v>
      </c>
      <c r="AC52" s="24">
        <v>0.01151</v>
      </c>
      <c r="AD52" s="24">
        <v>1203619.0</v>
      </c>
      <c r="AE52" s="24">
        <v>0.021815</v>
      </c>
      <c r="AF52" s="26">
        <f t="shared" si="1"/>
        <v>0.04429924575</v>
      </c>
      <c r="AG52" s="26">
        <f t="shared" si="2"/>
        <v>0.2016684207</v>
      </c>
      <c r="AH52" s="26">
        <f t="shared" si="3"/>
        <v>0.000007795903253</v>
      </c>
      <c r="AI52" s="26">
        <f t="shared" si="4"/>
        <v>0.06435790992</v>
      </c>
      <c r="AJ52" s="26">
        <f t="shared" si="5"/>
        <v>0.009287844238</v>
      </c>
      <c r="AK52" s="26">
        <f t="shared" si="6"/>
        <v>0.1150849753</v>
      </c>
      <c r="AL52" s="26">
        <f t="shared" si="7"/>
        <v>0.101008595</v>
      </c>
      <c r="AM52" s="26">
        <f t="shared" si="8"/>
        <v>0.2975544251</v>
      </c>
      <c r="AN52" s="26">
        <f t="shared" si="9"/>
        <v>0.03615155236</v>
      </c>
      <c r="AO52" s="26">
        <f t="shared" si="10"/>
        <v>0.1981614337</v>
      </c>
      <c r="AP52" s="26">
        <f t="shared" si="11"/>
        <v>0.02629168372</v>
      </c>
      <c r="AQ52" s="26">
        <f t="shared" si="12"/>
        <v>0.1729121597</v>
      </c>
      <c r="AR52" s="24">
        <f t="shared" si="13"/>
        <v>1026188</v>
      </c>
      <c r="AS52" s="26">
        <v>0.528922669289</v>
      </c>
      <c r="AT52" s="26">
        <v>0.431858838008</v>
      </c>
      <c r="AU52" s="26">
        <v>0.556354106366</v>
      </c>
      <c r="AV52" s="26">
        <v>0.497531330307</v>
      </c>
      <c r="AW52" s="26">
        <v>0.611061478822</v>
      </c>
      <c r="AX52" s="26">
        <v>0.491435161225</v>
      </c>
      <c r="AY52" s="26">
        <v>0.489731579265</v>
      </c>
      <c r="AZ52" s="26">
        <v>0.385805618785</v>
      </c>
      <c r="BA52" s="26">
        <v>0.547361762197</v>
      </c>
      <c r="BB52" s="26">
        <v>0.417513020641</v>
      </c>
      <c r="BC52" s="26">
        <v>0.553693218349</v>
      </c>
      <c r="BD52" s="26">
        <v>0.392335411473</v>
      </c>
      <c r="BE52" s="24">
        <v>1026188.0</v>
      </c>
      <c r="BF52" s="24">
        <v>7.090702</v>
      </c>
      <c r="BG52" s="24">
        <v>1026188.0</v>
      </c>
      <c r="BH52" s="24">
        <v>7.465564</v>
      </c>
      <c r="BI52" s="26">
        <f t="shared" si="14"/>
        <v>0.000007795903253</v>
      </c>
      <c r="BJ52" s="26">
        <f t="shared" si="15"/>
        <v>0.000007795903253</v>
      </c>
      <c r="BK52" s="24">
        <v>1026188.0</v>
      </c>
      <c r="BL52" s="24">
        <v>0.706149</v>
      </c>
      <c r="BM52" s="24">
        <v>1026188.0</v>
      </c>
      <c r="BN52" s="24">
        <v>0.816487</v>
      </c>
      <c r="BO52" s="26">
        <f t="shared" si="16"/>
        <v>0.000007795903253</v>
      </c>
      <c r="BP52" s="26">
        <f t="shared" si="17"/>
        <v>0.000007795903253</v>
      </c>
    </row>
    <row r="53" ht="12.0" customHeight="1">
      <c r="A53" s="29"/>
      <c r="B53" s="30" t="s">
        <v>401</v>
      </c>
      <c r="C53" s="4">
        <v>1114910.0</v>
      </c>
      <c r="D53" s="4">
        <v>186.669945</v>
      </c>
      <c r="E53" s="24">
        <v>2451224.2</v>
      </c>
      <c r="F53" s="24">
        <v>0.002069</v>
      </c>
      <c r="G53" s="30"/>
      <c r="H53" s="24">
        <v>1217039.0</v>
      </c>
      <c r="I53" s="24">
        <v>0.014751</v>
      </c>
      <c r="J53" s="24">
        <v>1323067.4</v>
      </c>
      <c r="K53" s="24">
        <v>0.020449</v>
      </c>
      <c r="L53" s="24">
        <v>1114926.0</v>
      </c>
      <c r="M53" s="24">
        <v>0.027807</v>
      </c>
      <c r="N53" s="24">
        <v>1248386.1</v>
      </c>
      <c r="O53" s="24">
        <v>0.033692</v>
      </c>
      <c r="P53" s="24">
        <v>1213550.0</v>
      </c>
      <c r="Q53" s="24">
        <v>0.019201</v>
      </c>
      <c r="R53" s="24">
        <v>1258190.3</v>
      </c>
      <c r="S53" s="24">
        <v>0.025573</v>
      </c>
      <c r="T53" s="24">
        <v>1254014.0</v>
      </c>
      <c r="U53" s="24">
        <v>0.007481</v>
      </c>
      <c r="V53" s="24">
        <v>1336724.9</v>
      </c>
      <c r="W53" s="24">
        <v>0.013947</v>
      </c>
      <c r="X53" s="24">
        <v>1179305.0</v>
      </c>
      <c r="Y53" s="24">
        <v>0.009618</v>
      </c>
      <c r="Z53" s="24">
        <v>1263427.0</v>
      </c>
      <c r="AA53" s="24">
        <v>0.015807</v>
      </c>
      <c r="AB53" s="24">
        <v>1194577.0</v>
      </c>
      <c r="AC53" s="24">
        <v>0.008104</v>
      </c>
      <c r="AD53" s="24">
        <v>1278845.6</v>
      </c>
      <c r="AE53" s="24">
        <v>0.015818</v>
      </c>
      <c r="AF53" s="26">
        <f t="shared" si="1"/>
        <v>0.09160290965</v>
      </c>
      <c r="AG53" s="26">
        <f t="shared" si="2"/>
        <v>0.1867033213</v>
      </c>
      <c r="AH53" s="26">
        <f t="shared" si="3"/>
        <v>0.00001435093416</v>
      </c>
      <c r="AI53" s="26">
        <f t="shared" si="4"/>
        <v>0.1197191702</v>
      </c>
      <c r="AJ53" s="26">
        <f t="shared" si="5"/>
        <v>0.08847350907</v>
      </c>
      <c r="AK53" s="26">
        <f t="shared" si="6"/>
        <v>0.1285128844</v>
      </c>
      <c r="AL53" s="26">
        <f t="shared" si="7"/>
        <v>0.1247670216</v>
      </c>
      <c r="AM53" s="26">
        <f t="shared" si="8"/>
        <v>0.198953189</v>
      </c>
      <c r="AN53" s="26">
        <f t="shared" si="9"/>
        <v>0.05775802531</v>
      </c>
      <c r="AO53" s="26">
        <f t="shared" si="10"/>
        <v>0.1332098555</v>
      </c>
      <c r="AP53" s="26">
        <f t="shared" si="11"/>
        <v>0.07145599196</v>
      </c>
      <c r="AQ53" s="26">
        <f t="shared" si="12"/>
        <v>0.1470393126</v>
      </c>
      <c r="AR53" s="24">
        <f t="shared" si="13"/>
        <v>1114926</v>
      </c>
      <c r="AS53" s="26">
        <v>0.586779858514</v>
      </c>
      <c r="AT53" s="26">
        <v>0.476652899584</v>
      </c>
      <c r="AU53" s="26">
        <v>0.608061600635</v>
      </c>
      <c r="AV53" s="26">
        <v>0.4988294453</v>
      </c>
      <c r="AW53" s="26">
        <v>0.587811906423</v>
      </c>
      <c r="AX53" s="26">
        <v>0.49963861584</v>
      </c>
      <c r="AY53" s="26">
        <v>0.582150674432</v>
      </c>
      <c r="AZ53" s="26">
        <v>0.455573717395</v>
      </c>
      <c r="BA53" s="26">
        <v>0.581523461471</v>
      </c>
      <c r="BB53" s="26">
        <v>0.503704219684</v>
      </c>
      <c r="BC53" s="26">
        <v>0.55589489682</v>
      </c>
      <c r="BD53" s="26">
        <v>0.478703914279</v>
      </c>
      <c r="BE53" s="24">
        <v>1114926.0</v>
      </c>
      <c r="BF53" s="24">
        <v>5.872058</v>
      </c>
      <c r="BG53" s="24">
        <v>1114926.0</v>
      </c>
      <c r="BH53" s="24">
        <v>6.334032</v>
      </c>
      <c r="BI53" s="26">
        <f t="shared" si="14"/>
        <v>0.00001435093416</v>
      </c>
      <c r="BJ53" s="26">
        <f t="shared" si="15"/>
        <v>0.00001435093416</v>
      </c>
      <c r="BK53" s="24">
        <v>1114926.0</v>
      </c>
      <c r="BL53" s="24">
        <v>0.622251</v>
      </c>
      <c r="BM53" s="24">
        <v>1114926.0</v>
      </c>
      <c r="BN53" s="24">
        <v>0.708456</v>
      </c>
      <c r="BO53" s="26">
        <f t="shared" si="16"/>
        <v>0.00001435093416</v>
      </c>
      <c r="BP53" s="26">
        <f t="shared" si="17"/>
        <v>0.00001435093416</v>
      </c>
    </row>
    <row r="54" ht="12.0" customHeight="1">
      <c r="C54" s="5"/>
      <c r="D54" s="5"/>
      <c r="E54" s="5"/>
      <c r="F54" s="5"/>
      <c r="G54" s="4"/>
      <c r="AF54" s="31"/>
      <c r="AG54" s="31"/>
      <c r="AH54" s="31"/>
      <c r="AI54" s="31"/>
      <c r="AJ54" s="31"/>
      <c r="AK54" s="31"/>
      <c r="AL54" s="31"/>
      <c r="AM54" s="31"/>
      <c r="AN54" s="31"/>
      <c r="AO54" s="31"/>
      <c r="AP54" s="31"/>
      <c r="AQ54" s="31"/>
    </row>
    <row r="55" ht="12.0" customHeight="1">
      <c r="C55" s="5"/>
      <c r="D55" s="5"/>
      <c r="E55" s="5"/>
      <c r="F55" s="5"/>
      <c r="G55" s="4"/>
    </row>
    <row r="56" ht="12.0" customHeight="1">
      <c r="C56" s="5"/>
      <c r="D56" s="5"/>
      <c r="E56" s="5"/>
      <c r="F56" s="5"/>
      <c r="G56" s="4"/>
    </row>
    <row r="57" ht="12.0" customHeight="1">
      <c r="C57" s="5"/>
      <c r="D57" s="5"/>
      <c r="E57" s="5"/>
      <c r="F57" s="5"/>
      <c r="G57" s="4"/>
    </row>
    <row r="58" ht="12.0" customHeight="1">
      <c r="C58" s="5"/>
      <c r="D58" s="5"/>
      <c r="E58" s="5"/>
      <c r="F58" s="5"/>
      <c r="G58" s="4"/>
      <c r="AQ58" s="24" t="s">
        <v>80</v>
      </c>
      <c r="AR58" s="4"/>
      <c r="AV58" s="24" t="s">
        <v>81</v>
      </c>
      <c r="AW58" s="4"/>
    </row>
    <row r="59" ht="12.0" customHeight="1">
      <c r="C59" s="5"/>
      <c r="D59" s="5"/>
      <c r="E59" s="5"/>
      <c r="F59" s="5"/>
      <c r="G59" s="4"/>
      <c r="AF59" s="33"/>
      <c r="AG59" s="7"/>
      <c r="AH59" s="8"/>
      <c r="AI59" s="19" t="s">
        <v>82</v>
      </c>
      <c r="AJ59" s="19" t="s">
        <v>83</v>
      </c>
      <c r="AL59" s="33"/>
      <c r="AM59" s="7"/>
      <c r="AN59" s="8"/>
      <c r="AO59" s="19" t="s">
        <v>84</v>
      </c>
      <c r="AR59" s="4"/>
      <c r="AS59" s="19" t="s">
        <v>82</v>
      </c>
      <c r="AT59" s="19" t="s">
        <v>83</v>
      </c>
      <c r="AW59" s="4"/>
      <c r="AX59" s="19" t="s">
        <v>82</v>
      </c>
      <c r="AY59" s="19" t="s">
        <v>83</v>
      </c>
    </row>
    <row r="60" ht="12.0" customHeight="1">
      <c r="C60" s="5"/>
      <c r="D60" s="5"/>
      <c r="E60" s="5"/>
      <c r="F60" s="5"/>
      <c r="G60" s="4"/>
      <c r="AF60" s="34" t="s">
        <v>85</v>
      </c>
      <c r="AG60" s="34" t="s">
        <v>86</v>
      </c>
      <c r="AH60" s="35" t="s">
        <v>18</v>
      </c>
      <c r="AI60" s="37">
        <f>AVERAGE(AF4:AF53)</f>
        <v>0.04003666498</v>
      </c>
      <c r="AJ60" s="38">
        <f>AVERAGE(I4:I53)</f>
        <v>0.0139487</v>
      </c>
      <c r="AL60" s="34" t="s">
        <v>85</v>
      </c>
      <c r="AM60" s="34" t="s">
        <v>86</v>
      </c>
      <c r="AN60" s="35" t="s">
        <v>87</v>
      </c>
      <c r="AO60" s="37">
        <f>AVERAGE(AS4:AS53)</f>
        <v>0.5590286901</v>
      </c>
      <c r="AQ60" s="39" t="s">
        <v>88</v>
      </c>
      <c r="AR60" s="19" t="s">
        <v>18</v>
      </c>
      <c r="AS60" s="37">
        <f>AVERAGE(BI4:BI53)</f>
        <v>0.000245772653</v>
      </c>
      <c r="AT60" s="38">
        <f>AVERAGE(BF4:BF53)</f>
        <v>6.20800632</v>
      </c>
      <c r="AV60" s="40" t="s">
        <v>88</v>
      </c>
      <c r="AW60" s="19" t="s">
        <v>18</v>
      </c>
      <c r="AX60" s="37">
        <f>AVERAGE(BO4:BO53)</f>
        <v>0.000001655367949</v>
      </c>
      <c r="AY60" s="38">
        <f>AVERAGE(BL4:BL53)</f>
        <v>0.69243638</v>
      </c>
    </row>
    <row r="61" ht="12.0" customHeight="1">
      <c r="C61" s="5"/>
      <c r="D61" s="5"/>
      <c r="E61" s="5"/>
      <c r="F61" s="5"/>
      <c r="G61" s="4"/>
      <c r="AF61" s="28"/>
      <c r="AG61" s="32"/>
      <c r="AH61" s="35" t="s">
        <v>19</v>
      </c>
      <c r="AI61" s="37">
        <f>AVERAGE(AG4:AG53)</f>
        <v>0.1721115718</v>
      </c>
      <c r="AJ61" s="38">
        <f>AVERAGE(K12:K53)</f>
        <v>0.020465</v>
      </c>
      <c r="AL61" s="28"/>
      <c r="AM61" s="32"/>
      <c r="AN61" s="35" t="s">
        <v>19</v>
      </c>
      <c r="AO61" s="37">
        <f>AVERAGE(AT4:AT53)</f>
        <v>0.3981702805</v>
      </c>
      <c r="AQ61" s="32"/>
      <c r="AR61" s="19" t="s">
        <v>19</v>
      </c>
      <c r="AS61" s="37">
        <f>AVERAGE(BJ4:BJ53)</f>
        <v>0.001124353211</v>
      </c>
      <c r="AT61" s="38">
        <f>AVERAGE(BH4:BH53)</f>
        <v>7.11881954</v>
      </c>
      <c r="AV61" s="32"/>
      <c r="AW61" s="19" t="s">
        <v>19</v>
      </c>
      <c r="AX61" s="37">
        <f>AVERAGE(BP4:BP53)</f>
        <v>0.00003294780805</v>
      </c>
      <c r="AY61" s="38">
        <f>AVERAGE(BN4:BN53)</f>
        <v>0.80291584</v>
      </c>
    </row>
    <row r="62" ht="12.0" customHeight="1">
      <c r="C62" s="5"/>
      <c r="D62" s="5"/>
      <c r="E62" s="5"/>
      <c r="F62" s="5"/>
      <c r="G62" s="4"/>
      <c r="AF62" s="28"/>
      <c r="AG62" s="34" t="s">
        <v>91</v>
      </c>
      <c r="AH62" s="35" t="s">
        <v>18</v>
      </c>
      <c r="AI62" s="37">
        <f>AVERAGE(AH4:AH53)</f>
        <v>0.005603317819</v>
      </c>
      <c r="AJ62" s="38">
        <f>AVERAGE(M4:M53)</f>
        <v>0.02605556</v>
      </c>
      <c r="AL62" s="28"/>
      <c r="AM62" s="34" t="s">
        <v>91</v>
      </c>
      <c r="AN62" s="35" t="s">
        <v>87</v>
      </c>
      <c r="AO62" s="37">
        <f>AVERAGE(AU4:AU53)</f>
        <v>0.5748387056</v>
      </c>
      <c r="AQ62" s="39" t="s">
        <v>92</v>
      </c>
      <c r="AR62" s="19" t="s">
        <v>93</v>
      </c>
      <c r="AS62" s="41">
        <f>COUNTIFS(BI4:BI53, "&gt;-0.001",BI4:BI53,"&lt;0.005")</f>
        <v>50</v>
      </c>
      <c r="AT62" s="41" t="s">
        <v>94</v>
      </c>
      <c r="AV62" s="40" t="s">
        <v>92</v>
      </c>
      <c r="AW62" s="19" t="s">
        <v>93</v>
      </c>
      <c r="AX62" s="41">
        <f>COUNTIFS(BO4:BO53, "&gt;-0.001",BO4:BO53,"&lt;0.005")</f>
        <v>50</v>
      </c>
      <c r="AY62" s="41" t="s">
        <v>94</v>
      </c>
    </row>
    <row r="63" ht="12.0" customHeight="1">
      <c r="C63" s="5"/>
      <c r="D63" s="5"/>
      <c r="E63" s="5"/>
      <c r="F63" s="5"/>
      <c r="G63" s="4"/>
      <c r="AF63" s="28"/>
      <c r="AG63" s="32"/>
      <c r="AH63" s="35" t="s">
        <v>19</v>
      </c>
      <c r="AI63" s="37">
        <f>AVERAGE(AI4:AI53)</f>
        <v>0.08359818914</v>
      </c>
      <c r="AJ63" s="38">
        <f>AVERAGE(O4:O53)</f>
        <v>0.0381795</v>
      </c>
      <c r="AL63" s="28"/>
      <c r="AM63" s="32"/>
      <c r="AN63" s="35" t="s">
        <v>19</v>
      </c>
      <c r="AO63" s="37">
        <f>AVERAGE(AV4:AV53)</f>
        <v>0.4514645732</v>
      </c>
      <c r="AQ63" s="28"/>
      <c r="AR63" s="19" t="s">
        <v>95</v>
      </c>
      <c r="AS63" s="41">
        <f>COUNTIFS(BI4:BI53, "&lt;-0.001")</f>
        <v>0</v>
      </c>
      <c r="AT63" s="41" t="s">
        <v>94</v>
      </c>
      <c r="AV63" s="28"/>
      <c r="AW63" s="19" t="s">
        <v>95</v>
      </c>
      <c r="AX63" s="41">
        <f>COUNTIFS(BO4:BO53, "&lt;-0.001")</f>
        <v>0</v>
      </c>
      <c r="AY63" s="41" t="s">
        <v>94</v>
      </c>
    </row>
    <row r="64" ht="12.0" customHeight="1">
      <c r="C64" s="5"/>
      <c r="D64" s="5"/>
      <c r="E64" s="5"/>
      <c r="F64" s="5"/>
      <c r="G64" s="4"/>
      <c r="AF64" s="28"/>
      <c r="AG64" s="34" t="s">
        <v>96</v>
      </c>
      <c r="AH64" s="35" t="s">
        <v>18</v>
      </c>
      <c r="AI64" s="37">
        <f>AVERAGE(AJ4:AJ53)</f>
        <v>0.04408900825</v>
      </c>
      <c r="AJ64" s="38">
        <f>AVERAGE(Q4:Q53)</f>
        <v>0.01767132</v>
      </c>
      <c r="AL64" s="28"/>
      <c r="AM64" s="34" t="s">
        <v>96</v>
      </c>
      <c r="AN64" s="35" t="s">
        <v>87</v>
      </c>
      <c r="AO64" s="37">
        <f>AVERAGE(AW4:AW53)</f>
        <v>0.5447063342</v>
      </c>
      <c r="AQ64" s="28"/>
      <c r="AR64" s="19" t="s">
        <v>97</v>
      </c>
      <c r="AS64" s="41">
        <f>COUNTIFS(BJ4:BJ53, "&gt;-0.001",BJ4:BJ53,"&lt;0.005")</f>
        <v>50</v>
      </c>
      <c r="AV64" s="28"/>
      <c r="AW64" s="19" t="s">
        <v>97</v>
      </c>
      <c r="AX64" s="41">
        <f>COUNTIFS(BP4:BP53, "&gt;-0.001",BP4:BP53,"&lt;0.005")</f>
        <v>50</v>
      </c>
    </row>
    <row r="65" ht="12.0" customHeight="1">
      <c r="C65" s="5"/>
      <c r="D65" s="5"/>
      <c r="E65" s="5"/>
      <c r="F65" s="5"/>
      <c r="G65" s="4"/>
      <c r="AF65" s="32"/>
      <c r="AG65" s="32"/>
      <c r="AH65" s="35" t="s">
        <v>19</v>
      </c>
      <c r="AI65" s="37">
        <f>AVERAGE(AK4:AK53)</f>
        <v>0.1419446373</v>
      </c>
      <c r="AJ65" s="38">
        <f>AVERAGE(S4:S53)</f>
        <v>0.02620998</v>
      </c>
      <c r="AL65" s="32"/>
      <c r="AM65" s="32"/>
      <c r="AN65" s="35" t="s">
        <v>19</v>
      </c>
      <c r="AO65" s="37">
        <f>AVERAGE(AX4:AX53)</f>
        <v>0.4154285667</v>
      </c>
      <c r="AQ65" s="32"/>
      <c r="AR65" s="19" t="s">
        <v>98</v>
      </c>
      <c r="AS65" s="41">
        <f>COUNTIFS(BJ4:BJ53, "&lt;-0.001")</f>
        <v>0</v>
      </c>
      <c r="AV65" s="32"/>
      <c r="AW65" s="19" t="s">
        <v>98</v>
      </c>
      <c r="AX65" s="41">
        <f>COUNTIFS(BP4:BP53, "&lt;-0.001")</f>
        <v>0</v>
      </c>
    </row>
    <row r="66" ht="12.0" customHeight="1">
      <c r="C66" s="5"/>
      <c r="D66" s="5"/>
      <c r="E66" s="5"/>
      <c r="F66" s="5"/>
      <c r="G66" s="4"/>
      <c r="AF66" s="42" t="s">
        <v>99</v>
      </c>
      <c r="AG66" s="42" t="s">
        <v>86</v>
      </c>
      <c r="AH66" s="35" t="s">
        <v>18</v>
      </c>
      <c r="AI66" s="37">
        <f>AVERAGE(AL4:AL53)</f>
        <v>0.06382776629</v>
      </c>
      <c r="AJ66" s="38">
        <f>AVERAGE(U4:U53)</f>
        <v>0.011</v>
      </c>
      <c r="AL66" s="42" t="s">
        <v>99</v>
      </c>
      <c r="AM66" s="42" t="s">
        <v>86</v>
      </c>
      <c r="AN66" s="35" t="s">
        <v>87</v>
      </c>
      <c r="AO66" s="37">
        <f>AVERAGE(AY4:AY53)</f>
        <v>0.5217273965</v>
      </c>
      <c r="AR66" s="4" t="s">
        <v>100</v>
      </c>
      <c r="AS66" s="24">
        <f>AVERAGE(D4:D53)</f>
        <v>553.1335933</v>
      </c>
    </row>
    <row r="67" ht="12.0" customHeight="1">
      <c r="C67" s="5"/>
      <c r="D67" s="5"/>
      <c r="E67" s="5"/>
      <c r="F67" s="5"/>
      <c r="G67" s="4"/>
      <c r="AF67" s="28"/>
      <c r="AG67" s="32"/>
      <c r="AH67" s="35" t="s">
        <v>19</v>
      </c>
      <c r="AI67" s="37">
        <f>AVERAGE(AM4:AM53)</f>
        <v>0.2011168942</v>
      </c>
      <c r="AJ67" s="38">
        <f>AVERAGE(W4:W53)</f>
        <v>0.01824188</v>
      </c>
      <c r="AL67" s="28"/>
      <c r="AM67" s="32"/>
      <c r="AN67" s="35" t="s">
        <v>19</v>
      </c>
      <c r="AO67" s="37">
        <f>AVERAGE(AZ4:AZ53)</f>
        <v>0.3838720611</v>
      </c>
    </row>
    <row r="68" ht="12.0" customHeight="1">
      <c r="C68" s="5"/>
      <c r="D68" s="5"/>
      <c r="E68" s="5"/>
      <c r="F68" s="5"/>
      <c r="G68" s="4"/>
      <c r="AF68" s="28"/>
      <c r="AG68" s="42" t="s">
        <v>91</v>
      </c>
      <c r="AH68" s="35" t="s">
        <v>18</v>
      </c>
      <c r="AI68" s="37">
        <f>AVERAGE(AN4:AN53)</f>
        <v>0.02360785099</v>
      </c>
      <c r="AJ68" s="38">
        <f>AVERAGE(Y4:Y53)</f>
        <v>0.01296558</v>
      </c>
      <c r="AL68" s="28"/>
      <c r="AM68" s="42" t="s">
        <v>91</v>
      </c>
      <c r="AN68" s="35" t="s">
        <v>87</v>
      </c>
      <c r="AO68" s="37">
        <f>AVERAGE(BA4:BA53)</f>
        <v>0.5892745658</v>
      </c>
    </row>
    <row r="69" ht="12.0" customHeight="1">
      <c r="C69" s="5"/>
      <c r="D69" s="5"/>
      <c r="E69" s="5"/>
      <c r="F69" s="5"/>
      <c r="G69" s="4"/>
      <c r="AF69" s="28"/>
      <c r="AG69" s="32"/>
      <c r="AH69" s="35" t="s">
        <v>19</v>
      </c>
      <c r="AI69" s="37">
        <f>AVERAGE(AO4:AO53)</f>
        <v>0.1203769913</v>
      </c>
      <c r="AJ69" s="38">
        <f>AVERAGE(AA4:AA53)</f>
        <v>0.01928832</v>
      </c>
      <c r="AL69" s="28"/>
      <c r="AM69" s="32"/>
      <c r="AN69" s="35" t="s">
        <v>19</v>
      </c>
      <c r="AO69" s="37">
        <f>AVERAGE(BB4:BB53)</f>
        <v>0.428803374</v>
      </c>
    </row>
    <row r="70" ht="12.0" customHeight="1">
      <c r="C70" s="5"/>
      <c r="D70" s="5"/>
      <c r="E70" s="5"/>
      <c r="F70" s="5"/>
      <c r="G70" s="4"/>
      <c r="AF70" s="28"/>
      <c r="AG70" s="42" t="s">
        <v>96</v>
      </c>
      <c r="AH70" s="35" t="s">
        <v>18</v>
      </c>
      <c r="AI70" s="37">
        <f>AVERAGE(AP4:AP53)</f>
        <v>0.04410801854</v>
      </c>
      <c r="AJ70" s="38">
        <f>AVERAGE(AC4:AC53)</f>
        <v>0.01221616</v>
      </c>
      <c r="AL70" s="28"/>
      <c r="AM70" s="42" t="s">
        <v>96</v>
      </c>
      <c r="AN70" s="35" t="s">
        <v>87</v>
      </c>
      <c r="AO70" s="37">
        <f>AVERAGE(BC4:BC53)</f>
        <v>0.5438165533</v>
      </c>
    </row>
    <row r="71" ht="12.0" customHeight="1">
      <c r="C71" s="5"/>
      <c r="D71" s="5"/>
      <c r="E71" s="5"/>
      <c r="F71" s="5"/>
      <c r="G71" s="4"/>
      <c r="AF71" s="32"/>
      <c r="AG71" s="32"/>
      <c r="AH71" s="35" t="s">
        <v>19</v>
      </c>
      <c r="AI71" s="37">
        <f>AVERAGE(AQ4:AQ53)</f>
        <v>0.1548590036</v>
      </c>
      <c r="AJ71" s="38">
        <f>AVERAGE(AE4:AE53)</f>
        <v>0.0202184</v>
      </c>
      <c r="AL71" s="32"/>
      <c r="AM71" s="32"/>
      <c r="AN71" s="35" t="s">
        <v>19</v>
      </c>
      <c r="AO71" s="37">
        <f>AVERAGE(BD4:BD53)</f>
        <v>0.4111062437</v>
      </c>
    </row>
    <row r="72" ht="12.0" customHeight="1">
      <c r="C72" s="5"/>
      <c r="D72" s="5"/>
      <c r="E72" s="5"/>
      <c r="F72" s="5"/>
      <c r="G72" s="4"/>
    </row>
    <row r="73" ht="12.0" customHeight="1">
      <c r="C73" s="5"/>
      <c r="D73" s="5"/>
      <c r="E73" s="5"/>
      <c r="F73" s="5"/>
      <c r="G73" s="4"/>
    </row>
    <row r="74" ht="12.0" customHeight="1">
      <c r="C74" s="5"/>
      <c r="D74" s="5"/>
      <c r="E74" s="5"/>
      <c r="F74" s="5"/>
      <c r="G74" s="4"/>
    </row>
    <row r="75" ht="12.0" customHeight="1">
      <c r="C75" s="5"/>
      <c r="D75" s="5"/>
      <c r="E75" s="5"/>
      <c r="F75" s="5"/>
      <c r="G75" s="4"/>
    </row>
    <row r="76" ht="12.0" customHeight="1">
      <c r="C76" s="5"/>
      <c r="D76" s="5"/>
      <c r="E76" s="5"/>
      <c r="F76" s="5"/>
      <c r="G76" s="4"/>
    </row>
    <row r="77" ht="12.0" customHeight="1">
      <c r="C77" s="5"/>
      <c r="D77" s="5"/>
      <c r="E77" s="5"/>
      <c r="F77" s="5"/>
      <c r="G77" s="4"/>
    </row>
    <row r="78" ht="12.0" customHeight="1">
      <c r="C78" s="5"/>
      <c r="D78" s="5"/>
      <c r="E78" s="5"/>
      <c r="F78" s="5"/>
      <c r="G78" s="4"/>
    </row>
    <row r="79" ht="12.0" customHeight="1">
      <c r="C79" s="5"/>
      <c r="D79" s="5"/>
      <c r="E79" s="5"/>
      <c r="F79" s="5"/>
      <c r="G79" s="4"/>
    </row>
    <row r="80" ht="12.0" customHeight="1">
      <c r="C80" s="5"/>
      <c r="D80" s="5"/>
      <c r="E80" s="5"/>
      <c r="F80" s="5"/>
      <c r="G80" s="4"/>
    </row>
    <row r="81" ht="12.0" customHeight="1">
      <c r="C81" s="5"/>
      <c r="D81" s="5"/>
      <c r="E81" s="5"/>
      <c r="F81" s="5"/>
      <c r="G81" s="4"/>
    </row>
    <row r="82" ht="12.0" customHeight="1">
      <c r="C82" s="5"/>
      <c r="D82" s="5"/>
      <c r="E82" s="5"/>
      <c r="F82" s="5"/>
      <c r="G82" s="4"/>
    </row>
    <row r="83" ht="12.0" customHeight="1">
      <c r="C83" s="5"/>
      <c r="D83" s="5"/>
      <c r="E83" s="5"/>
      <c r="F83" s="5"/>
      <c r="G83" s="4"/>
    </row>
    <row r="84" ht="12.0" customHeight="1">
      <c r="C84" s="5"/>
      <c r="D84" s="5"/>
      <c r="E84" s="5"/>
      <c r="F84" s="5"/>
      <c r="G84" s="4"/>
    </row>
    <row r="85" ht="12.0" customHeight="1">
      <c r="C85" s="5"/>
      <c r="D85" s="5"/>
      <c r="E85" s="5"/>
      <c r="F85" s="5"/>
      <c r="G85" s="4"/>
    </row>
    <row r="86" ht="12.0" customHeight="1">
      <c r="C86" s="5"/>
      <c r="D86" s="5"/>
      <c r="E86" s="5"/>
      <c r="F86" s="5"/>
      <c r="G86" s="4"/>
    </row>
    <row r="87" ht="12.0" customHeight="1">
      <c r="C87" s="5"/>
      <c r="D87" s="5"/>
      <c r="E87" s="5"/>
      <c r="F87" s="5"/>
      <c r="G87" s="4"/>
    </row>
    <row r="88" ht="12.0" customHeight="1">
      <c r="C88" s="5"/>
      <c r="D88" s="5"/>
      <c r="E88" s="5"/>
      <c r="F88" s="5"/>
      <c r="G88" s="4"/>
    </row>
    <row r="89" ht="12.0" customHeight="1">
      <c r="C89" s="5"/>
      <c r="D89" s="5"/>
      <c r="E89" s="5"/>
      <c r="F89" s="5"/>
      <c r="G89" s="4"/>
    </row>
    <row r="90" ht="12.0" customHeight="1">
      <c r="C90" s="5"/>
      <c r="D90" s="5"/>
      <c r="E90" s="5"/>
      <c r="F90" s="5"/>
      <c r="G90" s="4"/>
    </row>
    <row r="91" ht="12.0" customHeight="1">
      <c r="C91" s="5"/>
      <c r="D91" s="5"/>
      <c r="E91" s="5"/>
      <c r="F91" s="5"/>
      <c r="G91" s="4"/>
    </row>
    <row r="92" ht="12.0" customHeight="1">
      <c r="C92" s="5"/>
      <c r="D92" s="5"/>
      <c r="E92" s="5"/>
      <c r="F92" s="5"/>
      <c r="G92" s="4"/>
    </row>
    <row r="93" ht="12.0" customHeight="1">
      <c r="C93" s="5"/>
      <c r="D93" s="5"/>
      <c r="E93" s="5"/>
      <c r="F93" s="5"/>
      <c r="G93" s="4"/>
    </row>
    <row r="94" ht="12.0" customHeight="1">
      <c r="C94" s="5"/>
      <c r="D94" s="5"/>
      <c r="E94" s="5"/>
      <c r="F94" s="5"/>
      <c r="G94" s="4"/>
    </row>
    <row r="95" ht="12.0" customHeight="1">
      <c r="C95" s="5"/>
      <c r="D95" s="5"/>
      <c r="E95" s="5"/>
      <c r="F95" s="5"/>
      <c r="G95" s="4"/>
    </row>
    <row r="96" ht="12.0" customHeight="1">
      <c r="C96" s="5"/>
      <c r="D96" s="5"/>
      <c r="E96" s="5"/>
      <c r="F96" s="5"/>
      <c r="G96" s="4"/>
    </row>
    <row r="97" ht="12.0" customHeight="1">
      <c r="C97" s="5"/>
      <c r="D97" s="5"/>
      <c r="E97" s="5"/>
      <c r="F97" s="5"/>
      <c r="G97" s="4"/>
    </row>
    <row r="98" ht="12.0" customHeight="1">
      <c r="C98" s="5"/>
      <c r="D98" s="5"/>
      <c r="E98" s="5"/>
      <c r="F98" s="5"/>
      <c r="G98" s="4"/>
    </row>
    <row r="99" ht="12.0" customHeight="1">
      <c r="C99" s="5"/>
      <c r="D99" s="5"/>
      <c r="E99" s="5"/>
      <c r="F99" s="5"/>
      <c r="G99" s="4"/>
    </row>
    <row r="100" ht="12.0" customHeight="1">
      <c r="C100" s="5"/>
      <c r="D100" s="5"/>
      <c r="E100" s="5"/>
      <c r="F100" s="5"/>
      <c r="G100" s="4"/>
    </row>
    <row r="101" ht="12.0" customHeight="1">
      <c r="C101" s="5"/>
      <c r="D101" s="5"/>
      <c r="E101" s="5"/>
      <c r="F101" s="5"/>
      <c r="G101" s="4"/>
    </row>
    <row r="102" ht="12.0" customHeight="1">
      <c r="C102" s="5"/>
      <c r="D102" s="5"/>
      <c r="E102" s="5"/>
      <c r="F102" s="5"/>
      <c r="G102" s="4"/>
    </row>
    <row r="103" ht="12.0" customHeight="1">
      <c r="C103" s="5"/>
      <c r="D103" s="5"/>
      <c r="E103" s="5"/>
      <c r="F103" s="5"/>
      <c r="G103" s="4"/>
    </row>
    <row r="104" ht="12.0" customHeight="1">
      <c r="C104" s="5"/>
      <c r="D104" s="5"/>
      <c r="E104" s="5"/>
      <c r="F104" s="5"/>
      <c r="G104" s="4"/>
    </row>
    <row r="105" ht="12.0" customHeight="1">
      <c r="C105" s="5"/>
      <c r="D105" s="5"/>
      <c r="E105" s="5"/>
      <c r="F105" s="5"/>
      <c r="G105" s="4"/>
    </row>
    <row r="106" ht="12.0" customHeight="1">
      <c r="C106" s="5"/>
      <c r="D106" s="5"/>
      <c r="E106" s="5"/>
      <c r="F106" s="5"/>
      <c r="G106" s="4"/>
    </row>
    <row r="107" ht="12.0" customHeight="1">
      <c r="C107" s="5"/>
      <c r="D107" s="5"/>
      <c r="E107" s="5"/>
      <c r="F107" s="5"/>
      <c r="G107" s="4"/>
    </row>
    <row r="108" ht="12.0" customHeight="1">
      <c r="C108" s="5"/>
      <c r="D108" s="5"/>
      <c r="E108" s="5"/>
      <c r="F108" s="5"/>
      <c r="G108" s="4"/>
    </row>
    <row r="109" ht="12.0" customHeight="1">
      <c r="C109" s="5"/>
      <c r="D109" s="5"/>
      <c r="E109" s="5"/>
      <c r="F109" s="5"/>
      <c r="G109" s="4"/>
    </row>
    <row r="110" ht="12.0" customHeight="1">
      <c r="C110" s="5"/>
      <c r="D110" s="5"/>
      <c r="E110" s="5"/>
      <c r="F110" s="5"/>
      <c r="G110" s="4"/>
    </row>
    <row r="111" ht="12.0" customHeight="1">
      <c r="C111" s="5"/>
      <c r="D111" s="5"/>
      <c r="E111" s="5"/>
      <c r="F111" s="5"/>
      <c r="G111" s="4"/>
    </row>
    <row r="112" ht="12.0" customHeight="1">
      <c r="C112" s="5"/>
      <c r="D112" s="5"/>
      <c r="E112" s="5"/>
      <c r="F112" s="5"/>
      <c r="G112" s="4"/>
    </row>
    <row r="113" ht="12.0" customHeight="1">
      <c r="C113" s="5"/>
      <c r="D113" s="5"/>
      <c r="E113" s="5"/>
      <c r="F113" s="5"/>
      <c r="G113" s="4"/>
    </row>
    <row r="114" ht="12.0" customHeight="1">
      <c r="C114" s="5"/>
      <c r="D114" s="5"/>
      <c r="E114" s="5"/>
      <c r="F114" s="5"/>
      <c r="G114" s="4"/>
    </row>
    <row r="115" ht="12.0" customHeight="1">
      <c r="C115" s="5"/>
      <c r="D115" s="5"/>
      <c r="E115" s="5"/>
      <c r="F115" s="5"/>
      <c r="G115" s="4"/>
    </row>
    <row r="116" ht="12.0" customHeight="1">
      <c r="C116" s="5"/>
      <c r="D116" s="5"/>
      <c r="E116" s="5"/>
      <c r="F116" s="5"/>
      <c r="G116" s="4"/>
    </row>
    <row r="117" ht="12.0" customHeight="1">
      <c r="C117" s="5"/>
      <c r="D117" s="5"/>
      <c r="E117" s="5"/>
      <c r="F117" s="5"/>
      <c r="G117" s="4"/>
    </row>
    <row r="118" ht="12.0" customHeight="1">
      <c r="C118" s="5"/>
      <c r="D118" s="5"/>
      <c r="E118" s="5"/>
      <c r="F118" s="5"/>
      <c r="G118" s="4"/>
    </row>
    <row r="119" ht="12.0" customHeight="1">
      <c r="C119" s="5"/>
      <c r="D119" s="5"/>
      <c r="E119" s="5"/>
      <c r="F119" s="5"/>
      <c r="G119" s="4"/>
    </row>
    <row r="120" ht="12.0" customHeight="1">
      <c r="C120" s="5"/>
      <c r="D120" s="5"/>
      <c r="E120" s="5"/>
      <c r="F120" s="5"/>
      <c r="G120" s="4"/>
    </row>
    <row r="121" ht="12.0" customHeight="1">
      <c r="C121" s="5"/>
      <c r="D121" s="5"/>
      <c r="E121" s="5"/>
      <c r="F121" s="5"/>
      <c r="G121" s="4"/>
    </row>
    <row r="122" ht="12.0" customHeight="1">
      <c r="C122" s="5"/>
      <c r="D122" s="5"/>
      <c r="E122" s="5"/>
      <c r="F122" s="5"/>
      <c r="G122" s="4"/>
    </row>
    <row r="123" ht="12.0" customHeight="1">
      <c r="C123" s="5"/>
      <c r="D123" s="5"/>
      <c r="E123" s="5"/>
      <c r="F123" s="5"/>
      <c r="G123" s="4"/>
    </row>
    <row r="124" ht="12.0" customHeight="1">
      <c r="C124" s="5"/>
      <c r="D124" s="5"/>
      <c r="E124" s="5"/>
      <c r="F124" s="5"/>
      <c r="G124" s="4"/>
    </row>
    <row r="125" ht="12.0" customHeight="1">
      <c r="C125" s="5"/>
      <c r="D125" s="5"/>
      <c r="E125" s="5"/>
      <c r="F125" s="5"/>
      <c r="G125" s="4"/>
    </row>
    <row r="126" ht="12.0" customHeight="1">
      <c r="C126" s="5"/>
      <c r="D126" s="5"/>
      <c r="E126" s="5"/>
      <c r="F126" s="5"/>
      <c r="G126" s="4"/>
    </row>
    <row r="127" ht="12.0" customHeight="1">
      <c r="C127" s="5"/>
      <c r="D127" s="5"/>
      <c r="E127" s="5"/>
      <c r="F127" s="5"/>
      <c r="G127" s="4"/>
    </row>
    <row r="128" ht="12.0" customHeight="1">
      <c r="C128" s="5"/>
      <c r="D128" s="5"/>
      <c r="E128" s="5"/>
      <c r="F128" s="5"/>
      <c r="G128" s="4"/>
    </row>
    <row r="129" ht="12.0" customHeight="1">
      <c r="C129" s="5"/>
      <c r="D129" s="5"/>
      <c r="E129" s="5"/>
      <c r="F129" s="5"/>
      <c r="G129" s="4"/>
    </row>
    <row r="130" ht="12.0" customHeight="1">
      <c r="C130" s="5"/>
      <c r="D130" s="5"/>
      <c r="E130" s="5"/>
      <c r="F130" s="5"/>
      <c r="G130" s="4"/>
    </row>
    <row r="131" ht="12.0" customHeight="1">
      <c r="C131" s="5"/>
      <c r="D131" s="5"/>
      <c r="E131" s="5"/>
      <c r="F131" s="5"/>
      <c r="G131" s="4"/>
    </row>
    <row r="132" ht="12.0" customHeight="1">
      <c r="C132" s="5"/>
      <c r="D132" s="5"/>
      <c r="E132" s="5"/>
      <c r="F132" s="5"/>
      <c r="G132" s="4"/>
    </row>
    <row r="133" ht="12.0" customHeight="1">
      <c r="C133" s="5"/>
      <c r="D133" s="5"/>
      <c r="E133" s="5"/>
      <c r="F133" s="5"/>
      <c r="G133" s="4"/>
    </row>
    <row r="134" ht="12.0" customHeight="1">
      <c r="C134" s="5"/>
      <c r="D134" s="5"/>
      <c r="E134" s="5"/>
      <c r="F134" s="5"/>
      <c r="G134" s="4"/>
    </row>
    <row r="135" ht="12.0" customHeight="1">
      <c r="C135" s="5"/>
      <c r="D135" s="5"/>
      <c r="E135" s="5"/>
      <c r="F135" s="5"/>
      <c r="G135" s="4"/>
    </row>
    <row r="136" ht="12.0" customHeight="1">
      <c r="C136" s="5"/>
      <c r="D136" s="5"/>
      <c r="E136" s="5"/>
      <c r="F136" s="5"/>
      <c r="G136" s="4"/>
    </row>
    <row r="137" ht="12.0" customHeight="1">
      <c r="C137" s="5"/>
      <c r="D137" s="5"/>
      <c r="E137" s="5"/>
      <c r="F137" s="5"/>
      <c r="G137" s="4"/>
    </row>
    <row r="138" ht="12.0" customHeight="1">
      <c r="C138" s="5"/>
      <c r="D138" s="5"/>
      <c r="E138" s="5"/>
      <c r="F138" s="5"/>
      <c r="G138" s="4"/>
    </row>
    <row r="139" ht="12.0" customHeight="1">
      <c r="C139" s="5"/>
      <c r="D139" s="5"/>
      <c r="E139" s="5"/>
      <c r="F139" s="5"/>
      <c r="G139" s="4"/>
    </row>
    <row r="140" ht="12.0" customHeight="1">
      <c r="C140" s="5"/>
      <c r="D140" s="5"/>
      <c r="E140" s="5"/>
      <c r="F140" s="5"/>
      <c r="G140" s="4"/>
    </row>
    <row r="141" ht="12.0" customHeight="1">
      <c r="C141" s="5"/>
      <c r="D141" s="5"/>
      <c r="E141" s="5"/>
      <c r="F141" s="5"/>
      <c r="G141" s="4"/>
    </row>
    <row r="142" ht="12.0" customHeight="1">
      <c r="C142" s="5"/>
      <c r="D142" s="5"/>
      <c r="E142" s="5"/>
      <c r="F142" s="5"/>
      <c r="G142" s="4"/>
    </row>
    <row r="143" ht="12.0" customHeight="1">
      <c r="C143" s="5"/>
      <c r="D143" s="5"/>
      <c r="E143" s="5"/>
      <c r="F143" s="5"/>
      <c r="G143" s="4"/>
    </row>
    <row r="144" ht="12.0" customHeight="1">
      <c r="C144" s="5"/>
      <c r="D144" s="5"/>
      <c r="E144" s="5"/>
      <c r="F144" s="5"/>
      <c r="G144" s="4"/>
    </row>
    <row r="145" ht="12.0" customHeight="1">
      <c r="C145" s="5"/>
      <c r="D145" s="5"/>
      <c r="E145" s="5"/>
      <c r="F145" s="5"/>
      <c r="G145" s="4"/>
    </row>
    <row r="146" ht="12.0" customHeight="1">
      <c r="C146" s="5"/>
      <c r="D146" s="5"/>
      <c r="E146" s="5"/>
      <c r="F146" s="5"/>
      <c r="G146" s="4"/>
    </row>
    <row r="147" ht="12.0" customHeight="1">
      <c r="C147" s="5"/>
      <c r="D147" s="5"/>
      <c r="E147" s="5"/>
      <c r="F147" s="5"/>
      <c r="G147" s="4"/>
    </row>
    <row r="148" ht="12.0" customHeight="1">
      <c r="C148" s="5"/>
      <c r="D148" s="5"/>
      <c r="E148" s="5"/>
      <c r="F148" s="5"/>
      <c r="G148" s="4"/>
    </row>
    <row r="149" ht="12.0" customHeight="1">
      <c r="C149" s="5"/>
      <c r="D149" s="5"/>
      <c r="E149" s="5"/>
      <c r="F149" s="5"/>
      <c r="G149" s="4"/>
    </row>
    <row r="150" ht="12.0" customHeight="1">
      <c r="C150" s="5"/>
      <c r="D150" s="5"/>
      <c r="E150" s="5"/>
      <c r="F150" s="5"/>
      <c r="G150" s="4"/>
    </row>
    <row r="151" ht="12.0" customHeight="1">
      <c r="C151" s="5"/>
      <c r="D151" s="5"/>
      <c r="E151" s="5"/>
      <c r="F151" s="5"/>
      <c r="G151" s="4"/>
    </row>
    <row r="152" ht="12.0" customHeight="1">
      <c r="C152" s="5"/>
      <c r="D152" s="5"/>
      <c r="E152" s="5"/>
      <c r="F152" s="5"/>
      <c r="G152" s="4"/>
    </row>
    <row r="153" ht="12.0" customHeight="1">
      <c r="C153" s="5"/>
      <c r="D153" s="5"/>
      <c r="E153" s="5"/>
      <c r="F153" s="5"/>
      <c r="G153" s="4"/>
    </row>
    <row r="154" ht="12.0" customHeight="1">
      <c r="C154" s="5"/>
      <c r="D154" s="5"/>
      <c r="E154" s="5"/>
      <c r="F154" s="5"/>
      <c r="G154" s="4"/>
    </row>
    <row r="155" ht="12.0" customHeight="1">
      <c r="C155" s="5"/>
      <c r="D155" s="5"/>
      <c r="E155" s="5"/>
      <c r="F155" s="5"/>
      <c r="G155" s="4"/>
    </row>
    <row r="156" ht="12.0" customHeight="1">
      <c r="C156" s="5"/>
      <c r="D156" s="5"/>
      <c r="E156" s="5"/>
      <c r="F156" s="5"/>
      <c r="G156" s="4"/>
    </row>
    <row r="157" ht="12.0" customHeight="1">
      <c r="C157" s="5"/>
      <c r="D157" s="5"/>
      <c r="E157" s="5"/>
      <c r="F157" s="5"/>
      <c r="G157" s="4"/>
    </row>
    <row r="158" ht="12.0" customHeight="1">
      <c r="C158" s="5"/>
      <c r="D158" s="5"/>
      <c r="E158" s="5"/>
      <c r="F158" s="5"/>
      <c r="G158" s="4"/>
    </row>
    <row r="159" ht="12.0" customHeight="1">
      <c r="C159" s="5"/>
      <c r="D159" s="5"/>
      <c r="E159" s="5"/>
      <c r="F159" s="5"/>
      <c r="G159" s="4"/>
    </row>
    <row r="160" ht="12.0" customHeight="1">
      <c r="C160" s="5"/>
      <c r="D160" s="5"/>
      <c r="E160" s="5"/>
      <c r="F160" s="5"/>
      <c r="G160" s="4"/>
    </row>
    <row r="161" ht="12.0" customHeight="1">
      <c r="C161" s="5"/>
      <c r="D161" s="5"/>
      <c r="E161" s="5"/>
      <c r="F161" s="5"/>
      <c r="G161" s="4"/>
    </row>
    <row r="162" ht="12.0" customHeight="1">
      <c r="C162" s="5"/>
      <c r="D162" s="5"/>
      <c r="E162" s="5"/>
      <c r="F162" s="5"/>
      <c r="G162" s="4"/>
    </row>
    <row r="163" ht="12.0" customHeight="1">
      <c r="C163" s="5"/>
      <c r="D163" s="5"/>
      <c r="E163" s="5"/>
      <c r="F163" s="5"/>
      <c r="G163" s="4"/>
    </row>
    <row r="164" ht="12.0" customHeight="1">
      <c r="C164" s="5"/>
      <c r="D164" s="5"/>
      <c r="E164" s="5"/>
      <c r="F164" s="5"/>
      <c r="G164" s="4"/>
    </row>
    <row r="165" ht="12.0" customHeight="1">
      <c r="C165" s="5"/>
      <c r="D165" s="5"/>
      <c r="E165" s="5"/>
      <c r="F165" s="5"/>
      <c r="G165" s="4"/>
    </row>
    <row r="166" ht="12.0" customHeight="1">
      <c r="C166" s="5"/>
      <c r="D166" s="5"/>
      <c r="E166" s="5"/>
      <c r="F166" s="5"/>
      <c r="G166" s="4"/>
    </row>
    <row r="167" ht="12.0" customHeight="1">
      <c r="C167" s="5"/>
      <c r="D167" s="5"/>
      <c r="E167" s="5"/>
      <c r="F167" s="5"/>
      <c r="G167" s="4"/>
    </row>
    <row r="168" ht="12.0" customHeight="1">
      <c r="C168" s="5"/>
      <c r="D168" s="5"/>
      <c r="E168" s="5"/>
      <c r="F168" s="5"/>
      <c r="G168" s="4"/>
    </row>
    <row r="169" ht="12.0" customHeight="1">
      <c r="C169" s="5"/>
      <c r="D169" s="5"/>
      <c r="E169" s="5"/>
      <c r="F169" s="5"/>
      <c r="G169" s="4"/>
    </row>
    <row r="170" ht="12.0" customHeight="1">
      <c r="C170" s="5"/>
      <c r="D170" s="5"/>
      <c r="E170" s="5"/>
      <c r="F170" s="5"/>
      <c r="G170" s="4"/>
    </row>
    <row r="171" ht="12.0" customHeight="1">
      <c r="C171" s="5"/>
      <c r="D171" s="5"/>
      <c r="E171" s="5"/>
      <c r="F171" s="5"/>
      <c r="G171" s="4"/>
    </row>
    <row r="172" ht="12.0" customHeight="1">
      <c r="C172" s="5"/>
      <c r="D172" s="5"/>
      <c r="E172" s="5"/>
      <c r="F172" s="5"/>
      <c r="G172" s="4"/>
    </row>
    <row r="173" ht="12.0" customHeight="1">
      <c r="C173" s="5"/>
      <c r="D173" s="5"/>
      <c r="E173" s="5"/>
      <c r="F173" s="5"/>
      <c r="G173" s="4"/>
    </row>
    <row r="174" ht="12.0" customHeight="1">
      <c r="C174" s="5"/>
      <c r="D174" s="5"/>
      <c r="E174" s="5"/>
      <c r="F174" s="5"/>
      <c r="G174" s="4"/>
    </row>
    <row r="175" ht="12.0" customHeight="1">
      <c r="C175" s="5"/>
      <c r="D175" s="5"/>
      <c r="E175" s="5"/>
      <c r="F175" s="5"/>
      <c r="G175" s="4"/>
    </row>
    <row r="176" ht="12.0" customHeight="1">
      <c r="C176" s="5"/>
      <c r="D176" s="5"/>
      <c r="E176" s="5"/>
      <c r="F176" s="5"/>
      <c r="G176" s="4"/>
    </row>
    <row r="177" ht="12.0" customHeight="1">
      <c r="C177" s="5"/>
      <c r="D177" s="5"/>
      <c r="E177" s="5"/>
      <c r="F177" s="5"/>
      <c r="G177" s="4"/>
    </row>
    <row r="178" ht="12.0" customHeight="1">
      <c r="C178" s="5"/>
      <c r="D178" s="5"/>
      <c r="E178" s="5"/>
      <c r="F178" s="5"/>
      <c r="G178" s="4"/>
    </row>
    <row r="179" ht="12.0" customHeight="1">
      <c r="C179" s="5"/>
      <c r="D179" s="5"/>
      <c r="E179" s="5"/>
      <c r="F179" s="5"/>
      <c r="G179" s="4"/>
    </row>
    <row r="180" ht="12.0" customHeight="1">
      <c r="C180" s="5"/>
      <c r="D180" s="5"/>
      <c r="E180" s="5"/>
      <c r="F180" s="5"/>
      <c r="G180" s="4"/>
    </row>
    <row r="181" ht="12.0" customHeight="1">
      <c r="C181" s="5"/>
      <c r="D181" s="5"/>
      <c r="E181" s="5"/>
      <c r="F181" s="5"/>
      <c r="G181" s="4"/>
    </row>
    <row r="182" ht="12.0" customHeight="1">
      <c r="C182" s="5"/>
      <c r="D182" s="5"/>
      <c r="E182" s="5"/>
      <c r="F182" s="5"/>
      <c r="G182" s="4"/>
    </row>
    <row r="183" ht="12.0" customHeight="1">
      <c r="C183" s="5"/>
      <c r="D183" s="5"/>
      <c r="E183" s="5"/>
      <c r="F183" s="5"/>
      <c r="G183" s="4"/>
    </row>
    <row r="184" ht="12.0" customHeight="1">
      <c r="C184" s="5"/>
      <c r="D184" s="5"/>
      <c r="E184" s="5"/>
      <c r="F184" s="5"/>
      <c r="G184" s="4"/>
    </row>
    <row r="185" ht="12.0" customHeight="1">
      <c r="C185" s="5"/>
      <c r="D185" s="5"/>
      <c r="E185" s="5"/>
      <c r="F185" s="5"/>
      <c r="G185" s="4"/>
    </row>
    <row r="186" ht="12.0" customHeight="1">
      <c r="C186" s="5"/>
      <c r="D186" s="5"/>
      <c r="E186" s="5"/>
      <c r="F186" s="5"/>
      <c r="G186" s="4"/>
    </row>
    <row r="187" ht="12.0" customHeight="1">
      <c r="C187" s="5"/>
      <c r="D187" s="5"/>
      <c r="E187" s="5"/>
      <c r="F187" s="5"/>
      <c r="G187" s="4"/>
    </row>
    <row r="188" ht="12.0" customHeight="1">
      <c r="C188" s="5"/>
      <c r="D188" s="5"/>
      <c r="E188" s="5"/>
      <c r="F188" s="5"/>
      <c r="G188" s="4"/>
    </row>
    <row r="189" ht="12.0" customHeight="1">
      <c r="C189" s="5"/>
      <c r="D189" s="5"/>
      <c r="E189" s="5"/>
      <c r="F189" s="5"/>
      <c r="G189" s="4"/>
    </row>
    <row r="190" ht="12.0" customHeight="1">
      <c r="C190" s="5"/>
      <c r="D190" s="5"/>
      <c r="E190" s="5"/>
      <c r="F190" s="5"/>
      <c r="G190" s="4"/>
    </row>
    <row r="191" ht="12.0" customHeight="1">
      <c r="C191" s="5"/>
      <c r="D191" s="5"/>
      <c r="E191" s="5"/>
      <c r="F191" s="5"/>
      <c r="G191" s="4"/>
    </row>
    <row r="192" ht="12.0" customHeight="1">
      <c r="C192" s="5"/>
      <c r="D192" s="5"/>
      <c r="E192" s="5"/>
      <c r="F192" s="5"/>
      <c r="G192" s="4"/>
    </row>
    <row r="193" ht="12.0" customHeight="1">
      <c r="C193" s="5"/>
      <c r="D193" s="5"/>
      <c r="E193" s="5"/>
      <c r="F193" s="5"/>
      <c r="G193" s="4"/>
    </row>
    <row r="194" ht="12.0" customHeight="1">
      <c r="C194" s="5"/>
      <c r="D194" s="5"/>
      <c r="E194" s="5"/>
      <c r="F194" s="5"/>
      <c r="G194" s="4"/>
    </row>
    <row r="195" ht="12.0" customHeight="1">
      <c r="C195" s="5"/>
      <c r="D195" s="5"/>
      <c r="E195" s="5"/>
      <c r="F195" s="5"/>
      <c r="G195" s="4"/>
    </row>
    <row r="196" ht="12.0" customHeight="1">
      <c r="C196" s="5"/>
      <c r="D196" s="5"/>
      <c r="E196" s="5"/>
      <c r="F196" s="5"/>
      <c r="G196" s="4"/>
    </row>
    <row r="197" ht="12.0" customHeight="1">
      <c r="C197" s="5"/>
      <c r="D197" s="5"/>
      <c r="E197" s="5"/>
      <c r="F197" s="5"/>
      <c r="G197" s="4"/>
    </row>
    <row r="198" ht="12.0" customHeight="1">
      <c r="C198" s="5"/>
      <c r="D198" s="5"/>
      <c r="E198" s="5"/>
      <c r="F198" s="5"/>
      <c r="G198" s="4"/>
    </row>
    <row r="199" ht="12.0" customHeight="1">
      <c r="C199" s="5"/>
      <c r="D199" s="5"/>
      <c r="E199" s="5"/>
      <c r="F199" s="5"/>
      <c r="G199" s="4"/>
    </row>
    <row r="200" ht="12.0" customHeight="1">
      <c r="C200" s="5"/>
      <c r="D200" s="5"/>
      <c r="E200" s="5"/>
      <c r="F200" s="5"/>
      <c r="G200" s="4"/>
    </row>
    <row r="201" ht="12.0" customHeight="1">
      <c r="C201" s="5"/>
      <c r="D201" s="5"/>
      <c r="E201" s="5"/>
      <c r="F201" s="5"/>
      <c r="G201" s="4"/>
    </row>
    <row r="202" ht="12.0" customHeight="1">
      <c r="C202" s="5"/>
      <c r="D202" s="5"/>
      <c r="E202" s="5"/>
      <c r="F202" s="5"/>
      <c r="G202" s="4"/>
    </row>
    <row r="203" ht="12.0" customHeight="1">
      <c r="C203" s="5"/>
      <c r="D203" s="5"/>
      <c r="E203" s="5"/>
      <c r="F203" s="5"/>
      <c r="G203" s="4"/>
    </row>
    <row r="204" ht="12.0" customHeight="1">
      <c r="C204" s="5"/>
      <c r="D204" s="5"/>
      <c r="E204" s="5"/>
      <c r="F204" s="5"/>
      <c r="G204" s="4"/>
    </row>
    <row r="205" ht="12.0" customHeight="1">
      <c r="C205" s="5"/>
      <c r="D205" s="5"/>
      <c r="E205" s="5"/>
      <c r="F205" s="5"/>
      <c r="G205" s="4"/>
    </row>
    <row r="206" ht="12.0" customHeight="1">
      <c r="C206" s="5"/>
      <c r="D206" s="5"/>
      <c r="E206" s="5"/>
      <c r="F206" s="5"/>
      <c r="G206" s="4"/>
    </row>
    <row r="207" ht="12.0" customHeight="1">
      <c r="C207" s="5"/>
      <c r="D207" s="5"/>
      <c r="E207" s="5"/>
      <c r="F207" s="5"/>
      <c r="G207" s="4"/>
    </row>
    <row r="208" ht="12.0" customHeight="1">
      <c r="C208" s="5"/>
      <c r="D208" s="5"/>
      <c r="E208" s="5"/>
      <c r="F208" s="5"/>
      <c r="G208" s="4"/>
    </row>
    <row r="209" ht="12.0" customHeight="1">
      <c r="C209" s="5"/>
      <c r="D209" s="5"/>
      <c r="E209" s="5"/>
      <c r="F209" s="5"/>
      <c r="G209" s="4"/>
    </row>
    <row r="210" ht="12.0" customHeight="1">
      <c r="C210" s="5"/>
      <c r="D210" s="5"/>
      <c r="E210" s="5"/>
      <c r="F210" s="5"/>
      <c r="G210" s="4"/>
    </row>
    <row r="211" ht="12.0" customHeight="1">
      <c r="C211" s="5"/>
      <c r="D211" s="5"/>
      <c r="E211" s="5"/>
      <c r="F211" s="5"/>
      <c r="G211" s="4"/>
    </row>
    <row r="212" ht="12.0" customHeight="1">
      <c r="C212" s="5"/>
      <c r="D212" s="5"/>
      <c r="E212" s="5"/>
      <c r="F212" s="5"/>
      <c r="G212" s="4"/>
    </row>
    <row r="213" ht="12.0" customHeight="1">
      <c r="C213" s="5"/>
      <c r="D213" s="5"/>
      <c r="E213" s="5"/>
      <c r="F213" s="5"/>
      <c r="G213" s="4"/>
    </row>
    <row r="214" ht="12.0" customHeight="1">
      <c r="C214" s="5"/>
      <c r="D214" s="5"/>
      <c r="E214" s="5"/>
      <c r="F214" s="5"/>
      <c r="G214" s="4"/>
    </row>
    <row r="215" ht="12.0" customHeight="1">
      <c r="C215" s="5"/>
      <c r="D215" s="5"/>
      <c r="E215" s="5"/>
      <c r="F215" s="5"/>
      <c r="G215" s="4"/>
    </row>
    <row r="216" ht="12.0" customHeight="1">
      <c r="C216" s="5"/>
      <c r="D216" s="5"/>
      <c r="E216" s="5"/>
      <c r="F216" s="5"/>
      <c r="G216" s="4"/>
    </row>
    <row r="217" ht="12.0" customHeight="1">
      <c r="C217" s="5"/>
      <c r="D217" s="5"/>
      <c r="E217" s="5"/>
      <c r="F217" s="5"/>
      <c r="G217" s="4"/>
    </row>
    <row r="218" ht="12.0" customHeight="1">
      <c r="C218" s="5"/>
      <c r="D218" s="5"/>
      <c r="E218" s="5"/>
      <c r="F218" s="5"/>
      <c r="G218" s="4"/>
    </row>
    <row r="219" ht="12.0" customHeight="1">
      <c r="C219" s="5"/>
      <c r="D219" s="5"/>
      <c r="E219" s="5"/>
      <c r="F219" s="5"/>
      <c r="G219" s="4"/>
    </row>
    <row r="220" ht="12.0" customHeight="1">
      <c r="C220" s="5"/>
      <c r="D220" s="5"/>
      <c r="E220" s="5"/>
      <c r="F220" s="5"/>
      <c r="G220" s="4"/>
    </row>
    <row r="221" ht="12.0" customHeight="1">
      <c r="C221" s="5"/>
      <c r="D221" s="5"/>
      <c r="E221" s="5"/>
      <c r="F221" s="5"/>
      <c r="G221" s="4"/>
    </row>
    <row r="222" ht="12.0" customHeight="1">
      <c r="C222" s="5"/>
      <c r="D222" s="5"/>
      <c r="E222" s="5"/>
      <c r="F222" s="5"/>
      <c r="G222" s="4"/>
    </row>
    <row r="223" ht="12.0" customHeight="1">
      <c r="C223" s="5"/>
      <c r="D223" s="5"/>
      <c r="E223" s="5"/>
      <c r="F223" s="5"/>
      <c r="G223" s="4"/>
    </row>
    <row r="224" ht="12.0" customHeight="1">
      <c r="C224" s="5"/>
      <c r="D224" s="5"/>
      <c r="E224" s="5"/>
      <c r="F224" s="5"/>
      <c r="G224" s="4"/>
    </row>
    <row r="225" ht="12.0" customHeight="1">
      <c r="C225" s="5"/>
      <c r="D225" s="5"/>
      <c r="E225" s="5"/>
      <c r="F225" s="5"/>
      <c r="G225" s="4"/>
    </row>
    <row r="226" ht="12.0" customHeight="1">
      <c r="C226" s="5"/>
      <c r="D226" s="5"/>
      <c r="E226" s="5"/>
      <c r="F226" s="5"/>
      <c r="G226" s="4"/>
    </row>
    <row r="227" ht="12.0" customHeight="1">
      <c r="C227" s="5"/>
      <c r="D227" s="5"/>
      <c r="E227" s="5"/>
      <c r="F227" s="5"/>
      <c r="G227" s="4"/>
    </row>
    <row r="228" ht="12.0" customHeight="1">
      <c r="C228" s="5"/>
      <c r="D228" s="5"/>
      <c r="E228" s="5"/>
      <c r="F228" s="5"/>
      <c r="G228" s="4"/>
    </row>
    <row r="229" ht="12.0" customHeight="1">
      <c r="C229" s="5"/>
      <c r="D229" s="5"/>
      <c r="E229" s="5"/>
      <c r="F229" s="5"/>
      <c r="G229" s="4"/>
    </row>
    <row r="230" ht="12.0" customHeight="1">
      <c r="C230" s="5"/>
      <c r="D230" s="5"/>
      <c r="E230" s="5"/>
      <c r="F230" s="5"/>
      <c r="G230" s="4"/>
    </row>
    <row r="231" ht="12.0" customHeight="1">
      <c r="C231" s="5"/>
      <c r="D231" s="5"/>
      <c r="E231" s="5"/>
      <c r="F231" s="5"/>
      <c r="G231" s="4"/>
    </row>
    <row r="232" ht="12.0" customHeight="1">
      <c r="C232" s="5"/>
      <c r="D232" s="5"/>
      <c r="E232" s="5"/>
      <c r="F232" s="5"/>
      <c r="G232" s="4"/>
    </row>
    <row r="233" ht="12.0" customHeight="1">
      <c r="C233" s="5"/>
      <c r="D233" s="5"/>
      <c r="E233" s="5"/>
      <c r="F233" s="5"/>
      <c r="G233" s="4"/>
    </row>
    <row r="234" ht="12.0" customHeight="1">
      <c r="C234" s="5"/>
      <c r="D234" s="5"/>
      <c r="E234" s="5"/>
      <c r="F234" s="5"/>
      <c r="G234" s="4"/>
    </row>
    <row r="235" ht="12.0" customHeight="1">
      <c r="C235" s="5"/>
      <c r="D235" s="5"/>
      <c r="E235" s="5"/>
      <c r="F235" s="5"/>
      <c r="G235" s="4"/>
    </row>
    <row r="236" ht="12.0" customHeight="1">
      <c r="C236" s="5"/>
      <c r="D236" s="5"/>
      <c r="E236" s="5"/>
      <c r="F236" s="5"/>
      <c r="G236" s="4"/>
    </row>
    <row r="237" ht="12.0" customHeight="1">
      <c r="C237" s="5"/>
      <c r="D237" s="5"/>
      <c r="E237" s="5"/>
      <c r="F237" s="5"/>
      <c r="G237" s="4"/>
    </row>
    <row r="238" ht="12.0" customHeight="1">
      <c r="C238" s="5"/>
      <c r="D238" s="5"/>
      <c r="E238" s="5"/>
      <c r="F238" s="5"/>
      <c r="G238" s="4"/>
    </row>
    <row r="239" ht="12.0" customHeight="1">
      <c r="C239" s="5"/>
      <c r="D239" s="5"/>
      <c r="E239" s="5"/>
      <c r="F239" s="5"/>
      <c r="G239" s="4"/>
    </row>
    <row r="240" ht="12.0" customHeight="1">
      <c r="C240" s="5"/>
      <c r="D240" s="5"/>
      <c r="E240" s="5"/>
      <c r="F240" s="5"/>
      <c r="G240" s="4"/>
    </row>
    <row r="241" ht="12.0" customHeight="1">
      <c r="C241" s="5"/>
      <c r="D241" s="5"/>
      <c r="E241" s="5"/>
      <c r="F241" s="5"/>
      <c r="G241" s="4"/>
    </row>
    <row r="242" ht="12.0" customHeight="1">
      <c r="C242" s="5"/>
      <c r="D242" s="5"/>
      <c r="E242" s="5"/>
      <c r="F242" s="5"/>
      <c r="G242" s="4"/>
    </row>
    <row r="243" ht="12.0" customHeight="1">
      <c r="C243" s="5"/>
      <c r="D243" s="5"/>
      <c r="E243" s="5"/>
      <c r="F243" s="5"/>
      <c r="G243" s="4"/>
    </row>
    <row r="244" ht="12.0" customHeight="1">
      <c r="C244" s="5"/>
      <c r="D244" s="5"/>
      <c r="E244" s="5"/>
      <c r="F244" s="5"/>
      <c r="G244" s="4"/>
    </row>
    <row r="245" ht="12.0" customHeight="1">
      <c r="C245" s="5"/>
      <c r="D245" s="5"/>
      <c r="E245" s="5"/>
      <c r="F245" s="5"/>
      <c r="G245" s="4"/>
    </row>
    <row r="246" ht="12.0" customHeight="1">
      <c r="C246" s="5"/>
      <c r="D246" s="5"/>
      <c r="E246" s="5"/>
      <c r="F246" s="5"/>
      <c r="G246" s="4"/>
    </row>
    <row r="247" ht="12.0" customHeight="1">
      <c r="C247" s="5"/>
      <c r="D247" s="5"/>
      <c r="E247" s="5"/>
      <c r="F247" s="5"/>
      <c r="G247" s="4"/>
    </row>
    <row r="248" ht="12.0" customHeight="1">
      <c r="C248" s="5"/>
      <c r="D248" s="5"/>
      <c r="E248" s="5"/>
      <c r="F248" s="5"/>
      <c r="G248" s="4"/>
    </row>
    <row r="249" ht="12.0" customHeight="1">
      <c r="C249" s="5"/>
      <c r="D249" s="5"/>
      <c r="E249" s="5"/>
      <c r="F249" s="5"/>
      <c r="G249" s="4"/>
    </row>
    <row r="250" ht="12.0" customHeight="1">
      <c r="C250" s="5"/>
      <c r="D250" s="5"/>
      <c r="E250" s="5"/>
      <c r="F250" s="5"/>
      <c r="G250" s="4"/>
    </row>
    <row r="251" ht="12.0" customHeight="1">
      <c r="C251" s="5"/>
      <c r="D251" s="5"/>
      <c r="E251" s="5"/>
      <c r="F251" s="5"/>
      <c r="G251" s="4"/>
    </row>
    <row r="252" ht="12.0" customHeight="1">
      <c r="C252" s="5"/>
      <c r="D252" s="5"/>
      <c r="E252" s="5"/>
      <c r="F252" s="5"/>
      <c r="G252" s="4"/>
    </row>
    <row r="253" ht="12.0" customHeight="1">
      <c r="C253" s="5"/>
      <c r="D253" s="5"/>
      <c r="E253" s="5"/>
      <c r="F253" s="5"/>
      <c r="G253" s="4"/>
    </row>
    <row r="254" ht="12.0" customHeight="1">
      <c r="C254" s="5"/>
      <c r="D254" s="5"/>
      <c r="E254" s="5"/>
      <c r="F254" s="5"/>
      <c r="G254" s="4"/>
    </row>
    <row r="255" ht="12.0" customHeight="1">
      <c r="C255" s="5"/>
      <c r="D255" s="5"/>
      <c r="E255" s="5"/>
      <c r="F255" s="5"/>
      <c r="G255" s="4"/>
    </row>
    <row r="256" ht="12.0" customHeight="1">
      <c r="C256" s="5"/>
      <c r="D256" s="5"/>
      <c r="E256" s="5"/>
      <c r="F256" s="5"/>
      <c r="G256" s="4"/>
    </row>
    <row r="257" ht="12.0" customHeight="1">
      <c r="C257" s="5"/>
      <c r="D257" s="5"/>
      <c r="E257" s="5"/>
      <c r="F257" s="5"/>
      <c r="G257" s="4"/>
    </row>
    <row r="258" ht="12.0" customHeight="1">
      <c r="C258" s="5"/>
      <c r="D258" s="5"/>
      <c r="E258" s="5"/>
      <c r="F258" s="5"/>
      <c r="G258" s="4"/>
    </row>
    <row r="259" ht="12.0" customHeight="1">
      <c r="C259" s="5"/>
      <c r="D259" s="5"/>
      <c r="E259" s="5"/>
      <c r="F259" s="5"/>
      <c r="G259" s="4"/>
    </row>
    <row r="260" ht="12.0" customHeight="1">
      <c r="C260" s="5"/>
      <c r="D260" s="5"/>
      <c r="E260" s="5"/>
      <c r="F260" s="5"/>
      <c r="G260" s="4"/>
    </row>
    <row r="261" ht="12.0" customHeight="1">
      <c r="C261" s="5"/>
      <c r="D261" s="5"/>
      <c r="E261" s="5"/>
      <c r="F261" s="5"/>
      <c r="G261" s="4"/>
    </row>
    <row r="262" ht="12.0" customHeight="1">
      <c r="C262" s="5"/>
      <c r="D262" s="5"/>
      <c r="E262" s="5"/>
      <c r="F262" s="5"/>
      <c r="G262" s="4"/>
    </row>
    <row r="263" ht="12.0" customHeight="1">
      <c r="C263" s="5"/>
      <c r="D263" s="5"/>
      <c r="E263" s="5"/>
      <c r="F263" s="5"/>
      <c r="G263" s="4"/>
    </row>
    <row r="264" ht="12.0" customHeight="1">
      <c r="C264" s="5"/>
      <c r="D264" s="5"/>
      <c r="E264" s="5"/>
      <c r="F264" s="5"/>
      <c r="G264" s="4"/>
    </row>
    <row r="265" ht="12.0" customHeight="1">
      <c r="C265" s="5"/>
      <c r="D265" s="5"/>
      <c r="E265" s="5"/>
      <c r="F265" s="5"/>
      <c r="G265" s="4"/>
    </row>
    <row r="266" ht="12.0" customHeight="1">
      <c r="C266" s="5"/>
      <c r="D266" s="5"/>
      <c r="E266" s="5"/>
      <c r="F266" s="5"/>
      <c r="G266" s="4"/>
    </row>
    <row r="267" ht="12.0" customHeight="1">
      <c r="C267" s="5"/>
      <c r="D267" s="5"/>
      <c r="E267" s="5"/>
      <c r="F267" s="5"/>
      <c r="G267" s="4"/>
    </row>
    <row r="268" ht="12.0" customHeight="1">
      <c r="C268" s="5"/>
      <c r="D268" s="5"/>
      <c r="E268" s="5"/>
      <c r="F268" s="5"/>
      <c r="G268" s="4"/>
    </row>
    <row r="269" ht="12.0" customHeight="1">
      <c r="C269" s="5"/>
      <c r="D269" s="5"/>
      <c r="E269" s="5"/>
      <c r="F269" s="5"/>
      <c r="G269" s="4"/>
    </row>
    <row r="270" ht="12.0" customHeight="1">
      <c r="C270" s="5"/>
      <c r="D270" s="5"/>
      <c r="E270" s="5"/>
      <c r="F270" s="5"/>
      <c r="G270" s="4"/>
    </row>
    <row r="271" ht="12.0" customHeight="1">
      <c r="C271" s="5"/>
      <c r="D271" s="5"/>
      <c r="E271" s="5"/>
      <c r="F271" s="5"/>
      <c r="G271" s="4"/>
    </row>
    <row r="272" ht="12.0" customHeight="1">
      <c r="C272" s="5"/>
      <c r="D272" s="5"/>
      <c r="E272" s="5"/>
      <c r="F272" s="5"/>
      <c r="G272" s="4"/>
    </row>
    <row r="273" ht="12.0" customHeight="1">
      <c r="C273" s="5"/>
      <c r="D273" s="5"/>
      <c r="E273" s="5"/>
      <c r="F273" s="5"/>
      <c r="G273" s="4"/>
    </row>
    <row r="274" ht="12.0" customHeight="1">
      <c r="C274" s="5"/>
      <c r="D274" s="5"/>
      <c r="E274" s="5"/>
      <c r="F274" s="5"/>
      <c r="G274" s="4"/>
    </row>
    <row r="275" ht="12.0" customHeight="1">
      <c r="C275" s="5"/>
      <c r="D275" s="5"/>
      <c r="E275" s="5"/>
      <c r="F275" s="5"/>
      <c r="G275" s="4"/>
    </row>
    <row r="276" ht="12.0" customHeight="1">
      <c r="C276" s="5"/>
      <c r="D276" s="5"/>
      <c r="E276" s="5"/>
      <c r="F276" s="5"/>
      <c r="G276" s="4"/>
    </row>
    <row r="277" ht="12.0" customHeight="1">
      <c r="C277" s="5"/>
      <c r="D277" s="5"/>
      <c r="E277" s="5"/>
      <c r="F277" s="5"/>
      <c r="G277" s="4"/>
    </row>
    <row r="278" ht="12.0" customHeight="1">
      <c r="C278" s="5"/>
      <c r="D278" s="5"/>
      <c r="E278" s="5"/>
      <c r="F278" s="5"/>
      <c r="G278" s="4"/>
    </row>
    <row r="279" ht="12.0" customHeight="1">
      <c r="C279" s="5"/>
      <c r="D279" s="5"/>
      <c r="E279" s="5"/>
      <c r="F279" s="5"/>
      <c r="G279" s="4"/>
    </row>
    <row r="280" ht="12.0" customHeight="1">
      <c r="C280" s="5"/>
      <c r="D280" s="5"/>
      <c r="E280" s="5"/>
      <c r="F280" s="5"/>
      <c r="G280" s="4"/>
    </row>
    <row r="281" ht="12.0" customHeight="1">
      <c r="C281" s="5"/>
      <c r="D281" s="5"/>
      <c r="E281" s="5"/>
      <c r="F281" s="5"/>
      <c r="G281" s="4"/>
    </row>
    <row r="282" ht="12.0" customHeight="1">
      <c r="C282" s="5"/>
      <c r="D282" s="5"/>
      <c r="E282" s="5"/>
      <c r="F282" s="5"/>
      <c r="G282" s="4"/>
    </row>
    <row r="283" ht="12.0" customHeight="1">
      <c r="C283" s="5"/>
      <c r="D283" s="5"/>
      <c r="E283" s="5"/>
      <c r="F283" s="5"/>
      <c r="G283" s="4"/>
    </row>
    <row r="284" ht="12.0" customHeight="1">
      <c r="C284" s="5"/>
      <c r="D284" s="5"/>
      <c r="E284" s="5"/>
      <c r="F284" s="5"/>
      <c r="G284" s="4"/>
    </row>
    <row r="285" ht="12.0" customHeight="1">
      <c r="C285" s="5"/>
      <c r="D285" s="5"/>
      <c r="E285" s="5"/>
      <c r="F285" s="5"/>
      <c r="G285" s="4"/>
    </row>
    <row r="286" ht="12.0" customHeight="1">
      <c r="C286" s="5"/>
      <c r="D286" s="5"/>
      <c r="E286" s="5"/>
      <c r="F286" s="5"/>
      <c r="G286" s="4"/>
    </row>
    <row r="287" ht="12.0" customHeight="1">
      <c r="C287" s="5"/>
      <c r="D287" s="5"/>
      <c r="E287" s="5"/>
      <c r="F287" s="5"/>
      <c r="G287" s="4"/>
    </row>
    <row r="288" ht="12.0" customHeight="1">
      <c r="C288" s="5"/>
      <c r="D288" s="5"/>
      <c r="E288" s="5"/>
      <c r="F288" s="5"/>
      <c r="G288" s="4"/>
    </row>
    <row r="289" ht="12.0" customHeight="1">
      <c r="C289" s="5"/>
      <c r="D289" s="5"/>
      <c r="E289" s="5"/>
      <c r="F289" s="5"/>
      <c r="G289" s="4"/>
    </row>
    <row r="290" ht="12.0" customHeight="1">
      <c r="C290" s="5"/>
      <c r="D290" s="5"/>
      <c r="E290" s="5"/>
      <c r="F290" s="5"/>
      <c r="G290" s="4"/>
    </row>
    <row r="291" ht="12.0" customHeight="1">
      <c r="C291" s="5"/>
      <c r="D291" s="5"/>
      <c r="E291" s="5"/>
      <c r="F291" s="5"/>
      <c r="G291" s="4"/>
    </row>
    <row r="292" ht="12.0" customHeight="1">
      <c r="C292" s="5"/>
      <c r="D292" s="5"/>
      <c r="E292" s="5"/>
      <c r="F292" s="5"/>
      <c r="G292" s="4"/>
    </row>
    <row r="293" ht="12.0" customHeight="1">
      <c r="C293" s="5"/>
      <c r="D293" s="5"/>
      <c r="E293" s="5"/>
      <c r="F293" s="5"/>
      <c r="G293" s="4"/>
    </row>
    <row r="294" ht="12.0" customHeight="1">
      <c r="C294" s="5"/>
      <c r="D294" s="5"/>
      <c r="E294" s="5"/>
      <c r="F294" s="5"/>
      <c r="G294" s="4"/>
    </row>
    <row r="295" ht="12.0" customHeight="1">
      <c r="C295" s="5"/>
      <c r="D295" s="5"/>
      <c r="E295" s="5"/>
      <c r="F295" s="5"/>
      <c r="G295" s="4"/>
    </row>
    <row r="296" ht="12.0" customHeight="1">
      <c r="C296" s="5"/>
      <c r="D296" s="5"/>
      <c r="E296" s="5"/>
      <c r="F296" s="5"/>
      <c r="G296" s="4"/>
    </row>
    <row r="297" ht="12.0" customHeight="1">
      <c r="C297" s="5"/>
      <c r="D297" s="5"/>
      <c r="E297" s="5"/>
      <c r="F297" s="5"/>
      <c r="G297" s="4"/>
    </row>
    <row r="298" ht="12.0" customHeight="1">
      <c r="C298" s="5"/>
      <c r="D298" s="5"/>
      <c r="E298" s="5"/>
      <c r="F298" s="5"/>
      <c r="G298" s="4"/>
    </row>
    <row r="299" ht="12.0" customHeight="1">
      <c r="C299" s="5"/>
      <c r="D299" s="5"/>
      <c r="E299" s="5"/>
      <c r="F299" s="5"/>
      <c r="G299" s="4"/>
    </row>
    <row r="300" ht="12.0" customHeight="1">
      <c r="C300" s="5"/>
      <c r="D300" s="5"/>
      <c r="E300" s="5"/>
      <c r="F300" s="5"/>
      <c r="G300" s="4"/>
    </row>
    <row r="301" ht="12.0" customHeight="1">
      <c r="C301" s="5"/>
      <c r="D301" s="5"/>
      <c r="E301" s="5"/>
      <c r="F301" s="5"/>
      <c r="G301" s="4"/>
    </row>
    <row r="302" ht="12.0" customHeight="1">
      <c r="C302" s="5"/>
      <c r="D302" s="5"/>
      <c r="E302" s="5"/>
      <c r="F302" s="5"/>
      <c r="G302" s="4"/>
    </row>
    <row r="303" ht="12.0" customHeight="1">
      <c r="C303" s="5"/>
      <c r="D303" s="5"/>
      <c r="E303" s="5"/>
      <c r="F303" s="5"/>
      <c r="G303" s="4"/>
    </row>
    <row r="304" ht="12.0" customHeight="1">
      <c r="C304" s="5"/>
      <c r="D304" s="5"/>
      <c r="E304" s="5"/>
      <c r="F304" s="5"/>
      <c r="G304" s="4"/>
    </row>
    <row r="305" ht="12.0" customHeight="1">
      <c r="C305" s="5"/>
      <c r="D305" s="5"/>
      <c r="E305" s="5"/>
      <c r="F305" s="5"/>
      <c r="G305" s="4"/>
    </row>
    <row r="306" ht="12.0" customHeight="1">
      <c r="C306" s="5"/>
      <c r="D306" s="5"/>
      <c r="E306" s="5"/>
      <c r="F306" s="5"/>
      <c r="G306" s="4"/>
    </row>
    <row r="307" ht="12.0" customHeight="1">
      <c r="C307" s="5"/>
      <c r="D307" s="5"/>
      <c r="E307" s="5"/>
      <c r="F307" s="5"/>
      <c r="G307" s="4"/>
    </row>
    <row r="308" ht="12.0" customHeight="1">
      <c r="C308" s="5"/>
      <c r="D308" s="5"/>
      <c r="E308" s="5"/>
      <c r="F308" s="5"/>
      <c r="G308" s="4"/>
    </row>
    <row r="309" ht="12.0" customHeight="1">
      <c r="C309" s="5"/>
      <c r="D309" s="5"/>
      <c r="E309" s="5"/>
      <c r="F309" s="5"/>
      <c r="G309" s="4"/>
    </row>
    <row r="310" ht="12.0" customHeight="1">
      <c r="C310" s="5"/>
      <c r="D310" s="5"/>
      <c r="E310" s="5"/>
      <c r="F310" s="5"/>
      <c r="G310" s="4"/>
    </row>
    <row r="311" ht="12.0" customHeight="1">
      <c r="C311" s="5"/>
      <c r="D311" s="5"/>
      <c r="E311" s="5"/>
      <c r="F311" s="5"/>
      <c r="G311" s="4"/>
    </row>
    <row r="312" ht="12.0" customHeight="1">
      <c r="C312" s="5"/>
      <c r="D312" s="5"/>
      <c r="E312" s="5"/>
      <c r="F312" s="5"/>
      <c r="G312" s="4"/>
    </row>
    <row r="313" ht="12.0" customHeight="1">
      <c r="C313" s="5"/>
      <c r="D313" s="5"/>
      <c r="E313" s="5"/>
      <c r="F313" s="5"/>
      <c r="G313" s="4"/>
    </row>
    <row r="314" ht="12.0" customHeight="1">
      <c r="C314" s="5"/>
      <c r="D314" s="5"/>
      <c r="E314" s="5"/>
      <c r="F314" s="5"/>
      <c r="G314" s="4"/>
    </row>
    <row r="315" ht="12.0" customHeight="1">
      <c r="C315" s="5"/>
      <c r="D315" s="5"/>
      <c r="E315" s="5"/>
      <c r="F315" s="5"/>
      <c r="G315" s="4"/>
    </row>
    <row r="316" ht="12.0" customHeight="1">
      <c r="C316" s="5"/>
      <c r="D316" s="5"/>
      <c r="E316" s="5"/>
      <c r="F316" s="5"/>
      <c r="G316" s="4"/>
    </row>
    <row r="317" ht="12.0" customHeight="1">
      <c r="C317" s="5"/>
      <c r="D317" s="5"/>
      <c r="E317" s="5"/>
      <c r="F317" s="5"/>
      <c r="G317" s="4"/>
    </row>
    <row r="318" ht="12.0" customHeight="1">
      <c r="C318" s="5"/>
      <c r="D318" s="5"/>
      <c r="E318" s="5"/>
      <c r="F318" s="5"/>
      <c r="G318" s="4"/>
    </row>
    <row r="319" ht="12.0" customHeight="1">
      <c r="C319" s="5"/>
      <c r="D319" s="5"/>
      <c r="E319" s="5"/>
      <c r="F319" s="5"/>
      <c r="G319" s="4"/>
    </row>
    <row r="320" ht="12.0" customHeight="1">
      <c r="C320" s="5"/>
      <c r="D320" s="5"/>
      <c r="E320" s="5"/>
      <c r="F320" s="5"/>
      <c r="G320" s="4"/>
    </row>
    <row r="321" ht="12.0" customHeight="1">
      <c r="C321" s="5"/>
      <c r="D321" s="5"/>
      <c r="E321" s="5"/>
      <c r="F321" s="5"/>
      <c r="G321" s="4"/>
    </row>
    <row r="322" ht="12.0" customHeight="1">
      <c r="C322" s="5"/>
      <c r="D322" s="5"/>
      <c r="E322" s="5"/>
      <c r="F322" s="5"/>
      <c r="G322" s="4"/>
    </row>
    <row r="323" ht="12.0" customHeight="1">
      <c r="C323" s="5"/>
      <c r="D323" s="5"/>
      <c r="E323" s="5"/>
      <c r="F323" s="5"/>
      <c r="G323" s="4"/>
    </row>
    <row r="324" ht="12.0" customHeight="1">
      <c r="C324" s="5"/>
      <c r="D324" s="5"/>
      <c r="E324" s="5"/>
      <c r="F324" s="5"/>
      <c r="G324" s="4"/>
    </row>
    <row r="325" ht="12.0" customHeight="1">
      <c r="C325" s="5"/>
      <c r="D325" s="5"/>
      <c r="E325" s="5"/>
      <c r="F325" s="5"/>
      <c r="G325" s="4"/>
    </row>
    <row r="326" ht="12.0" customHeight="1">
      <c r="C326" s="5"/>
      <c r="D326" s="5"/>
      <c r="E326" s="5"/>
      <c r="F326" s="5"/>
      <c r="G326" s="4"/>
    </row>
    <row r="327" ht="12.0" customHeight="1">
      <c r="C327" s="5"/>
      <c r="D327" s="5"/>
      <c r="E327" s="5"/>
      <c r="F327" s="5"/>
      <c r="G327" s="4"/>
    </row>
    <row r="328" ht="12.0" customHeight="1">
      <c r="C328" s="5"/>
      <c r="D328" s="5"/>
      <c r="E328" s="5"/>
      <c r="F328" s="5"/>
      <c r="G328" s="4"/>
    </row>
    <row r="329" ht="12.0" customHeight="1">
      <c r="C329" s="5"/>
      <c r="D329" s="5"/>
      <c r="E329" s="5"/>
      <c r="F329" s="5"/>
      <c r="G329" s="4"/>
    </row>
    <row r="330" ht="12.0" customHeight="1">
      <c r="C330" s="5"/>
      <c r="D330" s="5"/>
      <c r="E330" s="5"/>
      <c r="F330" s="5"/>
      <c r="G330" s="4"/>
    </row>
    <row r="331" ht="12.0" customHeight="1">
      <c r="C331" s="5"/>
      <c r="D331" s="5"/>
      <c r="E331" s="5"/>
      <c r="F331" s="5"/>
      <c r="G331" s="4"/>
    </row>
    <row r="332" ht="12.0" customHeight="1">
      <c r="C332" s="5"/>
      <c r="D332" s="5"/>
      <c r="E332" s="5"/>
      <c r="F332" s="5"/>
      <c r="G332" s="4"/>
    </row>
    <row r="333" ht="12.0" customHeight="1">
      <c r="C333" s="5"/>
      <c r="D333" s="5"/>
      <c r="E333" s="5"/>
      <c r="F333" s="5"/>
      <c r="G333" s="4"/>
    </row>
    <row r="334" ht="12.0" customHeight="1">
      <c r="C334" s="5"/>
      <c r="D334" s="5"/>
      <c r="E334" s="5"/>
      <c r="F334" s="5"/>
      <c r="G334" s="4"/>
    </row>
    <row r="335" ht="12.0" customHeight="1">
      <c r="C335" s="5"/>
      <c r="D335" s="5"/>
      <c r="E335" s="5"/>
      <c r="F335" s="5"/>
      <c r="G335" s="4"/>
    </row>
    <row r="336" ht="12.0" customHeight="1">
      <c r="C336" s="5"/>
      <c r="D336" s="5"/>
      <c r="E336" s="5"/>
      <c r="F336" s="5"/>
      <c r="G336" s="4"/>
    </row>
    <row r="337" ht="12.0" customHeight="1">
      <c r="C337" s="5"/>
      <c r="D337" s="5"/>
      <c r="E337" s="5"/>
      <c r="F337" s="5"/>
      <c r="G337" s="4"/>
    </row>
    <row r="338" ht="12.0" customHeight="1">
      <c r="C338" s="5"/>
      <c r="D338" s="5"/>
      <c r="E338" s="5"/>
      <c r="F338" s="5"/>
      <c r="G338" s="4"/>
    </row>
    <row r="339" ht="12.0" customHeight="1">
      <c r="C339" s="5"/>
      <c r="D339" s="5"/>
      <c r="E339" s="5"/>
      <c r="F339" s="5"/>
      <c r="G339" s="4"/>
    </row>
    <row r="340" ht="12.0" customHeight="1">
      <c r="C340" s="5"/>
      <c r="D340" s="5"/>
      <c r="E340" s="5"/>
      <c r="F340" s="5"/>
      <c r="G340" s="4"/>
    </row>
    <row r="341" ht="12.0" customHeight="1">
      <c r="C341" s="5"/>
      <c r="D341" s="5"/>
      <c r="E341" s="5"/>
      <c r="F341" s="5"/>
      <c r="G341" s="4"/>
    </row>
    <row r="342" ht="12.0" customHeight="1">
      <c r="C342" s="5"/>
      <c r="D342" s="5"/>
      <c r="E342" s="5"/>
      <c r="F342" s="5"/>
      <c r="G342" s="4"/>
    </row>
    <row r="343" ht="12.0" customHeight="1">
      <c r="C343" s="5"/>
      <c r="D343" s="5"/>
      <c r="E343" s="5"/>
      <c r="F343" s="5"/>
      <c r="G343" s="4"/>
    </row>
    <row r="344" ht="12.0" customHeight="1">
      <c r="C344" s="5"/>
      <c r="D344" s="5"/>
      <c r="E344" s="5"/>
      <c r="F344" s="5"/>
      <c r="G344" s="4"/>
    </row>
    <row r="345" ht="12.0" customHeight="1">
      <c r="C345" s="5"/>
      <c r="D345" s="5"/>
      <c r="E345" s="5"/>
      <c r="F345" s="5"/>
      <c r="G345" s="4"/>
    </row>
    <row r="346" ht="12.0" customHeight="1">
      <c r="C346" s="5"/>
      <c r="D346" s="5"/>
      <c r="E346" s="5"/>
      <c r="F346" s="5"/>
      <c r="G346" s="4"/>
    </row>
    <row r="347" ht="12.0" customHeight="1">
      <c r="C347" s="5"/>
      <c r="D347" s="5"/>
      <c r="E347" s="5"/>
      <c r="F347" s="5"/>
      <c r="G347" s="4"/>
    </row>
    <row r="348" ht="12.0" customHeight="1">
      <c r="C348" s="5"/>
      <c r="D348" s="5"/>
      <c r="E348" s="5"/>
      <c r="F348" s="5"/>
      <c r="G348" s="4"/>
    </row>
    <row r="349" ht="12.0" customHeight="1">
      <c r="C349" s="5"/>
      <c r="D349" s="5"/>
      <c r="E349" s="5"/>
      <c r="F349" s="5"/>
      <c r="G349" s="4"/>
    </row>
    <row r="350" ht="12.0" customHeight="1">
      <c r="C350" s="5"/>
      <c r="D350" s="5"/>
      <c r="E350" s="5"/>
      <c r="F350" s="5"/>
      <c r="G350" s="4"/>
    </row>
    <row r="351" ht="12.0" customHeight="1">
      <c r="C351" s="5"/>
      <c r="D351" s="5"/>
      <c r="E351" s="5"/>
      <c r="F351" s="5"/>
      <c r="G351" s="4"/>
    </row>
    <row r="352" ht="12.0" customHeight="1">
      <c r="C352" s="5"/>
      <c r="D352" s="5"/>
      <c r="E352" s="5"/>
      <c r="F352" s="5"/>
      <c r="G352" s="4"/>
    </row>
    <row r="353" ht="12.0" customHeight="1">
      <c r="C353" s="5"/>
      <c r="D353" s="5"/>
      <c r="E353" s="5"/>
      <c r="F353" s="5"/>
      <c r="G353" s="4"/>
    </row>
    <row r="354" ht="12.0" customHeight="1">
      <c r="C354" s="5"/>
      <c r="D354" s="5"/>
      <c r="E354" s="5"/>
      <c r="F354" s="5"/>
      <c r="G354" s="4"/>
    </row>
    <row r="355" ht="12.0" customHeight="1">
      <c r="C355" s="5"/>
      <c r="D355" s="5"/>
      <c r="E355" s="5"/>
      <c r="F355" s="5"/>
      <c r="G355" s="4"/>
    </row>
    <row r="356" ht="12.0" customHeight="1">
      <c r="C356" s="5"/>
      <c r="D356" s="5"/>
      <c r="E356" s="5"/>
      <c r="F356" s="5"/>
      <c r="G356" s="4"/>
    </row>
    <row r="357" ht="12.0" customHeight="1">
      <c r="C357" s="5"/>
      <c r="D357" s="5"/>
      <c r="E357" s="5"/>
      <c r="F357" s="5"/>
      <c r="G357" s="4"/>
    </row>
    <row r="358" ht="12.0" customHeight="1">
      <c r="C358" s="5"/>
      <c r="D358" s="5"/>
      <c r="E358" s="5"/>
      <c r="F358" s="5"/>
      <c r="G358" s="4"/>
    </row>
    <row r="359" ht="12.0" customHeight="1">
      <c r="C359" s="5"/>
      <c r="D359" s="5"/>
      <c r="E359" s="5"/>
      <c r="F359" s="5"/>
      <c r="G359" s="4"/>
    </row>
    <row r="360" ht="12.0" customHeight="1">
      <c r="C360" s="5"/>
      <c r="D360" s="5"/>
      <c r="E360" s="5"/>
      <c r="F360" s="5"/>
      <c r="G360" s="4"/>
    </row>
    <row r="361" ht="12.0" customHeight="1">
      <c r="C361" s="5"/>
      <c r="D361" s="5"/>
      <c r="E361" s="5"/>
      <c r="F361" s="5"/>
      <c r="G361" s="4"/>
    </row>
    <row r="362" ht="12.0" customHeight="1">
      <c r="C362" s="5"/>
      <c r="D362" s="5"/>
      <c r="E362" s="5"/>
      <c r="F362" s="5"/>
      <c r="G362" s="4"/>
    </row>
    <row r="363" ht="12.0" customHeight="1">
      <c r="C363" s="5"/>
      <c r="D363" s="5"/>
      <c r="E363" s="5"/>
      <c r="F363" s="5"/>
      <c r="G363" s="4"/>
    </row>
    <row r="364" ht="12.0" customHeight="1">
      <c r="C364" s="5"/>
      <c r="D364" s="5"/>
      <c r="E364" s="5"/>
      <c r="F364" s="5"/>
      <c r="G364" s="4"/>
    </row>
    <row r="365" ht="12.0" customHeight="1">
      <c r="C365" s="5"/>
      <c r="D365" s="5"/>
      <c r="E365" s="5"/>
      <c r="F365" s="5"/>
      <c r="G365" s="4"/>
    </row>
    <row r="366" ht="12.0" customHeight="1">
      <c r="C366" s="5"/>
      <c r="D366" s="5"/>
      <c r="E366" s="5"/>
      <c r="F366" s="5"/>
      <c r="G366" s="4"/>
    </row>
    <row r="367" ht="12.0" customHeight="1">
      <c r="C367" s="5"/>
      <c r="D367" s="5"/>
      <c r="E367" s="5"/>
      <c r="F367" s="5"/>
      <c r="G367" s="4"/>
    </row>
    <row r="368" ht="12.0" customHeight="1">
      <c r="C368" s="5"/>
      <c r="D368" s="5"/>
      <c r="E368" s="5"/>
      <c r="F368" s="5"/>
      <c r="G368" s="4"/>
    </row>
    <row r="369" ht="12.0" customHeight="1">
      <c r="C369" s="5"/>
      <c r="D369" s="5"/>
      <c r="E369" s="5"/>
      <c r="F369" s="5"/>
      <c r="G369" s="4"/>
    </row>
    <row r="370" ht="12.0" customHeight="1">
      <c r="C370" s="5"/>
      <c r="D370" s="5"/>
      <c r="E370" s="5"/>
      <c r="F370" s="5"/>
      <c r="G370" s="4"/>
    </row>
    <row r="371" ht="12.0" customHeight="1">
      <c r="C371" s="5"/>
      <c r="D371" s="5"/>
      <c r="E371" s="5"/>
      <c r="F371" s="5"/>
      <c r="G371" s="4"/>
    </row>
    <row r="372" ht="12.0" customHeight="1">
      <c r="C372" s="5"/>
      <c r="D372" s="5"/>
      <c r="E372" s="5"/>
      <c r="F372" s="5"/>
      <c r="G372" s="4"/>
    </row>
    <row r="373" ht="12.0" customHeight="1">
      <c r="C373" s="5"/>
      <c r="D373" s="5"/>
      <c r="E373" s="5"/>
      <c r="F373" s="5"/>
      <c r="G373" s="4"/>
    </row>
    <row r="374" ht="12.0" customHeight="1">
      <c r="C374" s="5"/>
      <c r="D374" s="5"/>
      <c r="E374" s="5"/>
      <c r="F374" s="5"/>
      <c r="G374" s="4"/>
    </row>
    <row r="375" ht="12.0" customHeight="1">
      <c r="C375" s="5"/>
      <c r="D375" s="5"/>
      <c r="E375" s="5"/>
      <c r="F375" s="5"/>
      <c r="G375" s="4"/>
    </row>
    <row r="376" ht="12.0" customHeight="1">
      <c r="C376" s="5"/>
      <c r="D376" s="5"/>
      <c r="E376" s="5"/>
      <c r="F376" s="5"/>
      <c r="G376" s="4"/>
    </row>
    <row r="377" ht="12.0" customHeight="1">
      <c r="C377" s="5"/>
      <c r="D377" s="5"/>
      <c r="E377" s="5"/>
      <c r="F377" s="5"/>
      <c r="G377" s="4"/>
    </row>
    <row r="378" ht="12.0" customHeight="1">
      <c r="C378" s="5"/>
      <c r="D378" s="5"/>
      <c r="E378" s="5"/>
      <c r="F378" s="5"/>
      <c r="G378" s="4"/>
    </row>
    <row r="379" ht="12.0" customHeight="1">
      <c r="C379" s="5"/>
      <c r="D379" s="5"/>
      <c r="E379" s="5"/>
      <c r="F379" s="5"/>
      <c r="G379" s="4"/>
    </row>
    <row r="380" ht="12.0" customHeight="1">
      <c r="C380" s="5"/>
      <c r="D380" s="5"/>
      <c r="E380" s="5"/>
      <c r="F380" s="5"/>
      <c r="G380" s="4"/>
    </row>
    <row r="381" ht="12.0" customHeight="1">
      <c r="C381" s="5"/>
      <c r="D381" s="5"/>
      <c r="E381" s="5"/>
      <c r="F381" s="5"/>
      <c r="G381" s="4"/>
    </row>
    <row r="382" ht="12.0" customHeight="1">
      <c r="C382" s="5"/>
      <c r="D382" s="5"/>
      <c r="E382" s="5"/>
      <c r="F382" s="5"/>
      <c r="G382" s="4"/>
    </row>
    <row r="383" ht="12.0" customHeight="1">
      <c r="C383" s="5"/>
      <c r="D383" s="5"/>
      <c r="E383" s="5"/>
      <c r="F383" s="5"/>
      <c r="G383" s="4"/>
    </row>
    <row r="384" ht="12.0" customHeight="1">
      <c r="C384" s="5"/>
      <c r="D384" s="5"/>
      <c r="E384" s="5"/>
      <c r="F384" s="5"/>
      <c r="G384" s="4"/>
    </row>
    <row r="385" ht="12.0" customHeight="1">
      <c r="C385" s="5"/>
      <c r="D385" s="5"/>
      <c r="E385" s="5"/>
      <c r="F385" s="5"/>
      <c r="G385" s="4"/>
    </row>
    <row r="386" ht="12.0" customHeight="1">
      <c r="C386" s="5"/>
      <c r="D386" s="5"/>
      <c r="E386" s="5"/>
      <c r="F386" s="5"/>
      <c r="G386" s="4"/>
    </row>
    <row r="387" ht="12.0" customHeight="1">
      <c r="C387" s="5"/>
      <c r="D387" s="5"/>
      <c r="E387" s="5"/>
      <c r="F387" s="5"/>
      <c r="G387" s="4"/>
    </row>
    <row r="388" ht="12.0" customHeight="1">
      <c r="C388" s="5"/>
      <c r="D388" s="5"/>
      <c r="E388" s="5"/>
      <c r="F388" s="5"/>
      <c r="G388" s="4"/>
    </row>
    <row r="389" ht="12.0" customHeight="1">
      <c r="C389" s="5"/>
      <c r="D389" s="5"/>
      <c r="E389" s="5"/>
      <c r="F389" s="5"/>
      <c r="G389" s="4"/>
    </row>
    <row r="390" ht="12.0" customHeight="1">
      <c r="C390" s="5"/>
      <c r="D390" s="5"/>
      <c r="E390" s="5"/>
      <c r="F390" s="5"/>
      <c r="G390" s="4"/>
    </row>
    <row r="391" ht="12.0" customHeight="1">
      <c r="C391" s="5"/>
      <c r="D391" s="5"/>
      <c r="E391" s="5"/>
      <c r="F391" s="5"/>
      <c r="G391" s="4"/>
    </row>
    <row r="392" ht="12.0" customHeight="1">
      <c r="C392" s="5"/>
      <c r="D392" s="5"/>
      <c r="E392" s="5"/>
      <c r="F392" s="5"/>
      <c r="G392" s="4"/>
    </row>
    <row r="393" ht="12.0" customHeight="1">
      <c r="C393" s="5"/>
      <c r="D393" s="5"/>
      <c r="E393" s="5"/>
      <c r="F393" s="5"/>
      <c r="G393" s="4"/>
    </row>
    <row r="394" ht="12.0" customHeight="1">
      <c r="C394" s="5"/>
      <c r="D394" s="5"/>
      <c r="E394" s="5"/>
      <c r="F394" s="5"/>
      <c r="G394" s="4"/>
    </row>
    <row r="395" ht="12.0" customHeight="1">
      <c r="C395" s="5"/>
      <c r="D395" s="5"/>
      <c r="E395" s="5"/>
      <c r="F395" s="5"/>
      <c r="G395" s="4"/>
    </row>
    <row r="396" ht="12.0" customHeight="1">
      <c r="C396" s="5"/>
      <c r="D396" s="5"/>
      <c r="E396" s="5"/>
      <c r="F396" s="5"/>
      <c r="G396" s="4"/>
    </row>
    <row r="397" ht="12.0" customHeight="1">
      <c r="C397" s="5"/>
      <c r="D397" s="5"/>
      <c r="E397" s="5"/>
      <c r="F397" s="5"/>
      <c r="G397" s="4"/>
    </row>
    <row r="398" ht="12.0" customHeight="1">
      <c r="C398" s="5"/>
      <c r="D398" s="5"/>
      <c r="E398" s="5"/>
      <c r="F398" s="5"/>
      <c r="G398" s="4"/>
    </row>
    <row r="399" ht="12.0" customHeight="1">
      <c r="C399" s="5"/>
      <c r="D399" s="5"/>
      <c r="E399" s="5"/>
      <c r="F399" s="5"/>
      <c r="G399" s="4"/>
    </row>
    <row r="400" ht="12.0" customHeight="1">
      <c r="C400" s="5"/>
      <c r="D400" s="5"/>
      <c r="E400" s="5"/>
      <c r="F400" s="5"/>
      <c r="G400" s="4"/>
    </row>
    <row r="401" ht="12.0" customHeight="1">
      <c r="C401" s="5"/>
      <c r="D401" s="5"/>
      <c r="E401" s="5"/>
      <c r="F401" s="5"/>
      <c r="G401" s="4"/>
    </row>
    <row r="402" ht="12.0" customHeight="1">
      <c r="C402" s="5"/>
      <c r="D402" s="5"/>
      <c r="E402" s="5"/>
      <c r="F402" s="5"/>
      <c r="G402" s="4"/>
    </row>
    <row r="403" ht="12.0" customHeight="1">
      <c r="C403" s="5"/>
      <c r="D403" s="5"/>
      <c r="E403" s="5"/>
      <c r="F403" s="5"/>
      <c r="G403" s="4"/>
    </row>
    <row r="404" ht="12.0" customHeight="1">
      <c r="C404" s="5"/>
      <c r="D404" s="5"/>
      <c r="E404" s="5"/>
      <c r="F404" s="5"/>
      <c r="G404" s="4"/>
    </row>
    <row r="405" ht="12.0" customHeight="1">
      <c r="C405" s="5"/>
      <c r="D405" s="5"/>
      <c r="E405" s="5"/>
      <c r="F405" s="5"/>
      <c r="G405" s="4"/>
    </row>
    <row r="406" ht="12.0" customHeight="1">
      <c r="C406" s="5"/>
      <c r="D406" s="5"/>
      <c r="E406" s="5"/>
      <c r="F406" s="5"/>
      <c r="G406" s="4"/>
    </row>
    <row r="407" ht="12.0" customHeight="1">
      <c r="C407" s="5"/>
      <c r="D407" s="5"/>
      <c r="E407" s="5"/>
      <c r="F407" s="5"/>
      <c r="G407" s="4"/>
    </row>
    <row r="408" ht="12.0" customHeight="1">
      <c r="C408" s="5"/>
      <c r="D408" s="5"/>
      <c r="E408" s="5"/>
      <c r="F408" s="5"/>
      <c r="G408" s="4"/>
    </row>
    <row r="409" ht="12.0" customHeight="1">
      <c r="C409" s="5"/>
      <c r="D409" s="5"/>
      <c r="E409" s="5"/>
      <c r="F409" s="5"/>
      <c r="G409" s="4"/>
    </row>
    <row r="410" ht="12.0" customHeight="1">
      <c r="C410" s="5"/>
      <c r="D410" s="5"/>
      <c r="E410" s="5"/>
      <c r="F410" s="5"/>
      <c r="G410" s="4"/>
    </row>
    <row r="411" ht="12.0" customHeight="1">
      <c r="C411" s="5"/>
      <c r="D411" s="5"/>
      <c r="E411" s="5"/>
      <c r="F411" s="5"/>
      <c r="G411" s="4"/>
    </row>
    <row r="412" ht="12.0" customHeight="1">
      <c r="C412" s="5"/>
      <c r="D412" s="5"/>
      <c r="E412" s="5"/>
      <c r="F412" s="5"/>
      <c r="G412" s="4"/>
    </row>
    <row r="413" ht="12.0" customHeight="1">
      <c r="C413" s="5"/>
      <c r="D413" s="5"/>
      <c r="E413" s="5"/>
      <c r="F413" s="5"/>
      <c r="G413" s="4"/>
    </row>
    <row r="414" ht="12.0" customHeight="1">
      <c r="C414" s="5"/>
      <c r="D414" s="5"/>
      <c r="E414" s="5"/>
      <c r="F414" s="5"/>
      <c r="G414" s="4"/>
    </row>
    <row r="415" ht="12.0" customHeight="1">
      <c r="C415" s="5"/>
      <c r="D415" s="5"/>
      <c r="E415" s="5"/>
      <c r="F415" s="5"/>
      <c r="G415" s="4"/>
    </row>
    <row r="416" ht="12.0" customHeight="1">
      <c r="C416" s="5"/>
      <c r="D416" s="5"/>
      <c r="E416" s="5"/>
      <c r="F416" s="5"/>
      <c r="G416" s="4"/>
    </row>
    <row r="417" ht="12.0" customHeight="1">
      <c r="C417" s="5"/>
      <c r="D417" s="5"/>
      <c r="E417" s="5"/>
      <c r="F417" s="5"/>
      <c r="G417" s="4"/>
    </row>
    <row r="418" ht="12.0" customHeight="1">
      <c r="C418" s="5"/>
      <c r="D418" s="5"/>
      <c r="E418" s="5"/>
      <c r="F418" s="5"/>
      <c r="G418" s="4"/>
    </row>
    <row r="419" ht="12.0" customHeight="1">
      <c r="C419" s="5"/>
      <c r="D419" s="5"/>
      <c r="E419" s="5"/>
      <c r="F419" s="5"/>
      <c r="G419" s="4"/>
    </row>
    <row r="420" ht="12.0" customHeight="1">
      <c r="C420" s="5"/>
      <c r="D420" s="5"/>
      <c r="E420" s="5"/>
      <c r="F420" s="5"/>
      <c r="G420" s="4"/>
    </row>
    <row r="421" ht="12.0" customHeight="1">
      <c r="C421" s="5"/>
      <c r="D421" s="5"/>
      <c r="E421" s="5"/>
      <c r="F421" s="5"/>
      <c r="G421" s="4"/>
    </row>
    <row r="422" ht="12.0" customHeight="1">
      <c r="C422" s="5"/>
      <c r="D422" s="5"/>
      <c r="E422" s="5"/>
      <c r="F422" s="5"/>
      <c r="G422" s="4"/>
    </row>
    <row r="423" ht="12.0" customHeight="1">
      <c r="C423" s="5"/>
      <c r="D423" s="5"/>
      <c r="E423" s="5"/>
      <c r="F423" s="5"/>
      <c r="G423" s="4"/>
    </row>
    <row r="424" ht="12.0" customHeight="1">
      <c r="C424" s="5"/>
      <c r="D424" s="5"/>
      <c r="E424" s="5"/>
      <c r="F424" s="5"/>
      <c r="G424" s="4"/>
    </row>
    <row r="425" ht="12.0" customHeight="1">
      <c r="C425" s="5"/>
      <c r="D425" s="5"/>
      <c r="E425" s="5"/>
      <c r="F425" s="5"/>
      <c r="G425" s="4"/>
    </row>
    <row r="426" ht="12.0" customHeight="1">
      <c r="C426" s="5"/>
      <c r="D426" s="5"/>
      <c r="E426" s="5"/>
      <c r="F426" s="5"/>
      <c r="G426" s="4"/>
    </row>
    <row r="427" ht="12.0" customHeight="1">
      <c r="C427" s="5"/>
      <c r="D427" s="5"/>
      <c r="E427" s="5"/>
      <c r="F427" s="5"/>
      <c r="G427" s="4"/>
    </row>
    <row r="428" ht="12.0" customHeight="1">
      <c r="C428" s="5"/>
      <c r="D428" s="5"/>
      <c r="E428" s="5"/>
      <c r="F428" s="5"/>
      <c r="G428" s="4"/>
    </row>
    <row r="429" ht="12.0" customHeight="1">
      <c r="C429" s="5"/>
      <c r="D429" s="5"/>
      <c r="E429" s="5"/>
      <c r="F429" s="5"/>
      <c r="G429" s="4"/>
    </row>
    <row r="430" ht="12.0" customHeight="1">
      <c r="C430" s="5"/>
      <c r="D430" s="5"/>
      <c r="E430" s="5"/>
      <c r="F430" s="5"/>
      <c r="G430" s="4"/>
    </row>
    <row r="431" ht="12.0" customHeight="1">
      <c r="C431" s="5"/>
      <c r="D431" s="5"/>
      <c r="E431" s="5"/>
      <c r="F431" s="5"/>
      <c r="G431" s="4"/>
    </row>
    <row r="432" ht="12.0" customHeight="1">
      <c r="C432" s="5"/>
      <c r="D432" s="5"/>
      <c r="E432" s="5"/>
      <c r="F432" s="5"/>
      <c r="G432" s="4"/>
    </row>
    <row r="433" ht="12.0" customHeight="1">
      <c r="C433" s="5"/>
      <c r="D433" s="5"/>
      <c r="E433" s="5"/>
      <c r="F433" s="5"/>
      <c r="G433" s="4"/>
    </row>
    <row r="434" ht="12.0" customHeight="1">
      <c r="C434" s="5"/>
      <c r="D434" s="5"/>
      <c r="E434" s="5"/>
      <c r="F434" s="5"/>
      <c r="G434" s="4"/>
    </row>
    <row r="435" ht="12.0" customHeight="1">
      <c r="C435" s="5"/>
      <c r="D435" s="5"/>
      <c r="E435" s="5"/>
      <c r="F435" s="5"/>
      <c r="G435" s="4"/>
    </row>
    <row r="436" ht="12.0" customHeight="1">
      <c r="C436" s="5"/>
      <c r="D436" s="5"/>
      <c r="E436" s="5"/>
      <c r="F436" s="5"/>
      <c r="G436" s="4"/>
    </row>
    <row r="437" ht="12.0" customHeight="1">
      <c r="C437" s="5"/>
      <c r="D437" s="5"/>
      <c r="E437" s="5"/>
      <c r="F437" s="5"/>
      <c r="G437" s="4"/>
    </row>
    <row r="438" ht="12.0" customHeight="1">
      <c r="C438" s="5"/>
      <c r="D438" s="5"/>
      <c r="E438" s="5"/>
      <c r="F438" s="5"/>
      <c r="G438" s="4"/>
    </row>
    <row r="439" ht="12.0" customHeight="1">
      <c r="C439" s="5"/>
      <c r="D439" s="5"/>
      <c r="E439" s="5"/>
      <c r="F439" s="5"/>
      <c r="G439" s="4"/>
    </row>
    <row r="440" ht="12.0" customHeight="1">
      <c r="C440" s="5"/>
      <c r="D440" s="5"/>
      <c r="E440" s="5"/>
      <c r="F440" s="5"/>
      <c r="G440" s="4"/>
    </row>
    <row r="441" ht="12.0" customHeight="1">
      <c r="C441" s="5"/>
      <c r="D441" s="5"/>
      <c r="E441" s="5"/>
      <c r="F441" s="5"/>
      <c r="G441" s="4"/>
    </row>
    <row r="442" ht="12.0" customHeight="1">
      <c r="C442" s="5"/>
      <c r="D442" s="5"/>
      <c r="E442" s="5"/>
      <c r="F442" s="5"/>
      <c r="G442" s="4"/>
    </row>
    <row r="443" ht="12.0" customHeight="1">
      <c r="C443" s="5"/>
      <c r="D443" s="5"/>
      <c r="E443" s="5"/>
      <c r="F443" s="5"/>
      <c r="G443" s="4"/>
    </row>
    <row r="444" ht="12.0" customHeight="1">
      <c r="C444" s="5"/>
      <c r="D444" s="5"/>
      <c r="E444" s="5"/>
      <c r="F444" s="5"/>
      <c r="G444" s="4"/>
    </row>
    <row r="445" ht="12.0" customHeight="1">
      <c r="C445" s="5"/>
      <c r="D445" s="5"/>
      <c r="E445" s="5"/>
      <c r="F445" s="5"/>
      <c r="G445" s="4"/>
    </row>
    <row r="446" ht="12.0" customHeight="1">
      <c r="C446" s="5"/>
      <c r="D446" s="5"/>
      <c r="E446" s="5"/>
      <c r="F446" s="5"/>
      <c r="G446" s="4"/>
    </row>
    <row r="447" ht="12.0" customHeight="1">
      <c r="C447" s="5"/>
      <c r="D447" s="5"/>
      <c r="E447" s="5"/>
      <c r="F447" s="5"/>
      <c r="G447" s="4"/>
    </row>
    <row r="448" ht="12.0" customHeight="1">
      <c r="C448" s="5"/>
      <c r="D448" s="5"/>
      <c r="E448" s="5"/>
      <c r="F448" s="5"/>
      <c r="G448" s="4"/>
    </row>
    <row r="449" ht="12.0" customHeight="1">
      <c r="C449" s="5"/>
      <c r="D449" s="5"/>
      <c r="E449" s="5"/>
      <c r="F449" s="5"/>
      <c r="G449" s="4"/>
    </row>
    <row r="450" ht="12.0" customHeight="1">
      <c r="C450" s="5"/>
      <c r="D450" s="5"/>
      <c r="E450" s="5"/>
      <c r="F450" s="5"/>
      <c r="G450" s="4"/>
    </row>
    <row r="451" ht="12.0" customHeight="1">
      <c r="C451" s="5"/>
      <c r="D451" s="5"/>
      <c r="E451" s="5"/>
      <c r="F451" s="5"/>
      <c r="G451" s="4"/>
    </row>
    <row r="452" ht="12.0" customHeight="1">
      <c r="C452" s="5"/>
      <c r="D452" s="5"/>
      <c r="E452" s="5"/>
      <c r="F452" s="5"/>
      <c r="G452" s="4"/>
    </row>
    <row r="453" ht="12.0" customHeight="1">
      <c r="C453" s="5"/>
      <c r="D453" s="5"/>
      <c r="E453" s="5"/>
      <c r="F453" s="5"/>
      <c r="G453" s="4"/>
    </row>
    <row r="454" ht="12.0" customHeight="1">
      <c r="C454" s="5"/>
      <c r="D454" s="5"/>
      <c r="E454" s="5"/>
      <c r="F454" s="5"/>
      <c r="G454" s="4"/>
    </row>
    <row r="455" ht="12.0" customHeight="1">
      <c r="C455" s="5"/>
      <c r="D455" s="5"/>
      <c r="E455" s="5"/>
      <c r="F455" s="5"/>
      <c r="G455" s="4"/>
    </row>
    <row r="456" ht="12.0" customHeight="1">
      <c r="C456" s="5"/>
      <c r="D456" s="5"/>
      <c r="E456" s="5"/>
      <c r="F456" s="5"/>
      <c r="G456" s="4"/>
    </row>
    <row r="457" ht="12.0" customHeight="1">
      <c r="C457" s="5"/>
      <c r="D457" s="5"/>
      <c r="E457" s="5"/>
      <c r="F457" s="5"/>
      <c r="G457" s="4"/>
    </row>
    <row r="458" ht="12.0" customHeight="1">
      <c r="C458" s="5"/>
      <c r="D458" s="5"/>
      <c r="E458" s="5"/>
      <c r="F458" s="5"/>
      <c r="G458" s="4"/>
    </row>
    <row r="459" ht="12.0" customHeight="1">
      <c r="C459" s="5"/>
      <c r="D459" s="5"/>
      <c r="E459" s="5"/>
      <c r="F459" s="5"/>
      <c r="G459" s="4"/>
    </row>
    <row r="460" ht="12.0" customHeight="1">
      <c r="C460" s="5"/>
      <c r="D460" s="5"/>
      <c r="E460" s="5"/>
      <c r="F460" s="5"/>
      <c r="G460" s="4"/>
    </row>
    <row r="461" ht="12.0" customHeight="1">
      <c r="C461" s="5"/>
      <c r="D461" s="5"/>
      <c r="E461" s="5"/>
      <c r="F461" s="5"/>
      <c r="G461" s="4"/>
    </row>
    <row r="462" ht="12.0" customHeight="1">
      <c r="C462" s="5"/>
      <c r="D462" s="5"/>
      <c r="E462" s="5"/>
      <c r="F462" s="5"/>
      <c r="G462" s="4"/>
    </row>
    <row r="463" ht="12.0" customHeight="1">
      <c r="C463" s="5"/>
      <c r="D463" s="5"/>
      <c r="E463" s="5"/>
      <c r="F463" s="5"/>
      <c r="G463" s="4"/>
    </row>
    <row r="464" ht="12.0" customHeight="1">
      <c r="C464" s="5"/>
      <c r="D464" s="5"/>
      <c r="E464" s="5"/>
      <c r="F464" s="5"/>
      <c r="G464" s="4"/>
    </row>
    <row r="465" ht="12.0" customHeight="1">
      <c r="C465" s="5"/>
      <c r="D465" s="5"/>
      <c r="E465" s="5"/>
      <c r="F465" s="5"/>
      <c r="G465" s="4"/>
    </row>
    <row r="466" ht="12.0" customHeight="1">
      <c r="C466" s="5"/>
      <c r="D466" s="5"/>
      <c r="E466" s="5"/>
      <c r="F466" s="5"/>
      <c r="G466" s="4"/>
    </row>
    <row r="467" ht="12.0" customHeight="1">
      <c r="C467" s="5"/>
      <c r="D467" s="5"/>
      <c r="E467" s="5"/>
      <c r="F467" s="5"/>
      <c r="G467" s="4"/>
    </row>
    <row r="468" ht="12.0" customHeight="1">
      <c r="C468" s="5"/>
      <c r="D468" s="5"/>
      <c r="E468" s="5"/>
      <c r="F468" s="5"/>
      <c r="G468" s="4"/>
    </row>
    <row r="469" ht="12.0" customHeight="1">
      <c r="C469" s="5"/>
      <c r="D469" s="5"/>
      <c r="E469" s="5"/>
      <c r="F469" s="5"/>
      <c r="G469" s="4"/>
    </row>
    <row r="470" ht="12.0" customHeight="1">
      <c r="C470" s="5"/>
      <c r="D470" s="5"/>
      <c r="E470" s="5"/>
      <c r="F470" s="5"/>
      <c r="G470" s="4"/>
    </row>
    <row r="471" ht="12.0" customHeight="1">
      <c r="C471" s="5"/>
      <c r="D471" s="5"/>
      <c r="E471" s="5"/>
      <c r="F471" s="5"/>
      <c r="G471" s="4"/>
    </row>
    <row r="472" ht="12.0" customHeight="1">
      <c r="C472" s="5"/>
      <c r="D472" s="5"/>
      <c r="E472" s="5"/>
      <c r="F472" s="5"/>
      <c r="G472" s="4"/>
    </row>
    <row r="473" ht="12.0" customHeight="1">
      <c r="C473" s="5"/>
      <c r="D473" s="5"/>
      <c r="E473" s="5"/>
      <c r="F473" s="5"/>
      <c r="G473" s="4"/>
    </row>
    <row r="474" ht="12.0" customHeight="1">
      <c r="C474" s="5"/>
      <c r="D474" s="5"/>
      <c r="E474" s="5"/>
      <c r="F474" s="5"/>
      <c r="G474" s="4"/>
    </row>
    <row r="475" ht="12.0" customHeight="1">
      <c r="C475" s="5"/>
      <c r="D475" s="5"/>
      <c r="E475" s="5"/>
      <c r="F475" s="5"/>
      <c r="G475" s="4"/>
    </row>
    <row r="476" ht="12.0" customHeight="1">
      <c r="C476" s="5"/>
      <c r="D476" s="5"/>
      <c r="E476" s="5"/>
      <c r="F476" s="5"/>
      <c r="G476" s="4"/>
    </row>
    <row r="477" ht="12.0" customHeight="1">
      <c r="C477" s="5"/>
      <c r="D477" s="5"/>
      <c r="E477" s="5"/>
      <c r="F477" s="5"/>
      <c r="G477" s="4"/>
    </row>
    <row r="478" ht="12.0" customHeight="1">
      <c r="C478" s="5"/>
      <c r="D478" s="5"/>
      <c r="E478" s="5"/>
      <c r="F478" s="5"/>
      <c r="G478" s="4"/>
    </row>
    <row r="479" ht="12.0" customHeight="1">
      <c r="C479" s="5"/>
      <c r="D479" s="5"/>
      <c r="E479" s="5"/>
      <c r="F479" s="5"/>
      <c r="G479" s="4"/>
    </row>
    <row r="480" ht="12.0" customHeight="1">
      <c r="C480" s="5"/>
      <c r="D480" s="5"/>
      <c r="E480" s="5"/>
      <c r="F480" s="5"/>
      <c r="G480" s="4"/>
    </row>
    <row r="481" ht="12.0" customHeight="1">
      <c r="C481" s="5"/>
      <c r="D481" s="5"/>
      <c r="E481" s="5"/>
      <c r="F481" s="5"/>
      <c r="G481" s="4"/>
    </row>
    <row r="482" ht="12.0" customHeight="1">
      <c r="C482" s="5"/>
      <c r="D482" s="5"/>
      <c r="E482" s="5"/>
      <c r="F482" s="5"/>
      <c r="G482" s="4"/>
    </row>
    <row r="483" ht="12.0" customHeight="1">
      <c r="C483" s="5"/>
      <c r="D483" s="5"/>
      <c r="E483" s="5"/>
      <c r="F483" s="5"/>
      <c r="G483" s="4"/>
    </row>
    <row r="484" ht="12.0" customHeight="1">
      <c r="C484" s="5"/>
      <c r="D484" s="5"/>
      <c r="E484" s="5"/>
      <c r="F484" s="5"/>
      <c r="G484" s="4"/>
    </row>
    <row r="485" ht="12.0" customHeight="1">
      <c r="C485" s="5"/>
      <c r="D485" s="5"/>
      <c r="E485" s="5"/>
      <c r="F485" s="5"/>
      <c r="G485" s="4"/>
    </row>
    <row r="486" ht="12.0" customHeight="1">
      <c r="C486" s="5"/>
      <c r="D486" s="5"/>
      <c r="E486" s="5"/>
      <c r="F486" s="5"/>
      <c r="G486" s="4"/>
    </row>
    <row r="487" ht="12.0" customHeight="1">
      <c r="C487" s="5"/>
      <c r="D487" s="5"/>
      <c r="E487" s="5"/>
      <c r="F487" s="5"/>
      <c r="G487" s="4"/>
    </row>
    <row r="488" ht="12.0" customHeight="1">
      <c r="C488" s="5"/>
      <c r="D488" s="5"/>
      <c r="E488" s="5"/>
      <c r="F488" s="5"/>
      <c r="G488" s="4"/>
    </row>
    <row r="489" ht="12.0" customHeight="1">
      <c r="C489" s="5"/>
      <c r="D489" s="5"/>
      <c r="E489" s="5"/>
      <c r="F489" s="5"/>
      <c r="G489" s="4"/>
    </row>
    <row r="490" ht="12.0" customHeight="1">
      <c r="C490" s="5"/>
      <c r="D490" s="5"/>
      <c r="E490" s="5"/>
      <c r="F490" s="5"/>
      <c r="G490" s="4"/>
    </row>
    <row r="491" ht="12.0" customHeight="1">
      <c r="C491" s="5"/>
      <c r="D491" s="5"/>
      <c r="E491" s="5"/>
      <c r="F491" s="5"/>
      <c r="G491" s="4"/>
    </row>
    <row r="492" ht="12.0" customHeight="1">
      <c r="C492" s="5"/>
      <c r="D492" s="5"/>
      <c r="E492" s="5"/>
      <c r="F492" s="5"/>
      <c r="G492" s="4"/>
    </row>
    <row r="493" ht="12.0" customHeight="1">
      <c r="C493" s="5"/>
      <c r="D493" s="5"/>
      <c r="E493" s="5"/>
      <c r="F493" s="5"/>
      <c r="G493" s="4"/>
    </row>
    <row r="494" ht="12.0" customHeight="1">
      <c r="C494" s="5"/>
      <c r="D494" s="5"/>
      <c r="E494" s="5"/>
      <c r="F494" s="5"/>
      <c r="G494" s="4"/>
    </row>
    <row r="495" ht="12.0" customHeight="1">
      <c r="C495" s="5"/>
      <c r="D495" s="5"/>
      <c r="E495" s="5"/>
      <c r="F495" s="5"/>
      <c r="G495" s="4"/>
    </row>
    <row r="496" ht="12.0" customHeight="1">
      <c r="C496" s="5"/>
      <c r="D496" s="5"/>
      <c r="E496" s="5"/>
      <c r="F496" s="5"/>
      <c r="G496" s="4"/>
    </row>
    <row r="497" ht="12.0" customHeight="1">
      <c r="C497" s="5"/>
      <c r="D497" s="5"/>
      <c r="E497" s="5"/>
      <c r="F497" s="5"/>
      <c r="G497" s="4"/>
    </row>
    <row r="498" ht="12.0" customHeight="1">
      <c r="C498" s="5"/>
      <c r="D498" s="5"/>
      <c r="E498" s="5"/>
      <c r="F498" s="5"/>
      <c r="G498" s="4"/>
    </row>
    <row r="499" ht="12.0" customHeight="1">
      <c r="C499" s="5"/>
      <c r="D499" s="5"/>
      <c r="E499" s="5"/>
      <c r="F499" s="5"/>
      <c r="G499" s="4"/>
    </row>
    <row r="500" ht="12.0" customHeight="1">
      <c r="C500" s="5"/>
      <c r="D500" s="5"/>
      <c r="E500" s="5"/>
      <c r="F500" s="5"/>
      <c r="G500" s="4"/>
    </row>
    <row r="501" ht="12.0" customHeight="1">
      <c r="C501" s="5"/>
      <c r="D501" s="5"/>
      <c r="E501" s="5"/>
      <c r="F501" s="5"/>
      <c r="G501" s="4"/>
    </row>
    <row r="502" ht="12.0" customHeight="1">
      <c r="C502" s="5"/>
      <c r="D502" s="5"/>
      <c r="E502" s="5"/>
      <c r="F502" s="5"/>
      <c r="G502" s="4"/>
    </row>
    <row r="503" ht="12.0" customHeight="1">
      <c r="C503" s="5"/>
      <c r="D503" s="5"/>
      <c r="E503" s="5"/>
      <c r="F503" s="5"/>
      <c r="G503" s="4"/>
    </row>
    <row r="504" ht="12.0" customHeight="1">
      <c r="C504" s="5"/>
      <c r="D504" s="5"/>
      <c r="E504" s="5"/>
      <c r="F504" s="5"/>
      <c r="G504" s="4"/>
    </row>
    <row r="505" ht="12.0" customHeight="1">
      <c r="C505" s="5"/>
      <c r="D505" s="5"/>
      <c r="E505" s="5"/>
      <c r="F505" s="5"/>
      <c r="G505" s="4"/>
    </row>
    <row r="506" ht="12.0" customHeight="1">
      <c r="C506" s="5"/>
      <c r="D506" s="5"/>
      <c r="E506" s="5"/>
      <c r="F506" s="5"/>
      <c r="G506" s="4"/>
    </row>
    <row r="507" ht="12.0" customHeight="1">
      <c r="C507" s="5"/>
      <c r="D507" s="5"/>
      <c r="E507" s="5"/>
      <c r="F507" s="5"/>
      <c r="G507" s="4"/>
    </row>
    <row r="508" ht="12.0" customHeight="1">
      <c r="C508" s="5"/>
      <c r="D508" s="5"/>
      <c r="E508" s="5"/>
      <c r="F508" s="5"/>
      <c r="G508" s="4"/>
    </row>
    <row r="509" ht="12.0" customHeight="1">
      <c r="C509" s="5"/>
      <c r="D509" s="5"/>
      <c r="E509" s="5"/>
      <c r="F509" s="5"/>
      <c r="G509" s="4"/>
    </row>
    <row r="510" ht="12.0" customHeight="1">
      <c r="C510" s="5"/>
      <c r="D510" s="5"/>
      <c r="E510" s="5"/>
      <c r="F510" s="5"/>
      <c r="G510" s="4"/>
    </row>
    <row r="511" ht="12.0" customHeight="1">
      <c r="C511" s="5"/>
      <c r="D511" s="5"/>
      <c r="E511" s="5"/>
      <c r="F511" s="5"/>
      <c r="G511" s="4"/>
    </row>
    <row r="512" ht="12.0" customHeight="1">
      <c r="C512" s="5"/>
      <c r="D512" s="5"/>
      <c r="E512" s="5"/>
      <c r="F512" s="5"/>
      <c r="G512" s="4"/>
    </row>
    <row r="513" ht="12.0" customHeight="1">
      <c r="C513" s="5"/>
      <c r="D513" s="5"/>
      <c r="E513" s="5"/>
      <c r="F513" s="5"/>
      <c r="G513" s="4"/>
    </row>
    <row r="514" ht="12.0" customHeight="1">
      <c r="C514" s="5"/>
      <c r="D514" s="5"/>
      <c r="E514" s="5"/>
      <c r="F514" s="5"/>
      <c r="G514" s="4"/>
    </row>
    <row r="515" ht="12.0" customHeight="1">
      <c r="C515" s="5"/>
      <c r="D515" s="5"/>
      <c r="E515" s="5"/>
      <c r="F515" s="5"/>
      <c r="G515" s="4"/>
    </row>
    <row r="516" ht="12.0" customHeight="1">
      <c r="C516" s="5"/>
      <c r="D516" s="5"/>
      <c r="E516" s="5"/>
      <c r="F516" s="5"/>
      <c r="G516" s="4"/>
    </row>
    <row r="517" ht="12.0" customHeight="1">
      <c r="C517" s="5"/>
      <c r="D517" s="5"/>
      <c r="E517" s="5"/>
      <c r="F517" s="5"/>
      <c r="G517" s="4"/>
    </row>
    <row r="518" ht="12.0" customHeight="1">
      <c r="C518" s="5"/>
      <c r="D518" s="5"/>
      <c r="E518" s="5"/>
      <c r="F518" s="5"/>
      <c r="G518" s="4"/>
    </row>
    <row r="519" ht="12.0" customHeight="1">
      <c r="C519" s="5"/>
      <c r="D519" s="5"/>
      <c r="E519" s="5"/>
      <c r="F519" s="5"/>
      <c r="G519" s="4"/>
    </row>
    <row r="520" ht="12.0" customHeight="1">
      <c r="C520" s="5"/>
      <c r="D520" s="5"/>
      <c r="E520" s="5"/>
      <c r="F520" s="5"/>
      <c r="G520" s="4"/>
    </row>
    <row r="521" ht="12.0" customHeight="1">
      <c r="C521" s="5"/>
      <c r="D521" s="5"/>
      <c r="E521" s="5"/>
      <c r="F521" s="5"/>
      <c r="G521" s="4"/>
    </row>
    <row r="522" ht="12.0" customHeight="1">
      <c r="C522" s="5"/>
      <c r="D522" s="5"/>
      <c r="E522" s="5"/>
      <c r="F522" s="5"/>
      <c r="G522" s="4"/>
    </row>
    <row r="523" ht="12.0" customHeight="1">
      <c r="C523" s="5"/>
      <c r="D523" s="5"/>
      <c r="E523" s="5"/>
      <c r="F523" s="5"/>
      <c r="G523" s="4"/>
    </row>
    <row r="524" ht="12.0" customHeight="1">
      <c r="C524" s="5"/>
      <c r="D524" s="5"/>
      <c r="E524" s="5"/>
      <c r="F524" s="5"/>
      <c r="G524" s="4"/>
    </row>
    <row r="525" ht="12.0" customHeight="1">
      <c r="C525" s="5"/>
      <c r="D525" s="5"/>
      <c r="E525" s="5"/>
      <c r="F525" s="5"/>
      <c r="G525" s="4"/>
    </row>
    <row r="526" ht="12.0" customHeight="1">
      <c r="C526" s="5"/>
      <c r="D526" s="5"/>
      <c r="E526" s="5"/>
      <c r="F526" s="5"/>
      <c r="G526" s="4"/>
    </row>
    <row r="527" ht="12.0" customHeight="1">
      <c r="C527" s="5"/>
      <c r="D527" s="5"/>
      <c r="E527" s="5"/>
      <c r="F527" s="5"/>
      <c r="G527" s="4"/>
    </row>
    <row r="528" ht="12.0" customHeight="1">
      <c r="C528" s="5"/>
      <c r="D528" s="5"/>
      <c r="E528" s="5"/>
      <c r="F528" s="5"/>
      <c r="G528" s="4"/>
    </row>
    <row r="529" ht="12.0" customHeight="1">
      <c r="C529" s="5"/>
      <c r="D529" s="5"/>
      <c r="E529" s="5"/>
      <c r="F529" s="5"/>
      <c r="G529" s="4"/>
    </row>
    <row r="530" ht="12.0" customHeight="1">
      <c r="C530" s="5"/>
      <c r="D530" s="5"/>
      <c r="E530" s="5"/>
      <c r="F530" s="5"/>
      <c r="G530" s="4"/>
    </row>
    <row r="531" ht="12.0" customHeight="1">
      <c r="C531" s="5"/>
      <c r="D531" s="5"/>
      <c r="E531" s="5"/>
      <c r="F531" s="5"/>
      <c r="G531" s="4"/>
    </row>
    <row r="532" ht="12.0" customHeight="1">
      <c r="C532" s="5"/>
      <c r="D532" s="5"/>
      <c r="E532" s="5"/>
      <c r="F532" s="5"/>
      <c r="G532" s="4"/>
    </row>
    <row r="533" ht="12.0" customHeight="1">
      <c r="C533" s="5"/>
      <c r="D533" s="5"/>
      <c r="E533" s="5"/>
      <c r="F533" s="5"/>
      <c r="G533" s="4"/>
    </row>
    <row r="534" ht="12.0" customHeight="1">
      <c r="C534" s="5"/>
      <c r="D534" s="5"/>
      <c r="E534" s="5"/>
      <c r="F534" s="5"/>
      <c r="G534" s="4"/>
    </row>
    <row r="535" ht="12.0" customHeight="1">
      <c r="C535" s="5"/>
      <c r="D535" s="5"/>
      <c r="E535" s="5"/>
      <c r="F535" s="5"/>
      <c r="G535" s="4"/>
    </row>
    <row r="536" ht="12.0" customHeight="1">
      <c r="C536" s="5"/>
      <c r="D536" s="5"/>
      <c r="E536" s="5"/>
      <c r="F536" s="5"/>
      <c r="G536" s="4"/>
    </row>
    <row r="537" ht="12.0" customHeight="1">
      <c r="C537" s="5"/>
      <c r="D537" s="5"/>
      <c r="E537" s="5"/>
      <c r="F537" s="5"/>
      <c r="G537" s="4"/>
    </row>
    <row r="538" ht="12.0" customHeight="1">
      <c r="C538" s="5"/>
      <c r="D538" s="5"/>
      <c r="E538" s="5"/>
      <c r="F538" s="5"/>
      <c r="G538" s="4"/>
    </row>
    <row r="539" ht="12.0" customHeight="1">
      <c r="C539" s="5"/>
      <c r="D539" s="5"/>
      <c r="E539" s="5"/>
      <c r="F539" s="5"/>
      <c r="G539" s="4"/>
    </row>
    <row r="540" ht="12.0" customHeight="1">
      <c r="C540" s="5"/>
      <c r="D540" s="5"/>
      <c r="E540" s="5"/>
      <c r="F540" s="5"/>
      <c r="G540" s="4"/>
    </row>
    <row r="541" ht="12.0" customHeight="1">
      <c r="C541" s="5"/>
      <c r="D541" s="5"/>
      <c r="E541" s="5"/>
      <c r="F541" s="5"/>
      <c r="G541" s="4"/>
    </row>
    <row r="542" ht="12.0" customHeight="1">
      <c r="C542" s="5"/>
      <c r="D542" s="5"/>
      <c r="E542" s="5"/>
      <c r="F542" s="5"/>
      <c r="G542" s="4"/>
    </row>
    <row r="543" ht="12.0" customHeight="1">
      <c r="C543" s="5"/>
      <c r="D543" s="5"/>
      <c r="E543" s="5"/>
      <c r="F543" s="5"/>
      <c r="G543" s="4"/>
    </row>
    <row r="544" ht="12.0" customHeight="1">
      <c r="C544" s="5"/>
      <c r="D544" s="5"/>
      <c r="E544" s="5"/>
      <c r="F544" s="5"/>
      <c r="G544" s="4"/>
    </row>
    <row r="545" ht="12.0" customHeight="1">
      <c r="C545" s="5"/>
      <c r="D545" s="5"/>
      <c r="E545" s="5"/>
      <c r="F545" s="5"/>
      <c r="G545" s="4"/>
    </row>
    <row r="546" ht="12.0" customHeight="1">
      <c r="C546" s="5"/>
      <c r="D546" s="5"/>
      <c r="E546" s="5"/>
      <c r="F546" s="5"/>
      <c r="G546" s="4"/>
    </row>
    <row r="547" ht="12.0" customHeight="1">
      <c r="C547" s="5"/>
      <c r="D547" s="5"/>
      <c r="E547" s="5"/>
      <c r="F547" s="5"/>
      <c r="G547" s="4"/>
    </row>
    <row r="548" ht="12.0" customHeight="1">
      <c r="C548" s="5"/>
      <c r="D548" s="5"/>
      <c r="E548" s="5"/>
      <c r="F548" s="5"/>
      <c r="G548" s="4"/>
    </row>
    <row r="549" ht="12.0" customHeight="1">
      <c r="C549" s="5"/>
      <c r="D549" s="5"/>
      <c r="E549" s="5"/>
      <c r="F549" s="5"/>
      <c r="G549" s="4"/>
    </row>
    <row r="550" ht="12.0" customHeight="1">
      <c r="C550" s="5"/>
      <c r="D550" s="5"/>
      <c r="E550" s="5"/>
      <c r="F550" s="5"/>
      <c r="G550" s="4"/>
    </row>
    <row r="551" ht="12.0" customHeight="1">
      <c r="C551" s="5"/>
      <c r="D551" s="5"/>
      <c r="E551" s="5"/>
      <c r="F551" s="5"/>
      <c r="G551" s="4"/>
    </row>
    <row r="552" ht="12.0" customHeight="1">
      <c r="C552" s="5"/>
      <c r="D552" s="5"/>
      <c r="E552" s="5"/>
      <c r="F552" s="5"/>
      <c r="G552" s="4"/>
    </row>
    <row r="553" ht="12.0" customHeight="1">
      <c r="C553" s="5"/>
      <c r="D553" s="5"/>
      <c r="E553" s="5"/>
      <c r="F553" s="5"/>
      <c r="G553" s="4"/>
    </row>
    <row r="554" ht="12.0" customHeight="1">
      <c r="C554" s="5"/>
      <c r="D554" s="5"/>
      <c r="E554" s="5"/>
      <c r="F554" s="5"/>
      <c r="G554" s="4"/>
    </row>
    <row r="555" ht="12.0" customHeight="1">
      <c r="C555" s="5"/>
      <c r="D555" s="5"/>
      <c r="E555" s="5"/>
      <c r="F555" s="5"/>
      <c r="G555" s="4"/>
    </row>
    <row r="556" ht="12.0" customHeight="1">
      <c r="C556" s="5"/>
      <c r="D556" s="5"/>
      <c r="E556" s="5"/>
      <c r="F556" s="5"/>
      <c r="G556" s="4"/>
    </row>
    <row r="557" ht="12.0" customHeight="1">
      <c r="C557" s="5"/>
      <c r="D557" s="5"/>
      <c r="E557" s="5"/>
      <c r="F557" s="5"/>
      <c r="G557" s="4"/>
    </row>
    <row r="558" ht="12.0" customHeight="1">
      <c r="C558" s="5"/>
      <c r="D558" s="5"/>
      <c r="E558" s="5"/>
      <c r="F558" s="5"/>
      <c r="G558" s="4"/>
    </row>
    <row r="559" ht="12.0" customHeight="1">
      <c r="C559" s="5"/>
      <c r="D559" s="5"/>
      <c r="E559" s="5"/>
      <c r="F559" s="5"/>
      <c r="G559" s="4"/>
    </row>
    <row r="560" ht="12.0" customHeight="1">
      <c r="C560" s="5"/>
      <c r="D560" s="5"/>
      <c r="E560" s="5"/>
      <c r="F560" s="5"/>
      <c r="G560" s="4"/>
    </row>
    <row r="561" ht="12.0" customHeight="1">
      <c r="C561" s="5"/>
      <c r="D561" s="5"/>
      <c r="E561" s="5"/>
      <c r="F561" s="5"/>
      <c r="G561" s="4"/>
    </row>
    <row r="562" ht="12.0" customHeight="1">
      <c r="C562" s="5"/>
      <c r="D562" s="5"/>
      <c r="E562" s="5"/>
      <c r="F562" s="5"/>
      <c r="G562" s="4"/>
    </row>
    <row r="563" ht="12.0" customHeight="1">
      <c r="C563" s="5"/>
      <c r="D563" s="5"/>
      <c r="E563" s="5"/>
      <c r="F563" s="5"/>
      <c r="G563" s="4"/>
    </row>
    <row r="564" ht="12.0" customHeight="1">
      <c r="C564" s="5"/>
      <c r="D564" s="5"/>
      <c r="E564" s="5"/>
      <c r="F564" s="5"/>
      <c r="G564" s="4"/>
    </row>
    <row r="565" ht="12.0" customHeight="1">
      <c r="C565" s="5"/>
      <c r="D565" s="5"/>
      <c r="E565" s="5"/>
      <c r="F565" s="5"/>
      <c r="G565" s="4"/>
    </row>
    <row r="566" ht="12.0" customHeight="1">
      <c r="C566" s="5"/>
      <c r="D566" s="5"/>
      <c r="E566" s="5"/>
      <c r="F566" s="5"/>
      <c r="G566" s="4"/>
    </row>
    <row r="567" ht="12.0" customHeight="1">
      <c r="C567" s="5"/>
      <c r="D567" s="5"/>
      <c r="E567" s="5"/>
      <c r="F567" s="5"/>
      <c r="G567" s="4"/>
    </row>
    <row r="568" ht="12.0" customHeight="1">
      <c r="C568" s="5"/>
      <c r="D568" s="5"/>
      <c r="E568" s="5"/>
      <c r="F568" s="5"/>
      <c r="G568" s="4"/>
    </row>
    <row r="569" ht="12.0" customHeight="1">
      <c r="C569" s="5"/>
      <c r="D569" s="5"/>
      <c r="E569" s="5"/>
      <c r="F569" s="5"/>
      <c r="G569" s="4"/>
    </row>
    <row r="570" ht="12.0" customHeight="1">
      <c r="C570" s="5"/>
      <c r="D570" s="5"/>
      <c r="E570" s="5"/>
      <c r="F570" s="5"/>
      <c r="G570" s="4"/>
    </row>
    <row r="571" ht="12.0" customHeight="1">
      <c r="C571" s="5"/>
      <c r="D571" s="5"/>
      <c r="E571" s="5"/>
      <c r="F571" s="5"/>
      <c r="G571" s="4"/>
    </row>
    <row r="572" ht="12.0" customHeight="1">
      <c r="C572" s="5"/>
      <c r="D572" s="5"/>
      <c r="E572" s="5"/>
      <c r="F572" s="5"/>
      <c r="G572" s="4"/>
    </row>
    <row r="573" ht="12.0" customHeight="1">
      <c r="C573" s="5"/>
      <c r="D573" s="5"/>
      <c r="E573" s="5"/>
      <c r="F573" s="5"/>
      <c r="G573" s="4"/>
    </row>
    <row r="574" ht="12.0" customHeight="1">
      <c r="C574" s="5"/>
      <c r="D574" s="5"/>
      <c r="E574" s="5"/>
      <c r="F574" s="5"/>
      <c r="G574" s="4"/>
    </row>
    <row r="575" ht="12.0" customHeight="1">
      <c r="C575" s="5"/>
      <c r="D575" s="5"/>
      <c r="E575" s="5"/>
      <c r="F575" s="5"/>
      <c r="G575" s="4"/>
    </row>
    <row r="576" ht="12.0" customHeight="1">
      <c r="C576" s="5"/>
      <c r="D576" s="5"/>
      <c r="E576" s="5"/>
      <c r="F576" s="5"/>
      <c r="G576" s="4"/>
    </row>
    <row r="577" ht="12.0" customHeight="1">
      <c r="C577" s="5"/>
      <c r="D577" s="5"/>
      <c r="E577" s="5"/>
      <c r="F577" s="5"/>
      <c r="G577" s="4"/>
    </row>
    <row r="578" ht="12.0" customHeight="1">
      <c r="C578" s="5"/>
      <c r="D578" s="5"/>
      <c r="E578" s="5"/>
      <c r="F578" s="5"/>
      <c r="G578" s="4"/>
    </row>
    <row r="579" ht="12.0" customHeight="1">
      <c r="C579" s="5"/>
      <c r="D579" s="5"/>
      <c r="E579" s="5"/>
      <c r="F579" s="5"/>
      <c r="G579" s="4"/>
    </row>
    <row r="580" ht="12.0" customHeight="1">
      <c r="C580" s="5"/>
      <c r="D580" s="5"/>
      <c r="E580" s="5"/>
      <c r="F580" s="5"/>
      <c r="G580" s="4"/>
    </row>
    <row r="581" ht="12.0" customHeight="1">
      <c r="C581" s="5"/>
      <c r="D581" s="5"/>
      <c r="E581" s="5"/>
      <c r="F581" s="5"/>
      <c r="G581" s="4"/>
    </row>
    <row r="582" ht="12.0" customHeight="1">
      <c r="C582" s="5"/>
      <c r="D582" s="5"/>
      <c r="E582" s="5"/>
      <c r="F582" s="5"/>
      <c r="G582" s="4"/>
    </row>
    <row r="583" ht="12.0" customHeight="1">
      <c r="C583" s="5"/>
      <c r="D583" s="5"/>
      <c r="E583" s="5"/>
      <c r="F583" s="5"/>
      <c r="G583" s="4"/>
    </row>
    <row r="584" ht="12.0" customHeight="1">
      <c r="C584" s="5"/>
      <c r="D584" s="5"/>
      <c r="E584" s="5"/>
      <c r="F584" s="5"/>
      <c r="G584" s="4"/>
    </row>
    <row r="585" ht="12.0" customHeight="1">
      <c r="C585" s="5"/>
      <c r="D585" s="5"/>
      <c r="E585" s="5"/>
      <c r="F585" s="5"/>
      <c r="G585" s="4"/>
    </row>
    <row r="586" ht="12.0" customHeight="1">
      <c r="C586" s="5"/>
      <c r="D586" s="5"/>
      <c r="E586" s="5"/>
      <c r="F586" s="5"/>
      <c r="G586" s="4"/>
    </row>
    <row r="587" ht="12.0" customHeight="1">
      <c r="C587" s="5"/>
      <c r="D587" s="5"/>
      <c r="E587" s="5"/>
      <c r="F587" s="5"/>
      <c r="G587" s="4"/>
    </row>
    <row r="588" ht="12.0" customHeight="1">
      <c r="C588" s="5"/>
      <c r="D588" s="5"/>
      <c r="E588" s="5"/>
      <c r="F588" s="5"/>
      <c r="G588" s="4"/>
    </row>
    <row r="589" ht="12.0" customHeight="1">
      <c r="C589" s="5"/>
      <c r="D589" s="5"/>
      <c r="E589" s="5"/>
      <c r="F589" s="5"/>
      <c r="G589" s="4"/>
    </row>
    <row r="590" ht="12.0" customHeight="1">
      <c r="C590" s="5"/>
      <c r="D590" s="5"/>
      <c r="E590" s="5"/>
      <c r="F590" s="5"/>
      <c r="G590" s="4"/>
    </row>
    <row r="591" ht="12.0" customHeight="1">
      <c r="C591" s="5"/>
      <c r="D591" s="5"/>
      <c r="E591" s="5"/>
      <c r="F591" s="5"/>
      <c r="G591" s="4"/>
    </row>
    <row r="592" ht="12.0" customHeight="1">
      <c r="C592" s="5"/>
      <c r="D592" s="5"/>
      <c r="E592" s="5"/>
      <c r="F592" s="5"/>
      <c r="G592" s="4"/>
    </row>
    <row r="593" ht="12.0" customHeight="1">
      <c r="C593" s="5"/>
      <c r="D593" s="5"/>
      <c r="E593" s="5"/>
      <c r="F593" s="5"/>
      <c r="G593" s="4"/>
    </row>
    <row r="594" ht="12.0" customHeight="1">
      <c r="C594" s="5"/>
      <c r="D594" s="5"/>
      <c r="E594" s="5"/>
      <c r="F594" s="5"/>
      <c r="G594" s="4"/>
    </row>
    <row r="595" ht="12.0" customHeight="1">
      <c r="C595" s="5"/>
      <c r="D595" s="5"/>
      <c r="E595" s="5"/>
      <c r="F595" s="5"/>
      <c r="G595" s="4"/>
    </row>
    <row r="596" ht="12.0" customHeight="1">
      <c r="C596" s="5"/>
      <c r="D596" s="5"/>
      <c r="E596" s="5"/>
      <c r="F596" s="5"/>
      <c r="G596" s="4"/>
    </row>
    <row r="597" ht="12.0" customHeight="1">
      <c r="C597" s="5"/>
      <c r="D597" s="5"/>
      <c r="E597" s="5"/>
      <c r="F597" s="5"/>
      <c r="G597" s="4"/>
    </row>
    <row r="598" ht="12.0" customHeight="1">
      <c r="C598" s="5"/>
      <c r="D598" s="5"/>
      <c r="E598" s="5"/>
      <c r="F598" s="5"/>
      <c r="G598" s="4"/>
    </row>
    <row r="599" ht="12.0" customHeight="1">
      <c r="C599" s="5"/>
      <c r="D599" s="5"/>
      <c r="E599" s="5"/>
      <c r="F599" s="5"/>
      <c r="G599" s="4"/>
    </row>
    <row r="600" ht="12.0" customHeight="1">
      <c r="C600" s="5"/>
      <c r="D600" s="5"/>
      <c r="E600" s="5"/>
      <c r="F600" s="5"/>
      <c r="G600" s="4"/>
    </row>
    <row r="601" ht="12.0" customHeight="1">
      <c r="C601" s="5"/>
      <c r="D601" s="5"/>
      <c r="E601" s="5"/>
      <c r="F601" s="5"/>
      <c r="G601" s="4"/>
    </row>
    <row r="602" ht="12.0" customHeight="1">
      <c r="C602" s="5"/>
      <c r="D602" s="5"/>
      <c r="E602" s="5"/>
      <c r="F602" s="5"/>
      <c r="G602" s="4"/>
    </row>
    <row r="603" ht="12.0" customHeight="1">
      <c r="C603" s="5"/>
      <c r="D603" s="5"/>
      <c r="E603" s="5"/>
      <c r="F603" s="5"/>
      <c r="G603" s="4"/>
    </row>
    <row r="604" ht="12.0" customHeight="1">
      <c r="C604" s="5"/>
      <c r="D604" s="5"/>
      <c r="E604" s="5"/>
      <c r="F604" s="5"/>
      <c r="G604" s="4"/>
    </row>
    <row r="605" ht="12.0" customHeight="1">
      <c r="C605" s="5"/>
      <c r="D605" s="5"/>
      <c r="E605" s="5"/>
      <c r="F605" s="5"/>
      <c r="G605" s="4"/>
    </row>
    <row r="606" ht="12.0" customHeight="1">
      <c r="C606" s="5"/>
      <c r="D606" s="5"/>
      <c r="E606" s="5"/>
      <c r="F606" s="5"/>
      <c r="G606" s="4"/>
    </row>
    <row r="607" ht="12.0" customHeight="1">
      <c r="C607" s="5"/>
      <c r="D607" s="5"/>
      <c r="E607" s="5"/>
      <c r="F607" s="5"/>
      <c r="G607" s="4"/>
    </row>
    <row r="608" ht="12.0" customHeight="1">
      <c r="C608" s="5"/>
      <c r="D608" s="5"/>
      <c r="E608" s="5"/>
      <c r="F608" s="5"/>
      <c r="G608" s="4"/>
    </row>
    <row r="609" ht="12.0" customHeight="1">
      <c r="C609" s="5"/>
      <c r="D609" s="5"/>
      <c r="E609" s="5"/>
      <c r="F609" s="5"/>
      <c r="G609" s="4"/>
    </row>
    <row r="610" ht="12.0" customHeight="1">
      <c r="C610" s="5"/>
      <c r="D610" s="5"/>
      <c r="E610" s="5"/>
      <c r="F610" s="5"/>
      <c r="G610" s="4"/>
    </row>
    <row r="611" ht="12.0" customHeight="1">
      <c r="C611" s="5"/>
      <c r="D611" s="5"/>
      <c r="E611" s="5"/>
      <c r="F611" s="5"/>
      <c r="G611" s="4"/>
    </row>
    <row r="612" ht="12.0" customHeight="1">
      <c r="C612" s="5"/>
      <c r="D612" s="5"/>
      <c r="E612" s="5"/>
      <c r="F612" s="5"/>
      <c r="G612" s="4"/>
    </row>
    <row r="613" ht="12.0" customHeight="1">
      <c r="C613" s="5"/>
      <c r="D613" s="5"/>
      <c r="E613" s="5"/>
      <c r="F613" s="5"/>
      <c r="G613" s="4"/>
    </row>
    <row r="614" ht="12.0" customHeight="1">
      <c r="C614" s="5"/>
      <c r="D614" s="5"/>
      <c r="E614" s="5"/>
      <c r="F614" s="5"/>
      <c r="G614" s="4"/>
    </row>
    <row r="615" ht="12.0" customHeight="1">
      <c r="C615" s="5"/>
      <c r="D615" s="5"/>
      <c r="E615" s="5"/>
      <c r="F615" s="5"/>
      <c r="G615" s="4"/>
    </row>
    <row r="616" ht="12.0" customHeight="1">
      <c r="C616" s="5"/>
      <c r="D616" s="5"/>
      <c r="E616" s="5"/>
      <c r="F616" s="5"/>
      <c r="G616" s="4"/>
    </row>
    <row r="617" ht="12.0" customHeight="1">
      <c r="C617" s="5"/>
      <c r="D617" s="5"/>
      <c r="E617" s="5"/>
      <c r="F617" s="5"/>
      <c r="G617" s="4"/>
    </row>
    <row r="618" ht="12.0" customHeight="1">
      <c r="C618" s="5"/>
      <c r="D618" s="5"/>
      <c r="E618" s="5"/>
      <c r="F618" s="5"/>
      <c r="G618" s="4"/>
    </row>
    <row r="619" ht="12.0" customHeight="1">
      <c r="C619" s="5"/>
      <c r="D619" s="5"/>
      <c r="E619" s="5"/>
      <c r="F619" s="5"/>
      <c r="G619" s="4"/>
    </row>
    <row r="620" ht="12.0" customHeight="1">
      <c r="C620" s="5"/>
      <c r="D620" s="5"/>
      <c r="E620" s="5"/>
      <c r="F620" s="5"/>
      <c r="G620" s="4"/>
    </row>
    <row r="621" ht="12.0" customHeight="1">
      <c r="C621" s="5"/>
      <c r="D621" s="5"/>
      <c r="E621" s="5"/>
      <c r="F621" s="5"/>
      <c r="G621" s="4"/>
    </row>
    <row r="622" ht="12.0" customHeight="1">
      <c r="C622" s="5"/>
      <c r="D622" s="5"/>
      <c r="E622" s="5"/>
      <c r="F622" s="5"/>
      <c r="G622" s="4"/>
    </row>
    <row r="623" ht="12.0" customHeight="1">
      <c r="C623" s="5"/>
      <c r="D623" s="5"/>
      <c r="E623" s="5"/>
      <c r="F623" s="5"/>
      <c r="G623" s="4"/>
    </row>
    <row r="624" ht="12.0" customHeight="1">
      <c r="C624" s="5"/>
      <c r="D624" s="5"/>
      <c r="E624" s="5"/>
      <c r="F624" s="5"/>
      <c r="G624" s="4"/>
    </row>
    <row r="625" ht="12.0" customHeight="1">
      <c r="C625" s="5"/>
      <c r="D625" s="5"/>
      <c r="E625" s="5"/>
      <c r="F625" s="5"/>
      <c r="G625" s="4"/>
    </row>
    <row r="626" ht="12.0" customHeight="1">
      <c r="C626" s="5"/>
      <c r="D626" s="5"/>
      <c r="E626" s="5"/>
      <c r="F626" s="5"/>
      <c r="G626" s="4"/>
    </row>
    <row r="627" ht="12.0" customHeight="1">
      <c r="C627" s="5"/>
      <c r="D627" s="5"/>
      <c r="E627" s="5"/>
      <c r="F627" s="5"/>
      <c r="G627" s="4"/>
    </row>
    <row r="628" ht="12.0" customHeight="1">
      <c r="C628" s="5"/>
      <c r="D628" s="5"/>
      <c r="E628" s="5"/>
      <c r="F628" s="5"/>
      <c r="G628" s="4"/>
    </row>
    <row r="629" ht="12.0" customHeight="1">
      <c r="C629" s="5"/>
      <c r="D629" s="5"/>
      <c r="E629" s="5"/>
      <c r="F629" s="5"/>
      <c r="G629" s="4"/>
    </row>
    <row r="630" ht="12.0" customHeight="1">
      <c r="C630" s="5"/>
      <c r="D630" s="5"/>
      <c r="E630" s="5"/>
      <c r="F630" s="5"/>
      <c r="G630" s="4"/>
    </row>
    <row r="631" ht="12.0" customHeight="1">
      <c r="C631" s="5"/>
      <c r="D631" s="5"/>
      <c r="E631" s="5"/>
      <c r="F631" s="5"/>
      <c r="G631" s="4"/>
    </row>
    <row r="632" ht="12.0" customHeight="1">
      <c r="C632" s="5"/>
      <c r="D632" s="5"/>
      <c r="E632" s="5"/>
      <c r="F632" s="5"/>
      <c r="G632" s="4"/>
    </row>
    <row r="633" ht="12.0" customHeight="1">
      <c r="C633" s="5"/>
      <c r="D633" s="5"/>
      <c r="E633" s="5"/>
      <c r="F633" s="5"/>
      <c r="G633" s="4"/>
    </row>
    <row r="634" ht="12.0" customHeight="1">
      <c r="C634" s="5"/>
      <c r="D634" s="5"/>
      <c r="E634" s="5"/>
      <c r="F634" s="5"/>
      <c r="G634" s="4"/>
    </row>
    <row r="635" ht="12.0" customHeight="1">
      <c r="C635" s="5"/>
      <c r="D635" s="5"/>
      <c r="E635" s="5"/>
      <c r="F635" s="5"/>
      <c r="G635" s="4"/>
    </row>
    <row r="636" ht="12.0" customHeight="1">
      <c r="C636" s="5"/>
      <c r="D636" s="5"/>
      <c r="E636" s="5"/>
      <c r="F636" s="5"/>
      <c r="G636" s="4"/>
    </row>
    <row r="637" ht="12.0" customHeight="1">
      <c r="C637" s="5"/>
      <c r="D637" s="5"/>
      <c r="E637" s="5"/>
      <c r="F637" s="5"/>
      <c r="G637" s="4"/>
    </row>
    <row r="638" ht="12.0" customHeight="1">
      <c r="C638" s="5"/>
      <c r="D638" s="5"/>
      <c r="E638" s="5"/>
      <c r="F638" s="5"/>
      <c r="G638" s="4"/>
    </row>
    <row r="639" ht="12.0" customHeight="1">
      <c r="C639" s="5"/>
      <c r="D639" s="5"/>
      <c r="E639" s="5"/>
      <c r="F639" s="5"/>
      <c r="G639" s="4"/>
    </row>
    <row r="640" ht="12.0" customHeight="1">
      <c r="C640" s="5"/>
      <c r="D640" s="5"/>
      <c r="E640" s="5"/>
      <c r="F640" s="5"/>
      <c r="G640" s="4"/>
    </row>
    <row r="641" ht="12.0" customHeight="1">
      <c r="C641" s="5"/>
      <c r="D641" s="5"/>
      <c r="E641" s="5"/>
      <c r="F641" s="5"/>
      <c r="G641" s="4"/>
    </row>
    <row r="642" ht="12.0" customHeight="1">
      <c r="C642" s="5"/>
      <c r="D642" s="5"/>
      <c r="E642" s="5"/>
      <c r="F642" s="5"/>
      <c r="G642" s="4"/>
    </row>
    <row r="643" ht="12.0" customHeight="1">
      <c r="C643" s="5"/>
      <c r="D643" s="5"/>
      <c r="E643" s="5"/>
      <c r="F643" s="5"/>
      <c r="G643" s="4"/>
    </row>
    <row r="644" ht="12.0" customHeight="1">
      <c r="C644" s="5"/>
      <c r="D644" s="5"/>
      <c r="E644" s="5"/>
      <c r="F644" s="5"/>
      <c r="G644" s="4"/>
    </row>
    <row r="645" ht="12.0" customHeight="1">
      <c r="C645" s="5"/>
      <c r="D645" s="5"/>
      <c r="E645" s="5"/>
      <c r="F645" s="5"/>
      <c r="G645" s="4"/>
    </row>
    <row r="646" ht="12.0" customHeight="1">
      <c r="C646" s="5"/>
      <c r="D646" s="5"/>
      <c r="E646" s="5"/>
      <c r="F646" s="5"/>
      <c r="G646" s="4"/>
    </row>
    <row r="647" ht="12.0" customHeight="1">
      <c r="C647" s="5"/>
      <c r="D647" s="5"/>
      <c r="E647" s="5"/>
      <c r="F647" s="5"/>
      <c r="G647" s="4"/>
    </row>
    <row r="648" ht="12.0" customHeight="1">
      <c r="C648" s="5"/>
      <c r="D648" s="5"/>
      <c r="E648" s="5"/>
      <c r="F648" s="5"/>
      <c r="G648" s="4"/>
    </row>
    <row r="649" ht="12.0" customHeight="1">
      <c r="C649" s="5"/>
      <c r="D649" s="5"/>
      <c r="E649" s="5"/>
      <c r="F649" s="5"/>
      <c r="G649" s="4"/>
    </row>
    <row r="650" ht="12.0" customHeight="1">
      <c r="C650" s="5"/>
      <c r="D650" s="5"/>
      <c r="E650" s="5"/>
      <c r="F650" s="5"/>
      <c r="G650" s="4"/>
    </row>
    <row r="651" ht="12.0" customHeight="1">
      <c r="C651" s="5"/>
      <c r="D651" s="5"/>
      <c r="E651" s="5"/>
      <c r="F651" s="5"/>
      <c r="G651" s="4"/>
    </row>
    <row r="652" ht="12.0" customHeight="1">
      <c r="C652" s="5"/>
      <c r="D652" s="5"/>
      <c r="E652" s="5"/>
      <c r="F652" s="5"/>
      <c r="G652" s="4"/>
    </row>
    <row r="653" ht="12.0" customHeight="1">
      <c r="C653" s="5"/>
      <c r="D653" s="5"/>
      <c r="E653" s="5"/>
      <c r="F653" s="5"/>
      <c r="G653" s="4"/>
    </row>
    <row r="654" ht="12.0" customHeight="1">
      <c r="C654" s="5"/>
      <c r="D654" s="5"/>
      <c r="E654" s="5"/>
      <c r="F654" s="5"/>
      <c r="G654" s="4"/>
    </row>
    <row r="655" ht="12.0" customHeight="1">
      <c r="C655" s="5"/>
      <c r="D655" s="5"/>
      <c r="E655" s="5"/>
      <c r="F655" s="5"/>
      <c r="G655" s="4"/>
    </row>
    <row r="656" ht="12.0" customHeight="1">
      <c r="C656" s="5"/>
      <c r="D656" s="5"/>
      <c r="E656" s="5"/>
      <c r="F656" s="5"/>
      <c r="G656" s="4"/>
    </row>
    <row r="657" ht="12.0" customHeight="1">
      <c r="C657" s="5"/>
      <c r="D657" s="5"/>
      <c r="E657" s="5"/>
      <c r="F657" s="5"/>
      <c r="G657" s="4"/>
    </row>
    <row r="658" ht="12.0" customHeight="1">
      <c r="C658" s="5"/>
      <c r="D658" s="5"/>
      <c r="E658" s="5"/>
      <c r="F658" s="5"/>
      <c r="G658" s="4"/>
    </row>
    <row r="659" ht="12.0" customHeight="1">
      <c r="C659" s="5"/>
      <c r="D659" s="5"/>
      <c r="E659" s="5"/>
      <c r="F659" s="5"/>
      <c r="G659" s="4"/>
    </row>
    <row r="660" ht="12.0" customHeight="1">
      <c r="C660" s="5"/>
      <c r="D660" s="5"/>
      <c r="E660" s="5"/>
      <c r="F660" s="5"/>
      <c r="G660" s="4"/>
    </row>
    <row r="661" ht="12.0" customHeight="1">
      <c r="C661" s="5"/>
      <c r="D661" s="5"/>
      <c r="E661" s="5"/>
      <c r="F661" s="5"/>
      <c r="G661" s="4"/>
    </row>
    <row r="662" ht="12.0" customHeight="1">
      <c r="C662" s="5"/>
      <c r="D662" s="5"/>
      <c r="E662" s="5"/>
      <c r="F662" s="5"/>
      <c r="G662" s="4"/>
    </row>
    <row r="663" ht="12.0" customHeight="1">
      <c r="C663" s="5"/>
      <c r="D663" s="5"/>
      <c r="E663" s="5"/>
      <c r="F663" s="5"/>
      <c r="G663" s="4"/>
    </row>
    <row r="664" ht="12.0" customHeight="1">
      <c r="C664" s="5"/>
      <c r="D664" s="5"/>
      <c r="E664" s="5"/>
      <c r="F664" s="5"/>
      <c r="G664" s="4"/>
    </row>
    <row r="665" ht="12.0" customHeight="1">
      <c r="C665" s="5"/>
      <c r="D665" s="5"/>
      <c r="E665" s="5"/>
      <c r="F665" s="5"/>
      <c r="G665" s="4"/>
    </row>
    <row r="666" ht="12.0" customHeight="1">
      <c r="C666" s="5"/>
      <c r="D666" s="5"/>
      <c r="E666" s="5"/>
      <c r="F666" s="5"/>
      <c r="G666" s="4"/>
    </row>
    <row r="667" ht="12.0" customHeight="1">
      <c r="C667" s="5"/>
      <c r="D667" s="5"/>
      <c r="E667" s="5"/>
      <c r="F667" s="5"/>
      <c r="G667" s="4"/>
    </row>
    <row r="668" ht="12.0" customHeight="1">
      <c r="C668" s="5"/>
      <c r="D668" s="5"/>
      <c r="E668" s="5"/>
      <c r="F668" s="5"/>
      <c r="G668" s="4"/>
    </row>
    <row r="669" ht="12.0" customHeight="1">
      <c r="C669" s="5"/>
      <c r="D669" s="5"/>
      <c r="E669" s="5"/>
      <c r="F669" s="5"/>
      <c r="G669" s="4"/>
    </row>
    <row r="670" ht="12.0" customHeight="1">
      <c r="C670" s="5"/>
      <c r="D670" s="5"/>
      <c r="E670" s="5"/>
      <c r="F670" s="5"/>
      <c r="G670" s="4"/>
    </row>
    <row r="671" ht="12.0" customHeight="1">
      <c r="C671" s="5"/>
      <c r="D671" s="5"/>
      <c r="E671" s="5"/>
      <c r="F671" s="5"/>
      <c r="G671" s="4"/>
    </row>
    <row r="672" ht="12.0" customHeight="1">
      <c r="C672" s="5"/>
      <c r="D672" s="5"/>
      <c r="E672" s="5"/>
      <c r="F672" s="5"/>
      <c r="G672" s="4"/>
    </row>
    <row r="673" ht="12.0" customHeight="1">
      <c r="C673" s="5"/>
      <c r="D673" s="5"/>
      <c r="E673" s="5"/>
      <c r="F673" s="5"/>
      <c r="G673" s="4"/>
    </row>
    <row r="674" ht="12.0" customHeight="1">
      <c r="C674" s="5"/>
      <c r="D674" s="5"/>
      <c r="E674" s="5"/>
      <c r="F674" s="5"/>
      <c r="G674" s="4"/>
    </row>
    <row r="675" ht="12.0" customHeight="1">
      <c r="C675" s="5"/>
      <c r="D675" s="5"/>
      <c r="E675" s="5"/>
      <c r="F675" s="5"/>
      <c r="G675" s="4"/>
    </row>
    <row r="676" ht="12.0" customHeight="1">
      <c r="C676" s="5"/>
      <c r="D676" s="5"/>
      <c r="E676" s="5"/>
      <c r="F676" s="5"/>
      <c r="G676" s="4"/>
    </row>
    <row r="677" ht="12.0" customHeight="1">
      <c r="C677" s="5"/>
      <c r="D677" s="5"/>
      <c r="E677" s="5"/>
      <c r="F677" s="5"/>
      <c r="G677" s="4"/>
    </row>
    <row r="678" ht="12.0" customHeight="1">
      <c r="C678" s="5"/>
      <c r="D678" s="5"/>
      <c r="E678" s="5"/>
      <c r="F678" s="5"/>
      <c r="G678" s="4"/>
    </row>
    <row r="679" ht="12.0" customHeight="1">
      <c r="C679" s="5"/>
      <c r="D679" s="5"/>
      <c r="E679" s="5"/>
      <c r="F679" s="5"/>
      <c r="G679" s="4"/>
    </row>
    <row r="680" ht="12.0" customHeight="1">
      <c r="C680" s="5"/>
      <c r="D680" s="5"/>
      <c r="E680" s="5"/>
      <c r="F680" s="5"/>
      <c r="G680" s="4"/>
    </row>
    <row r="681" ht="12.0" customHeight="1">
      <c r="C681" s="5"/>
      <c r="D681" s="5"/>
      <c r="E681" s="5"/>
      <c r="F681" s="5"/>
      <c r="G681" s="4"/>
    </row>
    <row r="682" ht="12.0" customHeight="1">
      <c r="C682" s="5"/>
      <c r="D682" s="5"/>
      <c r="E682" s="5"/>
      <c r="F682" s="5"/>
      <c r="G682" s="4"/>
    </row>
    <row r="683" ht="12.0" customHeight="1">
      <c r="C683" s="5"/>
      <c r="D683" s="5"/>
      <c r="E683" s="5"/>
      <c r="F683" s="5"/>
      <c r="G683" s="4"/>
    </row>
    <row r="684" ht="12.0" customHeight="1">
      <c r="C684" s="5"/>
      <c r="D684" s="5"/>
      <c r="E684" s="5"/>
      <c r="F684" s="5"/>
      <c r="G684" s="4"/>
    </row>
    <row r="685" ht="12.0" customHeight="1">
      <c r="C685" s="5"/>
      <c r="D685" s="5"/>
      <c r="E685" s="5"/>
      <c r="F685" s="5"/>
      <c r="G685" s="4"/>
    </row>
    <row r="686" ht="12.0" customHeight="1">
      <c r="C686" s="5"/>
      <c r="D686" s="5"/>
      <c r="E686" s="5"/>
      <c r="F686" s="5"/>
      <c r="G686" s="4"/>
    </row>
    <row r="687" ht="12.0" customHeight="1">
      <c r="C687" s="5"/>
      <c r="D687" s="5"/>
      <c r="E687" s="5"/>
      <c r="F687" s="5"/>
      <c r="G687" s="4"/>
    </row>
    <row r="688" ht="12.0" customHeight="1">
      <c r="C688" s="5"/>
      <c r="D688" s="5"/>
      <c r="E688" s="5"/>
      <c r="F688" s="5"/>
      <c r="G688" s="4"/>
    </row>
    <row r="689" ht="12.0" customHeight="1">
      <c r="C689" s="5"/>
      <c r="D689" s="5"/>
      <c r="E689" s="5"/>
      <c r="F689" s="5"/>
      <c r="G689" s="4"/>
    </row>
    <row r="690" ht="12.0" customHeight="1">
      <c r="C690" s="5"/>
      <c r="D690" s="5"/>
      <c r="E690" s="5"/>
      <c r="F690" s="5"/>
      <c r="G690" s="4"/>
    </row>
    <row r="691" ht="12.0" customHeight="1">
      <c r="C691" s="5"/>
      <c r="D691" s="5"/>
      <c r="E691" s="5"/>
      <c r="F691" s="5"/>
      <c r="G691" s="4"/>
    </row>
    <row r="692" ht="12.0" customHeight="1">
      <c r="C692" s="5"/>
      <c r="D692" s="5"/>
      <c r="E692" s="5"/>
      <c r="F692" s="5"/>
      <c r="G692" s="4"/>
    </row>
    <row r="693" ht="12.0" customHeight="1">
      <c r="C693" s="5"/>
      <c r="D693" s="5"/>
      <c r="E693" s="5"/>
      <c r="F693" s="5"/>
      <c r="G693" s="4"/>
    </row>
    <row r="694" ht="12.0" customHeight="1">
      <c r="C694" s="5"/>
      <c r="D694" s="5"/>
      <c r="E694" s="5"/>
      <c r="F694" s="5"/>
      <c r="G694" s="4"/>
    </row>
    <row r="695" ht="12.0" customHeight="1">
      <c r="C695" s="5"/>
      <c r="D695" s="5"/>
      <c r="E695" s="5"/>
      <c r="F695" s="5"/>
      <c r="G695" s="4"/>
    </row>
    <row r="696" ht="12.0" customHeight="1">
      <c r="C696" s="5"/>
      <c r="D696" s="5"/>
      <c r="E696" s="5"/>
      <c r="F696" s="5"/>
      <c r="G696" s="4"/>
    </row>
    <row r="697" ht="12.0" customHeight="1">
      <c r="C697" s="5"/>
      <c r="D697" s="5"/>
      <c r="E697" s="5"/>
      <c r="F697" s="5"/>
      <c r="G697" s="4"/>
    </row>
    <row r="698" ht="12.0" customHeight="1">
      <c r="C698" s="5"/>
      <c r="D698" s="5"/>
      <c r="E698" s="5"/>
      <c r="F698" s="5"/>
      <c r="G698" s="4"/>
    </row>
    <row r="699" ht="12.0" customHeight="1">
      <c r="C699" s="5"/>
      <c r="D699" s="5"/>
      <c r="E699" s="5"/>
      <c r="F699" s="5"/>
      <c r="G699" s="4"/>
    </row>
    <row r="700" ht="12.0" customHeight="1">
      <c r="C700" s="5"/>
      <c r="D700" s="5"/>
      <c r="E700" s="5"/>
      <c r="F700" s="5"/>
      <c r="G700" s="4"/>
    </row>
    <row r="701" ht="12.0" customHeight="1">
      <c r="C701" s="5"/>
      <c r="D701" s="5"/>
      <c r="E701" s="5"/>
      <c r="F701" s="5"/>
      <c r="G701" s="4"/>
    </row>
    <row r="702" ht="12.0" customHeight="1">
      <c r="C702" s="5"/>
      <c r="D702" s="5"/>
      <c r="E702" s="5"/>
      <c r="F702" s="5"/>
      <c r="G702" s="4"/>
    </row>
    <row r="703" ht="12.0" customHeight="1">
      <c r="C703" s="5"/>
      <c r="D703" s="5"/>
      <c r="E703" s="5"/>
      <c r="F703" s="5"/>
      <c r="G703" s="4"/>
    </row>
    <row r="704" ht="12.0" customHeight="1">
      <c r="C704" s="5"/>
      <c r="D704" s="5"/>
      <c r="E704" s="5"/>
      <c r="F704" s="5"/>
      <c r="G704" s="4"/>
    </row>
    <row r="705" ht="12.0" customHeight="1">
      <c r="C705" s="5"/>
      <c r="D705" s="5"/>
      <c r="E705" s="5"/>
      <c r="F705" s="5"/>
      <c r="G705" s="4"/>
    </row>
    <row r="706" ht="12.0" customHeight="1">
      <c r="C706" s="5"/>
      <c r="D706" s="5"/>
      <c r="E706" s="5"/>
      <c r="F706" s="5"/>
      <c r="G706" s="4"/>
    </row>
    <row r="707" ht="12.0" customHeight="1">
      <c r="C707" s="5"/>
      <c r="D707" s="5"/>
      <c r="E707" s="5"/>
      <c r="F707" s="5"/>
      <c r="G707" s="4"/>
    </row>
    <row r="708" ht="12.0" customHeight="1">
      <c r="C708" s="5"/>
      <c r="D708" s="5"/>
      <c r="E708" s="5"/>
      <c r="F708" s="5"/>
      <c r="G708" s="4"/>
    </row>
    <row r="709" ht="12.0" customHeight="1">
      <c r="C709" s="5"/>
      <c r="D709" s="5"/>
      <c r="E709" s="5"/>
      <c r="F709" s="5"/>
      <c r="G709" s="4"/>
    </row>
    <row r="710" ht="12.0" customHeight="1">
      <c r="C710" s="5"/>
      <c r="D710" s="5"/>
      <c r="E710" s="5"/>
      <c r="F710" s="5"/>
      <c r="G710" s="4"/>
    </row>
    <row r="711" ht="12.0" customHeight="1">
      <c r="C711" s="5"/>
      <c r="D711" s="5"/>
      <c r="E711" s="5"/>
      <c r="F711" s="5"/>
      <c r="G711" s="4"/>
    </row>
    <row r="712" ht="12.0" customHeight="1">
      <c r="C712" s="5"/>
      <c r="D712" s="5"/>
      <c r="E712" s="5"/>
      <c r="F712" s="5"/>
      <c r="G712" s="4"/>
    </row>
    <row r="713" ht="12.0" customHeight="1">
      <c r="C713" s="5"/>
      <c r="D713" s="5"/>
      <c r="E713" s="5"/>
      <c r="F713" s="5"/>
      <c r="G713" s="4"/>
    </row>
    <row r="714" ht="12.0" customHeight="1">
      <c r="C714" s="5"/>
      <c r="D714" s="5"/>
      <c r="E714" s="5"/>
      <c r="F714" s="5"/>
      <c r="G714" s="4"/>
    </row>
    <row r="715" ht="12.0" customHeight="1">
      <c r="C715" s="5"/>
      <c r="D715" s="5"/>
      <c r="E715" s="5"/>
      <c r="F715" s="5"/>
      <c r="G715" s="4"/>
    </row>
    <row r="716" ht="12.0" customHeight="1">
      <c r="C716" s="5"/>
      <c r="D716" s="5"/>
      <c r="E716" s="5"/>
      <c r="F716" s="5"/>
      <c r="G716" s="4"/>
    </row>
    <row r="717" ht="12.0" customHeight="1">
      <c r="C717" s="5"/>
      <c r="D717" s="5"/>
      <c r="E717" s="5"/>
      <c r="F717" s="5"/>
      <c r="G717" s="4"/>
    </row>
    <row r="718" ht="12.0" customHeight="1">
      <c r="C718" s="5"/>
      <c r="D718" s="5"/>
      <c r="E718" s="5"/>
      <c r="F718" s="5"/>
      <c r="G718" s="4"/>
    </row>
    <row r="719" ht="12.0" customHeight="1">
      <c r="C719" s="5"/>
      <c r="D719" s="5"/>
      <c r="E719" s="5"/>
      <c r="F719" s="5"/>
      <c r="G719" s="4"/>
    </row>
    <row r="720" ht="12.0" customHeight="1">
      <c r="C720" s="5"/>
      <c r="D720" s="5"/>
      <c r="E720" s="5"/>
      <c r="F720" s="5"/>
      <c r="G720" s="4"/>
    </row>
    <row r="721" ht="12.0" customHeight="1">
      <c r="C721" s="5"/>
      <c r="D721" s="5"/>
      <c r="E721" s="5"/>
      <c r="F721" s="5"/>
      <c r="G721" s="4"/>
    </row>
    <row r="722" ht="12.0" customHeight="1">
      <c r="C722" s="5"/>
      <c r="D722" s="5"/>
      <c r="E722" s="5"/>
      <c r="F722" s="5"/>
      <c r="G722" s="4"/>
    </row>
    <row r="723" ht="12.0" customHeight="1">
      <c r="C723" s="5"/>
      <c r="D723" s="5"/>
      <c r="E723" s="5"/>
      <c r="F723" s="5"/>
      <c r="G723" s="4"/>
    </row>
    <row r="724" ht="12.0" customHeight="1">
      <c r="C724" s="5"/>
      <c r="D724" s="5"/>
      <c r="E724" s="5"/>
      <c r="F724" s="5"/>
      <c r="G724" s="4"/>
    </row>
    <row r="725" ht="12.0" customHeight="1">
      <c r="C725" s="5"/>
      <c r="D725" s="5"/>
      <c r="E725" s="5"/>
      <c r="F725" s="5"/>
      <c r="G725" s="4"/>
    </row>
    <row r="726" ht="12.0" customHeight="1">
      <c r="C726" s="5"/>
      <c r="D726" s="5"/>
      <c r="E726" s="5"/>
      <c r="F726" s="5"/>
      <c r="G726" s="4"/>
    </row>
    <row r="727" ht="12.0" customHeight="1">
      <c r="C727" s="5"/>
      <c r="D727" s="5"/>
      <c r="E727" s="5"/>
      <c r="F727" s="5"/>
      <c r="G727" s="4"/>
    </row>
    <row r="728" ht="12.0" customHeight="1">
      <c r="C728" s="5"/>
      <c r="D728" s="5"/>
      <c r="E728" s="5"/>
      <c r="F728" s="5"/>
      <c r="G728" s="4"/>
    </row>
    <row r="729" ht="12.0" customHeight="1">
      <c r="C729" s="5"/>
      <c r="D729" s="5"/>
      <c r="E729" s="5"/>
      <c r="F729" s="5"/>
      <c r="G729" s="4"/>
    </row>
    <row r="730" ht="12.0" customHeight="1">
      <c r="C730" s="5"/>
      <c r="D730" s="5"/>
      <c r="E730" s="5"/>
      <c r="F730" s="5"/>
      <c r="G730" s="4"/>
    </row>
    <row r="731" ht="12.0" customHeight="1">
      <c r="C731" s="5"/>
      <c r="D731" s="5"/>
      <c r="E731" s="5"/>
      <c r="F731" s="5"/>
      <c r="G731" s="4"/>
    </row>
    <row r="732" ht="12.0" customHeight="1">
      <c r="C732" s="5"/>
      <c r="D732" s="5"/>
      <c r="E732" s="5"/>
      <c r="F732" s="5"/>
      <c r="G732" s="4"/>
    </row>
    <row r="733" ht="12.0" customHeight="1">
      <c r="C733" s="5"/>
      <c r="D733" s="5"/>
      <c r="E733" s="5"/>
      <c r="F733" s="5"/>
      <c r="G733" s="4"/>
    </row>
    <row r="734" ht="12.0" customHeight="1">
      <c r="C734" s="5"/>
      <c r="D734" s="5"/>
      <c r="E734" s="5"/>
      <c r="F734" s="5"/>
      <c r="G734" s="4"/>
    </row>
    <row r="735" ht="12.0" customHeight="1">
      <c r="C735" s="5"/>
      <c r="D735" s="5"/>
      <c r="E735" s="5"/>
      <c r="F735" s="5"/>
      <c r="G735" s="4"/>
    </row>
    <row r="736" ht="12.0" customHeight="1">
      <c r="C736" s="5"/>
      <c r="D736" s="5"/>
      <c r="E736" s="5"/>
      <c r="F736" s="5"/>
      <c r="G736" s="4"/>
    </row>
    <row r="737" ht="12.0" customHeight="1">
      <c r="C737" s="5"/>
      <c r="D737" s="5"/>
      <c r="E737" s="5"/>
      <c r="F737" s="5"/>
      <c r="G737" s="4"/>
    </row>
    <row r="738" ht="12.0" customHeight="1">
      <c r="C738" s="5"/>
      <c r="D738" s="5"/>
      <c r="E738" s="5"/>
      <c r="F738" s="5"/>
      <c r="G738" s="4"/>
    </row>
    <row r="739" ht="12.0" customHeight="1">
      <c r="C739" s="5"/>
      <c r="D739" s="5"/>
      <c r="E739" s="5"/>
      <c r="F739" s="5"/>
      <c r="G739" s="4"/>
    </row>
    <row r="740" ht="12.0" customHeight="1">
      <c r="C740" s="5"/>
      <c r="D740" s="5"/>
      <c r="E740" s="5"/>
      <c r="F740" s="5"/>
      <c r="G740" s="4"/>
    </row>
    <row r="741" ht="12.0" customHeight="1">
      <c r="C741" s="5"/>
      <c r="D741" s="5"/>
      <c r="E741" s="5"/>
      <c r="F741" s="5"/>
      <c r="G741" s="4"/>
    </row>
    <row r="742" ht="12.0" customHeight="1">
      <c r="C742" s="5"/>
      <c r="D742" s="5"/>
      <c r="E742" s="5"/>
      <c r="F742" s="5"/>
      <c r="G742" s="4"/>
    </row>
    <row r="743" ht="12.0" customHeight="1">
      <c r="C743" s="5"/>
      <c r="D743" s="5"/>
      <c r="E743" s="5"/>
      <c r="F743" s="5"/>
      <c r="G743" s="4"/>
    </row>
    <row r="744" ht="12.0" customHeight="1">
      <c r="C744" s="5"/>
      <c r="D744" s="5"/>
      <c r="E744" s="5"/>
      <c r="F744" s="5"/>
      <c r="G744" s="4"/>
    </row>
    <row r="745" ht="12.0" customHeight="1">
      <c r="C745" s="5"/>
      <c r="D745" s="5"/>
      <c r="E745" s="5"/>
      <c r="F745" s="5"/>
      <c r="G745" s="4"/>
    </row>
    <row r="746" ht="12.0" customHeight="1">
      <c r="C746" s="5"/>
      <c r="D746" s="5"/>
      <c r="E746" s="5"/>
      <c r="F746" s="5"/>
      <c r="G746" s="4"/>
    </row>
    <row r="747" ht="12.0" customHeight="1">
      <c r="C747" s="5"/>
      <c r="D747" s="5"/>
      <c r="E747" s="5"/>
      <c r="F747" s="5"/>
      <c r="G747" s="4"/>
    </row>
    <row r="748" ht="12.0" customHeight="1">
      <c r="C748" s="5"/>
      <c r="D748" s="5"/>
      <c r="E748" s="5"/>
      <c r="F748" s="5"/>
      <c r="G748" s="4"/>
    </row>
    <row r="749" ht="12.0" customHeight="1">
      <c r="C749" s="5"/>
      <c r="D749" s="5"/>
      <c r="E749" s="5"/>
      <c r="F749" s="5"/>
      <c r="G749" s="4"/>
    </row>
    <row r="750" ht="12.0" customHeight="1">
      <c r="C750" s="5"/>
      <c r="D750" s="5"/>
      <c r="E750" s="5"/>
      <c r="F750" s="5"/>
      <c r="G750" s="4"/>
    </row>
    <row r="751" ht="12.0" customHeight="1">
      <c r="C751" s="5"/>
      <c r="D751" s="5"/>
      <c r="E751" s="5"/>
      <c r="F751" s="5"/>
      <c r="G751" s="4"/>
    </row>
    <row r="752" ht="12.0" customHeight="1">
      <c r="C752" s="5"/>
      <c r="D752" s="5"/>
      <c r="E752" s="5"/>
      <c r="F752" s="5"/>
      <c r="G752" s="4"/>
    </row>
    <row r="753" ht="12.0" customHeight="1">
      <c r="C753" s="5"/>
      <c r="D753" s="5"/>
      <c r="E753" s="5"/>
      <c r="F753" s="5"/>
      <c r="G753" s="4"/>
    </row>
    <row r="754" ht="12.0" customHeight="1">
      <c r="C754" s="5"/>
      <c r="D754" s="5"/>
      <c r="E754" s="5"/>
      <c r="F754" s="5"/>
      <c r="G754" s="4"/>
    </row>
    <row r="755" ht="12.0" customHeight="1">
      <c r="C755" s="5"/>
      <c r="D755" s="5"/>
      <c r="E755" s="5"/>
      <c r="F755" s="5"/>
      <c r="G755" s="4"/>
    </row>
    <row r="756" ht="12.0" customHeight="1">
      <c r="C756" s="5"/>
      <c r="D756" s="5"/>
      <c r="E756" s="5"/>
      <c r="F756" s="5"/>
      <c r="G756" s="4"/>
    </row>
    <row r="757" ht="12.0" customHeight="1">
      <c r="C757" s="5"/>
      <c r="D757" s="5"/>
      <c r="E757" s="5"/>
      <c r="F757" s="5"/>
      <c r="G757" s="4"/>
    </row>
    <row r="758" ht="12.0" customHeight="1">
      <c r="C758" s="5"/>
      <c r="D758" s="5"/>
      <c r="E758" s="5"/>
      <c r="F758" s="5"/>
      <c r="G758" s="4"/>
    </row>
    <row r="759" ht="12.0" customHeight="1">
      <c r="C759" s="5"/>
      <c r="D759" s="5"/>
      <c r="E759" s="5"/>
      <c r="F759" s="5"/>
      <c r="G759" s="4"/>
    </row>
    <row r="760" ht="12.0" customHeight="1">
      <c r="C760" s="5"/>
      <c r="D760" s="5"/>
      <c r="E760" s="5"/>
      <c r="F760" s="5"/>
      <c r="G760" s="4"/>
    </row>
    <row r="761" ht="12.0" customHeight="1">
      <c r="C761" s="5"/>
      <c r="D761" s="5"/>
      <c r="E761" s="5"/>
      <c r="F761" s="5"/>
      <c r="G761" s="4"/>
    </row>
    <row r="762" ht="12.0" customHeight="1">
      <c r="C762" s="5"/>
      <c r="D762" s="5"/>
      <c r="E762" s="5"/>
      <c r="F762" s="5"/>
      <c r="G762" s="4"/>
    </row>
    <row r="763" ht="12.0" customHeight="1">
      <c r="C763" s="5"/>
      <c r="D763" s="5"/>
      <c r="E763" s="5"/>
      <c r="F763" s="5"/>
      <c r="G763" s="4"/>
    </row>
    <row r="764" ht="12.0" customHeight="1">
      <c r="C764" s="5"/>
      <c r="D764" s="5"/>
      <c r="E764" s="5"/>
      <c r="F764" s="5"/>
      <c r="G764" s="4"/>
    </row>
    <row r="765" ht="12.0" customHeight="1">
      <c r="C765" s="5"/>
      <c r="D765" s="5"/>
      <c r="E765" s="5"/>
      <c r="F765" s="5"/>
      <c r="G765" s="4"/>
    </row>
    <row r="766" ht="12.0" customHeight="1">
      <c r="C766" s="5"/>
      <c r="D766" s="5"/>
      <c r="E766" s="5"/>
      <c r="F766" s="5"/>
      <c r="G766" s="4"/>
    </row>
    <row r="767" ht="12.0" customHeight="1">
      <c r="C767" s="5"/>
      <c r="D767" s="5"/>
      <c r="E767" s="5"/>
      <c r="F767" s="5"/>
      <c r="G767" s="4"/>
    </row>
    <row r="768" ht="12.0" customHeight="1">
      <c r="C768" s="5"/>
      <c r="D768" s="5"/>
      <c r="E768" s="5"/>
      <c r="F768" s="5"/>
      <c r="G768" s="4"/>
    </row>
    <row r="769" ht="12.0" customHeight="1">
      <c r="C769" s="5"/>
      <c r="D769" s="5"/>
      <c r="E769" s="5"/>
      <c r="F769" s="5"/>
      <c r="G769" s="4"/>
    </row>
    <row r="770" ht="12.0" customHeight="1">
      <c r="C770" s="5"/>
      <c r="D770" s="5"/>
      <c r="E770" s="5"/>
      <c r="F770" s="5"/>
      <c r="G770" s="4"/>
    </row>
    <row r="771" ht="12.0" customHeight="1">
      <c r="C771" s="5"/>
      <c r="D771" s="5"/>
      <c r="E771" s="5"/>
      <c r="F771" s="5"/>
      <c r="G771" s="4"/>
    </row>
    <row r="772" ht="12.0" customHeight="1">
      <c r="C772" s="5"/>
      <c r="D772" s="5"/>
      <c r="E772" s="5"/>
      <c r="F772" s="5"/>
      <c r="G772" s="4"/>
    </row>
    <row r="773" ht="12.0" customHeight="1">
      <c r="C773" s="5"/>
      <c r="D773" s="5"/>
      <c r="E773" s="5"/>
      <c r="F773" s="5"/>
      <c r="G773" s="4"/>
    </row>
    <row r="774" ht="12.0" customHeight="1">
      <c r="C774" s="5"/>
      <c r="D774" s="5"/>
      <c r="E774" s="5"/>
      <c r="F774" s="5"/>
      <c r="G774" s="4"/>
    </row>
    <row r="775" ht="12.0" customHeight="1">
      <c r="C775" s="5"/>
      <c r="D775" s="5"/>
      <c r="E775" s="5"/>
      <c r="F775" s="5"/>
      <c r="G775" s="4"/>
    </row>
    <row r="776" ht="12.0" customHeight="1">
      <c r="C776" s="5"/>
      <c r="D776" s="5"/>
      <c r="E776" s="5"/>
      <c r="F776" s="5"/>
      <c r="G776" s="4"/>
    </row>
    <row r="777" ht="12.0" customHeight="1">
      <c r="C777" s="5"/>
      <c r="D777" s="5"/>
      <c r="E777" s="5"/>
      <c r="F777" s="5"/>
      <c r="G777" s="4"/>
    </row>
    <row r="778" ht="12.0" customHeight="1">
      <c r="C778" s="5"/>
      <c r="D778" s="5"/>
      <c r="E778" s="5"/>
      <c r="F778" s="5"/>
      <c r="G778" s="4"/>
    </row>
    <row r="779" ht="12.0" customHeight="1">
      <c r="C779" s="5"/>
      <c r="D779" s="5"/>
      <c r="E779" s="5"/>
      <c r="F779" s="5"/>
      <c r="G779" s="4"/>
    </row>
    <row r="780" ht="12.0" customHeight="1">
      <c r="C780" s="5"/>
      <c r="D780" s="5"/>
      <c r="E780" s="5"/>
      <c r="F780" s="5"/>
      <c r="G780" s="4"/>
    </row>
    <row r="781" ht="12.0" customHeight="1">
      <c r="C781" s="5"/>
      <c r="D781" s="5"/>
      <c r="E781" s="5"/>
      <c r="F781" s="5"/>
      <c r="G781" s="4"/>
    </row>
    <row r="782" ht="12.0" customHeight="1">
      <c r="C782" s="5"/>
      <c r="D782" s="5"/>
      <c r="E782" s="5"/>
      <c r="F782" s="5"/>
      <c r="G782" s="4"/>
    </row>
    <row r="783" ht="12.0" customHeight="1">
      <c r="C783" s="5"/>
      <c r="D783" s="5"/>
      <c r="E783" s="5"/>
      <c r="F783" s="5"/>
      <c r="G783" s="4"/>
    </row>
    <row r="784" ht="12.0" customHeight="1">
      <c r="C784" s="5"/>
      <c r="D784" s="5"/>
      <c r="E784" s="5"/>
      <c r="F784" s="5"/>
      <c r="G784" s="4"/>
    </row>
    <row r="785" ht="12.0" customHeight="1">
      <c r="C785" s="5"/>
      <c r="D785" s="5"/>
      <c r="E785" s="5"/>
      <c r="F785" s="5"/>
      <c r="G785" s="4"/>
    </row>
    <row r="786" ht="12.0" customHeight="1">
      <c r="C786" s="5"/>
      <c r="D786" s="5"/>
      <c r="E786" s="5"/>
      <c r="F786" s="5"/>
      <c r="G786" s="4"/>
    </row>
    <row r="787" ht="12.0" customHeight="1">
      <c r="C787" s="5"/>
      <c r="D787" s="5"/>
      <c r="E787" s="5"/>
      <c r="F787" s="5"/>
      <c r="G787" s="4"/>
    </row>
    <row r="788" ht="12.0" customHeight="1">
      <c r="C788" s="5"/>
      <c r="D788" s="5"/>
      <c r="E788" s="5"/>
      <c r="F788" s="5"/>
      <c r="G788" s="4"/>
    </row>
    <row r="789" ht="12.0" customHeight="1">
      <c r="C789" s="5"/>
      <c r="D789" s="5"/>
      <c r="E789" s="5"/>
      <c r="F789" s="5"/>
      <c r="G789" s="4"/>
    </row>
    <row r="790" ht="12.0" customHeight="1">
      <c r="C790" s="5"/>
      <c r="D790" s="5"/>
      <c r="E790" s="5"/>
      <c r="F790" s="5"/>
      <c r="G790" s="4"/>
    </row>
    <row r="791" ht="12.0" customHeight="1">
      <c r="C791" s="5"/>
      <c r="D791" s="5"/>
      <c r="E791" s="5"/>
      <c r="F791" s="5"/>
      <c r="G791" s="4"/>
    </row>
    <row r="792" ht="12.0" customHeight="1">
      <c r="C792" s="5"/>
      <c r="D792" s="5"/>
      <c r="E792" s="5"/>
      <c r="F792" s="5"/>
      <c r="G792" s="4"/>
    </row>
    <row r="793" ht="12.0" customHeight="1">
      <c r="C793" s="5"/>
      <c r="D793" s="5"/>
      <c r="E793" s="5"/>
      <c r="F793" s="5"/>
      <c r="G793" s="4"/>
    </row>
    <row r="794" ht="12.0" customHeight="1">
      <c r="C794" s="5"/>
      <c r="D794" s="5"/>
      <c r="E794" s="5"/>
      <c r="F794" s="5"/>
      <c r="G794" s="4"/>
    </row>
    <row r="795" ht="12.0" customHeight="1">
      <c r="C795" s="5"/>
      <c r="D795" s="5"/>
      <c r="E795" s="5"/>
      <c r="F795" s="5"/>
      <c r="G795" s="4"/>
    </row>
    <row r="796" ht="12.0" customHeight="1">
      <c r="C796" s="5"/>
      <c r="D796" s="5"/>
      <c r="E796" s="5"/>
      <c r="F796" s="5"/>
      <c r="G796" s="4"/>
    </row>
    <row r="797" ht="12.0" customHeight="1">
      <c r="C797" s="5"/>
      <c r="D797" s="5"/>
      <c r="E797" s="5"/>
      <c r="F797" s="5"/>
      <c r="G797" s="4"/>
    </row>
    <row r="798" ht="12.0" customHeight="1">
      <c r="C798" s="5"/>
      <c r="D798" s="5"/>
      <c r="E798" s="5"/>
      <c r="F798" s="5"/>
      <c r="G798" s="4"/>
    </row>
    <row r="799" ht="12.0" customHeight="1">
      <c r="C799" s="5"/>
      <c r="D799" s="5"/>
      <c r="E799" s="5"/>
      <c r="F799" s="5"/>
      <c r="G799" s="4"/>
    </row>
    <row r="800" ht="12.0" customHeight="1">
      <c r="C800" s="5"/>
      <c r="D800" s="5"/>
      <c r="E800" s="5"/>
      <c r="F800" s="5"/>
      <c r="G800" s="4"/>
    </row>
    <row r="801" ht="12.0" customHeight="1">
      <c r="C801" s="5"/>
      <c r="D801" s="5"/>
      <c r="E801" s="5"/>
      <c r="F801" s="5"/>
      <c r="G801" s="4"/>
    </row>
    <row r="802" ht="12.0" customHeight="1">
      <c r="C802" s="5"/>
      <c r="D802" s="5"/>
      <c r="E802" s="5"/>
      <c r="F802" s="5"/>
      <c r="G802" s="4"/>
    </row>
    <row r="803" ht="12.0" customHeight="1">
      <c r="C803" s="5"/>
      <c r="D803" s="5"/>
      <c r="E803" s="5"/>
      <c r="F803" s="5"/>
      <c r="G803" s="4"/>
    </row>
    <row r="804" ht="12.0" customHeight="1">
      <c r="C804" s="5"/>
      <c r="D804" s="5"/>
      <c r="E804" s="5"/>
      <c r="F804" s="5"/>
      <c r="G804" s="4"/>
    </row>
    <row r="805" ht="12.0" customHeight="1">
      <c r="C805" s="5"/>
      <c r="D805" s="5"/>
      <c r="E805" s="5"/>
      <c r="F805" s="5"/>
      <c r="G805" s="4"/>
    </row>
    <row r="806" ht="12.0" customHeight="1">
      <c r="C806" s="5"/>
      <c r="D806" s="5"/>
      <c r="E806" s="5"/>
      <c r="F806" s="5"/>
      <c r="G806" s="4"/>
    </row>
    <row r="807" ht="12.0" customHeight="1">
      <c r="C807" s="5"/>
      <c r="D807" s="5"/>
      <c r="E807" s="5"/>
      <c r="F807" s="5"/>
      <c r="G807" s="4"/>
    </row>
    <row r="808" ht="12.0" customHeight="1">
      <c r="C808" s="5"/>
      <c r="D808" s="5"/>
      <c r="E808" s="5"/>
      <c r="F808" s="5"/>
      <c r="G808" s="4"/>
    </row>
    <row r="809" ht="12.0" customHeight="1">
      <c r="C809" s="5"/>
      <c r="D809" s="5"/>
      <c r="E809" s="5"/>
      <c r="F809" s="5"/>
      <c r="G809" s="4"/>
    </row>
    <row r="810" ht="12.0" customHeight="1">
      <c r="C810" s="5"/>
      <c r="D810" s="5"/>
      <c r="E810" s="5"/>
      <c r="F810" s="5"/>
      <c r="G810" s="4"/>
    </row>
    <row r="811" ht="12.0" customHeight="1">
      <c r="C811" s="5"/>
      <c r="D811" s="5"/>
      <c r="E811" s="5"/>
      <c r="F811" s="5"/>
      <c r="G811" s="4"/>
    </row>
    <row r="812" ht="12.0" customHeight="1">
      <c r="C812" s="5"/>
      <c r="D812" s="5"/>
      <c r="E812" s="5"/>
      <c r="F812" s="5"/>
      <c r="G812" s="4"/>
    </row>
    <row r="813" ht="12.0" customHeight="1">
      <c r="C813" s="5"/>
      <c r="D813" s="5"/>
      <c r="E813" s="5"/>
      <c r="F813" s="5"/>
      <c r="G813" s="4"/>
    </row>
    <row r="814" ht="12.0" customHeight="1">
      <c r="C814" s="5"/>
      <c r="D814" s="5"/>
      <c r="E814" s="5"/>
      <c r="F814" s="5"/>
      <c r="G814" s="4"/>
    </row>
    <row r="815" ht="12.0" customHeight="1">
      <c r="C815" s="5"/>
      <c r="D815" s="5"/>
      <c r="E815" s="5"/>
      <c r="F815" s="5"/>
      <c r="G815" s="4"/>
    </row>
    <row r="816" ht="12.0" customHeight="1">
      <c r="C816" s="5"/>
      <c r="D816" s="5"/>
      <c r="E816" s="5"/>
      <c r="F816" s="5"/>
      <c r="G816" s="4"/>
    </row>
    <row r="817" ht="12.0" customHeight="1">
      <c r="C817" s="5"/>
      <c r="D817" s="5"/>
      <c r="E817" s="5"/>
      <c r="F817" s="5"/>
      <c r="G817" s="4"/>
    </row>
    <row r="818" ht="12.0" customHeight="1">
      <c r="C818" s="5"/>
      <c r="D818" s="5"/>
      <c r="E818" s="5"/>
      <c r="F818" s="5"/>
      <c r="G818" s="4"/>
    </row>
    <row r="819" ht="12.0" customHeight="1">
      <c r="C819" s="5"/>
      <c r="D819" s="5"/>
      <c r="E819" s="5"/>
      <c r="F819" s="5"/>
      <c r="G819" s="4"/>
    </row>
    <row r="820" ht="12.0" customHeight="1">
      <c r="C820" s="5"/>
      <c r="D820" s="5"/>
      <c r="E820" s="5"/>
      <c r="F820" s="5"/>
      <c r="G820" s="4"/>
    </row>
    <row r="821" ht="12.0" customHeight="1">
      <c r="C821" s="5"/>
      <c r="D821" s="5"/>
      <c r="E821" s="5"/>
      <c r="F821" s="5"/>
      <c r="G821" s="4"/>
    </row>
    <row r="822" ht="12.0" customHeight="1">
      <c r="C822" s="5"/>
      <c r="D822" s="5"/>
      <c r="E822" s="5"/>
      <c r="F822" s="5"/>
      <c r="G822" s="4"/>
    </row>
    <row r="823" ht="12.0" customHeight="1">
      <c r="C823" s="5"/>
      <c r="D823" s="5"/>
      <c r="E823" s="5"/>
      <c r="F823" s="5"/>
      <c r="G823" s="4"/>
    </row>
    <row r="824" ht="12.0" customHeight="1">
      <c r="C824" s="5"/>
      <c r="D824" s="5"/>
      <c r="E824" s="5"/>
      <c r="F824" s="5"/>
      <c r="G824" s="4"/>
    </row>
    <row r="825" ht="12.0" customHeight="1">
      <c r="C825" s="5"/>
      <c r="D825" s="5"/>
      <c r="E825" s="5"/>
      <c r="F825" s="5"/>
      <c r="G825" s="4"/>
    </row>
    <row r="826" ht="12.0" customHeight="1">
      <c r="C826" s="5"/>
      <c r="D826" s="5"/>
      <c r="E826" s="5"/>
      <c r="F826" s="5"/>
      <c r="G826" s="4"/>
    </row>
    <row r="827" ht="12.0" customHeight="1">
      <c r="C827" s="5"/>
      <c r="D827" s="5"/>
      <c r="E827" s="5"/>
      <c r="F827" s="5"/>
      <c r="G827" s="4"/>
    </row>
    <row r="828" ht="12.0" customHeight="1">
      <c r="C828" s="5"/>
      <c r="D828" s="5"/>
      <c r="E828" s="5"/>
      <c r="F828" s="5"/>
      <c r="G828" s="4"/>
    </row>
    <row r="829" ht="12.0" customHeight="1">
      <c r="C829" s="5"/>
      <c r="D829" s="5"/>
      <c r="E829" s="5"/>
      <c r="F829" s="5"/>
      <c r="G829" s="4"/>
    </row>
    <row r="830" ht="12.0" customHeight="1">
      <c r="C830" s="5"/>
      <c r="D830" s="5"/>
      <c r="E830" s="5"/>
      <c r="F830" s="5"/>
      <c r="G830" s="4"/>
    </row>
    <row r="831" ht="12.0" customHeight="1">
      <c r="C831" s="5"/>
      <c r="D831" s="5"/>
      <c r="E831" s="5"/>
      <c r="F831" s="5"/>
      <c r="G831" s="4"/>
    </row>
    <row r="832" ht="12.0" customHeight="1">
      <c r="C832" s="5"/>
      <c r="D832" s="5"/>
      <c r="E832" s="5"/>
      <c r="F832" s="5"/>
      <c r="G832" s="4"/>
    </row>
    <row r="833" ht="12.0" customHeight="1">
      <c r="C833" s="5"/>
      <c r="D833" s="5"/>
      <c r="E833" s="5"/>
      <c r="F833" s="5"/>
      <c r="G833" s="4"/>
    </row>
    <row r="834" ht="12.0" customHeight="1">
      <c r="C834" s="5"/>
      <c r="D834" s="5"/>
      <c r="E834" s="5"/>
      <c r="F834" s="5"/>
      <c r="G834" s="4"/>
    </row>
    <row r="835" ht="12.0" customHeight="1">
      <c r="C835" s="5"/>
      <c r="D835" s="5"/>
      <c r="E835" s="5"/>
      <c r="F835" s="5"/>
      <c r="G835" s="4"/>
    </row>
    <row r="836" ht="12.0" customHeight="1">
      <c r="C836" s="5"/>
      <c r="D836" s="5"/>
      <c r="E836" s="5"/>
      <c r="F836" s="5"/>
      <c r="G836" s="4"/>
    </row>
    <row r="837" ht="12.0" customHeight="1">
      <c r="C837" s="5"/>
      <c r="D837" s="5"/>
      <c r="E837" s="5"/>
      <c r="F837" s="5"/>
      <c r="G837" s="4"/>
    </row>
    <row r="838" ht="12.0" customHeight="1">
      <c r="C838" s="5"/>
      <c r="D838" s="5"/>
      <c r="E838" s="5"/>
      <c r="F838" s="5"/>
      <c r="G838" s="4"/>
    </row>
    <row r="839" ht="12.0" customHeight="1">
      <c r="C839" s="5"/>
      <c r="D839" s="5"/>
      <c r="E839" s="5"/>
      <c r="F839" s="5"/>
      <c r="G839" s="4"/>
    </row>
    <row r="840" ht="12.0" customHeight="1">
      <c r="C840" s="5"/>
      <c r="D840" s="5"/>
      <c r="E840" s="5"/>
      <c r="F840" s="5"/>
      <c r="G840" s="4"/>
    </row>
    <row r="841" ht="12.0" customHeight="1">
      <c r="C841" s="5"/>
      <c r="D841" s="5"/>
      <c r="E841" s="5"/>
      <c r="F841" s="5"/>
      <c r="G841" s="4"/>
    </row>
    <row r="842" ht="12.0" customHeight="1">
      <c r="C842" s="5"/>
      <c r="D842" s="5"/>
      <c r="E842" s="5"/>
      <c r="F842" s="5"/>
      <c r="G842" s="4"/>
    </row>
    <row r="843" ht="12.0" customHeight="1">
      <c r="C843" s="5"/>
      <c r="D843" s="5"/>
      <c r="E843" s="5"/>
      <c r="F843" s="5"/>
      <c r="G843" s="4"/>
    </row>
    <row r="844" ht="12.0" customHeight="1">
      <c r="C844" s="5"/>
      <c r="D844" s="5"/>
      <c r="E844" s="5"/>
      <c r="F844" s="5"/>
      <c r="G844" s="4"/>
    </row>
    <row r="845" ht="12.0" customHeight="1">
      <c r="C845" s="5"/>
      <c r="D845" s="5"/>
      <c r="E845" s="5"/>
      <c r="F845" s="5"/>
      <c r="G845" s="4"/>
    </row>
    <row r="846" ht="12.0" customHeight="1">
      <c r="C846" s="5"/>
      <c r="D846" s="5"/>
      <c r="E846" s="5"/>
      <c r="F846" s="5"/>
      <c r="G846" s="4"/>
    </row>
    <row r="847" ht="12.0" customHeight="1">
      <c r="C847" s="5"/>
      <c r="D847" s="5"/>
      <c r="E847" s="5"/>
      <c r="F847" s="5"/>
      <c r="G847" s="4"/>
    </row>
    <row r="848" ht="12.0" customHeight="1">
      <c r="C848" s="5"/>
      <c r="D848" s="5"/>
      <c r="E848" s="5"/>
      <c r="F848" s="5"/>
      <c r="G848" s="4"/>
    </row>
    <row r="849" ht="12.0" customHeight="1">
      <c r="C849" s="5"/>
      <c r="D849" s="5"/>
      <c r="E849" s="5"/>
      <c r="F849" s="5"/>
      <c r="G849" s="4"/>
    </row>
    <row r="850" ht="12.0" customHeight="1">
      <c r="C850" s="5"/>
      <c r="D850" s="5"/>
      <c r="E850" s="5"/>
      <c r="F850" s="5"/>
      <c r="G850" s="4"/>
    </row>
    <row r="851" ht="12.0" customHeight="1">
      <c r="C851" s="5"/>
      <c r="D851" s="5"/>
      <c r="E851" s="5"/>
      <c r="F851" s="5"/>
      <c r="G851" s="4"/>
    </row>
    <row r="852" ht="12.0" customHeight="1">
      <c r="C852" s="5"/>
      <c r="D852" s="5"/>
      <c r="E852" s="5"/>
      <c r="F852" s="5"/>
      <c r="G852" s="4"/>
    </row>
    <row r="853" ht="12.0" customHeight="1">
      <c r="C853" s="5"/>
      <c r="D853" s="5"/>
      <c r="E853" s="5"/>
      <c r="F853" s="5"/>
      <c r="G853" s="4"/>
    </row>
    <row r="854" ht="12.0" customHeight="1">
      <c r="C854" s="5"/>
      <c r="D854" s="5"/>
      <c r="E854" s="5"/>
      <c r="F854" s="5"/>
      <c r="G854" s="4"/>
    </row>
    <row r="855" ht="12.0" customHeight="1">
      <c r="C855" s="5"/>
      <c r="D855" s="5"/>
      <c r="E855" s="5"/>
      <c r="F855" s="5"/>
      <c r="G855" s="4"/>
    </row>
    <row r="856" ht="12.0" customHeight="1">
      <c r="C856" s="5"/>
      <c r="D856" s="5"/>
      <c r="E856" s="5"/>
      <c r="F856" s="5"/>
      <c r="G856" s="4"/>
    </row>
    <row r="857" ht="12.0" customHeight="1">
      <c r="C857" s="5"/>
      <c r="D857" s="5"/>
      <c r="E857" s="5"/>
      <c r="F857" s="5"/>
      <c r="G857" s="4"/>
    </row>
    <row r="858" ht="12.0" customHeight="1">
      <c r="C858" s="5"/>
      <c r="D858" s="5"/>
      <c r="E858" s="5"/>
      <c r="F858" s="5"/>
      <c r="G858" s="4"/>
    </row>
    <row r="859" ht="12.0" customHeight="1">
      <c r="C859" s="5"/>
      <c r="D859" s="5"/>
      <c r="E859" s="5"/>
      <c r="F859" s="5"/>
      <c r="G859" s="4"/>
    </row>
    <row r="860" ht="12.0" customHeight="1">
      <c r="C860" s="5"/>
      <c r="D860" s="5"/>
      <c r="E860" s="5"/>
      <c r="F860" s="5"/>
      <c r="G860" s="4"/>
    </row>
    <row r="861" ht="12.0" customHeight="1">
      <c r="C861" s="5"/>
      <c r="D861" s="5"/>
      <c r="E861" s="5"/>
      <c r="F861" s="5"/>
      <c r="G861" s="4"/>
    </row>
    <row r="862" ht="12.0" customHeight="1">
      <c r="C862" s="5"/>
      <c r="D862" s="5"/>
      <c r="E862" s="5"/>
      <c r="F862" s="5"/>
      <c r="G862" s="4"/>
    </row>
    <row r="863" ht="12.0" customHeight="1">
      <c r="C863" s="5"/>
      <c r="D863" s="5"/>
      <c r="E863" s="5"/>
      <c r="F863" s="5"/>
      <c r="G863" s="4"/>
    </row>
    <row r="864" ht="12.0" customHeight="1">
      <c r="C864" s="5"/>
      <c r="D864" s="5"/>
      <c r="E864" s="5"/>
      <c r="F864" s="5"/>
      <c r="G864" s="4"/>
    </row>
    <row r="865" ht="12.0" customHeight="1">
      <c r="C865" s="5"/>
      <c r="D865" s="5"/>
      <c r="E865" s="5"/>
      <c r="F865" s="5"/>
      <c r="G865" s="4"/>
    </row>
    <row r="866" ht="12.0" customHeight="1">
      <c r="C866" s="5"/>
      <c r="D866" s="5"/>
      <c r="E866" s="5"/>
      <c r="F866" s="5"/>
      <c r="G866" s="4"/>
    </row>
    <row r="867" ht="12.0" customHeight="1">
      <c r="C867" s="5"/>
      <c r="D867" s="5"/>
      <c r="E867" s="5"/>
      <c r="F867" s="5"/>
      <c r="G867" s="4"/>
    </row>
    <row r="868" ht="12.0" customHeight="1">
      <c r="C868" s="5"/>
      <c r="D868" s="5"/>
      <c r="E868" s="5"/>
      <c r="F868" s="5"/>
      <c r="G868" s="4"/>
    </row>
    <row r="869" ht="12.0" customHeight="1">
      <c r="C869" s="5"/>
      <c r="D869" s="5"/>
      <c r="E869" s="5"/>
      <c r="F869" s="5"/>
      <c r="G869" s="4"/>
    </row>
    <row r="870" ht="12.0" customHeight="1">
      <c r="C870" s="5"/>
      <c r="D870" s="5"/>
      <c r="E870" s="5"/>
      <c r="F870" s="5"/>
      <c r="G870" s="4"/>
    </row>
    <row r="871" ht="12.0" customHeight="1">
      <c r="C871" s="5"/>
      <c r="D871" s="5"/>
      <c r="E871" s="5"/>
      <c r="F871" s="5"/>
      <c r="G871" s="4"/>
    </row>
    <row r="872" ht="12.0" customHeight="1">
      <c r="C872" s="5"/>
      <c r="D872" s="5"/>
      <c r="E872" s="5"/>
      <c r="F872" s="5"/>
      <c r="G872" s="4"/>
    </row>
    <row r="873" ht="12.0" customHeight="1">
      <c r="C873" s="5"/>
      <c r="D873" s="5"/>
      <c r="E873" s="5"/>
      <c r="F873" s="5"/>
      <c r="G873" s="4"/>
    </row>
    <row r="874" ht="12.0" customHeight="1">
      <c r="C874" s="5"/>
      <c r="D874" s="5"/>
      <c r="E874" s="5"/>
      <c r="F874" s="5"/>
      <c r="G874" s="4"/>
    </row>
    <row r="875" ht="12.0" customHeight="1">
      <c r="C875" s="5"/>
      <c r="D875" s="5"/>
      <c r="E875" s="5"/>
      <c r="F875" s="5"/>
      <c r="G875" s="4"/>
    </row>
    <row r="876" ht="12.0" customHeight="1">
      <c r="C876" s="5"/>
      <c r="D876" s="5"/>
      <c r="E876" s="5"/>
      <c r="F876" s="5"/>
      <c r="G876" s="4"/>
    </row>
    <row r="877" ht="12.0" customHeight="1">
      <c r="C877" s="5"/>
      <c r="D877" s="5"/>
      <c r="E877" s="5"/>
      <c r="F877" s="5"/>
      <c r="G877" s="4"/>
    </row>
    <row r="878" ht="12.0" customHeight="1">
      <c r="C878" s="5"/>
      <c r="D878" s="5"/>
      <c r="E878" s="5"/>
      <c r="F878" s="5"/>
      <c r="G878" s="4"/>
    </row>
    <row r="879" ht="12.0" customHeight="1">
      <c r="C879" s="5"/>
      <c r="D879" s="5"/>
      <c r="E879" s="5"/>
      <c r="F879" s="5"/>
      <c r="G879" s="4"/>
    </row>
    <row r="880" ht="12.0" customHeight="1">
      <c r="C880" s="5"/>
      <c r="D880" s="5"/>
      <c r="E880" s="5"/>
      <c r="F880" s="5"/>
      <c r="G880" s="4"/>
    </row>
    <row r="881" ht="12.0" customHeight="1">
      <c r="C881" s="5"/>
      <c r="D881" s="5"/>
      <c r="E881" s="5"/>
      <c r="F881" s="5"/>
      <c r="G881" s="4"/>
    </row>
    <row r="882" ht="12.0" customHeight="1">
      <c r="C882" s="5"/>
      <c r="D882" s="5"/>
      <c r="E882" s="5"/>
      <c r="F882" s="5"/>
      <c r="G882" s="4"/>
    </row>
    <row r="883" ht="12.0" customHeight="1">
      <c r="C883" s="5"/>
      <c r="D883" s="5"/>
      <c r="E883" s="5"/>
      <c r="F883" s="5"/>
      <c r="G883" s="4"/>
    </row>
    <row r="884" ht="12.0" customHeight="1">
      <c r="C884" s="5"/>
      <c r="D884" s="5"/>
      <c r="E884" s="5"/>
      <c r="F884" s="5"/>
      <c r="G884" s="4"/>
    </row>
    <row r="885" ht="12.0" customHeight="1">
      <c r="C885" s="5"/>
      <c r="D885" s="5"/>
      <c r="E885" s="5"/>
      <c r="F885" s="5"/>
      <c r="G885" s="4"/>
    </row>
    <row r="886" ht="12.0" customHeight="1">
      <c r="C886" s="5"/>
      <c r="D886" s="5"/>
      <c r="E886" s="5"/>
      <c r="F886" s="5"/>
      <c r="G886" s="4"/>
    </row>
    <row r="887" ht="12.0" customHeight="1">
      <c r="C887" s="5"/>
      <c r="D887" s="5"/>
      <c r="E887" s="5"/>
      <c r="F887" s="5"/>
      <c r="G887" s="4"/>
    </row>
    <row r="888" ht="12.0" customHeight="1">
      <c r="C888" s="5"/>
      <c r="D888" s="5"/>
      <c r="E888" s="5"/>
      <c r="F888" s="5"/>
      <c r="G888" s="4"/>
    </row>
    <row r="889" ht="12.0" customHeight="1">
      <c r="C889" s="5"/>
      <c r="D889" s="5"/>
      <c r="E889" s="5"/>
      <c r="F889" s="5"/>
      <c r="G889" s="4"/>
    </row>
    <row r="890" ht="12.0" customHeight="1">
      <c r="C890" s="5"/>
      <c r="D890" s="5"/>
      <c r="E890" s="5"/>
      <c r="F890" s="5"/>
      <c r="G890" s="4"/>
    </row>
    <row r="891" ht="12.0" customHeight="1">
      <c r="C891" s="5"/>
      <c r="D891" s="5"/>
      <c r="E891" s="5"/>
      <c r="F891" s="5"/>
      <c r="G891" s="4"/>
    </row>
    <row r="892" ht="12.0" customHeight="1">
      <c r="C892" s="5"/>
      <c r="D892" s="5"/>
      <c r="E892" s="5"/>
      <c r="F892" s="5"/>
      <c r="G892" s="4"/>
    </row>
    <row r="893" ht="12.0" customHeight="1">
      <c r="C893" s="5"/>
      <c r="D893" s="5"/>
      <c r="E893" s="5"/>
      <c r="F893" s="5"/>
      <c r="G893" s="4"/>
    </row>
    <row r="894" ht="12.0" customHeight="1">
      <c r="C894" s="5"/>
      <c r="D894" s="5"/>
      <c r="E894" s="5"/>
      <c r="F894" s="5"/>
      <c r="G894" s="4"/>
    </row>
    <row r="895" ht="12.0" customHeight="1">
      <c r="C895" s="5"/>
      <c r="D895" s="5"/>
      <c r="E895" s="5"/>
      <c r="F895" s="5"/>
      <c r="G895" s="4"/>
    </row>
    <row r="896" ht="12.0" customHeight="1">
      <c r="C896" s="5"/>
      <c r="D896" s="5"/>
      <c r="E896" s="5"/>
      <c r="F896" s="5"/>
      <c r="G896" s="4"/>
    </row>
    <row r="897" ht="12.0" customHeight="1">
      <c r="C897" s="5"/>
      <c r="D897" s="5"/>
      <c r="E897" s="5"/>
      <c r="F897" s="5"/>
      <c r="G897" s="4"/>
    </row>
    <row r="898" ht="12.0" customHeight="1">
      <c r="C898" s="5"/>
      <c r="D898" s="5"/>
      <c r="E898" s="5"/>
      <c r="F898" s="5"/>
      <c r="G898" s="4"/>
    </row>
    <row r="899" ht="12.0" customHeight="1">
      <c r="C899" s="5"/>
      <c r="D899" s="5"/>
      <c r="E899" s="5"/>
      <c r="F899" s="5"/>
      <c r="G899" s="4"/>
    </row>
    <row r="900" ht="12.0" customHeight="1">
      <c r="C900" s="5"/>
      <c r="D900" s="5"/>
      <c r="E900" s="5"/>
      <c r="F900" s="5"/>
      <c r="G900" s="4"/>
    </row>
    <row r="901" ht="12.0" customHeight="1">
      <c r="C901" s="5"/>
      <c r="D901" s="5"/>
      <c r="E901" s="5"/>
      <c r="F901" s="5"/>
      <c r="G901" s="4"/>
    </row>
    <row r="902" ht="12.0" customHeight="1">
      <c r="C902" s="5"/>
      <c r="D902" s="5"/>
      <c r="E902" s="5"/>
      <c r="F902" s="5"/>
      <c r="G902" s="4"/>
    </row>
    <row r="903" ht="12.0" customHeight="1">
      <c r="C903" s="5"/>
      <c r="D903" s="5"/>
      <c r="E903" s="5"/>
      <c r="F903" s="5"/>
      <c r="G903" s="4"/>
    </row>
    <row r="904" ht="12.0" customHeight="1">
      <c r="C904" s="5"/>
      <c r="D904" s="5"/>
      <c r="E904" s="5"/>
      <c r="F904" s="5"/>
      <c r="G904" s="4"/>
    </row>
    <row r="905" ht="12.0" customHeight="1">
      <c r="C905" s="5"/>
      <c r="D905" s="5"/>
      <c r="E905" s="5"/>
      <c r="F905" s="5"/>
      <c r="G905" s="4"/>
    </row>
    <row r="906" ht="12.0" customHeight="1">
      <c r="C906" s="5"/>
      <c r="D906" s="5"/>
      <c r="E906" s="5"/>
      <c r="F906" s="5"/>
      <c r="G906" s="4"/>
    </row>
    <row r="907" ht="12.0" customHeight="1">
      <c r="C907" s="5"/>
      <c r="D907" s="5"/>
      <c r="E907" s="5"/>
      <c r="F907" s="5"/>
      <c r="G907" s="4"/>
    </row>
    <row r="908" ht="12.0" customHeight="1">
      <c r="C908" s="5"/>
      <c r="D908" s="5"/>
      <c r="E908" s="5"/>
      <c r="F908" s="5"/>
      <c r="G908" s="4"/>
    </row>
    <row r="909" ht="12.0" customHeight="1">
      <c r="C909" s="5"/>
      <c r="D909" s="5"/>
      <c r="E909" s="5"/>
      <c r="F909" s="5"/>
      <c r="G909" s="4"/>
    </row>
    <row r="910" ht="12.0" customHeight="1">
      <c r="C910" s="5"/>
      <c r="D910" s="5"/>
      <c r="E910" s="5"/>
      <c r="F910" s="5"/>
      <c r="G910" s="4"/>
    </row>
    <row r="911" ht="12.0" customHeight="1">
      <c r="C911" s="5"/>
      <c r="D911" s="5"/>
      <c r="E911" s="5"/>
      <c r="F911" s="5"/>
      <c r="G911" s="4"/>
    </row>
    <row r="912" ht="12.0" customHeight="1">
      <c r="C912" s="5"/>
      <c r="D912" s="5"/>
      <c r="E912" s="5"/>
      <c r="F912" s="5"/>
      <c r="G912" s="4"/>
    </row>
    <row r="913" ht="12.0" customHeight="1">
      <c r="C913" s="5"/>
      <c r="D913" s="5"/>
      <c r="E913" s="5"/>
      <c r="F913" s="5"/>
      <c r="G913" s="4"/>
    </row>
    <row r="914" ht="12.0" customHeight="1">
      <c r="C914" s="5"/>
      <c r="D914" s="5"/>
      <c r="E914" s="5"/>
      <c r="F914" s="5"/>
      <c r="G914" s="4"/>
    </row>
    <row r="915" ht="12.0" customHeight="1">
      <c r="C915" s="5"/>
      <c r="D915" s="5"/>
      <c r="E915" s="5"/>
      <c r="F915" s="5"/>
      <c r="G915" s="4"/>
    </row>
    <row r="916" ht="12.0" customHeight="1">
      <c r="C916" s="5"/>
      <c r="D916" s="5"/>
      <c r="E916" s="5"/>
      <c r="F916" s="5"/>
      <c r="G916" s="4"/>
    </row>
    <row r="917" ht="12.0" customHeight="1">
      <c r="C917" s="5"/>
      <c r="D917" s="5"/>
      <c r="E917" s="5"/>
      <c r="F917" s="5"/>
      <c r="G917" s="4"/>
    </row>
    <row r="918" ht="12.0" customHeight="1">
      <c r="C918" s="5"/>
      <c r="D918" s="5"/>
      <c r="E918" s="5"/>
      <c r="F918" s="5"/>
      <c r="G918" s="4"/>
    </row>
    <row r="919" ht="12.0" customHeight="1">
      <c r="C919" s="5"/>
      <c r="D919" s="5"/>
      <c r="E919" s="5"/>
      <c r="F919" s="5"/>
      <c r="G919" s="4"/>
    </row>
    <row r="920" ht="12.0" customHeight="1">
      <c r="C920" s="5"/>
      <c r="D920" s="5"/>
      <c r="E920" s="5"/>
      <c r="F920" s="5"/>
      <c r="G920" s="4"/>
    </row>
    <row r="921" ht="12.0" customHeight="1">
      <c r="C921" s="5"/>
      <c r="D921" s="5"/>
      <c r="E921" s="5"/>
      <c r="F921" s="5"/>
      <c r="G921" s="4"/>
    </row>
    <row r="922" ht="12.0" customHeight="1">
      <c r="C922" s="5"/>
      <c r="D922" s="5"/>
      <c r="E922" s="5"/>
      <c r="F922" s="5"/>
      <c r="G922" s="4"/>
    </row>
    <row r="923" ht="12.0" customHeight="1">
      <c r="C923" s="5"/>
      <c r="D923" s="5"/>
      <c r="E923" s="5"/>
      <c r="F923" s="5"/>
      <c r="G923" s="4"/>
    </row>
    <row r="924" ht="12.0" customHeight="1">
      <c r="C924" s="5"/>
      <c r="D924" s="5"/>
      <c r="E924" s="5"/>
      <c r="F924" s="5"/>
      <c r="G924" s="4"/>
    </row>
    <row r="925" ht="12.0" customHeight="1">
      <c r="C925" s="5"/>
      <c r="D925" s="5"/>
      <c r="E925" s="5"/>
      <c r="F925" s="5"/>
      <c r="G925" s="4"/>
    </row>
    <row r="926" ht="12.0" customHeight="1">
      <c r="C926" s="5"/>
      <c r="D926" s="5"/>
      <c r="E926" s="5"/>
      <c r="F926" s="5"/>
      <c r="G926" s="4"/>
    </row>
    <row r="927" ht="12.0" customHeight="1">
      <c r="C927" s="5"/>
      <c r="D927" s="5"/>
      <c r="E927" s="5"/>
      <c r="F927" s="5"/>
      <c r="G927" s="4"/>
    </row>
    <row r="928" ht="12.0" customHeight="1">
      <c r="C928" s="5"/>
      <c r="D928" s="5"/>
      <c r="E928" s="5"/>
      <c r="F928" s="5"/>
      <c r="G928" s="4"/>
    </row>
    <row r="929" ht="12.0" customHeight="1">
      <c r="C929" s="5"/>
      <c r="D929" s="5"/>
      <c r="E929" s="5"/>
      <c r="F929" s="5"/>
      <c r="G929" s="4"/>
    </row>
    <row r="930" ht="12.0" customHeight="1">
      <c r="C930" s="5"/>
      <c r="D930" s="5"/>
      <c r="E930" s="5"/>
      <c r="F930" s="5"/>
      <c r="G930" s="4"/>
    </row>
    <row r="931" ht="12.0" customHeight="1">
      <c r="C931" s="5"/>
      <c r="D931" s="5"/>
      <c r="E931" s="5"/>
      <c r="F931" s="5"/>
      <c r="G931" s="4"/>
    </row>
    <row r="932" ht="12.0" customHeight="1">
      <c r="C932" s="5"/>
      <c r="D932" s="5"/>
      <c r="E932" s="5"/>
      <c r="F932" s="5"/>
      <c r="G932" s="4"/>
    </row>
    <row r="933" ht="12.0" customHeight="1">
      <c r="C933" s="5"/>
      <c r="D933" s="5"/>
      <c r="E933" s="5"/>
      <c r="F933" s="5"/>
      <c r="G933" s="4"/>
    </row>
    <row r="934" ht="12.0" customHeight="1">
      <c r="C934" s="5"/>
      <c r="D934" s="5"/>
      <c r="E934" s="5"/>
      <c r="F934" s="5"/>
      <c r="G934" s="4"/>
    </row>
    <row r="935" ht="12.0" customHeight="1">
      <c r="C935" s="5"/>
      <c r="D935" s="5"/>
      <c r="E935" s="5"/>
      <c r="F935" s="5"/>
      <c r="G935" s="4"/>
    </row>
    <row r="936" ht="12.0" customHeight="1">
      <c r="C936" s="5"/>
      <c r="D936" s="5"/>
      <c r="E936" s="5"/>
      <c r="F936" s="5"/>
      <c r="G936" s="4"/>
    </row>
    <row r="937" ht="12.0" customHeight="1">
      <c r="C937" s="5"/>
      <c r="D937" s="5"/>
      <c r="E937" s="5"/>
      <c r="F937" s="5"/>
      <c r="G937" s="4"/>
    </row>
    <row r="938" ht="12.0" customHeight="1">
      <c r="C938" s="5"/>
      <c r="D938" s="5"/>
      <c r="E938" s="5"/>
      <c r="F938" s="5"/>
      <c r="G938" s="4"/>
    </row>
    <row r="939" ht="12.0" customHeight="1">
      <c r="C939" s="5"/>
      <c r="D939" s="5"/>
      <c r="E939" s="5"/>
      <c r="F939" s="5"/>
      <c r="G939" s="4"/>
    </row>
    <row r="940" ht="12.0" customHeight="1">
      <c r="C940" s="5"/>
      <c r="D940" s="5"/>
      <c r="E940" s="5"/>
      <c r="F940" s="5"/>
      <c r="G940" s="4"/>
    </row>
    <row r="941" ht="12.0" customHeight="1">
      <c r="C941" s="5"/>
      <c r="D941" s="5"/>
      <c r="E941" s="5"/>
      <c r="F941" s="5"/>
      <c r="G941" s="4"/>
    </row>
    <row r="942" ht="12.0" customHeight="1">
      <c r="C942" s="5"/>
      <c r="D942" s="5"/>
      <c r="E942" s="5"/>
      <c r="F942" s="5"/>
      <c r="G942" s="4"/>
    </row>
    <row r="943" ht="12.0" customHeight="1">
      <c r="C943" s="5"/>
      <c r="D943" s="5"/>
      <c r="E943" s="5"/>
      <c r="F943" s="5"/>
      <c r="G943" s="4"/>
    </row>
    <row r="944" ht="12.0" customHeight="1">
      <c r="C944" s="5"/>
      <c r="D944" s="5"/>
      <c r="E944" s="5"/>
      <c r="F944" s="5"/>
      <c r="G944" s="4"/>
    </row>
    <row r="945" ht="12.0" customHeight="1">
      <c r="C945" s="5"/>
      <c r="D945" s="5"/>
      <c r="E945" s="5"/>
      <c r="F945" s="5"/>
      <c r="G945" s="4"/>
    </row>
    <row r="946" ht="12.0" customHeight="1">
      <c r="C946" s="5"/>
      <c r="D946" s="5"/>
      <c r="E946" s="5"/>
      <c r="F946" s="5"/>
      <c r="G946" s="4"/>
    </row>
    <row r="947" ht="12.0" customHeight="1">
      <c r="C947" s="5"/>
      <c r="D947" s="5"/>
      <c r="E947" s="5"/>
      <c r="F947" s="5"/>
      <c r="G947" s="4"/>
    </row>
    <row r="948" ht="12.0" customHeight="1">
      <c r="C948" s="5"/>
      <c r="D948" s="5"/>
      <c r="E948" s="5"/>
      <c r="F948" s="5"/>
      <c r="G948" s="4"/>
    </row>
    <row r="949" ht="12.0" customHeight="1">
      <c r="C949" s="5"/>
      <c r="D949" s="5"/>
      <c r="E949" s="5"/>
      <c r="F949" s="5"/>
      <c r="G949" s="4"/>
    </row>
    <row r="950" ht="12.0" customHeight="1">
      <c r="C950" s="5"/>
      <c r="D950" s="5"/>
      <c r="E950" s="5"/>
      <c r="F950" s="5"/>
      <c r="G950" s="4"/>
    </row>
    <row r="951" ht="12.0" customHeight="1">
      <c r="C951" s="5"/>
      <c r="D951" s="5"/>
      <c r="E951" s="5"/>
      <c r="F951" s="5"/>
      <c r="G951" s="4"/>
    </row>
    <row r="952" ht="12.0" customHeight="1">
      <c r="C952" s="5"/>
      <c r="D952" s="5"/>
      <c r="E952" s="5"/>
      <c r="F952" s="5"/>
      <c r="G952" s="4"/>
    </row>
    <row r="953" ht="12.0" customHeight="1">
      <c r="C953" s="5"/>
      <c r="D953" s="5"/>
      <c r="E953" s="5"/>
      <c r="F953" s="5"/>
      <c r="G953" s="4"/>
    </row>
    <row r="954" ht="12.0" customHeight="1">
      <c r="C954" s="5"/>
      <c r="D954" s="5"/>
      <c r="E954" s="5"/>
      <c r="F954" s="5"/>
      <c r="G954" s="4"/>
    </row>
    <row r="955" ht="12.0" customHeight="1">
      <c r="C955" s="5"/>
      <c r="D955" s="5"/>
      <c r="E955" s="5"/>
      <c r="F955" s="5"/>
      <c r="G955" s="4"/>
    </row>
    <row r="956" ht="12.0" customHeight="1">
      <c r="C956" s="5"/>
      <c r="D956" s="5"/>
      <c r="E956" s="5"/>
      <c r="F956" s="5"/>
      <c r="G956" s="4"/>
    </row>
    <row r="957" ht="12.0" customHeight="1">
      <c r="C957" s="5"/>
      <c r="D957" s="5"/>
      <c r="E957" s="5"/>
      <c r="F957" s="5"/>
      <c r="G957" s="4"/>
    </row>
    <row r="958" ht="12.0" customHeight="1">
      <c r="C958" s="5"/>
      <c r="D958" s="5"/>
      <c r="E958" s="5"/>
      <c r="F958" s="5"/>
      <c r="G958" s="4"/>
    </row>
    <row r="959" ht="12.0" customHeight="1">
      <c r="C959" s="5"/>
      <c r="D959" s="5"/>
      <c r="E959" s="5"/>
      <c r="F959" s="5"/>
      <c r="G959" s="4"/>
    </row>
    <row r="960" ht="12.0" customHeight="1">
      <c r="C960" s="5"/>
      <c r="D960" s="5"/>
      <c r="E960" s="5"/>
      <c r="F960" s="5"/>
      <c r="G960" s="4"/>
    </row>
    <row r="961" ht="12.0" customHeight="1">
      <c r="C961" s="5"/>
      <c r="D961" s="5"/>
      <c r="E961" s="5"/>
      <c r="F961" s="5"/>
      <c r="G961" s="4"/>
    </row>
    <row r="962" ht="12.0" customHeight="1">
      <c r="C962" s="5"/>
      <c r="D962" s="5"/>
      <c r="E962" s="5"/>
      <c r="F962" s="5"/>
      <c r="G962" s="4"/>
    </row>
    <row r="963" ht="12.0" customHeight="1">
      <c r="C963" s="5"/>
      <c r="D963" s="5"/>
      <c r="E963" s="5"/>
      <c r="F963" s="5"/>
      <c r="G963" s="4"/>
    </row>
    <row r="964" ht="12.0" customHeight="1">
      <c r="C964" s="5"/>
      <c r="D964" s="5"/>
      <c r="E964" s="5"/>
      <c r="F964" s="5"/>
      <c r="G964" s="4"/>
    </row>
    <row r="965" ht="12.0" customHeight="1">
      <c r="C965" s="5"/>
      <c r="D965" s="5"/>
      <c r="E965" s="5"/>
      <c r="F965" s="5"/>
      <c r="G965" s="4"/>
    </row>
    <row r="966" ht="12.0" customHeight="1">
      <c r="C966" s="5"/>
      <c r="D966" s="5"/>
      <c r="E966" s="5"/>
      <c r="F966" s="5"/>
      <c r="G966" s="4"/>
    </row>
    <row r="967" ht="12.0" customHeight="1">
      <c r="C967" s="5"/>
      <c r="D967" s="5"/>
      <c r="E967" s="5"/>
      <c r="F967" s="5"/>
      <c r="G967" s="4"/>
    </row>
    <row r="968" ht="12.0" customHeight="1">
      <c r="C968" s="5"/>
      <c r="D968" s="5"/>
      <c r="E968" s="5"/>
      <c r="F968" s="5"/>
      <c r="G968" s="4"/>
    </row>
    <row r="969" ht="12.0" customHeight="1">
      <c r="C969" s="5"/>
      <c r="D969" s="5"/>
      <c r="E969" s="5"/>
      <c r="F969" s="5"/>
      <c r="G969" s="4"/>
    </row>
    <row r="970" ht="12.0" customHeight="1">
      <c r="C970" s="5"/>
      <c r="D970" s="5"/>
      <c r="E970" s="5"/>
      <c r="F970" s="5"/>
      <c r="G970" s="4"/>
    </row>
    <row r="971" ht="12.0" customHeight="1">
      <c r="C971" s="5"/>
      <c r="D971" s="5"/>
      <c r="E971" s="5"/>
      <c r="F971" s="5"/>
      <c r="G971" s="4"/>
    </row>
    <row r="972" ht="12.0" customHeight="1">
      <c r="C972" s="5"/>
      <c r="D972" s="5"/>
      <c r="E972" s="5"/>
      <c r="F972" s="5"/>
      <c r="G972" s="4"/>
    </row>
    <row r="973" ht="12.0" customHeight="1">
      <c r="C973" s="5"/>
      <c r="D973" s="5"/>
      <c r="E973" s="5"/>
      <c r="F973" s="5"/>
      <c r="G973" s="4"/>
    </row>
    <row r="974" ht="12.0" customHeight="1">
      <c r="C974" s="5"/>
      <c r="D974" s="5"/>
      <c r="E974" s="5"/>
      <c r="F974" s="5"/>
      <c r="G974" s="4"/>
    </row>
    <row r="975" ht="12.0" customHeight="1">
      <c r="C975" s="5"/>
      <c r="D975" s="5"/>
      <c r="E975" s="5"/>
      <c r="F975" s="5"/>
      <c r="G975" s="4"/>
    </row>
    <row r="976" ht="12.0" customHeight="1">
      <c r="C976" s="5"/>
      <c r="D976" s="5"/>
      <c r="E976" s="5"/>
      <c r="F976" s="5"/>
      <c r="G976" s="4"/>
    </row>
    <row r="977" ht="12.0" customHeight="1">
      <c r="C977" s="5"/>
      <c r="D977" s="5"/>
      <c r="E977" s="5"/>
      <c r="F977" s="5"/>
      <c r="G977" s="4"/>
    </row>
    <row r="978" ht="12.0" customHeight="1">
      <c r="C978" s="5"/>
      <c r="D978" s="5"/>
      <c r="E978" s="5"/>
      <c r="F978" s="5"/>
      <c r="G978" s="4"/>
    </row>
    <row r="979" ht="12.0" customHeight="1">
      <c r="C979" s="5"/>
      <c r="D979" s="5"/>
      <c r="E979" s="5"/>
      <c r="F979" s="5"/>
      <c r="G979" s="4"/>
    </row>
    <row r="980" ht="12.0" customHeight="1">
      <c r="C980" s="5"/>
      <c r="D980" s="5"/>
      <c r="E980" s="5"/>
      <c r="F980" s="5"/>
      <c r="G980" s="4"/>
    </row>
    <row r="981" ht="12.0" customHeight="1">
      <c r="C981" s="5"/>
      <c r="D981" s="5"/>
      <c r="E981" s="5"/>
      <c r="F981" s="5"/>
      <c r="G981" s="4"/>
    </row>
    <row r="982" ht="12.0" customHeight="1">
      <c r="C982" s="5"/>
      <c r="D982" s="5"/>
      <c r="E982" s="5"/>
      <c r="F982" s="5"/>
      <c r="G982" s="4"/>
    </row>
    <row r="983" ht="12.0" customHeight="1">
      <c r="C983" s="5"/>
      <c r="D983" s="5"/>
      <c r="E983" s="5"/>
      <c r="F983" s="5"/>
      <c r="G983" s="4"/>
    </row>
    <row r="984" ht="12.0" customHeight="1">
      <c r="C984" s="5"/>
      <c r="D984" s="5"/>
      <c r="E984" s="5"/>
      <c r="F984" s="5"/>
      <c r="G984" s="4"/>
    </row>
    <row r="985" ht="12.0" customHeight="1">
      <c r="C985" s="5"/>
      <c r="D985" s="5"/>
      <c r="E985" s="5"/>
      <c r="F985" s="5"/>
      <c r="G985" s="4"/>
    </row>
    <row r="986" ht="12.0" customHeight="1">
      <c r="C986" s="5"/>
      <c r="D986" s="5"/>
      <c r="E986" s="5"/>
      <c r="F986" s="5"/>
      <c r="G986" s="4"/>
    </row>
    <row r="987" ht="12.0" customHeight="1">
      <c r="C987" s="5"/>
      <c r="D987" s="5"/>
      <c r="E987" s="5"/>
      <c r="F987" s="5"/>
      <c r="G987" s="4"/>
    </row>
    <row r="988" ht="12.0" customHeight="1">
      <c r="C988" s="5"/>
      <c r="D988" s="5"/>
      <c r="E988" s="5"/>
      <c r="F988" s="5"/>
      <c r="G988" s="4"/>
    </row>
    <row r="989" ht="12.0" customHeight="1">
      <c r="C989" s="5"/>
      <c r="D989" s="5"/>
      <c r="E989" s="5"/>
      <c r="F989" s="5"/>
      <c r="G989" s="4"/>
    </row>
    <row r="990" ht="12.0" customHeight="1">
      <c r="C990" s="5"/>
      <c r="D990" s="5"/>
      <c r="E990" s="5"/>
      <c r="F990" s="5"/>
      <c r="G990" s="4"/>
    </row>
    <row r="991" ht="12.0" customHeight="1">
      <c r="C991" s="5"/>
      <c r="D991" s="5"/>
      <c r="E991" s="5"/>
      <c r="F991" s="5"/>
      <c r="G991" s="4"/>
    </row>
    <row r="992" ht="12.0" customHeight="1">
      <c r="C992" s="5"/>
      <c r="D992" s="5"/>
      <c r="E992" s="5"/>
      <c r="F992" s="5"/>
      <c r="G992" s="4"/>
    </row>
    <row r="993" ht="12.0" customHeight="1">
      <c r="C993" s="5"/>
      <c r="D993" s="5"/>
      <c r="E993" s="5"/>
      <c r="F993" s="5"/>
      <c r="G993" s="4"/>
    </row>
    <row r="994" ht="12.0" customHeight="1">
      <c r="C994" s="5"/>
      <c r="D994" s="5"/>
      <c r="E994" s="5"/>
      <c r="F994" s="5"/>
      <c r="G994" s="4"/>
    </row>
    <row r="995" ht="12.0" customHeight="1">
      <c r="C995" s="5"/>
      <c r="D995" s="5"/>
      <c r="E995" s="5"/>
      <c r="F995" s="5"/>
      <c r="G995" s="4"/>
    </row>
    <row r="996" ht="12.0" customHeight="1">
      <c r="C996" s="5"/>
      <c r="D996" s="5"/>
      <c r="E996" s="5"/>
      <c r="F996" s="5"/>
      <c r="G996" s="4"/>
    </row>
    <row r="997" ht="12.0" customHeight="1">
      <c r="C997" s="5"/>
      <c r="D997" s="5"/>
      <c r="E997" s="5"/>
      <c r="F997" s="5"/>
      <c r="G997" s="4"/>
    </row>
    <row r="998" ht="12.0" customHeight="1">
      <c r="C998" s="5"/>
      <c r="D998" s="5"/>
      <c r="E998" s="5"/>
      <c r="F998" s="5"/>
      <c r="G998" s="4"/>
    </row>
    <row r="999" ht="12.0" customHeight="1">
      <c r="C999" s="5"/>
      <c r="D999" s="5"/>
      <c r="E999" s="5"/>
      <c r="F999" s="5"/>
      <c r="G999" s="4"/>
    </row>
    <row r="1000" ht="12.0" customHeight="1">
      <c r="C1000" s="5"/>
      <c r="D1000" s="5"/>
      <c r="E1000" s="5"/>
      <c r="F1000" s="5"/>
      <c r="G1000" s="4"/>
    </row>
  </sheetData>
  <mergeCells count="69">
    <mergeCell ref="X1:AA1"/>
    <mergeCell ref="AB1:AE1"/>
    <mergeCell ref="A1:C1"/>
    <mergeCell ref="C2:D2"/>
    <mergeCell ref="E2:G2"/>
    <mergeCell ref="A4:A53"/>
    <mergeCell ref="H2:I2"/>
    <mergeCell ref="J2:K2"/>
    <mergeCell ref="L2:M2"/>
    <mergeCell ref="N2:O2"/>
    <mergeCell ref="AD2:AE2"/>
    <mergeCell ref="AF1:AG1"/>
    <mergeCell ref="AG62:AG63"/>
    <mergeCell ref="AG64:AG65"/>
    <mergeCell ref="H1:K1"/>
    <mergeCell ref="L1:O1"/>
    <mergeCell ref="P1:S1"/>
    <mergeCell ref="T1:W1"/>
    <mergeCell ref="P2:Q2"/>
    <mergeCell ref="AS1:AT1"/>
    <mergeCell ref="AU1:AV1"/>
    <mergeCell ref="AW1:AX1"/>
    <mergeCell ref="AY1:AZ1"/>
    <mergeCell ref="BA1:BB1"/>
    <mergeCell ref="BC1:BD1"/>
    <mergeCell ref="AB2:AC2"/>
    <mergeCell ref="AH1:AI1"/>
    <mergeCell ref="AJ1:AK1"/>
    <mergeCell ref="AL1:AM1"/>
    <mergeCell ref="AN1:AO1"/>
    <mergeCell ref="AP1:AQ1"/>
    <mergeCell ref="AR1:AR3"/>
    <mergeCell ref="Z2:AA2"/>
    <mergeCell ref="BE1:BI1"/>
    <mergeCell ref="BE2:BF2"/>
    <mergeCell ref="BG2:BH2"/>
    <mergeCell ref="BI2:BJ2"/>
    <mergeCell ref="BK2:BL2"/>
    <mergeCell ref="BK1:BP1"/>
    <mergeCell ref="AQ60:AQ61"/>
    <mergeCell ref="AV60:AV61"/>
    <mergeCell ref="AV62:AV65"/>
    <mergeCell ref="AM62:AM63"/>
    <mergeCell ref="AM64:AM65"/>
    <mergeCell ref="AL66:AL71"/>
    <mergeCell ref="AM66:AM67"/>
    <mergeCell ref="AM68:AM69"/>
    <mergeCell ref="AM70:AM71"/>
    <mergeCell ref="AG68:AG69"/>
    <mergeCell ref="AG70:AG71"/>
    <mergeCell ref="AF66:AF71"/>
    <mergeCell ref="AG66:AG67"/>
    <mergeCell ref="AG60:AG61"/>
    <mergeCell ref="AQ62:AQ65"/>
    <mergeCell ref="AF59:AH59"/>
    <mergeCell ref="AL59:AN59"/>
    <mergeCell ref="AL60:AL65"/>
    <mergeCell ref="AM60:AM61"/>
    <mergeCell ref="AF60:AF65"/>
    <mergeCell ref="R2:S2"/>
    <mergeCell ref="T2:U2"/>
    <mergeCell ref="V2:W2"/>
    <mergeCell ref="X2:Y2"/>
    <mergeCell ref="AF3:AK3"/>
    <mergeCell ref="AL3:AQ3"/>
    <mergeCell ref="AS3:AX3"/>
    <mergeCell ref="AY3:BD3"/>
    <mergeCell ref="BM2:BN2"/>
    <mergeCell ref="BO2:BP2"/>
  </mergeCells>
  <printOptions/>
  <pageMargins bottom="1.025" footer="0.0" header="0.0" left="0.7875" right="0.7875" top="1.025"/>
  <pageSetup paperSize="9" orientation="landscape"/>
  <headerFooter>
    <oddHeader>&amp;C&amp;A</oddHeader>
    <oddFooter>&amp;CPage &amp;P</oddFooter>
  </headerFooter>
  <drawing r:id="rId1"/>
</worksheet>
</file>

<file path=xl/worksheets/sheet2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" width="11.57"/>
    <col customWidth="1" min="3" max="3" width="12.86"/>
    <col customWidth="1" min="4" max="4" width="11.57"/>
    <col customWidth="1" min="5" max="5" width="12.86"/>
    <col customWidth="1" min="6" max="6" width="11.57"/>
    <col customWidth="1" hidden="1" min="7" max="7" width="11.57"/>
    <col customWidth="1" min="8" max="68" width="11.57"/>
  </cols>
  <sheetData>
    <row r="1" ht="15.0" customHeight="1">
      <c r="A1" s="1" t="s">
        <v>0</v>
      </c>
      <c r="B1" s="2"/>
      <c r="C1" s="3"/>
      <c r="D1" s="4"/>
      <c r="E1" s="5"/>
      <c r="F1" s="5"/>
      <c r="G1" s="4"/>
      <c r="H1" s="6" t="s">
        <v>1</v>
      </c>
      <c r="I1" s="7"/>
      <c r="J1" s="7"/>
      <c r="K1" s="8"/>
      <c r="L1" s="6" t="s">
        <v>2</v>
      </c>
      <c r="M1" s="7"/>
      <c r="N1" s="7"/>
      <c r="O1" s="8"/>
      <c r="P1" s="6" t="s">
        <v>3</v>
      </c>
      <c r="Q1" s="7"/>
      <c r="R1" s="7"/>
      <c r="S1" s="8"/>
      <c r="T1" s="9" t="s">
        <v>4</v>
      </c>
      <c r="U1" s="7"/>
      <c r="V1" s="7"/>
      <c r="W1" s="8"/>
      <c r="X1" s="9" t="s">
        <v>5</v>
      </c>
      <c r="Y1" s="7"/>
      <c r="Z1" s="7"/>
      <c r="AA1" s="8"/>
      <c r="AB1" s="9" t="s">
        <v>6</v>
      </c>
      <c r="AC1" s="7"/>
      <c r="AD1" s="7"/>
      <c r="AE1" s="8"/>
      <c r="AF1" s="6" t="s">
        <v>1</v>
      </c>
      <c r="AG1" s="8"/>
      <c r="AH1" s="6" t="s">
        <v>2</v>
      </c>
      <c r="AI1" s="8"/>
      <c r="AJ1" s="6" t="s">
        <v>3</v>
      </c>
      <c r="AK1" s="8"/>
      <c r="AL1" s="9" t="s">
        <v>4</v>
      </c>
      <c r="AM1" s="8"/>
      <c r="AN1" s="9" t="s">
        <v>5</v>
      </c>
      <c r="AO1" s="8"/>
      <c r="AP1" s="9" t="s">
        <v>6</v>
      </c>
      <c r="AQ1" s="8"/>
      <c r="AR1" s="10" t="s">
        <v>7</v>
      </c>
      <c r="AS1" s="6" t="s">
        <v>1</v>
      </c>
      <c r="AT1" s="8"/>
      <c r="AU1" s="6" t="s">
        <v>2</v>
      </c>
      <c r="AV1" s="8"/>
      <c r="AW1" s="6" t="s">
        <v>3</v>
      </c>
      <c r="AX1" s="8"/>
      <c r="AY1" s="9" t="s">
        <v>4</v>
      </c>
      <c r="AZ1" s="8"/>
      <c r="BA1" s="9" t="s">
        <v>5</v>
      </c>
      <c r="BB1" s="8"/>
      <c r="BC1" s="9" t="s">
        <v>6</v>
      </c>
      <c r="BD1" s="8"/>
      <c r="BE1" s="11" t="s">
        <v>8</v>
      </c>
      <c r="BF1" s="7"/>
      <c r="BG1" s="7"/>
      <c r="BH1" s="7"/>
      <c r="BI1" s="8"/>
      <c r="BK1" s="12" t="s">
        <v>9</v>
      </c>
      <c r="BL1" s="7"/>
      <c r="BM1" s="7"/>
      <c r="BN1" s="7"/>
      <c r="BO1" s="7"/>
      <c r="BP1" s="8"/>
    </row>
    <row r="2" ht="12.0" customHeight="1">
      <c r="C2" s="13" t="s">
        <v>10</v>
      </c>
      <c r="D2" s="8"/>
      <c r="E2" s="13" t="s">
        <v>11</v>
      </c>
      <c r="F2" s="7"/>
      <c r="G2" s="8"/>
      <c r="H2" s="6" t="s">
        <v>12</v>
      </c>
      <c r="I2" s="8"/>
      <c r="J2" s="6" t="s">
        <v>13</v>
      </c>
      <c r="K2" s="8"/>
      <c r="L2" s="6" t="s">
        <v>12</v>
      </c>
      <c r="M2" s="8"/>
      <c r="N2" s="6" t="s">
        <v>13</v>
      </c>
      <c r="O2" s="8"/>
      <c r="P2" s="6" t="s">
        <v>12</v>
      </c>
      <c r="Q2" s="8"/>
      <c r="R2" s="6" t="s">
        <v>13</v>
      </c>
      <c r="S2" s="8"/>
      <c r="T2" s="9" t="s">
        <v>12</v>
      </c>
      <c r="U2" s="8"/>
      <c r="V2" s="9" t="s">
        <v>13</v>
      </c>
      <c r="W2" s="8"/>
      <c r="X2" s="9" t="s">
        <v>12</v>
      </c>
      <c r="Y2" s="8"/>
      <c r="Z2" s="9" t="s">
        <v>13</v>
      </c>
      <c r="AA2" s="8"/>
      <c r="AB2" s="9" t="s">
        <v>12</v>
      </c>
      <c r="AC2" s="8"/>
      <c r="AD2" s="9" t="s">
        <v>13</v>
      </c>
      <c r="AE2" s="8"/>
      <c r="AF2" s="14" t="s">
        <v>14</v>
      </c>
      <c r="AG2" s="14" t="s">
        <v>15</v>
      </c>
      <c r="AH2" s="14" t="s">
        <v>14</v>
      </c>
      <c r="AI2" s="14" t="s">
        <v>15</v>
      </c>
      <c r="AJ2" s="14" t="s">
        <v>14</v>
      </c>
      <c r="AK2" s="14" t="s">
        <v>15</v>
      </c>
      <c r="AL2" s="15" t="s">
        <v>14</v>
      </c>
      <c r="AM2" s="15" t="s">
        <v>15</v>
      </c>
      <c r="AN2" s="15" t="s">
        <v>14</v>
      </c>
      <c r="AO2" s="15" t="s">
        <v>15</v>
      </c>
      <c r="AP2" s="15" t="s">
        <v>14</v>
      </c>
      <c r="AQ2" s="15" t="s">
        <v>15</v>
      </c>
      <c r="AS2" s="14" t="s">
        <v>16</v>
      </c>
      <c r="AT2" s="14" t="s">
        <v>17</v>
      </c>
      <c r="AU2" s="14" t="s">
        <v>16</v>
      </c>
      <c r="AV2" s="14" t="s">
        <v>17</v>
      </c>
      <c r="AW2" s="14" t="s">
        <v>16</v>
      </c>
      <c r="AX2" s="14" t="s">
        <v>17</v>
      </c>
      <c r="AY2" s="15" t="s">
        <v>16</v>
      </c>
      <c r="AZ2" s="15" t="s">
        <v>17</v>
      </c>
      <c r="BA2" s="15" t="s">
        <v>16</v>
      </c>
      <c r="BB2" s="15" t="s">
        <v>17</v>
      </c>
      <c r="BC2" s="15" t="s">
        <v>16</v>
      </c>
      <c r="BD2" s="15" t="s">
        <v>17</v>
      </c>
      <c r="BE2" s="11" t="s">
        <v>18</v>
      </c>
      <c r="BF2" s="8"/>
      <c r="BG2" s="11" t="s">
        <v>19</v>
      </c>
      <c r="BH2" s="8"/>
      <c r="BI2" s="11" t="s">
        <v>20</v>
      </c>
      <c r="BJ2" s="8"/>
      <c r="BK2" s="12" t="s">
        <v>18</v>
      </c>
      <c r="BL2" s="8"/>
      <c r="BM2" s="12" t="s">
        <v>19</v>
      </c>
      <c r="BN2" s="8"/>
      <c r="BO2" s="12" t="s">
        <v>20</v>
      </c>
      <c r="BP2" s="8"/>
    </row>
    <row r="3" ht="12.0" customHeight="1">
      <c r="B3" s="16" t="s">
        <v>21</v>
      </c>
      <c r="C3" s="17" t="s">
        <v>22</v>
      </c>
      <c r="D3" s="17" t="s">
        <v>23</v>
      </c>
      <c r="E3" s="17" t="s">
        <v>24</v>
      </c>
      <c r="F3" s="17" t="s">
        <v>23</v>
      </c>
      <c r="G3" s="18" t="s">
        <v>25</v>
      </c>
      <c r="H3" s="19" t="s">
        <v>26</v>
      </c>
      <c r="I3" s="19" t="s">
        <v>23</v>
      </c>
      <c r="J3" s="19" t="s">
        <v>26</v>
      </c>
      <c r="K3" s="19" t="s">
        <v>23</v>
      </c>
      <c r="L3" s="19" t="s">
        <v>26</v>
      </c>
      <c r="M3" s="19" t="s">
        <v>23</v>
      </c>
      <c r="N3" s="19" t="s">
        <v>26</v>
      </c>
      <c r="O3" s="19" t="s">
        <v>23</v>
      </c>
      <c r="P3" s="19" t="s">
        <v>26</v>
      </c>
      <c r="Q3" s="19" t="s">
        <v>23</v>
      </c>
      <c r="R3" s="19" t="s">
        <v>26</v>
      </c>
      <c r="S3" s="19" t="s">
        <v>23</v>
      </c>
      <c r="T3" s="19" t="s">
        <v>26</v>
      </c>
      <c r="U3" s="19" t="s">
        <v>23</v>
      </c>
      <c r="V3" s="19" t="s">
        <v>26</v>
      </c>
      <c r="W3" s="19" t="s">
        <v>23</v>
      </c>
      <c r="X3" s="19" t="s">
        <v>26</v>
      </c>
      <c r="Y3" s="19" t="s">
        <v>23</v>
      </c>
      <c r="Z3" s="19" t="s">
        <v>26</v>
      </c>
      <c r="AA3" s="19" t="s">
        <v>23</v>
      </c>
      <c r="AB3" s="19" t="s">
        <v>26</v>
      </c>
      <c r="AC3" s="19" t="s">
        <v>23</v>
      </c>
      <c r="AD3" s="19" t="s">
        <v>26</v>
      </c>
      <c r="AE3" s="19" t="s">
        <v>23</v>
      </c>
      <c r="AF3" s="20" t="s">
        <v>27</v>
      </c>
      <c r="AG3" s="7"/>
      <c r="AH3" s="7"/>
      <c r="AI3" s="7"/>
      <c r="AJ3" s="7"/>
      <c r="AK3" s="8"/>
      <c r="AL3" s="20" t="s">
        <v>27</v>
      </c>
      <c r="AM3" s="7"/>
      <c r="AN3" s="7"/>
      <c r="AO3" s="7"/>
      <c r="AP3" s="7"/>
      <c r="AQ3" s="8"/>
      <c r="AS3" s="20" t="s">
        <v>28</v>
      </c>
      <c r="AT3" s="7"/>
      <c r="AU3" s="7"/>
      <c r="AV3" s="7"/>
      <c r="AW3" s="7"/>
      <c r="AX3" s="8"/>
      <c r="AY3" s="20" t="s">
        <v>28</v>
      </c>
      <c r="AZ3" s="7"/>
      <c r="BA3" s="7"/>
      <c r="BB3" s="7"/>
      <c r="BC3" s="7"/>
      <c r="BD3" s="8"/>
      <c r="BE3" s="19" t="s">
        <v>26</v>
      </c>
      <c r="BF3" s="19" t="s">
        <v>23</v>
      </c>
      <c r="BG3" s="19" t="s">
        <v>26</v>
      </c>
      <c r="BH3" s="19" t="s">
        <v>23</v>
      </c>
      <c r="BI3" s="19" t="s">
        <v>18</v>
      </c>
      <c r="BJ3" s="19" t="s">
        <v>19</v>
      </c>
      <c r="BK3" s="19" t="s">
        <v>26</v>
      </c>
      <c r="BL3" s="19" t="s">
        <v>23</v>
      </c>
      <c r="BM3" s="19" t="s">
        <v>26</v>
      </c>
      <c r="BN3" s="19" t="s">
        <v>23</v>
      </c>
      <c r="BO3" s="19" t="s">
        <v>18</v>
      </c>
      <c r="BP3" s="19" t="s">
        <v>19</v>
      </c>
    </row>
    <row r="4" ht="12.0" customHeight="1">
      <c r="A4" s="21" t="s">
        <v>29</v>
      </c>
      <c r="B4" s="23" t="s">
        <v>352</v>
      </c>
      <c r="C4" s="4">
        <v>1048200.0</v>
      </c>
      <c r="D4" s="4">
        <v>166.620409</v>
      </c>
      <c r="E4" s="24">
        <v>1533072.6</v>
      </c>
      <c r="F4" s="24">
        <v>0.001908</v>
      </c>
      <c r="G4" s="23"/>
      <c r="H4" s="24">
        <v>1048213.0</v>
      </c>
      <c r="I4" s="24">
        <v>0.015819</v>
      </c>
      <c r="J4" s="24">
        <v>1164127.3</v>
      </c>
      <c r="K4" s="24">
        <v>0.021747</v>
      </c>
      <c r="L4" s="24">
        <v>1048383.0</v>
      </c>
      <c r="M4" s="24">
        <v>0.025997</v>
      </c>
      <c r="N4" s="24">
        <v>1095179.1</v>
      </c>
      <c r="O4" s="24">
        <v>0.035304</v>
      </c>
      <c r="P4" s="24">
        <v>1048720.0</v>
      </c>
      <c r="Q4" s="24">
        <v>0.018304</v>
      </c>
      <c r="R4" s="24">
        <v>1125768.8</v>
      </c>
      <c r="S4" s="24">
        <v>0.024402</v>
      </c>
      <c r="T4" s="24">
        <v>1048213.0</v>
      </c>
      <c r="U4" s="24">
        <v>0.011305</v>
      </c>
      <c r="V4" s="24">
        <v>1167246.2</v>
      </c>
      <c r="W4" s="24">
        <v>0.016136</v>
      </c>
      <c r="X4" s="24">
        <v>1048213.0</v>
      </c>
      <c r="Y4" s="24">
        <v>0.012968</v>
      </c>
      <c r="Z4" s="24">
        <v>1133309.5</v>
      </c>
      <c r="AA4" s="24">
        <v>0.023997</v>
      </c>
      <c r="AB4" s="24">
        <v>1048213.0</v>
      </c>
      <c r="AC4" s="24">
        <v>0.01179</v>
      </c>
      <c r="AD4" s="24">
        <v>1141166.6</v>
      </c>
      <c r="AE4" s="24">
        <v>0.019521</v>
      </c>
      <c r="AF4" s="26">
        <f t="shared" ref="AF4:AF53" si="1">(H4-C4)/C4</f>
        <v>0.00001240221332</v>
      </c>
      <c r="AG4" s="26">
        <f t="shared" ref="AG4:AG53" si="2">(J4-C4)/C4</f>
        <v>0.1105965465</v>
      </c>
      <c r="AH4" s="26">
        <f t="shared" ref="AH4:AH53" si="3">(L4-C4)/C4</f>
        <v>0.0001745850029</v>
      </c>
      <c r="AI4" s="26">
        <f t="shared" ref="AI4:AI53" si="4">(N4-C4)/C4</f>
        <v>0.04481883228</v>
      </c>
      <c r="AJ4" s="26">
        <f t="shared" ref="AJ4:AJ53" si="5">(P4-C4)/C4</f>
        <v>0.0004960885327</v>
      </c>
      <c r="AK4" s="26">
        <f t="shared" ref="AK4:AK53" si="6">(R4-C4)/C4</f>
        <v>0.07400190803</v>
      </c>
      <c r="AL4" s="26">
        <f t="shared" ref="AL4:AL53" si="7">(T4-C4)/C4</f>
        <v>0.00001240221332</v>
      </c>
      <c r="AM4" s="26">
        <f t="shared" ref="AM4:AM53" si="8">(V4-C4)/C4</f>
        <v>0.1135720282</v>
      </c>
      <c r="AN4" s="26">
        <f t="shared" ref="AN4:AN53" si="9">(X4-C4)/C4</f>
        <v>0.00001240221332</v>
      </c>
      <c r="AO4" s="26">
        <f t="shared" ref="AO4:AO53" si="10">(Z4-C4)/C4</f>
        <v>0.08119585957</v>
      </c>
      <c r="AP4" s="26">
        <f t="shared" ref="AP4:AP53" si="11">(AB4-C4)/C4</f>
        <v>0.00001240221332</v>
      </c>
      <c r="AQ4" s="26">
        <f t="shared" ref="AQ4:AQ53" si="12">(AD4-C4)/C4</f>
        <v>0.0886916619</v>
      </c>
      <c r="AR4" s="24">
        <f t="shared" ref="AR4:AR53" si="13">MIN(H4,J4,L4,N4,P4,R4,T4,V4,X4,Z4,AB4,AD4)</f>
        <v>1048213</v>
      </c>
      <c r="AS4" s="26">
        <v>0.432753250183</v>
      </c>
      <c r="AT4" s="26">
        <v>0.371547140762</v>
      </c>
      <c r="AU4" s="26">
        <v>0.476584463533</v>
      </c>
      <c r="AV4" s="26">
        <v>0.402737853083</v>
      </c>
      <c r="AW4" s="26">
        <v>0.49073587563</v>
      </c>
      <c r="AX4" s="26">
        <v>0.387322787806</v>
      </c>
      <c r="AY4" s="26">
        <v>0.490146713634</v>
      </c>
      <c r="AZ4" s="26">
        <v>0.368815150315</v>
      </c>
      <c r="BA4" s="26">
        <v>0.463871332234</v>
      </c>
      <c r="BB4" s="26">
        <v>0.372833232615</v>
      </c>
      <c r="BC4" s="26">
        <v>0.476266136644</v>
      </c>
      <c r="BD4" s="26">
        <v>0.361815236914</v>
      </c>
      <c r="BE4" s="24">
        <v>1048213.0</v>
      </c>
      <c r="BF4" s="24">
        <v>3.181861</v>
      </c>
      <c r="BG4" s="24">
        <v>1048213.0</v>
      </c>
      <c r="BH4" s="24">
        <v>3.866892</v>
      </c>
      <c r="BI4" s="26">
        <f t="shared" ref="BI4:BI53" si="14">(BE4-C4)/C4</f>
        <v>0.00001240221332</v>
      </c>
      <c r="BJ4" s="26">
        <f t="shared" ref="BJ4:BJ53" si="15">(BG4-C4)/C4</f>
        <v>0.00001240221332</v>
      </c>
      <c r="BK4" s="24">
        <v>1048213.0</v>
      </c>
      <c r="BL4" s="24">
        <v>0.648843</v>
      </c>
      <c r="BM4" s="24">
        <v>1048213.0</v>
      </c>
      <c r="BN4" s="24">
        <v>0.672779</v>
      </c>
      <c r="BO4" s="26">
        <f t="shared" ref="BO4:BO53" si="16">(BK4-C4)/C4</f>
        <v>0.00001240221332</v>
      </c>
      <c r="BP4" s="26">
        <f t="shared" ref="BP4:BP53" si="17">(BM4-C4)/C4</f>
        <v>0.00001240221332</v>
      </c>
    </row>
    <row r="5" ht="12.0" customHeight="1">
      <c r="A5" s="28"/>
      <c r="B5" s="4" t="s">
        <v>353</v>
      </c>
      <c r="C5" s="4">
        <v>1046830.0</v>
      </c>
      <c r="D5" s="4">
        <v>1688.788422</v>
      </c>
      <c r="E5" s="24">
        <v>2399009.5</v>
      </c>
      <c r="F5" s="24">
        <v>0.003294</v>
      </c>
      <c r="G5" s="4"/>
      <c r="H5" s="24">
        <v>1098733.0</v>
      </c>
      <c r="I5" s="24">
        <v>0.020693</v>
      </c>
      <c r="J5" s="24">
        <v>1246239.0</v>
      </c>
      <c r="K5" s="24">
        <v>0.027243</v>
      </c>
      <c r="L5" s="24">
        <v>1054202.0</v>
      </c>
      <c r="M5" s="24">
        <v>0.025657</v>
      </c>
      <c r="N5" s="24">
        <v>1148657.2</v>
      </c>
      <c r="O5" s="24">
        <v>0.044517</v>
      </c>
      <c r="P5" s="24">
        <v>1071533.0</v>
      </c>
      <c r="Q5" s="24">
        <v>0.02156</v>
      </c>
      <c r="R5" s="24">
        <v>1150645.4</v>
      </c>
      <c r="S5" s="24">
        <v>0.035691</v>
      </c>
      <c r="T5" s="24">
        <v>1213227.0</v>
      </c>
      <c r="U5" s="24">
        <v>0.013685</v>
      </c>
      <c r="V5" s="24">
        <v>1341529.2</v>
      </c>
      <c r="W5" s="24">
        <v>0.02458</v>
      </c>
      <c r="X5" s="24">
        <v>1049729.0</v>
      </c>
      <c r="Y5" s="24">
        <v>0.017312</v>
      </c>
      <c r="Z5" s="24">
        <v>1128806.2</v>
      </c>
      <c r="AA5" s="24">
        <v>0.039257</v>
      </c>
      <c r="AB5" s="24">
        <v>1090370.0</v>
      </c>
      <c r="AC5" s="24">
        <v>0.020317</v>
      </c>
      <c r="AD5" s="24">
        <v>1242147.1</v>
      </c>
      <c r="AE5" s="24">
        <v>0.031416</v>
      </c>
      <c r="AF5" s="26">
        <f t="shared" si="1"/>
        <v>0.04958111632</v>
      </c>
      <c r="AG5" s="26">
        <f t="shared" si="2"/>
        <v>0.190488427</v>
      </c>
      <c r="AH5" s="26">
        <f t="shared" si="3"/>
        <v>0.007042213158</v>
      </c>
      <c r="AI5" s="26">
        <f t="shared" si="4"/>
        <v>0.09727195438</v>
      </c>
      <c r="AJ5" s="26">
        <f t="shared" si="5"/>
        <v>0.02359790988</v>
      </c>
      <c r="AK5" s="26">
        <f t="shared" si="6"/>
        <v>0.09917121214</v>
      </c>
      <c r="AL5" s="26">
        <f t="shared" si="7"/>
        <v>0.1589532207</v>
      </c>
      <c r="AM5" s="26">
        <f t="shared" si="8"/>
        <v>0.2815158144</v>
      </c>
      <c r="AN5" s="26">
        <f t="shared" si="9"/>
        <v>0.002769313069</v>
      </c>
      <c r="AO5" s="26">
        <f t="shared" si="10"/>
        <v>0.07830899</v>
      </c>
      <c r="AP5" s="26">
        <f t="shared" si="11"/>
        <v>0.04159223561</v>
      </c>
      <c r="AQ5" s="26">
        <f t="shared" si="12"/>
        <v>0.1865795783</v>
      </c>
      <c r="AR5" s="24">
        <f t="shared" si="13"/>
        <v>1049729</v>
      </c>
      <c r="AS5" s="26">
        <v>0.616090143825</v>
      </c>
      <c r="AT5" s="26">
        <v>0.509962579312</v>
      </c>
      <c r="AU5" s="26">
        <v>0.656113707343</v>
      </c>
      <c r="AV5" s="26">
        <v>0.564910187953</v>
      </c>
      <c r="AW5" s="26">
        <v>0.654797378487</v>
      </c>
      <c r="AX5" s="26">
        <v>0.570978142732</v>
      </c>
      <c r="AY5" s="26">
        <v>0.603405498066</v>
      </c>
      <c r="AZ5" s="26">
        <v>0.512823704528</v>
      </c>
      <c r="BA5" s="26">
        <v>0.635921111137</v>
      </c>
      <c r="BB5" s="26">
        <v>0.585428993204</v>
      </c>
      <c r="BC5" s="26">
        <v>0.620137184973</v>
      </c>
      <c r="BD5" s="26">
        <v>0.516579767546</v>
      </c>
      <c r="BE5" s="24">
        <v>1046842.0</v>
      </c>
      <c r="BF5" s="24">
        <v>8.075869</v>
      </c>
      <c r="BG5" s="24">
        <v>1046842.0</v>
      </c>
      <c r="BH5" s="24">
        <v>11.672059</v>
      </c>
      <c r="BI5" s="26">
        <f t="shared" si="14"/>
        <v>0.00001146317931</v>
      </c>
      <c r="BJ5" s="26">
        <f t="shared" si="15"/>
        <v>0.00001146317931</v>
      </c>
      <c r="BK5" s="24">
        <v>1046842.0</v>
      </c>
      <c r="BL5" s="24">
        <v>0.863565</v>
      </c>
      <c r="BM5" s="24">
        <v>1048390.0</v>
      </c>
      <c r="BN5" s="24">
        <v>1.056077</v>
      </c>
      <c r="BO5" s="26">
        <f t="shared" si="16"/>
        <v>0.00001146317931</v>
      </c>
      <c r="BP5" s="26">
        <f t="shared" si="17"/>
        <v>0.001490213311</v>
      </c>
    </row>
    <row r="6" ht="12.0" customHeight="1">
      <c r="A6" s="28"/>
      <c r="B6" s="4" t="s">
        <v>354</v>
      </c>
      <c r="C6" s="4">
        <v>981390.0</v>
      </c>
      <c r="D6" s="4">
        <v>78.847225</v>
      </c>
      <c r="E6" s="24">
        <v>2466956.0</v>
      </c>
      <c r="F6" s="24">
        <v>0.002689</v>
      </c>
      <c r="G6" s="4"/>
      <c r="H6" s="24">
        <v>1058792.0</v>
      </c>
      <c r="I6" s="24">
        <v>0.010011</v>
      </c>
      <c r="J6" s="24">
        <v>1229377.6</v>
      </c>
      <c r="K6" s="24">
        <v>0.020013</v>
      </c>
      <c r="L6" s="24">
        <v>994553.0</v>
      </c>
      <c r="M6" s="24">
        <v>0.027397</v>
      </c>
      <c r="N6" s="24">
        <v>1021420.6</v>
      </c>
      <c r="O6" s="24">
        <v>0.040901</v>
      </c>
      <c r="P6" s="24">
        <v>1045324.0</v>
      </c>
      <c r="Q6" s="24">
        <v>0.017972</v>
      </c>
      <c r="R6" s="24">
        <v>1164875.9</v>
      </c>
      <c r="S6" s="24">
        <v>0.027649</v>
      </c>
      <c r="T6" s="24">
        <v>1098041.0</v>
      </c>
      <c r="U6" s="24">
        <v>0.012718</v>
      </c>
      <c r="V6" s="24">
        <v>1189183.9</v>
      </c>
      <c r="W6" s="24">
        <v>0.018974</v>
      </c>
      <c r="X6" s="24">
        <v>981365.0</v>
      </c>
      <c r="Y6" s="24">
        <v>0.021377</v>
      </c>
      <c r="Z6" s="24">
        <v>1061891.3</v>
      </c>
      <c r="AA6" s="24">
        <v>0.02796</v>
      </c>
      <c r="AB6" s="24">
        <v>1011549.0</v>
      </c>
      <c r="AC6" s="24">
        <v>0.012894</v>
      </c>
      <c r="AD6" s="24">
        <v>1215723.0</v>
      </c>
      <c r="AE6" s="24">
        <v>0.02005</v>
      </c>
      <c r="AF6" s="26">
        <f t="shared" si="1"/>
        <v>0.07886976635</v>
      </c>
      <c r="AG6" s="26">
        <f t="shared" si="2"/>
        <v>0.252690164</v>
      </c>
      <c r="AH6" s="26">
        <f t="shared" si="3"/>
        <v>0.01341260865</v>
      </c>
      <c r="AI6" s="26">
        <f t="shared" si="4"/>
        <v>0.04078969625</v>
      </c>
      <c r="AJ6" s="26">
        <f t="shared" si="5"/>
        <v>0.06514637402</v>
      </c>
      <c r="AK6" s="26">
        <f t="shared" si="6"/>
        <v>0.1869653247</v>
      </c>
      <c r="AL6" s="26">
        <f t="shared" si="7"/>
        <v>0.1188630412</v>
      </c>
      <c r="AM6" s="26">
        <f t="shared" si="8"/>
        <v>0.2117342749</v>
      </c>
      <c r="AN6" s="26">
        <f t="shared" si="9"/>
        <v>-0.00002547407249</v>
      </c>
      <c r="AO6" s="26">
        <f t="shared" si="10"/>
        <v>0.08202783807</v>
      </c>
      <c r="AP6" s="26">
        <f t="shared" si="11"/>
        <v>0.03073090209</v>
      </c>
      <c r="AQ6" s="26">
        <f t="shared" si="12"/>
        <v>0.2387766331</v>
      </c>
      <c r="AR6" s="24">
        <f t="shared" si="13"/>
        <v>981365</v>
      </c>
      <c r="AS6" s="26">
        <v>0.652234617614</v>
      </c>
      <c r="AT6" s="26">
        <v>0.503323058164</v>
      </c>
      <c r="AU6" s="26">
        <v>0.665050279887</v>
      </c>
      <c r="AV6" s="26">
        <v>0.587183544776</v>
      </c>
      <c r="AW6" s="26">
        <v>0.593463524231</v>
      </c>
      <c r="AX6" s="26">
        <v>0.513105221343</v>
      </c>
      <c r="AY6" s="26">
        <v>0.577681148758</v>
      </c>
      <c r="AZ6" s="26">
        <v>0.507988768328</v>
      </c>
      <c r="BA6" s="26">
        <v>0.614515641211</v>
      </c>
      <c r="BB6" s="26">
        <v>0.563388420634</v>
      </c>
      <c r="BC6" s="26">
        <v>0.549792920313</v>
      </c>
      <c r="BD6" s="26">
        <v>0.499323995963</v>
      </c>
      <c r="BE6" s="24">
        <v>981365.0</v>
      </c>
      <c r="BF6" s="24">
        <v>3.880521</v>
      </c>
      <c r="BG6" s="24">
        <v>986929.1</v>
      </c>
      <c r="BH6" s="24">
        <v>6.334245</v>
      </c>
      <c r="BI6" s="26">
        <f t="shared" si="14"/>
        <v>-0.00002547407249</v>
      </c>
      <c r="BJ6" s="26">
        <f t="shared" si="15"/>
        <v>0.005644137397</v>
      </c>
      <c r="BK6" s="24">
        <v>981365.0</v>
      </c>
      <c r="BL6" s="24">
        <v>0.713053</v>
      </c>
      <c r="BM6" s="24">
        <v>981365.0</v>
      </c>
      <c r="BN6" s="24">
        <v>0.811056</v>
      </c>
      <c r="BO6" s="26">
        <f t="shared" si="16"/>
        <v>-0.00002547407249</v>
      </c>
      <c r="BP6" s="26">
        <f t="shared" si="17"/>
        <v>-0.00002547407249</v>
      </c>
    </row>
    <row r="7" ht="12.0" customHeight="1">
      <c r="A7" s="28"/>
      <c r="B7" s="4" t="s">
        <v>355</v>
      </c>
      <c r="C7" s="4">
        <v>968850.0</v>
      </c>
      <c r="D7" s="4">
        <v>216.874445</v>
      </c>
      <c r="E7" s="24">
        <v>2547032.8</v>
      </c>
      <c r="F7" s="24">
        <v>0.002213</v>
      </c>
      <c r="G7" s="4"/>
      <c r="H7" s="24">
        <v>1040285.0</v>
      </c>
      <c r="I7" s="24">
        <v>0.014452</v>
      </c>
      <c r="J7" s="24">
        <v>1282401.4</v>
      </c>
      <c r="K7" s="24">
        <v>0.023005</v>
      </c>
      <c r="L7" s="24">
        <v>969186.0</v>
      </c>
      <c r="M7" s="24">
        <v>0.032582</v>
      </c>
      <c r="N7" s="24">
        <v>1131880.5</v>
      </c>
      <c r="O7" s="24">
        <v>0.044407</v>
      </c>
      <c r="P7" s="24">
        <v>986372.0</v>
      </c>
      <c r="Q7" s="24">
        <v>0.027548</v>
      </c>
      <c r="R7" s="24">
        <v>1114870.1</v>
      </c>
      <c r="S7" s="24">
        <v>0.032481</v>
      </c>
      <c r="T7" s="24">
        <v>991718.0</v>
      </c>
      <c r="U7" s="24">
        <v>0.012419</v>
      </c>
      <c r="V7" s="24">
        <v>1224836.1</v>
      </c>
      <c r="W7" s="24">
        <v>0.018489</v>
      </c>
      <c r="X7" s="24">
        <v>969186.0</v>
      </c>
      <c r="Y7" s="24">
        <v>0.019277</v>
      </c>
      <c r="Z7" s="24">
        <v>1149104.6</v>
      </c>
      <c r="AA7" s="24">
        <v>0.02431</v>
      </c>
      <c r="AB7" s="24">
        <v>1142828.0</v>
      </c>
      <c r="AC7" s="24">
        <v>0.016325</v>
      </c>
      <c r="AD7" s="24">
        <v>1205240.8</v>
      </c>
      <c r="AE7" s="24">
        <v>0.020996</v>
      </c>
      <c r="AF7" s="26">
        <f t="shared" si="1"/>
        <v>0.07373174382</v>
      </c>
      <c r="AG7" s="26">
        <f t="shared" si="2"/>
        <v>0.3236325541</v>
      </c>
      <c r="AH7" s="26">
        <f t="shared" si="3"/>
        <v>0.0003468029107</v>
      </c>
      <c r="AI7" s="26">
        <f t="shared" si="4"/>
        <v>0.1682721784</v>
      </c>
      <c r="AJ7" s="26">
        <f t="shared" si="5"/>
        <v>0.01808535893</v>
      </c>
      <c r="AK7" s="26">
        <f t="shared" si="6"/>
        <v>0.1507148681</v>
      </c>
      <c r="AL7" s="26">
        <f t="shared" si="7"/>
        <v>0.02360324096</v>
      </c>
      <c r="AM7" s="26">
        <f t="shared" si="8"/>
        <v>0.2642164422</v>
      </c>
      <c r="AN7" s="26">
        <f t="shared" si="9"/>
        <v>0.0003468029107</v>
      </c>
      <c r="AO7" s="26">
        <f t="shared" si="10"/>
        <v>0.1860500593</v>
      </c>
      <c r="AP7" s="26">
        <f t="shared" si="11"/>
        <v>0.1795716571</v>
      </c>
      <c r="AQ7" s="26">
        <f t="shared" si="12"/>
        <v>0.2439911235</v>
      </c>
      <c r="AR7" s="24">
        <f t="shared" si="13"/>
        <v>969186</v>
      </c>
      <c r="AS7" s="26">
        <v>0.639293291757</v>
      </c>
      <c r="AT7" s="26">
        <v>0.485772558526</v>
      </c>
      <c r="AU7" s="26">
        <v>0.640736582196</v>
      </c>
      <c r="AV7" s="26">
        <v>0.569636459872</v>
      </c>
      <c r="AW7" s="26">
        <v>0.617261731916</v>
      </c>
      <c r="AX7" s="26">
        <v>0.563416980926</v>
      </c>
      <c r="AY7" s="26">
        <v>0.594498163274</v>
      </c>
      <c r="AZ7" s="26">
        <v>0.508032537544</v>
      </c>
      <c r="BA7" s="26">
        <v>0.64091368129</v>
      </c>
      <c r="BB7" s="26">
        <v>0.539260016783</v>
      </c>
      <c r="BC7" s="26">
        <v>0.575408837325</v>
      </c>
      <c r="BD7" s="26">
        <v>0.51853619512</v>
      </c>
      <c r="BE7" s="24">
        <v>968854.0</v>
      </c>
      <c r="BF7" s="24">
        <v>6.917103</v>
      </c>
      <c r="BG7" s="24">
        <v>968854.0</v>
      </c>
      <c r="BH7" s="24">
        <v>8.953269</v>
      </c>
      <c r="BI7" s="26">
        <f t="shared" si="14"/>
        <v>0.000004128606079</v>
      </c>
      <c r="BJ7" s="26">
        <f t="shared" si="15"/>
        <v>0.000004128606079</v>
      </c>
      <c r="BK7" s="24">
        <v>968854.0</v>
      </c>
      <c r="BL7" s="24">
        <v>0.724987</v>
      </c>
      <c r="BM7" s="24">
        <v>968854.0</v>
      </c>
      <c r="BN7" s="24">
        <v>0.808602</v>
      </c>
      <c r="BO7" s="26">
        <f t="shared" si="16"/>
        <v>0.000004128606079</v>
      </c>
      <c r="BP7" s="26">
        <f t="shared" si="17"/>
        <v>0.000004128606079</v>
      </c>
    </row>
    <row r="8" ht="12.0" customHeight="1">
      <c r="A8" s="28"/>
      <c r="B8" s="4" t="s">
        <v>356</v>
      </c>
      <c r="C8" s="4">
        <v>936770.0</v>
      </c>
      <c r="D8" s="4">
        <v>65.122193</v>
      </c>
      <c r="E8" s="24">
        <v>2747899.6</v>
      </c>
      <c r="F8" s="24">
        <v>0.00155</v>
      </c>
      <c r="G8" s="4"/>
      <c r="H8" s="24">
        <v>1084201.0</v>
      </c>
      <c r="I8" s="24">
        <v>0.0131</v>
      </c>
      <c r="J8" s="24">
        <v>1335517.0</v>
      </c>
      <c r="K8" s="24">
        <v>0.017977</v>
      </c>
      <c r="L8" s="24">
        <v>936773.0</v>
      </c>
      <c r="M8" s="24">
        <v>0.029128</v>
      </c>
      <c r="N8" s="24">
        <v>1080380.6</v>
      </c>
      <c r="O8" s="24">
        <v>0.034949</v>
      </c>
      <c r="P8" s="24">
        <v>1012047.0</v>
      </c>
      <c r="Q8" s="24">
        <v>0.016539</v>
      </c>
      <c r="R8" s="24">
        <v>1247206.6</v>
      </c>
      <c r="S8" s="24">
        <v>0.023063</v>
      </c>
      <c r="T8" s="24">
        <v>1132188.0</v>
      </c>
      <c r="U8" s="24">
        <v>0.009283</v>
      </c>
      <c r="V8" s="24">
        <v>1365734.8</v>
      </c>
      <c r="W8" s="24">
        <v>0.013667</v>
      </c>
      <c r="X8" s="24">
        <v>949898.0</v>
      </c>
      <c r="Y8" s="24">
        <v>0.010973</v>
      </c>
      <c r="Z8" s="24">
        <v>1054818.7</v>
      </c>
      <c r="AA8" s="24">
        <v>0.018853</v>
      </c>
      <c r="AB8" s="24">
        <v>1144626.0</v>
      </c>
      <c r="AC8" s="24">
        <v>0.010268</v>
      </c>
      <c r="AD8" s="24">
        <v>1306816.1</v>
      </c>
      <c r="AE8" s="24">
        <v>0.016055</v>
      </c>
      <c r="AF8" s="26">
        <f t="shared" si="1"/>
        <v>0.1573822817</v>
      </c>
      <c r="AG8" s="26">
        <f t="shared" si="2"/>
        <v>0.4256615818</v>
      </c>
      <c r="AH8" s="26">
        <f t="shared" si="3"/>
        <v>0.000003202493675</v>
      </c>
      <c r="AI8" s="26">
        <f t="shared" si="4"/>
        <v>0.1533040127</v>
      </c>
      <c r="AJ8" s="26">
        <f t="shared" si="5"/>
        <v>0.08035803879</v>
      </c>
      <c r="AK8" s="26">
        <f t="shared" si="6"/>
        <v>0.331390416</v>
      </c>
      <c r="AL8" s="26">
        <f t="shared" si="7"/>
        <v>0.208608303</v>
      </c>
      <c r="AM8" s="26">
        <f t="shared" si="8"/>
        <v>0.4579190196</v>
      </c>
      <c r="AN8" s="26">
        <f t="shared" si="9"/>
        <v>0.01401411232</v>
      </c>
      <c r="AO8" s="26">
        <f t="shared" si="10"/>
        <v>0.1260167384</v>
      </c>
      <c r="AP8" s="26">
        <f t="shared" si="11"/>
        <v>0.2218858418</v>
      </c>
      <c r="AQ8" s="26">
        <f t="shared" si="12"/>
        <v>0.3950234316</v>
      </c>
      <c r="AR8" s="24">
        <f t="shared" si="13"/>
        <v>936773</v>
      </c>
      <c r="AS8" s="26">
        <v>0.634787087334</v>
      </c>
      <c r="AT8" s="26">
        <v>0.5079012588</v>
      </c>
      <c r="AU8" s="26">
        <v>0.701421127231</v>
      </c>
      <c r="AV8" s="26">
        <v>0.611650596263</v>
      </c>
      <c r="AW8" s="26">
        <v>0.614334872874</v>
      </c>
      <c r="AX8" s="26">
        <v>0.547233379309</v>
      </c>
      <c r="AY8" s="26">
        <v>0.622471235718</v>
      </c>
      <c r="AZ8" s="26">
        <v>0.528346815972</v>
      </c>
      <c r="BA8" s="26">
        <v>0.683783684815</v>
      </c>
      <c r="BB8" s="26">
        <v>0.623615787027</v>
      </c>
      <c r="BC8" s="26">
        <v>0.658001364259</v>
      </c>
      <c r="BD8" s="26">
        <v>0.546041841075</v>
      </c>
      <c r="BE8" s="24">
        <v>936773.0</v>
      </c>
      <c r="BF8" s="24">
        <v>7.081444</v>
      </c>
      <c r="BG8" s="24">
        <v>936773.0</v>
      </c>
      <c r="BH8" s="24">
        <v>7.576795</v>
      </c>
      <c r="BI8" s="26">
        <f t="shared" si="14"/>
        <v>0.000003202493675</v>
      </c>
      <c r="BJ8" s="26">
        <f t="shared" si="15"/>
        <v>0.000003202493675</v>
      </c>
      <c r="BK8" s="24">
        <v>936773.0</v>
      </c>
      <c r="BL8" s="24">
        <v>0.82048</v>
      </c>
      <c r="BM8" s="24">
        <v>936773.0</v>
      </c>
      <c r="BN8" s="24">
        <v>0.925734</v>
      </c>
      <c r="BO8" s="26">
        <f t="shared" si="16"/>
        <v>0.000003202493675</v>
      </c>
      <c r="BP8" s="26">
        <f t="shared" si="17"/>
        <v>0.000003202493675</v>
      </c>
    </row>
    <row r="9" ht="12.0" customHeight="1">
      <c r="A9" s="28"/>
      <c r="B9" s="4" t="s">
        <v>357</v>
      </c>
      <c r="C9" s="4">
        <v>1054100.0</v>
      </c>
      <c r="D9" s="4">
        <v>59.364252</v>
      </c>
      <c r="E9" s="24">
        <v>1530163.1</v>
      </c>
      <c r="F9" s="24">
        <v>0.001632</v>
      </c>
      <c r="G9" s="4"/>
      <c r="H9" s="24">
        <v>1090388.0</v>
      </c>
      <c r="I9" s="24">
        <v>0.011988</v>
      </c>
      <c r="J9" s="24">
        <v>1188466.6</v>
      </c>
      <c r="K9" s="24">
        <v>0.014629</v>
      </c>
      <c r="L9" s="24">
        <v>1054108.0</v>
      </c>
      <c r="M9" s="24">
        <v>0.015765</v>
      </c>
      <c r="N9" s="24">
        <v>1127346.9</v>
      </c>
      <c r="O9" s="24">
        <v>0.028858</v>
      </c>
      <c r="P9" s="24">
        <v>1090388.0</v>
      </c>
      <c r="Q9" s="24">
        <v>0.014768</v>
      </c>
      <c r="R9" s="24">
        <v>1168045.3</v>
      </c>
      <c r="S9" s="24">
        <v>0.021387</v>
      </c>
      <c r="T9" s="24">
        <v>1097347.0</v>
      </c>
      <c r="U9" s="24">
        <v>0.008585</v>
      </c>
      <c r="V9" s="24">
        <v>1265308.2</v>
      </c>
      <c r="W9" s="24">
        <v>0.014308</v>
      </c>
      <c r="X9" s="24">
        <v>1076950.0</v>
      </c>
      <c r="Y9" s="24">
        <v>0.016804</v>
      </c>
      <c r="Z9" s="24">
        <v>1174564.0</v>
      </c>
      <c r="AA9" s="24">
        <v>0.020141</v>
      </c>
      <c r="AB9" s="24">
        <v>1097900.0</v>
      </c>
      <c r="AC9" s="24">
        <v>0.008442</v>
      </c>
      <c r="AD9" s="24">
        <v>1258349.7</v>
      </c>
      <c r="AE9" s="24">
        <v>0.013489</v>
      </c>
      <c r="AF9" s="26">
        <f t="shared" si="1"/>
        <v>0.03442557632</v>
      </c>
      <c r="AG9" s="26">
        <f t="shared" si="2"/>
        <v>0.1274704487</v>
      </c>
      <c r="AH9" s="26">
        <f t="shared" si="3"/>
        <v>0.000007589412769</v>
      </c>
      <c r="AI9" s="26">
        <f t="shared" si="4"/>
        <v>0.06948761977</v>
      </c>
      <c r="AJ9" s="26">
        <f t="shared" si="5"/>
        <v>0.03442557632</v>
      </c>
      <c r="AK9" s="26">
        <f t="shared" si="6"/>
        <v>0.1080972394</v>
      </c>
      <c r="AL9" s="26">
        <f t="shared" si="7"/>
        <v>0.04102741675</v>
      </c>
      <c r="AM9" s="26">
        <f t="shared" si="8"/>
        <v>0.2003682763</v>
      </c>
      <c r="AN9" s="26">
        <f t="shared" si="9"/>
        <v>0.02167726022</v>
      </c>
      <c r="AO9" s="26">
        <f t="shared" si="10"/>
        <v>0.1142813775</v>
      </c>
      <c r="AP9" s="26">
        <f t="shared" si="11"/>
        <v>0.04155203491</v>
      </c>
      <c r="AQ9" s="26">
        <f t="shared" si="12"/>
        <v>0.1937669102</v>
      </c>
      <c r="AR9" s="24">
        <f t="shared" si="13"/>
        <v>1054108</v>
      </c>
      <c r="AS9" s="26">
        <v>0.433342634652</v>
      </c>
      <c r="AT9" s="26">
        <v>0.343733069518</v>
      </c>
      <c r="AU9" s="26">
        <v>0.42357907904</v>
      </c>
      <c r="AV9" s="26">
        <v>0.33409601005</v>
      </c>
      <c r="AW9" s="26">
        <v>0.407054136348</v>
      </c>
      <c r="AX9" s="26">
        <v>0.335101425843</v>
      </c>
      <c r="AY9" s="26">
        <v>0.401835245456</v>
      </c>
      <c r="AZ9" s="26">
        <v>0.290511279453</v>
      </c>
      <c r="BA9" s="26">
        <v>0.390917193002</v>
      </c>
      <c r="BB9" s="26">
        <v>0.333490350551</v>
      </c>
      <c r="BC9" s="26">
        <v>0.361195801429</v>
      </c>
      <c r="BD9" s="26">
        <v>0.231664053401</v>
      </c>
      <c r="BE9" s="24">
        <v>1054108.0</v>
      </c>
      <c r="BF9" s="24">
        <v>4.333095</v>
      </c>
      <c r="BG9" s="24">
        <v>1065283.0</v>
      </c>
      <c r="BH9" s="24">
        <v>5.457973</v>
      </c>
      <c r="BI9" s="26">
        <f t="shared" si="14"/>
        <v>0.000007589412769</v>
      </c>
      <c r="BJ9" s="26">
        <f t="shared" si="15"/>
        <v>0.01060905037</v>
      </c>
      <c r="BK9" s="24">
        <v>1054108.0</v>
      </c>
      <c r="BL9" s="24">
        <v>0.644225</v>
      </c>
      <c r="BM9" s="24">
        <v>1054108.0</v>
      </c>
      <c r="BN9" s="24">
        <v>0.715658</v>
      </c>
      <c r="BO9" s="26">
        <f t="shared" si="16"/>
        <v>0.000007589412769</v>
      </c>
      <c r="BP9" s="26">
        <f t="shared" si="17"/>
        <v>0.000007589412769</v>
      </c>
    </row>
    <row r="10" ht="12.0" customHeight="1">
      <c r="A10" s="28"/>
      <c r="B10" s="4" t="s">
        <v>358</v>
      </c>
      <c r="C10" s="4">
        <v>1001460.0</v>
      </c>
      <c r="D10" s="4">
        <v>154.515026</v>
      </c>
      <c r="E10" s="24">
        <v>1501169.3</v>
      </c>
      <c r="F10" s="24">
        <v>0.001834</v>
      </c>
      <c r="G10" s="4"/>
      <c r="H10" s="24">
        <v>1032868.0</v>
      </c>
      <c r="I10" s="24">
        <v>0.012419</v>
      </c>
      <c r="J10" s="24">
        <v>1129469.0</v>
      </c>
      <c r="K10" s="24">
        <v>0.017745</v>
      </c>
      <c r="L10" s="24">
        <v>1058488.0</v>
      </c>
      <c r="M10" s="24">
        <v>0.026522</v>
      </c>
      <c r="N10" s="24">
        <v>1152893.3</v>
      </c>
      <c r="O10" s="24">
        <v>0.031579</v>
      </c>
      <c r="P10" s="24">
        <v>1012650.0</v>
      </c>
      <c r="Q10" s="24">
        <v>0.015238</v>
      </c>
      <c r="R10" s="24">
        <v>1150482.1</v>
      </c>
      <c r="S10" s="24">
        <v>0.023371</v>
      </c>
      <c r="T10" s="24">
        <v>1047887.0</v>
      </c>
      <c r="U10" s="24">
        <v>0.012132</v>
      </c>
      <c r="V10" s="24">
        <v>1161569.1</v>
      </c>
      <c r="W10" s="24">
        <v>0.017881</v>
      </c>
      <c r="X10" s="24">
        <v>1001465.0</v>
      </c>
      <c r="Y10" s="24">
        <v>0.013848</v>
      </c>
      <c r="Z10" s="24">
        <v>1162110.5</v>
      </c>
      <c r="AA10" s="24">
        <v>0.019066</v>
      </c>
      <c r="AB10" s="24">
        <v>1069762.0</v>
      </c>
      <c r="AC10" s="24">
        <v>0.011008</v>
      </c>
      <c r="AD10" s="24">
        <v>1168716.1</v>
      </c>
      <c r="AE10" s="24">
        <v>0.016952</v>
      </c>
      <c r="AF10" s="26">
        <f t="shared" si="1"/>
        <v>0.03136221117</v>
      </c>
      <c r="AG10" s="26">
        <f t="shared" si="2"/>
        <v>0.1278223793</v>
      </c>
      <c r="AH10" s="26">
        <f t="shared" si="3"/>
        <v>0.0569448605</v>
      </c>
      <c r="AI10" s="26">
        <f t="shared" si="4"/>
        <v>0.1512125297</v>
      </c>
      <c r="AJ10" s="26">
        <f t="shared" si="5"/>
        <v>0.01117368642</v>
      </c>
      <c r="AK10" s="26">
        <f t="shared" si="6"/>
        <v>0.1488048449</v>
      </c>
      <c r="AL10" s="26">
        <f t="shared" si="7"/>
        <v>0.0463593154</v>
      </c>
      <c r="AM10" s="26">
        <f t="shared" si="8"/>
        <v>0.1598756815</v>
      </c>
      <c r="AN10" s="26">
        <f t="shared" si="9"/>
        <v>0.000004992710642</v>
      </c>
      <c r="AO10" s="26">
        <f t="shared" si="10"/>
        <v>0.1604162922</v>
      </c>
      <c r="AP10" s="26">
        <f t="shared" si="11"/>
        <v>0.06820242446</v>
      </c>
      <c r="AQ10" s="26">
        <f t="shared" si="12"/>
        <v>0.1670122621</v>
      </c>
      <c r="AR10" s="24">
        <f t="shared" si="13"/>
        <v>1001465</v>
      </c>
      <c r="AS10" s="26">
        <v>0.403224987704</v>
      </c>
      <c r="AT10" s="26">
        <v>0.308784702694</v>
      </c>
      <c r="AU10" s="26">
        <v>0.492366954033</v>
      </c>
      <c r="AV10" s="26">
        <v>0.326215499657</v>
      </c>
      <c r="AW10" s="26">
        <v>0.469803629927</v>
      </c>
      <c r="AX10" s="26">
        <v>0.355802207061</v>
      </c>
      <c r="AY10" s="26">
        <v>0.46607640007</v>
      </c>
      <c r="AZ10" s="26">
        <v>0.318202707018</v>
      </c>
      <c r="BA10" s="26">
        <v>0.427168655678</v>
      </c>
      <c r="BB10" s="26">
        <v>0.29076974251</v>
      </c>
      <c r="BC10" s="26">
        <v>0.426990591779</v>
      </c>
      <c r="BD10" s="26">
        <v>0.307553838234</v>
      </c>
      <c r="BE10" s="24">
        <v>1001465.0</v>
      </c>
      <c r="BF10" s="24">
        <v>6.318318</v>
      </c>
      <c r="BG10" s="24">
        <v>1001465.0</v>
      </c>
      <c r="BH10" s="24">
        <v>6.784117</v>
      </c>
      <c r="BI10" s="26">
        <f t="shared" si="14"/>
        <v>0.000004992710642</v>
      </c>
      <c r="BJ10" s="26">
        <f t="shared" si="15"/>
        <v>0.000004992710642</v>
      </c>
      <c r="BK10" s="24">
        <v>1001465.0</v>
      </c>
      <c r="BL10" s="24">
        <v>0.670934</v>
      </c>
      <c r="BM10" s="24">
        <v>1001465.0</v>
      </c>
      <c r="BN10" s="24">
        <v>0.751248</v>
      </c>
      <c r="BO10" s="26">
        <f t="shared" si="16"/>
        <v>0.000004992710642</v>
      </c>
      <c r="BP10" s="26">
        <f t="shared" si="17"/>
        <v>0.000004992710642</v>
      </c>
    </row>
    <row r="11" ht="12.0" customHeight="1">
      <c r="A11" s="28"/>
      <c r="B11" s="4" t="s">
        <v>359</v>
      </c>
      <c r="C11" s="4">
        <v>885730.0</v>
      </c>
      <c r="D11" s="4">
        <v>501.827383</v>
      </c>
      <c r="E11" s="24">
        <v>1847964.8</v>
      </c>
      <c r="F11" s="24">
        <v>0.002496</v>
      </c>
      <c r="G11" s="4"/>
      <c r="H11" s="24">
        <v>900677.0</v>
      </c>
      <c r="I11" s="24">
        <v>0.018581</v>
      </c>
      <c r="J11" s="24">
        <v>1007571.7</v>
      </c>
      <c r="K11" s="24">
        <v>0.022005</v>
      </c>
      <c r="L11" s="24">
        <v>936580.0</v>
      </c>
      <c r="M11" s="24">
        <v>0.032935</v>
      </c>
      <c r="N11" s="24">
        <v>1004590.6</v>
      </c>
      <c r="O11" s="24">
        <v>0.042947</v>
      </c>
      <c r="P11" s="24">
        <v>891614.0</v>
      </c>
      <c r="Q11" s="24">
        <v>0.020827</v>
      </c>
      <c r="R11" s="24">
        <v>975620.3</v>
      </c>
      <c r="S11" s="24">
        <v>0.030829</v>
      </c>
      <c r="T11" s="24">
        <v>927242.0</v>
      </c>
      <c r="U11" s="24">
        <v>0.008134</v>
      </c>
      <c r="V11" s="24">
        <v>1081731.2</v>
      </c>
      <c r="W11" s="24">
        <v>0.013848</v>
      </c>
      <c r="X11" s="24">
        <v>885746.0</v>
      </c>
      <c r="Y11" s="24">
        <v>0.020529</v>
      </c>
      <c r="Z11" s="24">
        <v>953453.0</v>
      </c>
      <c r="AA11" s="24">
        <v>0.026254</v>
      </c>
      <c r="AB11" s="24">
        <v>902215.0</v>
      </c>
      <c r="AC11" s="24">
        <v>0.017096</v>
      </c>
      <c r="AD11" s="24">
        <v>1000722.0</v>
      </c>
      <c r="AE11" s="24">
        <v>0.021043</v>
      </c>
      <c r="AF11" s="26">
        <f t="shared" si="1"/>
        <v>0.01687534576</v>
      </c>
      <c r="AG11" s="26">
        <f t="shared" si="2"/>
        <v>0.1375607691</v>
      </c>
      <c r="AH11" s="26">
        <f t="shared" si="3"/>
        <v>0.05741027175</v>
      </c>
      <c r="AI11" s="26">
        <f t="shared" si="4"/>
        <v>0.1341950707</v>
      </c>
      <c r="AJ11" s="26">
        <f t="shared" si="5"/>
        <v>0.006643107945</v>
      </c>
      <c r="AK11" s="26">
        <f t="shared" si="6"/>
        <v>0.1014872478</v>
      </c>
      <c r="AL11" s="26">
        <f t="shared" si="7"/>
        <v>0.04686755558</v>
      </c>
      <c r="AM11" s="26">
        <f t="shared" si="8"/>
        <v>0.2212877513</v>
      </c>
      <c r="AN11" s="26">
        <f t="shared" si="9"/>
        <v>0.00001806419564</v>
      </c>
      <c r="AO11" s="26">
        <f t="shared" si="10"/>
        <v>0.07646009506</v>
      </c>
      <c r="AP11" s="26">
        <f t="shared" si="11"/>
        <v>0.01861176657</v>
      </c>
      <c r="AQ11" s="26">
        <f t="shared" si="12"/>
        <v>0.129827374</v>
      </c>
      <c r="AR11" s="24">
        <f t="shared" si="13"/>
        <v>885746</v>
      </c>
      <c r="AS11" s="26">
        <v>0.579864024909</v>
      </c>
      <c r="AT11" s="26">
        <v>0.48682546256</v>
      </c>
      <c r="AU11" s="26">
        <v>0.996984135293</v>
      </c>
      <c r="AV11" s="26">
        <v>0.600563221056</v>
      </c>
      <c r="AW11" s="26">
        <v>0.997550790656</v>
      </c>
      <c r="AX11" s="26">
        <v>0.590585247909</v>
      </c>
      <c r="AY11" s="26">
        <v>0.999395863718</v>
      </c>
      <c r="AZ11" s="26">
        <v>0.497740081796</v>
      </c>
      <c r="BA11" s="26">
        <v>0.63838939973</v>
      </c>
      <c r="BB11" s="26">
        <v>0.527474676588</v>
      </c>
      <c r="BC11" s="26">
        <v>0.612082341827</v>
      </c>
      <c r="BD11" s="26">
        <v>0.527170225938</v>
      </c>
      <c r="BE11" s="24">
        <v>885746.0</v>
      </c>
      <c r="BF11" s="24">
        <v>5.452082</v>
      </c>
      <c r="BG11" s="24">
        <v>885746.0</v>
      </c>
      <c r="BH11" s="24">
        <v>6.380109</v>
      </c>
      <c r="BI11" s="26">
        <f t="shared" si="14"/>
        <v>0.00001806419564</v>
      </c>
      <c r="BJ11" s="26">
        <f t="shared" si="15"/>
        <v>0.00001806419564</v>
      </c>
      <c r="BK11" s="24">
        <v>885746.0</v>
      </c>
      <c r="BL11" s="24">
        <v>0.809015</v>
      </c>
      <c r="BM11" s="24">
        <v>885746.0</v>
      </c>
      <c r="BN11" s="24">
        <v>0.915764</v>
      </c>
      <c r="BO11" s="26">
        <f t="shared" si="16"/>
        <v>0.00001806419564</v>
      </c>
      <c r="BP11" s="26">
        <f t="shared" si="17"/>
        <v>0.00001806419564</v>
      </c>
    </row>
    <row r="12" ht="12.0" customHeight="1">
      <c r="A12" s="28"/>
      <c r="B12" s="4" t="s">
        <v>360</v>
      </c>
      <c r="C12" s="4">
        <v>1004610.0</v>
      </c>
      <c r="D12" s="4">
        <v>97.91456</v>
      </c>
      <c r="E12" s="24">
        <v>1693604.9</v>
      </c>
      <c r="F12" s="24">
        <v>0.001899</v>
      </c>
      <c r="G12" s="4"/>
      <c r="H12" s="24">
        <v>1105866.0</v>
      </c>
      <c r="I12" s="24">
        <v>0.012214</v>
      </c>
      <c r="J12" s="24">
        <v>1140161.4</v>
      </c>
      <c r="K12" s="24">
        <v>0.017282</v>
      </c>
      <c r="L12" s="24">
        <v>1004588.0</v>
      </c>
      <c r="M12" s="24">
        <v>0.030725</v>
      </c>
      <c r="N12" s="24">
        <v>1038615.1</v>
      </c>
      <c r="O12" s="24">
        <v>0.035165</v>
      </c>
      <c r="P12" s="24">
        <v>1021493.0</v>
      </c>
      <c r="Q12" s="24">
        <v>0.015352</v>
      </c>
      <c r="R12" s="24">
        <v>1132866.5</v>
      </c>
      <c r="S12" s="24">
        <v>0.021565</v>
      </c>
      <c r="T12" s="24">
        <v>1041070.0</v>
      </c>
      <c r="U12" s="24">
        <v>0.011048</v>
      </c>
      <c r="V12" s="24">
        <v>1195130.3</v>
      </c>
      <c r="W12" s="24">
        <v>0.016554</v>
      </c>
      <c r="X12" s="24">
        <v>1004588.0</v>
      </c>
      <c r="Y12" s="24">
        <v>0.017329</v>
      </c>
      <c r="Z12" s="24">
        <v>1078005.7</v>
      </c>
      <c r="AA12" s="24">
        <v>0.020495</v>
      </c>
      <c r="AB12" s="24">
        <v>1117234.0</v>
      </c>
      <c r="AC12" s="24">
        <v>0.008891</v>
      </c>
      <c r="AD12" s="24">
        <v>1203792.3</v>
      </c>
      <c r="AE12" s="24">
        <v>0.015831</v>
      </c>
      <c r="AF12" s="26">
        <f t="shared" si="1"/>
        <v>0.1007913519</v>
      </c>
      <c r="AG12" s="26">
        <f t="shared" si="2"/>
        <v>0.1349293756</v>
      </c>
      <c r="AH12" s="26">
        <f t="shared" si="3"/>
        <v>-0.0000218990454</v>
      </c>
      <c r="AI12" s="26">
        <f t="shared" si="4"/>
        <v>0.03384905585</v>
      </c>
      <c r="AJ12" s="26">
        <f t="shared" si="5"/>
        <v>0.01680552652</v>
      </c>
      <c r="AK12" s="26">
        <f t="shared" si="6"/>
        <v>0.1276679507</v>
      </c>
      <c r="AL12" s="26">
        <f t="shared" si="7"/>
        <v>0.0362926907</v>
      </c>
      <c r="AM12" s="26">
        <f t="shared" si="8"/>
        <v>0.1896460318</v>
      </c>
      <c r="AN12" s="26">
        <f t="shared" si="9"/>
        <v>-0.0000218990454</v>
      </c>
      <c r="AO12" s="26">
        <f t="shared" si="10"/>
        <v>0.07305889848</v>
      </c>
      <c r="AP12" s="26">
        <f t="shared" si="11"/>
        <v>0.1121071859</v>
      </c>
      <c r="AQ12" s="26">
        <f t="shared" si="12"/>
        <v>0.1982682832</v>
      </c>
      <c r="AR12" s="24">
        <f t="shared" si="13"/>
        <v>1004588</v>
      </c>
      <c r="AS12" s="26">
        <v>0.436850744818</v>
      </c>
      <c r="AT12" s="26">
        <v>0.387031146816</v>
      </c>
      <c r="AU12" s="26">
        <v>0.491533213208</v>
      </c>
      <c r="AV12" s="26">
        <v>0.454140078521</v>
      </c>
      <c r="AW12" s="26">
        <v>0.505475151348</v>
      </c>
      <c r="AX12" s="26">
        <v>0.367678688243</v>
      </c>
      <c r="AY12" s="26">
        <v>0.475270575344</v>
      </c>
      <c r="AZ12" s="26">
        <v>0.341132098817</v>
      </c>
      <c r="BA12" s="26">
        <v>0.484399908437</v>
      </c>
      <c r="BB12" s="26">
        <v>0.416019653524</v>
      </c>
      <c r="BC12" s="26">
        <v>0.486306392825</v>
      </c>
      <c r="BD12" s="26">
        <v>0.384068392957</v>
      </c>
      <c r="BE12" s="24">
        <v>1004588.0</v>
      </c>
      <c r="BF12" s="24">
        <v>5.064577</v>
      </c>
      <c r="BG12" s="24">
        <v>1004588.0</v>
      </c>
      <c r="BH12" s="24">
        <v>5.382209</v>
      </c>
      <c r="BI12" s="26">
        <f t="shared" si="14"/>
        <v>-0.0000218990454</v>
      </c>
      <c r="BJ12" s="26">
        <f t="shared" si="15"/>
        <v>-0.0000218990454</v>
      </c>
      <c r="BK12" s="24">
        <v>1004588.0</v>
      </c>
      <c r="BL12" s="24">
        <v>0.671392</v>
      </c>
      <c r="BM12" s="24">
        <v>1004588.0</v>
      </c>
      <c r="BN12" s="24">
        <v>0.729942</v>
      </c>
      <c r="BO12" s="26">
        <f t="shared" si="16"/>
        <v>-0.0000218990454</v>
      </c>
      <c r="BP12" s="26">
        <f t="shared" si="17"/>
        <v>-0.0000218990454</v>
      </c>
    </row>
    <row r="13" ht="12.0" customHeight="1">
      <c r="A13" s="28"/>
      <c r="B13" s="4" t="s">
        <v>361</v>
      </c>
      <c r="C13" s="4">
        <v>949640.0</v>
      </c>
      <c r="D13" s="4">
        <v>3600.314177</v>
      </c>
      <c r="E13" s="24">
        <v>1769540.7</v>
      </c>
      <c r="F13" s="24">
        <v>0.002825</v>
      </c>
      <c r="G13" s="4"/>
      <c r="H13" s="24">
        <v>957121.0</v>
      </c>
      <c r="I13" s="24">
        <v>0.013893</v>
      </c>
      <c r="J13" s="24">
        <v>1041916.6</v>
      </c>
      <c r="K13" s="24">
        <v>0.021236</v>
      </c>
      <c r="L13" s="24">
        <v>949646.0</v>
      </c>
      <c r="M13" s="24">
        <v>0.022462</v>
      </c>
      <c r="N13" s="24">
        <v>1028785.5</v>
      </c>
      <c r="O13" s="24">
        <v>0.036339</v>
      </c>
      <c r="P13" s="24">
        <v>1002709.0</v>
      </c>
      <c r="Q13" s="24">
        <v>0.016114</v>
      </c>
      <c r="R13" s="24">
        <v>1096108.0</v>
      </c>
      <c r="S13" s="24">
        <v>0.028641</v>
      </c>
      <c r="T13" s="24">
        <v>1000108.0</v>
      </c>
      <c r="U13" s="24">
        <v>0.014909</v>
      </c>
      <c r="V13" s="24">
        <v>1072697.2</v>
      </c>
      <c r="W13" s="24">
        <v>0.021801</v>
      </c>
      <c r="X13" s="24">
        <v>966407.0</v>
      </c>
      <c r="Y13" s="24">
        <v>0.013714</v>
      </c>
      <c r="Z13" s="24">
        <v>1095299.5</v>
      </c>
      <c r="AA13" s="24">
        <v>0.018512</v>
      </c>
      <c r="AB13" s="24">
        <v>966728.0</v>
      </c>
      <c r="AC13" s="24">
        <v>0.015586</v>
      </c>
      <c r="AD13" s="24">
        <v>1058242.0</v>
      </c>
      <c r="AE13" s="24">
        <v>0.027075</v>
      </c>
      <c r="AF13" s="26">
        <f t="shared" si="1"/>
        <v>0.007877722084</v>
      </c>
      <c r="AG13" s="26">
        <f t="shared" si="2"/>
        <v>0.09717008551</v>
      </c>
      <c r="AH13" s="26">
        <f t="shared" si="3"/>
        <v>0.000006318183733</v>
      </c>
      <c r="AI13" s="26">
        <f t="shared" si="4"/>
        <v>0.0833426351</v>
      </c>
      <c r="AJ13" s="26">
        <f t="shared" si="5"/>
        <v>0.05588328209</v>
      </c>
      <c r="AK13" s="26">
        <f t="shared" si="6"/>
        <v>0.1542352892</v>
      </c>
      <c r="AL13" s="26">
        <f t="shared" si="7"/>
        <v>0.05314434944</v>
      </c>
      <c r="AM13" s="26">
        <f t="shared" si="8"/>
        <v>0.1295829999</v>
      </c>
      <c r="AN13" s="26">
        <f t="shared" si="9"/>
        <v>0.01765616444</v>
      </c>
      <c r="AO13" s="26">
        <f t="shared" si="10"/>
        <v>0.1533839139</v>
      </c>
      <c r="AP13" s="26">
        <f t="shared" si="11"/>
        <v>0.01799418727</v>
      </c>
      <c r="AQ13" s="26">
        <f t="shared" si="12"/>
        <v>0.1143612316</v>
      </c>
      <c r="AR13" s="24">
        <f t="shared" si="13"/>
        <v>949646</v>
      </c>
      <c r="AS13" s="26">
        <v>0.531615046669</v>
      </c>
      <c r="AT13" s="26">
        <v>0.402998464939</v>
      </c>
      <c r="AU13" s="26">
        <v>0.998613618103</v>
      </c>
      <c r="AV13" s="26">
        <v>0.519806778093</v>
      </c>
      <c r="AW13" s="26">
        <v>0.462389483537</v>
      </c>
      <c r="AX13" s="26">
        <v>0.367020268833</v>
      </c>
      <c r="AY13" s="26">
        <v>0.517453307294</v>
      </c>
      <c r="AZ13" s="26">
        <v>0.391503905577</v>
      </c>
      <c r="BA13" s="26">
        <v>0.47270026905</v>
      </c>
      <c r="BB13" s="26">
        <v>0.372074785413</v>
      </c>
      <c r="BC13" s="26">
        <v>0.516263759713</v>
      </c>
      <c r="BD13" s="26">
        <v>0.437212493633</v>
      </c>
      <c r="BE13" s="24">
        <v>949646.0</v>
      </c>
      <c r="BF13" s="24">
        <v>6.898173</v>
      </c>
      <c r="BG13" s="24">
        <v>949926.0</v>
      </c>
      <c r="BH13" s="24">
        <v>9.611133</v>
      </c>
      <c r="BI13" s="26">
        <f t="shared" si="14"/>
        <v>0.000006318183733</v>
      </c>
      <c r="BJ13" s="26">
        <f t="shared" si="15"/>
        <v>0.0003011667579</v>
      </c>
      <c r="BK13" s="24">
        <v>949646.0</v>
      </c>
      <c r="BL13" s="24">
        <v>0.770042</v>
      </c>
      <c r="BM13" s="24">
        <v>949646.0</v>
      </c>
      <c r="BN13" s="24">
        <v>0.903759</v>
      </c>
      <c r="BO13" s="26">
        <f t="shared" si="16"/>
        <v>0.000006318183733</v>
      </c>
      <c r="BP13" s="26">
        <f t="shared" si="17"/>
        <v>0.000006318183733</v>
      </c>
    </row>
    <row r="14" ht="12.0" customHeight="1">
      <c r="A14" s="28"/>
      <c r="B14" s="4" t="s">
        <v>362</v>
      </c>
      <c r="C14" s="4">
        <v>1042430.0</v>
      </c>
      <c r="D14" s="4">
        <v>112.2078</v>
      </c>
      <c r="E14" s="24">
        <v>1654391.9</v>
      </c>
      <c r="F14" s="24">
        <v>0.002337</v>
      </c>
      <c r="G14" s="4"/>
      <c r="H14" s="24">
        <v>1062042.0</v>
      </c>
      <c r="I14" s="24">
        <v>0.014251</v>
      </c>
      <c r="J14" s="24">
        <v>1241071.4</v>
      </c>
      <c r="K14" s="24">
        <v>0.020644</v>
      </c>
      <c r="L14" s="24">
        <v>1042436.0</v>
      </c>
      <c r="M14" s="24">
        <v>0.031119</v>
      </c>
      <c r="N14" s="24">
        <v>1166197.5</v>
      </c>
      <c r="O14" s="24">
        <v>0.041533</v>
      </c>
      <c r="P14" s="24">
        <v>1090561.0</v>
      </c>
      <c r="Q14" s="24">
        <v>0.020702</v>
      </c>
      <c r="R14" s="24">
        <v>1258186.8</v>
      </c>
      <c r="S14" s="24">
        <v>0.027364</v>
      </c>
      <c r="T14" s="24">
        <v>1160228.0</v>
      </c>
      <c r="U14" s="24">
        <v>0.006509</v>
      </c>
      <c r="V14" s="24">
        <v>1253740.3</v>
      </c>
      <c r="W14" s="24">
        <v>0.017963</v>
      </c>
      <c r="X14" s="24">
        <v>1048948.0</v>
      </c>
      <c r="Y14" s="24">
        <v>0.015528</v>
      </c>
      <c r="Z14" s="24">
        <v>1225224.3</v>
      </c>
      <c r="AA14" s="24">
        <v>0.020685</v>
      </c>
      <c r="AB14" s="24">
        <v>1176468.0</v>
      </c>
      <c r="AC14" s="24">
        <v>0.010738</v>
      </c>
      <c r="AD14" s="24">
        <v>1257490.2</v>
      </c>
      <c r="AE14" s="24">
        <v>0.023606</v>
      </c>
      <c r="AF14" s="26">
        <f t="shared" si="1"/>
        <v>0.0188137333</v>
      </c>
      <c r="AG14" s="26">
        <f t="shared" si="2"/>
        <v>0.1905561045</v>
      </c>
      <c r="AH14" s="26">
        <f t="shared" si="3"/>
        <v>0.000005755782163</v>
      </c>
      <c r="AI14" s="26">
        <f t="shared" si="4"/>
        <v>0.1187297948</v>
      </c>
      <c r="AJ14" s="26">
        <f t="shared" si="5"/>
        <v>0.04617192521</v>
      </c>
      <c r="AK14" s="26">
        <f t="shared" si="6"/>
        <v>0.2069748568</v>
      </c>
      <c r="AL14" s="26">
        <f t="shared" si="7"/>
        <v>0.1130032712</v>
      </c>
      <c r="AM14" s="26">
        <f t="shared" si="8"/>
        <v>0.2027093426</v>
      </c>
      <c r="AN14" s="26">
        <f t="shared" si="9"/>
        <v>0.006252698023</v>
      </c>
      <c r="AO14" s="26">
        <f t="shared" si="10"/>
        <v>0.1753540286</v>
      </c>
      <c r="AP14" s="26">
        <f t="shared" si="11"/>
        <v>0.1285822549</v>
      </c>
      <c r="AQ14" s="26">
        <f t="shared" si="12"/>
        <v>0.2063066105</v>
      </c>
      <c r="AR14" s="24">
        <f t="shared" si="13"/>
        <v>1042436</v>
      </c>
      <c r="AS14" s="26">
        <v>0.987760275833</v>
      </c>
      <c r="AT14" s="26">
        <v>0.392226823248</v>
      </c>
      <c r="AU14" s="26">
        <v>0.444538021238</v>
      </c>
      <c r="AV14" s="26">
        <v>0.351514503878</v>
      </c>
      <c r="AW14" s="26">
        <v>0.426241246905</v>
      </c>
      <c r="AX14" s="26">
        <v>0.313697815669</v>
      </c>
      <c r="AY14" s="26">
        <v>0.382128843813</v>
      </c>
      <c r="AZ14" s="26">
        <v>0.306053798029</v>
      </c>
      <c r="BA14" s="26">
        <v>0.985749841368</v>
      </c>
      <c r="BB14" s="26">
        <v>0.411186214561</v>
      </c>
      <c r="BC14" s="26">
        <v>0.485101229707</v>
      </c>
      <c r="BD14" s="26">
        <v>0.336575955349</v>
      </c>
      <c r="BE14" s="24">
        <v>1042436.0</v>
      </c>
      <c r="BF14" s="24">
        <v>6.851127</v>
      </c>
      <c r="BG14" s="24">
        <v>1042436.0</v>
      </c>
      <c r="BH14" s="24">
        <v>7.58175</v>
      </c>
      <c r="BI14" s="26">
        <f t="shared" si="14"/>
        <v>0.000005755782163</v>
      </c>
      <c r="BJ14" s="26">
        <f t="shared" si="15"/>
        <v>0.000005755782163</v>
      </c>
      <c r="BK14" s="24">
        <v>1042436.0</v>
      </c>
      <c r="BL14" s="24">
        <v>0.977549</v>
      </c>
      <c r="BM14" s="24">
        <v>1042436.0</v>
      </c>
      <c r="BN14" s="24">
        <v>1.065159</v>
      </c>
      <c r="BO14" s="26">
        <f t="shared" si="16"/>
        <v>0.000005755782163</v>
      </c>
      <c r="BP14" s="26">
        <f t="shared" si="17"/>
        <v>0.000005755782163</v>
      </c>
    </row>
    <row r="15" ht="12.0" customHeight="1">
      <c r="A15" s="28"/>
      <c r="B15" s="4" t="s">
        <v>363</v>
      </c>
      <c r="C15" s="4">
        <v>1155490.0</v>
      </c>
      <c r="D15" s="4">
        <v>287.278503</v>
      </c>
      <c r="E15" s="24">
        <v>2114492.9</v>
      </c>
      <c r="F15" s="24">
        <v>0.002023</v>
      </c>
      <c r="G15" s="4"/>
      <c r="H15" s="24">
        <v>1189472.0</v>
      </c>
      <c r="I15" s="24">
        <v>0.012816</v>
      </c>
      <c r="J15" s="24">
        <v>1303309.2</v>
      </c>
      <c r="K15" s="24">
        <v>0.018691</v>
      </c>
      <c r="L15" s="24">
        <v>1163742.0</v>
      </c>
      <c r="M15" s="24">
        <v>0.021961</v>
      </c>
      <c r="N15" s="24">
        <v>1241767.1</v>
      </c>
      <c r="O15" s="24">
        <v>0.029422</v>
      </c>
      <c r="P15" s="24">
        <v>1215302.0</v>
      </c>
      <c r="Q15" s="24">
        <v>0.017054</v>
      </c>
      <c r="R15" s="24">
        <v>1288804.9</v>
      </c>
      <c r="S15" s="24">
        <v>0.024578</v>
      </c>
      <c r="T15" s="24">
        <v>1227259.0</v>
      </c>
      <c r="U15" s="24">
        <v>0.012706</v>
      </c>
      <c r="V15" s="24">
        <v>1334454.6</v>
      </c>
      <c r="W15" s="24">
        <v>0.016443</v>
      </c>
      <c r="X15" s="24">
        <v>1237397.0</v>
      </c>
      <c r="Y15" s="24">
        <v>0.015206</v>
      </c>
      <c r="Z15" s="24">
        <v>1301665.1</v>
      </c>
      <c r="AA15" s="24">
        <v>0.019302</v>
      </c>
      <c r="AB15" s="24">
        <v>1197816.0</v>
      </c>
      <c r="AC15" s="24">
        <v>0.015814</v>
      </c>
      <c r="AD15" s="24">
        <v>1292857.4</v>
      </c>
      <c r="AE15" s="24">
        <v>0.021113</v>
      </c>
      <c r="AF15" s="26">
        <f t="shared" si="1"/>
        <v>0.0294091684</v>
      </c>
      <c r="AG15" s="26">
        <f t="shared" si="2"/>
        <v>0.127927719</v>
      </c>
      <c r="AH15" s="26">
        <f t="shared" si="3"/>
        <v>0.007141558992</v>
      </c>
      <c r="AI15" s="26">
        <f t="shared" si="4"/>
        <v>0.07466711092</v>
      </c>
      <c r="AJ15" s="26">
        <f t="shared" si="5"/>
        <v>0.05176332119</v>
      </c>
      <c r="AK15" s="26">
        <f t="shared" si="6"/>
        <v>0.1153752088</v>
      </c>
      <c r="AL15" s="26">
        <f t="shared" si="7"/>
        <v>0.06211131208</v>
      </c>
      <c r="AM15" s="26">
        <f t="shared" si="8"/>
        <v>0.1548819981</v>
      </c>
      <c r="AN15" s="26">
        <f t="shared" si="9"/>
        <v>0.07088507906</v>
      </c>
      <c r="AO15" s="26">
        <f t="shared" si="10"/>
        <v>0.1265048594</v>
      </c>
      <c r="AP15" s="26">
        <f t="shared" si="11"/>
        <v>0.0366303473</v>
      </c>
      <c r="AQ15" s="26">
        <f t="shared" si="12"/>
        <v>0.1188823789</v>
      </c>
      <c r="AR15" s="24">
        <f t="shared" si="13"/>
        <v>1163742</v>
      </c>
      <c r="AS15" s="26">
        <v>0.401250260845</v>
      </c>
      <c r="AT15" s="26">
        <v>0.31569760646</v>
      </c>
      <c r="AU15" s="26">
        <v>0.484999834421</v>
      </c>
      <c r="AV15" s="26">
        <v>0.347787138789</v>
      </c>
      <c r="AW15" s="26">
        <v>0.42970181126</v>
      </c>
      <c r="AX15" s="26">
        <v>0.332468747558</v>
      </c>
      <c r="AY15" s="26">
        <v>0.434711886409</v>
      </c>
      <c r="AZ15" s="26">
        <v>0.346954253021</v>
      </c>
      <c r="BA15" s="26">
        <v>0.438368077225</v>
      </c>
      <c r="BB15" s="26">
        <v>0.365128520138</v>
      </c>
      <c r="BC15" s="26">
        <v>0.417453164623</v>
      </c>
      <c r="BD15" s="26">
        <v>0.317054636613</v>
      </c>
      <c r="BE15" s="24">
        <v>1155498.0</v>
      </c>
      <c r="BF15" s="24">
        <v>4.801054</v>
      </c>
      <c r="BG15" s="24">
        <v>1155498.0</v>
      </c>
      <c r="BH15" s="24">
        <v>5.85102</v>
      </c>
      <c r="BI15" s="26">
        <f t="shared" si="14"/>
        <v>0.000006923469697</v>
      </c>
      <c r="BJ15" s="26">
        <f t="shared" si="15"/>
        <v>0.000006923469697</v>
      </c>
      <c r="BK15" s="24">
        <v>1155498.0</v>
      </c>
      <c r="BL15" s="24">
        <v>0.66767</v>
      </c>
      <c r="BM15" s="24">
        <v>1155498.0</v>
      </c>
      <c r="BN15" s="24">
        <v>0.773205</v>
      </c>
      <c r="BO15" s="26">
        <f t="shared" si="16"/>
        <v>0.000006923469697</v>
      </c>
      <c r="BP15" s="26">
        <f t="shared" si="17"/>
        <v>0.000006923469697</v>
      </c>
    </row>
    <row r="16" ht="12.0" customHeight="1">
      <c r="A16" s="28"/>
      <c r="B16" s="4" t="s">
        <v>364</v>
      </c>
      <c r="C16" s="4">
        <v>1027170.0</v>
      </c>
      <c r="D16" s="4">
        <v>88.311961</v>
      </c>
      <c r="E16" s="24">
        <v>1793402.1</v>
      </c>
      <c r="F16" s="24">
        <v>0.001444</v>
      </c>
      <c r="G16" s="4"/>
      <c r="H16" s="24">
        <v>1077867.0</v>
      </c>
      <c r="I16" s="24">
        <v>0.012725</v>
      </c>
      <c r="J16" s="24">
        <v>1196540.9</v>
      </c>
      <c r="K16" s="24">
        <v>0.016033</v>
      </c>
      <c r="L16" s="24">
        <v>1027170.0</v>
      </c>
      <c r="M16" s="24">
        <v>0.023546</v>
      </c>
      <c r="N16" s="24">
        <v>1141651.7</v>
      </c>
      <c r="O16" s="24">
        <v>0.031811</v>
      </c>
      <c r="P16" s="24">
        <v>1114355.0</v>
      </c>
      <c r="Q16" s="24">
        <v>0.013621</v>
      </c>
      <c r="R16" s="24">
        <v>1205951.7</v>
      </c>
      <c r="S16" s="24">
        <v>0.019957</v>
      </c>
      <c r="T16" s="24">
        <v>1043541.0</v>
      </c>
      <c r="U16" s="24">
        <v>0.008018</v>
      </c>
      <c r="V16" s="24">
        <v>1275210.9</v>
      </c>
      <c r="W16" s="24">
        <v>0.013726</v>
      </c>
      <c r="X16" s="24">
        <v>1027170.0</v>
      </c>
      <c r="Y16" s="24">
        <v>0.012628</v>
      </c>
      <c r="Z16" s="24">
        <v>1201733.2</v>
      </c>
      <c r="AA16" s="24">
        <v>0.016409</v>
      </c>
      <c r="AB16" s="24">
        <v>1076511.0</v>
      </c>
      <c r="AC16" s="24">
        <v>0.008597</v>
      </c>
      <c r="AD16" s="24">
        <v>1166272.9</v>
      </c>
      <c r="AE16" s="24">
        <v>0.017298</v>
      </c>
      <c r="AF16" s="26">
        <f t="shared" si="1"/>
        <v>0.04935599755</v>
      </c>
      <c r="AG16" s="26">
        <f t="shared" si="2"/>
        <v>0.1648908165</v>
      </c>
      <c r="AH16" s="26">
        <f t="shared" si="3"/>
        <v>0</v>
      </c>
      <c r="AI16" s="26">
        <f t="shared" si="4"/>
        <v>0.1114535082</v>
      </c>
      <c r="AJ16" s="26">
        <f t="shared" si="5"/>
        <v>0.08487884187</v>
      </c>
      <c r="AK16" s="26">
        <f t="shared" si="6"/>
        <v>0.1740526885</v>
      </c>
      <c r="AL16" s="26">
        <f t="shared" si="7"/>
        <v>0.01593796548</v>
      </c>
      <c r="AM16" s="26">
        <f t="shared" si="8"/>
        <v>0.2414798914</v>
      </c>
      <c r="AN16" s="26">
        <f t="shared" si="9"/>
        <v>0</v>
      </c>
      <c r="AO16" s="26">
        <f t="shared" si="10"/>
        <v>0.1699457733</v>
      </c>
      <c r="AP16" s="26">
        <f t="shared" si="11"/>
        <v>0.04803586553</v>
      </c>
      <c r="AQ16" s="26">
        <f t="shared" si="12"/>
        <v>0.135423445</v>
      </c>
      <c r="AR16" s="24">
        <f t="shared" si="13"/>
        <v>1027170</v>
      </c>
      <c r="AS16" s="26">
        <v>0.491230895939</v>
      </c>
      <c r="AT16" s="26">
        <v>0.362797549705</v>
      </c>
      <c r="AU16" s="26">
        <v>0.474709091208</v>
      </c>
      <c r="AV16" s="26">
        <v>0.416888810204</v>
      </c>
      <c r="AW16" s="26">
        <v>0.475055529201</v>
      </c>
      <c r="AX16" s="26">
        <v>0.378075956012</v>
      </c>
      <c r="AY16" s="26">
        <v>0.481578245324</v>
      </c>
      <c r="AZ16" s="26">
        <v>0.318613164262</v>
      </c>
      <c r="BA16" s="26">
        <v>0.548884761548</v>
      </c>
      <c r="BB16" s="26">
        <v>0.356816724037</v>
      </c>
      <c r="BC16" s="26">
        <v>0.48872353643</v>
      </c>
      <c r="BD16" s="26">
        <v>0.400208876389</v>
      </c>
      <c r="BE16" s="24">
        <v>1027170.0</v>
      </c>
      <c r="BF16" s="24">
        <v>5.290127</v>
      </c>
      <c r="BG16" s="24">
        <v>1027170.0</v>
      </c>
      <c r="BH16" s="24">
        <v>5.695104</v>
      </c>
      <c r="BI16" s="26">
        <f t="shared" si="14"/>
        <v>0</v>
      </c>
      <c r="BJ16" s="26">
        <f t="shared" si="15"/>
        <v>0</v>
      </c>
      <c r="BK16" s="24">
        <v>1027170.0</v>
      </c>
      <c r="BL16" s="24">
        <v>0.591563</v>
      </c>
      <c r="BM16" s="24">
        <v>1027170.0</v>
      </c>
      <c r="BN16" s="24">
        <v>0.637047</v>
      </c>
      <c r="BO16" s="26">
        <f t="shared" si="16"/>
        <v>0</v>
      </c>
      <c r="BP16" s="26">
        <f t="shared" si="17"/>
        <v>0</v>
      </c>
    </row>
    <row r="17" ht="12.0" customHeight="1">
      <c r="A17" s="28"/>
      <c r="B17" s="4" t="s">
        <v>365</v>
      </c>
      <c r="C17" s="4">
        <v>597270.0</v>
      </c>
      <c r="D17" s="4">
        <v>175.607865</v>
      </c>
      <c r="E17" s="24">
        <v>1223445.3</v>
      </c>
      <c r="F17" s="24">
        <v>0.003244</v>
      </c>
      <c r="G17" s="4"/>
      <c r="H17" s="24">
        <v>693235.0</v>
      </c>
      <c r="I17" s="24">
        <v>0.024655</v>
      </c>
      <c r="J17" s="24">
        <v>759602.2</v>
      </c>
      <c r="K17" s="24">
        <v>0.02845</v>
      </c>
      <c r="L17" s="24">
        <v>597269.0</v>
      </c>
      <c r="M17" s="24">
        <v>0.037109</v>
      </c>
      <c r="N17" s="24">
        <v>646215.5</v>
      </c>
      <c r="O17" s="24">
        <v>0.048086</v>
      </c>
      <c r="P17" s="24">
        <v>649135.0</v>
      </c>
      <c r="Q17" s="24">
        <v>0.024472</v>
      </c>
      <c r="R17" s="24">
        <v>706113.2</v>
      </c>
      <c r="S17" s="24">
        <v>0.037136</v>
      </c>
      <c r="T17" s="24">
        <v>601512.0</v>
      </c>
      <c r="U17" s="24">
        <v>0.013038</v>
      </c>
      <c r="V17" s="24">
        <v>798306.0</v>
      </c>
      <c r="W17" s="24">
        <v>0.021385</v>
      </c>
      <c r="X17" s="24">
        <v>608925.0</v>
      </c>
      <c r="Y17" s="24">
        <v>0.01581</v>
      </c>
      <c r="Z17" s="24">
        <v>657390.1</v>
      </c>
      <c r="AA17" s="24">
        <v>0.02187</v>
      </c>
      <c r="AB17" s="24">
        <v>604145.0</v>
      </c>
      <c r="AC17" s="24">
        <v>0.017339</v>
      </c>
      <c r="AD17" s="24">
        <v>679054.4</v>
      </c>
      <c r="AE17" s="24">
        <v>0.027935</v>
      </c>
      <c r="AF17" s="26">
        <f t="shared" si="1"/>
        <v>0.1606727276</v>
      </c>
      <c r="AG17" s="26">
        <f t="shared" si="2"/>
        <v>0.2717903126</v>
      </c>
      <c r="AH17" s="26">
        <f t="shared" si="3"/>
        <v>-0.000001674284662</v>
      </c>
      <c r="AI17" s="26">
        <f t="shared" si="4"/>
        <v>0.08194869992</v>
      </c>
      <c r="AJ17" s="26">
        <f t="shared" si="5"/>
        <v>0.08683677399</v>
      </c>
      <c r="AK17" s="26">
        <f t="shared" si="6"/>
        <v>0.1822345003</v>
      </c>
      <c r="AL17" s="26">
        <f t="shared" si="7"/>
        <v>0.007102315536</v>
      </c>
      <c r="AM17" s="26">
        <f t="shared" si="8"/>
        <v>0.3365914913</v>
      </c>
      <c r="AN17" s="26">
        <f t="shared" si="9"/>
        <v>0.01951378773</v>
      </c>
      <c r="AO17" s="26">
        <f t="shared" si="10"/>
        <v>0.1006581613</v>
      </c>
      <c r="AP17" s="26">
        <f t="shared" si="11"/>
        <v>0.01151070705</v>
      </c>
      <c r="AQ17" s="26">
        <f t="shared" si="12"/>
        <v>0.1369303665</v>
      </c>
      <c r="AR17" s="24">
        <f t="shared" si="13"/>
        <v>597269</v>
      </c>
      <c r="AS17" s="26">
        <v>0.538330890783</v>
      </c>
      <c r="AT17" s="26">
        <v>0.429812783081</v>
      </c>
      <c r="AU17" s="26">
        <v>0.582304731677</v>
      </c>
      <c r="AV17" s="26">
        <v>0.521744081965</v>
      </c>
      <c r="AW17" s="26">
        <v>0.599132849634</v>
      </c>
      <c r="AX17" s="26">
        <v>0.513640556016</v>
      </c>
      <c r="AY17" s="26">
        <v>0.644397255026</v>
      </c>
      <c r="AZ17" s="26">
        <v>0.4123925521</v>
      </c>
      <c r="BA17" s="26">
        <v>0.623556634812</v>
      </c>
      <c r="BB17" s="26">
        <v>0.52801100936</v>
      </c>
      <c r="BC17" s="26">
        <v>0.624673166558</v>
      </c>
      <c r="BD17" s="26">
        <v>0.52202228268</v>
      </c>
      <c r="BE17" s="24">
        <v>597269.0</v>
      </c>
      <c r="BF17" s="24">
        <v>8.279883</v>
      </c>
      <c r="BG17" s="24">
        <v>597269.0</v>
      </c>
      <c r="BH17" s="24">
        <v>8.611836</v>
      </c>
      <c r="BI17" s="26">
        <f t="shared" si="14"/>
        <v>-0.000001674284662</v>
      </c>
      <c r="BJ17" s="26">
        <f t="shared" si="15"/>
        <v>-0.000001674284662</v>
      </c>
      <c r="BK17" s="24">
        <v>597269.0</v>
      </c>
      <c r="BL17" s="24">
        <v>0.792792</v>
      </c>
      <c r="BM17" s="24">
        <v>597269.0</v>
      </c>
      <c r="BN17" s="24">
        <v>0.857846</v>
      </c>
      <c r="BO17" s="26">
        <f t="shared" si="16"/>
        <v>-0.000001674284662</v>
      </c>
      <c r="BP17" s="26">
        <f t="shared" si="17"/>
        <v>-0.000001674284662</v>
      </c>
    </row>
    <row r="18" ht="12.0" customHeight="1">
      <c r="A18" s="28"/>
      <c r="B18" s="4" t="s">
        <v>366</v>
      </c>
      <c r="C18" s="4">
        <v>984870.0</v>
      </c>
      <c r="D18" s="4">
        <v>153.907917</v>
      </c>
      <c r="E18" s="24">
        <v>2710383.8</v>
      </c>
      <c r="F18" s="24">
        <v>0.001849</v>
      </c>
      <c r="G18" s="4"/>
      <c r="H18" s="24">
        <v>1055430.0</v>
      </c>
      <c r="I18" s="24">
        <v>0.015817</v>
      </c>
      <c r="J18" s="24">
        <v>1206714.9</v>
      </c>
      <c r="K18" s="24">
        <v>0.020094</v>
      </c>
      <c r="L18" s="24">
        <v>984863.0</v>
      </c>
      <c r="M18" s="24">
        <v>0.028887</v>
      </c>
      <c r="N18" s="24">
        <v>1046082.1</v>
      </c>
      <c r="O18" s="24">
        <v>0.039267</v>
      </c>
      <c r="P18" s="24">
        <v>1023359.0</v>
      </c>
      <c r="Q18" s="24">
        <v>0.022544</v>
      </c>
      <c r="R18" s="24">
        <v>1188565.4</v>
      </c>
      <c r="S18" s="24">
        <v>0.027595</v>
      </c>
      <c r="T18" s="24">
        <v>1147327.0</v>
      </c>
      <c r="U18" s="24">
        <v>0.008259</v>
      </c>
      <c r="V18" s="24">
        <v>1272426.6</v>
      </c>
      <c r="W18" s="24">
        <v>0.014594</v>
      </c>
      <c r="X18" s="24">
        <v>1002144.0</v>
      </c>
      <c r="Y18" s="24">
        <v>0.010129</v>
      </c>
      <c r="Z18" s="24">
        <v>1105046.8</v>
      </c>
      <c r="AA18" s="24">
        <v>0.019357</v>
      </c>
      <c r="AB18" s="24">
        <v>1017451.0</v>
      </c>
      <c r="AC18" s="24">
        <v>0.013639</v>
      </c>
      <c r="AD18" s="24">
        <v>1200603.3</v>
      </c>
      <c r="AE18" s="24">
        <v>0.018872</v>
      </c>
      <c r="AF18" s="26">
        <f t="shared" si="1"/>
        <v>0.07164397332</v>
      </c>
      <c r="AG18" s="26">
        <f t="shared" si="2"/>
        <v>0.2252529776</v>
      </c>
      <c r="AH18" s="26">
        <f t="shared" si="3"/>
        <v>-0.000007107537035</v>
      </c>
      <c r="AI18" s="26">
        <f t="shared" si="4"/>
        <v>0.06215246682</v>
      </c>
      <c r="AJ18" s="26">
        <f t="shared" si="5"/>
        <v>0.03908028471</v>
      </c>
      <c r="AK18" s="26">
        <f t="shared" si="6"/>
        <v>0.2068246571</v>
      </c>
      <c r="AL18" s="26">
        <f t="shared" si="7"/>
        <v>0.1649527349</v>
      </c>
      <c r="AM18" s="26">
        <f t="shared" si="8"/>
        <v>0.2919741692</v>
      </c>
      <c r="AN18" s="26">
        <f t="shared" si="9"/>
        <v>0.01753937068</v>
      </c>
      <c r="AO18" s="26">
        <f t="shared" si="10"/>
        <v>0.1220230081</v>
      </c>
      <c r="AP18" s="26">
        <f t="shared" si="11"/>
        <v>0.03308152345</v>
      </c>
      <c r="AQ18" s="26">
        <f t="shared" si="12"/>
        <v>0.2190474885</v>
      </c>
      <c r="AR18" s="24">
        <f t="shared" si="13"/>
        <v>984863</v>
      </c>
      <c r="AS18" s="26">
        <v>0.59799483053</v>
      </c>
      <c r="AT18" s="26">
        <v>0.536032684176</v>
      </c>
      <c r="AU18" s="26">
        <v>0.66748273055</v>
      </c>
      <c r="AV18" s="26">
        <v>0.605636303919</v>
      </c>
      <c r="AW18" s="26">
        <v>0.654793842728</v>
      </c>
      <c r="AX18" s="26">
        <v>0.519656938893</v>
      </c>
      <c r="AY18" s="26">
        <v>0.599808285399</v>
      </c>
      <c r="AZ18" s="26">
        <v>0.502263552063</v>
      </c>
      <c r="BA18" s="26">
        <v>0.63301456818</v>
      </c>
      <c r="BB18" s="26">
        <v>0.55063960121</v>
      </c>
      <c r="BC18" s="26">
        <v>0.602212782512</v>
      </c>
      <c r="BD18" s="26">
        <v>0.52785865778</v>
      </c>
      <c r="BE18" s="24">
        <v>984863.0</v>
      </c>
      <c r="BF18" s="24">
        <v>3.950635</v>
      </c>
      <c r="BG18" s="24">
        <v>984863.0</v>
      </c>
      <c r="BH18" s="24">
        <v>5.951827</v>
      </c>
      <c r="BI18" s="26">
        <f t="shared" si="14"/>
        <v>-0.000007107537035</v>
      </c>
      <c r="BJ18" s="26">
        <f t="shared" si="15"/>
        <v>-0.000007107537035</v>
      </c>
      <c r="BK18" s="24">
        <v>984863.0</v>
      </c>
      <c r="BL18" s="24">
        <v>0.64867</v>
      </c>
      <c r="BM18" s="24">
        <v>984863.0</v>
      </c>
      <c r="BN18" s="24">
        <v>0.719978</v>
      </c>
      <c r="BO18" s="26">
        <f t="shared" si="16"/>
        <v>-0.000007107537035</v>
      </c>
      <c r="BP18" s="26">
        <f t="shared" si="17"/>
        <v>-0.000007107537035</v>
      </c>
    </row>
    <row r="19" ht="12.0" customHeight="1">
      <c r="A19" s="28"/>
      <c r="B19" s="4" t="s">
        <v>367</v>
      </c>
      <c r="C19" s="4">
        <v>846330.0</v>
      </c>
      <c r="D19" s="4">
        <v>216.057329</v>
      </c>
      <c r="E19" s="24">
        <v>1699458.7</v>
      </c>
      <c r="F19" s="24">
        <v>0.001975</v>
      </c>
      <c r="G19" s="4"/>
      <c r="H19" s="24">
        <v>857206.0</v>
      </c>
      <c r="I19" s="24">
        <v>0.017002</v>
      </c>
      <c r="J19" s="24">
        <v>922911.9</v>
      </c>
      <c r="K19" s="24">
        <v>0.024282</v>
      </c>
      <c r="L19" s="24">
        <v>846339.0</v>
      </c>
      <c r="M19" s="24">
        <v>0.030131</v>
      </c>
      <c r="N19" s="24">
        <v>881097.4</v>
      </c>
      <c r="O19" s="24">
        <v>0.038109</v>
      </c>
      <c r="P19" s="24">
        <v>910623.0</v>
      </c>
      <c r="Q19" s="24">
        <v>0.021674</v>
      </c>
      <c r="R19" s="24">
        <v>984309.2</v>
      </c>
      <c r="S19" s="24">
        <v>0.025746</v>
      </c>
      <c r="T19" s="24">
        <v>857206.0</v>
      </c>
      <c r="U19" s="24">
        <v>0.015271</v>
      </c>
      <c r="V19" s="24">
        <v>974173.5</v>
      </c>
      <c r="W19" s="24">
        <v>0.024252</v>
      </c>
      <c r="X19" s="24">
        <v>864408.0</v>
      </c>
      <c r="Y19" s="24">
        <v>0.01405</v>
      </c>
      <c r="Z19" s="24">
        <v>951523.1</v>
      </c>
      <c r="AA19" s="24">
        <v>0.019747</v>
      </c>
      <c r="AB19" s="24">
        <v>873591.0</v>
      </c>
      <c r="AC19" s="24">
        <v>0.011731</v>
      </c>
      <c r="AD19" s="24">
        <v>996022.5</v>
      </c>
      <c r="AE19" s="24">
        <v>0.019385</v>
      </c>
      <c r="AF19" s="26">
        <f t="shared" si="1"/>
        <v>0.01285077925</v>
      </c>
      <c r="AG19" s="26">
        <f t="shared" si="2"/>
        <v>0.09048704406</v>
      </c>
      <c r="AH19" s="26">
        <f t="shared" si="3"/>
        <v>0.0000106341498</v>
      </c>
      <c r="AI19" s="26">
        <f t="shared" si="4"/>
        <v>0.04108019331</v>
      </c>
      <c r="AJ19" s="26">
        <f t="shared" si="5"/>
        <v>0.07596682145</v>
      </c>
      <c r="AK19" s="26">
        <f t="shared" si="6"/>
        <v>0.1630323869</v>
      </c>
      <c r="AL19" s="26">
        <f t="shared" si="7"/>
        <v>0.01285077925</v>
      </c>
      <c r="AM19" s="26">
        <f t="shared" si="8"/>
        <v>0.1510563255</v>
      </c>
      <c r="AN19" s="26">
        <f t="shared" si="9"/>
        <v>0.02136046223</v>
      </c>
      <c r="AO19" s="26">
        <f t="shared" si="10"/>
        <v>0.1242932426</v>
      </c>
      <c r="AP19" s="26">
        <f t="shared" si="11"/>
        <v>0.03221083974</v>
      </c>
      <c r="AQ19" s="26">
        <f t="shared" si="12"/>
        <v>0.1768724965</v>
      </c>
      <c r="AR19" s="24">
        <f t="shared" si="13"/>
        <v>846339</v>
      </c>
      <c r="AS19" s="26">
        <v>0.594966123774</v>
      </c>
      <c r="AT19" s="26">
        <v>0.476203566526</v>
      </c>
      <c r="AU19" s="26">
        <v>0.56506088029</v>
      </c>
      <c r="AV19" s="26">
        <v>0.501751938271</v>
      </c>
      <c r="AW19" s="26">
        <v>0.539031961196</v>
      </c>
      <c r="AX19" s="26">
        <v>0.473005895823</v>
      </c>
      <c r="AY19" s="26">
        <v>0.528242771659</v>
      </c>
      <c r="AZ19" s="26">
        <v>0.457119561808</v>
      </c>
      <c r="BA19" s="26">
        <v>0.526980153648</v>
      </c>
      <c r="BB19" s="26">
        <v>0.447401796897</v>
      </c>
      <c r="BC19" s="26">
        <v>0.555938544433</v>
      </c>
      <c r="BD19" s="26">
        <v>0.421303332888</v>
      </c>
      <c r="BE19" s="24">
        <v>846339.0</v>
      </c>
      <c r="BF19" s="24">
        <v>6.919248</v>
      </c>
      <c r="BG19" s="24">
        <v>846339.0</v>
      </c>
      <c r="BH19" s="24">
        <v>9.228354</v>
      </c>
      <c r="BI19" s="26">
        <f t="shared" si="14"/>
        <v>0.0000106341498</v>
      </c>
      <c r="BJ19" s="26">
        <f t="shared" si="15"/>
        <v>0.0000106341498</v>
      </c>
      <c r="BK19" s="24">
        <v>846339.0</v>
      </c>
      <c r="BL19" s="24">
        <v>0.738535</v>
      </c>
      <c r="BM19" s="24">
        <v>846339.0</v>
      </c>
      <c r="BN19" s="24">
        <v>0.86858</v>
      </c>
      <c r="BO19" s="26">
        <f t="shared" si="16"/>
        <v>0.0000106341498</v>
      </c>
      <c r="BP19" s="26">
        <f t="shared" si="17"/>
        <v>0.0000106341498</v>
      </c>
    </row>
    <row r="20" ht="12.0" customHeight="1">
      <c r="A20" s="28"/>
      <c r="B20" s="4" t="s">
        <v>368</v>
      </c>
      <c r="C20" s="4">
        <v>1181640.0</v>
      </c>
      <c r="D20" s="4">
        <v>857.774087</v>
      </c>
      <c r="E20" s="24">
        <v>1.17031336E7</v>
      </c>
      <c r="F20" s="24">
        <v>0.001539</v>
      </c>
      <c r="G20" s="4"/>
      <c r="H20" s="24">
        <v>1199660.0</v>
      </c>
      <c r="I20" s="24">
        <v>0.013632</v>
      </c>
      <c r="J20" s="24">
        <v>1292495.2</v>
      </c>
      <c r="K20" s="24">
        <v>0.017658</v>
      </c>
      <c r="L20" s="24">
        <v>1181626.0</v>
      </c>
      <c r="M20" s="24">
        <v>0.021389</v>
      </c>
      <c r="N20" s="24">
        <v>1274618.5</v>
      </c>
      <c r="O20" s="24">
        <v>0.028883</v>
      </c>
      <c r="P20" s="24">
        <v>1228724.0</v>
      </c>
      <c r="Q20" s="24">
        <v>0.013238</v>
      </c>
      <c r="R20" s="24">
        <v>1332822.7</v>
      </c>
      <c r="S20" s="24">
        <v>0.021369</v>
      </c>
      <c r="T20" s="24">
        <v>1220747.0</v>
      </c>
      <c r="U20" s="24">
        <v>0.007037</v>
      </c>
      <c r="V20" s="24">
        <v>1338273.5</v>
      </c>
      <c r="W20" s="24">
        <v>0.011939</v>
      </c>
      <c r="X20" s="24">
        <v>1238915.0</v>
      </c>
      <c r="Y20" s="24">
        <v>0.010696</v>
      </c>
      <c r="Z20" s="24">
        <v>1353167.7</v>
      </c>
      <c r="AA20" s="24">
        <v>0.015711</v>
      </c>
      <c r="AB20" s="24">
        <v>1233409.0</v>
      </c>
      <c r="AC20" s="24">
        <v>0.015919</v>
      </c>
      <c r="AD20" s="24">
        <v>1324732.6</v>
      </c>
      <c r="AE20" s="24">
        <v>0.019436</v>
      </c>
      <c r="AF20" s="26">
        <f t="shared" si="1"/>
        <v>0.01524999154</v>
      </c>
      <c r="AG20" s="26">
        <f t="shared" si="2"/>
        <v>0.09381469822</v>
      </c>
      <c r="AH20" s="26">
        <f t="shared" si="3"/>
        <v>-0.00001184794015</v>
      </c>
      <c r="AI20" s="26">
        <f t="shared" si="4"/>
        <v>0.07868597881</v>
      </c>
      <c r="AJ20" s="26">
        <f t="shared" si="5"/>
        <v>0.03984631529</v>
      </c>
      <c r="AK20" s="26">
        <f t="shared" si="6"/>
        <v>0.127943113</v>
      </c>
      <c r="AL20" s="26">
        <f t="shared" si="7"/>
        <v>0.03309552825</v>
      </c>
      <c r="AM20" s="26">
        <f t="shared" si="8"/>
        <v>0.1325560238</v>
      </c>
      <c r="AN20" s="26">
        <f t="shared" si="9"/>
        <v>0.04847076944</v>
      </c>
      <c r="AO20" s="26">
        <f t="shared" si="10"/>
        <v>0.1451607088</v>
      </c>
      <c r="AP20" s="26">
        <f t="shared" si="11"/>
        <v>0.04381114383</v>
      </c>
      <c r="AQ20" s="26">
        <f t="shared" si="12"/>
        <v>0.1210966115</v>
      </c>
      <c r="AR20" s="24">
        <f t="shared" si="13"/>
        <v>1181626</v>
      </c>
      <c r="AS20" s="26">
        <v>0.509872556852</v>
      </c>
      <c r="AT20" s="26">
        <v>0.435104876276</v>
      </c>
      <c r="AU20" s="26">
        <v>0.555527887416</v>
      </c>
      <c r="AV20" s="26">
        <v>0.468074244725</v>
      </c>
      <c r="AW20" s="26">
        <v>0.538966633048</v>
      </c>
      <c r="AX20" s="26">
        <v>0.450538365672</v>
      </c>
      <c r="AY20" s="26">
        <v>0.987295238811</v>
      </c>
      <c r="AZ20" s="26">
        <v>0.400705960822</v>
      </c>
      <c r="BA20" s="26">
        <v>0.987887436985</v>
      </c>
      <c r="BB20" s="26">
        <v>0.4319143146</v>
      </c>
      <c r="BC20" s="26">
        <v>0.520803697205</v>
      </c>
      <c r="BD20" s="26">
        <v>0.40751019319</v>
      </c>
      <c r="BE20" s="24">
        <v>1181626.0</v>
      </c>
      <c r="BF20" s="24">
        <v>3.691854</v>
      </c>
      <c r="BG20" s="24">
        <v>1182456.9</v>
      </c>
      <c r="BH20" s="24">
        <v>4.858508</v>
      </c>
      <c r="BI20" s="26">
        <f t="shared" si="14"/>
        <v>-0.00001184794015</v>
      </c>
      <c r="BJ20" s="26">
        <f t="shared" si="15"/>
        <v>0.0006913273078</v>
      </c>
      <c r="BK20" s="24">
        <v>1181626.0</v>
      </c>
      <c r="BL20" s="24">
        <v>0.667891</v>
      </c>
      <c r="BM20" s="24">
        <v>1181626.0</v>
      </c>
      <c r="BN20" s="24">
        <v>0.701169</v>
      </c>
      <c r="BO20" s="26">
        <f t="shared" si="16"/>
        <v>-0.00001184794015</v>
      </c>
      <c r="BP20" s="26">
        <f t="shared" si="17"/>
        <v>-0.00001184794015</v>
      </c>
    </row>
    <row r="21" ht="12.0" customHeight="1">
      <c r="A21" s="28"/>
      <c r="B21" s="4" t="s">
        <v>369</v>
      </c>
      <c r="C21" s="4">
        <v>985820.0</v>
      </c>
      <c r="D21" s="4">
        <v>390.590146</v>
      </c>
      <c r="E21" s="24">
        <v>2117533.9</v>
      </c>
      <c r="F21" s="24">
        <v>0.002629</v>
      </c>
      <c r="G21" s="4"/>
      <c r="H21" s="24">
        <v>1003962.0</v>
      </c>
      <c r="I21" s="24">
        <v>0.018156</v>
      </c>
      <c r="J21" s="24">
        <v>1102862.5</v>
      </c>
      <c r="K21" s="24">
        <v>0.022432</v>
      </c>
      <c r="L21" s="24">
        <v>985809.0</v>
      </c>
      <c r="M21" s="24">
        <v>0.018634</v>
      </c>
      <c r="N21" s="24">
        <v>1039855.8</v>
      </c>
      <c r="O21" s="24">
        <v>0.040367</v>
      </c>
      <c r="P21" s="24">
        <v>1056103.0</v>
      </c>
      <c r="Q21" s="24">
        <v>0.02233</v>
      </c>
      <c r="R21" s="24">
        <v>1124447.9</v>
      </c>
      <c r="S21" s="24">
        <v>0.029734</v>
      </c>
      <c r="T21" s="24">
        <v>1033599.0</v>
      </c>
      <c r="U21" s="24">
        <v>0.016148</v>
      </c>
      <c r="V21" s="24">
        <v>1185524.1</v>
      </c>
      <c r="W21" s="24">
        <v>0.02184</v>
      </c>
      <c r="X21" s="24">
        <v>985809.0</v>
      </c>
      <c r="Y21" s="24">
        <v>0.012426</v>
      </c>
      <c r="Z21" s="24">
        <v>1113932.5</v>
      </c>
      <c r="AA21" s="24">
        <v>0.023924</v>
      </c>
      <c r="AB21" s="24">
        <v>1031652.0</v>
      </c>
      <c r="AC21" s="24">
        <v>0.014697</v>
      </c>
      <c r="AD21" s="24">
        <v>1112055.5</v>
      </c>
      <c r="AE21" s="24">
        <v>0.024875</v>
      </c>
      <c r="AF21" s="26">
        <f t="shared" si="1"/>
        <v>0.01840295389</v>
      </c>
      <c r="AG21" s="26">
        <f t="shared" si="2"/>
        <v>0.1187260352</v>
      </c>
      <c r="AH21" s="26">
        <f t="shared" si="3"/>
        <v>-0.00001115822361</v>
      </c>
      <c r="AI21" s="26">
        <f t="shared" si="4"/>
        <v>0.05481304904</v>
      </c>
      <c r="AJ21" s="26">
        <f t="shared" si="5"/>
        <v>0.07129394819</v>
      </c>
      <c r="AK21" s="26">
        <f t="shared" si="6"/>
        <v>0.1406219188</v>
      </c>
      <c r="AL21" s="26">
        <f t="shared" si="7"/>
        <v>0.04846625145</v>
      </c>
      <c r="AM21" s="26">
        <f t="shared" si="8"/>
        <v>0.2025766367</v>
      </c>
      <c r="AN21" s="26">
        <f t="shared" si="9"/>
        <v>-0.00001115822361</v>
      </c>
      <c r="AO21" s="26">
        <f t="shared" si="10"/>
        <v>0.1299552657</v>
      </c>
      <c r="AP21" s="26">
        <f t="shared" si="11"/>
        <v>0.04649124587</v>
      </c>
      <c r="AQ21" s="26">
        <f t="shared" si="12"/>
        <v>0.128051267</v>
      </c>
      <c r="AR21" s="24">
        <f t="shared" si="13"/>
        <v>985809</v>
      </c>
      <c r="AS21" s="26">
        <v>0.581319992894</v>
      </c>
      <c r="AT21" s="26">
        <v>0.497692684484</v>
      </c>
      <c r="AU21" s="26">
        <v>0.614378640104</v>
      </c>
      <c r="AV21" s="26">
        <v>0.505763642821</v>
      </c>
      <c r="AW21" s="26">
        <v>0.573785265224</v>
      </c>
      <c r="AX21" s="26">
        <v>0.507131957194</v>
      </c>
      <c r="AY21" s="26">
        <v>0.586199574579</v>
      </c>
      <c r="AZ21" s="26">
        <v>0.474370823904</v>
      </c>
      <c r="BA21" s="26">
        <v>0.61850938178</v>
      </c>
      <c r="BB21" s="26">
        <v>0.501875319086</v>
      </c>
      <c r="BC21" s="26">
        <v>0.62338258713</v>
      </c>
      <c r="BD21" s="26">
        <v>0.514942013172</v>
      </c>
      <c r="BE21" s="24">
        <v>985809.0</v>
      </c>
      <c r="BF21" s="24">
        <v>7.240202</v>
      </c>
      <c r="BG21" s="24">
        <v>985809.0</v>
      </c>
      <c r="BH21" s="24">
        <v>7.811977</v>
      </c>
      <c r="BI21" s="26">
        <f t="shared" si="14"/>
        <v>-0.00001115822361</v>
      </c>
      <c r="BJ21" s="26">
        <f t="shared" si="15"/>
        <v>-0.00001115822361</v>
      </c>
      <c r="BK21" s="24">
        <v>985809.0</v>
      </c>
      <c r="BL21" s="24">
        <v>0.749688</v>
      </c>
      <c r="BM21" s="24">
        <v>985809.0</v>
      </c>
      <c r="BN21" s="24">
        <v>0.854822</v>
      </c>
      <c r="BO21" s="26">
        <f t="shared" si="16"/>
        <v>-0.00001115822361</v>
      </c>
      <c r="BP21" s="26">
        <f t="shared" si="17"/>
        <v>-0.00001115822361</v>
      </c>
    </row>
    <row r="22" ht="12.0" customHeight="1">
      <c r="A22" s="28"/>
      <c r="B22" s="4" t="s">
        <v>370</v>
      </c>
      <c r="C22" s="4">
        <v>935310.0</v>
      </c>
      <c r="D22" s="4">
        <v>130.268883</v>
      </c>
      <c r="E22" s="24">
        <v>1613921.8</v>
      </c>
      <c r="F22" s="24">
        <v>0.002613</v>
      </c>
      <c r="G22" s="4"/>
      <c r="H22" s="24">
        <v>1006311.0</v>
      </c>
      <c r="I22" s="24">
        <v>0.017373</v>
      </c>
      <c r="J22" s="24">
        <v>1127508.7</v>
      </c>
      <c r="K22" s="24">
        <v>0.022853</v>
      </c>
      <c r="L22" s="24">
        <v>970909.0</v>
      </c>
      <c r="M22" s="24">
        <v>0.026871</v>
      </c>
      <c r="N22" s="24">
        <v>1037304.5</v>
      </c>
      <c r="O22" s="24">
        <v>0.040742</v>
      </c>
      <c r="P22" s="24">
        <v>935293.0</v>
      </c>
      <c r="Q22" s="24">
        <v>0.019177</v>
      </c>
      <c r="R22" s="24">
        <v>1021536.7</v>
      </c>
      <c r="S22" s="24">
        <v>0.027656</v>
      </c>
      <c r="T22" s="24">
        <v>949137.0</v>
      </c>
      <c r="U22" s="24">
        <v>0.013271</v>
      </c>
      <c r="V22" s="24">
        <v>1108170.9</v>
      </c>
      <c r="W22" s="24">
        <v>0.024057</v>
      </c>
      <c r="X22" s="24">
        <v>935293.0</v>
      </c>
      <c r="Y22" s="24">
        <v>0.014923</v>
      </c>
      <c r="Z22" s="24">
        <v>997574.8</v>
      </c>
      <c r="AA22" s="24">
        <v>0.020236</v>
      </c>
      <c r="AB22" s="24">
        <v>989763.0</v>
      </c>
      <c r="AC22" s="24">
        <v>0.017016</v>
      </c>
      <c r="AD22" s="24">
        <v>1066845.1</v>
      </c>
      <c r="AE22" s="24">
        <v>0.024134</v>
      </c>
      <c r="AF22" s="26">
        <f t="shared" si="1"/>
        <v>0.0759117298</v>
      </c>
      <c r="AG22" s="26">
        <f t="shared" si="2"/>
        <v>0.2054919759</v>
      </c>
      <c r="AH22" s="26">
        <f t="shared" si="3"/>
        <v>0.03806117758</v>
      </c>
      <c r="AI22" s="26">
        <f t="shared" si="4"/>
        <v>0.1090488715</v>
      </c>
      <c r="AJ22" s="26">
        <f t="shared" si="5"/>
        <v>-0.00001817579198</v>
      </c>
      <c r="AK22" s="26">
        <f t="shared" si="6"/>
        <v>0.09219050368</v>
      </c>
      <c r="AL22" s="26">
        <f t="shared" si="7"/>
        <v>0.01478333387</v>
      </c>
      <c r="AM22" s="26">
        <f t="shared" si="8"/>
        <v>0.1848166918</v>
      </c>
      <c r="AN22" s="26">
        <f t="shared" si="9"/>
        <v>-0.00001817579198</v>
      </c>
      <c r="AO22" s="26">
        <f t="shared" si="10"/>
        <v>0.06657129722</v>
      </c>
      <c r="AP22" s="26">
        <f t="shared" si="11"/>
        <v>0.05821920005</v>
      </c>
      <c r="AQ22" s="26">
        <f t="shared" si="12"/>
        <v>0.1406326245</v>
      </c>
      <c r="AR22" s="24">
        <f t="shared" si="13"/>
        <v>935293</v>
      </c>
      <c r="AS22" s="26">
        <v>0.489683462063</v>
      </c>
      <c r="AT22" s="26">
        <v>0.323655266721</v>
      </c>
      <c r="AU22" s="26">
        <v>0.465165702165</v>
      </c>
      <c r="AV22" s="26">
        <v>0.344409357482</v>
      </c>
      <c r="AW22" s="26">
        <v>0.505031460755</v>
      </c>
      <c r="AX22" s="26">
        <v>0.406062207548</v>
      </c>
      <c r="AY22" s="26">
        <v>0.480158394395</v>
      </c>
      <c r="AZ22" s="26">
        <v>0.359350562549</v>
      </c>
      <c r="BA22" s="26">
        <v>0.517263674843</v>
      </c>
      <c r="BB22" s="26">
        <v>0.383015478143</v>
      </c>
      <c r="BC22" s="26">
        <v>0.532714328481</v>
      </c>
      <c r="BD22" s="26">
        <v>0.352333425503</v>
      </c>
      <c r="BE22" s="24">
        <v>935293.0</v>
      </c>
      <c r="BF22" s="24">
        <v>7.757897</v>
      </c>
      <c r="BG22" s="24">
        <v>935293.0</v>
      </c>
      <c r="BH22" s="24">
        <v>8.837836</v>
      </c>
      <c r="BI22" s="26">
        <f t="shared" si="14"/>
        <v>-0.00001817579198</v>
      </c>
      <c r="BJ22" s="26">
        <f t="shared" si="15"/>
        <v>-0.00001817579198</v>
      </c>
      <c r="BK22" s="24">
        <v>935293.0</v>
      </c>
      <c r="BL22" s="24">
        <v>0.83363</v>
      </c>
      <c r="BM22" s="24">
        <v>935293.0</v>
      </c>
      <c r="BN22" s="24">
        <v>0.938498</v>
      </c>
      <c r="BO22" s="26">
        <f t="shared" si="16"/>
        <v>-0.00001817579198</v>
      </c>
      <c r="BP22" s="26">
        <f t="shared" si="17"/>
        <v>-0.00001817579198</v>
      </c>
    </row>
    <row r="23" ht="12.0" customHeight="1">
      <c r="A23" s="28"/>
      <c r="B23" s="4" t="s">
        <v>371</v>
      </c>
      <c r="C23" s="4">
        <v>1167900.0</v>
      </c>
      <c r="D23" s="4">
        <v>170.459669</v>
      </c>
      <c r="E23" s="24">
        <v>2690223.3</v>
      </c>
      <c r="F23" s="24">
        <v>0.002842</v>
      </c>
      <c r="G23" s="4"/>
      <c r="H23" s="24">
        <v>1255402.0</v>
      </c>
      <c r="I23" s="24">
        <v>0.019071</v>
      </c>
      <c r="J23" s="24">
        <v>1345889.4</v>
      </c>
      <c r="K23" s="24">
        <v>0.025325</v>
      </c>
      <c r="L23" s="24">
        <v>1186155.0</v>
      </c>
      <c r="M23" s="24">
        <v>0.037566</v>
      </c>
      <c r="N23" s="24">
        <v>1254527.1</v>
      </c>
      <c r="O23" s="24">
        <v>0.044655</v>
      </c>
      <c r="P23" s="24">
        <v>1264127.0</v>
      </c>
      <c r="Q23" s="24">
        <v>0.019104</v>
      </c>
      <c r="R23" s="24">
        <v>1337678.4</v>
      </c>
      <c r="S23" s="24">
        <v>0.032184</v>
      </c>
      <c r="T23" s="24">
        <v>1258742.0</v>
      </c>
      <c r="U23" s="24">
        <v>0.015242</v>
      </c>
      <c r="V23" s="24">
        <v>1361970.8</v>
      </c>
      <c r="W23" s="24">
        <v>0.020527</v>
      </c>
      <c r="X23" s="24">
        <v>1227792.0</v>
      </c>
      <c r="Y23" s="24">
        <v>0.016564</v>
      </c>
      <c r="Z23" s="24">
        <v>1276985.7</v>
      </c>
      <c r="AA23" s="24">
        <v>0.022565</v>
      </c>
      <c r="AB23" s="24">
        <v>1188834.0</v>
      </c>
      <c r="AC23" s="24">
        <v>0.015394</v>
      </c>
      <c r="AD23" s="24">
        <v>1319920.2</v>
      </c>
      <c r="AE23" s="24">
        <v>0.024993</v>
      </c>
      <c r="AF23" s="26">
        <f t="shared" si="1"/>
        <v>0.07492251049</v>
      </c>
      <c r="AG23" s="26">
        <f t="shared" si="2"/>
        <v>0.152401233</v>
      </c>
      <c r="AH23" s="26">
        <f t="shared" si="3"/>
        <v>0.01563061906</v>
      </c>
      <c r="AI23" s="26">
        <f t="shared" si="4"/>
        <v>0.07417338813</v>
      </c>
      <c r="AJ23" s="26">
        <f t="shared" si="5"/>
        <v>0.08239318435</v>
      </c>
      <c r="AK23" s="26">
        <f t="shared" si="6"/>
        <v>0.1453706653</v>
      </c>
      <c r="AL23" s="26">
        <f t="shared" si="7"/>
        <v>0.07778234438</v>
      </c>
      <c r="AM23" s="26">
        <f t="shared" si="8"/>
        <v>0.1661707338</v>
      </c>
      <c r="AN23" s="26">
        <f t="shared" si="9"/>
        <v>0.05128178782</v>
      </c>
      <c r="AO23" s="26">
        <f t="shared" si="10"/>
        <v>0.09340328795</v>
      </c>
      <c r="AP23" s="26">
        <f t="shared" si="11"/>
        <v>0.01792447984</v>
      </c>
      <c r="AQ23" s="26">
        <f t="shared" si="12"/>
        <v>0.1301654251</v>
      </c>
      <c r="AR23" s="24">
        <f t="shared" si="13"/>
        <v>1186155</v>
      </c>
      <c r="AS23" s="26">
        <v>0.512752543821</v>
      </c>
      <c r="AT23" s="26">
        <v>0.434771422636</v>
      </c>
      <c r="AU23" s="26">
        <v>0.551352542119</v>
      </c>
      <c r="AV23" s="26">
        <v>0.503191299807</v>
      </c>
      <c r="AW23" s="26">
        <v>0.540746313988</v>
      </c>
      <c r="AX23" s="26">
        <v>0.472333066108</v>
      </c>
      <c r="AY23" s="26">
        <v>0.528568766093</v>
      </c>
      <c r="AZ23" s="26">
        <v>0.461583252845</v>
      </c>
      <c r="BA23" s="26">
        <v>0.54186571689</v>
      </c>
      <c r="BB23" s="26">
        <v>0.492977535161</v>
      </c>
      <c r="BC23" s="26">
        <v>0.568859500078</v>
      </c>
      <c r="BD23" s="26">
        <v>0.47993044376</v>
      </c>
      <c r="BE23" s="24">
        <v>1167887.0</v>
      </c>
      <c r="BF23" s="24">
        <v>6.667546</v>
      </c>
      <c r="BG23" s="24">
        <v>1167887.0</v>
      </c>
      <c r="BH23" s="24">
        <v>7.628175</v>
      </c>
      <c r="BI23" s="26">
        <f t="shared" si="14"/>
        <v>-0.00001113108999</v>
      </c>
      <c r="BJ23" s="26">
        <f t="shared" si="15"/>
        <v>-0.00001113108999</v>
      </c>
      <c r="BK23" s="24">
        <v>1167887.0</v>
      </c>
      <c r="BL23" s="24">
        <v>0.727207</v>
      </c>
      <c r="BM23" s="24">
        <v>1167887.0</v>
      </c>
      <c r="BN23" s="24">
        <v>0.788546</v>
      </c>
      <c r="BO23" s="26">
        <f t="shared" si="16"/>
        <v>-0.00001113108999</v>
      </c>
      <c r="BP23" s="26">
        <f t="shared" si="17"/>
        <v>-0.00001113108999</v>
      </c>
    </row>
    <row r="24" ht="12.0" customHeight="1">
      <c r="A24" s="28"/>
      <c r="B24" s="4" t="s">
        <v>372</v>
      </c>
      <c r="C24" s="4">
        <v>896970.0</v>
      </c>
      <c r="D24" s="4">
        <v>77.713519</v>
      </c>
      <c r="E24" s="24">
        <v>1965491.9</v>
      </c>
      <c r="F24" s="24">
        <v>0.002208</v>
      </c>
      <c r="G24" s="4"/>
      <c r="H24" s="24">
        <v>1025173.0</v>
      </c>
      <c r="I24" s="24">
        <v>0.018434</v>
      </c>
      <c r="J24" s="24">
        <v>1145812.4</v>
      </c>
      <c r="K24" s="24">
        <v>0.022327</v>
      </c>
      <c r="L24" s="24">
        <v>896988.0</v>
      </c>
      <c r="M24" s="24">
        <v>0.023938</v>
      </c>
      <c r="N24" s="24">
        <v>1049980.2</v>
      </c>
      <c r="O24" s="24">
        <v>0.039705</v>
      </c>
      <c r="P24" s="24">
        <v>912691.0</v>
      </c>
      <c r="Q24" s="24">
        <v>0.024011</v>
      </c>
      <c r="R24" s="24">
        <v>1060786.1</v>
      </c>
      <c r="S24" s="24">
        <v>0.02978</v>
      </c>
      <c r="T24" s="24">
        <v>1071531.0</v>
      </c>
      <c r="U24" s="24">
        <v>0.014241</v>
      </c>
      <c r="V24" s="24">
        <v>1157081.2</v>
      </c>
      <c r="W24" s="24">
        <v>0.019877</v>
      </c>
      <c r="X24" s="24">
        <v>902959.0</v>
      </c>
      <c r="Y24" s="24">
        <v>0.015424</v>
      </c>
      <c r="Z24" s="24">
        <v>1063762.9</v>
      </c>
      <c r="AA24" s="24">
        <v>0.021296</v>
      </c>
      <c r="AB24" s="24">
        <v>984390.0</v>
      </c>
      <c r="AC24" s="24">
        <v>0.011935</v>
      </c>
      <c r="AD24" s="24">
        <v>1144395.0</v>
      </c>
      <c r="AE24" s="24">
        <v>0.023786</v>
      </c>
      <c r="AF24" s="26">
        <f t="shared" si="1"/>
        <v>0.142928972</v>
      </c>
      <c r="AG24" s="26">
        <f t="shared" si="2"/>
        <v>0.2774255549</v>
      </c>
      <c r="AH24" s="26">
        <f t="shared" si="3"/>
        <v>0.00002006756079</v>
      </c>
      <c r="AI24" s="26">
        <f t="shared" si="4"/>
        <v>0.1705856383</v>
      </c>
      <c r="AJ24" s="26">
        <f t="shared" si="5"/>
        <v>0.01752678462</v>
      </c>
      <c r="AK24" s="26">
        <f t="shared" si="6"/>
        <v>0.1826327525</v>
      </c>
      <c r="AL24" s="26">
        <f t="shared" si="7"/>
        <v>0.1946118599</v>
      </c>
      <c r="AM24" s="26">
        <f t="shared" si="8"/>
        <v>0.2899887399</v>
      </c>
      <c r="AN24" s="26">
        <f t="shared" si="9"/>
        <v>0.00667692342</v>
      </c>
      <c r="AO24" s="26">
        <f t="shared" si="10"/>
        <v>0.1859514811</v>
      </c>
      <c r="AP24" s="26">
        <f t="shared" si="11"/>
        <v>0.09746145356</v>
      </c>
      <c r="AQ24" s="26">
        <f t="shared" si="12"/>
        <v>0.275845346</v>
      </c>
      <c r="AR24" s="24">
        <f t="shared" si="13"/>
        <v>896988</v>
      </c>
      <c r="AS24" s="26">
        <v>0.545152117614</v>
      </c>
      <c r="AT24" s="26">
        <v>0.438366935618</v>
      </c>
      <c r="AU24" s="26">
        <v>0.639618400198</v>
      </c>
      <c r="AV24" s="26">
        <v>0.468375329129</v>
      </c>
      <c r="AW24" s="26">
        <v>0.550759734745</v>
      </c>
      <c r="AX24" s="26">
        <v>0.462782627086</v>
      </c>
      <c r="AY24" s="26">
        <v>0.543017972969</v>
      </c>
      <c r="AZ24" s="26">
        <v>0.450483614916</v>
      </c>
      <c r="BA24" s="26">
        <v>0.580795086305</v>
      </c>
      <c r="BB24" s="26">
        <v>0.49689453755</v>
      </c>
      <c r="BC24" s="26">
        <v>0.553722051087</v>
      </c>
      <c r="BD24" s="26">
        <v>0.44196023568</v>
      </c>
      <c r="BE24" s="24">
        <v>896988.0</v>
      </c>
      <c r="BF24" s="24">
        <v>6.36551</v>
      </c>
      <c r="BG24" s="24">
        <v>896988.0</v>
      </c>
      <c r="BH24" s="24">
        <v>7.185349</v>
      </c>
      <c r="BI24" s="26">
        <f t="shared" si="14"/>
        <v>0.00002006756079</v>
      </c>
      <c r="BJ24" s="26">
        <f t="shared" si="15"/>
        <v>0.00002006756079</v>
      </c>
      <c r="BK24" s="24">
        <v>896988.0</v>
      </c>
      <c r="BL24" s="24">
        <v>0.654499</v>
      </c>
      <c r="BM24" s="24">
        <v>896988.0</v>
      </c>
      <c r="BN24" s="24">
        <v>0.761009</v>
      </c>
      <c r="BO24" s="26">
        <f t="shared" si="16"/>
        <v>0.00002006756079</v>
      </c>
      <c r="BP24" s="26">
        <f t="shared" si="17"/>
        <v>0.00002006756079</v>
      </c>
    </row>
    <row r="25" ht="12.0" customHeight="1">
      <c r="A25" s="28"/>
      <c r="B25" s="4" t="s">
        <v>373</v>
      </c>
      <c r="C25" s="4">
        <v>1081450.0</v>
      </c>
      <c r="D25" s="4">
        <v>44.702457</v>
      </c>
      <c r="E25" s="24">
        <v>2012786.2</v>
      </c>
      <c r="F25" s="24">
        <v>0.001469</v>
      </c>
      <c r="G25" s="4"/>
      <c r="H25" s="24">
        <v>1141095.0</v>
      </c>
      <c r="I25" s="24">
        <v>0.012264</v>
      </c>
      <c r="J25" s="24">
        <v>1264243.9</v>
      </c>
      <c r="K25" s="24">
        <v>0.016887</v>
      </c>
      <c r="L25" s="24">
        <v>1081463.0</v>
      </c>
      <c r="M25" s="24">
        <v>0.026758</v>
      </c>
      <c r="N25" s="24">
        <v>1181641.7</v>
      </c>
      <c r="O25" s="24">
        <v>0.032994</v>
      </c>
      <c r="P25" s="24">
        <v>1132083.0</v>
      </c>
      <c r="Q25" s="24">
        <v>0.017217</v>
      </c>
      <c r="R25" s="24">
        <v>1230512.0</v>
      </c>
      <c r="S25" s="24">
        <v>0.023223</v>
      </c>
      <c r="T25" s="24">
        <v>1153954.0</v>
      </c>
      <c r="U25" s="24">
        <v>0.008144</v>
      </c>
      <c r="V25" s="24">
        <v>1332074.7</v>
      </c>
      <c r="W25" s="24">
        <v>0.013339</v>
      </c>
      <c r="X25" s="24">
        <v>1127378.0</v>
      </c>
      <c r="Y25" s="24">
        <v>0.012327</v>
      </c>
      <c r="Z25" s="24">
        <v>1243451.4</v>
      </c>
      <c r="AA25" s="24">
        <v>0.018921</v>
      </c>
      <c r="AB25" s="24">
        <v>1150119.0</v>
      </c>
      <c r="AC25" s="24">
        <v>0.009869</v>
      </c>
      <c r="AD25" s="24">
        <v>1274517.9</v>
      </c>
      <c r="AE25" s="24">
        <v>0.01816</v>
      </c>
      <c r="AF25" s="26">
        <f t="shared" si="1"/>
        <v>0.05515280411</v>
      </c>
      <c r="AG25" s="26">
        <f t="shared" si="2"/>
        <v>0.1690266771</v>
      </c>
      <c r="AH25" s="26">
        <f t="shared" si="3"/>
        <v>0.00001202089787</v>
      </c>
      <c r="AI25" s="26">
        <f t="shared" si="4"/>
        <v>0.09264570715</v>
      </c>
      <c r="AJ25" s="26">
        <f t="shared" si="5"/>
        <v>0.04681954783</v>
      </c>
      <c r="AK25" s="26">
        <f t="shared" si="6"/>
        <v>0.1378353137</v>
      </c>
      <c r="AL25" s="26">
        <f t="shared" si="7"/>
        <v>0.06704332147</v>
      </c>
      <c r="AM25" s="26">
        <f t="shared" si="8"/>
        <v>0.2317487632</v>
      </c>
      <c r="AN25" s="26">
        <f t="shared" si="9"/>
        <v>0.04246890749</v>
      </c>
      <c r="AO25" s="26">
        <f t="shared" si="10"/>
        <v>0.1498001757</v>
      </c>
      <c r="AP25" s="26">
        <f t="shared" si="11"/>
        <v>0.0634971566</v>
      </c>
      <c r="AQ25" s="26">
        <f t="shared" si="12"/>
        <v>0.1785268852</v>
      </c>
      <c r="AR25" s="24">
        <f t="shared" si="13"/>
        <v>1081463</v>
      </c>
      <c r="AS25" s="26">
        <v>0.493671506742</v>
      </c>
      <c r="AT25" s="26">
        <v>0.405143287323</v>
      </c>
      <c r="AU25" s="26">
        <v>0.532667911488</v>
      </c>
      <c r="AV25" s="26">
        <v>0.466568316799</v>
      </c>
      <c r="AW25" s="26">
        <v>0.57834433722</v>
      </c>
      <c r="AX25" s="26">
        <v>0.499840578885</v>
      </c>
      <c r="AY25" s="26">
        <v>0.53840624318</v>
      </c>
      <c r="AZ25" s="26">
        <v>0.43200158581</v>
      </c>
      <c r="BA25" s="26">
        <v>0.568860616181</v>
      </c>
      <c r="BB25" s="26">
        <v>0.495671134858</v>
      </c>
      <c r="BC25" s="26">
        <v>0.568275138167</v>
      </c>
      <c r="BD25" s="26">
        <v>0.443528169268</v>
      </c>
      <c r="BE25" s="24">
        <v>1081463.0</v>
      </c>
      <c r="BF25" s="24">
        <v>5.374258</v>
      </c>
      <c r="BG25" s="24">
        <v>1081463.0</v>
      </c>
      <c r="BH25" s="24">
        <v>5.589459</v>
      </c>
      <c r="BI25" s="26">
        <f t="shared" si="14"/>
        <v>0.00001202089787</v>
      </c>
      <c r="BJ25" s="26">
        <f t="shared" si="15"/>
        <v>0.00001202089787</v>
      </c>
      <c r="BK25" s="24">
        <v>1081463.0</v>
      </c>
      <c r="BL25" s="24">
        <v>0.582875</v>
      </c>
      <c r="BM25" s="24">
        <v>1081463.0</v>
      </c>
      <c r="BN25" s="24">
        <v>0.649684</v>
      </c>
      <c r="BO25" s="26">
        <f t="shared" si="16"/>
        <v>0.00001202089787</v>
      </c>
      <c r="BP25" s="26">
        <f t="shared" si="17"/>
        <v>0.00001202089787</v>
      </c>
    </row>
    <row r="26" ht="12.0" customHeight="1">
      <c r="A26" s="28"/>
      <c r="B26" s="4" t="s">
        <v>374</v>
      </c>
      <c r="C26" s="4">
        <v>992730.0</v>
      </c>
      <c r="D26" s="4">
        <v>117.499779</v>
      </c>
      <c r="E26" s="24">
        <v>1944559.0</v>
      </c>
      <c r="F26" s="24">
        <v>0.001791</v>
      </c>
      <c r="G26" s="4"/>
      <c r="H26" s="24">
        <v>1088692.0</v>
      </c>
      <c r="I26" s="24">
        <v>0.013929</v>
      </c>
      <c r="J26" s="24">
        <v>1191449.3</v>
      </c>
      <c r="K26" s="24">
        <v>0.018299</v>
      </c>
      <c r="L26" s="24">
        <v>992726.0</v>
      </c>
      <c r="M26" s="24">
        <v>0.027176</v>
      </c>
      <c r="N26" s="24">
        <v>1046280.4</v>
      </c>
      <c r="O26" s="24">
        <v>0.036324</v>
      </c>
      <c r="P26" s="24">
        <v>1101365.0</v>
      </c>
      <c r="Q26" s="24">
        <v>0.012922</v>
      </c>
      <c r="R26" s="24">
        <v>1175218.3</v>
      </c>
      <c r="S26" s="24">
        <v>0.022717</v>
      </c>
      <c r="T26" s="24">
        <v>1041001.0</v>
      </c>
      <c r="U26" s="24">
        <v>0.011606</v>
      </c>
      <c r="V26" s="24">
        <v>1116710.8</v>
      </c>
      <c r="W26" s="24">
        <v>0.020409</v>
      </c>
      <c r="X26" s="24">
        <v>992726.0</v>
      </c>
      <c r="Y26" s="24">
        <v>0.014619</v>
      </c>
      <c r="Z26" s="24">
        <v>1050480.8</v>
      </c>
      <c r="AA26" s="24">
        <v>0.018133</v>
      </c>
      <c r="AB26" s="24">
        <v>1069242.0</v>
      </c>
      <c r="AC26" s="24">
        <v>0.013117</v>
      </c>
      <c r="AD26" s="24">
        <v>1134409.9</v>
      </c>
      <c r="AE26" s="24">
        <v>0.022705</v>
      </c>
      <c r="AF26" s="26">
        <f t="shared" si="1"/>
        <v>0.09666475275</v>
      </c>
      <c r="AG26" s="26">
        <f t="shared" si="2"/>
        <v>0.2001745691</v>
      </c>
      <c r="AH26" s="26">
        <f t="shared" si="3"/>
        <v>-0.00000402929296</v>
      </c>
      <c r="AI26" s="26">
        <f t="shared" si="4"/>
        <v>0.05394256243</v>
      </c>
      <c r="AJ26" s="26">
        <f t="shared" si="5"/>
        <v>0.1094305602</v>
      </c>
      <c r="AK26" s="26">
        <f t="shared" si="6"/>
        <v>0.1838247056</v>
      </c>
      <c r="AL26" s="26">
        <f t="shared" si="7"/>
        <v>0.04862450012</v>
      </c>
      <c r="AM26" s="26">
        <f t="shared" si="8"/>
        <v>0.1248887411</v>
      </c>
      <c r="AN26" s="26">
        <f t="shared" si="9"/>
        <v>-0.00000402929296</v>
      </c>
      <c r="AO26" s="26">
        <f t="shared" si="10"/>
        <v>0.05817372297</v>
      </c>
      <c r="AP26" s="26">
        <f t="shared" si="11"/>
        <v>0.07707231574</v>
      </c>
      <c r="AQ26" s="26">
        <f t="shared" si="12"/>
        <v>0.1427174559</v>
      </c>
      <c r="AR26" s="24">
        <f t="shared" si="13"/>
        <v>992726</v>
      </c>
      <c r="AS26" s="26">
        <v>0.475025537611</v>
      </c>
      <c r="AT26" s="26">
        <v>0.389140046318</v>
      </c>
      <c r="AU26" s="26">
        <v>0.543237823905</v>
      </c>
      <c r="AV26" s="26">
        <v>0.479211552953</v>
      </c>
      <c r="AW26" s="26">
        <v>0.47619398655</v>
      </c>
      <c r="AX26" s="26">
        <v>0.39271908398</v>
      </c>
      <c r="AY26" s="26">
        <v>0.5208019876</v>
      </c>
      <c r="AZ26" s="26">
        <v>0.439084219693</v>
      </c>
      <c r="BA26" s="26">
        <v>0.497728207331</v>
      </c>
      <c r="BB26" s="26">
        <v>0.417357654454</v>
      </c>
      <c r="BC26" s="26">
        <v>0.47364473859</v>
      </c>
      <c r="BD26" s="26">
        <v>0.42811333709</v>
      </c>
      <c r="BE26" s="24">
        <v>992726.0</v>
      </c>
      <c r="BF26" s="24">
        <v>6.574158</v>
      </c>
      <c r="BG26" s="24">
        <v>992726.0</v>
      </c>
      <c r="BH26" s="24">
        <v>6.858724</v>
      </c>
      <c r="BI26" s="26">
        <f t="shared" si="14"/>
        <v>-0.00000402929296</v>
      </c>
      <c r="BJ26" s="26">
        <f t="shared" si="15"/>
        <v>-0.00000402929296</v>
      </c>
      <c r="BK26" s="24">
        <v>992726.0</v>
      </c>
      <c r="BL26" s="24">
        <v>0.732606</v>
      </c>
      <c r="BM26" s="24">
        <v>992726.0</v>
      </c>
      <c r="BN26" s="24">
        <v>0.802361</v>
      </c>
      <c r="BO26" s="26">
        <f t="shared" si="16"/>
        <v>-0.00000402929296</v>
      </c>
      <c r="BP26" s="26">
        <f t="shared" si="17"/>
        <v>-0.00000402929296</v>
      </c>
    </row>
    <row r="27" ht="12.0" customHeight="1">
      <c r="A27" s="28"/>
      <c r="B27" s="4" t="s">
        <v>375</v>
      </c>
      <c r="C27" s="4">
        <v>811860.0</v>
      </c>
      <c r="D27" s="4">
        <v>76.339308</v>
      </c>
      <c r="E27" s="24">
        <v>1420898.2</v>
      </c>
      <c r="F27" s="24">
        <v>0.002129</v>
      </c>
      <c r="G27" s="4"/>
      <c r="H27" s="24">
        <v>899172.0</v>
      </c>
      <c r="I27" s="24">
        <v>0.014167</v>
      </c>
      <c r="J27" s="24">
        <v>970828.8</v>
      </c>
      <c r="K27" s="24">
        <v>0.02212</v>
      </c>
      <c r="L27" s="24">
        <v>838646.0</v>
      </c>
      <c r="M27" s="24">
        <v>0.027813</v>
      </c>
      <c r="N27" s="24">
        <v>847305.7</v>
      </c>
      <c r="O27" s="24">
        <v>0.039153</v>
      </c>
      <c r="P27" s="24">
        <v>872438.0</v>
      </c>
      <c r="Q27" s="24">
        <v>0.021004</v>
      </c>
      <c r="R27" s="24">
        <v>962711.3</v>
      </c>
      <c r="S27" s="24">
        <v>0.025558</v>
      </c>
      <c r="T27" s="24">
        <v>899172.0</v>
      </c>
      <c r="U27" s="24">
        <v>0.010487</v>
      </c>
      <c r="V27" s="24">
        <v>966722.4</v>
      </c>
      <c r="W27" s="24">
        <v>0.017818</v>
      </c>
      <c r="X27" s="24">
        <v>811863.0</v>
      </c>
      <c r="Y27" s="24">
        <v>0.015716</v>
      </c>
      <c r="Z27" s="24">
        <v>891459.4</v>
      </c>
      <c r="AA27" s="24">
        <v>0.019012</v>
      </c>
      <c r="AB27" s="24">
        <v>906728.0</v>
      </c>
      <c r="AC27" s="24">
        <v>0.009615</v>
      </c>
      <c r="AD27" s="24">
        <v>990944.8</v>
      </c>
      <c r="AE27" s="24">
        <v>0.021084</v>
      </c>
      <c r="AF27" s="26">
        <f t="shared" si="1"/>
        <v>0.1075456359</v>
      </c>
      <c r="AG27" s="26">
        <f t="shared" si="2"/>
        <v>0.1958081443</v>
      </c>
      <c r="AH27" s="26">
        <f t="shared" si="3"/>
        <v>0.03299337324</v>
      </c>
      <c r="AI27" s="26">
        <f t="shared" si="4"/>
        <v>0.04365986746</v>
      </c>
      <c r="AJ27" s="26">
        <f t="shared" si="5"/>
        <v>0.07461631316</v>
      </c>
      <c r="AK27" s="26">
        <f t="shared" si="6"/>
        <v>0.1858094992</v>
      </c>
      <c r="AL27" s="26">
        <f t="shared" si="7"/>
        <v>0.1075456359</v>
      </c>
      <c r="AM27" s="26">
        <f t="shared" si="8"/>
        <v>0.1907501293</v>
      </c>
      <c r="AN27" s="26">
        <f t="shared" si="9"/>
        <v>0.000003695218387</v>
      </c>
      <c r="AO27" s="26">
        <f t="shared" si="10"/>
        <v>0.09804572217</v>
      </c>
      <c r="AP27" s="26">
        <f t="shared" si="11"/>
        <v>0.1168526593</v>
      </c>
      <c r="AQ27" s="26">
        <f t="shared" si="12"/>
        <v>0.2205858153</v>
      </c>
      <c r="AR27" s="24">
        <f t="shared" si="13"/>
        <v>811863</v>
      </c>
      <c r="AS27" s="26">
        <v>0.502345557388</v>
      </c>
      <c r="AT27" s="26">
        <v>0.381267319454</v>
      </c>
      <c r="AU27" s="26">
        <v>0.540019811082</v>
      </c>
      <c r="AV27" s="26">
        <v>0.480901604519</v>
      </c>
      <c r="AW27" s="26">
        <v>0.999246721375</v>
      </c>
      <c r="AX27" s="26">
        <v>0.451067904025</v>
      </c>
      <c r="AY27" s="26">
        <v>0.457374642216</v>
      </c>
      <c r="AZ27" s="26">
        <v>0.370212955866</v>
      </c>
      <c r="BA27" s="26">
        <v>0.576596986343</v>
      </c>
      <c r="BB27" s="26">
        <v>0.453147901602</v>
      </c>
      <c r="BC27" s="26">
        <v>0.454828653841</v>
      </c>
      <c r="BD27" s="26">
        <v>0.335178595022</v>
      </c>
      <c r="BE27" s="24">
        <v>811863.0</v>
      </c>
      <c r="BF27" s="24">
        <v>6.589807</v>
      </c>
      <c r="BG27" s="24">
        <v>811863.0</v>
      </c>
      <c r="BH27" s="24">
        <v>7.776396</v>
      </c>
      <c r="BI27" s="26">
        <f t="shared" si="14"/>
        <v>0.000003695218387</v>
      </c>
      <c r="BJ27" s="26">
        <f t="shared" si="15"/>
        <v>0.000003695218387</v>
      </c>
      <c r="BK27" s="24">
        <v>811863.0</v>
      </c>
      <c r="BL27" s="24">
        <v>0.737067</v>
      </c>
      <c r="BM27" s="24">
        <v>811863.0</v>
      </c>
      <c r="BN27" s="24">
        <v>0.784782</v>
      </c>
      <c r="BO27" s="26">
        <f t="shared" si="16"/>
        <v>0.000003695218387</v>
      </c>
      <c r="BP27" s="26">
        <f t="shared" si="17"/>
        <v>0.000003695218387</v>
      </c>
    </row>
    <row r="28" ht="12.0" customHeight="1">
      <c r="A28" s="28"/>
      <c r="B28" s="4" t="s">
        <v>376</v>
      </c>
      <c r="C28" s="4">
        <v>1017080.0</v>
      </c>
      <c r="D28" s="4">
        <v>168.112765</v>
      </c>
      <c r="E28" s="24">
        <v>2009084.9</v>
      </c>
      <c r="F28" s="24">
        <v>0.001591</v>
      </c>
      <c r="G28" s="4"/>
      <c r="H28" s="24">
        <v>1055348.0</v>
      </c>
      <c r="I28" s="24">
        <v>0.01413</v>
      </c>
      <c r="J28" s="24">
        <v>1203508.4</v>
      </c>
      <c r="K28" s="24">
        <v>0.018756</v>
      </c>
      <c r="L28" s="24">
        <v>1017075.0</v>
      </c>
      <c r="M28" s="24">
        <v>0.029507</v>
      </c>
      <c r="N28" s="24">
        <v>1088996.0</v>
      </c>
      <c r="O28" s="24">
        <v>0.035427</v>
      </c>
      <c r="P28" s="24">
        <v>1067330.0</v>
      </c>
      <c r="Q28" s="24">
        <v>0.015167</v>
      </c>
      <c r="R28" s="24">
        <v>1155650.2</v>
      </c>
      <c r="S28" s="24">
        <v>0.022786</v>
      </c>
      <c r="T28" s="24">
        <v>1068986.0</v>
      </c>
      <c r="U28" s="24">
        <v>0.009482</v>
      </c>
      <c r="V28" s="24">
        <v>1236958.8</v>
      </c>
      <c r="W28" s="24">
        <v>0.014495</v>
      </c>
      <c r="X28" s="24">
        <v>1017075.0</v>
      </c>
      <c r="Y28" s="24">
        <v>0.014728</v>
      </c>
      <c r="Z28" s="24">
        <v>1071246.5</v>
      </c>
      <c r="AA28" s="24">
        <v>0.018253</v>
      </c>
      <c r="AB28" s="24">
        <v>1068986.0</v>
      </c>
      <c r="AC28" s="24">
        <v>0.013614</v>
      </c>
      <c r="AD28" s="24">
        <v>1142403.9</v>
      </c>
      <c r="AE28" s="24">
        <v>0.021123</v>
      </c>
      <c r="AF28" s="26">
        <f t="shared" si="1"/>
        <v>0.03762535887</v>
      </c>
      <c r="AG28" s="26">
        <f t="shared" si="2"/>
        <v>0.1832976757</v>
      </c>
      <c r="AH28" s="26">
        <f t="shared" si="3"/>
        <v>-0.000004916034137</v>
      </c>
      <c r="AI28" s="26">
        <f t="shared" si="4"/>
        <v>0.0707083022</v>
      </c>
      <c r="AJ28" s="26">
        <f t="shared" si="5"/>
        <v>0.04940614308</v>
      </c>
      <c r="AK28" s="26">
        <f t="shared" si="6"/>
        <v>0.1362431667</v>
      </c>
      <c r="AL28" s="26">
        <f t="shared" si="7"/>
        <v>0.05103433358</v>
      </c>
      <c r="AM28" s="26">
        <f t="shared" si="8"/>
        <v>0.2161863374</v>
      </c>
      <c r="AN28" s="26">
        <f t="shared" si="9"/>
        <v>-0.000004916034137</v>
      </c>
      <c r="AO28" s="26">
        <f t="shared" si="10"/>
        <v>0.05325687262</v>
      </c>
      <c r="AP28" s="26">
        <f t="shared" si="11"/>
        <v>0.05103433358</v>
      </c>
      <c r="AQ28" s="26">
        <f t="shared" si="12"/>
        <v>0.1232193141</v>
      </c>
      <c r="AR28" s="24">
        <f t="shared" si="13"/>
        <v>1017075</v>
      </c>
      <c r="AS28" s="26">
        <v>0.517964406901</v>
      </c>
      <c r="AT28" s="26">
        <v>0.453743022721</v>
      </c>
      <c r="AU28" s="26">
        <v>0.593365835014</v>
      </c>
      <c r="AV28" s="26">
        <v>0.51138934989</v>
      </c>
      <c r="AW28" s="26">
        <v>0.561856659822</v>
      </c>
      <c r="AX28" s="26">
        <v>0.484674184941</v>
      </c>
      <c r="AY28" s="26">
        <v>0.544427140234</v>
      </c>
      <c r="AZ28" s="26">
        <v>0.418542283574</v>
      </c>
      <c r="BA28" s="26">
        <v>0.581182007205</v>
      </c>
      <c r="BB28" s="26">
        <v>0.5193893472</v>
      </c>
      <c r="BC28" s="26">
        <v>0.567229189344</v>
      </c>
      <c r="BD28" s="26">
        <v>0.487163600854</v>
      </c>
      <c r="BE28" s="24">
        <v>1017075.0</v>
      </c>
      <c r="BF28" s="24">
        <v>5.516124</v>
      </c>
      <c r="BG28" s="24">
        <v>1017075.0</v>
      </c>
      <c r="BH28" s="24">
        <v>5.839383</v>
      </c>
      <c r="BI28" s="26">
        <f t="shared" si="14"/>
        <v>-0.000004916034137</v>
      </c>
      <c r="BJ28" s="26">
        <f t="shared" si="15"/>
        <v>-0.000004916034137</v>
      </c>
      <c r="BK28" s="24">
        <v>1017075.0</v>
      </c>
      <c r="BL28" s="24">
        <v>0.651681</v>
      </c>
      <c r="BM28" s="24">
        <v>1017075.0</v>
      </c>
      <c r="BN28" s="24">
        <v>0.689813</v>
      </c>
      <c r="BO28" s="26">
        <f t="shared" si="16"/>
        <v>-0.000004916034137</v>
      </c>
      <c r="BP28" s="26">
        <f t="shared" si="17"/>
        <v>-0.000004916034137</v>
      </c>
    </row>
    <row r="29" ht="12.0" customHeight="1">
      <c r="A29" s="28"/>
      <c r="B29" s="4" t="s">
        <v>377</v>
      </c>
      <c r="C29" s="4">
        <v>922100.0</v>
      </c>
      <c r="D29" s="4">
        <v>1110.901119</v>
      </c>
      <c r="E29" s="24">
        <v>1479181.5</v>
      </c>
      <c r="F29" s="24">
        <v>0.002261</v>
      </c>
      <c r="G29" s="4"/>
      <c r="H29" s="24">
        <v>1041085.0</v>
      </c>
      <c r="I29" s="24">
        <v>0.010079</v>
      </c>
      <c r="J29" s="24">
        <v>1107457.9</v>
      </c>
      <c r="K29" s="24">
        <v>0.01644</v>
      </c>
      <c r="L29" s="24">
        <v>922093.0</v>
      </c>
      <c r="M29" s="24">
        <v>0.021705</v>
      </c>
      <c r="N29" s="24">
        <v>983174.9</v>
      </c>
      <c r="O29" s="24">
        <v>0.030824</v>
      </c>
      <c r="P29" s="24">
        <v>1022405.0</v>
      </c>
      <c r="Q29" s="24">
        <v>0.012465</v>
      </c>
      <c r="R29" s="24">
        <v>1179427.1</v>
      </c>
      <c r="S29" s="24">
        <v>0.017454</v>
      </c>
      <c r="T29" s="24">
        <v>983947.0</v>
      </c>
      <c r="U29" s="24">
        <v>0.009994</v>
      </c>
      <c r="V29" s="24">
        <v>1122747.6</v>
      </c>
      <c r="W29" s="24">
        <v>0.014213</v>
      </c>
      <c r="X29" s="24">
        <v>922093.0</v>
      </c>
      <c r="Y29" s="24">
        <v>0.013128</v>
      </c>
      <c r="Z29" s="24">
        <v>1028034.6</v>
      </c>
      <c r="AA29" s="24">
        <v>0.020265</v>
      </c>
      <c r="AB29" s="24">
        <v>939331.0</v>
      </c>
      <c r="AC29" s="24">
        <v>0.009507</v>
      </c>
      <c r="AD29" s="24">
        <v>1112025.5</v>
      </c>
      <c r="AE29" s="24">
        <v>0.015299</v>
      </c>
      <c r="AF29" s="26">
        <f t="shared" si="1"/>
        <v>0.1290369808</v>
      </c>
      <c r="AG29" s="26">
        <f t="shared" si="2"/>
        <v>0.2010171348</v>
      </c>
      <c r="AH29" s="26">
        <f t="shared" si="3"/>
        <v>-0.000007591367531</v>
      </c>
      <c r="AI29" s="26">
        <f t="shared" si="4"/>
        <v>0.06623457326</v>
      </c>
      <c r="AJ29" s="26">
        <f t="shared" si="5"/>
        <v>0.1087788743</v>
      </c>
      <c r="AK29" s="26">
        <f t="shared" si="6"/>
        <v>0.2790663702</v>
      </c>
      <c r="AL29" s="26">
        <f t="shared" si="7"/>
        <v>0.0670719011</v>
      </c>
      <c r="AM29" s="26">
        <f t="shared" si="8"/>
        <v>0.2175985251</v>
      </c>
      <c r="AN29" s="26">
        <f t="shared" si="9"/>
        <v>-0.000007591367531</v>
      </c>
      <c r="AO29" s="26">
        <f t="shared" si="10"/>
        <v>0.114884069</v>
      </c>
      <c r="AP29" s="26">
        <f t="shared" si="11"/>
        <v>0.01868669342</v>
      </c>
      <c r="AQ29" s="26">
        <f t="shared" si="12"/>
        <v>0.2059706106</v>
      </c>
      <c r="AR29" s="24">
        <f t="shared" si="13"/>
        <v>922093</v>
      </c>
      <c r="AS29" s="26">
        <v>0.999328892327</v>
      </c>
      <c r="AT29" s="26">
        <v>0.288661901802</v>
      </c>
      <c r="AU29" s="26">
        <v>0.474687265356</v>
      </c>
      <c r="AV29" s="26">
        <v>0.306120649437</v>
      </c>
      <c r="AW29" s="26">
        <v>0.999358200362</v>
      </c>
      <c r="AX29" s="26">
        <v>0.249252155595</v>
      </c>
      <c r="AY29" s="26">
        <v>0.9993178476</v>
      </c>
      <c r="AZ29" s="26">
        <v>0.293103002041</v>
      </c>
      <c r="BA29" s="26">
        <v>0.419677859293</v>
      </c>
      <c r="BB29" s="26">
        <v>0.313336988132</v>
      </c>
      <c r="BC29" s="26">
        <v>0.322609723435</v>
      </c>
      <c r="BD29" s="26">
        <v>0.208739922543</v>
      </c>
      <c r="BE29" s="24">
        <v>922093.0</v>
      </c>
      <c r="BF29" s="24">
        <v>5.225737</v>
      </c>
      <c r="BG29" s="24">
        <v>922093.0</v>
      </c>
      <c r="BH29" s="24">
        <v>5.908321</v>
      </c>
      <c r="BI29" s="26">
        <f t="shared" si="14"/>
        <v>-0.000007591367531</v>
      </c>
      <c r="BJ29" s="26">
        <f t="shared" si="15"/>
        <v>-0.000007591367531</v>
      </c>
      <c r="BK29" s="24">
        <v>922093.0</v>
      </c>
      <c r="BL29" s="24">
        <v>0.620725</v>
      </c>
      <c r="BM29" s="24">
        <v>922093.0</v>
      </c>
      <c r="BN29" s="24">
        <v>0.666846</v>
      </c>
      <c r="BO29" s="26">
        <f t="shared" si="16"/>
        <v>-0.000007591367531</v>
      </c>
      <c r="BP29" s="26">
        <f t="shared" si="17"/>
        <v>-0.000007591367531</v>
      </c>
    </row>
    <row r="30" ht="12.0" customHeight="1">
      <c r="A30" s="28"/>
      <c r="B30" s="4" t="s">
        <v>378</v>
      </c>
      <c r="C30" s="4">
        <v>942750.0</v>
      </c>
      <c r="D30" s="4">
        <v>479.292246</v>
      </c>
      <c r="E30" s="24">
        <v>1999341.6</v>
      </c>
      <c r="F30" s="24">
        <v>0.002877</v>
      </c>
      <c r="G30" s="4"/>
      <c r="H30" s="24">
        <v>990744.0</v>
      </c>
      <c r="I30" s="24">
        <v>0.018504</v>
      </c>
      <c r="J30" s="24">
        <v>1164427.2</v>
      </c>
      <c r="K30" s="24">
        <v>0.025445</v>
      </c>
      <c r="L30" s="24">
        <v>948487.0</v>
      </c>
      <c r="M30" s="24">
        <v>0.038548</v>
      </c>
      <c r="N30" s="24">
        <v>1042271.2</v>
      </c>
      <c r="O30" s="24">
        <v>0.052399</v>
      </c>
      <c r="P30" s="24">
        <v>951460.0</v>
      </c>
      <c r="Q30" s="24">
        <v>0.027735</v>
      </c>
      <c r="R30" s="24">
        <v>1047588.4</v>
      </c>
      <c r="S30" s="24">
        <v>0.041618</v>
      </c>
      <c r="T30" s="24">
        <v>979750.0</v>
      </c>
      <c r="U30" s="24">
        <v>0.017142</v>
      </c>
      <c r="V30" s="24">
        <v>1153833.7</v>
      </c>
      <c r="W30" s="24">
        <v>0.024165</v>
      </c>
      <c r="X30" s="24">
        <v>942745.0</v>
      </c>
      <c r="Y30" s="24">
        <v>0.021239</v>
      </c>
      <c r="Z30" s="24">
        <v>1029107.4</v>
      </c>
      <c r="AA30" s="24">
        <v>0.026037</v>
      </c>
      <c r="AB30" s="24">
        <v>1002326.0</v>
      </c>
      <c r="AC30" s="24">
        <v>0.018904</v>
      </c>
      <c r="AD30" s="24">
        <v>1119858.0</v>
      </c>
      <c r="AE30" s="24">
        <v>0.031728</v>
      </c>
      <c r="AF30" s="26">
        <f t="shared" si="1"/>
        <v>0.05090851233</v>
      </c>
      <c r="AG30" s="26">
        <f t="shared" si="2"/>
        <v>0.2351389021</v>
      </c>
      <c r="AH30" s="26">
        <f t="shared" si="3"/>
        <v>0.006085388491</v>
      </c>
      <c r="AI30" s="26">
        <f t="shared" si="4"/>
        <v>0.1055647839</v>
      </c>
      <c r="AJ30" s="26">
        <f t="shared" si="5"/>
        <v>0.009238928666</v>
      </c>
      <c r="AK30" s="26">
        <f t="shared" si="6"/>
        <v>0.1112048793</v>
      </c>
      <c r="AL30" s="26">
        <f t="shared" si="7"/>
        <v>0.03924688412</v>
      </c>
      <c r="AM30" s="26">
        <f t="shared" si="8"/>
        <v>0.2239020949</v>
      </c>
      <c r="AN30" s="26">
        <f t="shared" si="9"/>
        <v>-0.000005303632989</v>
      </c>
      <c r="AO30" s="26">
        <f t="shared" si="10"/>
        <v>0.09160159109</v>
      </c>
      <c r="AP30" s="26">
        <f t="shared" si="11"/>
        <v>0.06319384779</v>
      </c>
      <c r="AQ30" s="26">
        <f t="shared" si="12"/>
        <v>0.1878631663</v>
      </c>
      <c r="AR30" s="24">
        <f t="shared" si="13"/>
        <v>942745</v>
      </c>
      <c r="AS30" s="26">
        <v>0.588556189151</v>
      </c>
      <c r="AT30" s="26">
        <v>0.494371391205</v>
      </c>
      <c r="AU30" s="26">
        <v>0.627887830043</v>
      </c>
      <c r="AV30" s="26">
        <v>0.535297269217</v>
      </c>
      <c r="AW30" s="26">
        <v>0.598080544107</v>
      </c>
      <c r="AX30" s="26">
        <v>0.542275248272</v>
      </c>
      <c r="AY30" s="26">
        <v>0.601244664963</v>
      </c>
      <c r="AZ30" s="26">
        <v>0.49436425698</v>
      </c>
      <c r="BA30" s="26">
        <v>0.587450376213</v>
      </c>
      <c r="BB30" s="26">
        <v>0.528413883886</v>
      </c>
      <c r="BC30" s="26">
        <v>0.56686985355</v>
      </c>
      <c r="BD30" s="26">
        <v>0.495613926979</v>
      </c>
      <c r="BE30" s="24">
        <v>942745.0</v>
      </c>
      <c r="BF30" s="24">
        <v>8.018896</v>
      </c>
      <c r="BG30" s="24">
        <v>942745.0</v>
      </c>
      <c r="BH30" s="24">
        <v>8.487694</v>
      </c>
      <c r="BI30" s="26">
        <f t="shared" si="14"/>
        <v>-0.000005303632989</v>
      </c>
      <c r="BJ30" s="26">
        <f t="shared" si="15"/>
        <v>-0.000005303632989</v>
      </c>
      <c r="BK30" s="24">
        <v>942745.0</v>
      </c>
      <c r="BL30" s="24">
        <v>0.786943</v>
      </c>
      <c r="BM30" s="24">
        <v>942745.0</v>
      </c>
      <c r="BN30" s="24">
        <v>0.979409</v>
      </c>
      <c r="BO30" s="26">
        <f t="shared" si="16"/>
        <v>-0.000005303632989</v>
      </c>
      <c r="BP30" s="26">
        <f t="shared" si="17"/>
        <v>-0.000005303632989</v>
      </c>
    </row>
    <row r="31" ht="12.0" customHeight="1">
      <c r="A31" s="28"/>
      <c r="B31" s="4" t="s">
        <v>379</v>
      </c>
      <c r="C31" s="4">
        <v>924930.0</v>
      </c>
      <c r="D31" s="4">
        <v>91.064012</v>
      </c>
      <c r="E31" s="24">
        <v>1.981829036E9</v>
      </c>
      <c r="F31" s="24">
        <v>0.003782</v>
      </c>
      <c r="G31" s="4"/>
      <c r="H31" s="24">
        <v>981209.0</v>
      </c>
      <c r="I31" s="24">
        <v>0.019115</v>
      </c>
      <c r="J31" s="24">
        <v>1192443.5</v>
      </c>
      <c r="K31" s="24">
        <v>0.02355</v>
      </c>
      <c r="L31" s="24">
        <v>924920.0</v>
      </c>
      <c r="M31" s="24">
        <v>0.030755</v>
      </c>
      <c r="N31" s="24">
        <v>974418.3</v>
      </c>
      <c r="O31" s="24">
        <v>0.043942</v>
      </c>
      <c r="P31" s="24">
        <v>1057094.0</v>
      </c>
      <c r="Q31" s="24">
        <v>0.017702</v>
      </c>
      <c r="R31" s="24">
        <v>1241528.5</v>
      </c>
      <c r="S31" s="24">
        <v>0.028038</v>
      </c>
      <c r="T31" s="24">
        <v>1202503.0</v>
      </c>
      <c r="U31" s="24">
        <v>0.017909</v>
      </c>
      <c r="V31" s="24">
        <v>1324881.4</v>
      </c>
      <c r="W31" s="24">
        <v>0.02221</v>
      </c>
      <c r="X31" s="24">
        <v>924920.0</v>
      </c>
      <c r="Y31" s="24">
        <v>0.014036</v>
      </c>
      <c r="Z31" s="24">
        <v>1045747.6</v>
      </c>
      <c r="AA31" s="24">
        <v>0.018181</v>
      </c>
      <c r="AB31" s="24">
        <v>951317.0</v>
      </c>
      <c r="AC31" s="24">
        <v>0.013302</v>
      </c>
      <c r="AD31" s="24">
        <v>1151473.6</v>
      </c>
      <c r="AE31" s="24">
        <v>0.021465</v>
      </c>
      <c r="AF31" s="26">
        <f t="shared" si="1"/>
        <v>0.06084676678</v>
      </c>
      <c r="AG31" s="26">
        <f t="shared" si="2"/>
        <v>0.2892256711</v>
      </c>
      <c r="AH31" s="26">
        <f t="shared" si="3"/>
        <v>-0.00001081162899</v>
      </c>
      <c r="AI31" s="26">
        <f t="shared" si="4"/>
        <v>0.05350491389</v>
      </c>
      <c r="AJ31" s="26">
        <f t="shared" si="5"/>
        <v>0.1428908134</v>
      </c>
      <c r="AK31" s="26">
        <f t="shared" si="6"/>
        <v>0.342294552</v>
      </c>
      <c r="AL31" s="26">
        <f t="shared" si="7"/>
        <v>0.3001016293</v>
      </c>
      <c r="AM31" s="26">
        <f t="shared" si="8"/>
        <v>0.432412615</v>
      </c>
      <c r="AN31" s="26">
        <f t="shared" si="9"/>
        <v>-0.00001081162899</v>
      </c>
      <c r="AO31" s="26">
        <f t="shared" si="10"/>
        <v>0.1306235066</v>
      </c>
      <c r="AP31" s="26">
        <f t="shared" si="11"/>
        <v>0.02852864541</v>
      </c>
      <c r="AQ31" s="26">
        <f t="shared" si="12"/>
        <v>0.2449305353</v>
      </c>
      <c r="AR31" s="24">
        <f t="shared" si="13"/>
        <v>924920</v>
      </c>
      <c r="AS31" s="26">
        <v>0.569843839665</v>
      </c>
      <c r="AT31" s="26">
        <v>0.41872965566</v>
      </c>
      <c r="AU31" s="26">
        <v>0.56010674398</v>
      </c>
      <c r="AV31" s="26">
        <v>0.510168945166</v>
      </c>
      <c r="AW31" s="26">
        <v>0.557662018556</v>
      </c>
      <c r="AX31" s="26">
        <v>0.414075703713</v>
      </c>
      <c r="AY31" s="26">
        <v>0.453420177649</v>
      </c>
      <c r="AZ31" s="26">
        <v>0.349118583996</v>
      </c>
      <c r="BA31" s="26">
        <v>0.591637424556</v>
      </c>
      <c r="BB31" s="26">
        <v>0.483916153908</v>
      </c>
      <c r="BC31" s="26">
        <v>0.999208344722</v>
      </c>
      <c r="BD31" s="26">
        <v>0.490335162226</v>
      </c>
      <c r="BE31" s="24">
        <v>924920.0</v>
      </c>
      <c r="BF31" s="24">
        <v>7.855732</v>
      </c>
      <c r="BG31" s="24">
        <v>924920.0</v>
      </c>
      <c r="BH31" s="24">
        <v>8.50188</v>
      </c>
      <c r="BI31" s="26">
        <f t="shared" si="14"/>
        <v>-0.00001081162899</v>
      </c>
      <c r="BJ31" s="26">
        <f t="shared" si="15"/>
        <v>-0.00001081162899</v>
      </c>
      <c r="BK31" s="24">
        <v>924920.0</v>
      </c>
      <c r="BL31" s="24">
        <v>0.748955</v>
      </c>
      <c r="BM31" s="24">
        <v>924920.0</v>
      </c>
      <c r="BN31" s="24">
        <v>0.856032</v>
      </c>
      <c r="BO31" s="26">
        <f t="shared" si="16"/>
        <v>-0.00001081162899</v>
      </c>
      <c r="BP31" s="26">
        <f t="shared" si="17"/>
        <v>-0.00001081162899</v>
      </c>
    </row>
    <row r="32" ht="12.0" customHeight="1">
      <c r="A32" s="28"/>
      <c r="B32" s="4" t="s">
        <v>380</v>
      </c>
      <c r="C32" s="4">
        <v>989890.0</v>
      </c>
      <c r="D32" s="4">
        <v>693.959635</v>
      </c>
      <c r="E32" s="24">
        <v>1953200.3</v>
      </c>
      <c r="F32" s="24">
        <v>0.002287</v>
      </c>
      <c r="G32" s="4"/>
      <c r="H32" s="24">
        <v>1008411.0</v>
      </c>
      <c r="I32" s="24">
        <v>0.0128</v>
      </c>
      <c r="J32" s="24">
        <v>1118864.9</v>
      </c>
      <c r="K32" s="24">
        <v>0.020336</v>
      </c>
      <c r="L32" s="24">
        <v>989868.0</v>
      </c>
      <c r="M32" s="24">
        <v>0.030349</v>
      </c>
      <c r="N32" s="24">
        <v>1062075.3</v>
      </c>
      <c r="O32" s="24">
        <v>0.039645</v>
      </c>
      <c r="P32" s="24">
        <v>1043348.0</v>
      </c>
      <c r="Q32" s="24">
        <v>0.016356</v>
      </c>
      <c r="R32" s="24">
        <v>1134607.4</v>
      </c>
      <c r="S32" s="24">
        <v>0.024164</v>
      </c>
      <c r="T32" s="24">
        <v>1048494.0</v>
      </c>
      <c r="U32" s="24">
        <v>0.012491</v>
      </c>
      <c r="V32" s="24">
        <v>1148300.8</v>
      </c>
      <c r="W32" s="24">
        <v>0.01833</v>
      </c>
      <c r="X32" s="24">
        <v>991968.0</v>
      </c>
      <c r="Y32" s="24">
        <v>0.012581</v>
      </c>
      <c r="Z32" s="24">
        <v>1050845.1</v>
      </c>
      <c r="AA32" s="24">
        <v>0.022717</v>
      </c>
      <c r="AB32" s="24">
        <v>1051482.0</v>
      </c>
      <c r="AC32" s="24">
        <v>0.018134</v>
      </c>
      <c r="AD32" s="24">
        <v>1115374.3</v>
      </c>
      <c r="AE32" s="24">
        <v>0.023919</v>
      </c>
      <c r="AF32" s="26">
        <f t="shared" si="1"/>
        <v>0.01871015971</v>
      </c>
      <c r="AG32" s="26">
        <f t="shared" si="2"/>
        <v>0.1302921537</v>
      </c>
      <c r="AH32" s="26">
        <f t="shared" si="3"/>
        <v>-0.00002222469163</v>
      </c>
      <c r="AI32" s="26">
        <f t="shared" si="4"/>
        <v>0.07292254695</v>
      </c>
      <c r="AJ32" s="26">
        <f t="shared" si="5"/>
        <v>0.05400398024</v>
      </c>
      <c r="AK32" s="26">
        <f t="shared" si="6"/>
        <v>0.1461954359</v>
      </c>
      <c r="AL32" s="26">
        <f t="shared" si="7"/>
        <v>0.05920253766</v>
      </c>
      <c r="AM32" s="26">
        <f t="shared" si="8"/>
        <v>0.1600286901</v>
      </c>
      <c r="AN32" s="26">
        <f t="shared" si="9"/>
        <v>0.002099223146</v>
      </c>
      <c r="AO32" s="26">
        <f t="shared" si="10"/>
        <v>0.06157765004</v>
      </c>
      <c r="AP32" s="26">
        <f t="shared" si="11"/>
        <v>0.06222105486</v>
      </c>
      <c r="AQ32" s="26">
        <f t="shared" si="12"/>
        <v>0.1267659033</v>
      </c>
      <c r="AR32" s="24">
        <f t="shared" si="13"/>
        <v>989868</v>
      </c>
      <c r="AS32" s="26">
        <v>0.512402556522</v>
      </c>
      <c r="AT32" s="26">
        <v>0.371361383096</v>
      </c>
      <c r="AU32" s="26">
        <v>0.547213919449</v>
      </c>
      <c r="AV32" s="26">
        <v>0.443821423796</v>
      </c>
      <c r="AW32" s="26">
        <v>0.498912075399</v>
      </c>
      <c r="AX32" s="26">
        <v>0.390369176215</v>
      </c>
      <c r="AY32" s="26">
        <v>0.508205490984</v>
      </c>
      <c r="AZ32" s="26">
        <v>0.404052171812</v>
      </c>
      <c r="BA32" s="26">
        <v>0.532479489731</v>
      </c>
      <c r="BB32" s="26">
        <v>0.416789856095</v>
      </c>
      <c r="BC32" s="26">
        <v>0.569659118827</v>
      </c>
      <c r="BD32" s="26">
        <v>0.442095898445</v>
      </c>
      <c r="BE32" s="24">
        <v>989868.0</v>
      </c>
      <c r="BF32" s="24">
        <v>7.23658</v>
      </c>
      <c r="BG32" s="24">
        <v>989868.0</v>
      </c>
      <c r="BH32" s="24">
        <v>7.698392</v>
      </c>
      <c r="BI32" s="26">
        <f t="shared" si="14"/>
        <v>-0.00002222469163</v>
      </c>
      <c r="BJ32" s="26">
        <f t="shared" si="15"/>
        <v>-0.00002222469163</v>
      </c>
      <c r="BK32" s="24">
        <v>989868.0</v>
      </c>
      <c r="BL32" s="24">
        <v>0.758355</v>
      </c>
      <c r="BM32" s="24">
        <v>989868.0</v>
      </c>
      <c r="BN32" s="24">
        <v>0.844116</v>
      </c>
      <c r="BO32" s="26">
        <f t="shared" si="16"/>
        <v>-0.00002222469163</v>
      </c>
      <c r="BP32" s="26">
        <f t="shared" si="17"/>
        <v>-0.00002222469163</v>
      </c>
    </row>
    <row r="33" ht="12.0" customHeight="1">
      <c r="A33" s="28"/>
      <c r="B33" s="4" t="s">
        <v>381</v>
      </c>
      <c r="C33" s="4">
        <v>1047640.0</v>
      </c>
      <c r="D33" s="4">
        <v>108.019198</v>
      </c>
      <c r="E33" s="24">
        <v>1601537.3</v>
      </c>
      <c r="F33" s="24">
        <v>0.001765</v>
      </c>
      <c r="G33" s="4"/>
      <c r="H33" s="24">
        <v>1067002.0</v>
      </c>
      <c r="I33" s="24">
        <v>0.010082</v>
      </c>
      <c r="J33" s="24">
        <v>1177026.2</v>
      </c>
      <c r="K33" s="24">
        <v>0.016865</v>
      </c>
      <c r="L33" s="24">
        <v>1047733.0</v>
      </c>
      <c r="M33" s="24">
        <v>0.019031</v>
      </c>
      <c r="N33" s="24">
        <v>1128216.4</v>
      </c>
      <c r="O33" s="24">
        <v>0.028922</v>
      </c>
      <c r="P33" s="24">
        <v>1047785.0</v>
      </c>
      <c r="Q33" s="24">
        <v>0.018023</v>
      </c>
      <c r="R33" s="24">
        <v>1158496.1</v>
      </c>
      <c r="S33" s="24">
        <v>0.023945</v>
      </c>
      <c r="T33" s="24">
        <v>1074616.0</v>
      </c>
      <c r="U33" s="24">
        <v>0.012424</v>
      </c>
      <c r="V33" s="24">
        <v>1209654.9</v>
      </c>
      <c r="W33" s="24">
        <v>0.018169</v>
      </c>
      <c r="X33" s="24">
        <v>1058138.0</v>
      </c>
      <c r="Y33" s="24">
        <v>0.011286</v>
      </c>
      <c r="Z33" s="24">
        <v>1180657.7</v>
      </c>
      <c r="AA33" s="24">
        <v>0.015685</v>
      </c>
      <c r="AB33" s="24">
        <v>1077450.0</v>
      </c>
      <c r="AC33" s="24">
        <v>0.011142</v>
      </c>
      <c r="AD33" s="24">
        <v>1165832.5</v>
      </c>
      <c r="AE33" s="24">
        <v>0.018133</v>
      </c>
      <c r="AF33" s="26">
        <f t="shared" si="1"/>
        <v>0.01848153946</v>
      </c>
      <c r="AG33" s="26">
        <f t="shared" si="2"/>
        <v>0.123502539</v>
      </c>
      <c r="AH33" s="26">
        <f t="shared" si="3"/>
        <v>0.00008877095185</v>
      </c>
      <c r="AI33" s="26">
        <f t="shared" si="4"/>
        <v>0.07691229812</v>
      </c>
      <c r="AJ33" s="26">
        <f t="shared" si="5"/>
        <v>0.0001384063228</v>
      </c>
      <c r="AK33" s="26">
        <f t="shared" si="6"/>
        <v>0.1058150701</v>
      </c>
      <c r="AL33" s="26">
        <f t="shared" si="7"/>
        <v>0.0257493032</v>
      </c>
      <c r="AM33" s="26">
        <f t="shared" si="8"/>
        <v>0.1546474934</v>
      </c>
      <c r="AN33" s="26">
        <f t="shared" si="9"/>
        <v>0.01002061777</v>
      </c>
      <c r="AO33" s="26">
        <f t="shared" si="10"/>
        <v>0.1269689015</v>
      </c>
      <c r="AP33" s="26">
        <f t="shared" si="11"/>
        <v>0.02845443091</v>
      </c>
      <c r="AQ33" s="26">
        <f t="shared" si="12"/>
        <v>0.1128178573</v>
      </c>
      <c r="AR33" s="24">
        <f t="shared" si="13"/>
        <v>1047733</v>
      </c>
      <c r="AS33" s="26">
        <v>0.425388132141</v>
      </c>
      <c r="AT33" s="26">
        <v>0.312818003391</v>
      </c>
      <c r="AU33" s="26">
        <v>0.994801568262</v>
      </c>
      <c r="AV33" s="26">
        <v>0.499820252935</v>
      </c>
      <c r="AW33" s="26">
        <v>0.417961762973</v>
      </c>
      <c r="AX33" s="26">
        <v>0.353271281991</v>
      </c>
      <c r="AY33" s="26">
        <v>0.992856068386</v>
      </c>
      <c r="AZ33" s="26">
        <v>0.388398258501</v>
      </c>
      <c r="BA33" s="26">
        <v>0.400610301213</v>
      </c>
      <c r="BB33" s="26">
        <v>0.32522637163</v>
      </c>
      <c r="BC33" s="26">
        <v>0.422761894192</v>
      </c>
      <c r="BD33" s="26">
        <v>0.305019184882</v>
      </c>
      <c r="BE33" s="24">
        <v>1047648.0</v>
      </c>
      <c r="BF33" s="24">
        <v>5.008845</v>
      </c>
      <c r="BG33" s="24">
        <v>1047648.0</v>
      </c>
      <c r="BH33" s="24">
        <v>5.754184</v>
      </c>
      <c r="BI33" s="26">
        <f t="shared" si="14"/>
        <v>0.000007636210912</v>
      </c>
      <c r="BJ33" s="26">
        <f t="shared" si="15"/>
        <v>0.000007636210912</v>
      </c>
      <c r="BK33" s="24">
        <v>1047648.0</v>
      </c>
      <c r="BL33" s="24">
        <v>0.691323</v>
      </c>
      <c r="BM33" s="24">
        <v>1047648.0</v>
      </c>
      <c r="BN33" s="24">
        <v>0.725592</v>
      </c>
      <c r="BO33" s="26">
        <f t="shared" si="16"/>
        <v>0.000007636210912</v>
      </c>
      <c r="BP33" s="26">
        <f t="shared" si="17"/>
        <v>0.000007636210912</v>
      </c>
    </row>
    <row r="34" ht="12.0" customHeight="1">
      <c r="A34" s="28"/>
      <c r="B34" s="4" t="s">
        <v>382</v>
      </c>
      <c r="C34" s="4">
        <v>860690.0</v>
      </c>
      <c r="D34" s="4">
        <v>2784.706475</v>
      </c>
      <c r="E34" s="24">
        <v>1575258.8</v>
      </c>
      <c r="F34" s="24">
        <v>0.002384</v>
      </c>
      <c r="G34" s="4"/>
      <c r="H34" s="24">
        <v>912176.0</v>
      </c>
      <c r="I34" s="24">
        <v>0.008149</v>
      </c>
      <c r="J34" s="24">
        <v>1085753.0</v>
      </c>
      <c r="K34" s="24">
        <v>0.018826</v>
      </c>
      <c r="L34" s="24">
        <v>860685.0</v>
      </c>
      <c r="M34" s="24">
        <v>0.021744</v>
      </c>
      <c r="N34" s="24">
        <v>983420.5</v>
      </c>
      <c r="O34" s="24">
        <v>0.038513</v>
      </c>
      <c r="P34" s="24">
        <v>867216.0</v>
      </c>
      <c r="Q34" s="24">
        <v>0.021834</v>
      </c>
      <c r="R34" s="24">
        <v>940890.1</v>
      </c>
      <c r="S34" s="24">
        <v>0.02923</v>
      </c>
      <c r="T34" s="24">
        <v>912251.0</v>
      </c>
      <c r="U34" s="24">
        <v>0.013202</v>
      </c>
      <c r="V34" s="24">
        <v>1116286.8</v>
      </c>
      <c r="W34" s="24">
        <v>0.018117</v>
      </c>
      <c r="X34" s="24">
        <v>860685.0</v>
      </c>
      <c r="Y34" s="24">
        <v>0.015967</v>
      </c>
      <c r="Z34" s="24">
        <v>1065227.8</v>
      </c>
      <c r="AA34" s="24">
        <v>0.019494</v>
      </c>
      <c r="AB34" s="24">
        <v>888851.0</v>
      </c>
      <c r="AC34" s="24">
        <v>0.014049</v>
      </c>
      <c r="AD34" s="24">
        <v>967867.7</v>
      </c>
      <c r="AE34" s="24">
        <v>0.018981</v>
      </c>
      <c r="AF34" s="26">
        <f t="shared" si="1"/>
        <v>0.05981944719</v>
      </c>
      <c r="AG34" s="26">
        <f t="shared" si="2"/>
        <v>0.2614913616</v>
      </c>
      <c r="AH34" s="26">
        <f t="shared" si="3"/>
        <v>-0.000005809292544</v>
      </c>
      <c r="AI34" s="26">
        <f t="shared" si="4"/>
        <v>0.1425954757</v>
      </c>
      <c r="AJ34" s="26">
        <f t="shared" si="5"/>
        <v>0.007582288629</v>
      </c>
      <c r="AK34" s="26">
        <f t="shared" si="6"/>
        <v>0.0931811686</v>
      </c>
      <c r="AL34" s="26">
        <f t="shared" si="7"/>
        <v>0.05990658658</v>
      </c>
      <c r="AM34" s="26">
        <f t="shared" si="8"/>
        <v>0.2969673169</v>
      </c>
      <c r="AN34" s="26">
        <f t="shared" si="9"/>
        <v>-0.000005809292544</v>
      </c>
      <c r="AO34" s="26">
        <f t="shared" si="10"/>
        <v>0.2376439833</v>
      </c>
      <c r="AP34" s="26">
        <f t="shared" si="11"/>
        <v>0.03271909747</v>
      </c>
      <c r="AQ34" s="26">
        <f t="shared" si="12"/>
        <v>0.1245253227</v>
      </c>
      <c r="AR34" s="24">
        <f t="shared" si="13"/>
        <v>860685</v>
      </c>
      <c r="AS34" s="26">
        <v>0.999302706842</v>
      </c>
      <c r="AT34" s="26">
        <v>0.559126089665</v>
      </c>
      <c r="AU34" s="26">
        <v>0.550477662109</v>
      </c>
      <c r="AV34" s="26">
        <v>0.432114208795</v>
      </c>
      <c r="AW34" s="26">
        <v>0.51606871265</v>
      </c>
      <c r="AX34" s="26">
        <v>0.434352453186</v>
      </c>
      <c r="AY34" s="26">
        <v>0.999318365537</v>
      </c>
      <c r="AZ34" s="26">
        <v>0.386123360373</v>
      </c>
      <c r="BA34" s="26">
        <v>0.999296918316</v>
      </c>
      <c r="BB34" s="26">
        <v>0.43586812166</v>
      </c>
      <c r="BC34" s="26">
        <v>0.999397287202</v>
      </c>
      <c r="BD34" s="26">
        <v>0.466283773603</v>
      </c>
      <c r="BE34" s="24">
        <v>860685.0</v>
      </c>
      <c r="BF34" s="24">
        <v>6.467791</v>
      </c>
      <c r="BG34" s="24">
        <v>860685.0</v>
      </c>
      <c r="BH34" s="24">
        <v>7.545033</v>
      </c>
      <c r="BI34" s="26">
        <f t="shared" si="14"/>
        <v>-0.000005809292544</v>
      </c>
      <c r="BJ34" s="26">
        <f t="shared" si="15"/>
        <v>-0.000005809292544</v>
      </c>
      <c r="BK34" s="24">
        <v>860685.0</v>
      </c>
      <c r="BL34" s="24">
        <v>0.690633</v>
      </c>
      <c r="BM34" s="24">
        <v>860685.0</v>
      </c>
      <c r="BN34" s="24">
        <v>0.732859</v>
      </c>
      <c r="BO34" s="26">
        <f t="shared" si="16"/>
        <v>-0.000005809292544</v>
      </c>
      <c r="BP34" s="26">
        <f t="shared" si="17"/>
        <v>-0.000005809292544</v>
      </c>
    </row>
    <row r="35" ht="12.0" customHeight="1">
      <c r="A35" s="28"/>
      <c r="B35" s="4" t="s">
        <v>383</v>
      </c>
      <c r="C35" s="4">
        <v>854490.0</v>
      </c>
      <c r="D35" s="4">
        <v>644.796584</v>
      </c>
      <c r="E35" s="24">
        <v>1819189.1</v>
      </c>
      <c r="F35" s="24">
        <v>0.0023</v>
      </c>
      <c r="G35" s="4"/>
      <c r="H35" s="24">
        <v>884162.0</v>
      </c>
      <c r="I35" s="24">
        <v>0.017595</v>
      </c>
      <c r="J35" s="24">
        <v>1015804.7</v>
      </c>
      <c r="K35" s="24">
        <v>0.022615</v>
      </c>
      <c r="L35" s="24">
        <v>854483.0</v>
      </c>
      <c r="M35" s="24">
        <v>0.027258</v>
      </c>
      <c r="N35" s="24">
        <v>904603.7</v>
      </c>
      <c r="O35" s="24">
        <v>0.040236</v>
      </c>
      <c r="P35" s="24">
        <v>927648.0</v>
      </c>
      <c r="Q35" s="24">
        <v>0.022286</v>
      </c>
      <c r="R35" s="24">
        <v>961050.5</v>
      </c>
      <c r="S35" s="24">
        <v>0.030474</v>
      </c>
      <c r="T35" s="24">
        <v>894474.0</v>
      </c>
      <c r="U35" s="24">
        <v>0.013386</v>
      </c>
      <c r="V35" s="24">
        <v>1020690.0</v>
      </c>
      <c r="W35" s="24">
        <v>0.02044</v>
      </c>
      <c r="X35" s="24">
        <v>897350.0</v>
      </c>
      <c r="Y35" s="24">
        <v>0.016093</v>
      </c>
      <c r="Z35" s="24">
        <v>978961.9</v>
      </c>
      <c r="AA35" s="24">
        <v>0.024071</v>
      </c>
      <c r="AB35" s="24">
        <v>880811.0</v>
      </c>
      <c r="AC35" s="24">
        <v>0.013045</v>
      </c>
      <c r="AD35" s="24">
        <v>961237.4</v>
      </c>
      <c r="AE35" s="24">
        <v>0.01947</v>
      </c>
      <c r="AF35" s="26">
        <f t="shared" si="1"/>
        <v>0.03472480661</v>
      </c>
      <c r="AG35" s="26">
        <f t="shared" si="2"/>
        <v>0.1887847722</v>
      </c>
      <c r="AH35" s="26">
        <f t="shared" si="3"/>
        <v>-0.000008192020972</v>
      </c>
      <c r="AI35" s="26">
        <f t="shared" si="4"/>
        <v>0.05864749734</v>
      </c>
      <c r="AJ35" s="26">
        <f t="shared" si="5"/>
        <v>0.08561598146</v>
      </c>
      <c r="AK35" s="26">
        <f t="shared" si="6"/>
        <v>0.1247065501</v>
      </c>
      <c r="AL35" s="26">
        <f t="shared" si="7"/>
        <v>0.04679282379</v>
      </c>
      <c r="AM35" s="26">
        <f t="shared" si="8"/>
        <v>0.1945019836</v>
      </c>
      <c r="AN35" s="26">
        <f t="shared" si="9"/>
        <v>0.05015857412</v>
      </c>
      <c r="AO35" s="26">
        <f t="shared" si="10"/>
        <v>0.1456680593</v>
      </c>
      <c r="AP35" s="26">
        <f t="shared" si="11"/>
        <v>0.03080316914</v>
      </c>
      <c r="AQ35" s="26">
        <f t="shared" si="12"/>
        <v>0.1249252771</v>
      </c>
      <c r="AR35" s="24">
        <f t="shared" si="13"/>
        <v>854483</v>
      </c>
      <c r="AS35" s="26">
        <v>0.54092670222</v>
      </c>
      <c r="AT35" s="26">
        <v>0.444330899931</v>
      </c>
      <c r="AU35" s="26">
        <v>0.545126553929</v>
      </c>
      <c r="AV35" s="26">
        <v>0.462312486047</v>
      </c>
      <c r="AW35" s="26">
        <v>0.489898334147</v>
      </c>
      <c r="AX35" s="26">
        <v>0.455256606864</v>
      </c>
      <c r="AY35" s="26">
        <v>0.510600231111</v>
      </c>
      <c r="AZ35" s="26">
        <v>0.419972351558</v>
      </c>
      <c r="BA35" s="26">
        <v>0.555368294934</v>
      </c>
      <c r="BB35" s="26">
        <v>0.459596137556</v>
      </c>
      <c r="BC35" s="26">
        <v>0.597044757301</v>
      </c>
      <c r="BD35" s="26">
        <v>0.457096699649</v>
      </c>
      <c r="BE35" s="24">
        <v>854483.0</v>
      </c>
      <c r="BF35" s="24">
        <v>6.856309</v>
      </c>
      <c r="BG35" s="24">
        <v>854754.6</v>
      </c>
      <c r="BH35" s="24">
        <v>8.934086</v>
      </c>
      <c r="BI35" s="26">
        <f t="shared" si="14"/>
        <v>-0.000008192020972</v>
      </c>
      <c r="BJ35" s="26">
        <f t="shared" si="15"/>
        <v>0.0003096583927</v>
      </c>
      <c r="BK35" s="24">
        <v>854483.0</v>
      </c>
      <c r="BL35" s="24">
        <v>0.844396</v>
      </c>
      <c r="BM35" s="24">
        <v>854550.9</v>
      </c>
      <c r="BN35" s="24">
        <v>0.964955</v>
      </c>
      <c r="BO35" s="26">
        <f t="shared" si="16"/>
        <v>-0.000008192020972</v>
      </c>
      <c r="BP35" s="26">
        <f t="shared" si="17"/>
        <v>0.00007127058245</v>
      </c>
    </row>
    <row r="36" ht="12.0" customHeight="1">
      <c r="A36" s="28"/>
      <c r="B36" s="4" t="s">
        <v>384</v>
      </c>
      <c r="C36" s="4">
        <v>1043700.0</v>
      </c>
      <c r="D36" s="4">
        <v>1068.028114</v>
      </c>
      <c r="E36" s="24">
        <v>2013189.4</v>
      </c>
      <c r="F36" s="24">
        <v>0.002596</v>
      </c>
      <c r="G36" s="4"/>
      <c r="H36" s="24">
        <v>1074642.0</v>
      </c>
      <c r="I36" s="24">
        <v>0.018931</v>
      </c>
      <c r="J36" s="24">
        <v>1190810.7</v>
      </c>
      <c r="K36" s="24">
        <v>0.026136</v>
      </c>
      <c r="L36" s="24">
        <v>1046262.0</v>
      </c>
      <c r="M36" s="24">
        <v>0.040937</v>
      </c>
      <c r="N36" s="24">
        <v>1096153.8</v>
      </c>
      <c r="O36" s="24">
        <v>0.053056</v>
      </c>
      <c r="P36" s="24">
        <v>1063408.0</v>
      </c>
      <c r="Q36" s="24">
        <v>0.014092</v>
      </c>
      <c r="R36" s="24">
        <v>1138061.1</v>
      </c>
      <c r="S36" s="24">
        <v>0.029569</v>
      </c>
      <c r="T36" s="24">
        <v>1127464.0</v>
      </c>
      <c r="U36" s="24">
        <v>0.012803</v>
      </c>
      <c r="V36" s="24">
        <v>1213496.8</v>
      </c>
      <c r="W36" s="24">
        <v>0.019906</v>
      </c>
      <c r="X36" s="24">
        <v>1067718.0</v>
      </c>
      <c r="Y36" s="24">
        <v>0.017194</v>
      </c>
      <c r="Z36" s="24">
        <v>1111954.6</v>
      </c>
      <c r="AA36" s="24">
        <v>0.025288</v>
      </c>
      <c r="AB36" s="24">
        <v>1047240.0</v>
      </c>
      <c r="AC36" s="24">
        <v>0.019615</v>
      </c>
      <c r="AD36" s="24">
        <v>1152464.6</v>
      </c>
      <c r="AE36" s="24">
        <v>0.027999</v>
      </c>
      <c r="AF36" s="26">
        <f t="shared" si="1"/>
        <v>0.02964645013</v>
      </c>
      <c r="AG36" s="26">
        <f t="shared" si="2"/>
        <v>0.1409511354</v>
      </c>
      <c r="AH36" s="26">
        <f t="shared" si="3"/>
        <v>0.00245472837</v>
      </c>
      <c r="AI36" s="26">
        <f t="shared" si="4"/>
        <v>0.05025754527</v>
      </c>
      <c r="AJ36" s="26">
        <f t="shared" si="5"/>
        <v>0.01888282073</v>
      </c>
      <c r="AK36" s="26">
        <f t="shared" si="6"/>
        <v>0.09041017534</v>
      </c>
      <c r="AL36" s="26">
        <f t="shared" si="7"/>
        <v>0.08025677877</v>
      </c>
      <c r="AM36" s="26">
        <f t="shared" si="8"/>
        <v>0.1626873623</v>
      </c>
      <c r="AN36" s="26">
        <f t="shared" si="9"/>
        <v>0.02301235987</v>
      </c>
      <c r="AO36" s="26">
        <f t="shared" si="10"/>
        <v>0.06539676152</v>
      </c>
      <c r="AP36" s="26">
        <f t="shared" si="11"/>
        <v>0.003391779247</v>
      </c>
      <c r="AQ36" s="26">
        <f t="shared" si="12"/>
        <v>0.1042105969</v>
      </c>
      <c r="AR36" s="24">
        <f t="shared" si="13"/>
        <v>1046262</v>
      </c>
      <c r="AS36" s="26">
        <v>0.586287356197</v>
      </c>
      <c r="AT36" s="26">
        <v>0.465383494295</v>
      </c>
      <c r="AU36" s="26">
        <v>0.551312394873</v>
      </c>
      <c r="AV36" s="26">
        <v>0.469668010026</v>
      </c>
      <c r="AW36" s="26">
        <v>0.535778702223</v>
      </c>
      <c r="AX36" s="26">
        <v>0.490813421529</v>
      </c>
      <c r="AY36" s="26">
        <v>0.489956073934</v>
      </c>
      <c r="AZ36" s="26">
        <v>0.421764208905</v>
      </c>
      <c r="BA36" s="26">
        <v>0.562444410847</v>
      </c>
      <c r="BB36" s="26">
        <v>0.4584337118</v>
      </c>
      <c r="BC36" s="26">
        <v>0.59717293284</v>
      </c>
      <c r="BD36" s="26">
        <v>0.463099787381</v>
      </c>
      <c r="BE36" s="24">
        <v>1043687.0</v>
      </c>
      <c r="BF36" s="24">
        <v>7.324857</v>
      </c>
      <c r="BG36" s="24">
        <v>1043687.0</v>
      </c>
      <c r="BH36" s="24">
        <v>8.830728</v>
      </c>
      <c r="BI36" s="26">
        <f t="shared" si="14"/>
        <v>-0.0000124556865</v>
      </c>
      <c r="BJ36" s="26">
        <f t="shared" si="15"/>
        <v>-0.0000124556865</v>
      </c>
      <c r="BK36" s="24">
        <v>1043687.0</v>
      </c>
      <c r="BL36" s="24">
        <v>0.835869</v>
      </c>
      <c r="BM36" s="24">
        <v>1043687.0</v>
      </c>
      <c r="BN36" s="24">
        <v>0.991702</v>
      </c>
      <c r="BO36" s="26">
        <f t="shared" si="16"/>
        <v>-0.0000124556865</v>
      </c>
      <c r="BP36" s="26">
        <f t="shared" si="17"/>
        <v>-0.0000124556865</v>
      </c>
    </row>
    <row r="37" ht="12.0" customHeight="1">
      <c r="A37" s="28"/>
      <c r="B37" s="4" t="s">
        <v>385</v>
      </c>
      <c r="C37" s="4">
        <v>933630.0</v>
      </c>
      <c r="D37" s="4">
        <v>1120.310891</v>
      </c>
      <c r="E37" s="24">
        <v>1443649.2</v>
      </c>
      <c r="F37" s="24">
        <v>0.002028</v>
      </c>
      <c r="G37" s="4"/>
      <c r="H37" s="24">
        <v>973490.0</v>
      </c>
      <c r="I37" s="24">
        <v>0.016059</v>
      </c>
      <c r="J37" s="24">
        <v>1091051.0</v>
      </c>
      <c r="K37" s="24">
        <v>0.020479</v>
      </c>
      <c r="L37" s="24">
        <v>933626.0</v>
      </c>
      <c r="M37" s="24">
        <v>0.026696</v>
      </c>
      <c r="N37" s="24">
        <v>1019228.2</v>
      </c>
      <c r="O37" s="24">
        <v>0.034959</v>
      </c>
      <c r="P37" s="24">
        <v>1007033.0</v>
      </c>
      <c r="Q37" s="24">
        <v>0.015953</v>
      </c>
      <c r="R37" s="24">
        <v>1066734.9</v>
      </c>
      <c r="S37" s="24">
        <v>0.02557</v>
      </c>
      <c r="T37" s="24">
        <v>938771.0</v>
      </c>
      <c r="U37" s="24">
        <v>0.012825</v>
      </c>
      <c r="V37" s="24">
        <v>1121788.0</v>
      </c>
      <c r="W37" s="24">
        <v>0.016767</v>
      </c>
      <c r="X37" s="24">
        <v>935358.0</v>
      </c>
      <c r="Y37" s="24">
        <v>0.011374</v>
      </c>
      <c r="Z37" s="24">
        <v>1030306.9</v>
      </c>
      <c r="AA37" s="24">
        <v>0.018134</v>
      </c>
      <c r="AB37" s="24">
        <v>952369.0</v>
      </c>
      <c r="AC37" s="24">
        <v>0.01505</v>
      </c>
      <c r="AD37" s="24">
        <v>1073691.5</v>
      </c>
      <c r="AE37" s="24">
        <v>0.019597</v>
      </c>
      <c r="AF37" s="26">
        <f t="shared" si="1"/>
        <v>0.0426935724</v>
      </c>
      <c r="AG37" s="26">
        <f t="shared" si="2"/>
        <v>0.1686117627</v>
      </c>
      <c r="AH37" s="26">
        <f t="shared" si="3"/>
        <v>-0.000004284352474</v>
      </c>
      <c r="AI37" s="26">
        <f t="shared" si="4"/>
        <v>0.09168321498</v>
      </c>
      <c r="AJ37" s="26">
        <f t="shared" si="5"/>
        <v>0.07862108116</v>
      </c>
      <c r="AK37" s="26">
        <f t="shared" si="6"/>
        <v>0.1425670769</v>
      </c>
      <c r="AL37" s="26">
        <f t="shared" si="7"/>
        <v>0.005506464017</v>
      </c>
      <c r="AM37" s="26">
        <f t="shared" si="8"/>
        <v>0.2015337982</v>
      </c>
      <c r="AN37" s="26">
        <f t="shared" si="9"/>
        <v>0.001850840269</v>
      </c>
      <c r="AO37" s="26">
        <f t="shared" si="10"/>
        <v>0.1035494789</v>
      </c>
      <c r="AP37" s="26">
        <f t="shared" si="11"/>
        <v>0.02007112025</v>
      </c>
      <c r="AQ37" s="26">
        <f t="shared" si="12"/>
        <v>0.1500182085</v>
      </c>
      <c r="AR37" s="24">
        <f t="shared" si="13"/>
        <v>933626</v>
      </c>
      <c r="AS37" s="26">
        <v>0.506306708591</v>
      </c>
      <c r="AT37" s="26">
        <v>0.371099188177</v>
      </c>
      <c r="AU37" s="26">
        <v>0.555822750858</v>
      </c>
      <c r="AV37" s="26">
        <v>0.384946388721</v>
      </c>
      <c r="AW37" s="26">
        <v>0.532510789734</v>
      </c>
      <c r="AX37" s="26">
        <v>0.443141533659</v>
      </c>
      <c r="AY37" s="26">
        <v>0.500627517259</v>
      </c>
      <c r="AZ37" s="26">
        <v>0.34455333422</v>
      </c>
      <c r="BA37" s="26">
        <v>0.528636264008</v>
      </c>
      <c r="BB37" s="26">
        <v>0.44231466143</v>
      </c>
      <c r="BC37" s="26">
        <v>0.514698099224</v>
      </c>
      <c r="BD37" s="26">
        <v>0.431114901391</v>
      </c>
      <c r="BE37" s="24">
        <v>933626.0</v>
      </c>
      <c r="BF37" s="24">
        <v>5.479332</v>
      </c>
      <c r="BG37" s="24">
        <v>933626.0</v>
      </c>
      <c r="BH37" s="24">
        <v>6.183278</v>
      </c>
      <c r="BI37" s="26">
        <f t="shared" si="14"/>
        <v>-0.000004284352474</v>
      </c>
      <c r="BJ37" s="26">
        <f t="shared" si="15"/>
        <v>-0.000004284352474</v>
      </c>
      <c r="BK37" s="24">
        <v>933626.0</v>
      </c>
      <c r="BL37" s="24">
        <v>0.639069</v>
      </c>
      <c r="BM37" s="24">
        <v>933626.0</v>
      </c>
      <c r="BN37" s="24">
        <v>0.741466</v>
      </c>
      <c r="BO37" s="26">
        <f t="shared" si="16"/>
        <v>-0.000004284352474</v>
      </c>
      <c r="BP37" s="26">
        <f t="shared" si="17"/>
        <v>-0.000004284352474</v>
      </c>
    </row>
    <row r="38" ht="12.0" customHeight="1">
      <c r="A38" s="28"/>
      <c r="B38" s="4" t="s">
        <v>386</v>
      </c>
      <c r="C38" s="4">
        <v>1181630.0</v>
      </c>
      <c r="D38" s="4">
        <v>99.279028</v>
      </c>
      <c r="E38" s="24">
        <v>2296395.4</v>
      </c>
      <c r="F38" s="24">
        <v>0.0019</v>
      </c>
      <c r="G38" s="4"/>
      <c r="H38" s="24">
        <v>1219915.0</v>
      </c>
      <c r="I38" s="24">
        <v>0.014215</v>
      </c>
      <c r="J38" s="24">
        <v>1386324.3</v>
      </c>
      <c r="K38" s="24">
        <v>0.019553</v>
      </c>
      <c r="L38" s="24">
        <v>1191885.0</v>
      </c>
      <c r="M38" s="24">
        <v>0.027179</v>
      </c>
      <c r="N38" s="24">
        <v>1253128.3</v>
      </c>
      <c r="O38" s="24">
        <v>0.035</v>
      </c>
      <c r="P38" s="24">
        <v>1216730.0</v>
      </c>
      <c r="Q38" s="24">
        <v>0.017743</v>
      </c>
      <c r="R38" s="24">
        <v>1339234.9</v>
      </c>
      <c r="S38" s="24">
        <v>0.027118</v>
      </c>
      <c r="T38" s="24">
        <v>1200086.0</v>
      </c>
      <c r="U38" s="24">
        <v>0.010085</v>
      </c>
      <c r="V38" s="24">
        <v>1443867.2</v>
      </c>
      <c r="W38" s="24">
        <v>0.015486</v>
      </c>
      <c r="X38" s="24">
        <v>1244627.0</v>
      </c>
      <c r="Y38" s="24">
        <v>0.011868</v>
      </c>
      <c r="Z38" s="24">
        <v>1299516.5</v>
      </c>
      <c r="AA38" s="24">
        <v>0.019406</v>
      </c>
      <c r="AB38" s="24">
        <v>1202847.0</v>
      </c>
      <c r="AC38" s="24">
        <v>0.011863</v>
      </c>
      <c r="AD38" s="24">
        <v>1394982.0</v>
      </c>
      <c r="AE38" s="24">
        <v>0.017844</v>
      </c>
      <c r="AF38" s="26">
        <f t="shared" si="1"/>
        <v>0.0324001591</v>
      </c>
      <c r="AG38" s="26">
        <f t="shared" si="2"/>
        <v>0.1732304528</v>
      </c>
      <c r="AH38" s="26">
        <f t="shared" si="3"/>
        <v>0.008678689607</v>
      </c>
      <c r="AI38" s="26">
        <f t="shared" si="4"/>
        <v>0.06050819631</v>
      </c>
      <c r="AJ38" s="26">
        <f t="shared" si="5"/>
        <v>0.02970472991</v>
      </c>
      <c r="AK38" s="26">
        <f t="shared" si="6"/>
        <v>0.1333792304</v>
      </c>
      <c r="AL38" s="26">
        <f t="shared" si="7"/>
        <v>0.01561910243</v>
      </c>
      <c r="AM38" s="26">
        <f t="shared" si="8"/>
        <v>0.2219283532</v>
      </c>
      <c r="AN38" s="26">
        <f t="shared" si="9"/>
        <v>0.05331364302</v>
      </c>
      <c r="AO38" s="26">
        <f t="shared" si="10"/>
        <v>0.0997660012</v>
      </c>
      <c r="AP38" s="26">
        <f t="shared" si="11"/>
        <v>0.01795570525</v>
      </c>
      <c r="AQ38" s="26">
        <f t="shared" si="12"/>
        <v>0.1805573657</v>
      </c>
      <c r="AR38" s="24">
        <f t="shared" si="13"/>
        <v>1191885</v>
      </c>
      <c r="AS38" s="26">
        <v>0.517042588702</v>
      </c>
      <c r="AT38" s="26">
        <v>0.416673419852</v>
      </c>
      <c r="AU38" s="26">
        <v>0.520943531038</v>
      </c>
      <c r="AV38" s="26">
        <v>0.419829343817</v>
      </c>
      <c r="AW38" s="26">
        <v>0.517974775414</v>
      </c>
      <c r="AX38" s="26">
        <v>0.440741688503</v>
      </c>
      <c r="AY38" s="26">
        <v>0.522465398134</v>
      </c>
      <c r="AZ38" s="26">
        <v>0.406296086642</v>
      </c>
      <c r="BA38" s="26">
        <v>0.479215243271</v>
      </c>
      <c r="BB38" s="26">
        <v>0.431925798392</v>
      </c>
      <c r="BC38" s="26">
        <v>0.496306254994</v>
      </c>
      <c r="BD38" s="26">
        <v>0.399827954709</v>
      </c>
      <c r="BE38" s="24">
        <v>1182186.0</v>
      </c>
      <c r="BF38" s="24">
        <v>5.800492</v>
      </c>
      <c r="BG38" s="24">
        <v>1182186.0</v>
      </c>
      <c r="BH38" s="24">
        <v>7.071304</v>
      </c>
      <c r="BI38" s="26">
        <f t="shared" si="14"/>
        <v>0.0004705364623</v>
      </c>
      <c r="BJ38" s="26">
        <f t="shared" si="15"/>
        <v>0.0004705364623</v>
      </c>
      <c r="BK38" s="24">
        <v>1181645.0</v>
      </c>
      <c r="BL38" s="24">
        <v>0.649741</v>
      </c>
      <c r="BM38" s="24">
        <v>1181645.0</v>
      </c>
      <c r="BN38" s="24">
        <v>0.770795</v>
      </c>
      <c r="BO38" s="26">
        <f t="shared" si="16"/>
        <v>0.00001269432902</v>
      </c>
      <c r="BP38" s="26">
        <f t="shared" si="17"/>
        <v>0.00001269432902</v>
      </c>
    </row>
    <row r="39" ht="12.0" customHeight="1">
      <c r="A39" s="28"/>
      <c r="B39" s="4" t="s">
        <v>387</v>
      </c>
      <c r="C39" s="4">
        <v>871420.0</v>
      </c>
      <c r="D39" s="4">
        <v>136.430527</v>
      </c>
      <c r="E39" s="24">
        <v>1681838.4</v>
      </c>
      <c r="F39" s="24">
        <v>0.002038</v>
      </c>
      <c r="G39" s="4"/>
      <c r="H39" s="24">
        <v>887052.0</v>
      </c>
      <c r="I39" s="24">
        <v>0.016705</v>
      </c>
      <c r="J39" s="24">
        <v>1039815.4</v>
      </c>
      <c r="K39" s="24">
        <v>0.020056</v>
      </c>
      <c r="L39" s="24">
        <v>871426.0</v>
      </c>
      <c r="M39" s="24">
        <v>0.031107</v>
      </c>
      <c r="N39" s="24">
        <v>934239.8</v>
      </c>
      <c r="O39" s="24">
        <v>0.047511</v>
      </c>
      <c r="P39" s="24">
        <v>921100.0</v>
      </c>
      <c r="Q39" s="24">
        <v>0.018019</v>
      </c>
      <c r="R39" s="24">
        <v>1009329.8</v>
      </c>
      <c r="S39" s="24">
        <v>0.025865</v>
      </c>
      <c r="T39" s="24">
        <v>887064.0</v>
      </c>
      <c r="U39" s="24">
        <v>0.010662</v>
      </c>
      <c r="V39" s="24">
        <v>1011656.8</v>
      </c>
      <c r="W39" s="24">
        <v>0.019081</v>
      </c>
      <c r="X39" s="24">
        <v>871426.0</v>
      </c>
      <c r="Y39" s="24">
        <v>0.016142</v>
      </c>
      <c r="Z39" s="24">
        <v>991349.9</v>
      </c>
      <c r="AA39" s="24">
        <v>0.022287</v>
      </c>
      <c r="AB39" s="24">
        <v>922494.0</v>
      </c>
      <c r="AC39" s="24">
        <v>0.009877</v>
      </c>
      <c r="AD39" s="24">
        <v>1066016.2</v>
      </c>
      <c r="AE39" s="24">
        <v>0.021088</v>
      </c>
      <c r="AF39" s="26">
        <f t="shared" si="1"/>
        <v>0.0179385371</v>
      </c>
      <c r="AG39" s="26">
        <f t="shared" si="2"/>
        <v>0.1932425237</v>
      </c>
      <c r="AH39" s="26">
        <f t="shared" si="3"/>
        <v>0.000006885313626</v>
      </c>
      <c r="AI39" s="26">
        <f t="shared" si="4"/>
        <v>0.07208900415</v>
      </c>
      <c r="AJ39" s="26">
        <f t="shared" si="5"/>
        <v>0.05701039682</v>
      </c>
      <c r="AK39" s="26">
        <f t="shared" si="6"/>
        <v>0.1582587042</v>
      </c>
      <c r="AL39" s="26">
        <f t="shared" si="7"/>
        <v>0.01795230773</v>
      </c>
      <c r="AM39" s="26">
        <f t="shared" si="8"/>
        <v>0.1609290583</v>
      </c>
      <c r="AN39" s="26">
        <f t="shared" si="9"/>
        <v>0.000006885313626</v>
      </c>
      <c r="AO39" s="26">
        <f t="shared" si="10"/>
        <v>0.1376258291</v>
      </c>
      <c r="AP39" s="26">
        <f t="shared" si="11"/>
        <v>0.05861008469</v>
      </c>
      <c r="AQ39" s="26">
        <f t="shared" si="12"/>
        <v>0.2233093112</v>
      </c>
      <c r="AR39" s="24">
        <f t="shared" si="13"/>
        <v>871426</v>
      </c>
      <c r="AS39" s="26">
        <v>0.54258104272</v>
      </c>
      <c r="AT39" s="26">
        <v>0.447708095044</v>
      </c>
      <c r="AU39" s="26">
        <v>0.578560319112</v>
      </c>
      <c r="AV39" s="26">
        <v>0.478139077534</v>
      </c>
      <c r="AW39" s="26">
        <v>0.555916358175</v>
      </c>
      <c r="AX39" s="26">
        <v>0.451389620882</v>
      </c>
      <c r="AY39" s="26">
        <v>0.582414036362</v>
      </c>
      <c r="AZ39" s="26">
        <v>0.476083248775</v>
      </c>
      <c r="BA39" s="26">
        <v>0.542199980247</v>
      </c>
      <c r="BB39" s="26">
        <v>0.449591609923</v>
      </c>
      <c r="BC39" s="26">
        <v>0.497961268764</v>
      </c>
      <c r="BD39" s="26">
        <v>0.424338116331</v>
      </c>
      <c r="BE39" s="24">
        <v>871426.0</v>
      </c>
      <c r="BF39" s="24">
        <v>6.060425</v>
      </c>
      <c r="BG39" s="24">
        <v>871426.0</v>
      </c>
      <c r="BH39" s="24">
        <v>6.494955</v>
      </c>
      <c r="BI39" s="26">
        <f t="shared" si="14"/>
        <v>0.000006885313626</v>
      </c>
      <c r="BJ39" s="26">
        <f t="shared" si="15"/>
        <v>0.000006885313626</v>
      </c>
      <c r="BK39" s="24">
        <v>871426.0</v>
      </c>
      <c r="BL39" s="24">
        <v>0.766568</v>
      </c>
      <c r="BM39" s="24">
        <v>871426.0</v>
      </c>
      <c r="BN39" s="24">
        <v>0.83754</v>
      </c>
      <c r="BO39" s="26">
        <f t="shared" si="16"/>
        <v>0.000006885313626</v>
      </c>
      <c r="BP39" s="26">
        <f t="shared" si="17"/>
        <v>0.000006885313626</v>
      </c>
    </row>
    <row r="40" ht="12.0" customHeight="1">
      <c r="A40" s="28"/>
      <c r="B40" s="4" t="s">
        <v>388</v>
      </c>
      <c r="C40" s="4">
        <v>1008260.0</v>
      </c>
      <c r="D40" s="4">
        <v>122.994055</v>
      </c>
      <c r="E40" s="24">
        <v>2097120.3</v>
      </c>
      <c r="F40" s="24">
        <v>0.001928</v>
      </c>
      <c r="G40" s="4"/>
      <c r="H40" s="24">
        <v>1151026.0</v>
      </c>
      <c r="I40" s="24">
        <v>0.018272</v>
      </c>
      <c r="J40" s="24">
        <v>1256335.3</v>
      </c>
      <c r="K40" s="24">
        <v>0.020335</v>
      </c>
      <c r="L40" s="24">
        <v>1008643.0</v>
      </c>
      <c r="M40" s="24">
        <v>0.023713</v>
      </c>
      <c r="N40" s="24">
        <v>1166776.6</v>
      </c>
      <c r="O40" s="24">
        <v>0.037809</v>
      </c>
      <c r="P40" s="24">
        <v>1052444.0</v>
      </c>
      <c r="Q40" s="24">
        <v>0.019257</v>
      </c>
      <c r="R40" s="24">
        <v>1219381.6</v>
      </c>
      <c r="S40" s="24">
        <v>0.025282</v>
      </c>
      <c r="T40" s="24">
        <v>1072080.0</v>
      </c>
      <c r="U40" s="24">
        <v>0.006911</v>
      </c>
      <c r="V40" s="24">
        <v>1264657.0</v>
      </c>
      <c r="W40" s="24">
        <v>0.017035</v>
      </c>
      <c r="X40" s="24">
        <v>1008284.0</v>
      </c>
      <c r="Y40" s="24">
        <v>0.014396</v>
      </c>
      <c r="Z40" s="24">
        <v>1174800.5</v>
      </c>
      <c r="AA40" s="24">
        <v>0.019525</v>
      </c>
      <c r="AB40" s="24">
        <v>1094483.0</v>
      </c>
      <c r="AC40" s="24">
        <v>0.01137</v>
      </c>
      <c r="AD40" s="24">
        <v>1227348.2</v>
      </c>
      <c r="AE40" s="24">
        <v>0.017801</v>
      </c>
      <c r="AF40" s="26">
        <f t="shared" si="1"/>
        <v>0.1415964136</v>
      </c>
      <c r="AG40" s="26">
        <f t="shared" si="2"/>
        <v>0.2460429849</v>
      </c>
      <c r="AH40" s="26">
        <f t="shared" si="3"/>
        <v>0.0003798623371</v>
      </c>
      <c r="AI40" s="26">
        <f t="shared" si="4"/>
        <v>0.1572179795</v>
      </c>
      <c r="AJ40" s="26">
        <f t="shared" si="5"/>
        <v>0.04382203003</v>
      </c>
      <c r="AK40" s="26">
        <f t="shared" si="6"/>
        <v>0.2093920219</v>
      </c>
      <c r="AL40" s="26">
        <f t="shared" si="7"/>
        <v>0.06329716541</v>
      </c>
      <c r="AM40" s="26">
        <f t="shared" si="8"/>
        <v>0.2542965108</v>
      </c>
      <c r="AN40" s="26">
        <f t="shared" si="9"/>
        <v>0.00002380338405</v>
      </c>
      <c r="AO40" s="26">
        <f t="shared" si="10"/>
        <v>0.165176145</v>
      </c>
      <c r="AP40" s="26">
        <f t="shared" si="11"/>
        <v>0.08551663261</v>
      </c>
      <c r="AQ40" s="26">
        <f t="shared" si="12"/>
        <v>0.2172933569</v>
      </c>
      <c r="AR40" s="24">
        <f t="shared" si="13"/>
        <v>1008284</v>
      </c>
      <c r="AS40" s="26">
        <v>0.570197712055</v>
      </c>
      <c r="AT40" s="26">
        <v>0.468334795456</v>
      </c>
      <c r="AU40" s="26">
        <v>0.587608864851</v>
      </c>
      <c r="AV40" s="26">
        <v>0.48541271032</v>
      </c>
      <c r="AW40" s="26">
        <v>0.585649032158</v>
      </c>
      <c r="AX40" s="26">
        <v>0.450361371833</v>
      </c>
      <c r="AY40" s="26">
        <v>0.585895702173</v>
      </c>
      <c r="AZ40" s="26">
        <v>0.471675716803</v>
      </c>
      <c r="BA40" s="26">
        <v>0.568608746563</v>
      </c>
      <c r="BB40" s="26">
        <v>0.486677601352</v>
      </c>
      <c r="BC40" s="26">
        <v>0.559326400105</v>
      </c>
      <c r="BD40" s="26">
        <v>0.448085753029</v>
      </c>
      <c r="BE40" s="24">
        <v>1008284.0</v>
      </c>
      <c r="BF40" s="24">
        <v>5.479448</v>
      </c>
      <c r="BG40" s="24">
        <v>1008284.0</v>
      </c>
      <c r="BH40" s="24">
        <v>6.228145</v>
      </c>
      <c r="BI40" s="26">
        <f t="shared" si="14"/>
        <v>0.00002380338405</v>
      </c>
      <c r="BJ40" s="26">
        <f t="shared" si="15"/>
        <v>0.00002380338405</v>
      </c>
      <c r="BK40" s="24">
        <v>1008284.0</v>
      </c>
      <c r="BL40" s="24">
        <v>0.662805</v>
      </c>
      <c r="BM40" s="24">
        <v>1008284.0</v>
      </c>
      <c r="BN40" s="24">
        <v>0.78627</v>
      </c>
      <c r="BO40" s="26">
        <f t="shared" si="16"/>
        <v>0.00002380338405</v>
      </c>
      <c r="BP40" s="26">
        <f t="shared" si="17"/>
        <v>0.00002380338405</v>
      </c>
    </row>
    <row r="41" ht="12.0" customHeight="1">
      <c r="A41" s="28"/>
      <c r="B41" s="4" t="s">
        <v>389</v>
      </c>
      <c r="C41" s="4">
        <v>1021410.0</v>
      </c>
      <c r="D41" s="4">
        <v>107.713753</v>
      </c>
      <c r="E41" s="24">
        <v>1858748.5</v>
      </c>
      <c r="F41" s="24">
        <v>0.002062</v>
      </c>
      <c r="G41" s="4"/>
      <c r="H41" s="24">
        <v>1054340.0</v>
      </c>
      <c r="I41" s="24">
        <v>0.015173</v>
      </c>
      <c r="J41" s="24">
        <v>1204259.8</v>
      </c>
      <c r="K41" s="24">
        <v>0.020428</v>
      </c>
      <c r="L41" s="24">
        <v>1021428.0</v>
      </c>
      <c r="M41" s="24">
        <v>0.025773</v>
      </c>
      <c r="N41" s="24">
        <v>1095269.8</v>
      </c>
      <c r="O41" s="24">
        <v>0.038359</v>
      </c>
      <c r="P41" s="24">
        <v>1021577.0</v>
      </c>
      <c r="Q41" s="24">
        <v>0.017542</v>
      </c>
      <c r="R41" s="24">
        <v>1134119.7</v>
      </c>
      <c r="S41" s="24">
        <v>0.026167</v>
      </c>
      <c r="T41" s="24">
        <v>1108480.0</v>
      </c>
      <c r="U41" s="24">
        <v>0.013319</v>
      </c>
      <c r="V41" s="24">
        <v>1227816.7</v>
      </c>
      <c r="W41" s="24">
        <v>0.017246</v>
      </c>
      <c r="X41" s="24">
        <v>1035249.0</v>
      </c>
      <c r="Y41" s="24">
        <v>0.017156</v>
      </c>
      <c r="Z41" s="24">
        <v>1098104.6</v>
      </c>
      <c r="AA41" s="24">
        <v>0.021398</v>
      </c>
      <c r="AB41" s="24">
        <v>1029182.0</v>
      </c>
      <c r="AC41" s="24">
        <v>0.01448</v>
      </c>
      <c r="AD41" s="24">
        <v>1128011.1</v>
      </c>
      <c r="AE41" s="24">
        <v>0.020294</v>
      </c>
      <c r="AF41" s="26">
        <f t="shared" si="1"/>
        <v>0.03223974702</v>
      </c>
      <c r="AG41" s="26">
        <f t="shared" si="2"/>
        <v>0.1790170451</v>
      </c>
      <c r="AH41" s="26">
        <f t="shared" si="3"/>
        <v>0.00001762269804</v>
      </c>
      <c r="AI41" s="26">
        <f t="shared" si="4"/>
        <v>0.07231160846</v>
      </c>
      <c r="AJ41" s="26">
        <f t="shared" si="5"/>
        <v>0.0001634994762</v>
      </c>
      <c r="AK41" s="26">
        <f t="shared" si="6"/>
        <v>0.1103471672</v>
      </c>
      <c r="AL41" s="26">
        <f t="shared" si="7"/>
        <v>0.08524490655</v>
      </c>
      <c r="AM41" s="26">
        <f t="shared" si="8"/>
        <v>0.2020801637</v>
      </c>
      <c r="AN41" s="26">
        <f t="shared" si="9"/>
        <v>0.01354891767</v>
      </c>
      <c r="AO41" s="26">
        <f t="shared" si="10"/>
        <v>0.0750869876</v>
      </c>
      <c r="AP41" s="26">
        <f t="shared" si="11"/>
        <v>0.007609089396</v>
      </c>
      <c r="AQ41" s="26">
        <f t="shared" si="12"/>
        <v>0.1043666109</v>
      </c>
      <c r="AR41" s="24">
        <f t="shared" si="13"/>
        <v>1021428</v>
      </c>
      <c r="AS41" s="26">
        <v>0.516863761483</v>
      </c>
      <c r="AT41" s="26">
        <v>0.371219903501</v>
      </c>
      <c r="AU41" s="26">
        <v>0.49821317627</v>
      </c>
      <c r="AV41" s="26">
        <v>0.419215662908</v>
      </c>
      <c r="AW41" s="26">
        <v>0.524135438128</v>
      </c>
      <c r="AX41" s="26">
        <v>0.418350158842</v>
      </c>
      <c r="AY41" s="26">
        <v>0.461765442279</v>
      </c>
      <c r="AZ41" s="26">
        <v>0.31223354961</v>
      </c>
      <c r="BA41" s="26">
        <v>0.512434090008</v>
      </c>
      <c r="BB41" s="26">
        <v>0.411431024554</v>
      </c>
      <c r="BC41" s="26">
        <v>0.512716897119</v>
      </c>
      <c r="BD41" s="26">
        <v>0.406305837359</v>
      </c>
      <c r="BE41" s="24">
        <v>1021428.0</v>
      </c>
      <c r="BF41" s="24">
        <v>6.82012</v>
      </c>
      <c r="BG41" s="24">
        <v>1021428.0</v>
      </c>
      <c r="BH41" s="24">
        <v>7.7176</v>
      </c>
      <c r="BI41" s="26">
        <f t="shared" si="14"/>
        <v>0.00001762269804</v>
      </c>
      <c r="BJ41" s="26">
        <f t="shared" si="15"/>
        <v>0.00001762269804</v>
      </c>
      <c r="BK41" s="24">
        <v>1021428.0</v>
      </c>
      <c r="BL41" s="24">
        <v>0.759195</v>
      </c>
      <c r="BM41" s="24">
        <v>1021428.0</v>
      </c>
      <c r="BN41" s="24">
        <v>0.850551</v>
      </c>
      <c r="BO41" s="26">
        <f t="shared" si="16"/>
        <v>0.00001762269804</v>
      </c>
      <c r="BP41" s="26">
        <f t="shared" si="17"/>
        <v>0.00001762269804</v>
      </c>
    </row>
    <row r="42" ht="12.0" customHeight="1">
      <c r="A42" s="28"/>
      <c r="B42" s="4" t="s">
        <v>390</v>
      </c>
      <c r="C42" s="4">
        <v>925360.0</v>
      </c>
      <c r="D42" s="4">
        <v>690.266857</v>
      </c>
      <c r="E42" s="24">
        <v>1738540.1</v>
      </c>
      <c r="F42" s="24">
        <v>0.002228</v>
      </c>
      <c r="G42" s="4"/>
      <c r="H42" s="24">
        <v>969749.0</v>
      </c>
      <c r="I42" s="24">
        <v>0.011566</v>
      </c>
      <c r="J42" s="24">
        <v>1097574.5</v>
      </c>
      <c r="K42" s="24">
        <v>0.019043</v>
      </c>
      <c r="L42" s="24">
        <v>925367.0</v>
      </c>
      <c r="M42" s="24">
        <v>0.020768</v>
      </c>
      <c r="N42" s="24">
        <v>970989.3</v>
      </c>
      <c r="O42" s="24">
        <v>0.037518</v>
      </c>
      <c r="P42" s="24">
        <v>963139.0</v>
      </c>
      <c r="Q42" s="24">
        <v>0.008803</v>
      </c>
      <c r="R42" s="24">
        <v>1081972.8</v>
      </c>
      <c r="S42" s="24">
        <v>0.023996</v>
      </c>
      <c r="T42" s="24">
        <v>1039254.0</v>
      </c>
      <c r="U42" s="24">
        <v>0.011813</v>
      </c>
      <c r="V42" s="24">
        <v>1188182.3</v>
      </c>
      <c r="W42" s="24">
        <v>0.019433</v>
      </c>
      <c r="X42" s="24">
        <v>979200.0</v>
      </c>
      <c r="Y42" s="24">
        <v>0.015215</v>
      </c>
      <c r="Z42" s="24">
        <v>1077834.6</v>
      </c>
      <c r="AA42" s="24">
        <v>0.019191</v>
      </c>
      <c r="AB42" s="24">
        <v>958042.0</v>
      </c>
      <c r="AC42" s="24">
        <v>0.01526</v>
      </c>
      <c r="AD42" s="24">
        <v>1041518.3</v>
      </c>
      <c r="AE42" s="24">
        <v>0.022585</v>
      </c>
      <c r="AF42" s="26">
        <f t="shared" si="1"/>
        <v>0.04796943892</v>
      </c>
      <c r="AG42" s="26">
        <f t="shared" si="2"/>
        <v>0.1861054076</v>
      </c>
      <c r="AH42" s="26">
        <f t="shared" si="3"/>
        <v>0.000007564623498</v>
      </c>
      <c r="AI42" s="26">
        <f t="shared" si="4"/>
        <v>0.04930978214</v>
      </c>
      <c r="AJ42" s="26">
        <f t="shared" si="5"/>
        <v>0.04082627302</v>
      </c>
      <c r="AK42" s="26">
        <f t="shared" si="6"/>
        <v>0.1692452667</v>
      </c>
      <c r="AL42" s="26">
        <f t="shared" si="7"/>
        <v>0.123080747</v>
      </c>
      <c r="AM42" s="26">
        <f t="shared" si="8"/>
        <v>0.284021678</v>
      </c>
      <c r="AN42" s="26">
        <f t="shared" si="9"/>
        <v>0.0581827613</v>
      </c>
      <c r="AO42" s="26">
        <f t="shared" si="10"/>
        <v>0.1647732774</v>
      </c>
      <c r="AP42" s="26">
        <f t="shared" si="11"/>
        <v>0.03531814645</v>
      </c>
      <c r="AQ42" s="26">
        <f t="shared" si="12"/>
        <v>0.1255276865</v>
      </c>
      <c r="AR42" s="24">
        <f t="shared" si="13"/>
        <v>925367</v>
      </c>
      <c r="AS42" s="26">
        <v>0.433326041249</v>
      </c>
      <c r="AT42" s="26">
        <v>0.371549388722</v>
      </c>
      <c r="AU42" s="26">
        <v>0.563644824682</v>
      </c>
      <c r="AV42" s="26">
        <v>0.418905117676</v>
      </c>
      <c r="AW42" s="26">
        <v>0.551684918597</v>
      </c>
      <c r="AX42" s="26">
        <v>0.383957619831</v>
      </c>
      <c r="AY42" s="26">
        <v>0.449439773684</v>
      </c>
      <c r="AZ42" s="26">
        <v>0.355526931077</v>
      </c>
      <c r="BA42" s="26">
        <v>0.506500703813</v>
      </c>
      <c r="BB42" s="26">
        <v>0.429585492664</v>
      </c>
      <c r="BC42" s="26">
        <v>0.581270797061</v>
      </c>
      <c r="BD42" s="26">
        <v>0.418688042163</v>
      </c>
      <c r="BE42" s="24">
        <v>941428.0</v>
      </c>
      <c r="BF42" s="24">
        <v>5.909534</v>
      </c>
      <c r="BG42" s="24">
        <v>941428.0</v>
      </c>
      <c r="BH42" s="24">
        <v>6.350913</v>
      </c>
      <c r="BI42" s="26">
        <f t="shared" si="14"/>
        <v>0.01736405291</v>
      </c>
      <c r="BJ42" s="26">
        <f t="shared" si="15"/>
        <v>0.01736405291</v>
      </c>
      <c r="BK42" s="24">
        <v>925367.0</v>
      </c>
      <c r="BL42" s="24">
        <v>0.7264</v>
      </c>
      <c r="BM42" s="24">
        <v>926973.1</v>
      </c>
      <c r="BN42" s="24">
        <v>0.900377</v>
      </c>
      <c r="BO42" s="26">
        <f t="shared" si="16"/>
        <v>0.000007564623498</v>
      </c>
      <c r="BP42" s="26">
        <f t="shared" si="17"/>
        <v>0.001743213452</v>
      </c>
    </row>
    <row r="43" ht="12.0" customHeight="1">
      <c r="A43" s="28"/>
      <c r="B43" s="4" t="s">
        <v>391</v>
      </c>
      <c r="C43" s="4">
        <v>874270.0</v>
      </c>
      <c r="D43" s="4">
        <v>69.799438</v>
      </c>
      <c r="E43" s="24">
        <v>1.515712359E8</v>
      </c>
      <c r="F43" s="24">
        <v>0.002226</v>
      </c>
      <c r="G43" s="4"/>
      <c r="H43" s="24">
        <v>891687.0</v>
      </c>
      <c r="I43" s="24">
        <v>0.012953</v>
      </c>
      <c r="J43" s="24">
        <v>1030178.8</v>
      </c>
      <c r="K43" s="24">
        <v>0.020496</v>
      </c>
      <c r="L43" s="24">
        <v>874276.0</v>
      </c>
      <c r="M43" s="24">
        <v>0.032156</v>
      </c>
      <c r="N43" s="24">
        <v>929519.8</v>
      </c>
      <c r="O43" s="24">
        <v>0.038363</v>
      </c>
      <c r="P43" s="24">
        <v>996547.0</v>
      </c>
      <c r="Q43" s="24">
        <v>0.016711</v>
      </c>
      <c r="R43" s="24">
        <v>1104070.3</v>
      </c>
      <c r="S43" s="24">
        <v>0.023842</v>
      </c>
      <c r="T43" s="24">
        <v>943807.0</v>
      </c>
      <c r="U43" s="24">
        <v>0.008205</v>
      </c>
      <c r="V43" s="24">
        <v>1079031.1</v>
      </c>
      <c r="W43" s="24">
        <v>0.018027</v>
      </c>
      <c r="X43" s="24">
        <v>889127.0</v>
      </c>
      <c r="Y43" s="24">
        <v>0.015484</v>
      </c>
      <c r="Z43" s="24">
        <v>1040770.9</v>
      </c>
      <c r="AA43" s="24">
        <v>0.021648</v>
      </c>
      <c r="AB43" s="24">
        <v>897096.0</v>
      </c>
      <c r="AC43" s="24">
        <v>0.011138</v>
      </c>
      <c r="AD43" s="24">
        <v>1035808.4</v>
      </c>
      <c r="AE43" s="24">
        <v>0.01822</v>
      </c>
      <c r="AF43" s="26">
        <f t="shared" si="1"/>
        <v>0.0199217633</v>
      </c>
      <c r="AG43" s="26">
        <f t="shared" si="2"/>
        <v>0.1783302641</v>
      </c>
      <c r="AH43" s="26">
        <f t="shared" si="3"/>
        <v>0.00000686286845</v>
      </c>
      <c r="AI43" s="26">
        <f t="shared" si="4"/>
        <v>0.06319535155</v>
      </c>
      <c r="AJ43" s="26">
        <f t="shared" si="5"/>
        <v>0.1398618276</v>
      </c>
      <c r="AK43" s="26">
        <f t="shared" si="6"/>
        <v>0.2628482048</v>
      </c>
      <c r="AL43" s="26">
        <f t="shared" si="7"/>
        <v>0.0795372139</v>
      </c>
      <c r="AM43" s="26">
        <f t="shared" si="8"/>
        <v>0.2342080822</v>
      </c>
      <c r="AN43" s="26">
        <f t="shared" si="9"/>
        <v>0.01699360609</v>
      </c>
      <c r="AO43" s="26">
        <f t="shared" si="10"/>
        <v>0.1904456289</v>
      </c>
      <c r="AP43" s="26">
        <f t="shared" si="11"/>
        <v>0.02610863921</v>
      </c>
      <c r="AQ43" s="26">
        <f t="shared" si="12"/>
        <v>0.1847694648</v>
      </c>
      <c r="AR43" s="24">
        <f t="shared" si="13"/>
        <v>874276</v>
      </c>
      <c r="AS43" s="26">
        <v>0.490104512828</v>
      </c>
      <c r="AT43" s="26">
        <v>0.389605613185</v>
      </c>
      <c r="AU43" s="26">
        <v>0.628854932644</v>
      </c>
      <c r="AV43" s="26">
        <v>0.456829633592</v>
      </c>
      <c r="AW43" s="26">
        <v>0.513404547561</v>
      </c>
      <c r="AX43" s="26">
        <v>0.356326054542</v>
      </c>
      <c r="AY43" s="26">
        <v>0.4645665137</v>
      </c>
      <c r="AZ43" s="26">
        <v>0.317523402616</v>
      </c>
      <c r="BA43" s="26">
        <v>0.556097027623</v>
      </c>
      <c r="BB43" s="26">
        <v>0.415239297656</v>
      </c>
      <c r="BC43" s="26">
        <v>0.550060047734</v>
      </c>
      <c r="BD43" s="26">
        <v>0.4046038769</v>
      </c>
      <c r="BE43" s="24">
        <v>874276.0</v>
      </c>
      <c r="BF43" s="24">
        <v>5.510602</v>
      </c>
      <c r="BG43" s="24">
        <v>874276.0</v>
      </c>
      <c r="BH43" s="24">
        <v>6.580319</v>
      </c>
      <c r="BI43" s="26">
        <f t="shared" si="14"/>
        <v>0.00000686286845</v>
      </c>
      <c r="BJ43" s="26">
        <f t="shared" si="15"/>
        <v>0.00000686286845</v>
      </c>
      <c r="BK43" s="24">
        <v>874276.0</v>
      </c>
      <c r="BL43" s="24">
        <v>0.68818</v>
      </c>
      <c r="BM43" s="24">
        <v>874276.0</v>
      </c>
      <c r="BN43" s="24">
        <v>0.792926</v>
      </c>
      <c r="BO43" s="26">
        <f t="shared" si="16"/>
        <v>0.00000686286845</v>
      </c>
      <c r="BP43" s="26">
        <f t="shared" si="17"/>
        <v>0.00000686286845</v>
      </c>
    </row>
    <row r="44" ht="12.0" customHeight="1">
      <c r="A44" s="28"/>
      <c r="B44" s="4" t="s">
        <v>392</v>
      </c>
      <c r="C44" s="4">
        <v>1026160.0</v>
      </c>
      <c r="D44" s="4">
        <v>99.199402</v>
      </c>
      <c r="E44" s="24">
        <v>1.4624553466E9</v>
      </c>
      <c r="F44" s="24">
        <v>0.003808</v>
      </c>
      <c r="G44" s="4"/>
      <c r="H44" s="24">
        <v>1135451.0</v>
      </c>
      <c r="I44" s="24">
        <v>0.018832</v>
      </c>
      <c r="J44" s="24">
        <v>1200804.8</v>
      </c>
      <c r="K44" s="24">
        <v>0.023718</v>
      </c>
      <c r="L44" s="24">
        <v>1026171.0</v>
      </c>
      <c r="M44" s="24">
        <v>0.026103</v>
      </c>
      <c r="N44" s="24">
        <v>1105615.8</v>
      </c>
      <c r="O44" s="24">
        <v>0.039345</v>
      </c>
      <c r="P44" s="24">
        <v>1092757.0</v>
      </c>
      <c r="Q44" s="24">
        <v>0.022054</v>
      </c>
      <c r="R44" s="24">
        <v>1197696.4</v>
      </c>
      <c r="S44" s="24">
        <v>0.032584</v>
      </c>
      <c r="T44" s="24">
        <v>1163481.0</v>
      </c>
      <c r="U44" s="24">
        <v>0.010514</v>
      </c>
      <c r="V44" s="24">
        <v>1301688.2</v>
      </c>
      <c r="W44" s="24">
        <v>0.021052</v>
      </c>
      <c r="X44" s="24">
        <v>1026171.0</v>
      </c>
      <c r="Y44" s="24">
        <v>0.014047</v>
      </c>
      <c r="Z44" s="24">
        <v>1113506.4</v>
      </c>
      <c r="AA44" s="24">
        <v>0.019866</v>
      </c>
      <c r="AB44" s="24">
        <v>1051509.0</v>
      </c>
      <c r="AC44" s="24">
        <v>0.017271</v>
      </c>
      <c r="AD44" s="24">
        <v>1232637.6</v>
      </c>
      <c r="AE44" s="24">
        <v>0.02355</v>
      </c>
      <c r="AF44" s="26">
        <f t="shared" si="1"/>
        <v>0.1065048336</v>
      </c>
      <c r="AG44" s="26">
        <f t="shared" si="2"/>
        <v>0.1701925626</v>
      </c>
      <c r="AH44" s="26">
        <f t="shared" si="3"/>
        <v>0.00001071957589</v>
      </c>
      <c r="AI44" s="26">
        <f t="shared" si="4"/>
        <v>0.07743022531</v>
      </c>
      <c r="AJ44" s="26">
        <f t="shared" si="5"/>
        <v>0.06489923599</v>
      </c>
      <c r="AK44" s="26">
        <f t="shared" si="6"/>
        <v>0.1671634053</v>
      </c>
      <c r="AL44" s="26">
        <f t="shared" si="7"/>
        <v>0.1338202619</v>
      </c>
      <c r="AM44" s="26">
        <f t="shared" si="8"/>
        <v>0.2685041319</v>
      </c>
      <c r="AN44" s="26">
        <f t="shared" si="9"/>
        <v>0.00001071957589</v>
      </c>
      <c r="AO44" s="26">
        <f t="shared" si="10"/>
        <v>0.08511966945</v>
      </c>
      <c r="AP44" s="26">
        <f t="shared" si="11"/>
        <v>0.0247027754</v>
      </c>
      <c r="AQ44" s="26">
        <f t="shared" si="12"/>
        <v>0.2012138458</v>
      </c>
      <c r="AR44" s="24">
        <f t="shared" si="13"/>
        <v>1026171</v>
      </c>
      <c r="AS44" s="26">
        <v>0.552670344916</v>
      </c>
      <c r="AT44" s="26">
        <v>0.488019270735</v>
      </c>
      <c r="AU44" s="26">
        <v>0.651554365439</v>
      </c>
      <c r="AV44" s="26">
        <v>0.551199461044</v>
      </c>
      <c r="AW44" s="26">
        <v>0.608174375001</v>
      </c>
      <c r="AX44" s="26">
        <v>0.528247245786</v>
      </c>
      <c r="AY44" s="26">
        <v>0.548826256394</v>
      </c>
      <c r="AZ44" s="26">
        <v>0.477850177086</v>
      </c>
      <c r="BA44" s="26">
        <v>0.609350945396</v>
      </c>
      <c r="BB44" s="26">
        <v>0.558592143284</v>
      </c>
      <c r="BC44" s="26">
        <v>0.563753110022</v>
      </c>
      <c r="BD44" s="26">
        <v>0.498344210435</v>
      </c>
      <c r="BE44" s="24">
        <v>1026171.0</v>
      </c>
      <c r="BF44" s="24">
        <v>7.156127</v>
      </c>
      <c r="BG44" s="24">
        <v>1026171.0</v>
      </c>
      <c r="BH44" s="24">
        <v>7.839101</v>
      </c>
      <c r="BI44" s="26">
        <f t="shared" si="14"/>
        <v>0.00001071957589</v>
      </c>
      <c r="BJ44" s="26">
        <f t="shared" si="15"/>
        <v>0.00001071957589</v>
      </c>
      <c r="BK44" s="24">
        <v>1026171.0</v>
      </c>
      <c r="BL44" s="24">
        <v>0.642178</v>
      </c>
      <c r="BM44" s="24">
        <v>1026171.0</v>
      </c>
      <c r="BN44" s="24">
        <v>0.712301</v>
      </c>
      <c r="BO44" s="26">
        <f t="shared" si="16"/>
        <v>0.00001071957589</v>
      </c>
      <c r="BP44" s="26">
        <f t="shared" si="17"/>
        <v>0.00001071957589</v>
      </c>
    </row>
    <row r="45" ht="12.0" customHeight="1">
      <c r="A45" s="28"/>
      <c r="B45" s="4" t="s">
        <v>393</v>
      </c>
      <c r="C45" s="4">
        <v>1111850.0</v>
      </c>
      <c r="D45" s="4">
        <v>51.753699</v>
      </c>
      <c r="E45" s="24">
        <v>2409904.8</v>
      </c>
      <c r="F45" s="24">
        <v>0.001317</v>
      </c>
      <c r="G45" s="4"/>
      <c r="H45" s="24">
        <v>1177078.0</v>
      </c>
      <c r="I45" s="24">
        <v>0.011778</v>
      </c>
      <c r="J45" s="24">
        <v>1316904.0</v>
      </c>
      <c r="K45" s="24">
        <v>0.015122</v>
      </c>
      <c r="L45" s="24">
        <v>1111868.0</v>
      </c>
      <c r="M45" s="24">
        <v>0.022538</v>
      </c>
      <c r="N45" s="24">
        <v>1223660.2</v>
      </c>
      <c r="O45" s="24">
        <v>0.030821</v>
      </c>
      <c r="P45" s="24">
        <v>1136771.0</v>
      </c>
      <c r="Q45" s="24">
        <v>0.011233</v>
      </c>
      <c r="R45" s="24">
        <v>1261888.8</v>
      </c>
      <c r="S45" s="24">
        <v>0.020499</v>
      </c>
      <c r="T45" s="24">
        <v>1156357.0</v>
      </c>
      <c r="U45" s="24">
        <v>0.006418</v>
      </c>
      <c r="V45" s="24">
        <v>1338704.9</v>
      </c>
      <c r="W45" s="24">
        <v>0.011739</v>
      </c>
      <c r="X45" s="24">
        <v>1115894.0</v>
      </c>
      <c r="Y45" s="24">
        <v>0.009986</v>
      </c>
      <c r="Z45" s="24">
        <v>1264822.0</v>
      </c>
      <c r="AA45" s="24">
        <v>0.016716</v>
      </c>
      <c r="AB45" s="24">
        <v>1236185.0</v>
      </c>
      <c r="AC45" s="24">
        <v>0.007595</v>
      </c>
      <c r="AD45" s="24">
        <v>1324304.2</v>
      </c>
      <c r="AE45" s="24">
        <v>0.013372</v>
      </c>
      <c r="AF45" s="26">
        <f t="shared" si="1"/>
        <v>0.05866618699</v>
      </c>
      <c r="AG45" s="26">
        <f t="shared" si="2"/>
        <v>0.1844259567</v>
      </c>
      <c r="AH45" s="26">
        <f t="shared" si="3"/>
        <v>0.00001618923416</v>
      </c>
      <c r="AI45" s="26">
        <f t="shared" si="4"/>
        <v>0.1005623061</v>
      </c>
      <c r="AJ45" s="26">
        <f t="shared" si="5"/>
        <v>0.02241399469</v>
      </c>
      <c r="AK45" s="26">
        <f t="shared" si="6"/>
        <v>0.1349451815</v>
      </c>
      <c r="AL45" s="26">
        <f t="shared" si="7"/>
        <v>0.04002968026</v>
      </c>
      <c r="AM45" s="26">
        <f t="shared" si="8"/>
        <v>0.2040337276</v>
      </c>
      <c r="AN45" s="26">
        <f t="shared" si="9"/>
        <v>0.003637181274</v>
      </c>
      <c r="AO45" s="26">
        <f t="shared" si="10"/>
        <v>0.1375833071</v>
      </c>
      <c r="AP45" s="26">
        <f t="shared" si="11"/>
        <v>0.111827135</v>
      </c>
      <c r="AQ45" s="26">
        <f t="shared" si="12"/>
        <v>0.1910817107</v>
      </c>
      <c r="AR45" s="24">
        <f t="shared" si="13"/>
        <v>1111868</v>
      </c>
      <c r="AS45" s="26">
        <v>0.552277234588</v>
      </c>
      <c r="AT45" s="26">
        <v>0.450886557693</v>
      </c>
      <c r="AU45" s="26">
        <v>0.61046952403</v>
      </c>
      <c r="AV45" s="26">
        <v>0.513051219734</v>
      </c>
      <c r="AW45" s="26">
        <v>0.578270121796</v>
      </c>
      <c r="AX45" s="26">
        <v>0.508475094464</v>
      </c>
      <c r="AY45" s="26">
        <v>0.547226955642</v>
      </c>
      <c r="AZ45" s="26">
        <v>0.448838200909</v>
      </c>
      <c r="BA45" s="26">
        <v>0.569347142386</v>
      </c>
      <c r="BB45" s="26">
        <v>0.482055816948</v>
      </c>
      <c r="BC45" s="26">
        <v>0.583534565749</v>
      </c>
      <c r="BD45" s="26">
        <v>0.455028322377</v>
      </c>
      <c r="BE45" s="24">
        <v>1111868.0</v>
      </c>
      <c r="BF45" s="24">
        <v>4.666748</v>
      </c>
      <c r="BG45" s="24">
        <v>1111868.0</v>
      </c>
      <c r="BH45" s="24">
        <v>6.196311</v>
      </c>
      <c r="BI45" s="26">
        <f t="shared" si="14"/>
        <v>0.00001618923416</v>
      </c>
      <c r="BJ45" s="26">
        <f t="shared" si="15"/>
        <v>0.00001618923416</v>
      </c>
      <c r="BK45" s="24">
        <v>1111868.0</v>
      </c>
      <c r="BL45" s="24">
        <v>0.585394</v>
      </c>
      <c r="BM45" s="24">
        <v>1111868.0</v>
      </c>
      <c r="BN45" s="24">
        <v>0.769932</v>
      </c>
      <c r="BO45" s="26">
        <f t="shared" si="16"/>
        <v>0.00001618923416</v>
      </c>
      <c r="BP45" s="26">
        <f t="shared" si="17"/>
        <v>0.00001618923416</v>
      </c>
    </row>
    <row r="46" ht="12.0" customHeight="1">
      <c r="A46" s="28"/>
      <c r="B46" s="4" t="s">
        <v>394</v>
      </c>
      <c r="C46" s="4">
        <v>917910.0</v>
      </c>
      <c r="D46" s="4">
        <v>98.528622</v>
      </c>
      <c r="E46" s="24">
        <v>1340139.5</v>
      </c>
      <c r="F46" s="24">
        <v>0.001977</v>
      </c>
      <c r="G46" s="4"/>
      <c r="H46" s="24">
        <v>989642.0</v>
      </c>
      <c r="I46" s="24">
        <v>0.012347</v>
      </c>
      <c r="J46" s="24">
        <v>1095331.5</v>
      </c>
      <c r="K46" s="24">
        <v>0.016985</v>
      </c>
      <c r="L46" s="24">
        <v>917917.0</v>
      </c>
      <c r="M46" s="24">
        <v>0.018035</v>
      </c>
      <c r="N46" s="24">
        <v>986981.6</v>
      </c>
      <c r="O46" s="24">
        <v>0.031564</v>
      </c>
      <c r="P46" s="24">
        <v>972523.0</v>
      </c>
      <c r="Q46" s="24">
        <v>0.017179</v>
      </c>
      <c r="R46" s="24">
        <v>1055524.9</v>
      </c>
      <c r="S46" s="24">
        <v>0.021488</v>
      </c>
      <c r="T46" s="24">
        <v>1032248.0</v>
      </c>
      <c r="U46" s="24">
        <v>0.009489</v>
      </c>
      <c r="V46" s="24">
        <v>1101546.7</v>
      </c>
      <c r="W46" s="24">
        <v>0.014108</v>
      </c>
      <c r="X46" s="24">
        <v>944646.0</v>
      </c>
      <c r="Y46" s="24">
        <v>0.010145</v>
      </c>
      <c r="Z46" s="24">
        <v>1032412.8</v>
      </c>
      <c r="AA46" s="24">
        <v>0.016694</v>
      </c>
      <c r="AB46" s="24">
        <v>944233.0</v>
      </c>
      <c r="AC46" s="24">
        <v>0.008666</v>
      </c>
      <c r="AD46" s="24">
        <v>1069960.9</v>
      </c>
      <c r="AE46" s="24">
        <v>0.015422</v>
      </c>
      <c r="AF46" s="26">
        <f t="shared" si="1"/>
        <v>0.07814709503</v>
      </c>
      <c r="AG46" s="26">
        <f t="shared" si="2"/>
        <v>0.1932885577</v>
      </c>
      <c r="AH46" s="26">
        <f t="shared" si="3"/>
        <v>0.00000762601998</v>
      </c>
      <c r="AI46" s="26">
        <f t="shared" si="4"/>
        <v>0.07524877167</v>
      </c>
      <c r="AJ46" s="26">
        <f t="shared" si="5"/>
        <v>0.05949711845</v>
      </c>
      <c r="AK46" s="26">
        <f t="shared" si="6"/>
        <v>0.1499219967</v>
      </c>
      <c r="AL46" s="26">
        <f t="shared" si="7"/>
        <v>0.1245634104</v>
      </c>
      <c r="AM46" s="26">
        <f t="shared" si="8"/>
        <v>0.2000595919</v>
      </c>
      <c r="AN46" s="26">
        <f t="shared" si="9"/>
        <v>0.0291270386</v>
      </c>
      <c r="AO46" s="26">
        <f t="shared" si="10"/>
        <v>0.1247429487</v>
      </c>
      <c r="AP46" s="26">
        <f t="shared" si="11"/>
        <v>0.02867710342</v>
      </c>
      <c r="AQ46" s="26">
        <f t="shared" si="12"/>
        <v>0.1656490288</v>
      </c>
      <c r="AR46" s="24">
        <f t="shared" si="13"/>
        <v>917917</v>
      </c>
      <c r="AS46" s="26">
        <v>0.399569340386</v>
      </c>
      <c r="AT46" s="26">
        <v>0.31806312208</v>
      </c>
      <c r="AU46" s="26">
        <v>0.409936347167</v>
      </c>
      <c r="AV46" s="26">
        <v>0.332229442438</v>
      </c>
      <c r="AW46" s="26">
        <v>0.406982309999</v>
      </c>
      <c r="AX46" s="26">
        <v>0.309925239457</v>
      </c>
      <c r="AY46" s="26">
        <v>0.420282757668</v>
      </c>
      <c r="AZ46" s="26">
        <v>0.286848230914</v>
      </c>
      <c r="BA46" s="26">
        <v>0.372427066303</v>
      </c>
      <c r="BB46" s="26">
        <v>0.287896959775</v>
      </c>
      <c r="BC46" s="26">
        <v>0.449961775222</v>
      </c>
      <c r="BD46" s="26">
        <v>0.275406423257</v>
      </c>
      <c r="BE46" s="24">
        <v>917917.0</v>
      </c>
      <c r="BF46" s="24">
        <v>4.837308</v>
      </c>
      <c r="BG46" s="24">
        <v>917917.0</v>
      </c>
      <c r="BH46" s="24">
        <v>5.610795</v>
      </c>
      <c r="BI46" s="26">
        <f t="shared" si="14"/>
        <v>0.00000762601998</v>
      </c>
      <c r="BJ46" s="26">
        <f t="shared" si="15"/>
        <v>0.00000762601998</v>
      </c>
      <c r="BK46" s="24">
        <v>917917.0</v>
      </c>
      <c r="BL46" s="24">
        <v>0.610591</v>
      </c>
      <c r="BM46" s="24">
        <v>917917.0</v>
      </c>
      <c r="BN46" s="24">
        <v>0.650513</v>
      </c>
      <c r="BO46" s="26">
        <f t="shared" si="16"/>
        <v>0.00000762601998</v>
      </c>
      <c r="BP46" s="26">
        <f t="shared" si="17"/>
        <v>0.00000762601998</v>
      </c>
    </row>
    <row r="47" ht="12.0" customHeight="1">
      <c r="A47" s="28"/>
      <c r="B47" s="4" t="s">
        <v>395</v>
      </c>
      <c r="C47" s="4">
        <v>1043870.000001</v>
      </c>
      <c r="D47" s="4">
        <v>77.061144</v>
      </c>
      <c r="E47" s="24">
        <v>1427628.2</v>
      </c>
      <c r="F47" s="24">
        <v>0.001432</v>
      </c>
      <c r="G47" s="4"/>
      <c r="H47" s="24">
        <v>1084751.0</v>
      </c>
      <c r="I47" s="24">
        <v>0.012299</v>
      </c>
      <c r="J47" s="24">
        <v>1176869.6</v>
      </c>
      <c r="K47" s="24">
        <v>0.016422</v>
      </c>
      <c r="L47" s="24">
        <v>1043871.0</v>
      </c>
      <c r="M47" s="24">
        <v>0.014058</v>
      </c>
      <c r="N47" s="24">
        <v>1124273.8</v>
      </c>
      <c r="O47" s="24">
        <v>0.028</v>
      </c>
      <c r="P47" s="24">
        <v>1111648.0</v>
      </c>
      <c r="Q47" s="24">
        <v>0.014056</v>
      </c>
      <c r="R47" s="24">
        <v>1192706.8</v>
      </c>
      <c r="S47" s="24">
        <v>0.018851</v>
      </c>
      <c r="T47" s="24">
        <v>1093496.0</v>
      </c>
      <c r="U47" s="24">
        <v>0.009852</v>
      </c>
      <c r="V47" s="24">
        <v>1211711.1</v>
      </c>
      <c r="W47" s="24">
        <v>0.013191</v>
      </c>
      <c r="X47" s="24">
        <v>1069247.0</v>
      </c>
      <c r="Y47" s="24">
        <v>0.009372</v>
      </c>
      <c r="Z47" s="24">
        <v>1147327.1</v>
      </c>
      <c r="AA47" s="24">
        <v>0.01913</v>
      </c>
      <c r="AB47" s="24">
        <v>1113197.0</v>
      </c>
      <c r="AC47" s="24">
        <v>0.011133</v>
      </c>
      <c r="AD47" s="24">
        <v>1154049.3</v>
      </c>
      <c r="AE47" s="24">
        <v>0.016072</v>
      </c>
      <c r="AF47" s="26">
        <f t="shared" si="1"/>
        <v>0.03916292259</v>
      </c>
      <c r="AG47" s="26">
        <f t="shared" si="2"/>
        <v>0.1274101181</v>
      </c>
      <c r="AH47" s="26">
        <f t="shared" si="3"/>
        <v>0.0000009579727361</v>
      </c>
      <c r="AI47" s="26">
        <f t="shared" si="4"/>
        <v>0.0770247253</v>
      </c>
      <c r="AJ47" s="26">
        <f t="shared" si="5"/>
        <v>0.06492954103</v>
      </c>
      <c r="AK47" s="26">
        <f t="shared" si="6"/>
        <v>0.1425817391</v>
      </c>
      <c r="AL47" s="26">
        <f t="shared" si="7"/>
        <v>0.04754040254</v>
      </c>
      <c r="AM47" s="26">
        <f t="shared" si="8"/>
        <v>0.1607873586</v>
      </c>
      <c r="AN47" s="26">
        <f t="shared" si="9"/>
        <v>0.02431049843</v>
      </c>
      <c r="AO47" s="26">
        <f t="shared" si="10"/>
        <v>0.09910918026</v>
      </c>
      <c r="AP47" s="26">
        <f t="shared" si="11"/>
        <v>0.06641344229</v>
      </c>
      <c r="AQ47" s="26">
        <f t="shared" si="12"/>
        <v>0.105548871</v>
      </c>
      <c r="AR47" s="24">
        <f t="shared" si="13"/>
        <v>1043871</v>
      </c>
      <c r="AS47" s="26">
        <v>0.451022302056</v>
      </c>
      <c r="AT47" s="26">
        <v>0.313039284782</v>
      </c>
      <c r="AU47" s="26">
        <v>0.440943353124</v>
      </c>
      <c r="AV47" s="26">
        <v>0.309229181603</v>
      </c>
      <c r="AW47" s="26">
        <v>0.432174558874</v>
      </c>
      <c r="AX47" s="26">
        <v>0.307166100669</v>
      </c>
      <c r="AY47" s="26">
        <v>0.485312067878</v>
      </c>
      <c r="AZ47" s="26">
        <v>0.292870874981</v>
      </c>
      <c r="BA47" s="26">
        <v>0.410983339768</v>
      </c>
      <c r="BB47" s="26">
        <v>0.325403751029</v>
      </c>
      <c r="BC47" s="26">
        <v>0.403054874377</v>
      </c>
      <c r="BD47" s="26">
        <v>0.313038606284</v>
      </c>
      <c r="BE47" s="24">
        <v>1043871.0</v>
      </c>
      <c r="BF47" s="24">
        <v>4.763314</v>
      </c>
      <c r="BG47" s="24">
        <v>1043871.0</v>
      </c>
      <c r="BH47" s="24">
        <v>5.753979</v>
      </c>
      <c r="BI47" s="26">
        <f t="shared" si="14"/>
        <v>0.0000009579727361</v>
      </c>
      <c r="BJ47" s="26">
        <f t="shared" si="15"/>
        <v>0.0000009579727361</v>
      </c>
      <c r="BK47" s="24">
        <v>1043871.0</v>
      </c>
      <c r="BL47" s="24">
        <v>0.731501</v>
      </c>
      <c r="BM47" s="24">
        <v>1043871.0</v>
      </c>
      <c r="BN47" s="24">
        <v>0.89165</v>
      </c>
      <c r="BO47" s="26">
        <f t="shared" si="16"/>
        <v>0.0000009579727361</v>
      </c>
      <c r="BP47" s="26">
        <f t="shared" si="17"/>
        <v>0.0000009579727361</v>
      </c>
    </row>
    <row r="48" ht="12.0" customHeight="1">
      <c r="A48" s="28"/>
      <c r="B48" s="4" t="s">
        <v>396</v>
      </c>
      <c r="C48" s="4">
        <v>963060.0</v>
      </c>
      <c r="D48" s="4">
        <v>120.315204</v>
      </c>
      <c r="E48" s="24">
        <v>1784140.0</v>
      </c>
      <c r="F48" s="24">
        <v>0.002022</v>
      </c>
      <c r="G48" s="4"/>
      <c r="H48" s="24">
        <v>1026650.0</v>
      </c>
      <c r="I48" s="24">
        <v>0.017138</v>
      </c>
      <c r="J48" s="24">
        <v>1227220.1</v>
      </c>
      <c r="K48" s="24">
        <v>0.020516</v>
      </c>
      <c r="L48" s="24">
        <v>963071.0</v>
      </c>
      <c r="M48" s="24">
        <v>0.026428</v>
      </c>
      <c r="N48" s="24">
        <v>1021764.0</v>
      </c>
      <c r="O48" s="24">
        <v>0.038142</v>
      </c>
      <c r="P48" s="24">
        <v>970647.0</v>
      </c>
      <c r="Q48" s="24">
        <v>0.013517</v>
      </c>
      <c r="R48" s="24">
        <v>1148782.8</v>
      </c>
      <c r="S48" s="24">
        <v>0.027974</v>
      </c>
      <c r="T48" s="24">
        <v>1041923.0</v>
      </c>
      <c r="U48" s="24">
        <v>0.014367</v>
      </c>
      <c r="V48" s="24">
        <v>1267077.7</v>
      </c>
      <c r="W48" s="24">
        <v>0.017917</v>
      </c>
      <c r="X48" s="24">
        <v>964791.0</v>
      </c>
      <c r="Y48" s="24">
        <v>0.013528</v>
      </c>
      <c r="Z48" s="24">
        <v>1075046.4</v>
      </c>
      <c r="AA48" s="24">
        <v>0.019204</v>
      </c>
      <c r="AB48" s="24">
        <v>1112425.0</v>
      </c>
      <c r="AC48" s="24">
        <v>0.007812</v>
      </c>
      <c r="AD48" s="24">
        <v>1216683.8</v>
      </c>
      <c r="AE48" s="24">
        <v>0.017476</v>
      </c>
      <c r="AF48" s="26">
        <f t="shared" si="1"/>
        <v>0.06602911553</v>
      </c>
      <c r="AG48" s="26">
        <f t="shared" si="2"/>
        <v>0.2742924636</v>
      </c>
      <c r="AH48" s="26">
        <f t="shared" si="3"/>
        <v>0.00001142192594</v>
      </c>
      <c r="AI48" s="26">
        <f t="shared" si="4"/>
        <v>0.06095570369</v>
      </c>
      <c r="AJ48" s="26">
        <f t="shared" si="5"/>
        <v>0.007878013831</v>
      </c>
      <c r="AK48" s="26">
        <f t="shared" si="6"/>
        <v>0.1928465516</v>
      </c>
      <c r="AL48" s="26">
        <f t="shared" si="7"/>
        <v>0.08188794052</v>
      </c>
      <c r="AM48" s="26">
        <f t="shared" si="8"/>
        <v>0.3156788777</v>
      </c>
      <c r="AN48" s="26">
        <f t="shared" si="9"/>
        <v>0.001797395801</v>
      </c>
      <c r="AO48" s="26">
        <f t="shared" si="10"/>
        <v>0.1162818516</v>
      </c>
      <c r="AP48" s="26">
        <f t="shared" si="11"/>
        <v>0.155094179</v>
      </c>
      <c r="AQ48" s="26">
        <f t="shared" si="12"/>
        <v>0.2633520238</v>
      </c>
      <c r="AR48" s="24">
        <f t="shared" si="13"/>
        <v>963071</v>
      </c>
      <c r="AS48" s="26">
        <v>0.996846151838</v>
      </c>
      <c r="AT48" s="26">
        <v>0.432286922274</v>
      </c>
      <c r="AU48" s="26">
        <v>0.550519011924</v>
      </c>
      <c r="AV48" s="26">
        <v>0.434409547063</v>
      </c>
      <c r="AW48" s="26">
        <v>0.490618154507</v>
      </c>
      <c r="AX48" s="26">
        <v>0.36054355048</v>
      </c>
      <c r="AY48" s="26">
        <v>0.529545548955</v>
      </c>
      <c r="AZ48" s="26">
        <v>0.287023912236</v>
      </c>
      <c r="BA48" s="26">
        <v>0.58326687074</v>
      </c>
      <c r="BB48" s="26">
        <v>0.44760862691</v>
      </c>
      <c r="BC48" s="26">
        <v>0.997027687984</v>
      </c>
      <c r="BD48" s="26">
        <v>0.400632327449</v>
      </c>
      <c r="BE48" s="24">
        <v>963071.0</v>
      </c>
      <c r="BF48" s="24">
        <v>6.819682</v>
      </c>
      <c r="BG48" s="24">
        <v>963071.0</v>
      </c>
      <c r="BH48" s="24">
        <v>7.215131</v>
      </c>
      <c r="BI48" s="26">
        <f t="shared" si="14"/>
        <v>0.00001142192594</v>
      </c>
      <c r="BJ48" s="26">
        <f t="shared" si="15"/>
        <v>0.00001142192594</v>
      </c>
      <c r="BK48" s="24">
        <v>963071.0</v>
      </c>
      <c r="BL48" s="24">
        <v>0.789748</v>
      </c>
      <c r="BM48" s="24">
        <v>963071.0</v>
      </c>
      <c r="BN48" s="24">
        <v>0.827516</v>
      </c>
      <c r="BO48" s="26">
        <f t="shared" si="16"/>
        <v>0.00001142192594</v>
      </c>
      <c r="BP48" s="26">
        <f t="shared" si="17"/>
        <v>0.00001142192594</v>
      </c>
    </row>
    <row r="49" ht="12.0" customHeight="1">
      <c r="A49" s="28"/>
      <c r="B49" s="4" t="s">
        <v>397</v>
      </c>
      <c r="C49" s="4">
        <v>924670.0</v>
      </c>
      <c r="D49" s="4">
        <v>220.934603</v>
      </c>
      <c r="E49" s="24">
        <v>1758155.0</v>
      </c>
      <c r="F49" s="24">
        <v>0.00211</v>
      </c>
      <c r="G49" s="4"/>
      <c r="H49" s="24">
        <v>1030652.0</v>
      </c>
      <c r="I49" s="24">
        <v>0.013316</v>
      </c>
      <c r="J49" s="24">
        <v>1173228.3</v>
      </c>
      <c r="K49" s="24">
        <v>0.021013</v>
      </c>
      <c r="L49" s="24">
        <v>924675.0</v>
      </c>
      <c r="M49" s="24">
        <v>0.018329</v>
      </c>
      <c r="N49" s="24">
        <v>1016604.8</v>
      </c>
      <c r="O49" s="24">
        <v>0.031887</v>
      </c>
      <c r="P49" s="24">
        <v>944947.0</v>
      </c>
      <c r="Q49" s="24">
        <v>0.013929</v>
      </c>
      <c r="R49" s="24">
        <v>1087565.0</v>
      </c>
      <c r="S49" s="24">
        <v>0.024511</v>
      </c>
      <c r="T49" s="24">
        <v>1051466.0</v>
      </c>
      <c r="U49" s="24">
        <v>0.012504</v>
      </c>
      <c r="V49" s="24">
        <v>1123389.1</v>
      </c>
      <c r="W49" s="24">
        <v>0.018903</v>
      </c>
      <c r="X49" s="24">
        <v>924675.0</v>
      </c>
      <c r="Y49" s="24">
        <v>0.010338</v>
      </c>
      <c r="Z49" s="24">
        <v>1060350.7</v>
      </c>
      <c r="AA49" s="24">
        <v>0.017781</v>
      </c>
      <c r="AB49" s="24">
        <v>956318.0</v>
      </c>
      <c r="AC49" s="24">
        <v>0.014805</v>
      </c>
      <c r="AD49" s="24">
        <v>1048520.3</v>
      </c>
      <c r="AE49" s="24">
        <v>0.022675</v>
      </c>
      <c r="AF49" s="26">
        <f t="shared" si="1"/>
        <v>0.1146160252</v>
      </c>
      <c r="AG49" s="26">
        <f t="shared" si="2"/>
        <v>0.2688075746</v>
      </c>
      <c r="AH49" s="26">
        <f t="shared" si="3"/>
        <v>0.000005407334509</v>
      </c>
      <c r="AI49" s="26">
        <f t="shared" si="4"/>
        <v>0.09942444331</v>
      </c>
      <c r="AJ49" s="26">
        <f t="shared" si="5"/>
        <v>0.02192890437</v>
      </c>
      <c r="AK49" s="26">
        <f t="shared" si="6"/>
        <v>0.176165551</v>
      </c>
      <c r="AL49" s="26">
        <f t="shared" si="7"/>
        <v>0.1371256773</v>
      </c>
      <c r="AM49" s="26">
        <f t="shared" si="8"/>
        <v>0.2149081294</v>
      </c>
      <c r="AN49" s="26">
        <f t="shared" si="9"/>
        <v>0.000005407334509</v>
      </c>
      <c r="AO49" s="26">
        <f t="shared" si="10"/>
        <v>0.1467341863</v>
      </c>
      <c r="AP49" s="26">
        <f t="shared" si="11"/>
        <v>0.03422626451</v>
      </c>
      <c r="AQ49" s="26">
        <f t="shared" si="12"/>
        <v>0.1339400002</v>
      </c>
      <c r="AR49" s="24">
        <f t="shared" si="13"/>
        <v>924675</v>
      </c>
      <c r="AS49" s="26">
        <v>0.412802827702</v>
      </c>
      <c r="AT49" s="26">
        <v>0.319338384082</v>
      </c>
      <c r="AU49" s="26">
        <v>0.578465174228</v>
      </c>
      <c r="AV49" s="26">
        <v>0.409792452833</v>
      </c>
      <c r="AW49" s="26">
        <v>0.533236418888</v>
      </c>
      <c r="AX49" s="26">
        <v>0.368752256283</v>
      </c>
      <c r="AY49" s="26">
        <v>0.413119207716</v>
      </c>
      <c r="AZ49" s="26">
        <v>0.342732899744</v>
      </c>
      <c r="BA49" s="26">
        <v>0.494751215482</v>
      </c>
      <c r="BB49" s="26">
        <v>0.400489649559</v>
      </c>
      <c r="BC49" s="26">
        <v>0.500920589261</v>
      </c>
      <c r="BD49" s="26">
        <v>0.38978982726</v>
      </c>
      <c r="BE49" s="24">
        <v>924675.0</v>
      </c>
      <c r="BF49" s="24">
        <v>6.682626</v>
      </c>
      <c r="BG49" s="24">
        <v>924675.0</v>
      </c>
      <c r="BH49" s="24">
        <v>7.085669</v>
      </c>
      <c r="BI49" s="26">
        <f t="shared" si="14"/>
        <v>0.000005407334509</v>
      </c>
      <c r="BJ49" s="26">
        <f t="shared" si="15"/>
        <v>0.000005407334509</v>
      </c>
      <c r="BK49" s="24">
        <v>924675.0</v>
      </c>
      <c r="BL49" s="24">
        <v>0.655384</v>
      </c>
      <c r="BM49" s="24">
        <v>924675.0</v>
      </c>
      <c r="BN49" s="24">
        <v>0.714539</v>
      </c>
      <c r="BO49" s="26">
        <f t="shared" si="16"/>
        <v>0.000005407334509</v>
      </c>
      <c r="BP49" s="26">
        <f t="shared" si="17"/>
        <v>0.000005407334509</v>
      </c>
    </row>
    <row r="50" ht="12.0" customHeight="1">
      <c r="A50" s="28"/>
      <c r="B50" s="4" t="s">
        <v>398</v>
      </c>
      <c r="C50" s="4">
        <v>858360.0</v>
      </c>
      <c r="D50" s="4">
        <v>123.156761</v>
      </c>
      <c r="E50" s="24">
        <v>1535318.4</v>
      </c>
      <c r="F50" s="24">
        <v>0.001761</v>
      </c>
      <c r="G50" s="4"/>
      <c r="H50" s="24">
        <v>998262.0</v>
      </c>
      <c r="I50" s="24">
        <v>0.012333</v>
      </c>
      <c r="J50" s="24">
        <v>1108815.3</v>
      </c>
      <c r="K50" s="24">
        <v>0.017845</v>
      </c>
      <c r="L50" s="24">
        <v>858361.0</v>
      </c>
      <c r="M50" s="24">
        <v>0.017583</v>
      </c>
      <c r="N50" s="24">
        <v>936729.8</v>
      </c>
      <c r="O50" s="24">
        <v>0.0276</v>
      </c>
      <c r="P50" s="24">
        <v>924498.0</v>
      </c>
      <c r="Q50" s="24">
        <v>0.015399</v>
      </c>
      <c r="R50" s="24">
        <v>1006765.5</v>
      </c>
      <c r="S50" s="24">
        <v>0.021667</v>
      </c>
      <c r="T50" s="24">
        <v>977016.0</v>
      </c>
      <c r="U50" s="24">
        <v>0.011026</v>
      </c>
      <c r="V50" s="24">
        <v>1102156.3</v>
      </c>
      <c r="W50" s="24">
        <v>0.017409</v>
      </c>
      <c r="X50" s="24">
        <v>903920.0</v>
      </c>
      <c r="Y50" s="24">
        <v>0.010507</v>
      </c>
      <c r="Z50" s="24">
        <v>1049623.4</v>
      </c>
      <c r="AA50" s="24">
        <v>0.01589</v>
      </c>
      <c r="AB50" s="24">
        <v>863435.0</v>
      </c>
      <c r="AC50" s="24">
        <v>0.007562</v>
      </c>
      <c r="AD50" s="24">
        <v>989687.1</v>
      </c>
      <c r="AE50" s="24">
        <v>0.013255</v>
      </c>
      <c r="AF50" s="26">
        <f t="shared" si="1"/>
        <v>0.1629875577</v>
      </c>
      <c r="AG50" s="26">
        <f t="shared" si="2"/>
        <v>0.2917835174</v>
      </c>
      <c r="AH50" s="26">
        <f t="shared" si="3"/>
        <v>0.000001165012349</v>
      </c>
      <c r="AI50" s="26">
        <f t="shared" si="4"/>
        <v>0.0913017848</v>
      </c>
      <c r="AJ50" s="26">
        <f t="shared" si="5"/>
        <v>0.07705158675</v>
      </c>
      <c r="AK50" s="26">
        <f t="shared" si="6"/>
        <v>0.1728942402</v>
      </c>
      <c r="AL50" s="26">
        <f t="shared" si="7"/>
        <v>0.1382357053</v>
      </c>
      <c r="AM50" s="26">
        <f t="shared" si="8"/>
        <v>0.2840257002</v>
      </c>
      <c r="AN50" s="26">
        <f t="shared" si="9"/>
        <v>0.05307796263</v>
      </c>
      <c r="AO50" s="26">
        <f t="shared" si="10"/>
        <v>0.2228242229</v>
      </c>
      <c r="AP50" s="26">
        <f t="shared" si="11"/>
        <v>0.005912437672</v>
      </c>
      <c r="AQ50" s="26">
        <f t="shared" si="12"/>
        <v>0.1529976933</v>
      </c>
      <c r="AR50" s="24">
        <f t="shared" si="13"/>
        <v>858361</v>
      </c>
      <c r="AS50" s="26">
        <v>0.476095934301</v>
      </c>
      <c r="AT50" s="26">
        <v>0.358966375546</v>
      </c>
      <c r="AU50" s="26">
        <v>0.512024836472</v>
      </c>
      <c r="AV50" s="26">
        <v>0.424411857342</v>
      </c>
      <c r="AW50" s="26">
        <v>0.5229957619</v>
      </c>
      <c r="AX50" s="26">
        <v>0.373438562389</v>
      </c>
      <c r="AY50" s="26">
        <v>0.456848057716</v>
      </c>
      <c r="AZ50" s="26">
        <v>0.379077592796</v>
      </c>
      <c r="BA50" s="26">
        <v>0.55915265934</v>
      </c>
      <c r="BB50" s="26">
        <v>0.429194844684</v>
      </c>
      <c r="BC50" s="26">
        <v>0.496447750261</v>
      </c>
      <c r="BD50" s="26">
        <v>0.421457197045</v>
      </c>
      <c r="BE50" s="24">
        <v>858361.0</v>
      </c>
      <c r="BF50" s="24">
        <v>5.343354</v>
      </c>
      <c r="BG50" s="24">
        <v>858361.0</v>
      </c>
      <c r="BH50" s="24">
        <v>5.551556</v>
      </c>
      <c r="BI50" s="26">
        <f t="shared" si="14"/>
        <v>0.000001165012349</v>
      </c>
      <c r="BJ50" s="26">
        <f t="shared" si="15"/>
        <v>0.000001165012349</v>
      </c>
      <c r="BK50" s="24">
        <v>858361.0</v>
      </c>
      <c r="BL50" s="24">
        <v>0.634193</v>
      </c>
      <c r="BM50" s="24">
        <v>858361.0</v>
      </c>
      <c r="BN50" s="24">
        <v>0.667279</v>
      </c>
      <c r="BO50" s="26">
        <f t="shared" si="16"/>
        <v>0.000001165012349</v>
      </c>
      <c r="BP50" s="26">
        <f t="shared" si="17"/>
        <v>0.000001165012349</v>
      </c>
    </row>
    <row r="51" ht="12.0" customHeight="1">
      <c r="A51" s="28"/>
      <c r="B51" s="4" t="s">
        <v>399</v>
      </c>
      <c r="C51" s="4">
        <v>978910.0</v>
      </c>
      <c r="D51" s="4">
        <v>234.000726</v>
      </c>
      <c r="E51" s="24">
        <v>1915937.4</v>
      </c>
      <c r="F51" s="24">
        <v>0.002799</v>
      </c>
      <c r="G51" s="4"/>
      <c r="H51" s="24">
        <v>1084267.0</v>
      </c>
      <c r="I51" s="24">
        <v>0.017817</v>
      </c>
      <c r="J51" s="24">
        <v>1172183.7</v>
      </c>
      <c r="K51" s="24">
        <v>0.026648</v>
      </c>
      <c r="L51" s="24">
        <v>978891.0</v>
      </c>
      <c r="M51" s="24">
        <v>0.02144</v>
      </c>
      <c r="N51" s="24">
        <v>1049662.1</v>
      </c>
      <c r="O51" s="24">
        <v>0.045444</v>
      </c>
      <c r="P51" s="24">
        <v>999727.0</v>
      </c>
      <c r="Q51" s="24">
        <v>0.019491</v>
      </c>
      <c r="R51" s="24">
        <v>1088017.9</v>
      </c>
      <c r="S51" s="24">
        <v>0.032294</v>
      </c>
      <c r="T51" s="24">
        <v>1078269.0</v>
      </c>
      <c r="U51" s="24">
        <v>0.017988</v>
      </c>
      <c r="V51" s="24">
        <v>1213223.4</v>
      </c>
      <c r="W51" s="24">
        <v>0.026509</v>
      </c>
      <c r="X51" s="24">
        <v>1005485.0</v>
      </c>
      <c r="Y51" s="24">
        <v>0.017067</v>
      </c>
      <c r="Z51" s="24">
        <v>1074717.3</v>
      </c>
      <c r="AA51" s="24">
        <v>0.023056</v>
      </c>
      <c r="AB51" s="24">
        <v>978891.0</v>
      </c>
      <c r="AC51" s="24">
        <v>0.018107</v>
      </c>
      <c r="AD51" s="24">
        <v>1163579.7</v>
      </c>
      <c r="AE51" s="24">
        <v>0.025348</v>
      </c>
      <c r="AF51" s="26">
        <f t="shared" si="1"/>
        <v>0.1076268503</v>
      </c>
      <c r="AG51" s="26">
        <f t="shared" si="2"/>
        <v>0.1974376603</v>
      </c>
      <c r="AH51" s="26">
        <f t="shared" si="3"/>
        <v>-0.00001940934304</v>
      </c>
      <c r="AI51" s="26">
        <f t="shared" si="4"/>
        <v>0.07227640948</v>
      </c>
      <c r="AJ51" s="26">
        <f t="shared" si="5"/>
        <v>0.02126548917</v>
      </c>
      <c r="AK51" s="26">
        <f t="shared" si="6"/>
        <v>0.1114585611</v>
      </c>
      <c r="AL51" s="26">
        <f t="shared" si="7"/>
        <v>0.1014996271</v>
      </c>
      <c r="AM51" s="26">
        <f t="shared" si="8"/>
        <v>0.2393615348</v>
      </c>
      <c r="AN51" s="26">
        <f t="shared" si="9"/>
        <v>0.02714754165</v>
      </c>
      <c r="AO51" s="26">
        <f t="shared" si="10"/>
        <v>0.09787140799</v>
      </c>
      <c r="AP51" s="26">
        <f t="shared" si="11"/>
        <v>-0.00001940934304</v>
      </c>
      <c r="AQ51" s="26">
        <f t="shared" si="12"/>
        <v>0.1886482925</v>
      </c>
      <c r="AR51" s="24">
        <f t="shared" si="13"/>
        <v>978891</v>
      </c>
      <c r="AS51" s="26">
        <v>0.483704753746</v>
      </c>
      <c r="AT51" s="26">
        <v>0.397863529938</v>
      </c>
      <c r="AU51" s="26">
        <v>0.563000356692</v>
      </c>
      <c r="AV51" s="26">
        <v>0.475487272223</v>
      </c>
      <c r="AW51" s="26">
        <v>0.550710825583</v>
      </c>
      <c r="AX51" s="26">
        <v>0.46291098874</v>
      </c>
      <c r="AY51" s="26">
        <v>0.470714906185</v>
      </c>
      <c r="AZ51" s="26">
        <v>0.399792353052</v>
      </c>
      <c r="BA51" s="26">
        <v>0.553148852086</v>
      </c>
      <c r="BB51" s="26">
        <v>0.465830576179</v>
      </c>
      <c r="BC51" s="26">
        <v>0.538831290036</v>
      </c>
      <c r="BD51" s="26">
        <v>0.41966744491</v>
      </c>
      <c r="BE51" s="24">
        <v>978891.0</v>
      </c>
      <c r="BF51" s="24">
        <v>6.691541</v>
      </c>
      <c r="BG51" s="24">
        <v>978891.0</v>
      </c>
      <c r="BH51" s="24">
        <v>7.299726</v>
      </c>
      <c r="BI51" s="26">
        <f t="shared" si="14"/>
        <v>-0.00001940934304</v>
      </c>
      <c r="BJ51" s="26">
        <f t="shared" si="15"/>
        <v>-0.00001940934304</v>
      </c>
      <c r="BK51" s="24">
        <v>978891.0</v>
      </c>
      <c r="BL51" s="24">
        <v>0.699825</v>
      </c>
      <c r="BM51" s="24">
        <v>978891.0</v>
      </c>
      <c r="BN51" s="24">
        <v>0.771315</v>
      </c>
      <c r="BO51" s="26">
        <f t="shared" si="16"/>
        <v>-0.00001940934304</v>
      </c>
      <c r="BP51" s="26">
        <f t="shared" si="17"/>
        <v>-0.00001940934304</v>
      </c>
    </row>
    <row r="52" ht="12.0" customHeight="1">
      <c r="A52" s="28"/>
      <c r="B52" s="4" t="s">
        <v>400</v>
      </c>
      <c r="C52" s="4">
        <v>1019110.0</v>
      </c>
      <c r="D52" s="4">
        <v>87.267365</v>
      </c>
      <c r="E52" s="24">
        <v>1498177.2</v>
      </c>
      <c r="F52" s="24">
        <v>0.001976</v>
      </c>
      <c r="G52" s="4"/>
      <c r="H52" s="24">
        <v>1068966.0</v>
      </c>
      <c r="I52" s="24">
        <v>0.012604</v>
      </c>
      <c r="J52" s="24">
        <v>1247556.3</v>
      </c>
      <c r="K52" s="24">
        <v>0.018358</v>
      </c>
      <c r="L52" s="24">
        <v>1019100.0</v>
      </c>
      <c r="M52" s="24">
        <v>0.019324</v>
      </c>
      <c r="N52" s="24">
        <v>1097199.5</v>
      </c>
      <c r="O52" s="24">
        <v>0.034648</v>
      </c>
      <c r="P52" s="24">
        <v>1095860.0</v>
      </c>
      <c r="Q52" s="24">
        <v>0.013669</v>
      </c>
      <c r="R52" s="24">
        <v>1177025.6</v>
      </c>
      <c r="S52" s="24">
        <v>0.021518</v>
      </c>
      <c r="T52" s="24">
        <v>1065122.0</v>
      </c>
      <c r="U52" s="24">
        <v>0.010243</v>
      </c>
      <c r="V52" s="24">
        <v>1198331.2</v>
      </c>
      <c r="W52" s="24">
        <v>0.016775</v>
      </c>
      <c r="X52" s="24">
        <v>1054633.0</v>
      </c>
      <c r="Y52" s="24">
        <v>0.010106</v>
      </c>
      <c r="Z52" s="24">
        <v>1139414.2</v>
      </c>
      <c r="AA52" s="24">
        <v>0.017845</v>
      </c>
      <c r="AB52" s="24">
        <v>1086902.0</v>
      </c>
      <c r="AC52" s="24">
        <v>0.010783</v>
      </c>
      <c r="AD52" s="24">
        <v>1185307.7</v>
      </c>
      <c r="AE52" s="24">
        <v>0.020047</v>
      </c>
      <c r="AF52" s="26">
        <f t="shared" si="1"/>
        <v>0.04892111745</v>
      </c>
      <c r="AG52" s="26">
        <f t="shared" si="2"/>
        <v>0.2241625536</v>
      </c>
      <c r="AH52" s="26">
        <f t="shared" si="3"/>
        <v>-0.000009812483441</v>
      </c>
      <c r="AI52" s="26">
        <f t="shared" si="4"/>
        <v>0.07662519257</v>
      </c>
      <c r="AJ52" s="26">
        <f t="shared" si="5"/>
        <v>0.07531081041</v>
      </c>
      <c r="AK52" s="26">
        <f t="shared" si="6"/>
        <v>0.154954421</v>
      </c>
      <c r="AL52" s="26">
        <f t="shared" si="7"/>
        <v>0.04514919881</v>
      </c>
      <c r="AM52" s="26">
        <f t="shared" si="8"/>
        <v>0.1758605057</v>
      </c>
      <c r="AN52" s="26">
        <f t="shared" si="9"/>
        <v>0.03485688493</v>
      </c>
      <c r="AO52" s="26">
        <f t="shared" si="10"/>
        <v>0.118048297</v>
      </c>
      <c r="AP52" s="26">
        <f t="shared" si="11"/>
        <v>0.06652078775</v>
      </c>
      <c r="AQ52" s="26">
        <f t="shared" si="12"/>
        <v>0.1630812179</v>
      </c>
      <c r="AR52" s="24">
        <f t="shared" si="13"/>
        <v>1019100</v>
      </c>
      <c r="AS52" s="26">
        <v>0.429518294696</v>
      </c>
      <c r="AT52" s="26">
        <v>0.280076333766</v>
      </c>
      <c r="AU52" s="26">
        <v>0.477692107416</v>
      </c>
      <c r="AV52" s="26">
        <v>0.37791704102</v>
      </c>
      <c r="AW52" s="26">
        <v>0.43251701789</v>
      </c>
      <c r="AX52" s="26">
        <v>0.344798890909</v>
      </c>
      <c r="AY52" s="26">
        <v>0.478147933407</v>
      </c>
      <c r="AZ52" s="26">
        <v>0.344814629703</v>
      </c>
      <c r="BA52" s="26">
        <v>0.465231485844</v>
      </c>
      <c r="BB52" s="26">
        <v>0.351053929576</v>
      </c>
      <c r="BC52" s="26">
        <v>0.998709779294</v>
      </c>
      <c r="BD52" s="26">
        <v>0.393673198685</v>
      </c>
      <c r="BE52" s="24">
        <v>1019100.0</v>
      </c>
      <c r="BF52" s="24">
        <v>5.860511</v>
      </c>
      <c r="BG52" s="24">
        <v>1019100.0</v>
      </c>
      <c r="BH52" s="24">
        <v>6.277725</v>
      </c>
      <c r="BI52" s="26">
        <f t="shared" si="14"/>
        <v>-0.000009812483441</v>
      </c>
      <c r="BJ52" s="26">
        <f t="shared" si="15"/>
        <v>-0.000009812483441</v>
      </c>
      <c r="BK52" s="24">
        <v>1019100.0</v>
      </c>
      <c r="BL52" s="24">
        <v>0.673366</v>
      </c>
      <c r="BM52" s="24">
        <v>1019100.0</v>
      </c>
      <c r="BN52" s="24">
        <v>0.753423</v>
      </c>
      <c r="BO52" s="26">
        <f t="shared" si="16"/>
        <v>-0.000009812483441</v>
      </c>
      <c r="BP52" s="26">
        <f t="shared" si="17"/>
        <v>-0.000009812483441</v>
      </c>
    </row>
    <row r="53" ht="12.0" customHeight="1">
      <c r="A53" s="32"/>
      <c r="B53" s="30" t="s">
        <v>401</v>
      </c>
      <c r="C53" s="4">
        <v>1043510.0</v>
      </c>
      <c r="D53" s="4">
        <v>111.094607</v>
      </c>
      <c r="E53" s="24">
        <v>2496414.9</v>
      </c>
      <c r="F53" s="24">
        <v>0.001766</v>
      </c>
      <c r="G53" s="30"/>
      <c r="H53" s="24">
        <v>1101769.0</v>
      </c>
      <c r="I53" s="24">
        <v>0.015189</v>
      </c>
      <c r="J53" s="24">
        <v>1217829.7</v>
      </c>
      <c r="K53" s="24">
        <v>0.019699</v>
      </c>
      <c r="L53" s="24">
        <v>1064766.0</v>
      </c>
      <c r="M53" s="24">
        <v>0.033734</v>
      </c>
      <c r="N53" s="24">
        <v>1160077.0</v>
      </c>
      <c r="O53" s="24">
        <v>0.037284</v>
      </c>
      <c r="P53" s="24">
        <v>1104802.0</v>
      </c>
      <c r="Q53" s="24">
        <v>0.012519</v>
      </c>
      <c r="R53" s="24">
        <v>1207337.0</v>
      </c>
      <c r="S53" s="24">
        <v>0.025238</v>
      </c>
      <c r="T53" s="24">
        <v>1210226.0</v>
      </c>
      <c r="U53" s="24">
        <v>0.008341</v>
      </c>
      <c r="V53" s="24">
        <v>1313200.7</v>
      </c>
      <c r="W53" s="24">
        <v>0.01394</v>
      </c>
      <c r="X53" s="24">
        <v>1099320.0</v>
      </c>
      <c r="Y53" s="24">
        <v>0.007137</v>
      </c>
      <c r="Z53" s="24">
        <v>1213393.4</v>
      </c>
      <c r="AA53" s="24">
        <v>0.017586</v>
      </c>
      <c r="AB53" s="24">
        <v>1139599.0</v>
      </c>
      <c r="AC53" s="24">
        <v>0.014008</v>
      </c>
      <c r="AD53" s="24">
        <v>1238305.2</v>
      </c>
      <c r="AE53" s="24">
        <v>0.018929</v>
      </c>
      <c r="AF53" s="26">
        <f t="shared" si="1"/>
        <v>0.05582984351</v>
      </c>
      <c r="AG53" s="26">
        <f t="shared" si="2"/>
        <v>0.167051298</v>
      </c>
      <c r="AH53" s="26">
        <f t="shared" si="3"/>
        <v>0.02036971375</v>
      </c>
      <c r="AI53" s="26">
        <f t="shared" si="4"/>
        <v>0.1117066439</v>
      </c>
      <c r="AJ53" s="26">
        <f t="shared" si="5"/>
        <v>0.0587363801</v>
      </c>
      <c r="AK53" s="26">
        <f t="shared" si="6"/>
        <v>0.1569960997</v>
      </c>
      <c r="AL53" s="26">
        <f t="shared" si="7"/>
        <v>0.1597646405</v>
      </c>
      <c r="AM53" s="26">
        <f t="shared" si="8"/>
        <v>0.2584457264</v>
      </c>
      <c r="AN53" s="26">
        <f t="shared" si="9"/>
        <v>0.05348295656</v>
      </c>
      <c r="AO53" s="26">
        <f t="shared" si="10"/>
        <v>0.1627999732</v>
      </c>
      <c r="AP53" s="26">
        <f t="shared" si="11"/>
        <v>0.09208249082</v>
      </c>
      <c r="AQ53" s="26">
        <f t="shared" si="12"/>
        <v>0.1866730554</v>
      </c>
      <c r="AR53" s="24">
        <f t="shared" si="13"/>
        <v>1064766</v>
      </c>
      <c r="AS53" s="26">
        <v>0.563379890922</v>
      </c>
      <c r="AT53" s="26">
        <v>0.498576609504</v>
      </c>
      <c r="AU53" s="26">
        <v>0.609757054038</v>
      </c>
      <c r="AV53" s="26">
        <v>0.530635082322</v>
      </c>
      <c r="AW53" s="26">
        <v>0.584119602187</v>
      </c>
      <c r="AX53" s="26">
        <v>0.523182570004</v>
      </c>
      <c r="AY53" s="26">
        <v>0.593037952133</v>
      </c>
      <c r="AZ53" s="26">
        <v>0.489659613916</v>
      </c>
      <c r="BA53" s="26">
        <v>0.584371718206</v>
      </c>
      <c r="BB53" s="26">
        <v>0.523378193173</v>
      </c>
      <c r="BC53" s="26">
        <v>0.563906284393</v>
      </c>
      <c r="BD53" s="26">
        <v>0.506753411363</v>
      </c>
      <c r="BE53" s="24">
        <v>1043507.0</v>
      </c>
      <c r="BF53" s="24">
        <v>6.049872</v>
      </c>
      <c r="BG53" s="24">
        <v>1052627.5</v>
      </c>
      <c r="BH53" s="24">
        <v>8.082299</v>
      </c>
      <c r="BI53" s="26">
        <f t="shared" si="14"/>
        <v>-0.000002874912555</v>
      </c>
      <c r="BJ53" s="26">
        <f t="shared" si="15"/>
        <v>0.008737338406</v>
      </c>
      <c r="BK53" s="24">
        <v>1043507.0</v>
      </c>
      <c r="BL53" s="24">
        <v>0.73816</v>
      </c>
      <c r="BM53" s="24">
        <v>1043507.0</v>
      </c>
      <c r="BN53" s="24">
        <v>0.876506</v>
      </c>
      <c r="BO53" s="26">
        <f t="shared" si="16"/>
        <v>-0.000002874912555</v>
      </c>
      <c r="BP53" s="26">
        <f t="shared" si="17"/>
        <v>-0.000002874912555</v>
      </c>
    </row>
    <row r="54" ht="12.0" customHeight="1">
      <c r="C54" s="5"/>
      <c r="D54" s="5"/>
      <c r="E54" s="5"/>
      <c r="F54" s="5"/>
      <c r="G54" s="4"/>
      <c r="AF54" s="31"/>
      <c r="AG54" s="31"/>
      <c r="AH54" s="31"/>
      <c r="AI54" s="31"/>
      <c r="AJ54" s="31"/>
      <c r="AK54" s="31"/>
      <c r="AL54" s="31"/>
      <c r="AM54" s="31"/>
      <c r="AN54" s="31"/>
      <c r="AO54" s="31"/>
      <c r="AP54" s="31"/>
      <c r="AQ54" s="31"/>
    </row>
    <row r="55" ht="12.0" customHeight="1">
      <c r="C55" s="5"/>
      <c r="D55" s="5"/>
      <c r="E55" s="5"/>
      <c r="F55" s="5"/>
      <c r="G55" s="4"/>
    </row>
    <row r="56" ht="12.0" customHeight="1">
      <c r="C56" s="5"/>
      <c r="D56" s="5"/>
      <c r="E56" s="5"/>
      <c r="F56" s="5"/>
      <c r="G56" s="4"/>
    </row>
    <row r="57" ht="12.0" customHeight="1">
      <c r="C57" s="5"/>
      <c r="D57" s="5"/>
      <c r="E57" s="5"/>
      <c r="F57" s="5"/>
      <c r="G57" s="4"/>
    </row>
    <row r="58" ht="12.0" customHeight="1">
      <c r="C58" s="5"/>
      <c r="D58" s="5"/>
      <c r="E58" s="5"/>
      <c r="F58" s="5"/>
      <c r="G58" s="4"/>
      <c r="AQ58" s="24" t="s">
        <v>80</v>
      </c>
      <c r="AR58" s="4"/>
      <c r="AV58" s="24" t="s">
        <v>81</v>
      </c>
      <c r="AW58" s="4"/>
    </row>
    <row r="59" ht="12.0" customHeight="1">
      <c r="C59" s="5"/>
      <c r="D59" s="5"/>
      <c r="E59" s="5"/>
      <c r="F59" s="5"/>
      <c r="G59" s="4"/>
      <c r="AF59" s="33"/>
      <c r="AG59" s="7"/>
      <c r="AH59" s="8"/>
      <c r="AI59" s="19" t="s">
        <v>82</v>
      </c>
      <c r="AJ59" s="19" t="s">
        <v>83</v>
      </c>
      <c r="AL59" s="33"/>
      <c r="AM59" s="7"/>
      <c r="AN59" s="8"/>
      <c r="AO59" s="19" t="s">
        <v>84</v>
      </c>
      <c r="AR59" s="4"/>
      <c r="AS59" s="19" t="s">
        <v>82</v>
      </c>
      <c r="AT59" s="19" t="s">
        <v>83</v>
      </c>
      <c r="AW59" s="4"/>
      <c r="AX59" s="19" t="s">
        <v>82</v>
      </c>
      <c r="AY59" s="19" t="s">
        <v>83</v>
      </c>
    </row>
    <row r="60" ht="12.0" customHeight="1">
      <c r="C60" s="5"/>
      <c r="D60" s="5"/>
      <c r="E60" s="5"/>
      <c r="F60" s="5"/>
      <c r="G60" s="4"/>
      <c r="AF60" s="34" t="s">
        <v>85</v>
      </c>
      <c r="AG60" s="34" t="s">
        <v>86</v>
      </c>
      <c r="AH60" s="35" t="s">
        <v>18</v>
      </c>
      <c r="AI60" s="37">
        <f>AVERAGE(AF4:AF53)</f>
        <v>0.06186972897</v>
      </c>
      <c r="AJ60" s="38">
        <f>AVERAGE(I4:I53)</f>
        <v>0.01490886</v>
      </c>
      <c r="AL60" s="34" t="s">
        <v>85</v>
      </c>
      <c r="AM60" s="34" t="s">
        <v>86</v>
      </c>
      <c r="AN60" s="35" t="s">
        <v>87</v>
      </c>
      <c r="AO60" s="37">
        <f>AVERAGE(AS4:AS53)</f>
        <v>0.5543144521</v>
      </c>
      <c r="AQ60" s="39" t="s">
        <v>88</v>
      </c>
      <c r="AR60" s="19" t="s">
        <v>18</v>
      </c>
      <c r="AS60" s="37">
        <f>AVERAGE(BI4:BI53)</f>
        <v>0.0003570392454</v>
      </c>
      <c r="AT60" s="38">
        <f>AVERAGE(BF4:BF53)</f>
        <v>6.05996512</v>
      </c>
      <c r="AV60" s="40" t="s">
        <v>88</v>
      </c>
      <c r="AW60" s="19" t="s">
        <v>18</v>
      </c>
      <c r="AX60" s="37">
        <f>AVERAGE(BO4:BO53)</f>
        <v>0.0000007526370388</v>
      </c>
      <c r="AY60" s="38">
        <f>AVERAGE(BL4:BL53)</f>
        <v>0.71439912</v>
      </c>
    </row>
    <row r="61" ht="12.0" customHeight="1">
      <c r="C61" s="5"/>
      <c r="D61" s="5"/>
      <c r="E61" s="5"/>
      <c r="F61" s="5"/>
      <c r="G61" s="4"/>
      <c r="AF61" s="28"/>
      <c r="AG61" s="32"/>
      <c r="AH61" s="35" t="s">
        <v>19</v>
      </c>
      <c r="AI61" s="37">
        <f>AVERAGE(AG4:AG53)</f>
        <v>0.1917786049</v>
      </c>
      <c r="AJ61" s="38">
        <f>AVERAGE(K12:K53)</f>
        <v>0.02048328571</v>
      </c>
      <c r="AL61" s="28"/>
      <c r="AM61" s="32"/>
      <c r="AN61" s="35" t="s">
        <v>19</v>
      </c>
      <c r="AO61" s="37">
        <f>AVERAGE(AT4:AT53)</f>
        <v>0.4125524986</v>
      </c>
      <c r="AQ61" s="32"/>
      <c r="AR61" s="19" t="s">
        <v>19</v>
      </c>
      <c r="AS61" s="37">
        <f>AVERAGE(BJ4:BJ53)</f>
        <v>0.0008835824451</v>
      </c>
      <c r="AT61" s="38">
        <f>AVERAGE(BH4:BH53)</f>
        <v>7.05047246</v>
      </c>
      <c r="AV61" s="32"/>
      <c r="AW61" s="19" t="s">
        <v>19</v>
      </c>
      <c r="AX61" s="37">
        <f>AVERAGE(BP4:BP53)</f>
        <v>0.00006662986831</v>
      </c>
      <c r="AY61" s="38">
        <f>AVERAGE(BN4:BN53)</f>
        <v>0.80519056</v>
      </c>
    </row>
    <row r="62" ht="12.0" customHeight="1">
      <c r="C62" s="5"/>
      <c r="D62" s="5"/>
      <c r="E62" s="5"/>
      <c r="F62" s="5"/>
      <c r="G62" s="4"/>
      <c r="AF62" s="28"/>
      <c r="AG62" s="34" t="s">
        <v>91</v>
      </c>
      <c r="AH62" s="35" t="s">
        <v>18</v>
      </c>
      <c r="AI62" s="37">
        <f>AVERAGE(AH4:AH53)</f>
        <v>0.005344449358</v>
      </c>
      <c r="AJ62" s="38">
        <f>AVERAGE(M4:M53)</f>
        <v>0.02633732</v>
      </c>
      <c r="AL62" s="28"/>
      <c r="AM62" s="34" t="s">
        <v>91</v>
      </c>
      <c r="AN62" s="35" t="s">
        <v>87</v>
      </c>
      <c r="AO62" s="37">
        <f>AVERAGE(AU4:AU53)</f>
        <v>0.5797407494</v>
      </c>
      <c r="AQ62" s="39" t="s">
        <v>92</v>
      </c>
      <c r="AR62" s="19" t="s">
        <v>93</v>
      </c>
      <c r="AS62" s="41">
        <f>COUNTIFS(BI4:BI53, "&gt;-0.001",BI4:BI53,"&lt;0.005")</f>
        <v>50</v>
      </c>
      <c r="AT62" s="41" t="s">
        <v>94</v>
      </c>
      <c r="AV62" s="40" t="s">
        <v>92</v>
      </c>
      <c r="AW62" s="19" t="s">
        <v>93</v>
      </c>
      <c r="AX62" s="41">
        <f>COUNTIFS(BO4:BO53, "&gt;-0.001",BO4:BO53,"&lt;0.005")</f>
        <v>50</v>
      </c>
      <c r="AY62" s="41" t="s">
        <v>94</v>
      </c>
    </row>
    <row r="63" ht="12.0" customHeight="1">
      <c r="C63" s="5"/>
      <c r="D63" s="5"/>
      <c r="E63" s="5"/>
      <c r="F63" s="5"/>
      <c r="G63" s="4"/>
      <c r="AF63" s="28"/>
      <c r="AG63" s="32"/>
      <c r="AH63" s="35" t="s">
        <v>19</v>
      </c>
      <c r="AI63" s="37">
        <f>AVERAGE(AI4:AI53)</f>
        <v>0.08500699404</v>
      </c>
      <c r="AJ63" s="38">
        <f>AVERAGE(O4:O53)</f>
        <v>0.0376647</v>
      </c>
      <c r="AL63" s="28"/>
      <c r="AM63" s="32"/>
      <c r="AN63" s="35" t="s">
        <v>19</v>
      </c>
      <c r="AO63" s="37">
        <f>AVERAGE(AV4:AV53)</f>
        <v>0.4605022288</v>
      </c>
      <c r="AQ63" s="28"/>
      <c r="AR63" s="19" t="s">
        <v>95</v>
      </c>
      <c r="AS63" s="41">
        <f>COUNTIFS(BI4:BI53, "&lt;-0.001")</f>
        <v>0</v>
      </c>
      <c r="AT63" s="41" t="s">
        <v>94</v>
      </c>
      <c r="AV63" s="28"/>
      <c r="AW63" s="19" t="s">
        <v>95</v>
      </c>
      <c r="AX63" s="41">
        <f>COUNTIFS(BO4:BO53, "&lt;-0.001")</f>
        <v>0</v>
      </c>
      <c r="AY63" s="41" t="s">
        <v>94</v>
      </c>
    </row>
    <row r="64" ht="12.0" customHeight="1">
      <c r="C64" s="5"/>
      <c r="D64" s="5"/>
      <c r="E64" s="5"/>
      <c r="F64" s="5"/>
      <c r="G64" s="4"/>
      <c r="AF64" s="28"/>
      <c r="AG64" s="34" t="s">
        <v>96</v>
      </c>
      <c r="AH64" s="35" t="s">
        <v>18</v>
      </c>
      <c r="AI64" s="37">
        <f>AVERAGE(AJ4:AJ53)</f>
        <v>0.04959361091</v>
      </c>
      <c r="AJ64" s="38">
        <f>AVERAGE(Q4:Q53)</f>
        <v>0.01772052</v>
      </c>
      <c r="AL64" s="28"/>
      <c r="AM64" s="34" t="s">
        <v>96</v>
      </c>
      <c r="AN64" s="35" t="s">
        <v>87</v>
      </c>
      <c r="AO64" s="37">
        <f>AVERAGE(AW4:AW53)</f>
        <v>0.5559310057</v>
      </c>
      <c r="AQ64" s="28"/>
      <c r="AR64" s="19" t="s">
        <v>97</v>
      </c>
      <c r="AS64" s="41">
        <f>COUNTIFS(BJ4:BJ53, "&gt;-0.001",BJ4:BJ53,"&lt;0.005")</f>
        <v>50</v>
      </c>
      <c r="AV64" s="28"/>
      <c r="AW64" s="19" t="s">
        <v>97</v>
      </c>
      <c r="AX64" s="41">
        <f>COUNTIFS(BP4:BP53, "&gt;-0.001",BP4:BP53,"&lt;0.005")</f>
        <v>50</v>
      </c>
    </row>
    <row r="65" ht="12.0" customHeight="1">
      <c r="C65" s="5"/>
      <c r="D65" s="5"/>
      <c r="E65" s="5"/>
      <c r="F65" s="5"/>
      <c r="G65" s="4"/>
      <c r="AF65" s="32"/>
      <c r="AG65" s="32"/>
      <c r="AH65" s="35" t="s">
        <v>19</v>
      </c>
      <c r="AI65" s="37">
        <f>AVERAGE(AK4:AK53)</f>
        <v>0.1580468372</v>
      </c>
      <c r="AJ65" s="38">
        <f>AVERAGE(S4:S53)</f>
        <v>0.02630836</v>
      </c>
      <c r="AL65" s="32"/>
      <c r="AM65" s="32"/>
      <c r="AN65" s="35" t="s">
        <v>19</v>
      </c>
      <c r="AO65" s="37">
        <f>AVERAGE(AX4:AX53)</f>
        <v>0.4323462966</v>
      </c>
      <c r="AQ65" s="32"/>
      <c r="AR65" s="19" t="s">
        <v>98</v>
      </c>
      <c r="AS65" s="41">
        <f>COUNTIFS(BJ4:BJ53, "&lt;-0.001")</f>
        <v>0</v>
      </c>
      <c r="AV65" s="32"/>
      <c r="AW65" s="19" t="s">
        <v>98</v>
      </c>
      <c r="AX65" s="41">
        <f>COUNTIFS(BP4:BP53, "&lt;-0.001")</f>
        <v>0</v>
      </c>
    </row>
    <row r="66" ht="12.0" customHeight="1">
      <c r="C66" s="5"/>
      <c r="D66" s="5"/>
      <c r="E66" s="5"/>
      <c r="F66" s="5"/>
      <c r="G66" s="4"/>
      <c r="AF66" s="42" t="s">
        <v>99</v>
      </c>
      <c r="AG66" s="42" t="s">
        <v>86</v>
      </c>
      <c r="AH66" s="35" t="s">
        <v>18</v>
      </c>
      <c r="AI66" s="37">
        <f>AVERAGE(AL4:AL53)</f>
        <v>0.07661719839</v>
      </c>
      <c r="AJ66" s="38">
        <f>AVERAGE(U4:U53)</f>
        <v>0.0115518</v>
      </c>
      <c r="AL66" s="42" t="s">
        <v>99</v>
      </c>
      <c r="AM66" s="42" t="s">
        <v>86</v>
      </c>
      <c r="AN66" s="35" t="s">
        <v>87</v>
      </c>
      <c r="AO66" s="37">
        <f>AVERAGE(AY4:AY53)</f>
        <v>0.5614101269</v>
      </c>
      <c r="AR66" s="4" t="s">
        <v>100</v>
      </c>
      <c r="AS66" s="24">
        <f>AVERAGE(D4:D53)</f>
        <v>404.9578829</v>
      </c>
    </row>
    <row r="67" ht="12.0" customHeight="1">
      <c r="C67" s="5"/>
      <c r="D67" s="5"/>
      <c r="E67" s="5"/>
      <c r="F67" s="5"/>
      <c r="G67" s="4"/>
      <c r="AF67" s="28"/>
      <c r="AG67" s="32"/>
      <c r="AH67" s="35" t="s">
        <v>19</v>
      </c>
      <c r="AI67" s="37">
        <f>AVERAGE(AM4:AM53)</f>
        <v>0.2214300669</v>
      </c>
      <c r="AJ67" s="38">
        <f>AVERAGE(W4:W53)</f>
        <v>0.0179814</v>
      </c>
      <c r="AL67" s="28"/>
      <c r="AM67" s="32"/>
      <c r="AN67" s="35" t="s">
        <v>19</v>
      </c>
      <c r="AO67" s="37">
        <f>AVERAGE(AZ4:AZ53)</f>
        <v>0.4001025228</v>
      </c>
    </row>
    <row r="68" ht="12.0" customHeight="1">
      <c r="C68" s="5"/>
      <c r="D68" s="5"/>
      <c r="E68" s="5"/>
      <c r="F68" s="5"/>
      <c r="G68" s="4"/>
      <c r="AF68" s="28"/>
      <c r="AG68" s="42" t="s">
        <v>91</v>
      </c>
      <c r="AH68" s="35" t="s">
        <v>18</v>
      </c>
      <c r="AI68" s="37">
        <f>AVERAGE(AN4:AN53)</f>
        <v>0.01595004487</v>
      </c>
      <c r="AJ68" s="38">
        <f>AVERAGE(Y4:Y53)</f>
        <v>0.01420594</v>
      </c>
      <c r="AL68" s="28"/>
      <c r="AM68" s="42" t="s">
        <v>91</v>
      </c>
      <c r="AN68" s="35" t="s">
        <v>87</v>
      </c>
      <c r="AO68" s="37">
        <f>AVERAGE(BA4:BA53)</f>
        <v>0.5644902491</v>
      </c>
    </row>
    <row r="69" ht="12.0" customHeight="1">
      <c r="C69" s="5"/>
      <c r="D69" s="5"/>
      <c r="E69" s="5"/>
      <c r="F69" s="5"/>
      <c r="G69" s="4"/>
      <c r="AF69" s="28"/>
      <c r="AG69" s="32"/>
      <c r="AH69" s="35" t="s">
        <v>19</v>
      </c>
      <c r="AI69" s="37">
        <f>AVERAGE(AO4:AO53)</f>
        <v>0.1230440117</v>
      </c>
      <c r="AJ69" s="38">
        <f>AVERAGE(AA4:AA53)</f>
        <v>0.02062722</v>
      </c>
      <c r="AL69" s="28"/>
      <c r="AM69" s="32"/>
      <c r="AN69" s="35" t="s">
        <v>19</v>
      </c>
      <c r="AO69" s="37">
        <f>AVERAGE(BB4:BB53)</f>
        <v>0.444712679</v>
      </c>
    </row>
    <row r="70" ht="12.0" customHeight="1">
      <c r="C70" s="5"/>
      <c r="D70" s="5"/>
      <c r="E70" s="5"/>
      <c r="F70" s="5"/>
      <c r="G70" s="4"/>
      <c r="AF70" s="28"/>
      <c r="AG70" s="42" t="s">
        <v>96</v>
      </c>
      <c r="AH70" s="35" t="s">
        <v>18</v>
      </c>
      <c r="AI70" s="37">
        <f>AVERAGE(AP4:AP53)</f>
        <v>0.05398603014</v>
      </c>
      <c r="AJ70" s="38">
        <f>AVERAGE(AC4:AC53)</f>
        <v>0.01312258</v>
      </c>
      <c r="AL70" s="28"/>
      <c r="AM70" s="42" t="s">
        <v>96</v>
      </c>
      <c r="AN70" s="35" t="s">
        <v>87</v>
      </c>
      <c r="AO70" s="37">
        <f>AVERAGE(BC4:BC53)</f>
        <v>0.5640643805</v>
      </c>
    </row>
    <row r="71" ht="12.0" customHeight="1">
      <c r="C71" s="5"/>
      <c r="D71" s="5"/>
      <c r="E71" s="5"/>
      <c r="F71" s="5"/>
      <c r="G71" s="4"/>
      <c r="AF71" s="32"/>
      <c r="AG71" s="32"/>
      <c r="AH71" s="35" t="s">
        <v>19</v>
      </c>
      <c r="AI71" s="37">
        <f>AVERAGE(AQ4:AQ53)</f>
        <v>0.1716127807</v>
      </c>
      <c r="AJ71" s="38">
        <f>AVERAGE(AE4:AE53)</f>
        <v>0.02063004</v>
      </c>
      <c r="AL71" s="32"/>
      <c r="AM71" s="32"/>
      <c r="AN71" s="35" t="s">
        <v>19</v>
      </c>
      <c r="AO71" s="37">
        <f>AVERAGE(BD4:BD53)</f>
        <v>0.4216137921</v>
      </c>
    </row>
    <row r="72" ht="12.0" customHeight="1">
      <c r="C72" s="5"/>
      <c r="D72" s="5"/>
      <c r="E72" s="5"/>
      <c r="F72" s="5"/>
      <c r="G72" s="4"/>
    </row>
    <row r="73" ht="12.0" customHeight="1">
      <c r="C73" s="5"/>
      <c r="D73" s="5"/>
      <c r="E73" s="5"/>
      <c r="F73" s="5"/>
      <c r="G73" s="4"/>
    </row>
    <row r="74" ht="12.0" customHeight="1">
      <c r="C74" s="5"/>
      <c r="D74" s="5"/>
      <c r="E74" s="5"/>
      <c r="F74" s="5"/>
      <c r="G74" s="4"/>
    </row>
    <row r="75" ht="12.0" customHeight="1">
      <c r="C75" s="5"/>
      <c r="D75" s="5"/>
      <c r="E75" s="5"/>
      <c r="F75" s="5"/>
      <c r="G75" s="4"/>
    </row>
    <row r="76" ht="12.0" customHeight="1">
      <c r="C76" s="5"/>
      <c r="D76" s="5"/>
      <c r="E76" s="5"/>
      <c r="F76" s="5"/>
      <c r="G76" s="4"/>
    </row>
    <row r="77" ht="12.0" customHeight="1">
      <c r="C77" s="5"/>
      <c r="D77" s="5"/>
      <c r="E77" s="5"/>
      <c r="F77" s="5"/>
      <c r="G77" s="4"/>
    </row>
    <row r="78" ht="12.0" customHeight="1">
      <c r="C78" s="5"/>
      <c r="D78" s="5"/>
      <c r="E78" s="5"/>
      <c r="F78" s="5"/>
      <c r="G78" s="4"/>
    </row>
    <row r="79" ht="12.0" customHeight="1">
      <c r="C79" s="5"/>
      <c r="D79" s="5"/>
      <c r="E79" s="5"/>
      <c r="F79" s="5"/>
      <c r="G79" s="4"/>
    </row>
    <row r="80" ht="12.0" customHeight="1">
      <c r="C80" s="5"/>
      <c r="D80" s="5"/>
      <c r="E80" s="5"/>
      <c r="F80" s="5"/>
      <c r="G80" s="4"/>
    </row>
    <row r="81" ht="12.0" customHeight="1">
      <c r="C81" s="5"/>
      <c r="D81" s="5"/>
      <c r="E81" s="5"/>
      <c r="F81" s="5"/>
      <c r="G81" s="4"/>
    </row>
    <row r="82" ht="12.0" customHeight="1">
      <c r="C82" s="5"/>
      <c r="D82" s="5"/>
      <c r="E82" s="5"/>
      <c r="F82" s="5"/>
      <c r="G82" s="4"/>
    </row>
    <row r="83" ht="12.0" customHeight="1">
      <c r="C83" s="5"/>
      <c r="D83" s="5"/>
      <c r="E83" s="5"/>
      <c r="F83" s="5"/>
      <c r="G83" s="4"/>
    </row>
    <row r="84" ht="12.0" customHeight="1">
      <c r="C84" s="5"/>
      <c r="D84" s="5"/>
      <c r="E84" s="5"/>
      <c r="F84" s="5"/>
      <c r="G84" s="4"/>
    </row>
    <row r="85" ht="12.0" customHeight="1">
      <c r="C85" s="5"/>
      <c r="D85" s="5"/>
      <c r="E85" s="5"/>
      <c r="F85" s="5"/>
      <c r="G85" s="4"/>
    </row>
    <row r="86" ht="12.0" customHeight="1">
      <c r="C86" s="5"/>
      <c r="D86" s="5"/>
      <c r="E86" s="5"/>
      <c r="F86" s="5"/>
      <c r="G86" s="4"/>
    </row>
    <row r="87" ht="12.0" customHeight="1">
      <c r="C87" s="5"/>
      <c r="D87" s="5"/>
      <c r="E87" s="5"/>
      <c r="F87" s="5"/>
      <c r="G87" s="4"/>
    </row>
    <row r="88" ht="12.0" customHeight="1">
      <c r="C88" s="5"/>
      <c r="D88" s="5"/>
      <c r="E88" s="5"/>
      <c r="F88" s="5"/>
      <c r="G88" s="4"/>
    </row>
    <row r="89" ht="12.0" customHeight="1">
      <c r="C89" s="5"/>
      <c r="D89" s="5"/>
      <c r="E89" s="5"/>
      <c r="F89" s="5"/>
      <c r="G89" s="4"/>
    </row>
    <row r="90" ht="12.0" customHeight="1">
      <c r="C90" s="5"/>
      <c r="D90" s="5"/>
      <c r="E90" s="5"/>
      <c r="F90" s="5"/>
      <c r="G90" s="4"/>
    </row>
    <row r="91" ht="12.0" customHeight="1">
      <c r="C91" s="5"/>
      <c r="D91" s="5"/>
      <c r="E91" s="5"/>
      <c r="F91" s="5"/>
      <c r="G91" s="4"/>
    </row>
    <row r="92" ht="12.0" customHeight="1">
      <c r="C92" s="5"/>
      <c r="D92" s="5"/>
      <c r="E92" s="5"/>
      <c r="F92" s="5"/>
      <c r="G92" s="4"/>
    </row>
    <row r="93" ht="12.0" customHeight="1">
      <c r="C93" s="5"/>
      <c r="D93" s="5"/>
      <c r="E93" s="5"/>
      <c r="F93" s="5"/>
      <c r="G93" s="4"/>
    </row>
    <row r="94" ht="12.0" customHeight="1">
      <c r="C94" s="5"/>
      <c r="D94" s="5"/>
      <c r="E94" s="5"/>
      <c r="F94" s="5"/>
      <c r="G94" s="4"/>
    </row>
    <row r="95" ht="12.0" customHeight="1">
      <c r="C95" s="5"/>
      <c r="D95" s="5"/>
      <c r="E95" s="5"/>
      <c r="F95" s="5"/>
      <c r="G95" s="4"/>
    </row>
    <row r="96" ht="12.0" customHeight="1">
      <c r="C96" s="5"/>
      <c r="D96" s="5"/>
      <c r="E96" s="5"/>
      <c r="F96" s="5"/>
      <c r="G96" s="4"/>
    </row>
    <row r="97" ht="12.0" customHeight="1">
      <c r="C97" s="5"/>
      <c r="D97" s="5"/>
      <c r="E97" s="5"/>
      <c r="F97" s="5"/>
      <c r="G97" s="4"/>
    </row>
    <row r="98" ht="12.0" customHeight="1">
      <c r="C98" s="5"/>
      <c r="D98" s="5"/>
      <c r="E98" s="5"/>
      <c r="F98" s="5"/>
      <c r="G98" s="4"/>
    </row>
    <row r="99" ht="12.0" customHeight="1">
      <c r="C99" s="5"/>
      <c r="D99" s="5"/>
      <c r="E99" s="5"/>
      <c r="F99" s="5"/>
      <c r="G99" s="4"/>
    </row>
    <row r="100" ht="12.0" customHeight="1">
      <c r="C100" s="5"/>
      <c r="D100" s="5"/>
      <c r="E100" s="5"/>
      <c r="F100" s="5"/>
      <c r="G100" s="4"/>
    </row>
    <row r="101" ht="12.0" customHeight="1">
      <c r="C101" s="5"/>
      <c r="D101" s="5"/>
      <c r="E101" s="5"/>
      <c r="F101" s="5"/>
      <c r="G101" s="4"/>
    </row>
    <row r="102" ht="12.0" customHeight="1">
      <c r="C102" s="5"/>
      <c r="D102" s="5"/>
      <c r="E102" s="5"/>
      <c r="F102" s="5"/>
      <c r="G102" s="4"/>
    </row>
    <row r="103" ht="12.0" customHeight="1">
      <c r="C103" s="5"/>
      <c r="D103" s="5"/>
      <c r="E103" s="5"/>
      <c r="F103" s="5"/>
      <c r="G103" s="4"/>
    </row>
    <row r="104" ht="12.0" customHeight="1">
      <c r="C104" s="5"/>
      <c r="D104" s="5"/>
      <c r="E104" s="5"/>
      <c r="F104" s="5"/>
      <c r="G104" s="4"/>
    </row>
    <row r="105" ht="12.0" customHeight="1">
      <c r="C105" s="5"/>
      <c r="D105" s="5"/>
      <c r="E105" s="5"/>
      <c r="F105" s="5"/>
      <c r="G105" s="4"/>
    </row>
    <row r="106" ht="12.0" customHeight="1">
      <c r="C106" s="5"/>
      <c r="D106" s="5"/>
      <c r="E106" s="5"/>
      <c r="F106" s="5"/>
      <c r="G106" s="4"/>
    </row>
    <row r="107" ht="12.0" customHeight="1">
      <c r="C107" s="5"/>
      <c r="D107" s="5"/>
      <c r="E107" s="5"/>
      <c r="F107" s="5"/>
      <c r="G107" s="4"/>
    </row>
    <row r="108" ht="12.0" customHeight="1">
      <c r="C108" s="5"/>
      <c r="D108" s="5"/>
      <c r="E108" s="5"/>
      <c r="F108" s="5"/>
      <c r="G108" s="4"/>
    </row>
    <row r="109" ht="12.0" customHeight="1">
      <c r="C109" s="5"/>
      <c r="D109" s="5"/>
      <c r="E109" s="5"/>
      <c r="F109" s="5"/>
      <c r="G109" s="4"/>
    </row>
    <row r="110" ht="12.0" customHeight="1">
      <c r="C110" s="5"/>
      <c r="D110" s="5"/>
      <c r="E110" s="5"/>
      <c r="F110" s="5"/>
      <c r="G110" s="4"/>
    </row>
    <row r="111" ht="12.0" customHeight="1">
      <c r="C111" s="5"/>
      <c r="D111" s="5"/>
      <c r="E111" s="5"/>
      <c r="F111" s="5"/>
      <c r="G111" s="4"/>
    </row>
    <row r="112" ht="12.0" customHeight="1">
      <c r="C112" s="5"/>
      <c r="D112" s="5"/>
      <c r="E112" s="5"/>
      <c r="F112" s="5"/>
      <c r="G112" s="4"/>
    </row>
    <row r="113" ht="12.0" customHeight="1">
      <c r="C113" s="5"/>
      <c r="D113" s="5"/>
      <c r="E113" s="5"/>
      <c r="F113" s="5"/>
      <c r="G113" s="4"/>
    </row>
    <row r="114" ht="12.0" customHeight="1">
      <c r="C114" s="5"/>
      <c r="D114" s="5"/>
      <c r="E114" s="5"/>
      <c r="F114" s="5"/>
      <c r="G114" s="4"/>
    </row>
    <row r="115" ht="12.0" customHeight="1">
      <c r="C115" s="5"/>
      <c r="D115" s="5"/>
      <c r="E115" s="5"/>
      <c r="F115" s="5"/>
      <c r="G115" s="4"/>
    </row>
    <row r="116" ht="12.0" customHeight="1">
      <c r="C116" s="5"/>
      <c r="D116" s="5"/>
      <c r="E116" s="5"/>
      <c r="F116" s="5"/>
      <c r="G116" s="4"/>
    </row>
    <row r="117" ht="12.0" customHeight="1">
      <c r="C117" s="5"/>
      <c r="D117" s="5"/>
      <c r="E117" s="5"/>
      <c r="F117" s="5"/>
      <c r="G117" s="4"/>
    </row>
    <row r="118" ht="12.0" customHeight="1">
      <c r="C118" s="5"/>
      <c r="D118" s="5"/>
      <c r="E118" s="5"/>
      <c r="F118" s="5"/>
      <c r="G118" s="4"/>
    </row>
    <row r="119" ht="12.0" customHeight="1">
      <c r="C119" s="5"/>
      <c r="D119" s="5"/>
      <c r="E119" s="5"/>
      <c r="F119" s="5"/>
      <c r="G119" s="4"/>
    </row>
    <row r="120" ht="12.0" customHeight="1">
      <c r="C120" s="5"/>
      <c r="D120" s="5"/>
      <c r="E120" s="5"/>
      <c r="F120" s="5"/>
      <c r="G120" s="4"/>
    </row>
    <row r="121" ht="12.0" customHeight="1">
      <c r="C121" s="5"/>
      <c r="D121" s="5"/>
      <c r="E121" s="5"/>
      <c r="F121" s="5"/>
      <c r="G121" s="4"/>
    </row>
    <row r="122" ht="12.0" customHeight="1">
      <c r="C122" s="5"/>
      <c r="D122" s="5"/>
      <c r="E122" s="5"/>
      <c r="F122" s="5"/>
      <c r="G122" s="4"/>
    </row>
    <row r="123" ht="12.0" customHeight="1">
      <c r="C123" s="5"/>
      <c r="D123" s="5"/>
      <c r="E123" s="5"/>
      <c r="F123" s="5"/>
      <c r="G123" s="4"/>
    </row>
    <row r="124" ht="12.0" customHeight="1">
      <c r="C124" s="5"/>
      <c r="D124" s="5"/>
      <c r="E124" s="5"/>
      <c r="F124" s="5"/>
      <c r="G124" s="4"/>
    </row>
    <row r="125" ht="12.0" customHeight="1">
      <c r="C125" s="5"/>
      <c r="D125" s="5"/>
      <c r="E125" s="5"/>
      <c r="F125" s="5"/>
      <c r="G125" s="4"/>
    </row>
    <row r="126" ht="12.0" customHeight="1">
      <c r="C126" s="5"/>
      <c r="D126" s="5"/>
      <c r="E126" s="5"/>
      <c r="F126" s="5"/>
      <c r="G126" s="4"/>
    </row>
    <row r="127" ht="12.0" customHeight="1">
      <c r="C127" s="5"/>
      <c r="D127" s="5"/>
      <c r="E127" s="5"/>
      <c r="F127" s="5"/>
      <c r="G127" s="4"/>
    </row>
    <row r="128" ht="12.0" customHeight="1">
      <c r="C128" s="5"/>
      <c r="D128" s="5"/>
      <c r="E128" s="5"/>
      <c r="F128" s="5"/>
      <c r="G128" s="4"/>
    </row>
    <row r="129" ht="12.0" customHeight="1">
      <c r="C129" s="5"/>
      <c r="D129" s="5"/>
      <c r="E129" s="5"/>
      <c r="F129" s="5"/>
      <c r="G129" s="4"/>
    </row>
    <row r="130" ht="12.0" customHeight="1">
      <c r="C130" s="5"/>
      <c r="D130" s="5"/>
      <c r="E130" s="5"/>
      <c r="F130" s="5"/>
      <c r="G130" s="4"/>
    </row>
    <row r="131" ht="12.0" customHeight="1">
      <c r="C131" s="5"/>
      <c r="D131" s="5"/>
      <c r="E131" s="5"/>
      <c r="F131" s="5"/>
      <c r="G131" s="4"/>
    </row>
    <row r="132" ht="12.0" customHeight="1">
      <c r="C132" s="5"/>
      <c r="D132" s="5"/>
      <c r="E132" s="5"/>
      <c r="F132" s="5"/>
      <c r="G132" s="4"/>
    </row>
    <row r="133" ht="12.0" customHeight="1">
      <c r="C133" s="5"/>
      <c r="D133" s="5"/>
      <c r="E133" s="5"/>
      <c r="F133" s="5"/>
      <c r="G133" s="4"/>
    </row>
    <row r="134" ht="12.0" customHeight="1">
      <c r="C134" s="5"/>
      <c r="D134" s="5"/>
      <c r="E134" s="5"/>
      <c r="F134" s="5"/>
      <c r="G134" s="4"/>
    </row>
    <row r="135" ht="12.0" customHeight="1">
      <c r="C135" s="5"/>
      <c r="D135" s="5"/>
      <c r="E135" s="5"/>
      <c r="F135" s="5"/>
      <c r="G135" s="4"/>
    </row>
    <row r="136" ht="12.0" customHeight="1">
      <c r="C136" s="5"/>
      <c r="D136" s="5"/>
      <c r="E136" s="5"/>
      <c r="F136" s="5"/>
      <c r="G136" s="4"/>
    </row>
    <row r="137" ht="12.0" customHeight="1">
      <c r="C137" s="5"/>
      <c r="D137" s="5"/>
      <c r="E137" s="5"/>
      <c r="F137" s="5"/>
      <c r="G137" s="4"/>
    </row>
    <row r="138" ht="12.0" customHeight="1">
      <c r="C138" s="5"/>
      <c r="D138" s="5"/>
      <c r="E138" s="5"/>
      <c r="F138" s="5"/>
      <c r="G138" s="4"/>
    </row>
    <row r="139" ht="12.0" customHeight="1">
      <c r="C139" s="5"/>
      <c r="D139" s="5"/>
      <c r="E139" s="5"/>
      <c r="F139" s="5"/>
      <c r="G139" s="4"/>
    </row>
    <row r="140" ht="12.0" customHeight="1">
      <c r="C140" s="5"/>
      <c r="D140" s="5"/>
      <c r="E140" s="5"/>
      <c r="F140" s="5"/>
      <c r="G140" s="4"/>
    </row>
    <row r="141" ht="12.0" customHeight="1">
      <c r="C141" s="5"/>
      <c r="D141" s="5"/>
      <c r="E141" s="5"/>
      <c r="F141" s="5"/>
      <c r="G141" s="4"/>
    </row>
    <row r="142" ht="12.0" customHeight="1">
      <c r="C142" s="5"/>
      <c r="D142" s="5"/>
      <c r="E142" s="5"/>
      <c r="F142" s="5"/>
      <c r="G142" s="4"/>
    </row>
    <row r="143" ht="12.0" customHeight="1">
      <c r="C143" s="5"/>
      <c r="D143" s="5"/>
      <c r="E143" s="5"/>
      <c r="F143" s="5"/>
      <c r="G143" s="4"/>
    </row>
    <row r="144" ht="12.0" customHeight="1">
      <c r="C144" s="5"/>
      <c r="D144" s="5"/>
      <c r="E144" s="5"/>
      <c r="F144" s="5"/>
      <c r="G144" s="4"/>
    </row>
    <row r="145" ht="12.0" customHeight="1">
      <c r="C145" s="5"/>
      <c r="D145" s="5"/>
      <c r="E145" s="5"/>
      <c r="F145" s="5"/>
      <c r="G145" s="4"/>
    </row>
    <row r="146" ht="12.0" customHeight="1">
      <c r="C146" s="5"/>
      <c r="D146" s="5"/>
      <c r="E146" s="5"/>
      <c r="F146" s="5"/>
      <c r="G146" s="4"/>
    </row>
    <row r="147" ht="12.0" customHeight="1">
      <c r="C147" s="5"/>
      <c r="D147" s="5"/>
      <c r="E147" s="5"/>
      <c r="F147" s="5"/>
      <c r="G147" s="4"/>
    </row>
    <row r="148" ht="12.0" customHeight="1">
      <c r="C148" s="5"/>
      <c r="D148" s="5"/>
      <c r="E148" s="5"/>
      <c r="F148" s="5"/>
      <c r="G148" s="4"/>
    </row>
    <row r="149" ht="12.0" customHeight="1">
      <c r="C149" s="5"/>
      <c r="D149" s="5"/>
      <c r="E149" s="5"/>
      <c r="F149" s="5"/>
      <c r="G149" s="4"/>
    </row>
    <row r="150" ht="12.0" customHeight="1">
      <c r="C150" s="5"/>
      <c r="D150" s="5"/>
      <c r="E150" s="5"/>
      <c r="F150" s="5"/>
      <c r="G150" s="4"/>
    </row>
    <row r="151" ht="12.0" customHeight="1">
      <c r="C151" s="5"/>
      <c r="D151" s="5"/>
      <c r="E151" s="5"/>
      <c r="F151" s="5"/>
      <c r="G151" s="4"/>
    </row>
    <row r="152" ht="12.0" customHeight="1">
      <c r="C152" s="5"/>
      <c r="D152" s="5"/>
      <c r="E152" s="5"/>
      <c r="F152" s="5"/>
      <c r="G152" s="4"/>
    </row>
    <row r="153" ht="12.0" customHeight="1">
      <c r="C153" s="5"/>
      <c r="D153" s="5"/>
      <c r="E153" s="5"/>
      <c r="F153" s="5"/>
      <c r="G153" s="4"/>
    </row>
    <row r="154" ht="12.0" customHeight="1">
      <c r="C154" s="5"/>
      <c r="D154" s="5"/>
      <c r="E154" s="5"/>
      <c r="F154" s="5"/>
      <c r="G154" s="4"/>
    </row>
    <row r="155" ht="12.0" customHeight="1">
      <c r="C155" s="5"/>
      <c r="D155" s="5"/>
      <c r="E155" s="5"/>
      <c r="F155" s="5"/>
      <c r="G155" s="4"/>
    </row>
    <row r="156" ht="12.0" customHeight="1">
      <c r="C156" s="5"/>
      <c r="D156" s="5"/>
      <c r="E156" s="5"/>
      <c r="F156" s="5"/>
      <c r="G156" s="4"/>
    </row>
    <row r="157" ht="12.0" customHeight="1">
      <c r="C157" s="5"/>
      <c r="D157" s="5"/>
      <c r="E157" s="5"/>
      <c r="F157" s="5"/>
      <c r="G157" s="4"/>
    </row>
    <row r="158" ht="12.0" customHeight="1">
      <c r="C158" s="5"/>
      <c r="D158" s="5"/>
      <c r="E158" s="5"/>
      <c r="F158" s="5"/>
      <c r="G158" s="4"/>
    </row>
    <row r="159" ht="12.0" customHeight="1">
      <c r="C159" s="5"/>
      <c r="D159" s="5"/>
      <c r="E159" s="5"/>
      <c r="F159" s="5"/>
      <c r="G159" s="4"/>
    </row>
    <row r="160" ht="12.0" customHeight="1">
      <c r="C160" s="5"/>
      <c r="D160" s="5"/>
      <c r="E160" s="5"/>
      <c r="F160" s="5"/>
      <c r="G160" s="4"/>
    </row>
    <row r="161" ht="12.0" customHeight="1">
      <c r="C161" s="5"/>
      <c r="D161" s="5"/>
      <c r="E161" s="5"/>
      <c r="F161" s="5"/>
      <c r="G161" s="4"/>
    </row>
    <row r="162" ht="12.0" customHeight="1">
      <c r="C162" s="5"/>
      <c r="D162" s="5"/>
      <c r="E162" s="5"/>
      <c r="F162" s="5"/>
      <c r="G162" s="4"/>
    </row>
    <row r="163" ht="12.0" customHeight="1">
      <c r="C163" s="5"/>
      <c r="D163" s="5"/>
      <c r="E163" s="5"/>
      <c r="F163" s="5"/>
      <c r="G163" s="4"/>
    </row>
    <row r="164" ht="12.0" customHeight="1">
      <c r="C164" s="5"/>
      <c r="D164" s="5"/>
      <c r="E164" s="5"/>
      <c r="F164" s="5"/>
      <c r="G164" s="4"/>
    </row>
    <row r="165" ht="12.0" customHeight="1">
      <c r="C165" s="5"/>
      <c r="D165" s="5"/>
      <c r="E165" s="5"/>
      <c r="F165" s="5"/>
      <c r="G165" s="4"/>
    </row>
    <row r="166" ht="12.0" customHeight="1">
      <c r="C166" s="5"/>
      <c r="D166" s="5"/>
      <c r="E166" s="5"/>
      <c r="F166" s="5"/>
      <c r="G166" s="4"/>
    </row>
    <row r="167" ht="12.0" customHeight="1">
      <c r="C167" s="5"/>
      <c r="D167" s="5"/>
      <c r="E167" s="5"/>
      <c r="F167" s="5"/>
      <c r="G167" s="4"/>
    </row>
    <row r="168" ht="12.0" customHeight="1">
      <c r="C168" s="5"/>
      <c r="D168" s="5"/>
      <c r="E168" s="5"/>
      <c r="F168" s="5"/>
      <c r="G168" s="4"/>
    </row>
    <row r="169" ht="12.0" customHeight="1">
      <c r="C169" s="5"/>
      <c r="D169" s="5"/>
      <c r="E169" s="5"/>
      <c r="F169" s="5"/>
      <c r="G169" s="4"/>
    </row>
    <row r="170" ht="12.0" customHeight="1">
      <c r="C170" s="5"/>
      <c r="D170" s="5"/>
      <c r="E170" s="5"/>
      <c r="F170" s="5"/>
      <c r="G170" s="4"/>
    </row>
    <row r="171" ht="12.0" customHeight="1">
      <c r="C171" s="5"/>
      <c r="D171" s="5"/>
      <c r="E171" s="5"/>
      <c r="F171" s="5"/>
      <c r="G171" s="4"/>
    </row>
    <row r="172" ht="12.0" customHeight="1">
      <c r="C172" s="5"/>
      <c r="D172" s="5"/>
      <c r="E172" s="5"/>
      <c r="F172" s="5"/>
      <c r="G172" s="4"/>
    </row>
    <row r="173" ht="12.0" customHeight="1">
      <c r="C173" s="5"/>
      <c r="D173" s="5"/>
      <c r="E173" s="5"/>
      <c r="F173" s="5"/>
      <c r="G173" s="4"/>
    </row>
    <row r="174" ht="12.0" customHeight="1">
      <c r="C174" s="5"/>
      <c r="D174" s="5"/>
      <c r="E174" s="5"/>
      <c r="F174" s="5"/>
      <c r="G174" s="4"/>
    </row>
    <row r="175" ht="12.0" customHeight="1">
      <c r="C175" s="5"/>
      <c r="D175" s="5"/>
      <c r="E175" s="5"/>
      <c r="F175" s="5"/>
      <c r="G175" s="4"/>
    </row>
    <row r="176" ht="12.0" customHeight="1">
      <c r="C176" s="5"/>
      <c r="D176" s="5"/>
      <c r="E176" s="5"/>
      <c r="F176" s="5"/>
      <c r="G176" s="4"/>
    </row>
    <row r="177" ht="12.0" customHeight="1">
      <c r="C177" s="5"/>
      <c r="D177" s="5"/>
      <c r="E177" s="5"/>
      <c r="F177" s="5"/>
      <c r="G177" s="4"/>
    </row>
    <row r="178" ht="12.0" customHeight="1">
      <c r="C178" s="5"/>
      <c r="D178" s="5"/>
      <c r="E178" s="5"/>
      <c r="F178" s="5"/>
      <c r="G178" s="4"/>
    </row>
    <row r="179" ht="12.0" customHeight="1">
      <c r="C179" s="5"/>
      <c r="D179" s="5"/>
      <c r="E179" s="5"/>
      <c r="F179" s="5"/>
      <c r="G179" s="4"/>
    </row>
    <row r="180" ht="12.0" customHeight="1">
      <c r="C180" s="5"/>
      <c r="D180" s="5"/>
      <c r="E180" s="5"/>
      <c r="F180" s="5"/>
      <c r="G180" s="4"/>
    </row>
    <row r="181" ht="12.0" customHeight="1">
      <c r="C181" s="5"/>
      <c r="D181" s="5"/>
      <c r="E181" s="5"/>
      <c r="F181" s="5"/>
      <c r="G181" s="4"/>
    </row>
    <row r="182" ht="12.0" customHeight="1">
      <c r="C182" s="5"/>
      <c r="D182" s="5"/>
      <c r="E182" s="5"/>
      <c r="F182" s="5"/>
      <c r="G182" s="4"/>
    </row>
    <row r="183" ht="12.0" customHeight="1">
      <c r="C183" s="5"/>
      <c r="D183" s="5"/>
      <c r="E183" s="5"/>
      <c r="F183" s="5"/>
      <c r="G183" s="4"/>
    </row>
    <row r="184" ht="12.0" customHeight="1">
      <c r="C184" s="5"/>
      <c r="D184" s="5"/>
      <c r="E184" s="5"/>
      <c r="F184" s="5"/>
      <c r="G184" s="4"/>
    </row>
    <row r="185" ht="12.0" customHeight="1">
      <c r="C185" s="5"/>
      <c r="D185" s="5"/>
      <c r="E185" s="5"/>
      <c r="F185" s="5"/>
      <c r="G185" s="4"/>
    </row>
    <row r="186" ht="12.0" customHeight="1">
      <c r="C186" s="5"/>
      <c r="D186" s="5"/>
      <c r="E186" s="5"/>
      <c r="F186" s="5"/>
      <c r="G186" s="4"/>
    </row>
    <row r="187" ht="12.0" customHeight="1">
      <c r="C187" s="5"/>
      <c r="D187" s="5"/>
      <c r="E187" s="5"/>
      <c r="F187" s="5"/>
      <c r="G187" s="4"/>
    </row>
    <row r="188" ht="12.0" customHeight="1">
      <c r="C188" s="5"/>
      <c r="D188" s="5"/>
      <c r="E188" s="5"/>
      <c r="F188" s="5"/>
      <c r="G188" s="4"/>
    </row>
    <row r="189" ht="12.0" customHeight="1">
      <c r="C189" s="5"/>
      <c r="D189" s="5"/>
      <c r="E189" s="5"/>
      <c r="F189" s="5"/>
      <c r="G189" s="4"/>
    </row>
    <row r="190" ht="12.0" customHeight="1">
      <c r="C190" s="5"/>
      <c r="D190" s="5"/>
      <c r="E190" s="5"/>
      <c r="F190" s="5"/>
      <c r="G190" s="4"/>
    </row>
    <row r="191" ht="12.0" customHeight="1">
      <c r="C191" s="5"/>
      <c r="D191" s="5"/>
      <c r="E191" s="5"/>
      <c r="F191" s="5"/>
      <c r="G191" s="4"/>
    </row>
    <row r="192" ht="12.0" customHeight="1">
      <c r="C192" s="5"/>
      <c r="D192" s="5"/>
      <c r="E192" s="5"/>
      <c r="F192" s="5"/>
      <c r="G192" s="4"/>
    </row>
    <row r="193" ht="12.0" customHeight="1">
      <c r="C193" s="5"/>
      <c r="D193" s="5"/>
      <c r="E193" s="5"/>
      <c r="F193" s="5"/>
      <c r="G193" s="4"/>
    </row>
    <row r="194" ht="12.0" customHeight="1">
      <c r="C194" s="5"/>
      <c r="D194" s="5"/>
      <c r="E194" s="5"/>
      <c r="F194" s="5"/>
      <c r="G194" s="4"/>
    </row>
    <row r="195" ht="12.0" customHeight="1">
      <c r="C195" s="5"/>
      <c r="D195" s="5"/>
      <c r="E195" s="5"/>
      <c r="F195" s="5"/>
      <c r="G195" s="4"/>
    </row>
    <row r="196" ht="12.0" customHeight="1">
      <c r="C196" s="5"/>
      <c r="D196" s="5"/>
      <c r="E196" s="5"/>
      <c r="F196" s="5"/>
      <c r="G196" s="4"/>
    </row>
    <row r="197" ht="12.0" customHeight="1">
      <c r="C197" s="5"/>
      <c r="D197" s="5"/>
      <c r="E197" s="5"/>
      <c r="F197" s="5"/>
      <c r="G197" s="4"/>
    </row>
    <row r="198" ht="12.0" customHeight="1">
      <c r="C198" s="5"/>
      <c r="D198" s="5"/>
      <c r="E198" s="5"/>
      <c r="F198" s="5"/>
      <c r="G198" s="4"/>
    </row>
    <row r="199" ht="12.0" customHeight="1">
      <c r="C199" s="5"/>
      <c r="D199" s="5"/>
      <c r="E199" s="5"/>
      <c r="F199" s="5"/>
      <c r="G199" s="4"/>
    </row>
    <row r="200" ht="12.0" customHeight="1">
      <c r="C200" s="5"/>
      <c r="D200" s="5"/>
      <c r="E200" s="5"/>
      <c r="F200" s="5"/>
      <c r="G200" s="4"/>
    </row>
    <row r="201" ht="12.0" customHeight="1">
      <c r="C201" s="5"/>
      <c r="D201" s="5"/>
      <c r="E201" s="5"/>
      <c r="F201" s="5"/>
      <c r="G201" s="4"/>
    </row>
    <row r="202" ht="12.0" customHeight="1">
      <c r="C202" s="5"/>
      <c r="D202" s="5"/>
      <c r="E202" s="5"/>
      <c r="F202" s="5"/>
      <c r="G202" s="4"/>
    </row>
    <row r="203" ht="12.0" customHeight="1">
      <c r="C203" s="5"/>
      <c r="D203" s="5"/>
      <c r="E203" s="5"/>
      <c r="F203" s="5"/>
      <c r="G203" s="4"/>
    </row>
    <row r="204" ht="12.0" customHeight="1">
      <c r="C204" s="5"/>
      <c r="D204" s="5"/>
      <c r="E204" s="5"/>
      <c r="F204" s="5"/>
      <c r="G204" s="4"/>
    </row>
    <row r="205" ht="12.0" customHeight="1">
      <c r="C205" s="5"/>
      <c r="D205" s="5"/>
      <c r="E205" s="5"/>
      <c r="F205" s="5"/>
      <c r="G205" s="4"/>
    </row>
    <row r="206" ht="12.0" customHeight="1">
      <c r="C206" s="5"/>
      <c r="D206" s="5"/>
      <c r="E206" s="5"/>
      <c r="F206" s="5"/>
      <c r="G206" s="4"/>
    </row>
    <row r="207" ht="12.0" customHeight="1">
      <c r="C207" s="5"/>
      <c r="D207" s="5"/>
      <c r="E207" s="5"/>
      <c r="F207" s="5"/>
      <c r="G207" s="4"/>
    </row>
    <row r="208" ht="12.0" customHeight="1">
      <c r="C208" s="5"/>
      <c r="D208" s="5"/>
      <c r="E208" s="5"/>
      <c r="F208" s="5"/>
      <c r="G208" s="4"/>
    </row>
    <row r="209" ht="12.0" customHeight="1">
      <c r="C209" s="5"/>
      <c r="D209" s="5"/>
      <c r="E209" s="5"/>
      <c r="F209" s="5"/>
      <c r="G209" s="4"/>
    </row>
    <row r="210" ht="12.0" customHeight="1">
      <c r="C210" s="5"/>
      <c r="D210" s="5"/>
      <c r="E210" s="5"/>
      <c r="F210" s="5"/>
      <c r="G210" s="4"/>
    </row>
    <row r="211" ht="12.0" customHeight="1">
      <c r="C211" s="5"/>
      <c r="D211" s="5"/>
      <c r="E211" s="5"/>
      <c r="F211" s="5"/>
      <c r="G211" s="4"/>
    </row>
    <row r="212" ht="12.0" customHeight="1">
      <c r="C212" s="5"/>
      <c r="D212" s="5"/>
      <c r="E212" s="5"/>
      <c r="F212" s="5"/>
      <c r="G212" s="4"/>
    </row>
    <row r="213" ht="12.0" customHeight="1">
      <c r="C213" s="5"/>
      <c r="D213" s="5"/>
      <c r="E213" s="5"/>
      <c r="F213" s="5"/>
      <c r="G213" s="4"/>
    </row>
    <row r="214" ht="12.0" customHeight="1">
      <c r="C214" s="5"/>
      <c r="D214" s="5"/>
      <c r="E214" s="5"/>
      <c r="F214" s="5"/>
      <c r="G214" s="4"/>
    </row>
    <row r="215" ht="12.0" customHeight="1">
      <c r="C215" s="5"/>
      <c r="D215" s="5"/>
      <c r="E215" s="5"/>
      <c r="F215" s="5"/>
      <c r="G215" s="4"/>
    </row>
    <row r="216" ht="12.0" customHeight="1">
      <c r="C216" s="5"/>
      <c r="D216" s="5"/>
      <c r="E216" s="5"/>
      <c r="F216" s="5"/>
      <c r="G216" s="4"/>
    </row>
    <row r="217" ht="12.0" customHeight="1">
      <c r="C217" s="5"/>
      <c r="D217" s="5"/>
      <c r="E217" s="5"/>
      <c r="F217" s="5"/>
      <c r="G217" s="4"/>
    </row>
    <row r="218" ht="12.0" customHeight="1">
      <c r="C218" s="5"/>
      <c r="D218" s="5"/>
      <c r="E218" s="5"/>
      <c r="F218" s="5"/>
      <c r="G218" s="4"/>
    </row>
    <row r="219" ht="12.0" customHeight="1">
      <c r="C219" s="5"/>
      <c r="D219" s="5"/>
      <c r="E219" s="5"/>
      <c r="F219" s="5"/>
      <c r="G219" s="4"/>
    </row>
    <row r="220" ht="12.0" customHeight="1">
      <c r="C220" s="5"/>
      <c r="D220" s="5"/>
      <c r="E220" s="5"/>
      <c r="F220" s="5"/>
      <c r="G220" s="4"/>
    </row>
    <row r="221" ht="12.0" customHeight="1">
      <c r="C221" s="5"/>
      <c r="D221" s="5"/>
      <c r="E221" s="5"/>
      <c r="F221" s="5"/>
      <c r="G221" s="4"/>
    </row>
    <row r="222" ht="12.0" customHeight="1">
      <c r="C222" s="5"/>
      <c r="D222" s="5"/>
      <c r="E222" s="5"/>
      <c r="F222" s="5"/>
      <c r="G222" s="4"/>
    </row>
    <row r="223" ht="12.0" customHeight="1">
      <c r="C223" s="5"/>
      <c r="D223" s="5"/>
      <c r="E223" s="5"/>
      <c r="F223" s="5"/>
      <c r="G223" s="4"/>
    </row>
    <row r="224" ht="12.0" customHeight="1">
      <c r="C224" s="5"/>
      <c r="D224" s="5"/>
      <c r="E224" s="5"/>
      <c r="F224" s="5"/>
      <c r="G224" s="4"/>
    </row>
    <row r="225" ht="12.0" customHeight="1">
      <c r="C225" s="5"/>
      <c r="D225" s="5"/>
      <c r="E225" s="5"/>
      <c r="F225" s="5"/>
      <c r="G225" s="4"/>
    </row>
    <row r="226" ht="12.0" customHeight="1">
      <c r="C226" s="5"/>
      <c r="D226" s="5"/>
      <c r="E226" s="5"/>
      <c r="F226" s="5"/>
      <c r="G226" s="4"/>
    </row>
    <row r="227" ht="12.0" customHeight="1">
      <c r="C227" s="5"/>
      <c r="D227" s="5"/>
      <c r="E227" s="5"/>
      <c r="F227" s="5"/>
      <c r="G227" s="4"/>
    </row>
    <row r="228" ht="12.0" customHeight="1">
      <c r="C228" s="5"/>
      <c r="D228" s="5"/>
      <c r="E228" s="5"/>
      <c r="F228" s="5"/>
      <c r="G228" s="4"/>
    </row>
    <row r="229" ht="12.0" customHeight="1">
      <c r="C229" s="5"/>
      <c r="D229" s="5"/>
      <c r="E229" s="5"/>
      <c r="F229" s="5"/>
      <c r="G229" s="4"/>
    </row>
    <row r="230" ht="12.0" customHeight="1">
      <c r="C230" s="5"/>
      <c r="D230" s="5"/>
      <c r="E230" s="5"/>
      <c r="F230" s="5"/>
      <c r="G230" s="4"/>
    </row>
    <row r="231" ht="12.0" customHeight="1">
      <c r="C231" s="5"/>
      <c r="D231" s="5"/>
      <c r="E231" s="5"/>
      <c r="F231" s="5"/>
      <c r="G231" s="4"/>
    </row>
    <row r="232" ht="12.0" customHeight="1">
      <c r="C232" s="5"/>
      <c r="D232" s="5"/>
      <c r="E232" s="5"/>
      <c r="F232" s="5"/>
      <c r="G232" s="4"/>
    </row>
    <row r="233" ht="12.0" customHeight="1">
      <c r="C233" s="5"/>
      <c r="D233" s="5"/>
      <c r="E233" s="5"/>
      <c r="F233" s="5"/>
      <c r="G233" s="4"/>
    </row>
    <row r="234" ht="12.0" customHeight="1">
      <c r="C234" s="5"/>
      <c r="D234" s="5"/>
      <c r="E234" s="5"/>
      <c r="F234" s="5"/>
      <c r="G234" s="4"/>
    </row>
    <row r="235" ht="12.0" customHeight="1">
      <c r="C235" s="5"/>
      <c r="D235" s="5"/>
      <c r="E235" s="5"/>
      <c r="F235" s="5"/>
      <c r="G235" s="4"/>
    </row>
    <row r="236" ht="12.0" customHeight="1">
      <c r="C236" s="5"/>
      <c r="D236" s="5"/>
      <c r="E236" s="5"/>
      <c r="F236" s="5"/>
      <c r="G236" s="4"/>
    </row>
    <row r="237" ht="12.0" customHeight="1">
      <c r="C237" s="5"/>
      <c r="D237" s="5"/>
      <c r="E237" s="5"/>
      <c r="F237" s="5"/>
      <c r="G237" s="4"/>
    </row>
    <row r="238" ht="12.0" customHeight="1">
      <c r="C238" s="5"/>
      <c r="D238" s="5"/>
      <c r="E238" s="5"/>
      <c r="F238" s="5"/>
      <c r="G238" s="4"/>
    </row>
    <row r="239" ht="12.0" customHeight="1">
      <c r="C239" s="5"/>
      <c r="D239" s="5"/>
      <c r="E239" s="5"/>
      <c r="F239" s="5"/>
      <c r="G239" s="4"/>
    </row>
    <row r="240" ht="12.0" customHeight="1">
      <c r="C240" s="5"/>
      <c r="D240" s="5"/>
      <c r="E240" s="5"/>
      <c r="F240" s="5"/>
      <c r="G240" s="4"/>
    </row>
    <row r="241" ht="12.0" customHeight="1">
      <c r="C241" s="5"/>
      <c r="D241" s="5"/>
      <c r="E241" s="5"/>
      <c r="F241" s="5"/>
      <c r="G241" s="4"/>
    </row>
    <row r="242" ht="12.0" customHeight="1">
      <c r="C242" s="5"/>
      <c r="D242" s="5"/>
      <c r="E242" s="5"/>
      <c r="F242" s="5"/>
      <c r="G242" s="4"/>
    </row>
    <row r="243" ht="12.0" customHeight="1">
      <c r="C243" s="5"/>
      <c r="D243" s="5"/>
      <c r="E243" s="5"/>
      <c r="F243" s="5"/>
      <c r="G243" s="4"/>
    </row>
    <row r="244" ht="12.0" customHeight="1">
      <c r="C244" s="5"/>
      <c r="D244" s="5"/>
      <c r="E244" s="5"/>
      <c r="F244" s="5"/>
      <c r="G244" s="4"/>
    </row>
    <row r="245" ht="12.0" customHeight="1">
      <c r="C245" s="5"/>
      <c r="D245" s="5"/>
      <c r="E245" s="5"/>
      <c r="F245" s="5"/>
      <c r="G245" s="4"/>
    </row>
    <row r="246" ht="12.0" customHeight="1">
      <c r="C246" s="5"/>
      <c r="D246" s="5"/>
      <c r="E246" s="5"/>
      <c r="F246" s="5"/>
      <c r="G246" s="4"/>
    </row>
    <row r="247" ht="12.0" customHeight="1">
      <c r="C247" s="5"/>
      <c r="D247" s="5"/>
      <c r="E247" s="5"/>
      <c r="F247" s="5"/>
      <c r="G247" s="4"/>
    </row>
    <row r="248" ht="12.0" customHeight="1">
      <c r="C248" s="5"/>
      <c r="D248" s="5"/>
      <c r="E248" s="5"/>
      <c r="F248" s="5"/>
      <c r="G248" s="4"/>
    </row>
    <row r="249" ht="12.0" customHeight="1">
      <c r="C249" s="5"/>
      <c r="D249" s="5"/>
      <c r="E249" s="5"/>
      <c r="F249" s="5"/>
      <c r="G249" s="4"/>
    </row>
    <row r="250" ht="12.0" customHeight="1">
      <c r="C250" s="5"/>
      <c r="D250" s="5"/>
      <c r="E250" s="5"/>
      <c r="F250" s="5"/>
      <c r="G250" s="4"/>
    </row>
    <row r="251" ht="12.0" customHeight="1">
      <c r="C251" s="5"/>
      <c r="D251" s="5"/>
      <c r="E251" s="5"/>
      <c r="F251" s="5"/>
      <c r="G251" s="4"/>
    </row>
    <row r="252" ht="12.0" customHeight="1">
      <c r="C252" s="5"/>
      <c r="D252" s="5"/>
      <c r="E252" s="5"/>
      <c r="F252" s="5"/>
      <c r="G252" s="4"/>
    </row>
    <row r="253" ht="12.0" customHeight="1">
      <c r="C253" s="5"/>
      <c r="D253" s="5"/>
      <c r="E253" s="5"/>
      <c r="F253" s="5"/>
      <c r="G253" s="4"/>
    </row>
    <row r="254" ht="12.0" customHeight="1">
      <c r="C254" s="5"/>
      <c r="D254" s="5"/>
      <c r="E254" s="5"/>
      <c r="F254" s="5"/>
      <c r="G254" s="4"/>
    </row>
    <row r="255" ht="12.0" customHeight="1">
      <c r="C255" s="5"/>
      <c r="D255" s="5"/>
      <c r="E255" s="5"/>
      <c r="F255" s="5"/>
      <c r="G255" s="4"/>
    </row>
    <row r="256" ht="12.0" customHeight="1">
      <c r="C256" s="5"/>
      <c r="D256" s="5"/>
      <c r="E256" s="5"/>
      <c r="F256" s="5"/>
      <c r="G256" s="4"/>
    </row>
    <row r="257" ht="12.0" customHeight="1">
      <c r="C257" s="5"/>
      <c r="D257" s="5"/>
      <c r="E257" s="5"/>
      <c r="F257" s="5"/>
      <c r="G257" s="4"/>
    </row>
    <row r="258" ht="12.0" customHeight="1">
      <c r="C258" s="5"/>
      <c r="D258" s="5"/>
      <c r="E258" s="5"/>
      <c r="F258" s="5"/>
      <c r="G258" s="4"/>
    </row>
    <row r="259" ht="12.0" customHeight="1">
      <c r="C259" s="5"/>
      <c r="D259" s="5"/>
      <c r="E259" s="5"/>
      <c r="F259" s="5"/>
      <c r="G259" s="4"/>
    </row>
    <row r="260" ht="12.0" customHeight="1">
      <c r="C260" s="5"/>
      <c r="D260" s="5"/>
      <c r="E260" s="5"/>
      <c r="F260" s="5"/>
      <c r="G260" s="4"/>
    </row>
    <row r="261" ht="12.0" customHeight="1">
      <c r="C261" s="5"/>
      <c r="D261" s="5"/>
      <c r="E261" s="5"/>
      <c r="F261" s="5"/>
      <c r="G261" s="4"/>
    </row>
    <row r="262" ht="12.0" customHeight="1">
      <c r="C262" s="5"/>
      <c r="D262" s="5"/>
      <c r="E262" s="5"/>
      <c r="F262" s="5"/>
      <c r="G262" s="4"/>
    </row>
    <row r="263" ht="12.0" customHeight="1">
      <c r="C263" s="5"/>
      <c r="D263" s="5"/>
      <c r="E263" s="5"/>
      <c r="F263" s="5"/>
      <c r="G263" s="4"/>
    </row>
    <row r="264" ht="12.0" customHeight="1">
      <c r="C264" s="5"/>
      <c r="D264" s="5"/>
      <c r="E264" s="5"/>
      <c r="F264" s="5"/>
      <c r="G264" s="4"/>
    </row>
    <row r="265" ht="12.0" customHeight="1">
      <c r="C265" s="5"/>
      <c r="D265" s="5"/>
      <c r="E265" s="5"/>
      <c r="F265" s="5"/>
      <c r="G265" s="4"/>
    </row>
    <row r="266" ht="12.0" customHeight="1">
      <c r="C266" s="5"/>
      <c r="D266" s="5"/>
      <c r="E266" s="5"/>
      <c r="F266" s="5"/>
      <c r="G266" s="4"/>
    </row>
    <row r="267" ht="12.0" customHeight="1">
      <c r="C267" s="5"/>
      <c r="D267" s="5"/>
      <c r="E267" s="5"/>
      <c r="F267" s="5"/>
      <c r="G267" s="4"/>
    </row>
    <row r="268" ht="12.0" customHeight="1">
      <c r="C268" s="5"/>
      <c r="D268" s="5"/>
      <c r="E268" s="5"/>
      <c r="F268" s="5"/>
      <c r="G268" s="4"/>
    </row>
    <row r="269" ht="12.0" customHeight="1">
      <c r="C269" s="5"/>
      <c r="D269" s="5"/>
      <c r="E269" s="5"/>
      <c r="F269" s="5"/>
      <c r="G269" s="4"/>
    </row>
    <row r="270" ht="12.0" customHeight="1">
      <c r="C270" s="5"/>
      <c r="D270" s="5"/>
      <c r="E270" s="5"/>
      <c r="F270" s="5"/>
      <c r="G270" s="4"/>
    </row>
    <row r="271" ht="12.0" customHeight="1">
      <c r="C271" s="5"/>
      <c r="D271" s="5"/>
      <c r="E271" s="5"/>
      <c r="F271" s="5"/>
      <c r="G271" s="4"/>
    </row>
    <row r="272" ht="12.0" customHeight="1">
      <c r="C272" s="5"/>
      <c r="D272" s="5"/>
      <c r="E272" s="5"/>
      <c r="F272" s="5"/>
      <c r="G272" s="4"/>
    </row>
    <row r="273" ht="12.0" customHeight="1">
      <c r="C273" s="5"/>
      <c r="D273" s="5"/>
      <c r="E273" s="5"/>
      <c r="F273" s="5"/>
      <c r="G273" s="4"/>
    </row>
    <row r="274" ht="12.0" customHeight="1">
      <c r="C274" s="5"/>
      <c r="D274" s="5"/>
      <c r="E274" s="5"/>
      <c r="F274" s="5"/>
      <c r="G274" s="4"/>
    </row>
    <row r="275" ht="12.0" customHeight="1">
      <c r="C275" s="5"/>
      <c r="D275" s="5"/>
      <c r="E275" s="5"/>
      <c r="F275" s="5"/>
      <c r="G275" s="4"/>
    </row>
    <row r="276" ht="12.0" customHeight="1">
      <c r="C276" s="5"/>
      <c r="D276" s="5"/>
      <c r="E276" s="5"/>
      <c r="F276" s="5"/>
      <c r="G276" s="4"/>
    </row>
    <row r="277" ht="12.0" customHeight="1">
      <c r="C277" s="5"/>
      <c r="D277" s="5"/>
      <c r="E277" s="5"/>
      <c r="F277" s="5"/>
      <c r="G277" s="4"/>
    </row>
    <row r="278" ht="12.0" customHeight="1">
      <c r="C278" s="5"/>
      <c r="D278" s="5"/>
      <c r="E278" s="5"/>
      <c r="F278" s="5"/>
      <c r="G278" s="4"/>
    </row>
    <row r="279" ht="12.0" customHeight="1">
      <c r="C279" s="5"/>
      <c r="D279" s="5"/>
      <c r="E279" s="5"/>
      <c r="F279" s="5"/>
      <c r="G279" s="4"/>
    </row>
    <row r="280" ht="12.0" customHeight="1">
      <c r="C280" s="5"/>
      <c r="D280" s="5"/>
      <c r="E280" s="5"/>
      <c r="F280" s="5"/>
      <c r="G280" s="4"/>
    </row>
    <row r="281" ht="12.0" customHeight="1">
      <c r="C281" s="5"/>
      <c r="D281" s="5"/>
      <c r="E281" s="5"/>
      <c r="F281" s="5"/>
      <c r="G281" s="4"/>
    </row>
    <row r="282" ht="12.0" customHeight="1">
      <c r="C282" s="5"/>
      <c r="D282" s="5"/>
      <c r="E282" s="5"/>
      <c r="F282" s="5"/>
      <c r="G282" s="4"/>
    </row>
    <row r="283" ht="12.0" customHeight="1">
      <c r="C283" s="5"/>
      <c r="D283" s="5"/>
      <c r="E283" s="5"/>
      <c r="F283" s="5"/>
      <c r="G283" s="4"/>
    </row>
    <row r="284" ht="12.0" customHeight="1">
      <c r="C284" s="5"/>
      <c r="D284" s="5"/>
      <c r="E284" s="5"/>
      <c r="F284" s="5"/>
      <c r="G284" s="4"/>
    </row>
    <row r="285" ht="12.0" customHeight="1">
      <c r="C285" s="5"/>
      <c r="D285" s="5"/>
      <c r="E285" s="5"/>
      <c r="F285" s="5"/>
      <c r="G285" s="4"/>
    </row>
    <row r="286" ht="12.0" customHeight="1">
      <c r="C286" s="5"/>
      <c r="D286" s="5"/>
      <c r="E286" s="5"/>
      <c r="F286" s="5"/>
      <c r="G286" s="4"/>
    </row>
    <row r="287" ht="12.0" customHeight="1">
      <c r="C287" s="5"/>
      <c r="D287" s="5"/>
      <c r="E287" s="5"/>
      <c r="F287" s="5"/>
      <c r="G287" s="4"/>
    </row>
    <row r="288" ht="12.0" customHeight="1">
      <c r="C288" s="5"/>
      <c r="D288" s="5"/>
      <c r="E288" s="5"/>
      <c r="F288" s="5"/>
      <c r="G288" s="4"/>
    </row>
    <row r="289" ht="12.0" customHeight="1">
      <c r="C289" s="5"/>
      <c r="D289" s="5"/>
      <c r="E289" s="5"/>
      <c r="F289" s="5"/>
      <c r="G289" s="4"/>
    </row>
    <row r="290" ht="12.0" customHeight="1">
      <c r="C290" s="5"/>
      <c r="D290" s="5"/>
      <c r="E290" s="5"/>
      <c r="F290" s="5"/>
      <c r="G290" s="4"/>
    </row>
    <row r="291" ht="12.0" customHeight="1">
      <c r="C291" s="5"/>
      <c r="D291" s="5"/>
      <c r="E291" s="5"/>
      <c r="F291" s="5"/>
      <c r="G291" s="4"/>
    </row>
    <row r="292" ht="12.0" customHeight="1">
      <c r="C292" s="5"/>
      <c r="D292" s="5"/>
      <c r="E292" s="5"/>
      <c r="F292" s="5"/>
      <c r="G292" s="4"/>
    </row>
    <row r="293" ht="12.0" customHeight="1">
      <c r="C293" s="5"/>
      <c r="D293" s="5"/>
      <c r="E293" s="5"/>
      <c r="F293" s="5"/>
      <c r="G293" s="4"/>
    </row>
    <row r="294" ht="12.0" customHeight="1">
      <c r="C294" s="5"/>
      <c r="D294" s="5"/>
      <c r="E294" s="5"/>
      <c r="F294" s="5"/>
      <c r="G294" s="4"/>
    </row>
    <row r="295" ht="12.0" customHeight="1">
      <c r="C295" s="5"/>
      <c r="D295" s="5"/>
      <c r="E295" s="5"/>
      <c r="F295" s="5"/>
      <c r="G295" s="4"/>
    </row>
    <row r="296" ht="12.0" customHeight="1">
      <c r="C296" s="5"/>
      <c r="D296" s="5"/>
      <c r="E296" s="5"/>
      <c r="F296" s="5"/>
      <c r="G296" s="4"/>
    </row>
    <row r="297" ht="12.0" customHeight="1">
      <c r="C297" s="5"/>
      <c r="D297" s="5"/>
      <c r="E297" s="5"/>
      <c r="F297" s="5"/>
      <c r="G297" s="4"/>
    </row>
    <row r="298" ht="12.0" customHeight="1">
      <c r="C298" s="5"/>
      <c r="D298" s="5"/>
      <c r="E298" s="5"/>
      <c r="F298" s="5"/>
      <c r="G298" s="4"/>
    </row>
    <row r="299" ht="12.0" customHeight="1">
      <c r="C299" s="5"/>
      <c r="D299" s="5"/>
      <c r="E299" s="5"/>
      <c r="F299" s="5"/>
      <c r="G299" s="4"/>
    </row>
    <row r="300" ht="12.0" customHeight="1">
      <c r="C300" s="5"/>
      <c r="D300" s="5"/>
      <c r="E300" s="5"/>
      <c r="F300" s="5"/>
      <c r="G300" s="4"/>
    </row>
    <row r="301" ht="12.0" customHeight="1">
      <c r="C301" s="5"/>
      <c r="D301" s="5"/>
      <c r="E301" s="5"/>
      <c r="F301" s="5"/>
      <c r="G301" s="4"/>
    </row>
    <row r="302" ht="12.0" customHeight="1">
      <c r="C302" s="5"/>
      <c r="D302" s="5"/>
      <c r="E302" s="5"/>
      <c r="F302" s="5"/>
      <c r="G302" s="4"/>
    </row>
    <row r="303" ht="12.0" customHeight="1">
      <c r="C303" s="5"/>
      <c r="D303" s="5"/>
      <c r="E303" s="5"/>
      <c r="F303" s="5"/>
      <c r="G303" s="4"/>
    </row>
    <row r="304" ht="12.0" customHeight="1">
      <c r="C304" s="5"/>
      <c r="D304" s="5"/>
      <c r="E304" s="5"/>
      <c r="F304" s="5"/>
      <c r="G304" s="4"/>
    </row>
    <row r="305" ht="12.0" customHeight="1">
      <c r="C305" s="5"/>
      <c r="D305" s="5"/>
      <c r="E305" s="5"/>
      <c r="F305" s="5"/>
      <c r="G305" s="4"/>
    </row>
    <row r="306" ht="12.0" customHeight="1">
      <c r="C306" s="5"/>
      <c r="D306" s="5"/>
      <c r="E306" s="5"/>
      <c r="F306" s="5"/>
      <c r="G306" s="4"/>
    </row>
    <row r="307" ht="12.0" customHeight="1">
      <c r="C307" s="5"/>
      <c r="D307" s="5"/>
      <c r="E307" s="5"/>
      <c r="F307" s="5"/>
      <c r="G307" s="4"/>
    </row>
    <row r="308" ht="12.0" customHeight="1">
      <c r="C308" s="5"/>
      <c r="D308" s="5"/>
      <c r="E308" s="5"/>
      <c r="F308" s="5"/>
      <c r="G308" s="4"/>
    </row>
    <row r="309" ht="12.0" customHeight="1">
      <c r="C309" s="5"/>
      <c r="D309" s="5"/>
      <c r="E309" s="5"/>
      <c r="F309" s="5"/>
      <c r="G309" s="4"/>
    </row>
    <row r="310" ht="12.0" customHeight="1">
      <c r="C310" s="5"/>
      <c r="D310" s="5"/>
      <c r="E310" s="5"/>
      <c r="F310" s="5"/>
      <c r="G310" s="4"/>
    </row>
    <row r="311" ht="12.0" customHeight="1">
      <c r="C311" s="5"/>
      <c r="D311" s="5"/>
      <c r="E311" s="5"/>
      <c r="F311" s="5"/>
      <c r="G311" s="4"/>
    </row>
    <row r="312" ht="12.0" customHeight="1">
      <c r="C312" s="5"/>
      <c r="D312" s="5"/>
      <c r="E312" s="5"/>
      <c r="F312" s="5"/>
      <c r="G312" s="4"/>
    </row>
    <row r="313" ht="12.0" customHeight="1">
      <c r="C313" s="5"/>
      <c r="D313" s="5"/>
      <c r="E313" s="5"/>
      <c r="F313" s="5"/>
      <c r="G313" s="4"/>
    </row>
    <row r="314" ht="12.0" customHeight="1">
      <c r="C314" s="5"/>
      <c r="D314" s="5"/>
      <c r="E314" s="5"/>
      <c r="F314" s="5"/>
      <c r="G314" s="4"/>
    </row>
    <row r="315" ht="12.0" customHeight="1">
      <c r="C315" s="5"/>
      <c r="D315" s="5"/>
      <c r="E315" s="5"/>
      <c r="F315" s="5"/>
      <c r="G315" s="4"/>
    </row>
    <row r="316" ht="12.0" customHeight="1">
      <c r="C316" s="5"/>
      <c r="D316" s="5"/>
      <c r="E316" s="5"/>
      <c r="F316" s="5"/>
      <c r="G316" s="4"/>
    </row>
    <row r="317" ht="12.0" customHeight="1">
      <c r="C317" s="5"/>
      <c r="D317" s="5"/>
      <c r="E317" s="5"/>
      <c r="F317" s="5"/>
      <c r="G317" s="4"/>
    </row>
    <row r="318" ht="12.0" customHeight="1">
      <c r="C318" s="5"/>
      <c r="D318" s="5"/>
      <c r="E318" s="5"/>
      <c r="F318" s="5"/>
      <c r="G318" s="4"/>
    </row>
    <row r="319" ht="12.0" customHeight="1">
      <c r="C319" s="5"/>
      <c r="D319" s="5"/>
      <c r="E319" s="5"/>
      <c r="F319" s="5"/>
      <c r="G319" s="4"/>
    </row>
    <row r="320" ht="12.0" customHeight="1">
      <c r="C320" s="5"/>
      <c r="D320" s="5"/>
      <c r="E320" s="5"/>
      <c r="F320" s="5"/>
      <c r="G320" s="4"/>
    </row>
    <row r="321" ht="12.0" customHeight="1">
      <c r="C321" s="5"/>
      <c r="D321" s="5"/>
      <c r="E321" s="5"/>
      <c r="F321" s="5"/>
      <c r="G321" s="4"/>
    </row>
    <row r="322" ht="12.0" customHeight="1">
      <c r="C322" s="5"/>
      <c r="D322" s="5"/>
      <c r="E322" s="5"/>
      <c r="F322" s="5"/>
      <c r="G322" s="4"/>
    </row>
    <row r="323" ht="12.0" customHeight="1">
      <c r="C323" s="5"/>
      <c r="D323" s="5"/>
      <c r="E323" s="5"/>
      <c r="F323" s="5"/>
      <c r="G323" s="4"/>
    </row>
    <row r="324" ht="12.0" customHeight="1">
      <c r="C324" s="5"/>
      <c r="D324" s="5"/>
      <c r="E324" s="5"/>
      <c r="F324" s="5"/>
      <c r="G324" s="4"/>
    </row>
    <row r="325" ht="12.0" customHeight="1">
      <c r="C325" s="5"/>
      <c r="D325" s="5"/>
      <c r="E325" s="5"/>
      <c r="F325" s="5"/>
      <c r="G325" s="4"/>
    </row>
    <row r="326" ht="12.0" customHeight="1">
      <c r="C326" s="5"/>
      <c r="D326" s="5"/>
      <c r="E326" s="5"/>
      <c r="F326" s="5"/>
      <c r="G326" s="4"/>
    </row>
    <row r="327" ht="12.0" customHeight="1">
      <c r="C327" s="5"/>
      <c r="D327" s="5"/>
      <c r="E327" s="5"/>
      <c r="F327" s="5"/>
      <c r="G327" s="4"/>
    </row>
    <row r="328" ht="12.0" customHeight="1">
      <c r="C328" s="5"/>
      <c r="D328" s="5"/>
      <c r="E328" s="5"/>
      <c r="F328" s="5"/>
      <c r="G328" s="4"/>
    </row>
    <row r="329" ht="12.0" customHeight="1">
      <c r="C329" s="5"/>
      <c r="D329" s="5"/>
      <c r="E329" s="5"/>
      <c r="F329" s="5"/>
      <c r="G329" s="4"/>
    </row>
    <row r="330" ht="12.0" customHeight="1">
      <c r="C330" s="5"/>
      <c r="D330" s="5"/>
      <c r="E330" s="5"/>
      <c r="F330" s="5"/>
      <c r="G330" s="4"/>
    </row>
    <row r="331" ht="12.0" customHeight="1">
      <c r="C331" s="5"/>
      <c r="D331" s="5"/>
      <c r="E331" s="5"/>
      <c r="F331" s="5"/>
      <c r="G331" s="4"/>
    </row>
    <row r="332" ht="12.0" customHeight="1">
      <c r="C332" s="5"/>
      <c r="D332" s="5"/>
      <c r="E332" s="5"/>
      <c r="F332" s="5"/>
      <c r="G332" s="4"/>
    </row>
    <row r="333" ht="12.0" customHeight="1">
      <c r="C333" s="5"/>
      <c r="D333" s="5"/>
      <c r="E333" s="5"/>
      <c r="F333" s="5"/>
      <c r="G333" s="4"/>
    </row>
    <row r="334" ht="12.0" customHeight="1">
      <c r="C334" s="5"/>
      <c r="D334" s="5"/>
      <c r="E334" s="5"/>
      <c r="F334" s="5"/>
      <c r="G334" s="4"/>
    </row>
    <row r="335" ht="12.0" customHeight="1">
      <c r="C335" s="5"/>
      <c r="D335" s="5"/>
      <c r="E335" s="5"/>
      <c r="F335" s="5"/>
      <c r="G335" s="4"/>
    </row>
    <row r="336" ht="12.0" customHeight="1">
      <c r="C336" s="5"/>
      <c r="D336" s="5"/>
      <c r="E336" s="5"/>
      <c r="F336" s="5"/>
      <c r="G336" s="4"/>
    </row>
    <row r="337" ht="12.0" customHeight="1">
      <c r="C337" s="5"/>
      <c r="D337" s="5"/>
      <c r="E337" s="5"/>
      <c r="F337" s="5"/>
      <c r="G337" s="4"/>
    </row>
    <row r="338" ht="12.0" customHeight="1">
      <c r="C338" s="5"/>
      <c r="D338" s="5"/>
      <c r="E338" s="5"/>
      <c r="F338" s="5"/>
      <c r="G338" s="4"/>
    </row>
    <row r="339" ht="12.0" customHeight="1">
      <c r="C339" s="5"/>
      <c r="D339" s="5"/>
      <c r="E339" s="5"/>
      <c r="F339" s="5"/>
      <c r="G339" s="4"/>
    </row>
    <row r="340" ht="12.0" customHeight="1">
      <c r="C340" s="5"/>
      <c r="D340" s="5"/>
      <c r="E340" s="5"/>
      <c r="F340" s="5"/>
      <c r="G340" s="4"/>
    </row>
    <row r="341" ht="12.0" customHeight="1">
      <c r="C341" s="5"/>
      <c r="D341" s="5"/>
      <c r="E341" s="5"/>
      <c r="F341" s="5"/>
      <c r="G341" s="4"/>
    </row>
    <row r="342" ht="12.0" customHeight="1">
      <c r="C342" s="5"/>
      <c r="D342" s="5"/>
      <c r="E342" s="5"/>
      <c r="F342" s="5"/>
      <c r="G342" s="4"/>
    </row>
    <row r="343" ht="12.0" customHeight="1">
      <c r="C343" s="5"/>
      <c r="D343" s="5"/>
      <c r="E343" s="5"/>
      <c r="F343" s="5"/>
      <c r="G343" s="4"/>
    </row>
    <row r="344" ht="12.0" customHeight="1">
      <c r="C344" s="5"/>
      <c r="D344" s="5"/>
      <c r="E344" s="5"/>
      <c r="F344" s="5"/>
      <c r="G344" s="4"/>
    </row>
    <row r="345" ht="12.0" customHeight="1">
      <c r="C345" s="5"/>
      <c r="D345" s="5"/>
      <c r="E345" s="5"/>
      <c r="F345" s="5"/>
      <c r="G345" s="4"/>
    </row>
    <row r="346" ht="12.0" customHeight="1">
      <c r="C346" s="5"/>
      <c r="D346" s="5"/>
      <c r="E346" s="5"/>
      <c r="F346" s="5"/>
      <c r="G346" s="4"/>
    </row>
    <row r="347" ht="12.0" customHeight="1">
      <c r="C347" s="5"/>
      <c r="D347" s="5"/>
      <c r="E347" s="5"/>
      <c r="F347" s="5"/>
      <c r="G347" s="4"/>
    </row>
    <row r="348" ht="12.0" customHeight="1">
      <c r="C348" s="5"/>
      <c r="D348" s="5"/>
      <c r="E348" s="5"/>
      <c r="F348" s="5"/>
      <c r="G348" s="4"/>
    </row>
    <row r="349" ht="12.0" customHeight="1">
      <c r="C349" s="5"/>
      <c r="D349" s="5"/>
      <c r="E349" s="5"/>
      <c r="F349" s="5"/>
      <c r="G349" s="4"/>
    </row>
    <row r="350" ht="12.0" customHeight="1">
      <c r="C350" s="5"/>
      <c r="D350" s="5"/>
      <c r="E350" s="5"/>
      <c r="F350" s="5"/>
      <c r="G350" s="4"/>
    </row>
    <row r="351" ht="12.0" customHeight="1">
      <c r="C351" s="5"/>
      <c r="D351" s="5"/>
      <c r="E351" s="5"/>
      <c r="F351" s="5"/>
      <c r="G351" s="4"/>
    </row>
    <row r="352" ht="12.0" customHeight="1">
      <c r="C352" s="5"/>
      <c r="D352" s="5"/>
      <c r="E352" s="5"/>
      <c r="F352" s="5"/>
      <c r="G352" s="4"/>
    </row>
    <row r="353" ht="12.0" customHeight="1">
      <c r="C353" s="5"/>
      <c r="D353" s="5"/>
      <c r="E353" s="5"/>
      <c r="F353" s="5"/>
      <c r="G353" s="4"/>
    </row>
    <row r="354" ht="12.0" customHeight="1">
      <c r="C354" s="5"/>
      <c r="D354" s="5"/>
      <c r="E354" s="5"/>
      <c r="F354" s="5"/>
      <c r="G354" s="4"/>
    </row>
    <row r="355" ht="12.0" customHeight="1">
      <c r="C355" s="5"/>
      <c r="D355" s="5"/>
      <c r="E355" s="5"/>
      <c r="F355" s="5"/>
      <c r="G355" s="4"/>
    </row>
    <row r="356" ht="12.0" customHeight="1">
      <c r="C356" s="5"/>
      <c r="D356" s="5"/>
      <c r="E356" s="5"/>
      <c r="F356" s="5"/>
      <c r="G356" s="4"/>
    </row>
    <row r="357" ht="12.0" customHeight="1">
      <c r="C357" s="5"/>
      <c r="D357" s="5"/>
      <c r="E357" s="5"/>
      <c r="F357" s="5"/>
      <c r="G357" s="4"/>
    </row>
    <row r="358" ht="12.0" customHeight="1">
      <c r="C358" s="5"/>
      <c r="D358" s="5"/>
      <c r="E358" s="5"/>
      <c r="F358" s="5"/>
      <c r="G358" s="4"/>
    </row>
    <row r="359" ht="12.0" customHeight="1">
      <c r="C359" s="5"/>
      <c r="D359" s="5"/>
      <c r="E359" s="5"/>
      <c r="F359" s="5"/>
      <c r="G359" s="4"/>
    </row>
    <row r="360" ht="12.0" customHeight="1">
      <c r="C360" s="5"/>
      <c r="D360" s="5"/>
      <c r="E360" s="5"/>
      <c r="F360" s="5"/>
      <c r="G360" s="4"/>
    </row>
    <row r="361" ht="12.0" customHeight="1">
      <c r="C361" s="5"/>
      <c r="D361" s="5"/>
      <c r="E361" s="5"/>
      <c r="F361" s="5"/>
      <c r="G361" s="4"/>
    </row>
    <row r="362" ht="12.0" customHeight="1">
      <c r="C362" s="5"/>
      <c r="D362" s="5"/>
      <c r="E362" s="5"/>
      <c r="F362" s="5"/>
      <c r="G362" s="4"/>
    </row>
    <row r="363" ht="12.0" customHeight="1">
      <c r="C363" s="5"/>
      <c r="D363" s="5"/>
      <c r="E363" s="5"/>
      <c r="F363" s="5"/>
      <c r="G363" s="4"/>
    </row>
    <row r="364" ht="12.0" customHeight="1">
      <c r="C364" s="5"/>
      <c r="D364" s="5"/>
      <c r="E364" s="5"/>
      <c r="F364" s="5"/>
      <c r="G364" s="4"/>
    </row>
    <row r="365" ht="12.0" customHeight="1">
      <c r="C365" s="5"/>
      <c r="D365" s="5"/>
      <c r="E365" s="5"/>
      <c r="F365" s="5"/>
      <c r="G365" s="4"/>
    </row>
    <row r="366" ht="12.0" customHeight="1">
      <c r="C366" s="5"/>
      <c r="D366" s="5"/>
      <c r="E366" s="5"/>
      <c r="F366" s="5"/>
      <c r="G366" s="4"/>
    </row>
    <row r="367" ht="12.0" customHeight="1">
      <c r="C367" s="5"/>
      <c r="D367" s="5"/>
      <c r="E367" s="5"/>
      <c r="F367" s="5"/>
      <c r="G367" s="4"/>
    </row>
    <row r="368" ht="12.0" customHeight="1">
      <c r="C368" s="5"/>
      <c r="D368" s="5"/>
      <c r="E368" s="5"/>
      <c r="F368" s="5"/>
      <c r="G368" s="4"/>
    </row>
    <row r="369" ht="12.0" customHeight="1">
      <c r="C369" s="5"/>
      <c r="D369" s="5"/>
      <c r="E369" s="5"/>
      <c r="F369" s="5"/>
      <c r="G369" s="4"/>
    </row>
    <row r="370" ht="12.0" customHeight="1">
      <c r="C370" s="5"/>
      <c r="D370" s="5"/>
      <c r="E370" s="5"/>
      <c r="F370" s="5"/>
      <c r="G370" s="4"/>
    </row>
    <row r="371" ht="12.0" customHeight="1">
      <c r="C371" s="5"/>
      <c r="D371" s="5"/>
      <c r="E371" s="5"/>
      <c r="F371" s="5"/>
      <c r="G371" s="4"/>
    </row>
    <row r="372" ht="12.0" customHeight="1">
      <c r="C372" s="5"/>
      <c r="D372" s="5"/>
      <c r="E372" s="5"/>
      <c r="F372" s="5"/>
      <c r="G372" s="4"/>
    </row>
    <row r="373" ht="12.0" customHeight="1">
      <c r="C373" s="5"/>
      <c r="D373" s="5"/>
      <c r="E373" s="5"/>
      <c r="F373" s="5"/>
      <c r="G373" s="4"/>
    </row>
    <row r="374" ht="12.0" customHeight="1">
      <c r="C374" s="5"/>
      <c r="D374" s="5"/>
      <c r="E374" s="5"/>
      <c r="F374" s="5"/>
      <c r="G374" s="4"/>
    </row>
    <row r="375" ht="12.0" customHeight="1">
      <c r="C375" s="5"/>
      <c r="D375" s="5"/>
      <c r="E375" s="5"/>
      <c r="F375" s="5"/>
      <c r="G375" s="4"/>
    </row>
    <row r="376" ht="12.0" customHeight="1">
      <c r="C376" s="5"/>
      <c r="D376" s="5"/>
      <c r="E376" s="5"/>
      <c r="F376" s="5"/>
      <c r="G376" s="4"/>
    </row>
    <row r="377" ht="12.0" customHeight="1">
      <c r="C377" s="5"/>
      <c r="D377" s="5"/>
      <c r="E377" s="5"/>
      <c r="F377" s="5"/>
      <c r="G377" s="4"/>
    </row>
    <row r="378" ht="12.0" customHeight="1">
      <c r="C378" s="5"/>
      <c r="D378" s="5"/>
      <c r="E378" s="5"/>
      <c r="F378" s="5"/>
      <c r="G378" s="4"/>
    </row>
    <row r="379" ht="12.0" customHeight="1">
      <c r="C379" s="5"/>
      <c r="D379" s="5"/>
      <c r="E379" s="5"/>
      <c r="F379" s="5"/>
      <c r="G379" s="4"/>
    </row>
    <row r="380" ht="12.0" customHeight="1">
      <c r="C380" s="5"/>
      <c r="D380" s="5"/>
      <c r="E380" s="5"/>
      <c r="F380" s="5"/>
      <c r="G380" s="4"/>
    </row>
    <row r="381" ht="12.0" customHeight="1">
      <c r="C381" s="5"/>
      <c r="D381" s="5"/>
      <c r="E381" s="5"/>
      <c r="F381" s="5"/>
      <c r="G381" s="4"/>
    </row>
    <row r="382" ht="12.0" customHeight="1">
      <c r="C382" s="5"/>
      <c r="D382" s="5"/>
      <c r="E382" s="5"/>
      <c r="F382" s="5"/>
      <c r="G382" s="4"/>
    </row>
    <row r="383" ht="12.0" customHeight="1">
      <c r="C383" s="5"/>
      <c r="D383" s="5"/>
      <c r="E383" s="5"/>
      <c r="F383" s="5"/>
      <c r="G383" s="4"/>
    </row>
    <row r="384" ht="12.0" customHeight="1">
      <c r="C384" s="5"/>
      <c r="D384" s="5"/>
      <c r="E384" s="5"/>
      <c r="F384" s="5"/>
      <c r="G384" s="4"/>
    </row>
    <row r="385" ht="12.0" customHeight="1">
      <c r="C385" s="5"/>
      <c r="D385" s="5"/>
      <c r="E385" s="5"/>
      <c r="F385" s="5"/>
      <c r="G385" s="4"/>
    </row>
    <row r="386" ht="12.0" customHeight="1">
      <c r="C386" s="5"/>
      <c r="D386" s="5"/>
      <c r="E386" s="5"/>
      <c r="F386" s="5"/>
      <c r="G386" s="4"/>
    </row>
    <row r="387" ht="12.0" customHeight="1">
      <c r="C387" s="5"/>
      <c r="D387" s="5"/>
      <c r="E387" s="5"/>
      <c r="F387" s="5"/>
      <c r="G387" s="4"/>
    </row>
    <row r="388" ht="12.0" customHeight="1">
      <c r="C388" s="5"/>
      <c r="D388" s="5"/>
      <c r="E388" s="5"/>
      <c r="F388" s="5"/>
      <c r="G388" s="4"/>
    </row>
    <row r="389" ht="12.0" customHeight="1">
      <c r="C389" s="5"/>
      <c r="D389" s="5"/>
      <c r="E389" s="5"/>
      <c r="F389" s="5"/>
      <c r="G389" s="4"/>
    </row>
    <row r="390" ht="12.0" customHeight="1">
      <c r="C390" s="5"/>
      <c r="D390" s="5"/>
      <c r="E390" s="5"/>
      <c r="F390" s="5"/>
      <c r="G390" s="4"/>
    </row>
    <row r="391" ht="12.0" customHeight="1">
      <c r="C391" s="5"/>
      <c r="D391" s="5"/>
      <c r="E391" s="5"/>
      <c r="F391" s="5"/>
      <c r="G391" s="4"/>
    </row>
    <row r="392" ht="12.0" customHeight="1">
      <c r="C392" s="5"/>
      <c r="D392" s="5"/>
      <c r="E392" s="5"/>
      <c r="F392" s="5"/>
      <c r="G392" s="4"/>
    </row>
    <row r="393" ht="12.0" customHeight="1">
      <c r="C393" s="5"/>
      <c r="D393" s="5"/>
      <c r="E393" s="5"/>
      <c r="F393" s="5"/>
      <c r="G393" s="4"/>
    </row>
    <row r="394" ht="12.0" customHeight="1">
      <c r="C394" s="5"/>
      <c r="D394" s="5"/>
      <c r="E394" s="5"/>
      <c r="F394" s="5"/>
      <c r="G394" s="4"/>
    </row>
    <row r="395" ht="12.0" customHeight="1">
      <c r="C395" s="5"/>
      <c r="D395" s="5"/>
      <c r="E395" s="5"/>
      <c r="F395" s="5"/>
      <c r="G395" s="4"/>
    </row>
    <row r="396" ht="12.0" customHeight="1">
      <c r="C396" s="5"/>
      <c r="D396" s="5"/>
      <c r="E396" s="5"/>
      <c r="F396" s="5"/>
      <c r="G396" s="4"/>
    </row>
    <row r="397" ht="12.0" customHeight="1">
      <c r="C397" s="5"/>
      <c r="D397" s="5"/>
      <c r="E397" s="5"/>
      <c r="F397" s="5"/>
      <c r="G397" s="4"/>
    </row>
    <row r="398" ht="12.0" customHeight="1">
      <c r="C398" s="5"/>
      <c r="D398" s="5"/>
      <c r="E398" s="5"/>
      <c r="F398" s="5"/>
      <c r="G398" s="4"/>
    </row>
    <row r="399" ht="12.0" customHeight="1">
      <c r="C399" s="5"/>
      <c r="D399" s="5"/>
      <c r="E399" s="5"/>
      <c r="F399" s="5"/>
      <c r="G399" s="4"/>
    </row>
    <row r="400" ht="12.0" customHeight="1">
      <c r="C400" s="5"/>
      <c r="D400" s="5"/>
      <c r="E400" s="5"/>
      <c r="F400" s="5"/>
      <c r="G400" s="4"/>
    </row>
    <row r="401" ht="12.0" customHeight="1">
      <c r="C401" s="5"/>
      <c r="D401" s="5"/>
      <c r="E401" s="5"/>
      <c r="F401" s="5"/>
      <c r="G401" s="4"/>
    </row>
    <row r="402" ht="12.0" customHeight="1">
      <c r="C402" s="5"/>
      <c r="D402" s="5"/>
      <c r="E402" s="5"/>
      <c r="F402" s="5"/>
      <c r="G402" s="4"/>
    </row>
    <row r="403" ht="12.0" customHeight="1">
      <c r="C403" s="5"/>
      <c r="D403" s="5"/>
      <c r="E403" s="5"/>
      <c r="F403" s="5"/>
      <c r="G403" s="4"/>
    </row>
    <row r="404" ht="12.0" customHeight="1">
      <c r="C404" s="5"/>
      <c r="D404" s="5"/>
      <c r="E404" s="5"/>
      <c r="F404" s="5"/>
      <c r="G404" s="4"/>
    </row>
    <row r="405" ht="12.0" customHeight="1">
      <c r="C405" s="5"/>
      <c r="D405" s="5"/>
      <c r="E405" s="5"/>
      <c r="F405" s="5"/>
      <c r="G405" s="4"/>
    </row>
    <row r="406" ht="12.0" customHeight="1">
      <c r="C406" s="5"/>
      <c r="D406" s="5"/>
      <c r="E406" s="5"/>
      <c r="F406" s="5"/>
      <c r="G406" s="4"/>
    </row>
    <row r="407" ht="12.0" customHeight="1">
      <c r="C407" s="5"/>
      <c r="D407" s="5"/>
      <c r="E407" s="5"/>
      <c r="F407" s="5"/>
      <c r="G407" s="4"/>
    </row>
    <row r="408" ht="12.0" customHeight="1">
      <c r="C408" s="5"/>
      <c r="D408" s="5"/>
      <c r="E408" s="5"/>
      <c r="F408" s="5"/>
      <c r="G408" s="4"/>
    </row>
    <row r="409" ht="12.0" customHeight="1">
      <c r="C409" s="5"/>
      <c r="D409" s="5"/>
      <c r="E409" s="5"/>
      <c r="F409" s="5"/>
      <c r="G409" s="4"/>
    </row>
    <row r="410" ht="12.0" customHeight="1">
      <c r="C410" s="5"/>
      <c r="D410" s="5"/>
      <c r="E410" s="5"/>
      <c r="F410" s="5"/>
      <c r="G410" s="4"/>
    </row>
    <row r="411" ht="12.0" customHeight="1">
      <c r="C411" s="5"/>
      <c r="D411" s="5"/>
      <c r="E411" s="5"/>
      <c r="F411" s="5"/>
      <c r="G411" s="4"/>
    </row>
    <row r="412" ht="12.0" customHeight="1">
      <c r="C412" s="5"/>
      <c r="D412" s="5"/>
      <c r="E412" s="5"/>
      <c r="F412" s="5"/>
      <c r="G412" s="4"/>
    </row>
    <row r="413" ht="12.0" customHeight="1">
      <c r="C413" s="5"/>
      <c r="D413" s="5"/>
      <c r="E413" s="5"/>
      <c r="F413" s="5"/>
      <c r="G413" s="4"/>
    </row>
    <row r="414" ht="12.0" customHeight="1">
      <c r="C414" s="5"/>
      <c r="D414" s="5"/>
      <c r="E414" s="5"/>
      <c r="F414" s="5"/>
      <c r="G414" s="4"/>
    </row>
    <row r="415" ht="12.0" customHeight="1">
      <c r="C415" s="5"/>
      <c r="D415" s="5"/>
      <c r="E415" s="5"/>
      <c r="F415" s="5"/>
      <c r="G415" s="4"/>
    </row>
    <row r="416" ht="12.0" customHeight="1">
      <c r="C416" s="5"/>
      <c r="D416" s="5"/>
      <c r="E416" s="5"/>
      <c r="F416" s="5"/>
      <c r="G416" s="4"/>
    </row>
    <row r="417" ht="12.0" customHeight="1">
      <c r="C417" s="5"/>
      <c r="D417" s="5"/>
      <c r="E417" s="5"/>
      <c r="F417" s="5"/>
      <c r="G417" s="4"/>
    </row>
    <row r="418" ht="12.0" customHeight="1">
      <c r="C418" s="5"/>
      <c r="D418" s="5"/>
      <c r="E418" s="5"/>
      <c r="F418" s="5"/>
      <c r="G418" s="4"/>
    </row>
    <row r="419" ht="12.0" customHeight="1">
      <c r="C419" s="5"/>
      <c r="D419" s="5"/>
      <c r="E419" s="5"/>
      <c r="F419" s="5"/>
      <c r="G419" s="4"/>
    </row>
    <row r="420" ht="12.0" customHeight="1">
      <c r="C420" s="5"/>
      <c r="D420" s="5"/>
      <c r="E420" s="5"/>
      <c r="F420" s="5"/>
      <c r="G420" s="4"/>
    </row>
    <row r="421" ht="12.0" customHeight="1">
      <c r="C421" s="5"/>
      <c r="D421" s="5"/>
      <c r="E421" s="5"/>
      <c r="F421" s="5"/>
      <c r="G421" s="4"/>
    </row>
    <row r="422" ht="12.0" customHeight="1">
      <c r="C422" s="5"/>
      <c r="D422" s="5"/>
      <c r="E422" s="5"/>
      <c r="F422" s="5"/>
      <c r="G422" s="4"/>
    </row>
    <row r="423" ht="12.0" customHeight="1">
      <c r="C423" s="5"/>
      <c r="D423" s="5"/>
      <c r="E423" s="5"/>
      <c r="F423" s="5"/>
      <c r="G423" s="4"/>
    </row>
    <row r="424" ht="12.0" customHeight="1">
      <c r="C424" s="5"/>
      <c r="D424" s="5"/>
      <c r="E424" s="5"/>
      <c r="F424" s="5"/>
      <c r="G424" s="4"/>
    </row>
    <row r="425" ht="12.0" customHeight="1">
      <c r="C425" s="5"/>
      <c r="D425" s="5"/>
      <c r="E425" s="5"/>
      <c r="F425" s="5"/>
      <c r="G425" s="4"/>
    </row>
    <row r="426" ht="12.0" customHeight="1">
      <c r="C426" s="5"/>
      <c r="D426" s="5"/>
      <c r="E426" s="5"/>
      <c r="F426" s="5"/>
      <c r="G426" s="4"/>
    </row>
    <row r="427" ht="12.0" customHeight="1">
      <c r="C427" s="5"/>
      <c r="D427" s="5"/>
      <c r="E427" s="5"/>
      <c r="F427" s="5"/>
      <c r="G427" s="4"/>
    </row>
    <row r="428" ht="12.0" customHeight="1">
      <c r="C428" s="5"/>
      <c r="D428" s="5"/>
      <c r="E428" s="5"/>
      <c r="F428" s="5"/>
      <c r="G428" s="4"/>
    </row>
    <row r="429" ht="12.0" customHeight="1">
      <c r="C429" s="5"/>
      <c r="D429" s="5"/>
      <c r="E429" s="5"/>
      <c r="F429" s="5"/>
      <c r="G429" s="4"/>
    </row>
    <row r="430" ht="12.0" customHeight="1">
      <c r="C430" s="5"/>
      <c r="D430" s="5"/>
      <c r="E430" s="5"/>
      <c r="F430" s="5"/>
      <c r="G430" s="4"/>
    </row>
    <row r="431" ht="12.0" customHeight="1">
      <c r="C431" s="5"/>
      <c r="D431" s="5"/>
      <c r="E431" s="5"/>
      <c r="F431" s="5"/>
      <c r="G431" s="4"/>
    </row>
    <row r="432" ht="12.0" customHeight="1">
      <c r="C432" s="5"/>
      <c r="D432" s="5"/>
      <c r="E432" s="5"/>
      <c r="F432" s="5"/>
      <c r="G432" s="4"/>
    </row>
    <row r="433" ht="12.0" customHeight="1">
      <c r="C433" s="5"/>
      <c r="D433" s="5"/>
      <c r="E433" s="5"/>
      <c r="F433" s="5"/>
      <c r="G433" s="4"/>
    </row>
    <row r="434" ht="12.0" customHeight="1">
      <c r="C434" s="5"/>
      <c r="D434" s="5"/>
      <c r="E434" s="5"/>
      <c r="F434" s="5"/>
      <c r="G434" s="4"/>
    </row>
    <row r="435" ht="12.0" customHeight="1">
      <c r="C435" s="5"/>
      <c r="D435" s="5"/>
      <c r="E435" s="5"/>
      <c r="F435" s="5"/>
      <c r="G435" s="4"/>
    </row>
    <row r="436" ht="12.0" customHeight="1">
      <c r="C436" s="5"/>
      <c r="D436" s="5"/>
      <c r="E436" s="5"/>
      <c r="F436" s="5"/>
      <c r="G436" s="4"/>
    </row>
    <row r="437" ht="12.0" customHeight="1">
      <c r="C437" s="5"/>
      <c r="D437" s="5"/>
      <c r="E437" s="5"/>
      <c r="F437" s="5"/>
      <c r="G437" s="4"/>
    </row>
    <row r="438" ht="12.0" customHeight="1">
      <c r="C438" s="5"/>
      <c r="D438" s="5"/>
      <c r="E438" s="5"/>
      <c r="F438" s="5"/>
      <c r="G438" s="4"/>
    </row>
    <row r="439" ht="12.0" customHeight="1">
      <c r="C439" s="5"/>
      <c r="D439" s="5"/>
      <c r="E439" s="5"/>
      <c r="F439" s="5"/>
      <c r="G439" s="4"/>
    </row>
    <row r="440" ht="12.0" customHeight="1">
      <c r="C440" s="5"/>
      <c r="D440" s="5"/>
      <c r="E440" s="5"/>
      <c r="F440" s="5"/>
      <c r="G440" s="4"/>
    </row>
    <row r="441" ht="12.0" customHeight="1">
      <c r="C441" s="5"/>
      <c r="D441" s="5"/>
      <c r="E441" s="5"/>
      <c r="F441" s="5"/>
      <c r="G441" s="4"/>
    </row>
    <row r="442" ht="12.0" customHeight="1">
      <c r="C442" s="5"/>
      <c r="D442" s="5"/>
      <c r="E442" s="5"/>
      <c r="F442" s="5"/>
      <c r="G442" s="4"/>
    </row>
    <row r="443" ht="12.0" customHeight="1">
      <c r="C443" s="5"/>
      <c r="D443" s="5"/>
      <c r="E443" s="5"/>
      <c r="F443" s="5"/>
      <c r="G443" s="4"/>
    </row>
    <row r="444" ht="12.0" customHeight="1">
      <c r="C444" s="5"/>
      <c r="D444" s="5"/>
      <c r="E444" s="5"/>
      <c r="F444" s="5"/>
      <c r="G444" s="4"/>
    </row>
    <row r="445" ht="12.0" customHeight="1">
      <c r="C445" s="5"/>
      <c r="D445" s="5"/>
      <c r="E445" s="5"/>
      <c r="F445" s="5"/>
      <c r="G445" s="4"/>
    </row>
    <row r="446" ht="12.0" customHeight="1">
      <c r="C446" s="5"/>
      <c r="D446" s="5"/>
      <c r="E446" s="5"/>
      <c r="F446" s="5"/>
      <c r="G446" s="4"/>
    </row>
    <row r="447" ht="12.0" customHeight="1">
      <c r="C447" s="5"/>
      <c r="D447" s="5"/>
      <c r="E447" s="5"/>
      <c r="F447" s="5"/>
      <c r="G447" s="4"/>
    </row>
    <row r="448" ht="12.0" customHeight="1">
      <c r="C448" s="5"/>
      <c r="D448" s="5"/>
      <c r="E448" s="5"/>
      <c r="F448" s="5"/>
      <c r="G448" s="4"/>
    </row>
    <row r="449" ht="12.0" customHeight="1">
      <c r="C449" s="5"/>
      <c r="D449" s="5"/>
      <c r="E449" s="5"/>
      <c r="F449" s="5"/>
      <c r="G449" s="4"/>
    </row>
    <row r="450" ht="12.0" customHeight="1">
      <c r="C450" s="5"/>
      <c r="D450" s="5"/>
      <c r="E450" s="5"/>
      <c r="F450" s="5"/>
      <c r="G450" s="4"/>
    </row>
    <row r="451" ht="12.0" customHeight="1">
      <c r="C451" s="5"/>
      <c r="D451" s="5"/>
      <c r="E451" s="5"/>
      <c r="F451" s="5"/>
      <c r="G451" s="4"/>
    </row>
    <row r="452" ht="12.0" customHeight="1">
      <c r="C452" s="5"/>
      <c r="D452" s="5"/>
      <c r="E452" s="5"/>
      <c r="F452" s="5"/>
      <c r="G452" s="4"/>
    </row>
    <row r="453" ht="12.0" customHeight="1">
      <c r="C453" s="5"/>
      <c r="D453" s="5"/>
      <c r="E453" s="5"/>
      <c r="F453" s="5"/>
      <c r="G453" s="4"/>
    </row>
    <row r="454" ht="12.0" customHeight="1">
      <c r="C454" s="5"/>
      <c r="D454" s="5"/>
      <c r="E454" s="5"/>
      <c r="F454" s="5"/>
      <c r="G454" s="4"/>
    </row>
    <row r="455" ht="12.0" customHeight="1">
      <c r="C455" s="5"/>
      <c r="D455" s="5"/>
      <c r="E455" s="5"/>
      <c r="F455" s="5"/>
      <c r="G455" s="4"/>
    </row>
    <row r="456" ht="12.0" customHeight="1">
      <c r="C456" s="5"/>
      <c r="D456" s="5"/>
      <c r="E456" s="5"/>
      <c r="F456" s="5"/>
      <c r="G456" s="4"/>
    </row>
    <row r="457" ht="12.0" customHeight="1">
      <c r="C457" s="5"/>
      <c r="D457" s="5"/>
      <c r="E457" s="5"/>
      <c r="F457" s="5"/>
      <c r="G457" s="4"/>
    </row>
    <row r="458" ht="12.0" customHeight="1">
      <c r="C458" s="5"/>
      <c r="D458" s="5"/>
      <c r="E458" s="5"/>
      <c r="F458" s="5"/>
      <c r="G458" s="4"/>
    </row>
    <row r="459" ht="12.0" customHeight="1">
      <c r="C459" s="5"/>
      <c r="D459" s="5"/>
      <c r="E459" s="5"/>
      <c r="F459" s="5"/>
      <c r="G459" s="4"/>
    </row>
    <row r="460" ht="12.0" customHeight="1">
      <c r="C460" s="5"/>
      <c r="D460" s="5"/>
      <c r="E460" s="5"/>
      <c r="F460" s="5"/>
      <c r="G460" s="4"/>
    </row>
    <row r="461" ht="12.0" customHeight="1">
      <c r="C461" s="5"/>
      <c r="D461" s="5"/>
      <c r="E461" s="5"/>
      <c r="F461" s="5"/>
      <c r="G461" s="4"/>
    </row>
    <row r="462" ht="12.0" customHeight="1">
      <c r="C462" s="5"/>
      <c r="D462" s="5"/>
      <c r="E462" s="5"/>
      <c r="F462" s="5"/>
      <c r="G462" s="4"/>
    </row>
    <row r="463" ht="12.0" customHeight="1">
      <c r="C463" s="5"/>
      <c r="D463" s="5"/>
      <c r="E463" s="5"/>
      <c r="F463" s="5"/>
      <c r="G463" s="4"/>
    </row>
    <row r="464" ht="12.0" customHeight="1">
      <c r="C464" s="5"/>
      <c r="D464" s="5"/>
      <c r="E464" s="5"/>
      <c r="F464" s="5"/>
      <c r="G464" s="4"/>
    </row>
    <row r="465" ht="12.0" customHeight="1">
      <c r="C465" s="5"/>
      <c r="D465" s="5"/>
      <c r="E465" s="5"/>
      <c r="F465" s="5"/>
      <c r="G465" s="4"/>
    </row>
    <row r="466" ht="12.0" customHeight="1">
      <c r="C466" s="5"/>
      <c r="D466" s="5"/>
      <c r="E466" s="5"/>
      <c r="F466" s="5"/>
      <c r="G466" s="4"/>
    </row>
    <row r="467" ht="12.0" customHeight="1">
      <c r="C467" s="5"/>
      <c r="D467" s="5"/>
      <c r="E467" s="5"/>
      <c r="F467" s="5"/>
      <c r="G467" s="4"/>
    </row>
    <row r="468" ht="12.0" customHeight="1">
      <c r="C468" s="5"/>
      <c r="D468" s="5"/>
      <c r="E468" s="5"/>
      <c r="F468" s="5"/>
      <c r="G468" s="4"/>
    </row>
    <row r="469" ht="12.0" customHeight="1">
      <c r="C469" s="5"/>
      <c r="D469" s="5"/>
      <c r="E469" s="5"/>
      <c r="F469" s="5"/>
      <c r="G469" s="4"/>
    </row>
    <row r="470" ht="12.0" customHeight="1">
      <c r="C470" s="5"/>
      <c r="D470" s="5"/>
      <c r="E470" s="5"/>
      <c r="F470" s="5"/>
      <c r="G470" s="4"/>
    </row>
    <row r="471" ht="12.0" customHeight="1">
      <c r="C471" s="5"/>
      <c r="D471" s="5"/>
      <c r="E471" s="5"/>
      <c r="F471" s="5"/>
      <c r="G471" s="4"/>
    </row>
    <row r="472" ht="12.0" customHeight="1">
      <c r="C472" s="5"/>
      <c r="D472" s="5"/>
      <c r="E472" s="5"/>
      <c r="F472" s="5"/>
      <c r="G472" s="4"/>
    </row>
    <row r="473" ht="12.0" customHeight="1">
      <c r="C473" s="5"/>
      <c r="D473" s="5"/>
      <c r="E473" s="5"/>
      <c r="F473" s="5"/>
      <c r="G473" s="4"/>
    </row>
    <row r="474" ht="12.0" customHeight="1">
      <c r="C474" s="5"/>
      <c r="D474" s="5"/>
      <c r="E474" s="5"/>
      <c r="F474" s="5"/>
      <c r="G474" s="4"/>
    </row>
    <row r="475" ht="12.0" customHeight="1">
      <c r="C475" s="5"/>
      <c r="D475" s="5"/>
      <c r="E475" s="5"/>
      <c r="F475" s="5"/>
      <c r="G475" s="4"/>
    </row>
    <row r="476" ht="12.0" customHeight="1">
      <c r="C476" s="5"/>
      <c r="D476" s="5"/>
      <c r="E476" s="5"/>
      <c r="F476" s="5"/>
      <c r="G476" s="4"/>
    </row>
    <row r="477" ht="12.0" customHeight="1">
      <c r="C477" s="5"/>
      <c r="D477" s="5"/>
      <c r="E477" s="5"/>
      <c r="F477" s="5"/>
      <c r="G477" s="4"/>
    </row>
    <row r="478" ht="12.0" customHeight="1">
      <c r="C478" s="5"/>
      <c r="D478" s="5"/>
      <c r="E478" s="5"/>
      <c r="F478" s="5"/>
      <c r="G478" s="4"/>
    </row>
    <row r="479" ht="12.0" customHeight="1">
      <c r="C479" s="5"/>
      <c r="D479" s="5"/>
      <c r="E479" s="5"/>
      <c r="F479" s="5"/>
      <c r="G479" s="4"/>
    </row>
    <row r="480" ht="12.0" customHeight="1">
      <c r="C480" s="5"/>
      <c r="D480" s="5"/>
      <c r="E480" s="5"/>
      <c r="F480" s="5"/>
      <c r="G480" s="4"/>
    </row>
    <row r="481" ht="12.0" customHeight="1">
      <c r="C481" s="5"/>
      <c r="D481" s="5"/>
      <c r="E481" s="5"/>
      <c r="F481" s="5"/>
      <c r="G481" s="4"/>
    </row>
    <row r="482" ht="12.0" customHeight="1">
      <c r="C482" s="5"/>
      <c r="D482" s="5"/>
      <c r="E482" s="5"/>
      <c r="F482" s="5"/>
      <c r="G482" s="4"/>
    </row>
    <row r="483" ht="12.0" customHeight="1">
      <c r="C483" s="5"/>
      <c r="D483" s="5"/>
      <c r="E483" s="5"/>
      <c r="F483" s="5"/>
      <c r="G483" s="4"/>
    </row>
    <row r="484" ht="12.0" customHeight="1">
      <c r="C484" s="5"/>
      <c r="D484" s="5"/>
      <c r="E484" s="5"/>
      <c r="F484" s="5"/>
      <c r="G484" s="4"/>
    </row>
    <row r="485" ht="12.0" customHeight="1">
      <c r="C485" s="5"/>
      <c r="D485" s="5"/>
      <c r="E485" s="5"/>
      <c r="F485" s="5"/>
      <c r="G485" s="4"/>
    </row>
    <row r="486" ht="12.0" customHeight="1">
      <c r="C486" s="5"/>
      <c r="D486" s="5"/>
      <c r="E486" s="5"/>
      <c r="F486" s="5"/>
      <c r="G486" s="4"/>
    </row>
    <row r="487" ht="12.0" customHeight="1">
      <c r="C487" s="5"/>
      <c r="D487" s="5"/>
      <c r="E487" s="5"/>
      <c r="F487" s="5"/>
      <c r="G487" s="4"/>
    </row>
    <row r="488" ht="12.0" customHeight="1">
      <c r="C488" s="5"/>
      <c r="D488" s="5"/>
      <c r="E488" s="5"/>
      <c r="F488" s="5"/>
      <c r="G488" s="4"/>
    </row>
    <row r="489" ht="12.0" customHeight="1">
      <c r="C489" s="5"/>
      <c r="D489" s="5"/>
      <c r="E489" s="5"/>
      <c r="F489" s="5"/>
      <c r="G489" s="4"/>
    </row>
    <row r="490" ht="12.0" customHeight="1">
      <c r="C490" s="5"/>
      <c r="D490" s="5"/>
      <c r="E490" s="5"/>
      <c r="F490" s="5"/>
      <c r="G490" s="4"/>
    </row>
    <row r="491" ht="12.0" customHeight="1">
      <c r="C491" s="5"/>
      <c r="D491" s="5"/>
      <c r="E491" s="5"/>
      <c r="F491" s="5"/>
      <c r="G491" s="4"/>
    </row>
    <row r="492" ht="12.0" customHeight="1">
      <c r="C492" s="5"/>
      <c r="D492" s="5"/>
      <c r="E492" s="5"/>
      <c r="F492" s="5"/>
      <c r="G492" s="4"/>
    </row>
    <row r="493" ht="12.0" customHeight="1">
      <c r="C493" s="5"/>
      <c r="D493" s="5"/>
      <c r="E493" s="5"/>
      <c r="F493" s="5"/>
      <c r="G493" s="4"/>
    </row>
    <row r="494" ht="12.0" customHeight="1">
      <c r="C494" s="5"/>
      <c r="D494" s="5"/>
      <c r="E494" s="5"/>
      <c r="F494" s="5"/>
      <c r="G494" s="4"/>
    </row>
    <row r="495" ht="12.0" customHeight="1">
      <c r="C495" s="5"/>
      <c r="D495" s="5"/>
      <c r="E495" s="5"/>
      <c r="F495" s="5"/>
      <c r="G495" s="4"/>
    </row>
    <row r="496" ht="12.0" customHeight="1">
      <c r="C496" s="5"/>
      <c r="D496" s="5"/>
      <c r="E496" s="5"/>
      <c r="F496" s="5"/>
      <c r="G496" s="4"/>
    </row>
    <row r="497" ht="12.0" customHeight="1">
      <c r="C497" s="5"/>
      <c r="D497" s="5"/>
      <c r="E497" s="5"/>
      <c r="F497" s="5"/>
      <c r="G497" s="4"/>
    </row>
    <row r="498" ht="12.0" customHeight="1">
      <c r="C498" s="5"/>
      <c r="D498" s="5"/>
      <c r="E498" s="5"/>
      <c r="F498" s="5"/>
      <c r="G498" s="4"/>
    </row>
    <row r="499" ht="12.0" customHeight="1">
      <c r="C499" s="5"/>
      <c r="D499" s="5"/>
      <c r="E499" s="5"/>
      <c r="F499" s="5"/>
      <c r="G499" s="4"/>
    </row>
    <row r="500" ht="12.0" customHeight="1">
      <c r="C500" s="5"/>
      <c r="D500" s="5"/>
      <c r="E500" s="5"/>
      <c r="F500" s="5"/>
      <c r="G500" s="4"/>
    </row>
    <row r="501" ht="12.0" customHeight="1">
      <c r="C501" s="5"/>
      <c r="D501" s="5"/>
      <c r="E501" s="5"/>
      <c r="F501" s="5"/>
      <c r="G501" s="4"/>
    </row>
    <row r="502" ht="12.0" customHeight="1">
      <c r="C502" s="5"/>
      <c r="D502" s="5"/>
      <c r="E502" s="5"/>
      <c r="F502" s="5"/>
      <c r="G502" s="4"/>
    </row>
    <row r="503" ht="12.0" customHeight="1">
      <c r="C503" s="5"/>
      <c r="D503" s="5"/>
      <c r="E503" s="5"/>
      <c r="F503" s="5"/>
      <c r="G503" s="4"/>
    </row>
    <row r="504" ht="12.0" customHeight="1">
      <c r="C504" s="5"/>
      <c r="D504" s="5"/>
      <c r="E504" s="5"/>
      <c r="F504" s="5"/>
      <c r="G504" s="4"/>
    </row>
    <row r="505" ht="12.0" customHeight="1">
      <c r="C505" s="5"/>
      <c r="D505" s="5"/>
      <c r="E505" s="5"/>
      <c r="F505" s="5"/>
      <c r="G505" s="4"/>
    </row>
    <row r="506" ht="12.0" customHeight="1">
      <c r="C506" s="5"/>
      <c r="D506" s="5"/>
      <c r="E506" s="5"/>
      <c r="F506" s="5"/>
      <c r="G506" s="4"/>
    </row>
    <row r="507" ht="12.0" customHeight="1">
      <c r="C507" s="5"/>
      <c r="D507" s="5"/>
      <c r="E507" s="5"/>
      <c r="F507" s="5"/>
      <c r="G507" s="4"/>
    </row>
    <row r="508" ht="12.0" customHeight="1">
      <c r="C508" s="5"/>
      <c r="D508" s="5"/>
      <c r="E508" s="5"/>
      <c r="F508" s="5"/>
      <c r="G508" s="4"/>
    </row>
    <row r="509" ht="12.0" customHeight="1">
      <c r="C509" s="5"/>
      <c r="D509" s="5"/>
      <c r="E509" s="5"/>
      <c r="F509" s="5"/>
      <c r="G509" s="4"/>
    </row>
    <row r="510" ht="12.0" customHeight="1">
      <c r="C510" s="5"/>
      <c r="D510" s="5"/>
      <c r="E510" s="5"/>
      <c r="F510" s="5"/>
      <c r="G510" s="4"/>
    </row>
    <row r="511" ht="12.0" customHeight="1">
      <c r="C511" s="5"/>
      <c r="D511" s="5"/>
      <c r="E511" s="5"/>
      <c r="F511" s="5"/>
      <c r="G511" s="4"/>
    </row>
    <row r="512" ht="12.0" customHeight="1">
      <c r="C512" s="5"/>
      <c r="D512" s="5"/>
      <c r="E512" s="5"/>
      <c r="F512" s="5"/>
      <c r="G512" s="4"/>
    </row>
    <row r="513" ht="12.0" customHeight="1">
      <c r="C513" s="5"/>
      <c r="D513" s="5"/>
      <c r="E513" s="5"/>
      <c r="F513" s="5"/>
      <c r="G513" s="4"/>
    </row>
    <row r="514" ht="12.0" customHeight="1">
      <c r="C514" s="5"/>
      <c r="D514" s="5"/>
      <c r="E514" s="5"/>
      <c r="F514" s="5"/>
      <c r="G514" s="4"/>
    </row>
    <row r="515" ht="12.0" customHeight="1">
      <c r="C515" s="5"/>
      <c r="D515" s="5"/>
      <c r="E515" s="5"/>
      <c r="F515" s="5"/>
      <c r="G515" s="4"/>
    </row>
    <row r="516" ht="12.0" customHeight="1">
      <c r="C516" s="5"/>
      <c r="D516" s="5"/>
      <c r="E516" s="5"/>
      <c r="F516" s="5"/>
      <c r="G516" s="4"/>
    </row>
    <row r="517" ht="12.0" customHeight="1">
      <c r="C517" s="5"/>
      <c r="D517" s="5"/>
      <c r="E517" s="5"/>
      <c r="F517" s="5"/>
      <c r="G517" s="4"/>
    </row>
    <row r="518" ht="12.0" customHeight="1">
      <c r="C518" s="5"/>
      <c r="D518" s="5"/>
      <c r="E518" s="5"/>
      <c r="F518" s="5"/>
      <c r="G518" s="4"/>
    </row>
    <row r="519" ht="12.0" customHeight="1">
      <c r="C519" s="5"/>
      <c r="D519" s="5"/>
      <c r="E519" s="5"/>
      <c r="F519" s="5"/>
      <c r="G519" s="4"/>
    </row>
    <row r="520" ht="12.0" customHeight="1">
      <c r="C520" s="5"/>
      <c r="D520" s="5"/>
      <c r="E520" s="5"/>
      <c r="F520" s="5"/>
      <c r="G520" s="4"/>
    </row>
    <row r="521" ht="12.0" customHeight="1">
      <c r="C521" s="5"/>
      <c r="D521" s="5"/>
      <c r="E521" s="5"/>
      <c r="F521" s="5"/>
      <c r="G521" s="4"/>
    </row>
    <row r="522" ht="12.0" customHeight="1">
      <c r="C522" s="5"/>
      <c r="D522" s="5"/>
      <c r="E522" s="5"/>
      <c r="F522" s="5"/>
      <c r="G522" s="4"/>
    </row>
    <row r="523" ht="12.0" customHeight="1">
      <c r="C523" s="5"/>
      <c r="D523" s="5"/>
      <c r="E523" s="5"/>
      <c r="F523" s="5"/>
      <c r="G523" s="4"/>
    </row>
    <row r="524" ht="12.0" customHeight="1">
      <c r="C524" s="5"/>
      <c r="D524" s="5"/>
      <c r="E524" s="5"/>
      <c r="F524" s="5"/>
      <c r="G524" s="4"/>
    </row>
    <row r="525" ht="12.0" customHeight="1">
      <c r="C525" s="5"/>
      <c r="D525" s="5"/>
      <c r="E525" s="5"/>
      <c r="F525" s="5"/>
      <c r="G525" s="4"/>
    </row>
    <row r="526" ht="12.0" customHeight="1">
      <c r="C526" s="5"/>
      <c r="D526" s="5"/>
      <c r="E526" s="5"/>
      <c r="F526" s="5"/>
      <c r="G526" s="4"/>
    </row>
    <row r="527" ht="12.0" customHeight="1">
      <c r="C527" s="5"/>
      <c r="D527" s="5"/>
      <c r="E527" s="5"/>
      <c r="F527" s="5"/>
      <c r="G527" s="4"/>
    </row>
    <row r="528" ht="12.0" customHeight="1">
      <c r="C528" s="5"/>
      <c r="D528" s="5"/>
      <c r="E528" s="5"/>
      <c r="F528" s="5"/>
      <c r="G528" s="4"/>
    </row>
    <row r="529" ht="12.0" customHeight="1">
      <c r="C529" s="5"/>
      <c r="D529" s="5"/>
      <c r="E529" s="5"/>
      <c r="F529" s="5"/>
      <c r="G529" s="4"/>
    </row>
    <row r="530" ht="12.0" customHeight="1">
      <c r="C530" s="5"/>
      <c r="D530" s="5"/>
      <c r="E530" s="5"/>
      <c r="F530" s="5"/>
      <c r="G530" s="4"/>
    </row>
    <row r="531" ht="12.0" customHeight="1">
      <c r="C531" s="5"/>
      <c r="D531" s="5"/>
      <c r="E531" s="5"/>
      <c r="F531" s="5"/>
      <c r="G531" s="4"/>
    </row>
    <row r="532" ht="12.0" customHeight="1">
      <c r="C532" s="5"/>
      <c r="D532" s="5"/>
      <c r="E532" s="5"/>
      <c r="F532" s="5"/>
      <c r="G532" s="4"/>
    </row>
    <row r="533" ht="12.0" customHeight="1">
      <c r="C533" s="5"/>
      <c r="D533" s="5"/>
      <c r="E533" s="5"/>
      <c r="F533" s="5"/>
      <c r="G533" s="4"/>
    </row>
    <row r="534" ht="12.0" customHeight="1">
      <c r="C534" s="5"/>
      <c r="D534" s="5"/>
      <c r="E534" s="5"/>
      <c r="F534" s="5"/>
      <c r="G534" s="4"/>
    </row>
    <row r="535" ht="12.0" customHeight="1">
      <c r="C535" s="5"/>
      <c r="D535" s="5"/>
      <c r="E535" s="5"/>
      <c r="F535" s="5"/>
      <c r="G535" s="4"/>
    </row>
    <row r="536" ht="12.0" customHeight="1">
      <c r="C536" s="5"/>
      <c r="D536" s="5"/>
      <c r="E536" s="5"/>
      <c r="F536" s="5"/>
      <c r="G536" s="4"/>
    </row>
    <row r="537" ht="12.0" customHeight="1">
      <c r="C537" s="5"/>
      <c r="D537" s="5"/>
      <c r="E537" s="5"/>
      <c r="F537" s="5"/>
      <c r="G537" s="4"/>
    </row>
    <row r="538" ht="12.0" customHeight="1">
      <c r="C538" s="5"/>
      <c r="D538" s="5"/>
      <c r="E538" s="5"/>
      <c r="F538" s="5"/>
      <c r="G538" s="4"/>
    </row>
    <row r="539" ht="12.0" customHeight="1">
      <c r="C539" s="5"/>
      <c r="D539" s="5"/>
      <c r="E539" s="5"/>
      <c r="F539" s="5"/>
      <c r="G539" s="4"/>
    </row>
    <row r="540" ht="12.0" customHeight="1">
      <c r="C540" s="5"/>
      <c r="D540" s="5"/>
      <c r="E540" s="5"/>
      <c r="F540" s="5"/>
      <c r="G540" s="4"/>
    </row>
    <row r="541" ht="12.0" customHeight="1">
      <c r="C541" s="5"/>
      <c r="D541" s="5"/>
      <c r="E541" s="5"/>
      <c r="F541" s="5"/>
      <c r="G541" s="4"/>
    </row>
    <row r="542" ht="12.0" customHeight="1">
      <c r="C542" s="5"/>
      <c r="D542" s="5"/>
      <c r="E542" s="5"/>
      <c r="F542" s="5"/>
      <c r="G542" s="4"/>
    </row>
    <row r="543" ht="12.0" customHeight="1">
      <c r="C543" s="5"/>
      <c r="D543" s="5"/>
      <c r="E543" s="5"/>
      <c r="F543" s="5"/>
      <c r="G543" s="4"/>
    </row>
    <row r="544" ht="12.0" customHeight="1">
      <c r="C544" s="5"/>
      <c r="D544" s="5"/>
      <c r="E544" s="5"/>
      <c r="F544" s="5"/>
      <c r="G544" s="4"/>
    </row>
    <row r="545" ht="12.0" customHeight="1">
      <c r="C545" s="5"/>
      <c r="D545" s="5"/>
      <c r="E545" s="5"/>
      <c r="F545" s="5"/>
      <c r="G545" s="4"/>
    </row>
    <row r="546" ht="12.0" customHeight="1">
      <c r="C546" s="5"/>
      <c r="D546" s="5"/>
      <c r="E546" s="5"/>
      <c r="F546" s="5"/>
      <c r="G546" s="4"/>
    </row>
    <row r="547" ht="12.0" customHeight="1">
      <c r="C547" s="5"/>
      <c r="D547" s="5"/>
      <c r="E547" s="5"/>
      <c r="F547" s="5"/>
      <c r="G547" s="4"/>
    </row>
    <row r="548" ht="12.0" customHeight="1">
      <c r="C548" s="5"/>
      <c r="D548" s="5"/>
      <c r="E548" s="5"/>
      <c r="F548" s="5"/>
      <c r="G548" s="4"/>
    </row>
    <row r="549" ht="12.0" customHeight="1">
      <c r="C549" s="5"/>
      <c r="D549" s="5"/>
      <c r="E549" s="5"/>
      <c r="F549" s="5"/>
      <c r="G549" s="4"/>
    </row>
    <row r="550" ht="12.0" customHeight="1">
      <c r="C550" s="5"/>
      <c r="D550" s="5"/>
      <c r="E550" s="5"/>
      <c r="F550" s="5"/>
      <c r="G550" s="4"/>
    </row>
    <row r="551" ht="12.0" customHeight="1">
      <c r="C551" s="5"/>
      <c r="D551" s="5"/>
      <c r="E551" s="5"/>
      <c r="F551" s="5"/>
      <c r="G551" s="4"/>
    </row>
    <row r="552" ht="12.0" customHeight="1">
      <c r="C552" s="5"/>
      <c r="D552" s="5"/>
      <c r="E552" s="5"/>
      <c r="F552" s="5"/>
      <c r="G552" s="4"/>
    </row>
    <row r="553" ht="12.0" customHeight="1">
      <c r="C553" s="5"/>
      <c r="D553" s="5"/>
      <c r="E553" s="5"/>
      <c r="F553" s="5"/>
      <c r="G553" s="4"/>
    </row>
    <row r="554" ht="12.0" customHeight="1">
      <c r="C554" s="5"/>
      <c r="D554" s="5"/>
      <c r="E554" s="5"/>
      <c r="F554" s="5"/>
      <c r="G554" s="4"/>
    </row>
    <row r="555" ht="12.0" customHeight="1">
      <c r="C555" s="5"/>
      <c r="D555" s="5"/>
      <c r="E555" s="5"/>
      <c r="F555" s="5"/>
      <c r="G555" s="4"/>
    </row>
    <row r="556" ht="12.0" customHeight="1">
      <c r="C556" s="5"/>
      <c r="D556" s="5"/>
      <c r="E556" s="5"/>
      <c r="F556" s="5"/>
      <c r="G556" s="4"/>
    </row>
    <row r="557" ht="12.0" customHeight="1">
      <c r="C557" s="5"/>
      <c r="D557" s="5"/>
      <c r="E557" s="5"/>
      <c r="F557" s="5"/>
      <c r="G557" s="4"/>
    </row>
    <row r="558" ht="12.0" customHeight="1">
      <c r="C558" s="5"/>
      <c r="D558" s="5"/>
      <c r="E558" s="5"/>
      <c r="F558" s="5"/>
      <c r="G558" s="4"/>
    </row>
    <row r="559" ht="12.0" customHeight="1">
      <c r="C559" s="5"/>
      <c r="D559" s="5"/>
      <c r="E559" s="5"/>
      <c r="F559" s="5"/>
      <c r="G559" s="4"/>
    </row>
    <row r="560" ht="12.0" customHeight="1">
      <c r="C560" s="5"/>
      <c r="D560" s="5"/>
      <c r="E560" s="5"/>
      <c r="F560" s="5"/>
      <c r="G560" s="4"/>
    </row>
    <row r="561" ht="12.0" customHeight="1">
      <c r="C561" s="5"/>
      <c r="D561" s="5"/>
      <c r="E561" s="5"/>
      <c r="F561" s="5"/>
      <c r="G561" s="4"/>
    </row>
    <row r="562" ht="12.0" customHeight="1">
      <c r="C562" s="5"/>
      <c r="D562" s="5"/>
      <c r="E562" s="5"/>
      <c r="F562" s="5"/>
      <c r="G562" s="4"/>
    </row>
    <row r="563" ht="12.0" customHeight="1">
      <c r="C563" s="5"/>
      <c r="D563" s="5"/>
      <c r="E563" s="5"/>
      <c r="F563" s="5"/>
      <c r="G563" s="4"/>
    </row>
    <row r="564" ht="12.0" customHeight="1">
      <c r="C564" s="5"/>
      <c r="D564" s="5"/>
      <c r="E564" s="5"/>
      <c r="F564" s="5"/>
      <c r="G564" s="4"/>
    </row>
    <row r="565" ht="12.0" customHeight="1">
      <c r="C565" s="5"/>
      <c r="D565" s="5"/>
      <c r="E565" s="5"/>
      <c r="F565" s="5"/>
      <c r="G565" s="4"/>
    </row>
    <row r="566" ht="12.0" customHeight="1">
      <c r="C566" s="5"/>
      <c r="D566" s="5"/>
      <c r="E566" s="5"/>
      <c r="F566" s="5"/>
      <c r="G566" s="4"/>
    </row>
    <row r="567" ht="12.0" customHeight="1">
      <c r="C567" s="5"/>
      <c r="D567" s="5"/>
      <c r="E567" s="5"/>
      <c r="F567" s="5"/>
      <c r="G567" s="4"/>
    </row>
    <row r="568" ht="12.0" customHeight="1">
      <c r="C568" s="5"/>
      <c r="D568" s="5"/>
      <c r="E568" s="5"/>
      <c r="F568" s="5"/>
      <c r="G568" s="4"/>
    </row>
    <row r="569" ht="12.0" customHeight="1">
      <c r="C569" s="5"/>
      <c r="D569" s="5"/>
      <c r="E569" s="5"/>
      <c r="F569" s="5"/>
      <c r="G569" s="4"/>
    </row>
    <row r="570" ht="12.0" customHeight="1">
      <c r="C570" s="5"/>
      <c r="D570" s="5"/>
      <c r="E570" s="5"/>
      <c r="F570" s="5"/>
      <c r="G570" s="4"/>
    </row>
    <row r="571" ht="12.0" customHeight="1">
      <c r="C571" s="5"/>
      <c r="D571" s="5"/>
      <c r="E571" s="5"/>
      <c r="F571" s="5"/>
      <c r="G571" s="4"/>
    </row>
    <row r="572" ht="12.0" customHeight="1">
      <c r="C572" s="5"/>
      <c r="D572" s="5"/>
      <c r="E572" s="5"/>
      <c r="F572" s="5"/>
      <c r="G572" s="4"/>
    </row>
    <row r="573" ht="12.0" customHeight="1">
      <c r="C573" s="5"/>
      <c r="D573" s="5"/>
      <c r="E573" s="5"/>
      <c r="F573" s="5"/>
      <c r="G573" s="4"/>
    </row>
    <row r="574" ht="12.0" customHeight="1">
      <c r="C574" s="5"/>
      <c r="D574" s="5"/>
      <c r="E574" s="5"/>
      <c r="F574" s="5"/>
      <c r="G574" s="4"/>
    </row>
    <row r="575" ht="12.0" customHeight="1">
      <c r="C575" s="5"/>
      <c r="D575" s="5"/>
      <c r="E575" s="5"/>
      <c r="F575" s="5"/>
      <c r="G575" s="4"/>
    </row>
    <row r="576" ht="12.0" customHeight="1">
      <c r="C576" s="5"/>
      <c r="D576" s="5"/>
      <c r="E576" s="5"/>
      <c r="F576" s="5"/>
      <c r="G576" s="4"/>
    </row>
    <row r="577" ht="12.0" customHeight="1">
      <c r="C577" s="5"/>
      <c r="D577" s="5"/>
      <c r="E577" s="5"/>
      <c r="F577" s="5"/>
      <c r="G577" s="4"/>
    </row>
    <row r="578" ht="12.0" customHeight="1">
      <c r="C578" s="5"/>
      <c r="D578" s="5"/>
      <c r="E578" s="5"/>
      <c r="F578" s="5"/>
      <c r="G578" s="4"/>
    </row>
    <row r="579" ht="12.0" customHeight="1">
      <c r="C579" s="5"/>
      <c r="D579" s="5"/>
      <c r="E579" s="5"/>
      <c r="F579" s="5"/>
      <c r="G579" s="4"/>
    </row>
    <row r="580" ht="12.0" customHeight="1">
      <c r="C580" s="5"/>
      <c r="D580" s="5"/>
      <c r="E580" s="5"/>
      <c r="F580" s="5"/>
      <c r="G580" s="4"/>
    </row>
    <row r="581" ht="12.0" customHeight="1">
      <c r="C581" s="5"/>
      <c r="D581" s="5"/>
      <c r="E581" s="5"/>
      <c r="F581" s="5"/>
      <c r="G581" s="4"/>
    </row>
    <row r="582" ht="12.0" customHeight="1">
      <c r="C582" s="5"/>
      <c r="D582" s="5"/>
      <c r="E582" s="5"/>
      <c r="F582" s="5"/>
      <c r="G582" s="4"/>
    </row>
    <row r="583" ht="12.0" customHeight="1">
      <c r="C583" s="5"/>
      <c r="D583" s="5"/>
      <c r="E583" s="5"/>
      <c r="F583" s="5"/>
      <c r="G583" s="4"/>
    </row>
    <row r="584" ht="12.0" customHeight="1">
      <c r="C584" s="5"/>
      <c r="D584" s="5"/>
      <c r="E584" s="5"/>
      <c r="F584" s="5"/>
      <c r="G584" s="4"/>
    </row>
    <row r="585" ht="12.0" customHeight="1">
      <c r="C585" s="5"/>
      <c r="D585" s="5"/>
      <c r="E585" s="5"/>
      <c r="F585" s="5"/>
      <c r="G585" s="4"/>
    </row>
    <row r="586" ht="12.0" customHeight="1">
      <c r="C586" s="5"/>
      <c r="D586" s="5"/>
      <c r="E586" s="5"/>
      <c r="F586" s="5"/>
      <c r="G586" s="4"/>
    </row>
    <row r="587" ht="12.0" customHeight="1">
      <c r="C587" s="5"/>
      <c r="D587" s="5"/>
      <c r="E587" s="5"/>
      <c r="F587" s="5"/>
      <c r="G587" s="4"/>
    </row>
    <row r="588" ht="12.0" customHeight="1">
      <c r="C588" s="5"/>
      <c r="D588" s="5"/>
      <c r="E588" s="5"/>
      <c r="F588" s="5"/>
      <c r="G588" s="4"/>
    </row>
    <row r="589" ht="12.0" customHeight="1">
      <c r="C589" s="5"/>
      <c r="D589" s="5"/>
      <c r="E589" s="5"/>
      <c r="F589" s="5"/>
      <c r="G589" s="4"/>
    </row>
    <row r="590" ht="12.0" customHeight="1">
      <c r="C590" s="5"/>
      <c r="D590" s="5"/>
      <c r="E590" s="5"/>
      <c r="F590" s="5"/>
      <c r="G590" s="4"/>
    </row>
    <row r="591" ht="12.0" customHeight="1">
      <c r="C591" s="5"/>
      <c r="D591" s="5"/>
      <c r="E591" s="5"/>
      <c r="F591" s="5"/>
      <c r="G591" s="4"/>
    </row>
    <row r="592" ht="12.0" customHeight="1">
      <c r="C592" s="5"/>
      <c r="D592" s="5"/>
      <c r="E592" s="5"/>
      <c r="F592" s="5"/>
      <c r="G592" s="4"/>
    </row>
    <row r="593" ht="12.0" customHeight="1">
      <c r="C593" s="5"/>
      <c r="D593" s="5"/>
      <c r="E593" s="5"/>
      <c r="F593" s="5"/>
      <c r="G593" s="4"/>
    </row>
    <row r="594" ht="12.0" customHeight="1">
      <c r="C594" s="5"/>
      <c r="D594" s="5"/>
      <c r="E594" s="5"/>
      <c r="F594" s="5"/>
      <c r="G594" s="4"/>
    </row>
    <row r="595" ht="12.0" customHeight="1">
      <c r="C595" s="5"/>
      <c r="D595" s="5"/>
      <c r="E595" s="5"/>
      <c r="F595" s="5"/>
      <c r="G595" s="4"/>
    </row>
    <row r="596" ht="12.0" customHeight="1">
      <c r="C596" s="5"/>
      <c r="D596" s="5"/>
      <c r="E596" s="5"/>
      <c r="F596" s="5"/>
      <c r="G596" s="4"/>
    </row>
    <row r="597" ht="12.0" customHeight="1">
      <c r="C597" s="5"/>
      <c r="D597" s="5"/>
      <c r="E597" s="5"/>
      <c r="F597" s="5"/>
      <c r="G597" s="4"/>
    </row>
    <row r="598" ht="12.0" customHeight="1">
      <c r="C598" s="5"/>
      <c r="D598" s="5"/>
      <c r="E598" s="5"/>
      <c r="F598" s="5"/>
      <c r="G598" s="4"/>
    </row>
    <row r="599" ht="12.0" customHeight="1">
      <c r="C599" s="5"/>
      <c r="D599" s="5"/>
      <c r="E599" s="5"/>
      <c r="F599" s="5"/>
      <c r="G599" s="4"/>
    </row>
    <row r="600" ht="12.0" customHeight="1">
      <c r="C600" s="5"/>
      <c r="D600" s="5"/>
      <c r="E600" s="5"/>
      <c r="F600" s="5"/>
      <c r="G600" s="4"/>
    </row>
    <row r="601" ht="12.0" customHeight="1">
      <c r="C601" s="5"/>
      <c r="D601" s="5"/>
      <c r="E601" s="5"/>
      <c r="F601" s="5"/>
      <c r="G601" s="4"/>
    </row>
    <row r="602" ht="12.0" customHeight="1">
      <c r="C602" s="5"/>
      <c r="D602" s="5"/>
      <c r="E602" s="5"/>
      <c r="F602" s="5"/>
      <c r="G602" s="4"/>
    </row>
    <row r="603" ht="12.0" customHeight="1">
      <c r="C603" s="5"/>
      <c r="D603" s="5"/>
      <c r="E603" s="5"/>
      <c r="F603" s="5"/>
      <c r="G603" s="4"/>
    </row>
    <row r="604" ht="12.0" customHeight="1">
      <c r="C604" s="5"/>
      <c r="D604" s="5"/>
      <c r="E604" s="5"/>
      <c r="F604" s="5"/>
      <c r="G604" s="4"/>
    </row>
    <row r="605" ht="12.0" customHeight="1">
      <c r="C605" s="5"/>
      <c r="D605" s="5"/>
      <c r="E605" s="5"/>
      <c r="F605" s="5"/>
      <c r="G605" s="4"/>
    </row>
    <row r="606" ht="12.0" customHeight="1">
      <c r="C606" s="5"/>
      <c r="D606" s="5"/>
      <c r="E606" s="5"/>
      <c r="F606" s="5"/>
      <c r="G606" s="4"/>
    </row>
    <row r="607" ht="12.0" customHeight="1">
      <c r="C607" s="5"/>
      <c r="D607" s="5"/>
      <c r="E607" s="5"/>
      <c r="F607" s="5"/>
      <c r="G607" s="4"/>
    </row>
    <row r="608" ht="12.0" customHeight="1">
      <c r="C608" s="5"/>
      <c r="D608" s="5"/>
      <c r="E608" s="5"/>
      <c r="F608" s="5"/>
      <c r="G608" s="4"/>
    </row>
    <row r="609" ht="12.0" customHeight="1">
      <c r="C609" s="5"/>
      <c r="D609" s="5"/>
      <c r="E609" s="5"/>
      <c r="F609" s="5"/>
      <c r="G609" s="4"/>
    </row>
    <row r="610" ht="12.0" customHeight="1">
      <c r="C610" s="5"/>
      <c r="D610" s="5"/>
      <c r="E610" s="5"/>
      <c r="F610" s="5"/>
      <c r="G610" s="4"/>
    </row>
    <row r="611" ht="12.0" customHeight="1">
      <c r="C611" s="5"/>
      <c r="D611" s="5"/>
      <c r="E611" s="5"/>
      <c r="F611" s="5"/>
      <c r="G611" s="4"/>
    </row>
    <row r="612" ht="12.0" customHeight="1">
      <c r="C612" s="5"/>
      <c r="D612" s="5"/>
      <c r="E612" s="5"/>
      <c r="F612" s="5"/>
      <c r="G612" s="4"/>
    </row>
    <row r="613" ht="12.0" customHeight="1">
      <c r="C613" s="5"/>
      <c r="D613" s="5"/>
      <c r="E613" s="5"/>
      <c r="F613" s="5"/>
      <c r="G613" s="4"/>
    </row>
    <row r="614" ht="12.0" customHeight="1">
      <c r="C614" s="5"/>
      <c r="D614" s="5"/>
      <c r="E614" s="5"/>
      <c r="F614" s="5"/>
      <c r="G614" s="4"/>
    </row>
    <row r="615" ht="12.0" customHeight="1">
      <c r="C615" s="5"/>
      <c r="D615" s="5"/>
      <c r="E615" s="5"/>
      <c r="F615" s="5"/>
      <c r="G615" s="4"/>
    </row>
    <row r="616" ht="12.0" customHeight="1">
      <c r="C616" s="5"/>
      <c r="D616" s="5"/>
      <c r="E616" s="5"/>
      <c r="F616" s="5"/>
      <c r="G616" s="4"/>
    </row>
    <row r="617" ht="12.0" customHeight="1">
      <c r="C617" s="5"/>
      <c r="D617" s="5"/>
      <c r="E617" s="5"/>
      <c r="F617" s="5"/>
      <c r="G617" s="4"/>
    </row>
    <row r="618" ht="12.0" customHeight="1">
      <c r="C618" s="5"/>
      <c r="D618" s="5"/>
      <c r="E618" s="5"/>
      <c r="F618" s="5"/>
      <c r="G618" s="4"/>
    </row>
    <row r="619" ht="12.0" customHeight="1">
      <c r="C619" s="5"/>
      <c r="D619" s="5"/>
      <c r="E619" s="5"/>
      <c r="F619" s="5"/>
      <c r="G619" s="4"/>
    </row>
    <row r="620" ht="12.0" customHeight="1">
      <c r="C620" s="5"/>
      <c r="D620" s="5"/>
      <c r="E620" s="5"/>
      <c r="F620" s="5"/>
      <c r="G620" s="4"/>
    </row>
    <row r="621" ht="12.0" customHeight="1">
      <c r="C621" s="5"/>
      <c r="D621" s="5"/>
      <c r="E621" s="5"/>
      <c r="F621" s="5"/>
      <c r="G621" s="4"/>
    </row>
    <row r="622" ht="12.0" customHeight="1">
      <c r="C622" s="5"/>
      <c r="D622" s="5"/>
      <c r="E622" s="5"/>
      <c r="F622" s="5"/>
      <c r="G622" s="4"/>
    </row>
    <row r="623" ht="12.0" customHeight="1">
      <c r="C623" s="5"/>
      <c r="D623" s="5"/>
      <c r="E623" s="5"/>
      <c r="F623" s="5"/>
      <c r="G623" s="4"/>
    </row>
    <row r="624" ht="12.0" customHeight="1">
      <c r="C624" s="5"/>
      <c r="D624" s="5"/>
      <c r="E624" s="5"/>
      <c r="F624" s="5"/>
      <c r="G624" s="4"/>
    </row>
    <row r="625" ht="12.0" customHeight="1">
      <c r="C625" s="5"/>
      <c r="D625" s="5"/>
      <c r="E625" s="5"/>
      <c r="F625" s="5"/>
      <c r="G625" s="4"/>
    </row>
    <row r="626" ht="12.0" customHeight="1">
      <c r="C626" s="5"/>
      <c r="D626" s="5"/>
      <c r="E626" s="5"/>
      <c r="F626" s="5"/>
      <c r="G626" s="4"/>
    </row>
    <row r="627" ht="12.0" customHeight="1">
      <c r="C627" s="5"/>
      <c r="D627" s="5"/>
      <c r="E627" s="5"/>
      <c r="F627" s="5"/>
      <c r="G627" s="4"/>
    </row>
    <row r="628" ht="12.0" customHeight="1">
      <c r="C628" s="5"/>
      <c r="D628" s="5"/>
      <c r="E628" s="5"/>
      <c r="F628" s="5"/>
      <c r="G628" s="4"/>
    </row>
    <row r="629" ht="12.0" customHeight="1">
      <c r="C629" s="5"/>
      <c r="D629" s="5"/>
      <c r="E629" s="5"/>
      <c r="F629" s="5"/>
      <c r="G629" s="4"/>
    </row>
    <row r="630" ht="12.0" customHeight="1">
      <c r="C630" s="5"/>
      <c r="D630" s="5"/>
      <c r="E630" s="5"/>
      <c r="F630" s="5"/>
      <c r="G630" s="4"/>
    </row>
    <row r="631" ht="12.0" customHeight="1">
      <c r="C631" s="5"/>
      <c r="D631" s="5"/>
      <c r="E631" s="5"/>
      <c r="F631" s="5"/>
      <c r="G631" s="4"/>
    </row>
    <row r="632" ht="12.0" customHeight="1">
      <c r="C632" s="5"/>
      <c r="D632" s="5"/>
      <c r="E632" s="5"/>
      <c r="F632" s="5"/>
      <c r="G632" s="4"/>
    </row>
    <row r="633" ht="12.0" customHeight="1">
      <c r="C633" s="5"/>
      <c r="D633" s="5"/>
      <c r="E633" s="5"/>
      <c r="F633" s="5"/>
      <c r="G633" s="4"/>
    </row>
    <row r="634" ht="12.0" customHeight="1">
      <c r="C634" s="5"/>
      <c r="D634" s="5"/>
      <c r="E634" s="5"/>
      <c r="F634" s="5"/>
      <c r="G634" s="4"/>
    </row>
    <row r="635" ht="12.0" customHeight="1">
      <c r="C635" s="5"/>
      <c r="D635" s="5"/>
      <c r="E635" s="5"/>
      <c r="F635" s="5"/>
      <c r="G635" s="4"/>
    </row>
    <row r="636" ht="12.0" customHeight="1">
      <c r="C636" s="5"/>
      <c r="D636" s="5"/>
      <c r="E636" s="5"/>
      <c r="F636" s="5"/>
      <c r="G636" s="4"/>
    </row>
    <row r="637" ht="12.0" customHeight="1">
      <c r="C637" s="5"/>
      <c r="D637" s="5"/>
      <c r="E637" s="5"/>
      <c r="F637" s="5"/>
      <c r="G637" s="4"/>
    </row>
    <row r="638" ht="12.0" customHeight="1">
      <c r="C638" s="5"/>
      <c r="D638" s="5"/>
      <c r="E638" s="5"/>
      <c r="F638" s="5"/>
      <c r="G638" s="4"/>
    </row>
    <row r="639" ht="12.0" customHeight="1">
      <c r="C639" s="5"/>
      <c r="D639" s="5"/>
      <c r="E639" s="5"/>
      <c r="F639" s="5"/>
      <c r="G639" s="4"/>
    </row>
    <row r="640" ht="12.0" customHeight="1">
      <c r="C640" s="5"/>
      <c r="D640" s="5"/>
      <c r="E640" s="5"/>
      <c r="F640" s="5"/>
      <c r="G640" s="4"/>
    </row>
    <row r="641" ht="12.0" customHeight="1">
      <c r="C641" s="5"/>
      <c r="D641" s="5"/>
      <c r="E641" s="5"/>
      <c r="F641" s="5"/>
      <c r="G641" s="4"/>
    </row>
    <row r="642" ht="12.0" customHeight="1">
      <c r="C642" s="5"/>
      <c r="D642" s="5"/>
      <c r="E642" s="5"/>
      <c r="F642" s="5"/>
      <c r="G642" s="4"/>
    </row>
    <row r="643" ht="12.0" customHeight="1">
      <c r="C643" s="5"/>
      <c r="D643" s="5"/>
      <c r="E643" s="5"/>
      <c r="F643" s="5"/>
      <c r="G643" s="4"/>
    </row>
    <row r="644" ht="12.0" customHeight="1">
      <c r="C644" s="5"/>
      <c r="D644" s="5"/>
      <c r="E644" s="5"/>
      <c r="F644" s="5"/>
      <c r="G644" s="4"/>
    </row>
    <row r="645" ht="12.0" customHeight="1">
      <c r="C645" s="5"/>
      <c r="D645" s="5"/>
      <c r="E645" s="5"/>
      <c r="F645" s="5"/>
      <c r="G645" s="4"/>
    </row>
    <row r="646" ht="12.0" customHeight="1">
      <c r="C646" s="5"/>
      <c r="D646" s="5"/>
      <c r="E646" s="5"/>
      <c r="F646" s="5"/>
      <c r="G646" s="4"/>
    </row>
    <row r="647" ht="12.0" customHeight="1">
      <c r="C647" s="5"/>
      <c r="D647" s="5"/>
      <c r="E647" s="5"/>
      <c r="F647" s="5"/>
      <c r="G647" s="4"/>
    </row>
    <row r="648" ht="12.0" customHeight="1">
      <c r="C648" s="5"/>
      <c r="D648" s="5"/>
      <c r="E648" s="5"/>
      <c r="F648" s="5"/>
      <c r="G648" s="4"/>
    </row>
    <row r="649" ht="12.0" customHeight="1">
      <c r="C649" s="5"/>
      <c r="D649" s="5"/>
      <c r="E649" s="5"/>
      <c r="F649" s="5"/>
      <c r="G649" s="4"/>
    </row>
    <row r="650" ht="12.0" customHeight="1">
      <c r="C650" s="5"/>
      <c r="D650" s="5"/>
      <c r="E650" s="5"/>
      <c r="F650" s="5"/>
      <c r="G650" s="4"/>
    </row>
    <row r="651" ht="12.0" customHeight="1">
      <c r="C651" s="5"/>
      <c r="D651" s="5"/>
      <c r="E651" s="5"/>
      <c r="F651" s="5"/>
      <c r="G651" s="4"/>
    </row>
    <row r="652" ht="12.0" customHeight="1">
      <c r="C652" s="5"/>
      <c r="D652" s="5"/>
      <c r="E652" s="5"/>
      <c r="F652" s="5"/>
      <c r="G652" s="4"/>
    </row>
    <row r="653" ht="12.0" customHeight="1">
      <c r="C653" s="5"/>
      <c r="D653" s="5"/>
      <c r="E653" s="5"/>
      <c r="F653" s="5"/>
      <c r="G653" s="4"/>
    </row>
    <row r="654" ht="12.0" customHeight="1">
      <c r="C654" s="5"/>
      <c r="D654" s="5"/>
      <c r="E654" s="5"/>
      <c r="F654" s="5"/>
      <c r="G654" s="4"/>
    </row>
    <row r="655" ht="12.0" customHeight="1">
      <c r="C655" s="5"/>
      <c r="D655" s="5"/>
      <c r="E655" s="5"/>
      <c r="F655" s="5"/>
      <c r="G655" s="4"/>
    </row>
    <row r="656" ht="12.0" customHeight="1">
      <c r="C656" s="5"/>
      <c r="D656" s="5"/>
      <c r="E656" s="5"/>
      <c r="F656" s="5"/>
      <c r="G656" s="4"/>
    </row>
    <row r="657" ht="12.0" customHeight="1">
      <c r="C657" s="5"/>
      <c r="D657" s="5"/>
      <c r="E657" s="5"/>
      <c r="F657" s="5"/>
      <c r="G657" s="4"/>
    </row>
    <row r="658" ht="12.0" customHeight="1">
      <c r="C658" s="5"/>
      <c r="D658" s="5"/>
      <c r="E658" s="5"/>
      <c r="F658" s="5"/>
      <c r="G658" s="4"/>
    </row>
    <row r="659" ht="12.0" customHeight="1">
      <c r="C659" s="5"/>
      <c r="D659" s="5"/>
      <c r="E659" s="5"/>
      <c r="F659" s="5"/>
      <c r="G659" s="4"/>
    </row>
    <row r="660" ht="12.0" customHeight="1">
      <c r="C660" s="5"/>
      <c r="D660" s="5"/>
      <c r="E660" s="5"/>
      <c r="F660" s="5"/>
      <c r="G660" s="4"/>
    </row>
    <row r="661" ht="12.0" customHeight="1">
      <c r="C661" s="5"/>
      <c r="D661" s="5"/>
      <c r="E661" s="5"/>
      <c r="F661" s="5"/>
      <c r="G661" s="4"/>
    </row>
    <row r="662" ht="12.0" customHeight="1">
      <c r="C662" s="5"/>
      <c r="D662" s="5"/>
      <c r="E662" s="5"/>
      <c r="F662" s="5"/>
      <c r="G662" s="4"/>
    </row>
    <row r="663" ht="12.0" customHeight="1">
      <c r="C663" s="5"/>
      <c r="D663" s="5"/>
      <c r="E663" s="5"/>
      <c r="F663" s="5"/>
      <c r="G663" s="4"/>
    </row>
    <row r="664" ht="12.0" customHeight="1">
      <c r="C664" s="5"/>
      <c r="D664" s="5"/>
      <c r="E664" s="5"/>
      <c r="F664" s="5"/>
      <c r="G664" s="4"/>
    </row>
    <row r="665" ht="12.0" customHeight="1">
      <c r="C665" s="5"/>
      <c r="D665" s="5"/>
      <c r="E665" s="5"/>
      <c r="F665" s="5"/>
      <c r="G665" s="4"/>
    </row>
    <row r="666" ht="12.0" customHeight="1">
      <c r="C666" s="5"/>
      <c r="D666" s="5"/>
      <c r="E666" s="5"/>
      <c r="F666" s="5"/>
      <c r="G666" s="4"/>
    </row>
    <row r="667" ht="12.0" customHeight="1">
      <c r="C667" s="5"/>
      <c r="D667" s="5"/>
      <c r="E667" s="5"/>
      <c r="F667" s="5"/>
      <c r="G667" s="4"/>
    </row>
    <row r="668" ht="12.0" customHeight="1">
      <c r="C668" s="5"/>
      <c r="D668" s="5"/>
      <c r="E668" s="5"/>
      <c r="F668" s="5"/>
      <c r="G668" s="4"/>
    </row>
    <row r="669" ht="12.0" customHeight="1">
      <c r="C669" s="5"/>
      <c r="D669" s="5"/>
      <c r="E669" s="5"/>
      <c r="F669" s="5"/>
      <c r="G669" s="4"/>
    </row>
    <row r="670" ht="12.0" customHeight="1">
      <c r="C670" s="5"/>
      <c r="D670" s="5"/>
      <c r="E670" s="5"/>
      <c r="F670" s="5"/>
      <c r="G670" s="4"/>
    </row>
    <row r="671" ht="12.0" customHeight="1">
      <c r="C671" s="5"/>
      <c r="D671" s="5"/>
      <c r="E671" s="5"/>
      <c r="F671" s="5"/>
      <c r="G671" s="4"/>
    </row>
    <row r="672" ht="12.0" customHeight="1">
      <c r="C672" s="5"/>
      <c r="D672" s="5"/>
      <c r="E672" s="5"/>
      <c r="F672" s="5"/>
      <c r="G672" s="4"/>
    </row>
    <row r="673" ht="12.0" customHeight="1">
      <c r="C673" s="5"/>
      <c r="D673" s="5"/>
      <c r="E673" s="5"/>
      <c r="F673" s="5"/>
      <c r="G673" s="4"/>
    </row>
    <row r="674" ht="12.0" customHeight="1">
      <c r="C674" s="5"/>
      <c r="D674" s="5"/>
      <c r="E674" s="5"/>
      <c r="F674" s="5"/>
      <c r="G674" s="4"/>
    </row>
    <row r="675" ht="12.0" customHeight="1">
      <c r="C675" s="5"/>
      <c r="D675" s="5"/>
      <c r="E675" s="5"/>
      <c r="F675" s="5"/>
      <c r="G675" s="4"/>
    </row>
    <row r="676" ht="12.0" customHeight="1">
      <c r="C676" s="5"/>
      <c r="D676" s="5"/>
      <c r="E676" s="5"/>
      <c r="F676" s="5"/>
      <c r="G676" s="4"/>
    </row>
    <row r="677" ht="12.0" customHeight="1">
      <c r="C677" s="5"/>
      <c r="D677" s="5"/>
      <c r="E677" s="5"/>
      <c r="F677" s="5"/>
      <c r="G677" s="4"/>
    </row>
    <row r="678" ht="12.0" customHeight="1">
      <c r="C678" s="5"/>
      <c r="D678" s="5"/>
      <c r="E678" s="5"/>
      <c r="F678" s="5"/>
      <c r="G678" s="4"/>
    </row>
    <row r="679" ht="12.0" customHeight="1">
      <c r="C679" s="5"/>
      <c r="D679" s="5"/>
      <c r="E679" s="5"/>
      <c r="F679" s="5"/>
      <c r="G679" s="4"/>
    </row>
    <row r="680" ht="12.0" customHeight="1">
      <c r="C680" s="5"/>
      <c r="D680" s="5"/>
      <c r="E680" s="5"/>
      <c r="F680" s="5"/>
      <c r="G680" s="4"/>
    </row>
    <row r="681" ht="12.0" customHeight="1">
      <c r="C681" s="5"/>
      <c r="D681" s="5"/>
      <c r="E681" s="5"/>
      <c r="F681" s="5"/>
      <c r="G681" s="4"/>
    </row>
    <row r="682" ht="12.0" customHeight="1">
      <c r="C682" s="5"/>
      <c r="D682" s="5"/>
      <c r="E682" s="5"/>
      <c r="F682" s="5"/>
      <c r="G682" s="4"/>
    </row>
    <row r="683" ht="12.0" customHeight="1">
      <c r="C683" s="5"/>
      <c r="D683" s="5"/>
      <c r="E683" s="5"/>
      <c r="F683" s="5"/>
      <c r="G683" s="4"/>
    </row>
    <row r="684" ht="12.0" customHeight="1">
      <c r="C684" s="5"/>
      <c r="D684" s="5"/>
      <c r="E684" s="5"/>
      <c r="F684" s="5"/>
      <c r="G684" s="4"/>
    </row>
    <row r="685" ht="12.0" customHeight="1">
      <c r="C685" s="5"/>
      <c r="D685" s="5"/>
      <c r="E685" s="5"/>
      <c r="F685" s="5"/>
      <c r="G685" s="4"/>
    </row>
    <row r="686" ht="12.0" customHeight="1">
      <c r="C686" s="5"/>
      <c r="D686" s="5"/>
      <c r="E686" s="5"/>
      <c r="F686" s="5"/>
      <c r="G686" s="4"/>
    </row>
    <row r="687" ht="12.0" customHeight="1">
      <c r="C687" s="5"/>
      <c r="D687" s="5"/>
      <c r="E687" s="5"/>
      <c r="F687" s="5"/>
      <c r="G687" s="4"/>
    </row>
    <row r="688" ht="12.0" customHeight="1">
      <c r="C688" s="5"/>
      <c r="D688" s="5"/>
      <c r="E688" s="5"/>
      <c r="F688" s="5"/>
      <c r="G688" s="4"/>
    </row>
    <row r="689" ht="12.0" customHeight="1">
      <c r="C689" s="5"/>
      <c r="D689" s="5"/>
      <c r="E689" s="5"/>
      <c r="F689" s="5"/>
      <c r="G689" s="4"/>
    </row>
    <row r="690" ht="12.0" customHeight="1">
      <c r="C690" s="5"/>
      <c r="D690" s="5"/>
      <c r="E690" s="5"/>
      <c r="F690" s="5"/>
      <c r="G690" s="4"/>
    </row>
    <row r="691" ht="12.0" customHeight="1">
      <c r="C691" s="5"/>
      <c r="D691" s="5"/>
      <c r="E691" s="5"/>
      <c r="F691" s="5"/>
      <c r="G691" s="4"/>
    </row>
    <row r="692" ht="12.0" customHeight="1">
      <c r="C692" s="5"/>
      <c r="D692" s="5"/>
      <c r="E692" s="5"/>
      <c r="F692" s="5"/>
      <c r="G692" s="4"/>
    </row>
    <row r="693" ht="12.0" customHeight="1">
      <c r="C693" s="5"/>
      <c r="D693" s="5"/>
      <c r="E693" s="5"/>
      <c r="F693" s="5"/>
      <c r="G693" s="4"/>
    </row>
    <row r="694" ht="12.0" customHeight="1">
      <c r="C694" s="5"/>
      <c r="D694" s="5"/>
      <c r="E694" s="5"/>
      <c r="F694" s="5"/>
      <c r="G694" s="4"/>
    </row>
    <row r="695" ht="12.0" customHeight="1">
      <c r="C695" s="5"/>
      <c r="D695" s="5"/>
      <c r="E695" s="5"/>
      <c r="F695" s="5"/>
      <c r="G695" s="4"/>
    </row>
    <row r="696" ht="12.0" customHeight="1">
      <c r="C696" s="5"/>
      <c r="D696" s="5"/>
      <c r="E696" s="5"/>
      <c r="F696" s="5"/>
      <c r="G696" s="4"/>
    </row>
    <row r="697" ht="12.0" customHeight="1">
      <c r="C697" s="5"/>
      <c r="D697" s="5"/>
      <c r="E697" s="5"/>
      <c r="F697" s="5"/>
      <c r="G697" s="4"/>
    </row>
    <row r="698" ht="12.0" customHeight="1">
      <c r="C698" s="5"/>
      <c r="D698" s="5"/>
      <c r="E698" s="5"/>
      <c r="F698" s="5"/>
      <c r="G698" s="4"/>
    </row>
    <row r="699" ht="12.0" customHeight="1">
      <c r="C699" s="5"/>
      <c r="D699" s="5"/>
      <c r="E699" s="5"/>
      <c r="F699" s="5"/>
      <c r="G699" s="4"/>
    </row>
    <row r="700" ht="12.0" customHeight="1">
      <c r="C700" s="5"/>
      <c r="D700" s="5"/>
      <c r="E700" s="5"/>
      <c r="F700" s="5"/>
      <c r="G700" s="4"/>
    </row>
    <row r="701" ht="12.0" customHeight="1">
      <c r="C701" s="5"/>
      <c r="D701" s="5"/>
      <c r="E701" s="5"/>
      <c r="F701" s="5"/>
      <c r="G701" s="4"/>
    </row>
    <row r="702" ht="12.0" customHeight="1">
      <c r="C702" s="5"/>
      <c r="D702" s="5"/>
      <c r="E702" s="5"/>
      <c r="F702" s="5"/>
      <c r="G702" s="4"/>
    </row>
    <row r="703" ht="12.0" customHeight="1">
      <c r="C703" s="5"/>
      <c r="D703" s="5"/>
      <c r="E703" s="5"/>
      <c r="F703" s="5"/>
      <c r="G703" s="4"/>
    </row>
    <row r="704" ht="12.0" customHeight="1">
      <c r="C704" s="5"/>
      <c r="D704" s="5"/>
      <c r="E704" s="5"/>
      <c r="F704" s="5"/>
      <c r="G704" s="4"/>
    </row>
    <row r="705" ht="12.0" customHeight="1">
      <c r="C705" s="5"/>
      <c r="D705" s="5"/>
      <c r="E705" s="5"/>
      <c r="F705" s="5"/>
      <c r="G705" s="4"/>
    </row>
    <row r="706" ht="12.0" customHeight="1">
      <c r="C706" s="5"/>
      <c r="D706" s="5"/>
      <c r="E706" s="5"/>
      <c r="F706" s="5"/>
      <c r="G706" s="4"/>
    </row>
    <row r="707" ht="12.0" customHeight="1">
      <c r="C707" s="5"/>
      <c r="D707" s="5"/>
      <c r="E707" s="5"/>
      <c r="F707" s="5"/>
      <c r="G707" s="4"/>
    </row>
    <row r="708" ht="12.0" customHeight="1">
      <c r="C708" s="5"/>
      <c r="D708" s="5"/>
      <c r="E708" s="5"/>
      <c r="F708" s="5"/>
      <c r="G708" s="4"/>
    </row>
    <row r="709" ht="12.0" customHeight="1">
      <c r="C709" s="5"/>
      <c r="D709" s="5"/>
      <c r="E709" s="5"/>
      <c r="F709" s="5"/>
      <c r="G709" s="4"/>
    </row>
    <row r="710" ht="12.0" customHeight="1">
      <c r="C710" s="5"/>
      <c r="D710" s="5"/>
      <c r="E710" s="5"/>
      <c r="F710" s="5"/>
      <c r="G710" s="4"/>
    </row>
    <row r="711" ht="12.0" customHeight="1">
      <c r="C711" s="5"/>
      <c r="D711" s="5"/>
      <c r="E711" s="5"/>
      <c r="F711" s="5"/>
      <c r="G711" s="4"/>
    </row>
    <row r="712" ht="12.0" customHeight="1">
      <c r="C712" s="5"/>
      <c r="D712" s="5"/>
      <c r="E712" s="5"/>
      <c r="F712" s="5"/>
      <c r="G712" s="4"/>
    </row>
    <row r="713" ht="12.0" customHeight="1">
      <c r="C713" s="5"/>
      <c r="D713" s="5"/>
      <c r="E713" s="5"/>
      <c r="F713" s="5"/>
      <c r="G713" s="4"/>
    </row>
    <row r="714" ht="12.0" customHeight="1">
      <c r="C714" s="5"/>
      <c r="D714" s="5"/>
      <c r="E714" s="5"/>
      <c r="F714" s="5"/>
      <c r="G714" s="4"/>
    </row>
    <row r="715" ht="12.0" customHeight="1">
      <c r="C715" s="5"/>
      <c r="D715" s="5"/>
      <c r="E715" s="5"/>
      <c r="F715" s="5"/>
      <c r="G715" s="4"/>
    </row>
    <row r="716" ht="12.0" customHeight="1">
      <c r="C716" s="5"/>
      <c r="D716" s="5"/>
      <c r="E716" s="5"/>
      <c r="F716" s="5"/>
      <c r="G716" s="4"/>
    </row>
    <row r="717" ht="12.0" customHeight="1">
      <c r="C717" s="5"/>
      <c r="D717" s="5"/>
      <c r="E717" s="5"/>
      <c r="F717" s="5"/>
      <c r="G717" s="4"/>
    </row>
    <row r="718" ht="12.0" customHeight="1">
      <c r="C718" s="5"/>
      <c r="D718" s="5"/>
      <c r="E718" s="5"/>
      <c r="F718" s="5"/>
      <c r="G718" s="4"/>
    </row>
    <row r="719" ht="12.0" customHeight="1">
      <c r="C719" s="5"/>
      <c r="D719" s="5"/>
      <c r="E719" s="5"/>
      <c r="F719" s="5"/>
      <c r="G719" s="4"/>
    </row>
    <row r="720" ht="12.0" customHeight="1">
      <c r="C720" s="5"/>
      <c r="D720" s="5"/>
      <c r="E720" s="5"/>
      <c r="F720" s="5"/>
      <c r="G720" s="4"/>
    </row>
    <row r="721" ht="12.0" customHeight="1">
      <c r="C721" s="5"/>
      <c r="D721" s="5"/>
      <c r="E721" s="5"/>
      <c r="F721" s="5"/>
      <c r="G721" s="4"/>
    </row>
    <row r="722" ht="12.0" customHeight="1">
      <c r="C722" s="5"/>
      <c r="D722" s="5"/>
      <c r="E722" s="5"/>
      <c r="F722" s="5"/>
      <c r="G722" s="4"/>
    </row>
    <row r="723" ht="12.0" customHeight="1">
      <c r="C723" s="5"/>
      <c r="D723" s="5"/>
      <c r="E723" s="5"/>
      <c r="F723" s="5"/>
      <c r="G723" s="4"/>
    </row>
    <row r="724" ht="12.0" customHeight="1">
      <c r="C724" s="5"/>
      <c r="D724" s="5"/>
      <c r="E724" s="5"/>
      <c r="F724" s="5"/>
      <c r="G724" s="4"/>
    </row>
    <row r="725" ht="12.0" customHeight="1">
      <c r="C725" s="5"/>
      <c r="D725" s="5"/>
      <c r="E725" s="5"/>
      <c r="F725" s="5"/>
      <c r="G725" s="4"/>
    </row>
    <row r="726" ht="12.0" customHeight="1">
      <c r="C726" s="5"/>
      <c r="D726" s="5"/>
      <c r="E726" s="5"/>
      <c r="F726" s="5"/>
      <c r="G726" s="4"/>
    </row>
    <row r="727" ht="12.0" customHeight="1">
      <c r="C727" s="5"/>
      <c r="D727" s="5"/>
      <c r="E727" s="5"/>
      <c r="F727" s="5"/>
      <c r="G727" s="4"/>
    </row>
    <row r="728" ht="12.0" customHeight="1">
      <c r="C728" s="5"/>
      <c r="D728" s="5"/>
      <c r="E728" s="5"/>
      <c r="F728" s="5"/>
      <c r="G728" s="4"/>
    </row>
    <row r="729" ht="12.0" customHeight="1">
      <c r="C729" s="5"/>
      <c r="D729" s="5"/>
      <c r="E729" s="5"/>
      <c r="F729" s="5"/>
      <c r="G729" s="4"/>
    </row>
    <row r="730" ht="12.0" customHeight="1">
      <c r="C730" s="5"/>
      <c r="D730" s="5"/>
      <c r="E730" s="5"/>
      <c r="F730" s="5"/>
      <c r="G730" s="4"/>
    </row>
    <row r="731" ht="12.0" customHeight="1">
      <c r="C731" s="5"/>
      <c r="D731" s="5"/>
      <c r="E731" s="5"/>
      <c r="F731" s="5"/>
      <c r="G731" s="4"/>
    </row>
    <row r="732" ht="12.0" customHeight="1">
      <c r="C732" s="5"/>
      <c r="D732" s="5"/>
      <c r="E732" s="5"/>
      <c r="F732" s="5"/>
      <c r="G732" s="4"/>
    </row>
    <row r="733" ht="12.0" customHeight="1">
      <c r="C733" s="5"/>
      <c r="D733" s="5"/>
      <c r="E733" s="5"/>
      <c r="F733" s="5"/>
      <c r="G733" s="4"/>
    </row>
    <row r="734" ht="12.0" customHeight="1">
      <c r="C734" s="5"/>
      <c r="D734" s="5"/>
      <c r="E734" s="5"/>
      <c r="F734" s="5"/>
      <c r="G734" s="4"/>
    </row>
    <row r="735" ht="12.0" customHeight="1">
      <c r="C735" s="5"/>
      <c r="D735" s="5"/>
      <c r="E735" s="5"/>
      <c r="F735" s="5"/>
      <c r="G735" s="4"/>
    </row>
    <row r="736" ht="12.0" customHeight="1">
      <c r="C736" s="5"/>
      <c r="D736" s="5"/>
      <c r="E736" s="5"/>
      <c r="F736" s="5"/>
      <c r="G736" s="4"/>
    </row>
    <row r="737" ht="12.0" customHeight="1">
      <c r="C737" s="5"/>
      <c r="D737" s="5"/>
      <c r="E737" s="5"/>
      <c r="F737" s="5"/>
      <c r="G737" s="4"/>
    </row>
    <row r="738" ht="12.0" customHeight="1">
      <c r="C738" s="5"/>
      <c r="D738" s="5"/>
      <c r="E738" s="5"/>
      <c r="F738" s="5"/>
      <c r="G738" s="4"/>
    </row>
    <row r="739" ht="12.0" customHeight="1">
      <c r="C739" s="5"/>
      <c r="D739" s="5"/>
      <c r="E739" s="5"/>
      <c r="F739" s="5"/>
      <c r="G739" s="4"/>
    </row>
    <row r="740" ht="12.0" customHeight="1">
      <c r="C740" s="5"/>
      <c r="D740" s="5"/>
      <c r="E740" s="5"/>
      <c r="F740" s="5"/>
      <c r="G740" s="4"/>
    </row>
    <row r="741" ht="12.0" customHeight="1">
      <c r="C741" s="5"/>
      <c r="D741" s="5"/>
      <c r="E741" s="5"/>
      <c r="F741" s="5"/>
      <c r="G741" s="4"/>
    </row>
    <row r="742" ht="12.0" customHeight="1">
      <c r="C742" s="5"/>
      <c r="D742" s="5"/>
      <c r="E742" s="5"/>
      <c r="F742" s="5"/>
      <c r="G742" s="4"/>
    </row>
    <row r="743" ht="12.0" customHeight="1">
      <c r="C743" s="5"/>
      <c r="D743" s="5"/>
      <c r="E743" s="5"/>
      <c r="F743" s="5"/>
      <c r="G743" s="4"/>
    </row>
    <row r="744" ht="12.0" customHeight="1">
      <c r="C744" s="5"/>
      <c r="D744" s="5"/>
      <c r="E744" s="5"/>
      <c r="F744" s="5"/>
      <c r="G744" s="4"/>
    </row>
    <row r="745" ht="12.0" customHeight="1">
      <c r="C745" s="5"/>
      <c r="D745" s="5"/>
      <c r="E745" s="5"/>
      <c r="F745" s="5"/>
      <c r="G745" s="4"/>
    </row>
    <row r="746" ht="12.0" customHeight="1">
      <c r="C746" s="5"/>
      <c r="D746" s="5"/>
      <c r="E746" s="5"/>
      <c r="F746" s="5"/>
      <c r="G746" s="4"/>
    </row>
    <row r="747" ht="12.0" customHeight="1">
      <c r="C747" s="5"/>
      <c r="D747" s="5"/>
      <c r="E747" s="5"/>
      <c r="F747" s="5"/>
      <c r="G747" s="4"/>
    </row>
    <row r="748" ht="12.0" customHeight="1">
      <c r="C748" s="5"/>
      <c r="D748" s="5"/>
      <c r="E748" s="5"/>
      <c r="F748" s="5"/>
      <c r="G748" s="4"/>
    </row>
    <row r="749" ht="12.0" customHeight="1">
      <c r="C749" s="5"/>
      <c r="D749" s="5"/>
      <c r="E749" s="5"/>
      <c r="F749" s="5"/>
      <c r="G749" s="4"/>
    </row>
    <row r="750" ht="12.0" customHeight="1">
      <c r="C750" s="5"/>
      <c r="D750" s="5"/>
      <c r="E750" s="5"/>
      <c r="F750" s="5"/>
      <c r="G750" s="4"/>
    </row>
    <row r="751" ht="12.0" customHeight="1">
      <c r="C751" s="5"/>
      <c r="D751" s="5"/>
      <c r="E751" s="5"/>
      <c r="F751" s="5"/>
      <c r="G751" s="4"/>
    </row>
    <row r="752" ht="12.0" customHeight="1">
      <c r="C752" s="5"/>
      <c r="D752" s="5"/>
      <c r="E752" s="5"/>
      <c r="F752" s="5"/>
      <c r="G752" s="4"/>
    </row>
    <row r="753" ht="12.0" customHeight="1">
      <c r="C753" s="5"/>
      <c r="D753" s="5"/>
      <c r="E753" s="5"/>
      <c r="F753" s="5"/>
      <c r="G753" s="4"/>
    </row>
    <row r="754" ht="12.0" customHeight="1">
      <c r="C754" s="5"/>
      <c r="D754" s="5"/>
      <c r="E754" s="5"/>
      <c r="F754" s="5"/>
      <c r="G754" s="4"/>
    </row>
    <row r="755" ht="12.0" customHeight="1">
      <c r="C755" s="5"/>
      <c r="D755" s="5"/>
      <c r="E755" s="5"/>
      <c r="F755" s="5"/>
      <c r="G755" s="4"/>
    </row>
    <row r="756" ht="12.0" customHeight="1">
      <c r="C756" s="5"/>
      <c r="D756" s="5"/>
      <c r="E756" s="5"/>
      <c r="F756" s="5"/>
      <c r="G756" s="4"/>
    </row>
    <row r="757" ht="12.0" customHeight="1">
      <c r="C757" s="5"/>
      <c r="D757" s="5"/>
      <c r="E757" s="5"/>
      <c r="F757" s="5"/>
      <c r="G757" s="4"/>
    </row>
    <row r="758" ht="12.0" customHeight="1">
      <c r="C758" s="5"/>
      <c r="D758" s="5"/>
      <c r="E758" s="5"/>
      <c r="F758" s="5"/>
      <c r="G758" s="4"/>
    </row>
    <row r="759" ht="12.0" customHeight="1">
      <c r="C759" s="5"/>
      <c r="D759" s="5"/>
      <c r="E759" s="5"/>
      <c r="F759" s="5"/>
      <c r="G759" s="4"/>
    </row>
    <row r="760" ht="12.0" customHeight="1">
      <c r="C760" s="5"/>
      <c r="D760" s="5"/>
      <c r="E760" s="5"/>
      <c r="F760" s="5"/>
      <c r="G760" s="4"/>
    </row>
    <row r="761" ht="12.0" customHeight="1">
      <c r="C761" s="5"/>
      <c r="D761" s="5"/>
      <c r="E761" s="5"/>
      <c r="F761" s="5"/>
      <c r="G761" s="4"/>
    </row>
    <row r="762" ht="12.0" customHeight="1">
      <c r="C762" s="5"/>
      <c r="D762" s="5"/>
      <c r="E762" s="5"/>
      <c r="F762" s="5"/>
      <c r="G762" s="4"/>
    </row>
    <row r="763" ht="12.0" customHeight="1">
      <c r="C763" s="5"/>
      <c r="D763" s="5"/>
      <c r="E763" s="5"/>
      <c r="F763" s="5"/>
      <c r="G763" s="4"/>
    </row>
    <row r="764" ht="12.0" customHeight="1">
      <c r="C764" s="5"/>
      <c r="D764" s="5"/>
      <c r="E764" s="5"/>
      <c r="F764" s="5"/>
      <c r="G764" s="4"/>
    </row>
    <row r="765" ht="12.0" customHeight="1">
      <c r="C765" s="5"/>
      <c r="D765" s="5"/>
      <c r="E765" s="5"/>
      <c r="F765" s="5"/>
      <c r="G765" s="4"/>
    </row>
    <row r="766" ht="12.0" customHeight="1">
      <c r="C766" s="5"/>
      <c r="D766" s="5"/>
      <c r="E766" s="5"/>
      <c r="F766" s="5"/>
      <c r="G766" s="4"/>
    </row>
    <row r="767" ht="12.0" customHeight="1">
      <c r="C767" s="5"/>
      <c r="D767" s="5"/>
      <c r="E767" s="5"/>
      <c r="F767" s="5"/>
      <c r="G767" s="4"/>
    </row>
    <row r="768" ht="12.0" customHeight="1">
      <c r="C768" s="5"/>
      <c r="D768" s="5"/>
      <c r="E768" s="5"/>
      <c r="F768" s="5"/>
      <c r="G768" s="4"/>
    </row>
    <row r="769" ht="12.0" customHeight="1">
      <c r="C769" s="5"/>
      <c r="D769" s="5"/>
      <c r="E769" s="5"/>
      <c r="F769" s="5"/>
      <c r="G769" s="4"/>
    </row>
    <row r="770" ht="12.0" customHeight="1">
      <c r="C770" s="5"/>
      <c r="D770" s="5"/>
      <c r="E770" s="5"/>
      <c r="F770" s="5"/>
      <c r="G770" s="4"/>
    </row>
    <row r="771" ht="12.0" customHeight="1">
      <c r="C771" s="5"/>
      <c r="D771" s="5"/>
      <c r="E771" s="5"/>
      <c r="F771" s="5"/>
      <c r="G771" s="4"/>
    </row>
    <row r="772" ht="12.0" customHeight="1">
      <c r="C772" s="5"/>
      <c r="D772" s="5"/>
      <c r="E772" s="5"/>
      <c r="F772" s="5"/>
      <c r="G772" s="4"/>
    </row>
    <row r="773" ht="12.0" customHeight="1">
      <c r="C773" s="5"/>
      <c r="D773" s="5"/>
      <c r="E773" s="5"/>
      <c r="F773" s="5"/>
      <c r="G773" s="4"/>
    </row>
    <row r="774" ht="12.0" customHeight="1">
      <c r="C774" s="5"/>
      <c r="D774" s="5"/>
      <c r="E774" s="5"/>
      <c r="F774" s="5"/>
      <c r="G774" s="4"/>
    </row>
    <row r="775" ht="12.0" customHeight="1">
      <c r="C775" s="5"/>
      <c r="D775" s="5"/>
      <c r="E775" s="5"/>
      <c r="F775" s="5"/>
      <c r="G775" s="4"/>
    </row>
    <row r="776" ht="12.0" customHeight="1">
      <c r="C776" s="5"/>
      <c r="D776" s="5"/>
      <c r="E776" s="5"/>
      <c r="F776" s="5"/>
      <c r="G776" s="4"/>
    </row>
    <row r="777" ht="12.0" customHeight="1">
      <c r="C777" s="5"/>
      <c r="D777" s="5"/>
      <c r="E777" s="5"/>
      <c r="F777" s="5"/>
      <c r="G777" s="4"/>
    </row>
    <row r="778" ht="12.0" customHeight="1">
      <c r="C778" s="5"/>
      <c r="D778" s="5"/>
      <c r="E778" s="5"/>
      <c r="F778" s="5"/>
      <c r="G778" s="4"/>
    </row>
    <row r="779" ht="12.0" customHeight="1">
      <c r="C779" s="5"/>
      <c r="D779" s="5"/>
      <c r="E779" s="5"/>
      <c r="F779" s="5"/>
      <c r="G779" s="4"/>
    </row>
    <row r="780" ht="12.0" customHeight="1">
      <c r="C780" s="5"/>
      <c r="D780" s="5"/>
      <c r="E780" s="5"/>
      <c r="F780" s="5"/>
      <c r="G780" s="4"/>
    </row>
    <row r="781" ht="12.0" customHeight="1">
      <c r="C781" s="5"/>
      <c r="D781" s="5"/>
      <c r="E781" s="5"/>
      <c r="F781" s="5"/>
      <c r="G781" s="4"/>
    </row>
    <row r="782" ht="12.0" customHeight="1">
      <c r="C782" s="5"/>
      <c r="D782" s="5"/>
      <c r="E782" s="5"/>
      <c r="F782" s="5"/>
      <c r="G782" s="4"/>
    </row>
    <row r="783" ht="12.0" customHeight="1">
      <c r="C783" s="5"/>
      <c r="D783" s="5"/>
      <c r="E783" s="5"/>
      <c r="F783" s="5"/>
      <c r="G783" s="4"/>
    </row>
    <row r="784" ht="12.0" customHeight="1">
      <c r="C784" s="5"/>
      <c r="D784" s="5"/>
      <c r="E784" s="5"/>
      <c r="F784" s="5"/>
      <c r="G784" s="4"/>
    </row>
    <row r="785" ht="12.0" customHeight="1">
      <c r="C785" s="5"/>
      <c r="D785" s="5"/>
      <c r="E785" s="5"/>
      <c r="F785" s="5"/>
      <c r="G785" s="4"/>
    </row>
    <row r="786" ht="12.0" customHeight="1">
      <c r="C786" s="5"/>
      <c r="D786" s="5"/>
      <c r="E786" s="5"/>
      <c r="F786" s="5"/>
      <c r="G786" s="4"/>
    </row>
    <row r="787" ht="12.0" customHeight="1">
      <c r="C787" s="5"/>
      <c r="D787" s="5"/>
      <c r="E787" s="5"/>
      <c r="F787" s="5"/>
      <c r="G787" s="4"/>
    </row>
    <row r="788" ht="12.0" customHeight="1">
      <c r="C788" s="5"/>
      <c r="D788" s="5"/>
      <c r="E788" s="5"/>
      <c r="F788" s="5"/>
      <c r="G788" s="4"/>
    </row>
    <row r="789" ht="12.0" customHeight="1">
      <c r="C789" s="5"/>
      <c r="D789" s="5"/>
      <c r="E789" s="5"/>
      <c r="F789" s="5"/>
      <c r="G789" s="4"/>
    </row>
    <row r="790" ht="12.0" customHeight="1">
      <c r="C790" s="5"/>
      <c r="D790" s="5"/>
      <c r="E790" s="5"/>
      <c r="F790" s="5"/>
      <c r="G790" s="4"/>
    </row>
    <row r="791" ht="12.0" customHeight="1">
      <c r="C791" s="5"/>
      <c r="D791" s="5"/>
      <c r="E791" s="5"/>
      <c r="F791" s="5"/>
      <c r="G791" s="4"/>
    </row>
    <row r="792" ht="12.0" customHeight="1">
      <c r="C792" s="5"/>
      <c r="D792" s="5"/>
      <c r="E792" s="5"/>
      <c r="F792" s="5"/>
      <c r="G792" s="4"/>
    </row>
    <row r="793" ht="12.0" customHeight="1">
      <c r="C793" s="5"/>
      <c r="D793" s="5"/>
      <c r="E793" s="5"/>
      <c r="F793" s="5"/>
      <c r="G793" s="4"/>
    </row>
    <row r="794" ht="12.0" customHeight="1">
      <c r="C794" s="5"/>
      <c r="D794" s="5"/>
      <c r="E794" s="5"/>
      <c r="F794" s="5"/>
      <c r="G794" s="4"/>
    </row>
    <row r="795" ht="12.0" customHeight="1">
      <c r="C795" s="5"/>
      <c r="D795" s="5"/>
      <c r="E795" s="5"/>
      <c r="F795" s="5"/>
      <c r="G795" s="4"/>
    </row>
    <row r="796" ht="12.0" customHeight="1">
      <c r="C796" s="5"/>
      <c r="D796" s="5"/>
      <c r="E796" s="5"/>
      <c r="F796" s="5"/>
      <c r="G796" s="4"/>
    </row>
    <row r="797" ht="12.0" customHeight="1">
      <c r="C797" s="5"/>
      <c r="D797" s="5"/>
      <c r="E797" s="5"/>
      <c r="F797" s="5"/>
      <c r="G797" s="4"/>
    </row>
    <row r="798" ht="12.0" customHeight="1">
      <c r="C798" s="5"/>
      <c r="D798" s="5"/>
      <c r="E798" s="5"/>
      <c r="F798" s="5"/>
      <c r="G798" s="4"/>
    </row>
    <row r="799" ht="12.0" customHeight="1">
      <c r="C799" s="5"/>
      <c r="D799" s="5"/>
      <c r="E799" s="5"/>
      <c r="F799" s="5"/>
      <c r="G799" s="4"/>
    </row>
    <row r="800" ht="12.0" customHeight="1">
      <c r="C800" s="5"/>
      <c r="D800" s="5"/>
      <c r="E800" s="5"/>
      <c r="F800" s="5"/>
      <c r="G800" s="4"/>
    </row>
    <row r="801" ht="12.0" customHeight="1">
      <c r="C801" s="5"/>
      <c r="D801" s="5"/>
      <c r="E801" s="5"/>
      <c r="F801" s="5"/>
      <c r="G801" s="4"/>
    </row>
    <row r="802" ht="12.0" customHeight="1">
      <c r="C802" s="5"/>
      <c r="D802" s="5"/>
      <c r="E802" s="5"/>
      <c r="F802" s="5"/>
      <c r="G802" s="4"/>
    </row>
    <row r="803" ht="12.0" customHeight="1">
      <c r="C803" s="5"/>
      <c r="D803" s="5"/>
      <c r="E803" s="5"/>
      <c r="F803" s="5"/>
      <c r="G803" s="4"/>
    </row>
    <row r="804" ht="12.0" customHeight="1">
      <c r="C804" s="5"/>
      <c r="D804" s="5"/>
      <c r="E804" s="5"/>
      <c r="F804" s="5"/>
      <c r="G804" s="4"/>
    </row>
    <row r="805" ht="12.0" customHeight="1">
      <c r="C805" s="5"/>
      <c r="D805" s="5"/>
      <c r="E805" s="5"/>
      <c r="F805" s="5"/>
      <c r="G805" s="4"/>
    </row>
    <row r="806" ht="12.0" customHeight="1">
      <c r="C806" s="5"/>
      <c r="D806" s="5"/>
      <c r="E806" s="5"/>
      <c r="F806" s="5"/>
      <c r="G806" s="4"/>
    </row>
    <row r="807" ht="12.0" customHeight="1">
      <c r="C807" s="5"/>
      <c r="D807" s="5"/>
      <c r="E807" s="5"/>
      <c r="F807" s="5"/>
      <c r="G807" s="4"/>
    </row>
    <row r="808" ht="12.0" customHeight="1">
      <c r="C808" s="5"/>
      <c r="D808" s="5"/>
      <c r="E808" s="5"/>
      <c r="F808" s="5"/>
      <c r="G808" s="4"/>
    </row>
    <row r="809" ht="12.0" customHeight="1">
      <c r="C809" s="5"/>
      <c r="D809" s="5"/>
      <c r="E809" s="5"/>
      <c r="F809" s="5"/>
      <c r="G809" s="4"/>
    </row>
    <row r="810" ht="12.0" customHeight="1">
      <c r="C810" s="5"/>
      <c r="D810" s="5"/>
      <c r="E810" s="5"/>
      <c r="F810" s="5"/>
      <c r="G810" s="4"/>
    </row>
    <row r="811" ht="12.0" customHeight="1">
      <c r="C811" s="5"/>
      <c r="D811" s="5"/>
      <c r="E811" s="5"/>
      <c r="F811" s="5"/>
      <c r="G811" s="4"/>
    </row>
    <row r="812" ht="12.0" customHeight="1">
      <c r="C812" s="5"/>
      <c r="D812" s="5"/>
      <c r="E812" s="5"/>
      <c r="F812" s="5"/>
      <c r="G812" s="4"/>
    </row>
    <row r="813" ht="12.0" customHeight="1">
      <c r="C813" s="5"/>
      <c r="D813" s="5"/>
      <c r="E813" s="5"/>
      <c r="F813" s="5"/>
      <c r="G813" s="4"/>
    </row>
    <row r="814" ht="12.0" customHeight="1">
      <c r="C814" s="5"/>
      <c r="D814" s="5"/>
      <c r="E814" s="5"/>
      <c r="F814" s="5"/>
      <c r="G814" s="4"/>
    </row>
    <row r="815" ht="12.0" customHeight="1">
      <c r="C815" s="5"/>
      <c r="D815" s="5"/>
      <c r="E815" s="5"/>
      <c r="F815" s="5"/>
      <c r="G815" s="4"/>
    </row>
    <row r="816" ht="12.0" customHeight="1">
      <c r="C816" s="5"/>
      <c r="D816" s="5"/>
      <c r="E816" s="5"/>
      <c r="F816" s="5"/>
      <c r="G816" s="4"/>
    </row>
    <row r="817" ht="12.0" customHeight="1">
      <c r="C817" s="5"/>
      <c r="D817" s="5"/>
      <c r="E817" s="5"/>
      <c r="F817" s="5"/>
      <c r="G817" s="4"/>
    </row>
    <row r="818" ht="12.0" customHeight="1">
      <c r="C818" s="5"/>
      <c r="D818" s="5"/>
      <c r="E818" s="5"/>
      <c r="F818" s="5"/>
      <c r="G818" s="4"/>
    </row>
    <row r="819" ht="12.0" customHeight="1">
      <c r="C819" s="5"/>
      <c r="D819" s="5"/>
      <c r="E819" s="5"/>
      <c r="F819" s="5"/>
      <c r="G819" s="4"/>
    </row>
    <row r="820" ht="12.0" customHeight="1">
      <c r="C820" s="5"/>
      <c r="D820" s="5"/>
      <c r="E820" s="5"/>
      <c r="F820" s="5"/>
      <c r="G820" s="4"/>
    </row>
    <row r="821" ht="12.0" customHeight="1">
      <c r="C821" s="5"/>
      <c r="D821" s="5"/>
      <c r="E821" s="5"/>
      <c r="F821" s="5"/>
      <c r="G821" s="4"/>
    </row>
    <row r="822" ht="12.0" customHeight="1">
      <c r="C822" s="5"/>
      <c r="D822" s="5"/>
      <c r="E822" s="5"/>
      <c r="F822" s="5"/>
      <c r="G822" s="4"/>
    </row>
    <row r="823" ht="12.0" customHeight="1">
      <c r="C823" s="5"/>
      <c r="D823" s="5"/>
      <c r="E823" s="5"/>
      <c r="F823" s="5"/>
      <c r="G823" s="4"/>
    </row>
    <row r="824" ht="12.0" customHeight="1">
      <c r="C824" s="5"/>
      <c r="D824" s="5"/>
      <c r="E824" s="5"/>
      <c r="F824" s="5"/>
      <c r="G824" s="4"/>
    </row>
    <row r="825" ht="12.0" customHeight="1">
      <c r="C825" s="5"/>
      <c r="D825" s="5"/>
      <c r="E825" s="5"/>
      <c r="F825" s="5"/>
      <c r="G825" s="4"/>
    </row>
    <row r="826" ht="12.0" customHeight="1">
      <c r="C826" s="5"/>
      <c r="D826" s="5"/>
      <c r="E826" s="5"/>
      <c r="F826" s="5"/>
      <c r="G826" s="4"/>
    </row>
    <row r="827" ht="12.0" customHeight="1">
      <c r="C827" s="5"/>
      <c r="D827" s="5"/>
      <c r="E827" s="5"/>
      <c r="F827" s="5"/>
      <c r="G827" s="4"/>
    </row>
    <row r="828" ht="12.0" customHeight="1">
      <c r="C828" s="5"/>
      <c r="D828" s="5"/>
      <c r="E828" s="5"/>
      <c r="F828" s="5"/>
      <c r="G828" s="4"/>
    </row>
    <row r="829" ht="12.0" customHeight="1">
      <c r="C829" s="5"/>
      <c r="D829" s="5"/>
      <c r="E829" s="5"/>
      <c r="F829" s="5"/>
      <c r="G829" s="4"/>
    </row>
    <row r="830" ht="12.0" customHeight="1">
      <c r="C830" s="5"/>
      <c r="D830" s="5"/>
      <c r="E830" s="5"/>
      <c r="F830" s="5"/>
      <c r="G830" s="4"/>
    </row>
    <row r="831" ht="12.0" customHeight="1">
      <c r="C831" s="5"/>
      <c r="D831" s="5"/>
      <c r="E831" s="5"/>
      <c r="F831" s="5"/>
      <c r="G831" s="4"/>
    </row>
    <row r="832" ht="12.0" customHeight="1">
      <c r="C832" s="5"/>
      <c r="D832" s="5"/>
      <c r="E832" s="5"/>
      <c r="F832" s="5"/>
      <c r="G832" s="4"/>
    </row>
    <row r="833" ht="12.0" customHeight="1">
      <c r="C833" s="5"/>
      <c r="D833" s="5"/>
      <c r="E833" s="5"/>
      <c r="F833" s="5"/>
      <c r="G833" s="4"/>
    </row>
    <row r="834" ht="12.0" customHeight="1">
      <c r="C834" s="5"/>
      <c r="D834" s="5"/>
      <c r="E834" s="5"/>
      <c r="F834" s="5"/>
      <c r="G834" s="4"/>
    </row>
    <row r="835" ht="12.0" customHeight="1">
      <c r="C835" s="5"/>
      <c r="D835" s="5"/>
      <c r="E835" s="5"/>
      <c r="F835" s="5"/>
      <c r="G835" s="4"/>
    </row>
    <row r="836" ht="12.0" customHeight="1">
      <c r="C836" s="5"/>
      <c r="D836" s="5"/>
      <c r="E836" s="5"/>
      <c r="F836" s="5"/>
      <c r="G836" s="4"/>
    </row>
    <row r="837" ht="12.0" customHeight="1">
      <c r="C837" s="5"/>
      <c r="D837" s="5"/>
      <c r="E837" s="5"/>
      <c r="F837" s="5"/>
      <c r="G837" s="4"/>
    </row>
    <row r="838" ht="12.0" customHeight="1">
      <c r="C838" s="5"/>
      <c r="D838" s="5"/>
      <c r="E838" s="5"/>
      <c r="F838" s="5"/>
      <c r="G838" s="4"/>
    </row>
    <row r="839" ht="12.0" customHeight="1">
      <c r="C839" s="5"/>
      <c r="D839" s="5"/>
      <c r="E839" s="5"/>
      <c r="F839" s="5"/>
      <c r="G839" s="4"/>
    </row>
    <row r="840" ht="12.0" customHeight="1">
      <c r="C840" s="5"/>
      <c r="D840" s="5"/>
      <c r="E840" s="5"/>
      <c r="F840" s="5"/>
      <c r="G840" s="4"/>
    </row>
    <row r="841" ht="12.0" customHeight="1">
      <c r="C841" s="5"/>
      <c r="D841" s="5"/>
      <c r="E841" s="5"/>
      <c r="F841" s="5"/>
      <c r="G841" s="4"/>
    </row>
    <row r="842" ht="12.0" customHeight="1">
      <c r="C842" s="5"/>
      <c r="D842" s="5"/>
      <c r="E842" s="5"/>
      <c r="F842" s="5"/>
      <c r="G842" s="4"/>
    </row>
    <row r="843" ht="12.0" customHeight="1">
      <c r="C843" s="5"/>
      <c r="D843" s="5"/>
      <c r="E843" s="5"/>
      <c r="F843" s="5"/>
      <c r="G843" s="4"/>
    </row>
    <row r="844" ht="12.0" customHeight="1">
      <c r="C844" s="5"/>
      <c r="D844" s="5"/>
      <c r="E844" s="5"/>
      <c r="F844" s="5"/>
      <c r="G844" s="4"/>
    </row>
    <row r="845" ht="12.0" customHeight="1">
      <c r="C845" s="5"/>
      <c r="D845" s="5"/>
      <c r="E845" s="5"/>
      <c r="F845" s="5"/>
      <c r="G845" s="4"/>
    </row>
    <row r="846" ht="12.0" customHeight="1">
      <c r="C846" s="5"/>
      <c r="D846" s="5"/>
      <c r="E846" s="5"/>
      <c r="F846" s="5"/>
      <c r="G846" s="4"/>
    </row>
    <row r="847" ht="12.0" customHeight="1">
      <c r="C847" s="5"/>
      <c r="D847" s="5"/>
      <c r="E847" s="5"/>
      <c r="F847" s="5"/>
      <c r="G847" s="4"/>
    </row>
    <row r="848" ht="12.0" customHeight="1">
      <c r="C848" s="5"/>
      <c r="D848" s="5"/>
      <c r="E848" s="5"/>
      <c r="F848" s="5"/>
      <c r="G848" s="4"/>
    </row>
    <row r="849" ht="12.0" customHeight="1">
      <c r="C849" s="5"/>
      <c r="D849" s="5"/>
      <c r="E849" s="5"/>
      <c r="F849" s="5"/>
      <c r="G849" s="4"/>
    </row>
    <row r="850" ht="12.0" customHeight="1">
      <c r="C850" s="5"/>
      <c r="D850" s="5"/>
      <c r="E850" s="5"/>
      <c r="F850" s="5"/>
      <c r="G850" s="4"/>
    </row>
    <row r="851" ht="12.0" customHeight="1">
      <c r="C851" s="5"/>
      <c r="D851" s="5"/>
      <c r="E851" s="5"/>
      <c r="F851" s="5"/>
      <c r="G851" s="4"/>
    </row>
    <row r="852" ht="12.0" customHeight="1">
      <c r="C852" s="5"/>
      <c r="D852" s="5"/>
      <c r="E852" s="5"/>
      <c r="F852" s="5"/>
      <c r="G852" s="4"/>
    </row>
    <row r="853" ht="12.0" customHeight="1">
      <c r="C853" s="5"/>
      <c r="D853" s="5"/>
      <c r="E853" s="5"/>
      <c r="F853" s="5"/>
      <c r="G853" s="4"/>
    </row>
    <row r="854" ht="12.0" customHeight="1">
      <c r="C854" s="5"/>
      <c r="D854" s="5"/>
      <c r="E854" s="5"/>
      <c r="F854" s="5"/>
      <c r="G854" s="4"/>
    </row>
    <row r="855" ht="12.0" customHeight="1">
      <c r="C855" s="5"/>
      <c r="D855" s="5"/>
      <c r="E855" s="5"/>
      <c r="F855" s="5"/>
      <c r="G855" s="4"/>
    </row>
    <row r="856" ht="12.0" customHeight="1">
      <c r="C856" s="5"/>
      <c r="D856" s="5"/>
      <c r="E856" s="5"/>
      <c r="F856" s="5"/>
      <c r="G856" s="4"/>
    </row>
    <row r="857" ht="12.0" customHeight="1">
      <c r="C857" s="5"/>
      <c r="D857" s="5"/>
      <c r="E857" s="5"/>
      <c r="F857" s="5"/>
      <c r="G857" s="4"/>
    </row>
    <row r="858" ht="12.0" customHeight="1">
      <c r="C858" s="5"/>
      <c r="D858" s="5"/>
      <c r="E858" s="5"/>
      <c r="F858" s="5"/>
      <c r="G858" s="4"/>
    </row>
    <row r="859" ht="12.0" customHeight="1">
      <c r="C859" s="5"/>
      <c r="D859" s="5"/>
      <c r="E859" s="5"/>
      <c r="F859" s="5"/>
      <c r="G859" s="4"/>
    </row>
    <row r="860" ht="12.0" customHeight="1">
      <c r="C860" s="5"/>
      <c r="D860" s="5"/>
      <c r="E860" s="5"/>
      <c r="F860" s="5"/>
      <c r="G860" s="4"/>
    </row>
    <row r="861" ht="12.0" customHeight="1">
      <c r="C861" s="5"/>
      <c r="D861" s="5"/>
      <c r="E861" s="5"/>
      <c r="F861" s="5"/>
      <c r="G861" s="4"/>
    </row>
    <row r="862" ht="12.0" customHeight="1">
      <c r="C862" s="5"/>
      <c r="D862" s="5"/>
      <c r="E862" s="5"/>
      <c r="F862" s="5"/>
      <c r="G862" s="4"/>
    </row>
    <row r="863" ht="12.0" customHeight="1">
      <c r="C863" s="5"/>
      <c r="D863" s="5"/>
      <c r="E863" s="5"/>
      <c r="F863" s="5"/>
      <c r="G863" s="4"/>
    </row>
    <row r="864" ht="12.0" customHeight="1">
      <c r="C864" s="5"/>
      <c r="D864" s="5"/>
      <c r="E864" s="5"/>
      <c r="F864" s="5"/>
      <c r="G864" s="4"/>
    </row>
    <row r="865" ht="12.0" customHeight="1">
      <c r="C865" s="5"/>
      <c r="D865" s="5"/>
      <c r="E865" s="5"/>
      <c r="F865" s="5"/>
      <c r="G865" s="4"/>
    </row>
    <row r="866" ht="12.0" customHeight="1">
      <c r="C866" s="5"/>
      <c r="D866" s="5"/>
      <c r="E866" s="5"/>
      <c r="F866" s="5"/>
      <c r="G866" s="4"/>
    </row>
    <row r="867" ht="12.0" customHeight="1">
      <c r="C867" s="5"/>
      <c r="D867" s="5"/>
      <c r="E867" s="5"/>
      <c r="F867" s="5"/>
      <c r="G867" s="4"/>
    </row>
    <row r="868" ht="12.0" customHeight="1">
      <c r="C868" s="5"/>
      <c r="D868" s="5"/>
      <c r="E868" s="5"/>
      <c r="F868" s="5"/>
      <c r="G868" s="4"/>
    </row>
    <row r="869" ht="12.0" customHeight="1">
      <c r="C869" s="5"/>
      <c r="D869" s="5"/>
      <c r="E869" s="5"/>
      <c r="F869" s="5"/>
      <c r="G869" s="4"/>
    </row>
    <row r="870" ht="12.0" customHeight="1">
      <c r="C870" s="5"/>
      <c r="D870" s="5"/>
      <c r="E870" s="5"/>
      <c r="F870" s="5"/>
      <c r="G870" s="4"/>
    </row>
    <row r="871" ht="12.0" customHeight="1">
      <c r="C871" s="5"/>
      <c r="D871" s="5"/>
      <c r="E871" s="5"/>
      <c r="F871" s="5"/>
      <c r="G871" s="4"/>
    </row>
    <row r="872" ht="12.0" customHeight="1">
      <c r="C872" s="5"/>
      <c r="D872" s="5"/>
      <c r="E872" s="5"/>
      <c r="F872" s="5"/>
      <c r="G872" s="4"/>
    </row>
    <row r="873" ht="12.0" customHeight="1">
      <c r="C873" s="5"/>
      <c r="D873" s="5"/>
      <c r="E873" s="5"/>
      <c r="F873" s="5"/>
      <c r="G873" s="4"/>
    </row>
    <row r="874" ht="12.0" customHeight="1">
      <c r="C874" s="5"/>
      <c r="D874" s="5"/>
      <c r="E874" s="5"/>
      <c r="F874" s="5"/>
      <c r="G874" s="4"/>
    </row>
    <row r="875" ht="12.0" customHeight="1">
      <c r="C875" s="5"/>
      <c r="D875" s="5"/>
      <c r="E875" s="5"/>
      <c r="F875" s="5"/>
      <c r="G875" s="4"/>
    </row>
    <row r="876" ht="12.0" customHeight="1">
      <c r="C876" s="5"/>
      <c r="D876" s="5"/>
      <c r="E876" s="5"/>
      <c r="F876" s="5"/>
      <c r="G876" s="4"/>
    </row>
    <row r="877" ht="12.0" customHeight="1">
      <c r="C877" s="5"/>
      <c r="D877" s="5"/>
      <c r="E877" s="5"/>
      <c r="F877" s="5"/>
      <c r="G877" s="4"/>
    </row>
    <row r="878" ht="12.0" customHeight="1">
      <c r="C878" s="5"/>
      <c r="D878" s="5"/>
      <c r="E878" s="5"/>
      <c r="F878" s="5"/>
      <c r="G878" s="4"/>
    </row>
    <row r="879" ht="12.0" customHeight="1">
      <c r="C879" s="5"/>
      <c r="D879" s="5"/>
      <c r="E879" s="5"/>
      <c r="F879" s="5"/>
      <c r="G879" s="4"/>
    </row>
    <row r="880" ht="12.0" customHeight="1">
      <c r="C880" s="5"/>
      <c r="D880" s="5"/>
      <c r="E880" s="5"/>
      <c r="F880" s="5"/>
      <c r="G880" s="4"/>
    </row>
    <row r="881" ht="12.0" customHeight="1">
      <c r="C881" s="5"/>
      <c r="D881" s="5"/>
      <c r="E881" s="5"/>
      <c r="F881" s="5"/>
      <c r="G881" s="4"/>
    </row>
    <row r="882" ht="12.0" customHeight="1">
      <c r="C882" s="5"/>
      <c r="D882" s="5"/>
      <c r="E882" s="5"/>
      <c r="F882" s="5"/>
      <c r="G882" s="4"/>
    </row>
    <row r="883" ht="12.0" customHeight="1">
      <c r="C883" s="5"/>
      <c r="D883" s="5"/>
      <c r="E883" s="5"/>
      <c r="F883" s="5"/>
      <c r="G883" s="4"/>
    </row>
    <row r="884" ht="12.0" customHeight="1">
      <c r="C884" s="5"/>
      <c r="D884" s="5"/>
      <c r="E884" s="5"/>
      <c r="F884" s="5"/>
      <c r="G884" s="4"/>
    </row>
    <row r="885" ht="12.0" customHeight="1">
      <c r="C885" s="5"/>
      <c r="D885" s="5"/>
      <c r="E885" s="5"/>
      <c r="F885" s="5"/>
      <c r="G885" s="4"/>
    </row>
    <row r="886" ht="12.0" customHeight="1">
      <c r="C886" s="5"/>
      <c r="D886" s="5"/>
      <c r="E886" s="5"/>
      <c r="F886" s="5"/>
      <c r="G886" s="4"/>
    </row>
    <row r="887" ht="12.0" customHeight="1">
      <c r="C887" s="5"/>
      <c r="D887" s="5"/>
      <c r="E887" s="5"/>
      <c r="F887" s="5"/>
      <c r="G887" s="4"/>
    </row>
    <row r="888" ht="12.0" customHeight="1">
      <c r="C888" s="5"/>
      <c r="D888" s="5"/>
      <c r="E888" s="5"/>
      <c r="F888" s="5"/>
      <c r="G888" s="4"/>
    </row>
    <row r="889" ht="12.0" customHeight="1">
      <c r="C889" s="5"/>
      <c r="D889" s="5"/>
      <c r="E889" s="5"/>
      <c r="F889" s="5"/>
      <c r="G889" s="4"/>
    </row>
    <row r="890" ht="12.0" customHeight="1">
      <c r="C890" s="5"/>
      <c r="D890" s="5"/>
      <c r="E890" s="5"/>
      <c r="F890" s="5"/>
      <c r="G890" s="4"/>
    </row>
    <row r="891" ht="12.0" customHeight="1">
      <c r="C891" s="5"/>
      <c r="D891" s="5"/>
      <c r="E891" s="5"/>
      <c r="F891" s="5"/>
      <c r="G891" s="4"/>
    </row>
    <row r="892" ht="12.0" customHeight="1">
      <c r="C892" s="5"/>
      <c r="D892" s="5"/>
      <c r="E892" s="5"/>
      <c r="F892" s="5"/>
      <c r="G892" s="4"/>
    </row>
    <row r="893" ht="12.0" customHeight="1">
      <c r="C893" s="5"/>
      <c r="D893" s="5"/>
      <c r="E893" s="5"/>
      <c r="F893" s="5"/>
      <c r="G893" s="4"/>
    </row>
    <row r="894" ht="12.0" customHeight="1">
      <c r="C894" s="5"/>
      <c r="D894" s="5"/>
      <c r="E894" s="5"/>
      <c r="F894" s="5"/>
      <c r="G894" s="4"/>
    </row>
    <row r="895" ht="12.0" customHeight="1">
      <c r="C895" s="5"/>
      <c r="D895" s="5"/>
      <c r="E895" s="5"/>
      <c r="F895" s="5"/>
      <c r="G895" s="4"/>
    </row>
    <row r="896" ht="12.0" customHeight="1">
      <c r="C896" s="5"/>
      <c r="D896" s="5"/>
      <c r="E896" s="5"/>
      <c r="F896" s="5"/>
      <c r="G896" s="4"/>
    </row>
    <row r="897" ht="12.0" customHeight="1">
      <c r="C897" s="5"/>
      <c r="D897" s="5"/>
      <c r="E897" s="5"/>
      <c r="F897" s="5"/>
      <c r="G897" s="4"/>
    </row>
    <row r="898" ht="12.0" customHeight="1">
      <c r="C898" s="5"/>
      <c r="D898" s="5"/>
      <c r="E898" s="5"/>
      <c r="F898" s="5"/>
      <c r="G898" s="4"/>
    </row>
    <row r="899" ht="12.0" customHeight="1">
      <c r="C899" s="5"/>
      <c r="D899" s="5"/>
      <c r="E899" s="5"/>
      <c r="F899" s="5"/>
      <c r="G899" s="4"/>
    </row>
    <row r="900" ht="12.0" customHeight="1">
      <c r="C900" s="5"/>
      <c r="D900" s="5"/>
      <c r="E900" s="5"/>
      <c r="F900" s="5"/>
      <c r="G900" s="4"/>
    </row>
    <row r="901" ht="12.0" customHeight="1">
      <c r="C901" s="5"/>
      <c r="D901" s="5"/>
      <c r="E901" s="5"/>
      <c r="F901" s="5"/>
      <c r="G901" s="4"/>
    </row>
    <row r="902" ht="12.0" customHeight="1">
      <c r="C902" s="5"/>
      <c r="D902" s="5"/>
      <c r="E902" s="5"/>
      <c r="F902" s="5"/>
      <c r="G902" s="4"/>
    </row>
    <row r="903" ht="12.0" customHeight="1">
      <c r="C903" s="5"/>
      <c r="D903" s="5"/>
      <c r="E903" s="5"/>
      <c r="F903" s="5"/>
      <c r="G903" s="4"/>
    </row>
    <row r="904" ht="12.0" customHeight="1">
      <c r="C904" s="5"/>
      <c r="D904" s="5"/>
      <c r="E904" s="5"/>
      <c r="F904" s="5"/>
      <c r="G904" s="4"/>
    </row>
    <row r="905" ht="12.0" customHeight="1">
      <c r="C905" s="5"/>
      <c r="D905" s="5"/>
      <c r="E905" s="5"/>
      <c r="F905" s="5"/>
      <c r="G905" s="4"/>
    </row>
    <row r="906" ht="12.0" customHeight="1">
      <c r="C906" s="5"/>
      <c r="D906" s="5"/>
      <c r="E906" s="5"/>
      <c r="F906" s="5"/>
      <c r="G906" s="4"/>
    </row>
    <row r="907" ht="12.0" customHeight="1">
      <c r="C907" s="5"/>
      <c r="D907" s="5"/>
      <c r="E907" s="5"/>
      <c r="F907" s="5"/>
      <c r="G907" s="4"/>
    </row>
    <row r="908" ht="12.0" customHeight="1">
      <c r="C908" s="5"/>
      <c r="D908" s="5"/>
      <c r="E908" s="5"/>
      <c r="F908" s="5"/>
      <c r="G908" s="4"/>
    </row>
    <row r="909" ht="12.0" customHeight="1">
      <c r="C909" s="5"/>
      <c r="D909" s="5"/>
      <c r="E909" s="5"/>
      <c r="F909" s="5"/>
      <c r="G909" s="4"/>
    </row>
    <row r="910" ht="12.0" customHeight="1">
      <c r="C910" s="5"/>
      <c r="D910" s="5"/>
      <c r="E910" s="5"/>
      <c r="F910" s="5"/>
      <c r="G910" s="4"/>
    </row>
    <row r="911" ht="12.0" customHeight="1">
      <c r="C911" s="5"/>
      <c r="D911" s="5"/>
      <c r="E911" s="5"/>
      <c r="F911" s="5"/>
      <c r="G911" s="4"/>
    </row>
    <row r="912" ht="12.0" customHeight="1">
      <c r="C912" s="5"/>
      <c r="D912" s="5"/>
      <c r="E912" s="5"/>
      <c r="F912" s="5"/>
      <c r="G912" s="4"/>
    </row>
    <row r="913" ht="12.0" customHeight="1">
      <c r="C913" s="5"/>
      <c r="D913" s="5"/>
      <c r="E913" s="5"/>
      <c r="F913" s="5"/>
      <c r="G913" s="4"/>
    </row>
    <row r="914" ht="12.0" customHeight="1">
      <c r="C914" s="5"/>
      <c r="D914" s="5"/>
      <c r="E914" s="5"/>
      <c r="F914" s="5"/>
      <c r="G914" s="4"/>
    </row>
    <row r="915" ht="12.0" customHeight="1">
      <c r="C915" s="5"/>
      <c r="D915" s="5"/>
      <c r="E915" s="5"/>
      <c r="F915" s="5"/>
      <c r="G915" s="4"/>
    </row>
    <row r="916" ht="12.0" customHeight="1">
      <c r="C916" s="5"/>
      <c r="D916" s="5"/>
      <c r="E916" s="5"/>
      <c r="F916" s="5"/>
      <c r="G916" s="4"/>
    </row>
    <row r="917" ht="12.0" customHeight="1">
      <c r="C917" s="5"/>
      <c r="D917" s="5"/>
      <c r="E917" s="5"/>
      <c r="F917" s="5"/>
      <c r="G917" s="4"/>
    </row>
    <row r="918" ht="12.0" customHeight="1">
      <c r="C918" s="5"/>
      <c r="D918" s="5"/>
      <c r="E918" s="5"/>
      <c r="F918" s="5"/>
      <c r="G918" s="4"/>
    </row>
    <row r="919" ht="12.0" customHeight="1">
      <c r="C919" s="5"/>
      <c r="D919" s="5"/>
      <c r="E919" s="5"/>
      <c r="F919" s="5"/>
      <c r="G919" s="4"/>
    </row>
    <row r="920" ht="12.0" customHeight="1">
      <c r="C920" s="5"/>
      <c r="D920" s="5"/>
      <c r="E920" s="5"/>
      <c r="F920" s="5"/>
      <c r="G920" s="4"/>
    </row>
    <row r="921" ht="12.0" customHeight="1">
      <c r="C921" s="5"/>
      <c r="D921" s="5"/>
      <c r="E921" s="5"/>
      <c r="F921" s="5"/>
      <c r="G921" s="4"/>
    </row>
    <row r="922" ht="12.0" customHeight="1">
      <c r="C922" s="5"/>
      <c r="D922" s="5"/>
      <c r="E922" s="5"/>
      <c r="F922" s="5"/>
      <c r="G922" s="4"/>
    </row>
    <row r="923" ht="12.0" customHeight="1">
      <c r="C923" s="5"/>
      <c r="D923" s="5"/>
      <c r="E923" s="5"/>
      <c r="F923" s="5"/>
      <c r="G923" s="4"/>
    </row>
    <row r="924" ht="12.0" customHeight="1">
      <c r="C924" s="5"/>
      <c r="D924" s="5"/>
      <c r="E924" s="5"/>
      <c r="F924" s="5"/>
      <c r="G924" s="4"/>
    </row>
    <row r="925" ht="12.0" customHeight="1">
      <c r="C925" s="5"/>
      <c r="D925" s="5"/>
      <c r="E925" s="5"/>
      <c r="F925" s="5"/>
      <c r="G925" s="4"/>
    </row>
    <row r="926" ht="12.0" customHeight="1">
      <c r="C926" s="5"/>
      <c r="D926" s="5"/>
      <c r="E926" s="5"/>
      <c r="F926" s="5"/>
      <c r="G926" s="4"/>
    </row>
    <row r="927" ht="12.0" customHeight="1">
      <c r="C927" s="5"/>
      <c r="D927" s="5"/>
      <c r="E927" s="5"/>
      <c r="F927" s="5"/>
      <c r="G927" s="4"/>
    </row>
    <row r="928" ht="12.0" customHeight="1">
      <c r="C928" s="5"/>
      <c r="D928" s="5"/>
      <c r="E928" s="5"/>
      <c r="F928" s="5"/>
      <c r="G928" s="4"/>
    </row>
    <row r="929" ht="12.0" customHeight="1">
      <c r="C929" s="5"/>
      <c r="D929" s="5"/>
      <c r="E929" s="5"/>
      <c r="F929" s="5"/>
      <c r="G929" s="4"/>
    </row>
    <row r="930" ht="12.0" customHeight="1">
      <c r="C930" s="5"/>
      <c r="D930" s="5"/>
      <c r="E930" s="5"/>
      <c r="F930" s="5"/>
      <c r="G930" s="4"/>
    </row>
    <row r="931" ht="12.0" customHeight="1">
      <c r="C931" s="5"/>
      <c r="D931" s="5"/>
      <c r="E931" s="5"/>
      <c r="F931" s="5"/>
      <c r="G931" s="4"/>
    </row>
    <row r="932" ht="12.0" customHeight="1">
      <c r="C932" s="5"/>
      <c r="D932" s="5"/>
      <c r="E932" s="5"/>
      <c r="F932" s="5"/>
      <c r="G932" s="4"/>
    </row>
    <row r="933" ht="12.0" customHeight="1">
      <c r="C933" s="5"/>
      <c r="D933" s="5"/>
      <c r="E933" s="5"/>
      <c r="F933" s="5"/>
      <c r="G933" s="4"/>
    </row>
    <row r="934" ht="12.0" customHeight="1">
      <c r="C934" s="5"/>
      <c r="D934" s="5"/>
      <c r="E934" s="5"/>
      <c r="F934" s="5"/>
      <c r="G934" s="4"/>
    </row>
    <row r="935" ht="12.0" customHeight="1">
      <c r="C935" s="5"/>
      <c r="D935" s="5"/>
      <c r="E935" s="5"/>
      <c r="F935" s="5"/>
      <c r="G935" s="4"/>
    </row>
    <row r="936" ht="12.0" customHeight="1">
      <c r="C936" s="5"/>
      <c r="D936" s="5"/>
      <c r="E936" s="5"/>
      <c r="F936" s="5"/>
      <c r="G936" s="4"/>
    </row>
    <row r="937" ht="12.0" customHeight="1">
      <c r="C937" s="5"/>
      <c r="D937" s="5"/>
      <c r="E937" s="5"/>
      <c r="F937" s="5"/>
      <c r="G937" s="4"/>
    </row>
    <row r="938" ht="12.0" customHeight="1">
      <c r="C938" s="5"/>
      <c r="D938" s="5"/>
      <c r="E938" s="5"/>
      <c r="F938" s="5"/>
      <c r="G938" s="4"/>
    </row>
    <row r="939" ht="12.0" customHeight="1">
      <c r="C939" s="5"/>
      <c r="D939" s="5"/>
      <c r="E939" s="5"/>
      <c r="F939" s="5"/>
      <c r="G939" s="4"/>
    </row>
    <row r="940" ht="12.0" customHeight="1">
      <c r="C940" s="5"/>
      <c r="D940" s="5"/>
      <c r="E940" s="5"/>
      <c r="F940" s="5"/>
      <c r="G940" s="4"/>
    </row>
    <row r="941" ht="12.0" customHeight="1">
      <c r="C941" s="5"/>
      <c r="D941" s="5"/>
      <c r="E941" s="5"/>
      <c r="F941" s="5"/>
      <c r="G941" s="4"/>
    </row>
    <row r="942" ht="12.0" customHeight="1">
      <c r="C942" s="5"/>
      <c r="D942" s="5"/>
      <c r="E942" s="5"/>
      <c r="F942" s="5"/>
      <c r="G942" s="4"/>
    </row>
    <row r="943" ht="12.0" customHeight="1">
      <c r="C943" s="5"/>
      <c r="D943" s="5"/>
      <c r="E943" s="5"/>
      <c r="F943" s="5"/>
      <c r="G943" s="4"/>
    </row>
    <row r="944" ht="12.0" customHeight="1">
      <c r="C944" s="5"/>
      <c r="D944" s="5"/>
      <c r="E944" s="5"/>
      <c r="F944" s="5"/>
      <c r="G944" s="4"/>
    </row>
    <row r="945" ht="12.0" customHeight="1">
      <c r="C945" s="5"/>
      <c r="D945" s="5"/>
      <c r="E945" s="5"/>
      <c r="F945" s="5"/>
      <c r="G945" s="4"/>
    </row>
    <row r="946" ht="12.0" customHeight="1">
      <c r="C946" s="5"/>
      <c r="D946" s="5"/>
      <c r="E946" s="5"/>
      <c r="F946" s="5"/>
      <c r="G946" s="4"/>
    </row>
    <row r="947" ht="12.0" customHeight="1">
      <c r="C947" s="5"/>
      <c r="D947" s="5"/>
      <c r="E947" s="5"/>
      <c r="F947" s="5"/>
      <c r="G947" s="4"/>
    </row>
    <row r="948" ht="12.0" customHeight="1">
      <c r="C948" s="5"/>
      <c r="D948" s="5"/>
      <c r="E948" s="5"/>
      <c r="F948" s="5"/>
      <c r="G948" s="4"/>
    </row>
    <row r="949" ht="12.0" customHeight="1">
      <c r="C949" s="5"/>
      <c r="D949" s="5"/>
      <c r="E949" s="5"/>
      <c r="F949" s="5"/>
      <c r="G949" s="4"/>
    </row>
    <row r="950" ht="12.0" customHeight="1">
      <c r="C950" s="5"/>
      <c r="D950" s="5"/>
      <c r="E950" s="5"/>
      <c r="F950" s="5"/>
      <c r="G950" s="4"/>
    </row>
    <row r="951" ht="12.0" customHeight="1">
      <c r="C951" s="5"/>
      <c r="D951" s="5"/>
      <c r="E951" s="5"/>
      <c r="F951" s="5"/>
      <c r="G951" s="4"/>
    </row>
    <row r="952" ht="12.0" customHeight="1">
      <c r="C952" s="5"/>
      <c r="D952" s="5"/>
      <c r="E952" s="5"/>
      <c r="F952" s="5"/>
      <c r="G952" s="4"/>
    </row>
    <row r="953" ht="12.0" customHeight="1">
      <c r="C953" s="5"/>
      <c r="D953" s="5"/>
      <c r="E953" s="5"/>
      <c r="F953" s="5"/>
      <c r="G953" s="4"/>
    </row>
    <row r="954" ht="12.0" customHeight="1">
      <c r="C954" s="5"/>
      <c r="D954" s="5"/>
      <c r="E954" s="5"/>
      <c r="F954" s="5"/>
      <c r="G954" s="4"/>
    </row>
    <row r="955" ht="12.0" customHeight="1">
      <c r="C955" s="5"/>
      <c r="D955" s="5"/>
      <c r="E955" s="5"/>
      <c r="F955" s="5"/>
      <c r="G955" s="4"/>
    </row>
    <row r="956" ht="12.0" customHeight="1">
      <c r="C956" s="5"/>
      <c r="D956" s="5"/>
      <c r="E956" s="5"/>
      <c r="F956" s="5"/>
      <c r="G956" s="4"/>
    </row>
    <row r="957" ht="12.0" customHeight="1">
      <c r="C957" s="5"/>
      <c r="D957" s="5"/>
      <c r="E957" s="5"/>
      <c r="F957" s="5"/>
      <c r="G957" s="4"/>
    </row>
    <row r="958" ht="12.0" customHeight="1">
      <c r="C958" s="5"/>
      <c r="D958" s="5"/>
      <c r="E958" s="5"/>
      <c r="F958" s="5"/>
      <c r="G958" s="4"/>
    </row>
    <row r="959" ht="12.0" customHeight="1">
      <c r="C959" s="5"/>
      <c r="D959" s="5"/>
      <c r="E959" s="5"/>
      <c r="F959" s="5"/>
      <c r="G959" s="4"/>
    </row>
    <row r="960" ht="12.0" customHeight="1">
      <c r="C960" s="5"/>
      <c r="D960" s="5"/>
      <c r="E960" s="5"/>
      <c r="F960" s="5"/>
      <c r="G960" s="4"/>
    </row>
    <row r="961" ht="12.0" customHeight="1">
      <c r="C961" s="5"/>
      <c r="D961" s="5"/>
      <c r="E961" s="5"/>
      <c r="F961" s="5"/>
      <c r="G961" s="4"/>
    </row>
    <row r="962" ht="12.0" customHeight="1">
      <c r="C962" s="5"/>
      <c r="D962" s="5"/>
      <c r="E962" s="5"/>
      <c r="F962" s="5"/>
      <c r="G962" s="4"/>
    </row>
    <row r="963" ht="12.0" customHeight="1">
      <c r="C963" s="5"/>
      <c r="D963" s="5"/>
      <c r="E963" s="5"/>
      <c r="F963" s="5"/>
      <c r="G963" s="4"/>
    </row>
    <row r="964" ht="12.0" customHeight="1">
      <c r="C964" s="5"/>
      <c r="D964" s="5"/>
      <c r="E964" s="5"/>
      <c r="F964" s="5"/>
      <c r="G964" s="4"/>
    </row>
    <row r="965" ht="12.0" customHeight="1">
      <c r="C965" s="5"/>
      <c r="D965" s="5"/>
      <c r="E965" s="5"/>
      <c r="F965" s="5"/>
      <c r="G965" s="4"/>
    </row>
    <row r="966" ht="12.0" customHeight="1">
      <c r="C966" s="5"/>
      <c r="D966" s="5"/>
      <c r="E966" s="5"/>
      <c r="F966" s="5"/>
      <c r="G966" s="4"/>
    </row>
    <row r="967" ht="12.0" customHeight="1">
      <c r="C967" s="5"/>
      <c r="D967" s="5"/>
      <c r="E967" s="5"/>
      <c r="F967" s="5"/>
      <c r="G967" s="4"/>
    </row>
    <row r="968" ht="12.0" customHeight="1">
      <c r="C968" s="5"/>
      <c r="D968" s="5"/>
      <c r="E968" s="5"/>
      <c r="F968" s="5"/>
      <c r="G968" s="4"/>
    </row>
    <row r="969" ht="12.0" customHeight="1">
      <c r="C969" s="5"/>
      <c r="D969" s="5"/>
      <c r="E969" s="5"/>
      <c r="F969" s="5"/>
      <c r="G969" s="4"/>
    </row>
    <row r="970" ht="12.0" customHeight="1">
      <c r="C970" s="5"/>
      <c r="D970" s="5"/>
      <c r="E970" s="5"/>
      <c r="F970" s="5"/>
      <c r="G970" s="4"/>
    </row>
    <row r="971" ht="12.0" customHeight="1">
      <c r="C971" s="5"/>
      <c r="D971" s="5"/>
      <c r="E971" s="5"/>
      <c r="F971" s="5"/>
      <c r="G971" s="4"/>
    </row>
    <row r="972" ht="12.0" customHeight="1">
      <c r="C972" s="5"/>
      <c r="D972" s="5"/>
      <c r="E972" s="5"/>
      <c r="F972" s="5"/>
      <c r="G972" s="4"/>
    </row>
    <row r="973" ht="12.0" customHeight="1">
      <c r="C973" s="5"/>
      <c r="D973" s="5"/>
      <c r="E973" s="5"/>
      <c r="F973" s="5"/>
      <c r="G973" s="4"/>
    </row>
    <row r="974" ht="12.0" customHeight="1">
      <c r="C974" s="5"/>
      <c r="D974" s="5"/>
      <c r="E974" s="5"/>
      <c r="F974" s="5"/>
      <c r="G974" s="4"/>
    </row>
    <row r="975" ht="12.0" customHeight="1">
      <c r="C975" s="5"/>
      <c r="D975" s="5"/>
      <c r="E975" s="5"/>
      <c r="F975" s="5"/>
      <c r="G975" s="4"/>
    </row>
    <row r="976" ht="12.0" customHeight="1">
      <c r="C976" s="5"/>
      <c r="D976" s="5"/>
      <c r="E976" s="5"/>
      <c r="F976" s="5"/>
      <c r="G976" s="4"/>
    </row>
    <row r="977" ht="12.0" customHeight="1">
      <c r="C977" s="5"/>
      <c r="D977" s="5"/>
      <c r="E977" s="5"/>
      <c r="F977" s="5"/>
      <c r="G977" s="4"/>
    </row>
    <row r="978" ht="12.0" customHeight="1">
      <c r="C978" s="5"/>
      <c r="D978" s="5"/>
      <c r="E978" s="5"/>
      <c r="F978" s="5"/>
      <c r="G978" s="4"/>
    </row>
    <row r="979" ht="12.0" customHeight="1">
      <c r="C979" s="5"/>
      <c r="D979" s="5"/>
      <c r="E979" s="5"/>
      <c r="F979" s="5"/>
      <c r="G979" s="4"/>
    </row>
    <row r="980" ht="12.0" customHeight="1">
      <c r="C980" s="5"/>
      <c r="D980" s="5"/>
      <c r="E980" s="5"/>
      <c r="F980" s="5"/>
      <c r="G980" s="4"/>
    </row>
    <row r="981" ht="12.0" customHeight="1">
      <c r="C981" s="5"/>
      <c r="D981" s="5"/>
      <c r="E981" s="5"/>
      <c r="F981" s="5"/>
      <c r="G981" s="4"/>
    </row>
    <row r="982" ht="12.0" customHeight="1">
      <c r="C982" s="5"/>
      <c r="D982" s="5"/>
      <c r="E982" s="5"/>
      <c r="F982" s="5"/>
      <c r="G982" s="4"/>
    </row>
    <row r="983" ht="12.0" customHeight="1">
      <c r="C983" s="5"/>
      <c r="D983" s="5"/>
      <c r="E983" s="5"/>
      <c r="F983" s="5"/>
      <c r="G983" s="4"/>
    </row>
    <row r="984" ht="12.0" customHeight="1">
      <c r="C984" s="5"/>
      <c r="D984" s="5"/>
      <c r="E984" s="5"/>
      <c r="F984" s="5"/>
      <c r="G984" s="4"/>
    </row>
    <row r="985" ht="12.0" customHeight="1">
      <c r="C985" s="5"/>
      <c r="D985" s="5"/>
      <c r="E985" s="5"/>
      <c r="F985" s="5"/>
      <c r="G985" s="4"/>
    </row>
    <row r="986" ht="12.0" customHeight="1">
      <c r="C986" s="5"/>
      <c r="D986" s="5"/>
      <c r="E986" s="5"/>
      <c r="F986" s="5"/>
      <c r="G986" s="4"/>
    </row>
    <row r="987" ht="12.0" customHeight="1">
      <c r="C987" s="5"/>
      <c r="D987" s="5"/>
      <c r="E987" s="5"/>
      <c r="F987" s="5"/>
      <c r="G987" s="4"/>
    </row>
    <row r="988" ht="12.0" customHeight="1">
      <c r="C988" s="5"/>
      <c r="D988" s="5"/>
      <c r="E988" s="5"/>
      <c r="F988" s="5"/>
      <c r="G988" s="4"/>
    </row>
    <row r="989" ht="12.0" customHeight="1">
      <c r="C989" s="5"/>
      <c r="D989" s="5"/>
      <c r="E989" s="5"/>
      <c r="F989" s="5"/>
      <c r="G989" s="4"/>
    </row>
    <row r="990" ht="12.0" customHeight="1">
      <c r="C990" s="5"/>
      <c r="D990" s="5"/>
      <c r="E990" s="5"/>
      <c r="F990" s="5"/>
      <c r="G990" s="4"/>
    </row>
    <row r="991" ht="12.0" customHeight="1">
      <c r="C991" s="5"/>
      <c r="D991" s="5"/>
      <c r="E991" s="5"/>
      <c r="F991" s="5"/>
      <c r="G991" s="4"/>
    </row>
    <row r="992" ht="12.0" customHeight="1">
      <c r="C992" s="5"/>
      <c r="D992" s="5"/>
      <c r="E992" s="5"/>
      <c r="F992" s="5"/>
      <c r="G992" s="4"/>
    </row>
    <row r="993" ht="12.0" customHeight="1">
      <c r="C993" s="5"/>
      <c r="D993" s="5"/>
      <c r="E993" s="5"/>
      <c r="F993" s="5"/>
      <c r="G993" s="4"/>
    </row>
    <row r="994" ht="12.0" customHeight="1">
      <c r="C994" s="5"/>
      <c r="D994" s="5"/>
      <c r="E994" s="5"/>
      <c r="F994" s="5"/>
      <c r="G994" s="4"/>
    </row>
    <row r="995" ht="12.0" customHeight="1">
      <c r="C995" s="5"/>
      <c r="D995" s="5"/>
      <c r="E995" s="5"/>
      <c r="F995" s="5"/>
      <c r="G995" s="4"/>
    </row>
    <row r="996" ht="12.0" customHeight="1">
      <c r="C996" s="5"/>
      <c r="D996" s="5"/>
      <c r="E996" s="5"/>
      <c r="F996" s="5"/>
      <c r="G996" s="4"/>
    </row>
    <row r="997" ht="12.0" customHeight="1">
      <c r="C997" s="5"/>
      <c r="D997" s="5"/>
      <c r="E997" s="5"/>
      <c r="F997" s="5"/>
      <c r="G997" s="4"/>
    </row>
    <row r="998" ht="12.0" customHeight="1">
      <c r="C998" s="5"/>
      <c r="D998" s="5"/>
      <c r="E998" s="5"/>
      <c r="F998" s="5"/>
      <c r="G998" s="4"/>
    </row>
    <row r="999" ht="12.0" customHeight="1">
      <c r="C999" s="5"/>
      <c r="D999" s="5"/>
      <c r="E999" s="5"/>
      <c r="F999" s="5"/>
      <c r="G999" s="4"/>
    </row>
    <row r="1000" ht="12.0" customHeight="1">
      <c r="C1000" s="5"/>
      <c r="D1000" s="5"/>
      <c r="E1000" s="5"/>
      <c r="F1000" s="5"/>
      <c r="G1000" s="4"/>
    </row>
  </sheetData>
  <mergeCells count="69">
    <mergeCell ref="X1:AA1"/>
    <mergeCell ref="AB1:AE1"/>
    <mergeCell ref="A1:C1"/>
    <mergeCell ref="C2:D2"/>
    <mergeCell ref="E2:G2"/>
    <mergeCell ref="A4:A53"/>
    <mergeCell ref="H2:I2"/>
    <mergeCell ref="J2:K2"/>
    <mergeCell ref="L2:M2"/>
    <mergeCell ref="N2:O2"/>
    <mergeCell ref="AD2:AE2"/>
    <mergeCell ref="AF1:AG1"/>
    <mergeCell ref="AG62:AG63"/>
    <mergeCell ref="AG64:AG65"/>
    <mergeCell ref="H1:K1"/>
    <mergeCell ref="L1:O1"/>
    <mergeCell ref="P1:S1"/>
    <mergeCell ref="T1:W1"/>
    <mergeCell ref="P2:Q2"/>
    <mergeCell ref="AS1:AT1"/>
    <mergeCell ref="AU1:AV1"/>
    <mergeCell ref="AW1:AX1"/>
    <mergeCell ref="AY1:AZ1"/>
    <mergeCell ref="BA1:BB1"/>
    <mergeCell ref="BC1:BD1"/>
    <mergeCell ref="AB2:AC2"/>
    <mergeCell ref="AH1:AI1"/>
    <mergeCell ref="AJ1:AK1"/>
    <mergeCell ref="AL1:AM1"/>
    <mergeCell ref="AN1:AO1"/>
    <mergeCell ref="AP1:AQ1"/>
    <mergeCell ref="AR1:AR3"/>
    <mergeCell ref="Z2:AA2"/>
    <mergeCell ref="BE1:BI1"/>
    <mergeCell ref="BE2:BF2"/>
    <mergeCell ref="BG2:BH2"/>
    <mergeCell ref="BI2:BJ2"/>
    <mergeCell ref="BK2:BL2"/>
    <mergeCell ref="BK1:BP1"/>
    <mergeCell ref="AQ60:AQ61"/>
    <mergeCell ref="AV60:AV61"/>
    <mergeCell ref="AV62:AV65"/>
    <mergeCell ref="AM62:AM63"/>
    <mergeCell ref="AM64:AM65"/>
    <mergeCell ref="AL66:AL71"/>
    <mergeCell ref="AM66:AM67"/>
    <mergeCell ref="AM68:AM69"/>
    <mergeCell ref="AM70:AM71"/>
    <mergeCell ref="AG68:AG69"/>
    <mergeCell ref="AG70:AG71"/>
    <mergeCell ref="AF66:AF71"/>
    <mergeCell ref="AG66:AG67"/>
    <mergeCell ref="AG60:AG61"/>
    <mergeCell ref="AQ62:AQ65"/>
    <mergeCell ref="AF59:AH59"/>
    <mergeCell ref="AL59:AN59"/>
    <mergeCell ref="AL60:AL65"/>
    <mergeCell ref="AM60:AM61"/>
    <mergeCell ref="AF60:AF65"/>
    <mergeCell ref="R2:S2"/>
    <mergeCell ref="T2:U2"/>
    <mergeCell ref="V2:W2"/>
    <mergeCell ref="X2:Y2"/>
    <mergeCell ref="AF3:AK3"/>
    <mergeCell ref="AL3:AQ3"/>
    <mergeCell ref="AS3:AX3"/>
    <mergeCell ref="AY3:BD3"/>
    <mergeCell ref="BM2:BN2"/>
    <mergeCell ref="BO2:BP2"/>
  </mergeCells>
  <printOptions/>
  <pageMargins bottom="1.025" footer="0.0" header="0.0" left="0.7875" right="0.7875" top="1.025"/>
  <pageSetup paperSize="9" orientation="landscape"/>
  <headerFooter>
    <oddHeader>&amp;C&amp;A</oddHeader>
    <oddFooter>&amp;CPage &amp;P</oddFooter>
  </headerFooter>
  <drawing r:id="rId1"/>
</worksheet>
</file>

<file path=xl/worksheets/sheet2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6" width="11.57"/>
    <col customWidth="1" hidden="1" min="7" max="7" width="11.57"/>
    <col customWidth="1" min="8" max="68" width="11.57"/>
  </cols>
  <sheetData>
    <row r="1" ht="15.0" customHeight="1">
      <c r="A1" s="1" t="s">
        <v>0</v>
      </c>
      <c r="B1" s="2"/>
      <c r="C1" s="3"/>
      <c r="D1" s="4"/>
      <c r="E1" s="5"/>
      <c r="F1" s="5"/>
      <c r="G1" s="4"/>
      <c r="H1" s="6" t="s">
        <v>1</v>
      </c>
      <c r="I1" s="7"/>
      <c r="J1" s="7"/>
      <c r="K1" s="8"/>
      <c r="L1" s="6" t="s">
        <v>2</v>
      </c>
      <c r="M1" s="7"/>
      <c r="N1" s="7"/>
      <c r="O1" s="8"/>
      <c r="P1" s="6" t="s">
        <v>3</v>
      </c>
      <c r="Q1" s="7"/>
      <c r="R1" s="7"/>
      <c r="S1" s="8"/>
      <c r="T1" s="9" t="s">
        <v>4</v>
      </c>
      <c r="U1" s="7"/>
      <c r="V1" s="7"/>
      <c r="W1" s="8"/>
      <c r="X1" s="9" t="s">
        <v>5</v>
      </c>
      <c r="Y1" s="7"/>
      <c r="Z1" s="7"/>
      <c r="AA1" s="8"/>
      <c r="AB1" s="9" t="s">
        <v>6</v>
      </c>
      <c r="AC1" s="7"/>
      <c r="AD1" s="7"/>
      <c r="AE1" s="8"/>
      <c r="AF1" s="6" t="s">
        <v>1</v>
      </c>
      <c r="AG1" s="8"/>
      <c r="AH1" s="6" t="s">
        <v>2</v>
      </c>
      <c r="AI1" s="8"/>
      <c r="AJ1" s="6" t="s">
        <v>3</v>
      </c>
      <c r="AK1" s="8"/>
      <c r="AL1" s="9" t="s">
        <v>4</v>
      </c>
      <c r="AM1" s="8"/>
      <c r="AN1" s="9" t="s">
        <v>5</v>
      </c>
      <c r="AO1" s="8"/>
      <c r="AP1" s="9" t="s">
        <v>6</v>
      </c>
      <c r="AQ1" s="8"/>
      <c r="AR1" s="10" t="s">
        <v>7</v>
      </c>
      <c r="AS1" s="6" t="s">
        <v>1</v>
      </c>
      <c r="AT1" s="8"/>
      <c r="AU1" s="6" t="s">
        <v>2</v>
      </c>
      <c r="AV1" s="8"/>
      <c r="AW1" s="6" t="s">
        <v>3</v>
      </c>
      <c r="AX1" s="8"/>
      <c r="AY1" s="9" t="s">
        <v>4</v>
      </c>
      <c r="AZ1" s="8"/>
      <c r="BA1" s="9" t="s">
        <v>5</v>
      </c>
      <c r="BB1" s="8"/>
      <c r="BC1" s="9" t="s">
        <v>6</v>
      </c>
      <c r="BD1" s="8"/>
      <c r="BE1" s="11" t="s">
        <v>8</v>
      </c>
      <c r="BF1" s="7"/>
      <c r="BG1" s="7"/>
      <c r="BH1" s="7"/>
      <c r="BI1" s="8"/>
      <c r="BK1" s="12" t="s">
        <v>9</v>
      </c>
      <c r="BL1" s="7"/>
      <c r="BM1" s="7"/>
      <c r="BN1" s="7"/>
      <c r="BO1" s="7"/>
      <c r="BP1" s="8"/>
    </row>
    <row r="2" ht="12.0" customHeight="1">
      <c r="C2" s="13" t="s">
        <v>10</v>
      </c>
      <c r="D2" s="8"/>
      <c r="E2" s="13" t="s">
        <v>11</v>
      </c>
      <c r="F2" s="7"/>
      <c r="G2" s="8"/>
      <c r="H2" s="6" t="s">
        <v>12</v>
      </c>
      <c r="I2" s="8"/>
      <c r="J2" s="6" t="s">
        <v>13</v>
      </c>
      <c r="K2" s="8"/>
      <c r="L2" s="6" t="s">
        <v>12</v>
      </c>
      <c r="M2" s="8"/>
      <c r="N2" s="6" t="s">
        <v>13</v>
      </c>
      <c r="O2" s="8"/>
      <c r="P2" s="6" t="s">
        <v>12</v>
      </c>
      <c r="Q2" s="8"/>
      <c r="R2" s="6" t="s">
        <v>13</v>
      </c>
      <c r="S2" s="8"/>
      <c r="T2" s="9" t="s">
        <v>12</v>
      </c>
      <c r="U2" s="8"/>
      <c r="V2" s="9" t="s">
        <v>13</v>
      </c>
      <c r="W2" s="8"/>
      <c r="X2" s="9" t="s">
        <v>12</v>
      </c>
      <c r="Y2" s="8"/>
      <c r="Z2" s="9" t="s">
        <v>13</v>
      </c>
      <c r="AA2" s="8"/>
      <c r="AB2" s="9" t="s">
        <v>12</v>
      </c>
      <c r="AC2" s="8"/>
      <c r="AD2" s="9" t="s">
        <v>13</v>
      </c>
      <c r="AE2" s="8"/>
      <c r="AF2" s="14" t="s">
        <v>14</v>
      </c>
      <c r="AG2" s="14" t="s">
        <v>15</v>
      </c>
      <c r="AH2" s="14" t="s">
        <v>14</v>
      </c>
      <c r="AI2" s="14" t="s">
        <v>15</v>
      </c>
      <c r="AJ2" s="14" t="s">
        <v>14</v>
      </c>
      <c r="AK2" s="14" t="s">
        <v>15</v>
      </c>
      <c r="AL2" s="15" t="s">
        <v>14</v>
      </c>
      <c r="AM2" s="15" t="s">
        <v>15</v>
      </c>
      <c r="AN2" s="15" t="s">
        <v>14</v>
      </c>
      <c r="AO2" s="15" t="s">
        <v>15</v>
      </c>
      <c r="AP2" s="15" t="s">
        <v>14</v>
      </c>
      <c r="AQ2" s="15" t="s">
        <v>15</v>
      </c>
      <c r="AS2" s="14" t="s">
        <v>16</v>
      </c>
      <c r="AT2" s="14" t="s">
        <v>17</v>
      </c>
      <c r="AU2" s="14" t="s">
        <v>16</v>
      </c>
      <c r="AV2" s="14" t="s">
        <v>17</v>
      </c>
      <c r="AW2" s="14" t="s">
        <v>16</v>
      </c>
      <c r="AX2" s="14" t="s">
        <v>17</v>
      </c>
      <c r="AY2" s="15" t="s">
        <v>16</v>
      </c>
      <c r="AZ2" s="15" t="s">
        <v>17</v>
      </c>
      <c r="BA2" s="15" t="s">
        <v>16</v>
      </c>
      <c r="BB2" s="15" t="s">
        <v>17</v>
      </c>
      <c r="BC2" s="15" t="s">
        <v>16</v>
      </c>
      <c r="BD2" s="15" t="s">
        <v>17</v>
      </c>
      <c r="BE2" s="11" t="s">
        <v>18</v>
      </c>
      <c r="BF2" s="8"/>
      <c r="BG2" s="11" t="s">
        <v>19</v>
      </c>
      <c r="BH2" s="8"/>
      <c r="BI2" s="11" t="s">
        <v>20</v>
      </c>
      <c r="BJ2" s="8"/>
      <c r="BK2" s="12" t="s">
        <v>18</v>
      </c>
      <c r="BL2" s="8"/>
      <c r="BM2" s="12" t="s">
        <v>19</v>
      </c>
      <c r="BN2" s="8"/>
      <c r="BO2" s="12" t="s">
        <v>20</v>
      </c>
      <c r="BP2" s="8"/>
    </row>
    <row r="3" ht="12.0" customHeight="1">
      <c r="B3" s="16" t="s">
        <v>21</v>
      </c>
      <c r="C3" s="17" t="s">
        <v>22</v>
      </c>
      <c r="D3" s="17" t="s">
        <v>23</v>
      </c>
      <c r="E3" s="17" t="s">
        <v>24</v>
      </c>
      <c r="F3" s="17" t="s">
        <v>23</v>
      </c>
      <c r="G3" s="18" t="s">
        <v>25</v>
      </c>
      <c r="H3" s="19" t="s">
        <v>26</v>
      </c>
      <c r="I3" s="19" t="s">
        <v>23</v>
      </c>
      <c r="J3" s="19" t="s">
        <v>26</v>
      </c>
      <c r="K3" s="19" t="s">
        <v>23</v>
      </c>
      <c r="L3" s="19" t="s">
        <v>26</v>
      </c>
      <c r="M3" s="19" t="s">
        <v>23</v>
      </c>
      <c r="N3" s="19" t="s">
        <v>26</v>
      </c>
      <c r="O3" s="19" t="s">
        <v>23</v>
      </c>
      <c r="P3" s="19" t="s">
        <v>26</v>
      </c>
      <c r="Q3" s="19" t="s">
        <v>23</v>
      </c>
      <c r="R3" s="19" t="s">
        <v>26</v>
      </c>
      <c r="S3" s="19" t="s">
        <v>23</v>
      </c>
      <c r="T3" s="19" t="s">
        <v>26</v>
      </c>
      <c r="U3" s="19" t="s">
        <v>23</v>
      </c>
      <c r="V3" s="19" t="s">
        <v>26</v>
      </c>
      <c r="W3" s="19" t="s">
        <v>23</v>
      </c>
      <c r="X3" s="19" t="s">
        <v>26</v>
      </c>
      <c r="Y3" s="19" t="s">
        <v>23</v>
      </c>
      <c r="Z3" s="19" t="s">
        <v>26</v>
      </c>
      <c r="AA3" s="19" t="s">
        <v>23</v>
      </c>
      <c r="AB3" s="19" t="s">
        <v>26</v>
      </c>
      <c r="AC3" s="19" t="s">
        <v>23</v>
      </c>
      <c r="AD3" s="19" t="s">
        <v>26</v>
      </c>
      <c r="AE3" s="19" t="s">
        <v>23</v>
      </c>
      <c r="AF3" s="20" t="s">
        <v>27</v>
      </c>
      <c r="AG3" s="7"/>
      <c r="AH3" s="7"/>
      <c r="AI3" s="7"/>
      <c r="AJ3" s="7"/>
      <c r="AK3" s="8"/>
      <c r="AL3" s="20" t="s">
        <v>27</v>
      </c>
      <c r="AM3" s="7"/>
      <c r="AN3" s="7"/>
      <c r="AO3" s="7"/>
      <c r="AP3" s="7"/>
      <c r="AQ3" s="8"/>
      <c r="AS3" s="20" t="s">
        <v>28</v>
      </c>
      <c r="AT3" s="7"/>
      <c r="AU3" s="7"/>
      <c r="AV3" s="7"/>
      <c r="AW3" s="7"/>
      <c r="AX3" s="8"/>
      <c r="AY3" s="20" t="s">
        <v>28</v>
      </c>
      <c r="AZ3" s="7"/>
      <c r="BA3" s="7"/>
      <c r="BB3" s="7"/>
      <c r="BC3" s="7"/>
      <c r="BD3" s="8"/>
      <c r="BE3" s="19" t="s">
        <v>26</v>
      </c>
      <c r="BF3" s="19" t="s">
        <v>23</v>
      </c>
      <c r="BG3" s="19" t="s">
        <v>26</v>
      </c>
      <c r="BH3" s="19" t="s">
        <v>23</v>
      </c>
      <c r="BI3" s="19" t="s">
        <v>18</v>
      </c>
      <c r="BJ3" s="19" t="s">
        <v>19</v>
      </c>
      <c r="BK3" s="19" t="s">
        <v>26</v>
      </c>
      <c r="BL3" s="19" t="s">
        <v>23</v>
      </c>
      <c r="BM3" s="19" t="s">
        <v>26</v>
      </c>
      <c r="BN3" s="19" t="s">
        <v>23</v>
      </c>
      <c r="BO3" s="19" t="s">
        <v>18</v>
      </c>
      <c r="BP3" s="19" t="s">
        <v>19</v>
      </c>
    </row>
    <row r="4" ht="12.0" customHeight="1">
      <c r="A4" s="21" t="s">
        <v>29</v>
      </c>
      <c r="B4" s="23" t="s">
        <v>402</v>
      </c>
      <c r="C4" s="4">
        <v>988190.0</v>
      </c>
      <c r="D4" s="4">
        <v>238.882629</v>
      </c>
      <c r="E4" s="24">
        <v>2057841.9</v>
      </c>
      <c r="F4" s="24">
        <v>0.004476</v>
      </c>
      <c r="G4" s="23"/>
      <c r="H4" s="24">
        <v>1171866.0</v>
      </c>
      <c r="I4" s="24">
        <v>0.024419</v>
      </c>
      <c r="J4" s="24">
        <v>1290280.8</v>
      </c>
      <c r="K4" s="24">
        <v>0.054151</v>
      </c>
      <c r="L4" s="24">
        <v>988188.0</v>
      </c>
      <c r="M4" s="24">
        <v>0.105762</v>
      </c>
      <c r="N4" s="24">
        <v>1130243.3</v>
      </c>
      <c r="O4" s="24">
        <v>0.123731</v>
      </c>
      <c r="P4" s="24">
        <v>1098448.0</v>
      </c>
      <c r="Q4" s="24">
        <v>0.071054</v>
      </c>
      <c r="R4" s="24">
        <v>1219294.5</v>
      </c>
      <c r="S4" s="24">
        <v>0.086617</v>
      </c>
      <c r="T4" s="24">
        <v>1183351.0</v>
      </c>
      <c r="U4" s="24">
        <v>0.035506</v>
      </c>
      <c r="V4" s="24">
        <v>1356132.2</v>
      </c>
      <c r="W4" s="24">
        <v>0.046811</v>
      </c>
      <c r="X4" s="24">
        <v>1074140.0</v>
      </c>
      <c r="Y4" s="24">
        <v>0.029613</v>
      </c>
      <c r="Z4" s="24">
        <v>1205645.6</v>
      </c>
      <c r="AA4" s="24">
        <v>0.053433</v>
      </c>
      <c r="AB4" s="24">
        <v>1123240.0</v>
      </c>
      <c r="AC4" s="24">
        <v>0.047769</v>
      </c>
      <c r="AD4" s="24">
        <v>1251406.2</v>
      </c>
      <c r="AE4" s="24">
        <v>0.075255</v>
      </c>
      <c r="AF4" s="26">
        <f t="shared" ref="AF4:AF53" si="1">(H4-C4)/C4</f>
        <v>0.1858711381</v>
      </c>
      <c r="AG4" s="26">
        <f t="shared" ref="AG4:AG53" si="2">(J4-C4)/C4</f>
        <v>0.3057011303</v>
      </c>
      <c r="AH4" s="26">
        <f t="shared" ref="AH4:AH53" si="3">(L4-C4)/C4</f>
        <v>-0.000002023902286</v>
      </c>
      <c r="AI4" s="26">
        <f t="shared" ref="AI4:AI53" si="4">(N4-C4)/C4</f>
        <v>0.1437509993</v>
      </c>
      <c r="AJ4" s="26">
        <f t="shared" ref="AJ4:AJ53" si="5">(P4-C4)/C4</f>
        <v>0.1115757091</v>
      </c>
      <c r="AK4" s="26">
        <f t="shared" ref="AK4:AK53" si="6">(R4-C4)/C4</f>
        <v>0.2338664629</v>
      </c>
      <c r="AL4" s="26">
        <f t="shared" ref="AL4:AL53" si="7">(T4-C4)/C4</f>
        <v>0.197493397</v>
      </c>
      <c r="AM4" s="26">
        <f t="shared" ref="AM4:AM53" si="8">(V4-C4)/C4</f>
        <v>0.3723395298</v>
      </c>
      <c r="AN4" s="26">
        <f t="shared" ref="AN4:AN53" si="9">(X4-C4)/C4</f>
        <v>0.08697720074</v>
      </c>
      <c r="AO4" s="26">
        <f t="shared" ref="AO4:AO53" si="10">(Z4-C4)/C4</f>
        <v>0.220054443</v>
      </c>
      <c r="AP4" s="26">
        <f t="shared" ref="AP4:AP53" si="11">(AB4-C4)/C4</f>
        <v>0.1366640019</v>
      </c>
      <c r="AQ4" s="26">
        <f t="shared" ref="AQ4:AQ53" si="12">(AD4-C4)/C4</f>
        <v>0.2663619344</v>
      </c>
      <c r="AR4" s="24">
        <f t="shared" ref="AR4:AR53" si="13">MIN(H4,J4,L4,N4,P4,R4,T4,V4,X4,Z4,AB4,AD4)</f>
        <v>988188</v>
      </c>
      <c r="AS4" s="26">
        <v>0.54713292121</v>
      </c>
      <c r="AT4" s="26">
        <v>0.439616488274</v>
      </c>
      <c r="AU4" s="26">
        <v>0.551676081826</v>
      </c>
      <c r="AV4" s="26">
        <v>0.485338041272</v>
      </c>
      <c r="AW4" s="26">
        <v>0.541328910508</v>
      </c>
      <c r="AX4" s="26">
        <v>0.487601016295</v>
      </c>
      <c r="AY4" s="26">
        <v>0.480457290275</v>
      </c>
      <c r="AZ4" s="26">
        <v>0.362573915668</v>
      </c>
      <c r="BA4" s="26">
        <v>0.562953188785</v>
      </c>
      <c r="BB4" s="26">
        <v>0.473851662007</v>
      </c>
      <c r="BC4" s="26">
        <v>0.561481625903</v>
      </c>
      <c r="BD4" s="26">
        <v>0.425912222785</v>
      </c>
      <c r="BE4" s="24">
        <v>988188.0</v>
      </c>
      <c r="BF4" s="24">
        <v>18.914347</v>
      </c>
      <c r="BG4" s="24">
        <v>988188.0</v>
      </c>
      <c r="BH4" s="24">
        <v>19.641976</v>
      </c>
      <c r="BI4" s="26">
        <f t="shared" ref="BI4:BI53" si="14">(BE4-C4)/C4</f>
        <v>-0.000002023902286</v>
      </c>
      <c r="BJ4" s="26">
        <f t="shared" ref="BJ4:BJ53" si="15">(BG4-C4)/C4</f>
        <v>-0.000002023902286</v>
      </c>
      <c r="BK4" s="24">
        <v>988188.0</v>
      </c>
      <c r="BL4" s="24">
        <v>1.782375</v>
      </c>
      <c r="BM4" s="24">
        <v>988188.0</v>
      </c>
      <c r="BN4" s="24">
        <v>1.96831</v>
      </c>
      <c r="BO4" s="26">
        <f t="shared" ref="BO4:BO53" si="16">(BK4-C4)/C4</f>
        <v>-0.000002023902286</v>
      </c>
      <c r="BP4" s="26">
        <f t="shared" ref="BP4:BP53" si="17">(BM4-C4)/C4</f>
        <v>-0.000002023902286</v>
      </c>
    </row>
    <row r="5" ht="12.0" customHeight="1">
      <c r="A5" s="28"/>
      <c r="B5" s="4" t="s">
        <v>403</v>
      </c>
      <c r="C5" s="4">
        <v>1124920.0</v>
      </c>
      <c r="D5" s="4">
        <v>2642.159021</v>
      </c>
      <c r="E5" s="24">
        <v>2652128.5</v>
      </c>
      <c r="F5" s="24">
        <v>0.005864</v>
      </c>
      <c r="G5" s="4"/>
      <c r="H5" s="24">
        <v>1212855.0</v>
      </c>
      <c r="I5" s="24">
        <v>0.040105</v>
      </c>
      <c r="J5" s="24">
        <v>1401429.7</v>
      </c>
      <c r="K5" s="24">
        <v>0.065063</v>
      </c>
      <c r="L5" s="24">
        <v>1174669.0</v>
      </c>
      <c r="M5" s="24">
        <v>0.091492</v>
      </c>
      <c r="N5" s="24">
        <v>1246125.1</v>
      </c>
      <c r="O5" s="24">
        <v>0.122993</v>
      </c>
      <c r="P5" s="24">
        <v>1243443.0</v>
      </c>
      <c r="Q5" s="24">
        <v>0.076561</v>
      </c>
      <c r="R5" s="24">
        <v>1309364.9</v>
      </c>
      <c r="S5" s="24">
        <v>0.089963</v>
      </c>
      <c r="T5" s="24">
        <v>1241783.0</v>
      </c>
      <c r="U5" s="24">
        <v>0.024847</v>
      </c>
      <c r="V5" s="24">
        <v>1406876.3</v>
      </c>
      <c r="W5" s="24">
        <v>0.073186</v>
      </c>
      <c r="X5" s="24">
        <v>1141241.0</v>
      </c>
      <c r="Y5" s="24">
        <v>0.043935</v>
      </c>
      <c r="Z5" s="24">
        <v>1326881.5</v>
      </c>
      <c r="AA5" s="24">
        <v>0.070626</v>
      </c>
      <c r="AB5" s="24">
        <v>1258993.0</v>
      </c>
      <c r="AC5" s="24">
        <v>0.057249</v>
      </c>
      <c r="AD5" s="24">
        <v>1376052.0</v>
      </c>
      <c r="AE5" s="24">
        <v>0.07663</v>
      </c>
      <c r="AF5" s="26">
        <f t="shared" si="1"/>
        <v>0.0781700032</v>
      </c>
      <c r="AG5" s="26">
        <f t="shared" si="2"/>
        <v>0.2458038794</v>
      </c>
      <c r="AH5" s="26">
        <f t="shared" si="3"/>
        <v>0.04422447819</v>
      </c>
      <c r="AI5" s="26">
        <f t="shared" si="4"/>
        <v>0.1077455286</v>
      </c>
      <c r="AJ5" s="26">
        <f t="shared" si="5"/>
        <v>0.1053612701</v>
      </c>
      <c r="AK5" s="26">
        <f t="shared" si="6"/>
        <v>0.1639626818</v>
      </c>
      <c r="AL5" s="26">
        <f t="shared" si="7"/>
        <v>0.1038856096</v>
      </c>
      <c r="AM5" s="26">
        <f t="shared" si="8"/>
        <v>0.2506456459</v>
      </c>
      <c r="AN5" s="26">
        <f t="shared" si="9"/>
        <v>0.01450858728</v>
      </c>
      <c r="AO5" s="26">
        <f t="shared" si="10"/>
        <v>0.1795341002</v>
      </c>
      <c r="AP5" s="26">
        <f t="shared" si="11"/>
        <v>0.1191844753</v>
      </c>
      <c r="AQ5" s="26">
        <f t="shared" si="12"/>
        <v>0.2232443196</v>
      </c>
      <c r="AR5" s="24">
        <f t="shared" si="13"/>
        <v>1141241</v>
      </c>
      <c r="AS5" s="26">
        <v>0.58929096305</v>
      </c>
      <c r="AT5" s="26">
        <v>0.478827706102</v>
      </c>
      <c r="AU5" s="26">
        <v>0.619420657511</v>
      </c>
      <c r="AV5" s="26">
        <v>0.538715906824</v>
      </c>
      <c r="AW5" s="26">
        <v>0.601387242397</v>
      </c>
      <c r="AX5" s="26">
        <v>0.532070372229</v>
      </c>
      <c r="AY5" s="26">
        <v>0.585553846316</v>
      </c>
      <c r="AZ5" s="26">
        <v>0.52205518895</v>
      </c>
      <c r="BA5" s="26">
        <v>0.622411633946</v>
      </c>
      <c r="BB5" s="26">
        <v>0.543925446656</v>
      </c>
      <c r="BC5" s="26">
        <v>0.597259687756</v>
      </c>
      <c r="BD5" s="26">
        <v>0.520343369072</v>
      </c>
      <c r="BE5" s="24">
        <v>1124895.0</v>
      </c>
      <c r="BF5" s="24">
        <v>16.747751</v>
      </c>
      <c r="BG5" s="24">
        <v>1140492.4</v>
      </c>
      <c r="BH5" s="24">
        <v>20.014416</v>
      </c>
      <c r="BI5" s="26">
        <f t="shared" si="14"/>
        <v>-0.00002222380258</v>
      </c>
      <c r="BJ5" s="26">
        <f t="shared" si="15"/>
        <v>0.01384311773</v>
      </c>
      <c r="BK5" s="24">
        <v>1124895.0</v>
      </c>
      <c r="BL5" s="24">
        <v>2.090432</v>
      </c>
      <c r="BM5" s="24">
        <v>1125144.9</v>
      </c>
      <c r="BN5" s="24">
        <v>2.794261</v>
      </c>
      <c r="BO5" s="26">
        <f t="shared" si="16"/>
        <v>-0.00002222380258</v>
      </c>
      <c r="BP5" s="26">
        <f t="shared" si="17"/>
        <v>0.000199925328</v>
      </c>
    </row>
    <row r="6" ht="12.0" customHeight="1">
      <c r="A6" s="28"/>
      <c r="B6" s="4" t="s">
        <v>404</v>
      </c>
      <c r="C6" s="4">
        <v>1162940.0</v>
      </c>
      <c r="D6" s="4">
        <v>3600.277386</v>
      </c>
      <c r="E6" s="24">
        <v>5.19567835E7</v>
      </c>
      <c r="F6" s="24">
        <v>0.005257</v>
      </c>
      <c r="G6" s="4"/>
      <c r="H6" s="24">
        <v>1168128.0</v>
      </c>
      <c r="I6" s="24">
        <v>0.029211</v>
      </c>
      <c r="J6" s="24">
        <v>1289256.2</v>
      </c>
      <c r="K6" s="24">
        <v>0.063709</v>
      </c>
      <c r="L6" s="24">
        <v>1118920.0</v>
      </c>
      <c r="M6" s="24">
        <v>0.108819</v>
      </c>
      <c r="N6" s="24">
        <v>1205249.8</v>
      </c>
      <c r="O6" s="24">
        <v>0.131608</v>
      </c>
      <c r="P6" s="24">
        <v>1114042.0</v>
      </c>
      <c r="Q6" s="24">
        <v>0.047805</v>
      </c>
      <c r="R6" s="24">
        <v>1242834.4</v>
      </c>
      <c r="S6" s="24">
        <v>0.083461</v>
      </c>
      <c r="T6" s="24">
        <v>1245136.0</v>
      </c>
      <c r="U6" s="24">
        <v>0.028919</v>
      </c>
      <c r="V6" s="24">
        <v>1429264.7</v>
      </c>
      <c r="W6" s="24">
        <v>0.06348</v>
      </c>
      <c r="X6" s="24">
        <v>1116652.0</v>
      </c>
      <c r="Y6" s="24">
        <v>0.032118</v>
      </c>
      <c r="Z6" s="24">
        <v>1271722.3</v>
      </c>
      <c r="AA6" s="24">
        <v>0.058526</v>
      </c>
      <c r="AB6" s="24">
        <v>1161786.0</v>
      </c>
      <c r="AC6" s="24">
        <v>0.031563</v>
      </c>
      <c r="AD6" s="24">
        <v>1319275.9</v>
      </c>
      <c r="AE6" s="24">
        <v>0.058394</v>
      </c>
      <c r="AF6" s="26">
        <f t="shared" si="1"/>
        <v>0.004461107194</v>
      </c>
      <c r="AG6" s="26">
        <f t="shared" si="2"/>
        <v>0.1086179855</v>
      </c>
      <c r="AH6" s="26">
        <f t="shared" si="3"/>
        <v>-0.03785233976</v>
      </c>
      <c r="AI6" s="26">
        <f t="shared" si="4"/>
        <v>0.03638175658</v>
      </c>
      <c r="AJ6" s="26">
        <f t="shared" si="5"/>
        <v>-0.04204688118</v>
      </c>
      <c r="AK6" s="26">
        <f t="shared" si="6"/>
        <v>0.06870036287</v>
      </c>
      <c r="AL6" s="26">
        <f t="shared" si="7"/>
        <v>0.07067948475</v>
      </c>
      <c r="AM6" s="26">
        <f t="shared" si="8"/>
        <v>0.2290098371</v>
      </c>
      <c r="AN6" s="26">
        <f t="shared" si="9"/>
        <v>-0.03980256935</v>
      </c>
      <c r="AO6" s="26">
        <f t="shared" si="10"/>
        <v>0.09354076737</v>
      </c>
      <c r="AP6" s="26">
        <f t="shared" si="11"/>
        <v>-0.0009923125871</v>
      </c>
      <c r="AQ6" s="26">
        <f t="shared" si="12"/>
        <v>0.134431613</v>
      </c>
      <c r="AR6" s="24">
        <f t="shared" si="13"/>
        <v>1114042</v>
      </c>
      <c r="AS6" s="26">
        <v>0.997674140874</v>
      </c>
      <c r="AT6" s="26">
        <v>0.533034681491</v>
      </c>
      <c r="AU6" s="26">
        <v>0.997711382176</v>
      </c>
      <c r="AV6" s="26">
        <v>0.59029224708</v>
      </c>
      <c r="AW6" s="26">
        <v>0.9975933189</v>
      </c>
      <c r="AX6" s="26">
        <v>0.554123739564</v>
      </c>
      <c r="AY6" s="26">
        <v>0.996782223102</v>
      </c>
      <c r="AZ6" s="26">
        <v>0.401366365529</v>
      </c>
      <c r="BA6" s="26">
        <v>0.565540302543</v>
      </c>
      <c r="BB6" s="26">
        <v>0.407648240554</v>
      </c>
      <c r="BC6" s="26">
        <v>0.997685041465</v>
      </c>
      <c r="BD6" s="26">
        <v>0.556714505223</v>
      </c>
      <c r="BE6" s="24">
        <v>1099242.0</v>
      </c>
      <c r="BF6" s="24">
        <v>21.076734</v>
      </c>
      <c r="BG6" s="24">
        <v>1099242.0</v>
      </c>
      <c r="BH6" s="24">
        <v>23.171102</v>
      </c>
      <c r="BI6" s="26">
        <f t="shared" si="14"/>
        <v>-0.05477324712</v>
      </c>
      <c r="BJ6" s="26">
        <f t="shared" si="15"/>
        <v>-0.05477324712</v>
      </c>
      <c r="BK6" s="24">
        <v>1099242.0</v>
      </c>
      <c r="BL6" s="24">
        <v>1.813395</v>
      </c>
      <c r="BM6" s="24">
        <v>1102223.1</v>
      </c>
      <c r="BN6" s="24">
        <v>2.717199</v>
      </c>
      <c r="BO6" s="26">
        <f t="shared" si="16"/>
        <v>-0.05477324712</v>
      </c>
      <c r="BP6" s="26">
        <f t="shared" si="17"/>
        <v>-0.05220983026</v>
      </c>
    </row>
    <row r="7" ht="12.0" customHeight="1">
      <c r="A7" s="28"/>
      <c r="B7" s="4" t="s">
        <v>405</v>
      </c>
      <c r="C7" s="4">
        <v>1031710.0</v>
      </c>
      <c r="D7" s="4">
        <v>1021.946108</v>
      </c>
      <c r="E7" s="24">
        <v>2662999.7</v>
      </c>
      <c r="F7" s="24">
        <v>0.004253</v>
      </c>
      <c r="G7" s="4"/>
      <c r="H7" s="24">
        <v>1138927.0</v>
      </c>
      <c r="I7" s="24">
        <v>0.034701</v>
      </c>
      <c r="J7" s="24">
        <v>1365216.9</v>
      </c>
      <c r="K7" s="24">
        <v>0.055398</v>
      </c>
      <c r="L7" s="24">
        <v>1096488.0</v>
      </c>
      <c r="M7" s="24">
        <v>0.075606</v>
      </c>
      <c r="N7" s="24">
        <v>1202751.8</v>
      </c>
      <c r="O7" s="24">
        <v>0.107762</v>
      </c>
      <c r="P7" s="24">
        <v>1197521.0</v>
      </c>
      <c r="Q7" s="24">
        <v>0.044661</v>
      </c>
      <c r="R7" s="24">
        <v>1263228.6</v>
      </c>
      <c r="S7" s="24">
        <v>0.064353</v>
      </c>
      <c r="T7" s="24">
        <v>1170155.0</v>
      </c>
      <c r="U7" s="24">
        <v>0.029191</v>
      </c>
      <c r="V7" s="24">
        <v>1290612.3</v>
      </c>
      <c r="W7" s="24">
        <v>0.043174</v>
      </c>
      <c r="X7" s="24">
        <v>1155228.0</v>
      </c>
      <c r="Y7" s="24">
        <v>0.030373</v>
      </c>
      <c r="Z7" s="24">
        <v>1249416.3</v>
      </c>
      <c r="AA7" s="24">
        <v>0.051283</v>
      </c>
      <c r="AB7" s="24">
        <v>1179816.0</v>
      </c>
      <c r="AC7" s="24">
        <v>0.024631</v>
      </c>
      <c r="AD7" s="24">
        <v>1240078.3</v>
      </c>
      <c r="AE7" s="24">
        <v>0.047351</v>
      </c>
      <c r="AF7" s="26">
        <f t="shared" si="1"/>
        <v>0.1039216446</v>
      </c>
      <c r="AG7" s="26">
        <f t="shared" si="2"/>
        <v>0.3232564383</v>
      </c>
      <c r="AH7" s="26">
        <f t="shared" si="3"/>
        <v>0.06278702349</v>
      </c>
      <c r="AI7" s="26">
        <f t="shared" si="4"/>
        <v>0.1657847651</v>
      </c>
      <c r="AJ7" s="26">
        <f t="shared" si="5"/>
        <v>0.1607147357</v>
      </c>
      <c r="AK7" s="26">
        <f t="shared" si="6"/>
        <v>0.2244027876</v>
      </c>
      <c r="AL7" s="26">
        <f t="shared" si="7"/>
        <v>0.1341898402</v>
      </c>
      <c r="AM7" s="26">
        <f t="shared" si="8"/>
        <v>0.2509448392</v>
      </c>
      <c r="AN7" s="26">
        <f t="shared" si="9"/>
        <v>0.1197216272</v>
      </c>
      <c r="AO7" s="26">
        <f t="shared" si="10"/>
        <v>0.2110150139</v>
      </c>
      <c r="AP7" s="26">
        <f t="shared" si="11"/>
        <v>0.1435539057</v>
      </c>
      <c r="AQ7" s="26">
        <f t="shared" si="12"/>
        <v>0.2019640209</v>
      </c>
      <c r="AR7" s="24">
        <f t="shared" si="13"/>
        <v>1096488</v>
      </c>
      <c r="AS7" s="26">
        <v>0.579610662487</v>
      </c>
      <c r="AT7" s="26">
        <v>0.463743725801</v>
      </c>
      <c r="AU7" s="26">
        <v>0.62315598765</v>
      </c>
      <c r="AV7" s="26">
        <v>0.55757589355</v>
      </c>
      <c r="AW7" s="26">
        <v>0.622434862701</v>
      </c>
      <c r="AX7" s="26">
        <v>0.523819262734</v>
      </c>
      <c r="AY7" s="26">
        <v>0.584972680987</v>
      </c>
      <c r="AZ7" s="26">
        <v>0.559746873914</v>
      </c>
      <c r="BA7" s="26">
        <v>0.649707948593</v>
      </c>
      <c r="BB7" s="26">
        <v>0.562877260489</v>
      </c>
      <c r="BC7" s="26">
        <v>0.591726828356</v>
      </c>
      <c r="BD7" s="26">
        <v>0.549377447593</v>
      </c>
      <c r="BE7" s="24">
        <v>1031712.0</v>
      </c>
      <c r="BF7" s="24">
        <v>17.509472</v>
      </c>
      <c r="BG7" s="24">
        <v>1031712.0</v>
      </c>
      <c r="BH7" s="24">
        <v>18.894406</v>
      </c>
      <c r="BI7" s="26">
        <f t="shared" si="14"/>
        <v>0.000001938529238</v>
      </c>
      <c r="BJ7" s="26">
        <f t="shared" si="15"/>
        <v>0.000001938529238</v>
      </c>
      <c r="BK7" s="24">
        <v>1031712.0</v>
      </c>
      <c r="BL7" s="24">
        <v>1.750193</v>
      </c>
      <c r="BM7" s="24">
        <v>1031712.0</v>
      </c>
      <c r="BN7" s="24">
        <v>2.004283</v>
      </c>
      <c r="BO7" s="26">
        <f t="shared" si="16"/>
        <v>0.000001938529238</v>
      </c>
      <c r="BP7" s="26">
        <f t="shared" si="17"/>
        <v>0.000001938529238</v>
      </c>
    </row>
    <row r="8" ht="12.0" customHeight="1">
      <c r="A8" s="28"/>
      <c r="B8" s="4" t="s">
        <v>406</v>
      </c>
      <c r="C8" s="4">
        <v>1083410.0</v>
      </c>
      <c r="D8" s="4">
        <v>3600.311358</v>
      </c>
      <c r="E8" s="24">
        <v>2373958.8</v>
      </c>
      <c r="F8" s="24">
        <v>0.006791</v>
      </c>
      <c r="G8" s="4"/>
      <c r="H8" s="24">
        <v>1292580.0</v>
      </c>
      <c r="I8" s="24">
        <v>0.054849</v>
      </c>
      <c r="J8" s="24">
        <v>1527208.4</v>
      </c>
      <c r="K8" s="24">
        <v>0.066796</v>
      </c>
      <c r="L8" s="24">
        <v>1083411.0</v>
      </c>
      <c r="M8" s="24">
        <v>0.117557</v>
      </c>
      <c r="N8" s="24">
        <v>1193580.1</v>
      </c>
      <c r="O8" s="24">
        <v>0.154775</v>
      </c>
      <c r="P8" s="24">
        <v>1101258.0</v>
      </c>
      <c r="Q8" s="24">
        <v>0.091102</v>
      </c>
      <c r="R8" s="24">
        <v>1323126.7</v>
      </c>
      <c r="S8" s="24">
        <v>0.110057</v>
      </c>
      <c r="T8" s="24">
        <v>1227227.0</v>
      </c>
      <c r="U8" s="24">
        <v>0.052291</v>
      </c>
      <c r="V8" s="24">
        <v>1418715.3</v>
      </c>
      <c r="W8" s="24">
        <v>0.0659</v>
      </c>
      <c r="X8" s="24">
        <v>1174774.0</v>
      </c>
      <c r="Y8" s="24">
        <v>0.03717</v>
      </c>
      <c r="Z8" s="24">
        <v>1301720.5</v>
      </c>
      <c r="AA8" s="24">
        <v>0.059568</v>
      </c>
      <c r="AB8" s="24">
        <v>1250706.0</v>
      </c>
      <c r="AC8" s="24">
        <v>0.043351</v>
      </c>
      <c r="AD8" s="24">
        <v>1394304.3</v>
      </c>
      <c r="AE8" s="24">
        <v>0.061565</v>
      </c>
      <c r="AF8" s="26">
        <f t="shared" si="1"/>
        <v>0.1930663368</v>
      </c>
      <c r="AG8" s="26">
        <f t="shared" si="2"/>
        <v>0.4096310723</v>
      </c>
      <c r="AH8" s="26">
        <f t="shared" si="3"/>
        <v>0.0000009230116023</v>
      </c>
      <c r="AI8" s="26">
        <f t="shared" si="4"/>
        <v>0.1016882805</v>
      </c>
      <c r="AJ8" s="26">
        <f t="shared" si="5"/>
        <v>0.01647391108</v>
      </c>
      <c r="AK8" s="26">
        <f t="shared" si="6"/>
        <v>0.2212612954</v>
      </c>
      <c r="AL8" s="26">
        <f t="shared" si="7"/>
        <v>0.1327447596</v>
      </c>
      <c r="AM8" s="26">
        <f t="shared" si="8"/>
        <v>0.3094906822</v>
      </c>
      <c r="AN8" s="26">
        <f t="shared" si="9"/>
        <v>0.08433003203</v>
      </c>
      <c r="AO8" s="26">
        <f t="shared" si="10"/>
        <v>0.2015031244</v>
      </c>
      <c r="AP8" s="26">
        <f t="shared" si="11"/>
        <v>0.154416149</v>
      </c>
      <c r="AQ8" s="26">
        <f t="shared" si="12"/>
        <v>0.286959046</v>
      </c>
      <c r="AR8" s="24">
        <f t="shared" si="13"/>
        <v>1083411</v>
      </c>
      <c r="AS8" s="26">
        <v>0.513023782559</v>
      </c>
      <c r="AT8" s="26">
        <v>0.425084004464</v>
      </c>
      <c r="AU8" s="26">
        <v>0.641842770274</v>
      </c>
      <c r="AV8" s="26">
        <v>0.544931500482</v>
      </c>
      <c r="AW8" s="26">
        <v>0.631803642518</v>
      </c>
      <c r="AX8" s="26">
        <v>0.534375324761</v>
      </c>
      <c r="AY8" s="26">
        <v>0.557775585021</v>
      </c>
      <c r="AZ8" s="26">
        <v>0.480265271765</v>
      </c>
      <c r="BA8" s="26">
        <v>0.598420863436</v>
      </c>
      <c r="BB8" s="26">
        <v>0.523952306497</v>
      </c>
      <c r="BC8" s="26">
        <v>0.60198179976</v>
      </c>
      <c r="BD8" s="26">
        <v>0.499119298792</v>
      </c>
      <c r="BE8" s="24">
        <v>1083411.0</v>
      </c>
      <c r="BF8" s="24">
        <v>25.724511</v>
      </c>
      <c r="BG8" s="24">
        <v>1083411.0</v>
      </c>
      <c r="BH8" s="24">
        <v>26.521922</v>
      </c>
      <c r="BI8" s="26">
        <f t="shared" si="14"/>
        <v>0.0000009230116023</v>
      </c>
      <c r="BJ8" s="26">
        <f t="shared" si="15"/>
        <v>0.0000009230116023</v>
      </c>
      <c r="BK8" s="24">
        <v>1083411.0</v>
      </c>
      <c r="BL8" s="24">
        <v>2.171394</v>
      </c>
      <c r="BM8" s="24">
        <v>1083411.0</v>
      </c>
      <c r="BN8" s="24">
        <v>2.805085</v>
      </c>
      <c r="BO8" s="26">
        <f t="shared" si="16"/>
        <v>0.0000009230116023</v>
      </c>
      <c r="BP8" s="26">
        <f t="shared" si="17"/>
        <v>0.0000009230116023</v>
      </c>
    </row>
    <row r="9" ht="12.0" customHeight="1">
      <c r="A9" s="28"/>
      <c r="B9" s="4" t="s">
        <v>407</v>
      </c>
      <c r="C9" s="4">
        <v>982460.0</v>
      </c>
      <c r="D9" s="4">
        <v>3604.38399</v>
      </c>
      <c r="E9" s="24">
        <v>1970739.0</v>
      </c>
      <c r="F9" s="24">
        <v>0.006037</v>
      </c>
      <c r="G9" s="4"/>
      <c r="H9" s="24">
        <v>1021769.0</v>
      </c>
      <c r="I9" s="24">
        <v>0.032676</v>
      </c>
      <c r="J9" s="24">
        <v>1163713.1</v>
      </c>
      <c r="K9" s="24">
        <v>0.058548</v>
      </c>
      <c r="L9" s="24">
        <v>983005.0</v>
      </c>
      <c r="M9" s="24">
        <v>0.062276</v>
      </c>
      <c r="N9" s="24">
        <v>1088342.4</v>
      </c>
      <c r="O9" s="24">
        <v>0.103028</v>
      </c>
      <c r="P9" s="24">
        <v>1005972.0</v>
      </c>
      <c r="Q9" s="24">
        <v>0.060918</v>
      </c>
      <c r="R9" s="24">
        <v>1122766.1</v>
      </c>
      <c r="S9" s="24">
        <v>0.08572</v>
      </c>
      <c r="T9" s="24">
        <v>1019770.0</v>
      </c>
      <c r="U9" s="24">
        <v>0.041869</v>
      </c>
      <c r="V9" s="24">
        <v>1162265.9</v>
      </c>
      <c r="W9" s="24">
        <v>0.06279</v>
      </c>
      <c r="X9" s="24">
        <v>1001527.0</v>
      </c>
      <c r="Y9" s="24">
        <v>0.044874</v>
      </c>
      <c r="Z9" s="24">
        <v>1111063.4</v>
      </c>
      <c r="AA9" s="24">
        <v>0.058387</v>
      </c>
      <c r="AB9" s="24">
        <v>1013560.0</v>
      </c>
      <c r="AC9" s="24">
        <v>0.038192</v>
      </c>
      <c r="AD9" s="24">
        <v>1101841.0</v>
      </c>
      <c r="AE9" s="24">
        <v>0.065514</v>
      </c>
      <c r="AF9" s="26">
        <f t="shared" si="1"/>
        <v>0.04001078924</v>
      </c>
      <c r="AG9" s="26">
        <f t="shared" si="2"/>
        <v>0.1844890377</v>
      </c>
      <c r="AH9" s="26">
        <f t="shared" si="3"/>
        <v>0.0005547299636</v>
      </c>
      <c r="AI9" s="26">
        <f t="shared" si="4"/>
        <v>0.1077727337</v>
      </c>
      <c r="AJ9" s="26">
        <f t="shared" si="5"/>
        <v>0.02393176313</v>
      </c>
      <c r="AK9" s="26">
        <f t="shared" si="6"/>
        <v>0.142811005</v>
      </c>
      <c r="AL9" s="26">
        <f t="shared" si="7"/>
        <v>0.03797610081</v>
      </c>
      <c r="AM9" s="26">
        <f t="shared" si="8"/>
        <v>0.1830160007</v>
      </c>
      <c r="AN9" s="26">
        <f t="shared" si="9"/>
        <v>0.0194074059</v>
      </c>
      <c r="AO9" s="26">
        <f t="shared" si="10"/>
        <v>0.130899375</v>
      </c>
      <c r="AP9" s="26">
        <f t="shared" si="11"/>
        <v>0.03165523278</v>
      </c>
      <c r="AQ9" s="26">
        <f t="shared" si="12"/>
        <v>0.1215123262</v>
      </c>
      <c r="AR9" s="24">
        <f t="shared" si="13"/>
        <v>983005</v>
      </c>
      <c r="AS9" s="26">
        <v>0.54847512768</v>
      </c>
      <c r="AT9" s="26">
        <v>0.462250978925</v>
      </c>
      <c r="AU9" s="26">
        <v>0.555422919509</v>
      </c>
      <c r="AV9" s="26">
        <v>0.513133887399</v>
      </c>
      <c r="AW9" s="26">
        <v>0.998248944104</v>
      </c>
      <c r="AX9" s="26">
        <v>0.529435922261</v>
      </c>
      <c r="AY9" s="26">
        <v>0.529612576039</v>
      </c>
      <c r="AZ9" s="26">
        <v>0.453721424811</v>
      </c>
      <c r="BA9" s="26">
        <v>0.583129162104</v>
      </c>
      <c r="BB9" s="26">
        <v>0.497517929941</v>
      </c>
      <c r="BC9" s="26">
        <v>0.576132074858</v>
      </c>
      <c r="BD9" s="26">
        <v>0.523074434066</v>
      </c>
      <c r="BE9" s="24">
        <v>981673.0</v>
      </c>
      <c r="BF9" s="24">
        <v>19.107995</v>
      </c>
      <c r="BG9" s="24">
        <v>981887.0</v>
      </c>
      <c r="BH9" s="24">
        <v>25.936919</v>
      </c>
      <c r="BI9" s="26">
        <f t="shared" si="14"/>
        <v>-0.0008010504244</v>
      </c>
      <c r="BJ9" s="26">
        <f t="shared" si="15"/>
        <v>-0.0005832298516</v>
      </c>
      <c r="BK9" s="24">
        <v>974879.0</v>
      </c>
      <c r="BL9" s="24">
        <v>2.101553</v>
      </c>
      <c r="BM9" s="24">
        <v>975558.4</v>
      </c>
      <c r="BN9" s="24">
        <v>2.461348</v>
      </c>
      <c r="BO9" s="26">
        <f t="shared" si="16"/>
        <v>-0.007716344686</v>
      </c>
      <c r="BP9" s="26">
        <f t="shared" si="17"/>
        <v>-0.00702481526</v>
      </c>
    </row>
    <row r="10" ht="12.0" customHeight="1">
      <c r="A10" s="28"/>
      <c r="B10" s="4" t="s">
        <v>408</v>
      </c>
      <c r="C10" s="4">
        <v>900370.0</v>
      </c>
      <c r="D10" s="4">
        <v>3613.324086</v>
      </c>
      <c r="E10" s="24">
        <v>1.9826531052E9</v>
      </c>
      <c r="F10" s="24">
        <v>0.013617</v>
      </c>
      <c r="G10" s="4"/>
      <c r="H10" s="24">
        <v>1051357.0</v>
      </c>
      <c r="I10" s="24">
        <v>0.077652</v>
      </c>
      <c r="J10" s="24">
        <v>1155740.1</v>
      </c>
      <c r="K10" s="24">
        <v>0.098719</v>
      </c>
      <c r="L10" s="24">
        <v>920415.0</v>
      </c>
      <c r="M10" s="24">
        <v>0.147657</v>
      </c>
      <c r="N10" s="24">
        <v>1057303.7</v>
      </c>
      <c r="O10" s="24">
        <v>0.181974</v>
      </c>
      <c r="P10" s="24">
        <v>981175.0</v>
      </c>
      <c r="Q10" s="24">
        <v>0.083433</v>
      </c>
      <c r="R10" s="24">
        <v>1059088.1</v>
      </c>
      <c r="S10" s="24">
        <v>0.158329</v>
      </c>
      <c r="T10" s="24">
        <v>1061798.0</v>
      </c>
      <c r="U10" s="24">
        <v>0.02886</v>
      </c>
      <c r="V10" s="24">
        <v>1160391.1</v>
      </c>
      <c r="W10" s="24">
        <v>0.069987</v>
      </c>
      <c r="X10" s="24">
        <v>955689.0</v>
      </c>
      <c r="Y10" s="24">
        <v>0.068112</v>
      </c>
      <c r="Z10" s="24">
        <v>1045779.6</v>
      </c>
      <c r="AA10" s="24">
        <v>0.093945</v>
      </c>
      <c r="AB10" s="24">
        <v>1012337.0</v>
      </c>
      <c r="AC10" s="24">
        <v>0.078351</v>
      </c>
      <c r="AD10" s="24">
        <v>1085360.5</v>
      </c>
      <c r="AE10" s="24">
        <v>0.108437</v>
      </c>
      <c r="AF10" s="26">
        <f t="shared" si="1"/>
        <v>0.1676943923</v>
      </c>
      <c r="AG10" s="26">
        <f t="shared" si="2"/>
        <v>0.283627953</v>
      </c>
      <c r="AH10" s="26">
        <f t="shared" si="3"/>
        <v>0.02226306963</v>
      </c>
      <c r="AI10" s="26">
        <f t="shared" si="4"/>
        <v>0.1742991215</v>
      </c>
      <c r="AJ10" s="26">
        <f t="shared" si="5"/>
        <v>0.08974643758</v>
      </c>
      <c r="AK10" s="26">
        <f t="shared" si="6"/>
        <v>0.1762809734</v>
      </c>
      <c r="AL10" s="26">
        <f t="shared" si="7"/>
        <v>0.179290736</v>
      </c>
      <c r="AM10" s="26">
        <f t="shared" si="8"/>
        <v>0.2887936071</v>
      </c>
      <c r="AN10" s="26">
        <f t="shared" si="9"/>
        <v>0.06144029677</v>
      </c>
      <c r="AO10" s="26">
        <f t="shared" si="10"/>
        <v>0.1614998278</v>
      </c>
      <c r="AP10" s="26">
        <f t="shared" si="11"/>
        <v>0.1243566534</v>
      </c>
      <c r="AQ10" s="26">
        <f t="shared" si="12"/>
        <v>0.2054605329</v>
      </c>
      <c r="AR10" s="24">
        <f t="shared" si="13"/>
        <v>920415</v>
      </c>
      <c r="AS10" s="26">
        <v>0.645606814443</v>
      </c>
      <c r="AT10" s="26">
        <v>0.592804044376</v>
      </c>
      <c r="AU10" s="26">
        <v>0.686534591488</v>
      </c>
      <c r="AV10" s="26">
        <v>0.628193228038</v>
      </c>
      <c r="AW10" s="26">
        <v>0.648850106139</v>
      </c>
      <c r="AX10" s="26">
        <v>0.624822359624</v>
      </c>
      <c r="AY10" s="26">
        <v>0.651482453352</v>
      </c>
      <c r="AZ10" s="26">
        <v>0.60289718355</v>
      </c>
      <c r="BA10" s="26">
        <v>0.665978299068</v>
      </c>
      <c r="BB10" s="26">
        <v>0.63471730911</v>
      </c>
      <c r="BC10" s="26">
        <v>0.657739874231</v>
      </c>
      <c r="BD10" s="26">
        <v>0.618137443122</v>
      </c>
      <c r="BE10" s="24">
        <v>880919.0</v>
      </c>
      <c r="BF10" s="24">
        <v>31.669564</v>
      </c>
      <c r="BG10" s="24">
        <v>880919.0</v>
      </c>
      <c r="BH10" s="24">
        <v>32.995929</v>
      </c>
      <c r="BI10" s="26">
        <f t="shared" si="14"/>
        <v>-0.02160334085</v>
      </c>
      <c r="BJ10" s="26">
        <f t="shared" si="15"/>
        <v>-0.02160334085</v>
      </c>
      <c r="BK10" s="24">
        <v>880919.0</v>
      </c>
      <c r="BL10" s="24">
        <v>2.791066</v>
      </c>
      <c r="BM10" s="24">
        <v>880919.0</v>
      </c>
      <c r="BN10" s="24">
        <v>3.843593</v>
      </c>
      <c r="BO10" s="26">
        <f t="shared" si="16"/>
        <v>-0.02160334085</v>
      </c>
      <c r="BP10" s="26">
        <f t="shared" si="17"/>
        <v>-0.02160334085</v>
      </c>
    </row>
    <row r="11" ht="12.0" customHeight="1">
      <c r="A11" s="28"/>
      <c r="B11" s="4" t="s">
        <v>409</v>
      </c>
      <c r="C11" s="4">
        <v>1072170.0</v>
      </c>
      <c r="D11" s="4">
        <v>3609.046672</v>
      </c>
      <c r="E11" s="24">
        <v>1863351.4</v>
      </c>
      <c r="F11" s="24">
        <v>0.004969</v>
      </c>
      <c r="G11" s="4"/>
      <c r="H11" s="24">
        <v>1188021.0</v>
      </c>
      <c r="I11" s="24">
        <v>0.04129</v>
      </c>
      <c r="J11" s="24">
        <v>1269455.2</v>
      </c>
      <c r="K11" s="24">
        <v>0.053804</v>
      </c>
      <c r="L11" s="24">
        <v>1093292.0</v>
      </c>
      <c r="M11" s="24">
        <v>0.089328</v>
      </c>
      <c r="N11" s="24">
        <v>1202087.0</v>
      </c>
      <c r="O11" s="24">
        <v>0.112263</v>
      </c>
      <c r="P11" s="24">
        <v>1142281.0</v>
      </c>
      <c r="Q11" s="24">
        <v>0.060213</v>
      </c>
      <c r="R11" s="24">
        <v>1236971.3</v>
      </c>
      <c r="S11" s="24">
        <v>0.075704</v>
      </c>
      <c r="T11" s="24">
        <v>1149839.0</v>
      </c>
      <c r="U11" s="24">
        <v>0.03395</v>
      </c>
      <c r="V11" s="24">
        <v>1310466.2</v>
      </c>
      <c r="W11" s="24">
        <v>0.052194</v>
      </c>
      <c r="X11" s="24">
        <v>1107193.0</v>
      </c>
      <c r="Y11" s="24">
        <v>0.046298</v>
      </c>
      <c r="Z11" s="24">
        <v>1218131.3</v>
      </c>
      <c r="AA11" s="24">
        <v>0.064684</v>
      </c>
      <c r="AB11" s="24">
        <v>1107514.0</v>
      </c>
      <c r="AC11" s="24">
        <v>0.032072</v>
      </c>
      <c r="AD11" s="24">
        <v>1247742.7</v>
      </c>
      <c r="AE11" s="24">
        <v>0.049719</v>
      </c>
      <c r="AF11" s="26">
        <f t="shared" si="1"/>
        <v>0.1080528274</v>
      </c>
      <c r="AG11" s="26">
        <f t="shared" si="2"/>
        <v>0.1840055215</v>
      </c>
      <c r="AH11" s="26">
        <f t="shared" si="3"/>
        <v>0.0197002341</v>
      </c>
      <c r="AI11" s="26">
        <f t="shared" si="4"/>
        <v>0.1211720156</v>
      </c>
      <c r="AJ11" s="26">
        <f t="shared" si="5"/>
        <v>0.06539168229</v>
      </c>
      <c r="AK11" s="26">
        <f t="shared" si="6"/>
        <v>0.1537081806</v>
      </c>
      <c r="AL11" s="26">
        <f t="shared" si="7"/>
        <v>0.07244093754</v>
      </c>
      <c r="AM11" s="26">
        <f t="shared" si="8"/>
        <v>0.2222559855</v>
      </c>
      <c r="AN11" s="26">
        <f t="shared" si="9"/>
        <v>0.03266552879</v>
      </c>
      <c r="AO11" s="26">
        <f t="shared" si="10"/>
        <v>0.1361363403</v>
      </c>
      <c r="AP11" s="26">
        <f t="shared" si="11"/>
        <v>0.03296492161</v>
      </c>
      <c r="AQ11" s="26">
        <f t="shared" si="12"/>
        <v>0.1637545352</v>
      </c>
      <c r="AR11" s="24">
        <f t="shared" si="13"/>
        <v>1093292</v>
      </c>
      <c r="AS11" s="26">
        <v>0.998507737615</v>
      </c>
      <c r="AT11" s="26">
        <v>0.424874963873</v>
      </c>
      <c r="AU11" s="26">
        <v>0.528291092217</v>
      </c>
      <c r="AV11" s="26">
        <v>0.415103829908</v>
      </c>
      <c r="AW11" s="26">
        <v>0.998477405217</v>
      </c>
      <c r="AX11" s="26">
        <v>0.450190856832</v>
      </c>
      <c r="AY11" s="26">
        <v>0.998349747949</v>
      </c>
      <c r="AZ11" s="26">
        <v>0.422829948432</v>
      </c>
      <c r="BA11" s="26">
        <v>0.995783424986</v>
      </c>
      <c r="BB11" s="26">
        <v>0.491966430894</v>
      </c>
      <c r="BC11" s="26">
        <v>0.510128815468</v>
      </c>
      <c r="BD11" s="26">
        <v>0.411331554371</v>
      </c>
      <c r="BE11" s="24">
        <v>1072177.0</v>
      </c>
      <c r="BF11" s="24">
        <v>19.285031</v>
      </c>
      <c r="BG11" s="24">
        <v>1072177.0</v>
      </c>
      <c r="BH11" s="24">
        <v>20.748994</v>
      </c>
      <c r="BI11" s="26">
        <f t="shared" si="14"/>
        <v>0.000006528815393</v>
      </c>
      <c r="BJ11" s="26">
        <f t="shared" si="15"/>
        <v>0.000006528815393</v>
      </c>
      <c r="BK11" s="24">
        <v>1072177.0</v>
      </c>
      <c r="BL11" s="24">
        <v>2.110212</v>
      </c>
      <c r="BM11" s="24">
        <v>1077418.3</v>
      </c>
      <c r="BN11" s="24">
        <v>3.070114</v>
      </c>
      <c r="BO11" s="26">
        <f t="shared" si="16"/>
        <v>0.000006528815393</v>
      </c>
      <c r="BP11" s="26">
        <f t="shared" si="17"/>
        <v>0.004895025975</v>
      </c>
    </row>
    <row r="12" ht="12.0" customHeight="1">
      <c r="A12" s="28"/>
      <c r="B12" s="4" t="s">
        <v>410</v>
      </c>
      <c r="C12" s="4">
        <v>1171190.0</v>
      </c>
      <c r="D12" s="4">
        <v>328.095682</v>
      </c>
      <c r="E12" s="24">
        <v>2137055.6</v>
      </c>
      <c r="F12" s="24">
        <v>0.003661</v>
      </c>
      <c r="G12" s="4"/>
      <c r="H12" s="24">
        <v>1221405.0</v>
      </c>
      <c r="I12" s="24">
        <v>0.03318</v>
      </c>
      <c r="J12" s="24">
        <v>1473333.8</v>
      </c>
      <c r="K12" s="24">
        <v>0.047269</v>
      </c>
      <c r="L12" s="24">
        <v>1171191.0</v>
      </c>
      <c r="M12" s="24">
        <v>0.069607</v>
      </c>
      <c r="N12" s="24">
        <v>1283396.6</v>
      </c>
      <c r="O12" s="24">
        <v>0.093166</v>
      </c>
      <c r="P12" s="24">
        <v>1342343.0</v>
      </c>
      <c r="Q12" s="24">
        <v>0.035526</v>
      </c>
      <c r="R12" s="24">
        <v>1485973.0</v>
      </c>
      <c r="S12" s="24">
        <v>0.05324</v>
      </c>
      <c r="T12" s="24">
        <v>1190045.0</v>
      </c>
      <c r="U12" s="24">
        <v>0.024722</v>
      </c>
      <c r="V12" s="24">
        <v>1425134.3</v>
      </c>
      <c r="W12" s="24">
        <v>0.039235</v>
      </c>
      <c r="X12" s="24">
        <v>1207268.0</v>
      </c>
      <c r="Y12" s="24">
        <v>0.025296</v>
      </c>
      <c r="Z12" s="24">
        <v>1405971.7</v>
      </c>
      <c r="AA12" s="24">
        <v>0.041246</v>
      </c>
      <c r="AB12" s="24">
        <v>1357209.0</v>
      </c>
      <c r="AC12" s="24">
        <v>0.033516</v>
      </c>
      <c r="AD12" s="24">
        <v>1438535.9</v>
      </c>
      <c r="AE12" s="24">
        <v>0.045745</v>
      </c>
      <c r="AF12" s="26">
        <f t="shared" si="1"/>
        <v>0.04287519531</v>
      </c>
      <c r="AG12" s="26">
        <f t="shared" si="2"/>
        <v>0.257980174</v>
      </c>
      <c r="AH12" s="26">
        <f t="shared" si="3"/>
        <v>0.0000008538324268</v>
      </c>
      <c r="AI12" s="26">
        <f t="shared" si="4"/>
        <v>0.09580563359</v>
      </c>
      <c r="AJ12" s="26">
        <f t="shared" si="5"/>
        <v>0.1461359814</v>
      </c>
      <c r="AK12" s="26">
        <f t="shared" si="6"/>
        <v>0.2687719328</v>
      </c>
      <c r="AL12" s="26">
        <f t="shared" si="7"/>
        <v>0.01609901041</v>
      </c>
      <c r="AM12" s="26">
        <f t="shared" si="8"/>
        <v>0.216825878</v>
      </c>
      <c r="AN12" s="26">
        <f t="shared" si="9"/>
        <v>0.0308045663</v>
      </c>
      <c r="AO12" s="26">
        <f t="shared" si="10"/>
        <v>0.2004642287</v>
      </c>
      <c r="AP12" s="26">
        <f t="shared" si="11"/>
        <v>0.1588290542</v>
      </c>
      <c r="AQ12" s="26">
        <f t="shared" si="12"/>
        <v>0.2282685986</v>
      </c>
      <c r="AR12" s="24">
        <f t="shared" si="13"/>
        <v>1171191</v>
      </c>
      <c r="AS12" s="26">
        <v>0.578059822402</v>
      </c>
      <c r="AT12" s="26">
        <v>0.419428456532</v>
      </c>
      <c r="AU12" s="26">
        <v>0.593214435106</v>
      </c>
      <c r="AV12" s="26">
        <v>0.496437475266</v>
      </c>
      <c r="AW12" s="26">
        <v>0.517155923194</v>
      </c>
      <c r="AX12" s="26">
        <v>0.434789971674</v>
      </c>
      <c r="AY12" s="26">
        <v>0.516031363235</v>
      </c>
      <c r="AZ12" s="26">
        <v>0.444415371266</v>
      </c>
      <c r="BA12" s="26">
        <v>0.587899144748</v>
      </c>
      <c r="BB12" s="26">
        <v>0.435965188189</v>
      </c>
      <c r="BC12" s="26">
        <v>0.510265493588</v>
      </c>
      <c r="BD12" s="26">
        <v>0.413866441963</v>
      </c>
      <c r="BE12" s="24">
        <v>1171191.0</v>
      </c>
      <c r="BF12" s="24">
        <v>15.872317</v>
      </c>
      <c r="BG12" s="24">
        <v>1171191.0</v>
      </c>
      <c r="BH12" s="24">
        <v>17.541152</v>
      </c>
      <c r="BI12" s="26">
        <f t="shared" si="14"/>
        <v>0.0000008538324268</v>
      </c>
      <c r="BJ12" s="26">
        <f t="shared" si="15"/>
        <v>0.0000008538324268</v>
      </c>
      <c r="BK12" s="24">
        <v>1171191.0</v>
      </c>
      <c r="BL12" s="24">
        <v>2.014178</v>
      </c>
      <c r="BM12" s="24">
        <v>1171191.0</v>
      </c>
      <c r="BN12" s="24">
        <v>2.4389</v>
      </c>
      <c r="BO12" s="26">
        <f t="shared" si="16"/>
        <v>0.0000008538324268</v>
      </c>
      <c r="BP12" s="26">
        <f t="shared" si="17"/>
        <v>0.0000008538324268</v>
      </c>
    </row>
    <row r="13" ht="12.0" customHeight="1">
      <c r="A13" s="28"/>
      <c r="B13" s="4" t="s">
        <v>411</v>
      </c>
      <c r="C13" s="4">
        <v>1064640.0</v>
      </c>
      <c r="D13" s="4">
        <v>3601.955657</v>
      </c>
      <c r="E13" s="24">
        <v>2308233.2</v>
      </c>
      <c r="F13" s="24">
        <v>0.005561</v>
      </c>
      <c r="G13" s="4"/>
      <c r="H13" s="24">
        <v>1163926.0</v>
      </c>
      <c r="I13" s="24">
        <v>0.048255</v>
      </c>
      <c r="J13" s="24">
        <v>1326366.1</v>
      </c>
      <c r="K13" s="24">
        <v>0.060742</v>
      </c>
      <c r="L13" s="24">
        <v>1064636.0</v>
      </c>
      <c r="M13" s="24">
        <v>0.108204</v>
      </c>
      <c r="N13" s="24">
        <v>1248987.3</v>
      </c>
      <c r="O13" s="24">
        <v>0.124317</v>
      </c>
      <c r="P13" s="24">
        <v>1122549.0</v>
      </c>
      <c r="Q13" s="24">
        <v>0.054697</v>
      </c>
      <c r="R13" s="24">
        <v>1273849.0</v>
      </c>
      <c r="S13" s="24">
        <v>0.080008</v>
      </c>
      <c r="T13" s="24">
        <v>1166765.0</v>
      </c>
      <c r="U13" s="24">
        <v>0.033894</v>
      </c>
      <c r="V13" s="24">
        <v>1392409.8</v>
      </c>
      <c r="W13" s="24">
        <v>0.04537</v>
      </c>
      <c r="X13" s="24">
        <v>1095634.0</v>
      </c>
      <c r="Y13" s="24">
        <v>0.030416</v>
      </c>
      <c r="Z13" s="24">
        <v>1227699.4</v>
      </c>
      <c r="AA13" s="24">
        <v>0.054981</v>
      </c>
      <c r="AB13" s="24">
        <v>1123127.0</v>
      </c>
      <c r="AC13" s="24">
        <v>0.034313</v>
      </c>
      <c r="AD13" s="24">
        <v>1309066.7</v>
      </c>
      <c r="AE13" s="24">
        <v>0.051155</v>
      </c>
      <c r="AF13" s="26">
        <f t="shared" si="1"/>
        <v>0.09325781485</v>
      </c>
      <c r="AG13" s="26">
        <f t="shared" si="2"/>
        <v>0.2458353058</v>
      </c>
      <c r="AH13" s="26">
        <f t="shared" si="3"/>
        <v>-0.000003757138563</v>
      </c>
      <c r="AI13" s="26">
        <f t="shared" si="4"/>
        <v>0.1731545875</v>
      </c>
      <c r="AJ13" s="26">
        <f t="shared" si="5"/>
        <v>0.05439303427</v>
      </c>
      <c r="AK13" s="26">
        <f t="shared" si="6"/>
        <v>0.1965068004</v>
      </c>
      <c r="AL13" s="26">
        <f t="shared" si="7"/>
        <v>0.09592444394</v>
      </c>
      <c r="AM13" s="26">
        <f t="shared" si="8"/>
        <v>0.3078691389</v>
      </c>
      <c r="AN13" s="26">
        <f t="shared" si="9"/>
        <v>0.02911218816</v>
      </c>
      <c r="AO13" s="26">
        <f t="shared" si="10"/>
        <v>0.15315919</v>
      </c>
      <c r="AP13" s="26">
        <f t="shared" si="11"/>
        <v>0.05493594079</v>
      </c>
      <c r="AQ13" s="26">
        <f t="shared" si="12"/>
        <v>0.2295862451</v>
      </c>
      <c r="AR13" s="24">
        <f t="shared" si="13"/>
        <v>1064636</v>
      </c>
      <c r="AS13" s="26">
        <v>0.589199930117</v>
      </c>
      <c r="AT13" s="26">
        <v>0.509590946254</v>
      </c>
      <c r="AU13" s="26">
        <v>0.60609128191</v>
      </c>
      <c r="AV13" s="26">
        <v>0.541907681446</v>
      </c>
      <c r="AW13" s="26">
        <v>0.608236779133</v>
      </c>
      <c r="AX13" s="26">
        <v>0.506757436555</v>
      </c>
      <c r="AY13" s="26">
        <v>0.56669231632</v>
      </c>
      <c r="AZ13" s="26">
        <v>0.477672047737</v>
      </c>
      <c r="BA13" s="26">
        <v>0.592712073467</v>
      </c>
      <c r="BB13" s="26">
        <v>0.515478266276</v>
      </c>
      <c r="BC13" s="26">
        <v>0.570610857705</v>
      </c>
      <c r="BD13" s="26">
        <v>0.507754777728</v>
      </c>
      <c r="BE13" s="24">
        <v>1064636.0</v>
      </c>
      <c r="BF13" s="24">
        <v>22.439507</v>
      </c>
      <c r="BG13" s="24">
        <v>1074605.6</v>
      </c>
      <c r="BH13" s="24">
        <v>31.168199</v>
      </c>
      <c r="BI13" s="26">
        <f t="shared" si="14"/>
        <v>-0.000003757138563</v>
      </c>
      <c r="BJ13" s="26">
        <f t="shared" si="15"/>
        <v>0.009360535017</v>
      </c>
      <c r="BK13" s="24">
        <v>1064636.0</v>
      </c>
      <c r="BL13" s="24">
        <v>2.36917</v>
      </c>
      <c r="BM13" s="24">
        <v>1064636.0</v>
      </c>
      <c r="BN13" s="24">
        <v>2.700163</v>
      </c>
      <c r="BO13" s="26">
        <f t="shared" si="16"/>
        <v>-0.000003757138563</v>
      </c>
      <c r="BP13" s="26">
        <f t="shared" si="17"/>
        <v>-0.000003757138563</v>
      </c>
    </row>
    <row r="14" ht="12.0" customHeight="1">
      <c r="A14" s="28"/>
      <c r="B14" s="4" t="s">
        <v>412</v>
      </c>
      <c r="C14" s="4">
        <v>1090040.0</v>
      </c>
      <c r="D14" s="4">
        <v>3605.187227</v>
      </c>
      <c r="E14" s="24">
        <v>2405450.6</v>
      </c>
      <c r="F14" s="24">
        <v>0.007417</v>
      </c>
      <c r="G14" s="4"/>
      <c r="H14" s="24">
        <v>1180876.0</v>
      </c>
      <c r="I14" s="24">
        <v>0.053276</v>
      </c>
      <c r="J14" s="24">
        <v>1384980.4</v>
      </c>
      <c r="K14" s="24">
        <v>0.086504</v>
      </c>
      <c r="L14" s="24">
        <v>1090035.0</v>
      </c>
      <c r="M14" s="24">
        <v>0.118671</v>
      </c>
      <c r="N14" s="24">
        <v>1163028.4</v>
      </c>
      <c r="O14" s="24">
        <v>0.152162</v>
      </c>
      <c r="P14" s="24">
        <v>1119029.0</v>
      </c>
      <c r="Q14" s="24">
        <v>0.069267</v>
      </c>
      <c r="R14" s="24">
        <v>1269495.8</v>
      </c>
      <c r="S14" s="24">
        <v>0.109615</v>
      </c>
      <c r="T14" s="24">
        <v>1202281.0</v>
      </c>
      <c r="U14" s="24">
        <v>0.030328</v>
      </c>
      <c r="V14" s="24">
        <v>1421654.1</v>
      </c>
      <c r="W14" s="24">
        <v>0.076172</v>
      </c>
      <c r="X14" s="24">
        <v>1090035.0</v>
      </c>
      <c r="Y14" s="24">
        <v>0.032739</v>
      </c>
      <c r="Z14" s="24">
        <v>1196431.5</v>
      </c>
      <c r="AA14" s="24">
        <v>0.055869</v>
      </c>
      <c r="AB14" s="24">
        <v>1202866.0</v>
      </c>
      <c r="AC14" s="24">
        <v>0.044766</v>
      </c>
      <c r="AD14" s="24">
        <v>1322904.1</v>
      </c>
      <c r="AE14" s="24">
        <v>0.077671</v>
      </c>
      <c r="AF14" s="26">
        <f t="shared" si="1"/>
        <v>0.08333272173</v>
      </c>
      <c r="AG14" s="26">
        <f t="shared" si="2"/>
        <v>0.2705775935</v>
      </c>
      <c r="AH14" s="26">
        <f t="shared" si="3"/>
        <v>-0.000004586987633</v>
      </c>
      <c r="AI14" s="26">
        <f t="shared" si="4"/>
        <v>0.06695937764</v>
      </c>
      <c r="AJ14" s="26">
        <f t="shared" si="5"/>
        <v>0.0265944369</v>
      </c>
      <c r="AK14" s="26">
        <f t="shared" si="6"/>
        <v>0.1646323071</v>
      </c>
      <c r="AL14" s="26">
        <f t="shared" si="7"/>
        <v>0.1029696158</v>
      </c>
      <c r="AM14" s="26">
        <f t="shared" si="8"/>
        <v>0.3042219552</v>
      </c>
      <c r="AN14" s="26">
        <f t="shared" si="9"/>
        <v>-0.000004586987633</v>
      </c>
      <c r="AO14" s="26">
        <f t="shared" si="10"/>
        <v>0.09760329896</v>
      </c>
      <c r="AP14" s="26">
        <f t="shared" si="11"/>
        <v>0.1035062933</v>
      </c>
      <c r="AQ14" s="26">
        <f t="shared" si="12"/>
        <v>0.2136289494</v>
      </c>
      <c r="AR14" s="24">
        <f t="shared" si="13"/>
        <v>1090035</v>
      </c>
      <c r="AS14" s="26">
        <v>0.599296872222</v>
      </c>
      <c r="AT14" s="26">
        <v>0.491343318403</v>
      </c>
      <c r="AU14" s="26">
        <v>0.657966320492</v>
      </c>
      <c r="AV14" s="26">
        <v>0.587955765121</v>
      </c>
      <c r="AW14" s="26">
        <v>0.620370866679</v>
      </c>
      <c r="AX14" s="26">
        <v>0.529732742011</v>
      </c>
      <c r="AY14" s="26">
        <v>0.59769759512</v>
      </c>
      <c r="AZ14" s="26">
        <v>0.469428631691</v>
      </c>
      <c r="BA14" s="26">
        <v>0.616216201784</v>
      </c>
      <c r="BB14" s="26">
        <v>0.551066583912</v>
      </c>
      <c r="BC14" s="26">
        <v>0.998990187492</v>
      </c>
      <c r="BD14" s="26">
        <v>0.568168137599</v>
      </c>
      <c r="BE14" s="24">
        <v>1090035.0</v>
      </c>
      <c r="BF14" s="24">
        <v>28.905476</v>
      </c>
      <c r="BG14" s="24">
        <v>1090035.0</v>
      </c>
      <c r="BH14" s="24">
        <v>30.62584</v>
      </c>
      <c r="BI14" s="26">
        <f t="shared" si="14"/>
        <v>-0.000004586987633</v>
      </c>
      <c r="BJ14" s="26">
        <f t="shared" si="15"/>
        <v>-0.000004586987633</v>
      </c>
      <c r="BK14" s="24">
        <v>1090035.0</v>
      </c>
      <c r="BL14" s="24">
        <v>2.189854</v>
      </c>
      <c r="BM14" s="24">
        <v>1090035.0</v>
      </c>
      <c r="BN14" s="24">
        <v>2.809993</v>
      </c>
      <c r="BO14" s="26">
        <f t="shared" si="16"/>
        <v>-0.000004586987633</v>
      </c>
      <c r="BP14" s="26">
        <f t="shared" si="17"/>
        <v>-0.000004586987633</v>
      </c>
    </row>
    <row r="15" ht="12.0" customHeight="1">
      <c r="A15" s="28"/>
      <c r="B15" s="4" t="s">
        <v>413</v>
      </c>
      <c r="C15" s="4">
        <v>1111700.0</v>
      </c>
      <c r="D15" s="4">
        <v>948.796166</v>
      </c>
      <c r="E15" s="24">
        <v>2134455.6</v>
      </c>
      <c r="F15" s="24">
        <v>0.00565</v>
      </c>
      <c r="G15" s="4"/>
      <c r="H15" s="24">
        <v>1226347.0</v>
      </c>
      <c r="I15" s="24">
        <v>0.050929</v>
      </c>
      <c r="J15" s="24">
        <v>1325523.3</v>
      </c>
      <c r="K15" s="24">
        <v>0.059789</v>
      </c>
      <c r="L15" s="24">
        <v>1111713.0</v>
      </c>
      <c r="M15" s="24">
        <v>0.046433</v>
      </c>
      <c r="N15" s="24">
        <v>1245407.9</v>
      </c>
      <c r="O15" s="24">
        <v>0.104119</v>
      </c>
      <c r="P15" s="24">
        <v>1188004.0</v>
      </c>
      <c r="Q15" s="24">
        <v>0.061051</v>
      </c>
      <c r="R15" s="24">
        <v>1340607.7</v>
      </c>
      <c r="S15" s="24">
        <v>0.074537</v>
      </c>
      <c r="T15" s="24">
        <v>1150758.0</v>
      </c>
      <c r="U15" s="24">
        <v>0.023236</v>
      </c>
      <c r="V15" s="24">
        <v>1323587.2</v>
      </c>
      <c r="W15" s="24">
        <v>0.049794</v>
      </c>
      <c r="X15" s="24">
        <v>1146825.0</v>
      </c>
      <c r="Y15" s="24">
        <v>0.037173</v>
      </c>
      <c r="Z15" s="24">
        <v>1237142.6</v>
      </c>
      <c r="AA15" s="24">
        <v>0.057512</v>
      </c>
      <c r="AB15" s="24">
        <v>1194986.0</v>
      </c>
      <c r="AC15" s="24">
        <v>0.039436</v>
      </c>
      <c r="AD15" s="24">
        <v>1320937.9</v>
      </c>
      <c r="AE15" s="24">
        <v>0.057728</v>
      </c>
      <c r="AF15" s="26">
        <f t="shared" si="1"/>
        <v>0.1031276423</v>
      </c>
      <c r="AG15" s="26">
        <f t="shared" si="2"/>
        <v>0.1923390303</v>
      </c>
      <c r="AH15" s="26">
        <f t="shared" si="3"/>
        <v>0.00001169380228</v>
      </c>
      <c r="AI15" s="26">
        <f t="shared" si="4"/>
        <v>0.1202733651</v>
      </c>
      <c r="AJ15" s="26">
        <f t="shared" si="5"/>
        <v>0.06863722227</v>
      </c>
      <c r="AK15" s="26">
        <f t="shared" si="6"/>
        <v>0.2059077989</v>
      </c>
      <c r="AL15" s="26">
        <f t="shared" si="7"/>
        <v>0.0351335792</v>
      </c>
      <c r="AM15" s="26">
        <f t="shared" si="8"/>
        <v>0.1905974633</v>
      </c>
      <c r="AN15" s="26">
        <f t="shared" si="9"/>
        <v>0.03159575425</v>
      </c>
      <c r="AO15" s="26">
        <f t="shared" si="10"/>
        <v>0.1128385356</v>
      </c>
      <c r="AP15" s="26">
        <f t="shared" si="11"/>
        <v>0.07491769362</v>
      </c>
      <c r="AQ15" s="26">
        <f t="shared" si="12"/>
        <v>0.1882143564</v>
      </c>
      <c r="AR15" s="24">
        <f t="shared" si="13"/>
        <v>1111713</v>
      </c>
      <c r="AS15" s="26">
        <v>0.566693837805</v>
      </c>
      <c r="AT15" s="26">
        <v>0.478143396643</v>
      </c>
      <c r="AU15" s="26">
        <v>0.521813128835</v>
      </c>
      <c r="AV15" s="26">
        <v>0.464721640406</v>
      </c>
      <c r="AW15" s="26">
        <v>0.513308190406</v>
      </c>
      <c r="AX15" s="26">
        <v>0.404787449817</v>
      </c>
      <c r="AY15" s="26">
        <v>0.548520156892</v>
      </c>
      <c r="AZ15" s="26">
        <v>0.441521687623</v>
      </c>
      <c r="BA15" s="26">
        <v>0.561606713831</v>
      </c>
      <c r="BB15" s="26">
        <v>0.464781207996</v>
      </c>
      <c r="BC15" s="26">
        <v>0.579885453284</v>
      </c>
      <c r="BD15" s="26">
        <v>0.442951132213</v>
      </c>
      <c r="BE15" s="24">
        <v>1111713.0</v>
      </c>
      <c r="BF15" s="24">
        <v>20.241507</v>
      </c>
      <c r="BG15" s="24">
        <v>1111713.0</v>
      </c>
      <c r="BH15" s="24">
        <v>22.670872</v>
      </c>
      <c r="BI15" s="26">
        <f t="shared" si="14"/>
        <v>0.00001169380228</v>
      </c>
      <c r="BJ15" s="26">
        <f t="shared" si="15"/>
        <v>0.00001169380228</v>
      </c>
      <c r="BK15" s="24">
        <v>1111713.0</v>
      </c>
      <c r="BL15" s="24">
        <v>2.054422</v>
      </c>
      <c r="BM15" s="24">
        <v>1111713.0</v>
      </c>
      <c r="BN15" s="24">
        <v>2.734275</v>
      </c>
      <c r="BO15" s="26">
        <f t="shared" si="16"/>
        <v>0.00001169380228</v>
      </c>
      <c r="BP15" s="26">
        <f t="shared" si="17"/>
        <v>0.00001169380228</v>
      </c>
    </row>
    <row r="16" ht="12.0" customHeight="1">
      <c r="A16" s="28"/>
      <c r="B16" s="4" t="s">
        <v>414</v>
      </c>
      <c r="C16" s="4">
        <v>1170500.0</v>
      </c>
      <c r="D16" s="4">
        <v>3602.34266</v>
      </c>
      <c r="E16" s="24">
        <v>3516667.1</v>
      </c>
      <c r="F16" s="24">
        <v>0.005826</v>
      </c>
      <c r="G16" s="4"/>
      <c r="H16" s="24">
        <v>1284766.0</v>
      </c>
      <c r="I16" s="24">
        <v>0.051977</v>
      </c>
      <c r="J16" s="24">
        <v>1473073.9</v>
      </c>
      <c r="K16" s="24">
        <v>0.059592</v>
      </c>
      <c r="L16" s="24">
        <v>1209530.0</v>
      </c>
      <c r="M16" s="24">
        <v>0.089437</v>
      </c>
      <c r="N16" s="24">
        <v>1362512.4</v>
      </c>
      <c r="O16" s="24">
        <v>0.132963</v>
      </c>
      <c r="P16" s="24">
        <v>1341687.0</v>
      </c>
      <c r="Q16" s="24">
        <v>0.067664</v>
      </c>
      <c r="R16" s="24">
        <v>1456528.0</v>
      </c>
      <c r="S16" s="24">
        <v>0.091989</v>
      </c>
      <c r="T16" s="24">
        <v>1331657.0</v>
      </c>
      <c r="U16" s="24">
        <v>0.02803</v>
      </c>
      <c r="V16" s="24">
        <v>1561854.2</v>
      </c>
      <c r="W16" s="24">
        <v>0.053103</v>
      </c>
      <c r="X16" s="24">
        <v>1337935.0</v>
      </c>
      <c r="Y16" s="24">
        <v>0.030961</v>
      </c>
      <c r="Z16" s="24">
        <v>1400436.2</v>
      </c>
      <c r="AA16" s="24">
        <v>0.061111</v>
      </c>
      <c r="AB16" s="24">
        <v>1273511.0</v>
      </c>
      <c r="AC16" s="24">
        <v>0.031489</v>
      </c>
      <c r="AD16" s="24">
        <v>1393198.5</v>
      </c>
      <c r="AE16" s="24">
        <v>0.057695</v>
      </c>
      <c r="AF16" s="26">
        <f t="shared" si="1"/>
        <v>0.09762152926</v>
      </c>
      <c r="AG16" s="26">
        <f t="shared" si="2"/>
        <v>0.258499701</v>
      </c>
      <c r="AH16" s="26">
        <f t="shared" si="3"/>
        <v>0.03334472448</v>
      </c>
      <c r="AI16" s="26">
        <f t="shared" si="4"/>
        <v>0.1640430585</v>
      </c>
      <c r="AJ16" s="26">
        <f t="shared" si="5"/>
        <v>0.1462511747</v>
      </c>
      <c r="AK16" s="26">
        <f t="shared" si="6"/>
        <v>0.244363947</v>
      </c>
      <c r="AL16" s="26">
        <f t="shared" si="7"/>
        <v>0.1376821871</v>
      </c>
      <c r="AM16" s="26">
        <f t="shared" si="8"/>
        <v>0.3343478855</v>
      </c>
      <c r="AN16" s="26">
        <f t="shared" si="9"/>
        <v>0.143045707</v>
      </c>
      <c r="AO16" s="26">
        <f t="shared" si="10"/>
        <v>0.1964427168</v>
      </c>
      <c r="AP16" s="26">
        <f t="shared" si="11"/>
        <v>0.08800598035</v>
      </c>
      <c r="AQ16" s="26">
        <f t="shared" si="12"/>
        <v>0.1902592909</v>
      </c>
      <c r="AR16" s="24">
        <f t="shared" si="13"/>
        <v>1209530</v>
      </c>
      <c r="AS16" s="26">
        <v>0.629073036262</v>
      </c>
      <c r="AT16" s="26">
        <v>0.581066834927</v>
      </c>
      <c r="AU16" s="26">
        <v>0.661106276341</v>
      </c>
      <c r="AV16" s="26">
        <v>0.598818004025</v>
      </c>
      <c r="AW16" s="26">
        <v>0.625414986827</v>
      </c>
      <c r="AX16" s="26">
        <v>0.574809777874</v>
      </c>
      <c r="AY16" s="26">
        <v>0.657665122078</v>
      </c>
      <c r="AZ16" s="26">
        <v>0.559138649011</v>
      </c>
      <c r="BA16" s="26">
        <v>0.62816268145</v>
      </c>
      <c r="BB16" s="26">
        <v>0.594699928027</v>
      </c>
      <c r="BC16" s="26">
        <v>0.662416766999</v>
      </c>
      <c r="BD16" s="26">
        <v>0.604759553039</v>
      </c>
      <c r="BE16" s="24">
        <v>1170496.0</v>
      </c>
      <c r="BF16" s="24">
        <v>27.666819</v>
      </c>
      <c r="BG16" s="24">
        <v>1170496.0</v>
      </c>
      <c r="BH16" s="24">
        <v>30.998862</v>
      </c>
      <c r="BI16" s="26">
        <f t="shared" si="14"/>
        <v>-0.000003417343016</v>
      </c>
      <c r="BJ16" s="26">
        <f t="shared" si="15"/>
        <v>-0.000003417343016</v>
      </c>
      <c r="BK16" s="24">
        <v>1170496.0</v>
      </c>
      <c r="BL16" s="24">
        <v>2.191333</v>
      </c>
      <c r="BM16" s="24">
        <v>1170496.0</v>
      </c>
      <c r="BN16" s="24">
        <v>3.127594</v>
      </c>
      <c r="BO16" s="26">
        <f t="shared" si="16"/>
        <v>-0.000003417343016</v>
      </c>
      <c r="BP16" s="26">
        <f t="shared" si="17"/>
        <v>-0.000003417343016</v>
      </c>
    </row>
    <row r="17" ht="12.0" customHeight="1">
      <c r="A17" s="28"/>
      <c r="B17" s="4" t="s">
        <v>415</v>
      </c>
      <c r="C17" s="4">
        <v>954520.0</v>
      </c>
      <c r="D17" s="4">
        <v>3603.94187</v>
      </c>
      <c r="E17" s="24">
        <v>2791830.2</v>
      </c>
      <c r="F17" s="24">
        <v>0.007188</v>
      </c>
      <c r="G17" s="4"/>
      <c r="H17" s="24">
        <v>1109121.0</v>
      </c>
      <c r="I17" s="24">
        <v>0.038935</v>
      </c>
      <c r="J17" s="24">
        <v>1244428.1</v>
      </c>
      <c r="K17" s="24">
        <v>0.066483</v>
      </c>
      <c r="L17" s="24">
        <v>954530.0</v>
      </c>
      <c r="M17" s="24">
        <v>0.12466</v>
      </c>
      <c r="N17" s="24">
        <v>1080723.0</v>
      </c>
      <c r="O17" s="24">
        <v>0.151014</v>
      </c>
      <c r="P17" s="24">
        <v>1092981.0</v>
      </c>
      <c r="Q17" s="24">
        <v>0.074753</v>
      </c>
      <c r="R17" s="24">
        <v>1177316.6</v>
      </c>
      <c r="S17" s="24">
        <v>0.101072</v>
      </c>
      <c r="T17" s="24">
        <v>1073982.0</v>
      </c>
      <c r="U17" s="24">
        <v>0.030738</v>
      </c>
      <c r="V17" s="24">
        <v>1329843.7</v>
      </c>
      <c r="W17" s="24">
        <v>0.065446</v>
      </c>
      <c r="X17" s="24">
        <v>1049081.0</v>
      </c>
      <c r="Y17" s="24">
        <v>0.032486</v>
      </c>
      <c r="Z17" s="24">
        <v>1121352.7</v>
      </c>
      <c r="AA17" s="24">
        <v>0.063656</v>
      </c>
      <c r="AB17" s="24">
        <v>1109716.0</v>
      </c>
      <c r="AC17" s="24">
        <v>0.039557</v>
      </c>
      <c r="AD17" s="24">
        <v>1183806.3</v>
      </c>
      <c r="AE17" s="24">
        <v>0.069777</v>
      </c>
      <c r="AF17" s="26">
        <f t="shared" si="1"/>
        <v>0.1619672715</v>
      </c>
      <c r="AG17" s="26">
        <f t="shared" si="2"/>
        <v>0.3037213469</v>
      </c>
      <c r="AH17" s="26">
        <f t="shared" si="3"/>
        <v>0.00001047646985</v>
      </c>
      <c r="AI17" s="26">
        <f t="shared" si="4"/>
        <v>0.1322161924</v>
      </c>
      <c r="AJ17" s="26">
        <f t="shared" si="5"/>
        <v>0.1450582492</v>
      </c>
      <c r="AK17" s="26">
        <f t="shared" si="6"/>
        <v>0.2334121862</v>
      </c>
      <c r="AL17" s="26">
        <f t="shared" si="7"/>
        <v>0.1251540041</v>
      </c>
      <c r="AM17" s="26">
        <f t="shared" si="8"/>
        <v>0.3932067427</v>
      </c>
      <c r="AN17" s="26">
        <f t="shared" si="9"/>
        <v>0.09906654654</v>
      </c>
      <c r="AO17" s="26">
        <f t="shared" si="10"/>
        <v>0.1747817751</v>
      </c>
      <c r="AP17" s="26">
        <f t="shared" si="11"/>
        <v>0.1625906215</v>
      </c>
      <c r="AQ17" s="26">
        <f t="shared" si="12"/>
        <v>0.2402111009</v>
      </c>
      <c r="AR17" s="24">
        <f t="shared" si="13"/>
        <v>954530</v>
      </c>
      <c r="AS17" s="26">
        <v>0.647375651481</v>
      </c>
      <c r="AT17" s="26">
        <v>0.563199197119</v>
      </c>
      <c r="AU17" s="26">
        <v>0.702807456799</v>
      </c>
      <c r="AV17" s="26">
        <v>0.637011843168</v>
      </c>
      <c r="AW17" s="26">
        <v>0.652474137808</v>
      </c>
      <c r="AX17" s="26">
        <v>0.576060937402</v>
      </c>
      <c r="AY17" s="26">
        <v>0.638207404134</v>
      </c>
      <c r="AZ17" s="26">
        <v>0.5515871954</v>
      </c>
      <c r="BA17" s="26">
        <v>0.662026684622</v>
      </c>
      <c r="BB17" s="26">
        <v>0.606174948922</v>
      </c>
      <c r="BC17" s="26">
        <v>0.629254091303</v>
      </c>
      <c r="BD17" s="26">
        <v>0.597368475225</v>
      </c>
      <c r="BE17" s="24">
        <v>954530.0</v>
      </c>
      <c r="BF17" s="24">
        <v>28.359006</v>
      </c>
      <c r="BG17" s="24">
        <v>954530.0</v>
      </c>
      <c r="BH17" s="24">
        <v>29.186041</v>
      </c>
      <c r="BI17" s="26">
        <f t="shared" si="14"/>
        <v>0.00001047646985</v>
      </c>
      <c r="BJ17" s="26">
        <f t="shared" si="15"/>
        <v>0.00001047646985</v>
      </c>
      <c r="BK17" s="24">
        <v>954530.0</v>
      </c>
      <c r="BL17" s="24">
        <v>2.448357</v>
      </c>
      <c r="BM17" s="24">
        <v>954530.0</v>
      </c>
      <c r="BN17" s="24">
        <v>2.825859</v>
      </c>
      <c r="BO17" s="26">
        <f t="shared" si="16"/>
        <v>0.00001047646985</v>
      </c>
      <c r="BP17" s="26">
        <f t="shared" si="17"/>
        <v>0.00001047646985</v>
      </c>
    </row>
    <row r="18" ht="12.0" customHeight="1">
      <c r="A18" s="28"/>
      <c r="B18" s="4" t="s">
        <v>416</v>
      </c>
      <c r="C18" s="4">
        <v>1009110.0</v>
      </c>
      <c r="D18" s="4">
        <v>3609.507208</v>
      </c>
      <c r="E18" s="24">
        <v>2456965.7</v>
      </c>
      <c r="F18" s="24">
        <v>0.006361</v>
      </c>
      <c r="G18" s="4"/>
      <c r="H18" s="24">
        <v>1039274.0</v>
      </c>
      <c r="I18" s="24">
        <v>0.043761</v>
      </c>
      <c r="J18" s="24">
        <v>1215557.6</v>
      </c>
      <c r="K18" s="24">
        <v>0.068461</v>
      </c>
      <c r="L18" s="24">
        <v>969061.0</v>
      </c>
      <c r="M18" s="24">
        <v>0.106355</v>
      </c>
      <c r="N18" s="24">
        <v>1064818.8</v>
      </c>
      <c r="O18" s="24">
        <v>0.119822</v>
      </c>
      <c r="P18" s="24">
        <v>1005777.0</v>
      </c>
      <c r="Q18" s="24">
        <v>0.069988</v>
      </c>
      <c r="R18" s="24">
        <v>1092958.1</v>
      </c>
      <c r="S18" s="24">
        <v>0.097287</v>
      </c>
      <c r="T18" s="24">
        <v>1117914.0</v>
      </c>
      <c r="U18" s="24">
        <v>0.029683</v>
      </c>
      <c r="V18" s="24">
        <v>1232069.7</v>
      </c>
      <c r="W18" s="24">
        <v>0.06632</v>
      </c>
      <c r="X18" s="24">
        <v>985355.0</v>
      </c>
      <c r="Y18" s="24">
        <v>0.032259</v>
      </c>
      <c r="Z18" s="24">
        <v>1099247.1</v>
      </c>
      <c r="AA18" s="24">
        <v>0.058503</v>
      </c>
      <c r="AB18" s="24">
        <v>1062763.0</v>
      </c>
      <c r="AC18" s="24">
        <v>0.035158</v>
      </c>
      <c r="AD18" s="24">
        <v>1196956.5</v>
      </c>
      <c r="AE18" s="24">
        <v>0.056101</v>
      </c>
      <c r="AF18" s="26">
        <f t="shared" si="1"/>
        <v>0.02989168673</v>
      </c>
      <c r="AG18" s="26">
        <f t="shared" si="2"/>
        <v>0.2045838412</v>
      </c>
      <c r="AH18" s="26">
        <f t="shared" si="3"/>
        <v>-0.03968744735</v>
      </c>
      <c r="AI18" s="26">
        <f t="shared" si="4"/>
        <v>0.05520587448</v>
      </c>
      <c r="AJ18" s="26">
        <f t="shared" si="5"/>
        <v>-0.003302910485</v>
      </c>
      <c r="AK18" s="26">
        <f t="shared" si="6"/>
        <v>0.08309113972</v>
      </c>
      <c r="AL18" s="26">
        <f t="shared" si="7"/>
        <v>0.1078217439</v>
      </c>
      <c r="AM18" s="26">
        <f t="shared" si="8"/>
        <v>0.220946874</v>
      </c>
      <c r="AN18" s="26">
        <f t="shared" si="9"/>
        <v>-0.02354054563</v>
      </c>
      <c r="AO18" s="26">
        <f t="shared" si="10"/>
        <v>0.08932336415</v>
      </c>
      <c r="AP18" s="26">
        <f t="shared" si="11"/>
        <v>0.05316863375</v>
      </c>
      <c r="AQ18" s="26">
        <f t="shared" si="12"/>
        <v>0.1861506674</v>
      </c>
      <c r="AR18" s="24">
        <f t="shared" si="13"/>
        <v>969061</v>
      </c>
      <c r="AS18" s="26">
        <v>0.591726208903</v>
      </c>
      <c r="AT18" s="26">
        <v>0.515323085204</v>
      </c>
      <c r="AU18" s="26">
        <v>0.631545106591</v>
      </c>
      <c r="AV18" s="26">
        <v>0.536193999635</v>
      </c>
      <c r="AW18" s="26">
        <v>0.63850619778</v>
      </c>
      <c r="AX18" s="26">
        <v>0.5699571401</v>
      </c>
      <c r="AY18" s="26">
        <v>0.999390169386</v>
      </c>
      <c r="AZ18" s="26">
        <v>0.563785790752</v>
      </c>
      <c r="BA18" s="26">
        <v>0.999405377501</v>
      </c>
      <c r="BB18" s="26">
        <v>0.603793600155</v>
      </c>
      <c r="BC18" s="26">
        <v>0.594725064694</v>
      </c>
      <c r="BD18" s="26">
        <v>0.50456837138</v>
      </c>
      <c r="BE18" s="24">
        <v>953605.0</v>
      </c>
      <c r="BF18" s="24">
        <v>23.340994</v>
      </c>
      <c r="BG18" s="24">
        <v>953605.0</v>
      </c>
      <c r="BH18" s="24">
        <v>26.793366</v>
      </c>
      <c r="BI18" s="26">
        <f t="shared" si="14"/>
        <v>-0.05500391434</v>
      </c>
      <c r="BJ18" s="26">
        <f t="shared" si="15"/>
        <v>-0.05500391434</v>
      </c>
      <c r="BK18" s="24">
        <v>953605.0</v>
      </c>
      <c r="BL18" s="24">
        <v>1.903453</v>
      </c>
      <c r="BM18" s="24">
        <v>953605.0</v>
      </c>
      <c r="BN18" s="24">
        <v>2.542376</v>
      </c>
      <c r="BO18" s="26">
        <f t="shared" si="16"/>
        <v>-0.05500391434</v>
      </c>
      <c r="BP18" s="26">
        <f t="shared" si="17"/>
        <v>-0.05500391434</v>
      </c>
    </row>
    <row r="19" ht="12.0" customHeight="1">
      <c r="A19" s="28"/>
      <c r="B19" s="4" t="s">
        <v>417</v>
      </c>
      <c r="C19" s="4">
        <v>981790.0</v>
      </c>
      <c r="D19" s="4">
        <v>3601.761139</v>
      </c>
      <c r="E19" s="24">
        <v>2085461.2</v>
      </c>
      <c r="F19" s="24">
        <v>0.004624</v>
      </c>
      <c r="G19" s="4"/>
      <c r="H19" s="24">
        <v>1055440.0</v>
      </c>
      <c r="I19" s="24">
        <v>0.033753</v>
      </c>
      <c r="J19" s="24">
        <v>1233191.5</v>
      </c>
      <c r="K19" s="24">
        <v>0.053135</v>
      </c>
      <c r="L19" s="24">
        <v>981825.0</v>
      </c>
      <c r="M19" s="24">
        <v>0.092557</v>
      </c>
      <c r="N19" s="24">
        <v>1098052.6</v>
      </c>
      <c r="O19" s="24">
        <v>0.110496</v>
      </c>
      <c r="P19" s="24">
        <v>1070297.0</v>
      </c>
      <c r="Q19" s="24">
        <v>0.042663</v>
      </c>
      <c r="R19" s="24">
        <v>1202176.5</v>
      </c>
      <c r="S19" s="24">
        <v>0.063493</v>
      </c>
      <c r="T19" s="24">
        <v>1061449.0</v>
      </c>
      <c r="U19" s="24">
        <v>0.025477</v>
      </c>
      <c r="V19" s="24">
        <v>1259496.0</v>
      </c>
      <c r="W19" s="24">
        <v>0.045085</v>
      </c>
      <c r="X19" s="24">
        <v>1050498.0</v>
      </c>
      <c r="Y19" s="24">
        <v>0.032611</v>
      </c>
      <c r="Z19" s="24">
        <v>1190422.3</v>
      </c>
      <c r="AA19" s="24">
        <v>0.045853</v>
      </c>
      <c r="AB19" s="24">
        <v>1065808.0</v>
      </c>
      <c r="AC19" s="24">
        <v>0.026357</v>
      </c>
      <c r="AD19" s="24">
        <v>1212001.6</v>
      </c>
      <c r="AE19" s="24">
        <v>0.045505</v>
      </c>
      <c r="AF19" s="26">
        <f t="shared" si="1"/>
        <v>0.07501604213</v>
      </c>
      <c r="AG19" s="26">
        <f t="shared" si="2"/>
        <v>0.2560644333</v>
      </c>
      <c r="AH19" s="26">
        <f t="shared" si="3"/>
        <v>0.00003564917141</v>
      </c>
      <c r="AI19" s="26">
        <f t="shared" si="4"/>
        <v>0.1184190102</v>
      </c>
      <c r="AJ19" s="26">
        <f t="shared" si="5"/>
        <v>0.09014860612</v>
      </c>
      <c r="AK19" s="26">
        <f t="shared" si="6"/>
        <v>0.2244741747</v>
      </c>
      <c r="AL19" s="26">
        <f t="shared" si="7"/>
        <v>0.08113649558</v>
      </c>
      <c r="AM19" s="26">
        <f t="shared" si="8"/>
        <v>0.2828568227</v>
      </c>
      <c r="AN19" s="26">
        <f t="shared" si="9"/>
        <v>0.06998237912</v>
      </c>
      <c r="AO19" s="26">
        <f t="shared" si="10"/>
        <v>0.2125019607</v>
      </c>
      <c r="AP19" s="26">
        <f t="shared" si="11"/>
        <v>0.08557634525</v>
      </c>
      <c r="AQ19" s="26">
        <f t="shared" si="12"/>
        <v>0.2344815083</v>
      </c>
      <c r="AR19" s="24">
        <f t="shared" si="13"/>
        <v>981825</v>
      </c>
      <c r="AS19" s="26">
        <v>0.577923778819</v>
      </c>
      <c r="AT19" s="26">
        <v>0.463288276703</v>
      </c>
      <c r="AU19" s="26">
        <v>0.636522846568</v>
      </c>
      <c r="AV19" s="26">
        <v>0.535390182838</v>
      </c>
      <c r="AW19" s="26">
        <v>0.560412387273</v>
      </c>
      <c r="AX19" s="26">
        <v>0.469795825965</v>
      </c>
      <c r="AY19" s="26">
        <v>0.517512874139</v>
      </c>
      <c r="AZ19" s="26">
        <v>0.461964305501</v>
      </c>
      <c r="BA19" s="26">
        <v>0.996058747192</v>
      </c>
      <c r="BB19" s="26">
        <v>0.590177369708</v>
      </c>
      <c r="BC19" s="26">
        <v>0.998482705983</v>
      </c>
      <c r="BD19" s="26">
        <v>0.568384704834</v>
      </c>
      <c r="BE19" s="24">
        <v>981797.0</v>
      </c>
      <c r="BF19" s="24">
        <v>19.003376</v>
      </c>
      <c r="BG19" s="24">
        <v>981797.0</v>
      </c>
      <c r="BH19" s="24">
        <v>22.250672</v>
      </c>
      <c r="BI19" s="26">
        <f t="shared" si="14"/>
        <v>0.000007129834282</v>
      </c>
      <c r="BJ19" s="26">
        <f t="shared" si="15"/>
        <v>0.000007129834282</v>
      </c>
      <c r="BK19" s="24">
        <v>981797.0</v>
      </c>
      <c r="BL19" s="24">
        <v>2.078097</v>
      </c>
      <c r="BM19" s="24">
        <v>981797.0</v>
      </c>
      <c r="BN19" s="24">
        <v>2.513364</v>
      </c>
      <c r="BO19" s="26">
        <f t="shared" si="16"/>
        <v>0.000007129834282</v>
      </c>
      <c r="BP19" s="26">
        <f t="shared" si="17"/>
        <v>0.000007129834282</v>
      </c>
    </row>
    <row r="20" ht="12.0" customHeight="1">
      <c r="A20" s="28"/>
      <c r="B20" s="4" t="s">
        <v>418</v>
      </c>
      <c r="C20" s="4">
        <v>1102310.0</v>
      </c>
      <c r="D20" s="4">
        <v>3603.240187</v>
      </c>
      <c r="E20" s="24">
        <v>2700351.5</v>
      </c>
      <c r="F20" s="24">
        <v>0.005676</v>
      </c>
      <c r="G20" s="4"/>
      <c r="H20" s="24">
        <v>1154455.0</v>
      </c>
      <c r="I20" s="24">
        <v>0.052842</v>
      </c>
      <c r="J20" s="24">
        <v>1379741.5</v>
      </c>
      <c r="K20" s="24">
        <v>0.068535</v>
      </c>
      <c r="L20" s="24">
        <v>1180792.0</v>
      </c>
      <c r="M20" s="24">
        <v>0.093594</v>
      </c>
      <c r="N20" s="24">
        <v>1292841.8</v>
      </c>
      <c r="O20" s="24">
        <v>0.13271</v>
      </c>
      <c r="P20" s="24">
        <v>1286291.0</v>
      </c>
      <c r="Q20" s="24">
        <v>0.064089</v>
      </c>
      <c r="R20" s="24">
        <v>1405027.2</v>
      </c>
      <c r="S20" s="24">
        <v>0.094744</v>
      </c>
      <c r="T20" s="24">
        <v>1289645.0</v>
      </c>
      <c r="U20" s="24">
        <v>0.024249</v>
      </c>
      <c r="V20" s="24">
        <v>1446858.0</v>
      </c>
      <c r="W20" s="24">
        <v>0.055968</v>
      </c>
      <c r="X20" s="24">
        <v>1161153.0</v>
      </c>
      <c r="Y20" s="24">
        <v>0.039119</v>
      </c>
      <c r="Z20" s="24">
        <v>1317070.5</v>
      </c>
      <c r="AA20" s="24">
        <v>0.078149</v>
      </c>
      <c r="AB20" s="24">
        <v>1334592.0</v>
      </c>
      <c r="AC20" s="24">
        <v>0.037122</v>
      </c>
      <c r="AD20" s="24">
        <v>1410280.5</v>
      </c>
      <c r="AE20" s="24">
        <v>0.051102</v>
      </c>
      <c r="AF20" s="26">
        <f t="shared" si="1"/>
        <v>0.04730520453</v>
      </c>
      <c r="AG20" s="26">
        <f t="shared" si="2"/>
        <v>0.2516819225</v>
      </c>
      <c r="AH20" s="26">
        <f t="shared" si="3"/>
        <v>0.07119775744</v>
      </c>
      <c r="AI20" s="26">
        <f t="shared" si="4"/>
        <v>0.172847747</v>
      </c>
      <c r="AJ20" s="26">
        <f t="shared" si="5"/>
        <v>0.1669049541</v>
      </c>
      <c r="AK20" s="26">
        <f t="shared" si="6"/>
        <v>0.274620751</v>
      </c>
      <c r="AL20" s="26">
        <f t="shared" si="7"/>
        <v>0.1699476554</v>
      </c>
      <c r="AM20" s="26">
        <f t="shared" si="8"/>
        <v>0.3125690595</v>
      </c>
      <c r="AN20" s="26">
        <f t="shared" si="9"/>
        <v>0.05338153514</v>
      </c>
      <c r="AO20" s="26">
        <f t="shared" si="10"/>
        <v>0.1948276801</v>
      </c>
      <c r="AP20" s="26">
        <f t="shared" si="11"/>
        <v>0.2107229364</v>
      </c>
      <c r="AQ20" s="26">
        <f t="shared" si="12"/>
        <v>0.2793864702</v>
      </c>
      <c r="AR20" s="24">
        <f t="shared" si="13"/>
        <v>1154455</v>
      </c>
      <c r="AS20" s="26">
        <v>0.629821880721</v>
      </c>
      <c r="AT20" s="26">
        <v>0.530907818128</v>
      </c>
      <c r="AU20" s="26">
        <v>0.623057732691</v>
      </c>
      <c r="AV20" s="26">
        <v>0.566089088661</v>
      </c>
      <c r="AW20" s="26">
        <v>0.566817451677</v>
      </c>
      <c r="AX20" s="26">
        <v>0.514016903805</v>
      </c>
      <c r="AY20" s="26">
        <v>0.551714802207</v>
      </c>
      <c r="AZ20" s="26">
        <v>0.50048236367</v>
      </c>
      <c r="BA20" s="26">
        <v>0.623970907622</v>
      </c>
      <c r="BB20" s="26">
        <v>0.560560466725</v>
      </c>
      <c r="BC20" s="26">
        <v>0.605662622534</v>
      </c>
      <c r="BD20" s="26">
        <v>0.51338071945</v>
      </c>
      <c r="BE20" s="24">
        <v>1092580.0</v>
      </c>
      <c r="BF20" s="24">
        <v>24.249574</v>
      </c>
      <c r="BG20" s="24">
        <v>1092580.0</v>
      </c>
      <c r="BH20" s="24">
        <v>25.787977</v>
      </c>
      <c r="BI20" s="26">
        <f t="shared" si="14"/>
        <v>-0.008826918018</v>
      </c>
      <c r="BJ20" s="26">
        <f t="shared" si="15"/>
        <v>-0.008826918018</v>
      </c>
      <c r="BK20" s="24">
        <v>1092580.0</v>
      </c>
      <c r="BL20" s="24">
        <v>2.098833</v>
      </c>
      <c r="BM20" s="24">
        <v>1094418.7</v>
      </c>
      <c r="BN20" s="24">
        <v>3.023342</v>
      </c>
      <c r="BO20" s="26">
        <f t="shared" si="16"/>
        <v>-0.008826918018</v>
      </c>
      <c r="BP20" s="26">
        <f t="shared" si="17"/>
        <v>-0.007158875452</v>
      </c>
    </row>
    <row r="21" ht="12.0" customHeight="1">
      <c r="A21" s="28"/>
      <c r="B21" s="4" t="s">
        <v>419</v>
      </c>
      <c r="C21" s="4">
        <v>1174240.0</v>
      </c>
      <c r="D21" s="4">
        <v>3633.633451</v>
      </c>
      <c r="E21" s="24">
        <v>2317341.1</v>
      </c>
      <c r="F21" s="24">
        <v>0.003787</v>
      </c>
      <c r="G21" s="4"/>
      <c r="H21" s="24">
        <v>1197409.0</v>
      </c>
      <c r="I21" s="24">
        <v>0.045199</v>
      </c>
      <c r="J21" s="24">
        <v>1410396.6</v>
      </c>
      <c r="K21" s="24">
        <v>0.067388</v>
      </c>
      <c r="L21" s="24">
        <v>1172150.0</v>
      </c>
      <c r="M21" s="24">
        <v>0.10363</v>
      </c>
      <c r="N21" s="24">
        <v>1257409.8</v>
      </c>
      <c r="O21" s="24">
        <v>0.130787</v>
      </c>
      <c r="P21" s="24">
        <v>1176430.0</v>
      </c>
      <c r="Q21" s="24">
        <v>0.088475</v>
      </c>
      <c r="R21" s="24">
        <v>1262313.4</v>
      </c>
      <c r="S21" s="24">
        <v>0.112115</v>
      </c>
      <c r="T21" s="24">
        <v>1248673.0</v>
      </c>
      <c r="U21" s="24">
        <v>0.027941</v>
      </c>
      <c r="V21" s="24">
        <v>1441230.6</v>
      </c>
      <c r="W21" s="24">
        <v>0.063627</v>
      </c>
      <c r="X21" s="24">
        <v>1239455.0</v>
      </c>
      <c r="Y21" s="24">
        <v>0.036852</v>
      </c>
      <c r="Z21" s="24">
        <v>1335161.0</v>
      </c>
      <c r="AA21" s="24">
        <v>0.061169</v>
      </c>
      <c r="AB21" s="24">
        <v>1220749.0</v>
      </c>
      <c r="AC21" s="24">
        <v>0.052328</v>
      </c>
      <c r="AD21" s="24">
        <v>1350801.0</v>
      </c>
      <c r="AE21" s="24">
        <v>0.073134</v>
      </c>
      <c r="AF21" s="26">
        <f t="shared" si="1"/>
        <v>0.01973106009</v>
      </c>
      <c r="AG21" s="26">
        <f t="shared" si="2"/>
        <v>0.2011144229</v>
      </c>
      <c r="AH21" s="26">
        <f t="shared" si="3"/>
        <v>-0.001779874642</v>
      </c>
      <c r="AI21" s="26">
        <f t="shared" si="4"/>
        <v>0.07082862107</v>
      </c>
      <c r="AJ21" s="26">
        <f t="shared" si="5"/>
        <v>0.001865036108</v>
      </c>
      <c r="AK21" s="26">
        <f t="shared" si="6"/>
        <v>0.07500459872</v>
      </c>
      <c r="AL21" s="26">
        <f t="shared" si="7"/>
        <v>0.06338823409</v>
      </c>
      <c r="AM21" s="26">
        <f t="shared" si="8"/>
        <v>0.2273731094</v>
      </c>
      <c r="AN21" s="26">
        <f t="shared" si="9"/>
        <v>0.05553805014</v>
      </c>
      <c r="AO21" s="26">
        <f t="shared" si="10"/>
        <v>0.1370426829</v>
      </c>
      <c r="AP21" s="26">
        <f t="shared" si="11"/>
        <v>0.03960774629</v>
      </c>
      <c r="AQ21" s="26">
        <f t="shared" si="12"/>
        <v>0.1503619362</v>
      </c>
      <c r="AR21" s="24">
        <f t="shared" si="13"/>
        <v>1172150</v>
      </c>
      <c r="AS21" s="26">
        <v>0.526470266325</v>
      </c>
      <c r="AT21" s="26">
        <v>0.414340249827</v>
      </c>
      <c r="AU21" s="26">
        <v>0.547527303723</v>
      </c>
      <c r="AV21" s="26">
        <v>0.484062206426</v>
      </c>
      <c r="AW21" s="26">
        <v>0.575583123736</v>
      </c>
      <c r="AX21" s="26">
        <v>0.476577081149</v>
      </c>
      <c r="AY21" s="26">
        <v>0.494647705487</v>
      </c>
      <c r="AZ21" s="26">
        <v>0.403962606304</v>
      </c>
      <c r="BA21" s="26">
        <v>0.530243383495</v>
      </c>
      <c r="BB21" s="26">
        <v>0.422201875535</v>
      </c>
      <c r="BC21" s="26">
        <v>0.476402293825</v>
      </c>
      <c r="BD21" s="26">
        <v>0.387931767391</v>
      </c>
      <c r="BE21" s="24">
        <v>1169096.0</v>
      </c>
      <c r="BF21" s="24">
        <v>28.984129</v>
      </c>
      <c r="BG21" s="24">
        <v>1169096.0</v>
      </c>
      <c r="BH21" s="24">
        <v>30.128576</v>
      </c>
      <c r="BI21" s="26">
        <f t="shared" si="14"/>
        <v>-0.004380705818</v>
      </c>
      <c r="BJ21" s="26">
        <f t="shared" si="15"/>
        <v>-0.004380705818</v>
      </c>
      <c r="BK21" s="24">
        <v>1169096.0</v>
      </c>
      <c r="BL21" s="24">
        <v>2.439087</v>
      </c>
      <c r="BM21" s="24">
        <v>1169096.0</v>
      </c>
      <c r="BN21" s="24">
        <v>2.801366</v>
      </c>
      <c r="BO21" s="26">
        <f t="shared" si="16"/>
        <v>-0.004380705818</v>
      </c>
      <c r="BP21" s="26">
        <f t="shared" si="17"/>
        <v>-0.004380705818</v>
      </c>
    </row>
    <row r="22" ht="12.0" customHeight="1">
      <c r="A22" s="28"/>
      <c r="B22" s="4" t="s">
        <v>420</v>
      </c>
      <c r="C22" s="4">
        <v>982100.0</v>
      </c>
      <c r="D22" s="4">
        <v>3601.304821</v>
      </c>
      <c r="E22" s="24">
        <v>1833492.2</v>
      </c>
      <c r="F22" s="24">
        <v>0.005802</v>
      </c>
      <c r="G22" s="4"/>
      <c r="H22" s="24">
        <v>1195649.0</v>
      </c>
      <c r="I22" s="24">
        <v>0.048886</v>
      </c>
      <c r="J22" s="24">
        <v>1279696.6</v>
      </c>
      <c r="K22" s="24">
        <v>0.060604</v>
      </c>
      <c r="L22" s="24">
        <v>1015749.0</v>
      </c>
      <c r="M22" s="24">
        <v>0.078861</v>
      </c>
      <c r="N22" s="24">
        <v>1079653.4</v>
      </c>
      <c r="O22" s="24">
        <v>0.108613</v>
      </c>
      <c r="P22" s="24">
        <v>1083406.0</v>
      </c>
      <c r="Q22" s="24">
        <v>0.037229</v>
      </c>
      <c r="R22" s="24">
        <v>1193498.2</v>
      </c>
      <c r="S22" s="24">
        <v>0.07181</v>
      </c>
      <c r="T22" s="24">
        <v>1142499.0</v>
      </c>
      <c r="U22" s="24">
        <v>0.028157</v>
      </c>
      <c r="V22" s="24">
        <v>1317663.1</v>
      </c>
      <c r="W22" s="24">
        <v>0.050924</v>
      </c>
      <c r="X22" s="24">
        <v>1002525.0</v>
      </c>
      <c r="Y22" s="24">
        <v>0.035257</v>
      </c>
      <c r="Z22" s="24">
        <v>1107706.5</v>
      </c>
      <c r="AA22" s="24">
        <v>0.05166</v>
      </c>
      <c r="AB22" s="24">
        <v>1123080.0</v>
      </c>
      <c r="AC22" s="24">
        <v>0.022499</v>
      </c>
      <c r="AD22" s="24">
        <v>1231656.8</v>
      </c>
      <c r="AE22" s="24">
        <v>0.05027</v>
      </c>
      <c r="AF22" s="26">
        <f t="shared" si="1"/>
        <v>0.2174411974</v>
      </c>
      <c r="AG22" s="26">
        <f t="shared" si="2"/>
        <v>0.30302067</v>
      </c>
      <c r="AH22" s="26">
        <f t="shared" si="3"/>
        <v>0.03426229508</v>
      </c>
      <c r="AI22" s="26">
        <f t="shared" si="4"/>
        <v>0.09933143264</v>
      </c>
      <c r="AJ22" s="26">
        <f t="shared" si="5"/>
        <v>0.1031524285</v>
      </c>
      <c r="AK22" s="26">
        <f t="shared" si="6"/>
        <v>0.2152511964</v>
      </c>
      <c r="AL22" s="26">
        <f t="shared" si="7"/>
        <v>0.1633224723</v>
      </c>
      <c r="AM22" s="26">
        <f t="shared" si="8"/>
        <v>0.3416791569</v>
      </c>
      <c r="AN22" s="26">
        <f t="shared" si="9"/>
        <v>0.02079727115</v>
      </c>
      <c r="AO22" s="26">
        <f t="shared" si="10"/>
        <v>0.1278958355</v>
      </c>
      <c r="AP22" s="26">
        <f t="shared" si="11"/>
        <v>0.1435495367</v>
      </c>
      <c r="AQ22" s="26">
        <f t="shared" si="12"/>
        <v>0.2541052846</v>
      </c>
      <c r="AR22" s="24">
        <f t="shared" si="13"/>
        <v>1002525</v>
      </c>
      <c r="AS22" s="26">
        <v>0.483361606992</v>
      </c>
      <c r="AT22" s="26">
        <v>0.422143183206</v>
      </c>
      <c r="AU22" s="26">
        <v>0.552745088887</v>
      </c>
      <c r="AV22" s="26">
        <v>0.496286185147</v>
      </c>
      <c r="AW22" s="26">
        <v>0.52890058392</v>
      </c>
      <c r="AX22" s="26">
        <v>0.400841932047</v>
      </c>
      <c r="AY22" s="26">
        <v>0.475870045018</v>
      </c>
      <c r="AZ22" s="26">
        <v>0.345138725785</v>
      </c>
      <c r="BA22" s="26">
        <v>0.579429980544</v>
      </c>
      <c r="BB22" s="26">
        <v>0.490697536191</v>
      </c>
      <c r="BC22" s="26">
        <v>0.483989140079</v>
      </c>
      <c r="BD22" s="26">
        <v>0.415709083115</v>
      </c>
      <c r="BE22" s="24">
        <v>993787.0</v>
      </c>
      <c r="BF22" s="24">
        <v>18.955474</v>
      </c>
      <c r="BG22" s="24">
        <v>993787.0</v>
      </c>
      <c r="BH22" s="24">
        <v>20.961631</v>
      </c>
      <c r="BI22" s="26">
        <f t="shared" si="14"/>
        <v>0.01190001018</v>
      </c>
      <c r="BJ22" s="26">
        <f t="shared" si="15"/>
        <v>0.01190001018</v>
      </c>
      <c r="BK22" s="24">
        <v>982117.0</v>
      </c>
      <c r="BL22" s="24">
        <v>2.024692</v>
      </c>
      <c r="BM22" s="24">
        <v>984451.0</v>
      </c>
      <c r="BN22" s="24">
        <v>2.524695</v>
      </c>
      <c r="BO22" s="26">
        <f t="shared" si="16"/>
        <v>0.00001730984625</v>
      </c>
      <c r="BP22" s="26">
        <f t="shared" si="17"/>
        <v>0.002393849913</v>
      </c>
    </row>
    <row r="23" ht="12.0" customHeight="1">
      <c r="A23" s="28"/>
      <c r="B23" s="4" t="s">
        <v>421</v>
      </c>
      <c r="C23" s="4">
        <v>1262200.0</v>
      </c>
      <c r="D23" s="4">
        <v>3621.697855</v>
      </c>
      <c r="E23" s="24">
        <v>2233682.1</v>
      </c>
      <c r="F23" s="24">
        <v>0.005619</v>
      </c>
      <c r="G23" s="4"/>
      <c r="H23" s="24">
        <v>1382455.0</v>
      </c>
      <c r="I23" s="24">
        <v>0.043365</v>
      </c>
      <c r="J23" s="24">
        <v>1472499.0</v>
      </c>
      <c r="K23" s="24">
        <v>0.063847</v>
      </c>
      <c r="L23" s="24">
        <v>1272768.0</v>
      </c>
      <c r="M23" s="24">
        <v>0.096044</v>
      </c>
      <c r="N23" s="24">
        <v>1391498.9</v>
      </c>
      <c r="O23" s="24">
        <v>0.128388</v>
      </c>
      <c r="P23" s="24">
        <v>1319112.0</v>
      </c>
      <c r="Q23" s="24">
        <v>0.058748</v>
      </c>
      <c r="R23" s="24">
        <v>1422488.0</v>
      </c>
      <c r="S23" s="24">
        <v>0.084183</v>
      </c>
      <c r="T23" s="24">
        <v>1362497.0</v>
      </c>
      <c r="U23" s="24">
        <v>0.037431</v>
      </c>
      <c r="V23" s="24">
        <v>1492877.3</v>
      </c>
      <c r="W23" s="24">
        <v>0.055062</v>
      </c>
      <c r="X23" s="24">
        <v>1264248.0</v>
      </c>
      <c r="Y23" s="24">
        <v>0.042873</v>
      </c>
      <c r="Z23" s="24">
        <v>1399635.2</v>
      </c>
      <c r="AA23" s="24">
        <v>0.062832</v>
      </c>
      <c r="AB23" s="24">
        <v>1354288.0</v>
      </c>
      <c r="AC23" s="24">
        <v>0.039497</v>
      </c>
      <c r="AD23" s="24">
        <v>1448172.5</v>
      </c>
      <c r="AE23" s="24">
        <v>0.056838</v>
      </c>
      <c r="AF23" s="26">
        <f t="shared" si="1"/>
        <v>0.09527412454</v>
      </c>
      <c r="AG23" s="26">
        <f t="shared" si="2"/>
        <v>0.1666130566</v>
      </c>
      <c r="AH23" s="26">
        <f t="shared" si="3"/>
        <v>0.008372682618</v>
      </c>
      <c r="AI23" s="26">
        <f t="shared" si="4"/>
        <v>0.1024393123</v>
      </c>
      <c r="AJ23" s="26">
        <f t="shared" si="5"/>
        <v>0.04508952622</v>
      </c>
      <c r="AK23" s="26">
        <f t="shared" si="6"/>
        <v>0.1269909682</v>
      </c>
      <c r="AL23" s="26">
        <f t="shared" si="7"/>
        <v>0.07946205039</v>
      </c>
      <c r="AM23" s="26">
        <f t="shared" si="8"/>
        <v>0.1827581207</v>
      </c>
      <c r="AN23" s="26">
        <f t="shared" si="9"/>
        <v>0.001622563778</v>
      </c>
      <c r="AO23" s="26">
        <f t="shared" si="10"/>
        <v>0.1088854381</v>
      </c>
      <c r="AP23" s="26">
        <f t="shared" si="11"/>
        <v>0.07295832673</v>
      </c>
      <c r="AQ23" s="26">
        <f t="shared" si="12"/>
        <v>0.147339962</v>
      </c>
      <c r="AR23" s="24">
        <f t="shared" si="13"/>
        <v>1264248</v>
      </c>
      <c r="AS23" s="26">
        <v>0.501621729664</v>
      </c>
      <c r="AT23" s="26">
        <v>0.422895086071</v>
      </c>
      <c r="AU23" s="26">
        <v>0.531989718812</v>
      </c>
      <c r="AV23" s="26">
        <v>0.488127569744</v>
      </c>
      <c r="AW23" s="26">
        <v>0.551884726953</v>
      </c>
      <c r="AX23" s="26">
        <v>0.438343666124</v>
      </c>
      <c r="AY23" s="26">
        <v>0.536714109879</v>
      </c>
      <c r="AZ23" s="26">
        <v>0.431123401012</v>
      </c>
      <c r="BA23" s="26">
        <v>0.582289509759</v>
      </c>
      <c r="BB23" s="26">
        <v>0.46487240705</v>
      </c>
      <c r="BC23" s="26">
        <v>0.542311746791</v>
      </c>
      <c r="BD23" s="26">
        <v>0.47692320755</v>
      </c>
      <c r="BE23" s="24">
        <v>1255279.0</v>
      </c>
      <c r="BF23" s="24">
        <v>21.196199</v>
      </c>
      <c r="BG23" s="24">
        <v>1255279.0</v>
      </c>
      <c r="BH23" s="24">
        <v>24.868738</v>
      </c>
      <c r="BI23" s="26">
        <f t="shared" si="14"/>
        <v>-0.005483283156</v>
      </c>
      <c r="BJ23" s="26">
        <f t="shared" si="15"/>
        <v>-0.005483283156</v>
      </c>
      <c r="BK23" s="24">
        <v>1255279.0</v>
      </c>
      <c r="BL23" s="24">
        <v>2.284123</v>
      </c>
      <c r="BM23" s="24">
        <v>1256665.2</v>
      </c>
      <c r="BN23" s="24">
        <v>3.599898</v>
      </c>
      <c r="BO23" s="26">
        <f t="shared" si="16"/>
        <v>-0.005483283156</v>
      </c>
      <c r="BP23" s="26">
        <f t="shared" si="17"/>
        <v>-0.00438504199</v>
      </c>
    </row>
    <row r="24" ht="12.0" customHeight="1">
      <c r="A24" s="28"/>
      <c r="B24" s="4" t="s">
        <v>422</v>
      </c>
      <c r="C24" s="4">
        <v>1066240.0</v>
      </c>
      <c r="D24" s="4">
        <v>3645.102778</v>
      </c>
      <c r="E24" s="24">
        <v>2.021032177E8</v>
      </c>
      <c r="F24" s="24">
        <v>0.004599</v>
      </c>
      <c r="G24" s="4"/>
      <c r="H24" s="24">
        <v>980549.0</v>
      </c>
      <c r="I24" s="24">
        <v>0.041972</v>
      </c>
      <c r="J24" s="24">
        <v>1148356.4</v>
      </c>
      <c r="K24" s="24">
        <v>0.068136</v>
      </c>
      <c r="L24" s="24">
        <v>936365.0</v>
      </c>
      <c r="M24" s="24">
        <v>0.10776</v>
      </c>
      <c r="N24" s="24">
        <v>1103355.6</v>
      </c>
      <c r="O24" s="24">
        <v>0.12963</v>
      </c>
      <c r="P24" s="24">
        <v>1001051.0</v>
      </c>
      <c r="Q24" s="24">
        <v>0.06503</v>
      </c>
      <c r="R24" s="24">
        <v>1089474.9</v>
      </c>
      <c r="S24" s="24">
        <v>0.098636</v>
      </c>
      <c r="T24" s="24">
        <v>1066685.0</v>
      </c>
      <c r="U24" s="24">
        <v>0.038129</v>
      </c>
      <c r="V24" s="24">
        <v>1191159.0</v>
      </c>
      <c r="W24" s="24">
        <v>0.058211</v>
      </c>
      <c r="X24" s="24">
        <v>936365.0</v>
      </c>
      <c r="Y24" s="24">
        <v>0.045058</v>
      </c>
      <c r="Z24" s="24">
        <v>1045406.4</v>
      </c>
      <c r="AA24" s="24">
        <v>0.056456</v>
      </c>
      <c r="AB24" s="24">
        <v>1005950.0</v>
      </c>
      <c r="AC24" s="24">
        <v>0.032912</v>
      </c>
      <c r="AD24" s="24">
        <v>1093339.7</v>
      </c>
      <c r="AE24" s="24">
        <v>0.061886</v>
      </c>
      <c r="AF24" s="26">
        <f t="shared" si="1"/>
        <v>-0.08036745948</v>
      </c>
      <c r="AG24" s="26">
        <f t="shared" si="2"/>
        <v>0.07701493097</v>
      </c>
      <c r="AH24" s="26">
        <f t="shared" si="3"/>
        <v>-0.1218065351</v>
      </c>
      <c r="AI24" s="26">
        <f t="shared" si="4"/>
        <v>0.03480979892</v>
      </c>
      <c r="AJ24" s="26">
        <f t="shared" si="5"/>
        <v>-0.06113914316</v>
      </c>
      <c r="AK24" s="26">
        <f t="shared" si="6"/>
        <v>0.02179143532</v>
      </c>
      <c r="AL24" s="26">
        <f t="shared" si="7"/>
        <v>0.0004173544418</v>
      </c>
      <c r="AM24" s="26">
        <f t="shared" si="8"/>
        <v>0.1171584259</v>
      </c>
      <c r="AN24" s="26">
        <f t="shared" si="9"/>
        <v>-0.1218065351</v>
      </c>
      <c r="AO24" s="26">
        <f t="shared" si="10"/>
        <v>-0.01953931573</v>
      </c>
      <c r="AP24" s="26">
        <f t="shared" si="11"/>
        <v>-0.0565444928</v>
      </c>
      <c r="AQ24" s="26">
        <f t="shared" si="12"/>
        <v>0.0254161352</v>
      </c>
      <c r="AR24" s="24">
        <f t="shared" si="13"/>
        <v>936365</v>
      </c>
      <c r="AS24" s="26">
        <v>0.999383757812</v>
      </c>
      <c r="AT24" s="26">
        <v>0.516620649568</v>
      </c>
      <c r="AU24" s="26">
        <v>0.603401539185</v>
      </c>
      <c r="AV24" s="26">
        <v>0.482532342734</v>
      </c>
      <c r="AW24" s="26">
        <v>0.644549239672</v>
      </c>
      <c r="AX24" s="26">
        <v>0.511821028631</v>
      </c>
      <c r="AY24" s="26">
        <v>0.567095816148</v>
      </c>
      <c r="AZ24" s="26">
        <v>0.412811142953</v>
      </c>
      <c r="BA24" s="26">
        <v>0.591469134348</v>
      </c>
      <c r="BB24" s="26">
        <v>0.544324999075</v>
      </c>
      <c r="BC24" s="26">
        <v>0.99880192988</v>
      </c>
      <c r="BD24" s="26">
        <v>0.527304893169</v>
      </c>
      <c r="BE24" s="24">
        <v>932429.0</v>
      </c>
      <c r="BF24" s="24">
        <v>31.066608</v>
      </c>
      <c r="BG24" s="24">
        <v>932671.9</v>
      </c>
      <c r="BH24" s="24">
        <v>38.918232</v>
      </c>
      <c r="BI24" s="26">
        <f t="shared" si="14"/>
        <v>-0.1254980117</v>
      </c>
      <c r="BJ24" s="26">
        <f t="shared" si="15"/>
        <v>-0.1252702018</v>
      </c>
      <c r="BK24" s="24">
        <v>932429.0</v>
      </c>
      <c r="BL24" s="24">
        <v>2.479429</v>
      </c>
      <c r="BM24" s="24">
        <v>932671.9</v>
      </c>
      <c r="BN24" s="24">
        <v>3.278758</v>
      </c>
      <c r="BO24" s="26">
        <f t="shared" si="16"/>
        <v>-0.1254980117</v>
      </c>
      <c r="BP24" s="26">
        <f t="shared" si="17"/>
        <v>-0.1252702018</v>
      </c>
    </row>
    <row r="25" ht="12.0" customHeight="1">
      <c r="A25" s="28"/>
      <c r="B25" s="4" t="s">
        <v>423</v>
      </c>
      <c r="C25" s="4">
        <v>1176480.0</v>
      </c>
      <c r="D25" s="4">
        <v>3624.382079</v>
      </c>
      <c r="E25" s="24">
        <v>2190996.2</v>
      </c>
      <c r="F25" s="24">
        <v>0.004979</v>
      </c>
      <c r="G25" s="4"/>
      <c r="H25" s="24">
        <v>1196922.0</v>
      </c>
      <c r="I25" s="24">
        <v>0.042653</v>
      </c>
      <c r="J25" s="24">
        <v>1385651.3</v>
      </c>
      <c r="K25" s="24">
        <v>0.057454</v>
      </c>
      <c r="L25" s="24">
        <v>1175812.0</v>
      </c>
      <c r="M25" s="24">
        <v>0.060101</v>
      </c>
      <c r="N25" s="24">
        <v>1246681.1</v>
      </c>
      <c r="O25" s="24">
        <v>0.10077</v>
      </c>
      <c r="P25" s="24">
        <v>1219183.0</v>
      </c>
      <c r="Q25" s="24">
        <v>0.03879</v>
      </c>
      <c r="R25" s="24">
        <v>1337171.8</v>
      </c>
      <c r="S25" s="24">
        <v>0.070295</v>
      </c>
      <c r="T25" s="24">
        <v>1235613.0</v>
      </c>
      <c r="U25" s="24">
        <v>0.032965</v>
      </c>
      <c r="V25" s="24">
        <v>1388160.4</v>
      </c>
      <c r="W25" s="24">
        <v>0.044038</v>
      </c>
      <c r="X25" s="24">
        <v>1199225.0</v>
      </c>
      <c r="Y25" s="24">
        <v>0.035118</v>
      </c>
      <c r="Z25" s="24">
        <v>1264082.1</v>
      </c>
      <c r="AA25" s="24">
        <v>0.047915</v>
      </c>
      <c r="AB25" s="24">
        <v>1217020.0</v>
      </c>
      <c r="AC25" s="24">
        <v>0.032734</v>
      </c>
      <c r="AD25" s="24">
        <v>1359806.6</v>
      </c>
      <c r="AE25" s="24">
        <v>0.05727</v>
      </c>
      <c r="AF25" s="26">
        <f t="shared" si="1"/>
        <v>0.017375561</v>
      </c>
      <c r="AG25" s="26">
        <f t="shared" si="2"/>
        <v>0.1777941826</v>
      </c>
      <c r="AH25" s="26">
        <f t="shared" si="3"/>
        <v>-0.0005677954576</v>
      </c>
      <c r="AI25" s="26">
        <f t="shared" si="4"/>
        <v>0.05967045764</v>
      </c>
      <c r="AJ25" s="26">
        <f t="shared" si="5"/>
        <v>0.03629725962</v>
      </c>
      <c r="AK25" s="26">
        <f t="shared" si="6"/>
        <v>0.1365869373</v>
      </c>
      <c r="AL25" s="26">
        <f t="shared" si="7"/>
        <v>0.0502626479</v>
      </c>
      <c r="AM25" s="26">
        <f t="shared" si="8"/>
        <v>0.1799269006</v>
      </c>
      <c r="AN25" s="26">
        <f t="shared" si="9"/>
        <v>0.01933309534</v>
      </c>
      <c r="AO25" s="26">
        <f t="shared" si="10"/>
        <v>0.07446118931</v>
      </c>
      <c r="AP25" s="26">
        <f t="shared" si="11"/>
        <v>0.03445872433</v>
      </c>
      <c r="AQ25" s="26">
        <f t="shared" si="12"/>
        <v>0.1558263634</v>
      </c>
      <c r="AR25" s="24">
        <f t="shared" si="13"/>
        <v>1175812</v>
      </c>
      <c r="AS25" s="26">
        <v>0.997250020983</v>
      </c>
      <c r="AT25" s="26">
        <v>0.48066342464</v>
      </c>
      <c r="AU25" s="26">
        <v>0.997332972781</v>
      </c>
      <c r="AV25" s="26">
        <v>0.506030139882</v>
      </c>
      <c r="AW25" s="26">
        <v>0.999217305868</v>
      </c>
      <c r="AX25" s="26">
        <v>0.530648304894</v>
      </c>
      <c r="AY25" s="26">
        <v>0.998712074708</v>
      </c>
      <c r="AZ25" s="26">
        <v>0.438428935299</v>
      </c>
      <c r="BA25" s="26">
        <v>0.495752868502</v>
      </c>
      <c r="BB25" s="26">
        <v>0.413837017589</v>
      </c>
      <c r="BC25" s="26">
        <v>0.48851187982</v>
      </c>
      <c r="BD25" s="26">
        <v>0.403308329573</v>
      </c>
      <c r="BE25" s="24">
        <v>1168601.0</v>
      </c>
      <c r="BF25" s="24">
        <v>23.339213</v>
      </c>
      <c r="BG25" s="24">
        <v>1168601.0</v>
      </c>
      <c r="BH25" s="24">
        <v>24.521184</v>
      </c>
      <c r="BI25" s="26">
        <f t="shared" si="14"/>
        <v>-0.006697096423</v>
      </c>
      <c r="BJ25" s="26">
        <f t="shared" si="15"/>
        <v>-0.006697096423</v>
      </c>
      <c r="BK25" s="24">
        <v>1168601.0</v>
      </c>
      <c r="BL25" s="24">
        <v>2.296846</v>
      </c>
      <c r="BM25" s="24">
        <v>1168601.0</v>
      </c>
      <c r="BN25" s="24">
        <v>3.311777</v>
      </c>
      <c r="BO25" s="26">
        <f t="shared" si="16"/>
        <v>-0.006697096423</v>
      </c>
      <c r="BP25" s="26">
        <f t="shared" si="17"/>
        <v>-0.006697096423</v>
      </c>
    </row>
    <row r="26" ht="12.0" customHeight="1">
      <c r="A26" s="28"/>
      <c r="B26" s="4" t="s">
        <v>424</v>
      </c>
      <c r="C26" s="4">
        <v>1087710.0</v>
      </c>
      <c r="D26" s="4">
        <v>3607.138709</v>
      </c>
      <c r="E26" s="24">
        <v>2152314.4</v>
      </c>
      <c r="F26" s="24">
        <v>0.005805</v>
      </c>
      <c r="G26" s="4"/>
      <c r="H26" s="24">
        <v>1219267.0</v>
      </c>
      <c r="I26" s="24">
        <v>0.038423</v>
      </c>
      <c r="J26" s="24">
        <v>1345476.7</v>
      </c>
      <c r="K26" s="24">
        <v>0.052418</v>
      </c>
      <c r="L26" s="24">
        <v>1113037.0</v>
      </c>
      <c r="M26" s="24">
        <v>0.056564</v>
      </c>
      <c r="N26" s="24">
        <v>1291845.1</v>
      </c>
      <c r="O26" s="24">
        <v>0.103853</v>
      </c>
      <c r="P26" s="24">
        <v>1203903.0</v>
      </c>
      <c r="Q26" s="24">
        <v>0.051512</v>
      </c>
      <c r="R26" s="24">
        <v>1309774.7</v>
      </c>
      <c r="S26" s="24">
        <v>0.069359</v>
      </c>
      <c r="T26" s="24">
        <v>1245560.0</v>
      </c>
      <c r="U26" s="24">
        <v>0.030277</v>
      </c>
      <c r="V26" s="24">
        <v>1410042.3</v>
      </c>
      <c r="W26" s="24">
        <v>0.061059</v>
      </c>
      <c r="X26" s="24">
        <v>1115575.0</v>
      </c>
      <c r="Y26" s="24">
        <v>0.030553</v>
      </c>
      <c r="Z26" s="24">
        <v>1239997.8</v>
      </c>
      <c r="AA26" s="24">
        <v>0.0457</v>
      </c>
      <c r="AB26" s="24">
        <v>1165355.0</v>
      </c>
      <c r="AC26" s="24">
        <v>0.016895</v>
      </c>
      <c r="AD26" s="24">
        <v>1396114.0</v>
      </c>
      <c r="AE26" s="24">
        <v>0.047998</v>
      </c>
      <c r="AF26" s="26">
        <f t="shared" si="1"/>
        <v>0.1209485984</v>
      </c>
      <c r="AG26" s="26">
        <f t="shared" si="2"/>
        <v>0.2369810887</v>
      </c>
      <c r="AH26" s="26">
        <f t="shared" si="3"/>
        <v>0.02328469905</v>
      </c>
      <c r="AI26" s="26">
        <f t="shared" si="4"/>
        <v>0.1876741962</v>
      </c>
      <c r="AJ26" s="26">
        <f t="shared" si="5"/>
        <v>0.1068235099</v>
      </c>
      <c r="AK26" s="26">
        <f t="shared" si="6"/>
        <v>0.2041580017</v>
      </c>
      <c r="AL26" s="26">
        <f t="shared" si="7"/>
        <v>0.1451214018</v>
      </c>
      <c r="AM26" s="26">
        <f t="shared" si="8"/>
        <v>0.2963402929</v>
      </c>
      <c r="AN26" s="26">
        <f t="shared" si="9"/>
        <v>0.02561804157</v>
      </c>
      <c r="AO26" s="26">
        <f t="shared" si="10"/>
        <v>0.1400077226</v>
      </c>
      <c r="AP26" s="26">
        <f t="shared" si="11"/>
        <v>0.07138391667</v>
      </c>
      <c r="AQ26" s="26">
        <f t="shared" si="12"/>
        <v>0.2835351334</v>
      </c>
      <c r="AR26" s="24">
        <f t="shared" si="13"/>
        <v>1113037</v>
      </c>
      <c r="AS26" s="26">
        <v>0.999283727381</v>
      </c>
      <c r="AT26" s="26">
        <v>0.485497189757</v>
      </c>
      <c r="AU26" s="26">
        <v>0.999253877222</v>
      </c>
      <c r="AV26" s="26">
        <v>0.516344798034</v>
      </c>
      <c r="AW26" s="26">
        <v>0.534616186486</v>
      </c>
      <c r="AX26" s="26">
        <v>0.471623731653</v>
      </c>
      <c r="AY26" s="26">
        <v>0.502516168831</v>
      </c>
      <c r="AZ26" s="26">
        <v>0.412260751433</v>
      </c>
      <c r="BA26" s="26">
        <v>0.998988772726</v>
      </c>
      <c r="BB26" s="26">
        <v>0.541819617632</v>
      </c>
      <c r="BC26" s="26">
        <v>0.999169192992</v>
      </c>
      <c r="BD26" s="26">
        <v>0.475071851931</v>
      </c>
      <c r="BE26" s="24">
        <v>1087719.0</v>
      </c>
      <c r="BF26" s="24">
        <v>20.282022</v>
      </c>
      <c r="BG26" s="24">
        <v>1088145.1</v>
      </c>
      <c r="BH26" s="24">
        <v>26.526903</v>
      </c>
      <c r="BI26" s="26">
        <f t="shared" si="14"/>
        <v>0.00000827426428</v>
      </c>
      <c r="BJ26" s="26">
        <f t="shared" si="15"/>
        <v>0.0004000147098</v>
      </c>
      <c r="BK26" s="24">
        <v>1087719.0</v>
      </c>
      <c r="BL26" s="24">
        <v>2.22556</v>
      </c>
      <c r="BM26" s="24">
        <v>1087719.0</v>
      </c>
      <c r="BN26" s="24">
        <v>3.013866</v>
      </c>
      <c r="BO26" s="26">
        <f t="shared" si="16"/>
        <v>0.00000827426428</v>
      </c>
      <c r="BP26" s="26">
        <f t="shared" si="17"/>
        <v>0.00000827426428</v>
      </c>
    </row>
    <row r="27" ht="12.0" customHeight="1">
      <c r="A27" s="28"/>
      <c r="B27" s="4" t="s">
        <v>425</v>
      </c>
      <c r="C27" s="4">
        <v>1022950.0</v>
      </c>
      <c r="D27" s="4">
        <v>3631.000424</v>
      </c>
      <c r="E27" s="24">
        <v>1772983.5</v>
      </c>
      <c r="F27" s="24">
        <v>0.00522</v>
      </c>
      <c r="G27" s="4"/>
      <c r="H27" s="24">
        <v>1081645.0</v>
      </c>
      <c r="I27" s="24">
        <v>0.051557</v>
      </c>
      <c r="J27" s="24">
        <v>1178001.8</v>
      </c>
      <c r="K27" s="24">
        <v>0.062738</v>
      </c>
      <c r="L27" s="24">
        <v>1043207.0</v>
      </c>
      <c r="M27" s="24">
        <v>0.05758</v>
      </c>
      <c r="N27" s="24">
        <v>1093592.3</v>
      </c>
      <c r="O27" s="24">
        <v>0.105342</v>
      </c>
      <c r="P27" s="24">
        <v>1083481.0</v>
      </c>
      <c r="Q27" s="24">
        <v>0.043334</v>
      </c>
      <c r="R27" s="24">
        <v>1147827.8</v>
      </c>
      <c r="S27" s="24">
        <v>0.082506</v>
      </c>
      <c r="T27" s="24">
        <v>987365.0</v>
      </c>
      <c r="U27" s="24">
        <v>0.042341</v>
      </c>
      <c r="V27" s="24">
        <v>1217272.2</v>
      </c>
      <c r="W27" s="24">
        <v>0.06146</v>
      </c>
      <c r="X27" s="24">
        <v>1027218.0</v>
      </c>
      <c r="Y27" s="24">
        <v>0.02095</v>
      </c>
      <c r="Z27" s="24">
        <v>1105729.6</v>
      </c>
      <c r="AA27" s="24">
        <v>0.036917</v>
      </c>
      <c r="AB27" s="24">
        <v>1074238.0</v>
      </c>
      <c r="AC27" s="24">
        <v>0.037681</v>
      </c>
      <c r="AD27" s="24">
        <v>1198362.0</v>
      </c>
      <c r="AE27" s="24">
        <v>0.059956</v>
      </c>
      <c r="AF27" s="26">
        <f t="shared" si="1"/>
        <v>0.05737817098</v>
      </c>
      <c r="AG27" s="26">
        <f t="shared" si="2"/>
        <v>0.1515731952</v>
      </c>
      <c r="AH27" s="26">
        <f t="shared" si="3"/>
        <v>0.01980253189</v>
      </c>
      <c r="AI27" s="26">
        <f t="shared" si="4"/>
        <v>0.06905743194</v>
      </c>
      <c r="AJ27" s="26">
        <f t="shared" si="5"/>
        <v>0.05917298011</v>
      </c>
      <c r="AK27" s="26">
        <f t="shared" si="6"/>
        <v>0.1220761523</v>
      </c>
      <c r="AL27" s="26">
        <f t="shared" si="7"/>
        <v>-0.03478664646</v>
      </c>
      <c r="AM27" s="26">
        <f t="shared" si="8"/>
        <v>0.1899625593</v>
      </c>
      <c r="AN27" s="26">
        <f t="shared" si="9"/>
        <v>0.004172246933</v>
      </c>
      <c r="AO27" s="26">
        <f t="shared" si="10"/>
        <v>0.08092243023</v>
      </c>
      <c r="AP27" s="26">
        <f t="shared" si="11"/>
        <v>0.05013734787</v>
      </c>
      <c r="AQ27" s="26">
        <f t="shared" si="12"/>
        <v>0.1714766118</v>
      </c>
      <c r="AR27" s="24">
        <f t="shared" si="13"/>
        <v>987365</v>
      </c>
      <c r="AS27" s="26">
        <v>0.602409551145</v>
      </c>
      <c r="AT27" s="26">
        <v>0.453617594698</v>
      </c>
      <c r="AU27" s="26">
        <v>0.560608869787</v>
      </c>
      <c r="AV27" s="26">
        <v>0.502006879386</v>
      </c>
      <c r="AW27" s="26">
        <v>0.55276869548</v>
      </c>
      <c r="AX27" s="26">
        <v>0.475131276869</v>
      </c>
      <c r="AY27" s="26">
        <v>0.576166345797</v>
      </c>
      <c r="AZ27" s="26">
        <v>0.448250963806</v>
      </c>
      <c r="BA27" s="26">
        <v>0.999372263821</v>
      </c>
      <c r="BB27" s="26">
        <v>0.510310132727</v>
      </c>
      <c r="BC27" s="26">
        <v>0.999373874183</v>
      </c>
      <c r="BD27" s="26">
        <v>0.507114164882</v>
      </c>
      <c r="BE27" s="24">
        <v>984373.0</v>
      </c>
      <c r="BF27" s="24">
        <v>21.53925</v>
      </c>
      <c r="BG27" s="24">
        <v>984373.0</v>
      </c>
      <c r="BH27" s="24">
        <v>22.335441</v>
      </c>
      <c r="BI27" s="26">
        <f t="shared" si="14"/>
        <v>-0.0377115206</v>
      </c>
      <c r="BJ27" s="26">
        <f t="shared" si="15"/>
        <v>-0.0377115206</v>
      </c>
      <c r="BK27" s="24">
        <v>984373.0</v>
      </c>
      <c r="BL27" s="24">
        <v>1.894832</v>
      </c>
      <c r="BM27" s="24">
        <v>993420.1</v>
      </c>
      <c r="BN27" s="24">
        <v>2.703217</v>
      </c>
      <c r="BO27" s="26">
        <f t="shared" si="16"/>
        <v>-0.0377115206</v>
      </c>
      <c r="BP27" s="26">
        <f t="shared" si="17"/>
        <v>-0.02886739332</v>
      </c>
    </row>
    <row r="28" ht="12.0" customHeight="1">
      <c r="A28" s="28"/>
      <c r="B28" s="4" t="s">
        <v>426</v>
      </c>
      <c r="C28" s="4">
        <v>1050900.0</v>
      </c>
      <c r="D28" s="4">
        <v>436.280322</v>
      </c>
      <c r="E28" s="24">
        <v>2219965.0</v>
      </c>
      <c r="F28" s="24">
        <v>0.004171</v>
      </c>
      <c r="G28" s="4"/>
      <c r="H28" s="24">
        <v>1117454.0</v>
      </c>
      <c r="I28" s="24">
        <v>0.047614</v>
      </c>
      <c r="J28" s="24">
        <v>1415010.6</v>
      </c>
      <c r="K28" s="24">
        <v>0.064284</v>
      </c>
      <c r="L28" s="24">
        <v>1050895.0</v>
      </c>
      <c r="M28" s="24">
        <v>0.059952</v>
      </c>
      <c r="N28" s="24">
        <v>1205591.3</v>
      </c>
      <c r="O28" s="24">
        <v>0.106323</v>
      </c>
      <c r="P28" s="24">
        <v>1075426.0</v>
      </c>
      <c r="Q28" s="24">
        <v>0.034719</v>
      </c>
      <c r="R28" s="24">
        <v>1347474.6</v>
      </c>
      <c r="S28" s="24">
        <v>0.072432</v>
      </c>
      <c r="T28" s="24">
        <v>1104410.0</v>
      </c>
      <c r="U28" s="24">
        <v>0.028495</v>
      </c>
      <c r="V28" s="24">
        <v>1379910.3</v>
      </c>
      <c r="W28" s="24">
        <v>0.04798</v>
      </c>
      <c r="X28" s="24">
        <v>1053396.0</v>
      </c>
      <c r="Y28" s="24">
        <v>0.032729</v>
      </c>
      <c r="Z28" s="24">
        <v>1293674.9</v>
      </c>
      <c r="AA28" s="24">
        <v>0.047366</v>
      </c>
      <c r="AB28" s="24">
        <v>1201647.0</v>
      </c>
      <c r="AC28" s="24">
        <v>0.040738</v>
      </c>
      <c r="AD28" s="24">
        <v>1335299.5</v>
      </c>
      <c r="AE28" s="24">
        <v>0.061037</v>
      </c>
      <c r="AF28" s="26">
        <f t="shared" si="1"/>
        <v>0.06333047864</v>
      </c>
      <c r="AG28" s="26">
        <f t="shared" si="2"/>
        <v>0.3464750214</v>
      </c>
      <c r="AH28" s="26">
        <f t="shared" si="3"/>
        <v>-0.000004757826625</v>
      </c>
      <c r="AI28" s="26">
        <f t="shared" si="4"/>
        <v>0.1471988772</v>
      </c>
      <c r="AJ28" s="26">
        <f t="shared" si="5"/>
        <v>0.02333809116</v>
      </c>
      <c r="AK28" s="26">
        <f t="shared" si="6"/>
        <v>0.2822101056</v>
      </c>
      <c r="AL28" s="26">
        <f t="shared" si="7"/>
        <v>0.05091826054</v>
      </c>
      <c r="AM28" s="26">
        <f t="shared" si="8"/>
        <v>0.313074793</v>
      </c>
      <c r="AN28" s="26">
        <f t="shared" si="9"/>
        <v>0.002375107051</v>
      </c>
      <c r="AO28" s="26">
        <f t="shared" si="10"/>
        <v>0.2310161766</v>
      </c>
      <c r="AP28" s="26">
        <f t="shared" si="11"/>
        <v>0.143445618</v>
      </c>
      <c r="AQ28" s="26">
        <f t="shared" si="12"/>
        <v>0.2706247026</v>
      </c>
      <c r="AR28" s="24">
        <f t="shared" si="13"/>
        <v>1050895</v>
      </c>
      <c r="AS28" s="26">
        <v>0.591560394896</v>
      </c>
      <c r="AT28" s="26">
        <v>0.443194635103</v>
      </c>
      <c r="AU28" s="26">
        <v>0.633578478732</v>
      </c>
      <c r="AV28" s="26">
        <v>0.523265915962</v>
      </c>
      <c r="AW28" s="26">
        <v>0.588467574333</v>
      </c>
      <c r="AX28" s="26">
        <v>0.481221796522</v>
      </c>
      <c r="AY28" s="26">
        <v>0.631641458705</v>
      </c>
      <c r="AZ28" s="26">
        <v>0.449420497036</v>
      </c>
      <c r="BA28" s="26">
        <v>0.559486257412</v>
      </c>
      <c r="BB28" s="26">
        <v>0.501227599853</v>
      </c>
      <c r="BC28" s="26">
        <v>0.564098355115</v>
      </c>
      <c r="BD28" s="26">
        <v>0.493737430634</v>
      </c>
      <c r="BE28" s="24">
        <v>1050895.0</v>
      </c>
      <c r="BF28" s="24">
        <v>19.920141</v>
      </c>
      <c r="BG28" s="24">
        <v>1050895.0</v>
      </c>
      <c r="BH28" s="24">
        <v>20.528156</v>
      </c>
      <c r="BI28" s="26">
        <f t="shared" si="14"/>
        <v>-0.000004757826625</v>
      </c>
      <c r="BJ28" s="26">
        <f t="shared" si="15"/>
        <v>-0.000004757826625</v>
      </c>
      <c r="BK28" s="24">
        <v>1050895.0</v>
      </c>
      <c r="BL28" s="24">
        <v>1.882368</v>
      </c>
      <c r="BM28" s="24">
        <v>1050895.0</v>
      </c>
      <c r="BN28" s="24">
        <v>2.085857</v>
      </c>
      <c r="BO28" s="26">
        <f t="shared" si="16"/>
        <v>-0.000004757826625</v>
      </c>
      <c r="BP28" s="26">
        <f t="shared" si="17"/>
        <v>-0.000004757826625</v>
      </c>
    </row>
    <row r="29" ht="12.0" customHeight="1">
      <c r="A29" s="28"/>
      <c r="B29" s="4" t="s">
        <v>427</v>
      </c>
      <c r="C29" s="4">
        <v>1049790.0</v>
      </c>
      <c r="D29" s="4">
        <v>1568.719522</v>
      </c>
      <c r="E29" s="24">
        <v>2575302.3</v>
      </c>
      <c r="F29" s="24">
        <v>0.004192</v>
      </c>
      <c r="G29" s="4"/>
      <c r="H29" s="24">
        <v>1088153.0</v>
      </c>
      <c r="I29" s="24">
        <v>0.03683</v>
      </c>
      <c r="J29" s="24">
        <v>1302059.4</v>
      </c>
      <c r="K29" s="24">
        <v>0.043848</v>
      </c>
      <c r="L29" s="24">
        <v>1053977.0</v>
      </c>
      <c r="M29" s="24">
        <v>0.04421</v>
      </c>
      <c r="N29" s="24">
        <v>1237463.2</v>
      </c>
      <c r="O29" s="24">
        <v>0.081908</v>
      </c>
      <c r="P29" s="24">
        <v>1100107.0</v>
      </c>
      <c r="Q29" s="24">
        <v>0.049298</v>
      </c>
      <c r="R29" s="24">
        <v>1202859.8</v>
      </c>
      <c r="S29" s="24">
        <v>0.058958</v>
      </c>
      <c r="T29" s="24">
        <v>1112551.0</v>
      </c>
      <c r="U29" s="24">
        <v>0.021875</v>
      </c>
      <c r="V29" s="24">
        <v>1361485.5</v>
      </c>
      <c r="W29" s="24">
        <v>0.038426</v>
      </c>
      <c r="X29" s="24">
        <v>1052374.0</v>
      </c>
      <c r="Y29" s="24">
        <v>0.030423</v>
      </c>
      <c r="Z29" s="24">
        <v>1293343.9</v>
      </c>
      <c r="AA29" s="24">
        <v>0.044563</v>
      </c>
      <c r="AB29" s="24">
        <v>1117261.0</v>
      </c>
      <c r="AC29" s="24">
        <v>0.022126</v>
      </c>
      <c r="AD29" s="24">
        <v>1268385.6</v>
      </c>
      <c r="AE29" s="24">
        <v>0.048211</v>
      </c>
      <c r="AF29" s="26">
        <f t="shared" si="1"/>
        <v>0.03654349918</v>
      </c>
      <c r="AG29" s="26">
        <f t="shared" si="2"/>
        <v>0.2403046324</v>
      </c>
      <c r="AH29" s="26">
        <f t="shared" si="3"/>
        <v>0.003988416731</v>
      </c>
      <c r="AI29" s="26">
        <f t="shared" si="4"/>
        <v>0.1787721354</v>
      </c>
      <c r="AJ29" s="26">
        <f t="shared" si="5"/>
        <v>0.04793053849</v>
      </c>
      <c r="AK29" s="26">
        <f t="shared" si="6"/>
        <v>0.1458099239</v>
      </c>
      <c r="AL29" s="26">
        <f t="shared" si="7"/>
        <v>0.05978433782</v>
      </c>
      <c r="AM29" s="26">
        <f t="shared" si="8"/>
        <v>0.2969122396</v>
      </c>
      <c r="AN29" s="26">
        <f t="shared" si="9"/>
        <v>0.00246144467</v>
      </c>
      <c r="AO29" s="26">
        <f t="shared" si="10"/>
        <v>0.2320024957</v>
      </c>
      <c r="AP29" s="26">
        <f t="shared" si="11"/>
        <v>0.06427094943</v>
      </c>
      <c r="AQ29" s="26">
        <f t="shared" si="12"/>
        <v>0.2082279313</v>
      </c>
      <c r="AR29" s="24">
        <f t="shared" si="13"/>
        <v>1052374</v>
      </c>
      <c r="AS29" s="26">
        <v>0.631803570462</v>
      </c>
      <c r="AT29" s="26">
        <v>0.539620243507</v>
      </c>
      <c r="AU29" s="26">
        <v>0.662413326632</v>
      </c>
      <c r="AV29" s="26">
        <v>0.566114236072</v>
      </c>
      <c r="AW29" s="26">
        <v>0.621532215346</v>
      </c>
      <c r="AX29" s="26">
        <v>0.559452462312</v>
      </c>
      <c r="AY29" s="26">
        <v>0.593058723049</v>
      </c>
      <c r="AZ29" s="26">
        <v>0.510962375799</v>
      </c>
      <c r="BA29" s="26">
        <v>0.619652496047</v>
      </c>
      <c r="BB29" s="26">
        <v>0.507788154024</v>
      </c>
      <c r="BC29" s="26">
        <v>0.598820356489</v>
      </c>
      <c r="BD29" s="26">
        <v>0.5160146779</v>
      </c>
      <c r="BE29" s="24">
        <v>1049791.0</v>
      </c>
      <c r="BF29" s="24">
        <v>13.695458</v>
      </c>
      <c r="BG29" s="24">
        <v>1049791.0</v>
      </c>
      <c r="BH29" s="24">
        <v>15.653463</v>
      </c>
      <c r="BI29" s="26">
        <f t="shared" si="14"/>
        <v>0.0000009525714667</v>
      </c>
      <c r="BJ29" s="26">
        <f t="shared" si="15"/>
        <v>0.0000009525714667</v>
      </c>
      <c r="BK29" s="24">
        <v>1049791.0</v>
      </c>
      <c r="BL29" s="24">
        <v>1.714567</v>
      </c>
      <c r="BM29" s="24">
        <v>1049791.0</v>
      </c>
      <c r="BN29" s="24">
        <v>2.324065</v>
      </c>
      <c r="BO29" s="26">
        <f t="shared" si="16"/>
        <v>0.0000009525714667</v>
      </c>
      <c r="BP29" s="26">
        <f t="shared" si="17"/>
        <v>0.0000009525714667</v>
      </c>
    </row>
    <row r="30" ht="12.0" customHeight="1">
      <c r="A30" s="28"/>
      <c r="B30" s="4" t="s">
        <v>428</v>
      </c>
      <c r="C30" s="4">
        <v>1078130.0</v>
      </c>
      <c r="D30" s="4">
        <v>3616.111741</v>
      </c>
      <c r="E30" s="24">
        <v>1815949.3</v>
      </c>
      <c r="F30" s="24">
        <v>0.007981</v>
      </c>
      <c r="G30" s="4"/>
      <c r="H30" s="24">
        <v>1098540.0</v>
      </c>
      <c r="I30" s="24">
        <v>0.05282</v>
      </c>
      <c r="J30" s="24">
        <v>1259866.8</v>
      </c>
      <c r="K30" s="24">
        <v>0.084775</v>
      </c>
      <c r="L30" s="24">
        <v>1049256.0</v>
      </c>
      <c r="M30" s="24">
        <v>0.080056</v>
      </c>
      <c r="N30" s="24">
        <v>1127259.2</v>
      </c>
      <c r="O30" s="24">
        <v>0.156928</v>
      </c>
      <c r="P30" s="24">
        <v>1049888.0</v>
      </c>
      <c r="Q30" s="24">
        <v>0.083071</v>
      </c>
      <c r="R30" s="24">
        <v>1137167.9</v>
      </c>
      <c r="S30" s="24">
        <v>0.112778</v>
      </c>
      <c r="T30" s="24">
        <v>1149863.0</v>
      </c>
      <c r="U30" s="24">
        <v>0.047905</v>
      </c>
      <c r="V30" s="24">
        <v>1253680.1</v>
      </c>
      <c r="W30" s="24">
        <v>0.079943</v>
      </c>
      <c r="X30" s="24">
        <v>1056706.0</v>
      </c>
      <c r="Y30" s="24">
        <v>0.03886</v>
      </c>
      <c r="Z30" s="24">
        <v>1138917.1</v>
      </c>
      <c r="AA30" s="24">
        <v>0.06309</v>
      </c>
      <c r="AB30" s="24">
        <v>1051680.0</v>
      </c>
      <c r="AC30" s="24">
        <v>0.053596</v>
      </c>
      <c r="AD30" s="24">
        <v>1164258.6</v>
      </c>
      <c r="AE30" s="24">
        <v>0.078834</v>
      </c>
      <c r="AF30" s="26">
        <f t="shared" si="1"/>
        <v>0.0189309267</v>
      </c>
      <c r="AG30" s="26">
        <f t="shared" si="2"/>
        <v>0.1685666849</v>
      </c>
      <c r="AH30" s="26">
        <f t="shared" si="3"/>
        <v>-0.02678155696</v>
      </c>
      <c r="AI30" s="26">
        <f t="shared" si="4"/>
        <v>0.04556890171</v>
      </c>
      <c r="AJ30" s="26">
        <f t="shared" si="5"/>
        <v>-0.02619535678</v>
      </c>
      <c r="AK30" s="26">
        <f t="shared" si="6"/>
        <v>0.05475953735</v>
      </c>
      <c r="AL30" s="26">
        <f t="shared" si="7"/>
        <v>0.06653464796</v>
      </c>
      <c r="AM30" s="26">
        <f t="shared" si="8"/>
        <v>0.1628283231</v>
      </c>
      <c r="AN30" s="26">
        <f t="shared" si="9"/>
        <v>-0.01987144407</v>
      </c>
      <c r="AO30" s="26">
        <f t="shared" si="10"/>
        <v>0.0563819762</v>
      </c>
      <c r="AP30" s="26">
        <f t="shared" si="11"/>
        <v>-0.02453321956</v>
      </c>
      <c r="AQ30" s="26">
        <f t="shared" si="12"/>
        <v>0.07988702661</v>
      </c>
      <c r="AR30" s="24">
        <f t="shared" si="13"/>
        <v>1049256</v>
      </c>
      <c r="AS30" s="26">
        <v>0.531188786837</v>
      </c>
      <c r="AT30" s="26">
        <v>0.386383405632</v>
      </c>
      <c r="AU30" s="26">
        <v>0.524323618574</v>
      </c>
      <c r="AV30" s="26">
        <v>0.459050103311</v>
      </c>
      <c r="AW30" s="26">
        <v>0.525735271795</v>
      </c>
      <c r="AX30" s="26">
        <v>0.480761890787</v>
      </c>
      <c r="AY30" s="26">
        <v>0.458866407475</v>
      </c>
      <c r="AZ30" s="26">
        <v>0.403982090711</v>
      </c>
      <c r="BA30" s="26">
        <v>0.586877098687</v>
      </c>
      <c r="BB30" s="26">
        <v>0.470922409792</v>
      </c>
      <c r="BC30" s="26">
        <v>0.554544457241</v>
      </c>
      <c r="BD30" s="26">
        <v>0.477674670996</v>
      </c>
      <c r="BE30" s="24">
        <v>1020350.0</v>
      </c>
      <c r="BF30" s="24">
        <v>31.689064</v>
      </c>
      <c r="BG30" s="24">
        <v>1020350.0</v>
      </c>
      <c r="BH30" s="24">
        <v>33.020034</v>
      </c>
      <c r="BI30" s="26">
        <f t="shared" si="14"/>
        <v>-0.05359279493</v>
      </c>
      <c r="BJ30" s="26">
        <f t="shared" si="15"/>
        <v>-0.05359279493</v>
      </c>
      <c r="BK30" s="24">
        <v>1020350.0</v>
      </c>
      <c r="BL30" s="24">
        <v>2.484413</v>
      </c>
      <c r="BM30" s="24">
        <v>1020350.0</v>
      </c>
      <c r="BN30" s="24">
        <v>3.569483</v>
      </c>
      <c r="BO30" s="26">
        <f t="shared" si="16"/>
        <v>-0.05359279493</v>
      </c>
      <c r="BP30" s="26">
        <f t="shared" si="17"/>
        <v>-0.05359279493</v>
      </c>
    </row>
    <row r="31" ht="12.0" customHeight="1">
      <c r="A31" s="28"/>
      <c r="B31" s="4" t="s">
        <v>429</v>
      </c>
      <c r="C31" s="4">
        <v>1150470.0</v>
      </c>
      <c r="D31" s="4">
        <v>1392.571758</v>
      </c>
      <c r="E31" s="24">
        <v>1890913.0</v>
      </c>
      <c r="F31" s="24">
        <v>0.00497</v>
      </c>
      <c r="G31" s="4"/>
      <c r="H31" s="24">
        <v>1303803.0</v>
      </c>
      <c r="I31" s="24">
        <v>0.036263</v>
      </c>
      <c r="J31" s="24">
        <v>1448779.1</v>
      </c>
      <c r="K31" s="24">
        <v>0.050033</v>
      </c>
      <c r="L31" s="24">
        <v>1166433.0</v>
      </c>
      <c r="M31" s="24">
        <v>0.065588</v>
      </c>
      <c r="N31" s="24">
        <v>1286351.1</v>
      </c>
      <c r="O31" s="24">
        <v>0.110123</v>
      </c>
      <c r="P31" s="24">
        <v>1201996.0</v>
      </c>
      <c r="Q31" s="24">
        <v>0.041306</v>
      </c>
      <c r="R31" s="24">
        <v>1391600.9</v>
      </c>
      <c r="S31" s="24">
        <v>0.066464</v>
      </c>
      <c r="T31" s="24">
        <v>1325164.0</v>
      </c>
      <c r="U31" s="24">
        <v>0.03269</v>
      </c>
      <c r="V31" s="24">
        <v>1476265.0</v>
      </c>
      <c r="W31" s="24">
        <v>0.042066</v>
      </c>
      <c r="X31" s="24">
        <v>1154677.0</v>
      </c>
      <c r="Y31" s="24">
        <v>0.040014</v>
      </c>
      <c r="Z31" s="24">
        <v>1268770.1</v>
      </c>
      <c r="AA31" s="24">
        <v>0.054045</v>
      </c>
      <c r="AB31" s="24">
        <v>1365859.0</v>
      </c>
      <c r="AC31" s="24">
        <v>0.02997</v>
      </c>
      <c r="AD31" s="24">
        <v>1439733.4</v>
      </c>
      <c r="AE31" s="24">
        <v>0.053067</v>
      </c>
      <c r="AF31" s="26">
        <f t="shared" si="1"/>
        <v>0.1332785731</v>
      </c>
      <c r="AG31" s="26">
        <f t="shared" si="2"/>
        <v>0.2592932454</v>
      </c>
      <c r="AH31" s="26">
        <f t="shared" si="3"/>
        <v>0.01387519883</v>
      </c>
      <c r="AI31" s="26">
        <f t="shared" si="4"/>
        <v>0.1181092075</v>
      </c>
      <c r="AJ31" s="26">
        <f t="shared" si="5"/>
        <v>0.04478691317</v>
      </c>
      <c r="AK31" s="26">
        <f t="shared" si="6"/>
        <v>0.2095933836</v>
      </c>
      <c r="AL31" s="26">
        <f t="shared" si="7"/>
        <v>0.1518457674</v>
      </c>
      <c r="AM31" s="26">
        <f t="shared" si="8"/>
        <v>0.2831842638</v>
      </c>
      <c r="AN31" s="26">
        <f t="shared" si="9"/>
        <v>0.003656766365</v>
      </c>
      <c r="AO31" s="26">
        <f t="shared" si="10"/>
        <v>0.102827627</v>
      </c>
      <c r="AP31" s="26">
        <f t="shared" si="11"/>
        <v>0.1872182673</v>
      </c>
      <c r="AQ31" s="26">
        <f t="shared" si="12"/>
        <v>0.2514306327</v>
      </c>
      <c r="AR31" s="24">
        <f t="shared" si="13"/>
        <v>1154677</v>
      </c>
      <c r="AS31" s="26">
        <v>0.444442912142</v>
      </c>
      <c r="AT31" s="26">
        <v>0.334238740922</v>
      </c>
      <c r="AU31" s="26">
        <v>0.505746215659</v>
      </c>
      <c r="AV31" s="26">
        <v>0.406227683388</v>
      </c>
      <c r="AW31" s="26">
        <v>0.49263118105</v>
      </c>
      <c r="AX31" s="26">
        <v>0.369581205661</v>
      </c>
      <c r="AY31" s="26">
        <v>0.42062038849</v>
      </c>
      <c r="AZ31" s="26">
        <v>0.316023047733</v>
      </c>
      <c r="BA31" s="26">
        <v>0.499532056937</v>
      </c>
      <c r="BB31" s="26">
        <v>0.426420366667</v>
      </c>
      <c r="BC31" s="26">
        <v>0.40590431951</v>
      </c>
      <c r="BD31" s="26">
        <v>0.323973755508</v>
      </c>
      <c r="BE31" s="24">
        <v>1150468.0</v>
      </c>
      <c r="BF31" s="24">
        <v>18.707664</v>
      </c>
      <c r="BG31" s="24">
        <v>1150468.0</v>
      </c>
      <c r="BH31" s="24">
        <v>19.995807</v>
      </c>
      <c r="BI31" s="26">
        <f t="shared" si="14"/>
        <v>-0.00000173841995</v>
      </c>
      <c r="BJ31" s="26">
        <f t="shared" si="15"/>
        <v>-0.00000173841995</v>
      </c>
      <c r="BK31" s="24">
        <v>1150468.0</v>
      </c>
      <c r="BL31" s="24">
        <v>1.957245</v>
      </c>
      <c r="BM31" s="24">
        <v>1150468.0</v>
      </c>
      <c r="BN31" s="24">
        <v>2.617206</v>
      </c>
      <c r="BO31" s="26">
        <f t="shared" si="16"/>
        <v>-0.00000173841995</v>
      </c>
      <c r="BP31" s="26">
        <f t="shared" si="17"/>
        <v>-0.00000173841995</v>
      </c>
    </row>
    <row r="32" ht="12.0" customHeight="1">
      <c r="A32" s="28"/>
      <c r="B32" s="4" t="s">
        <v>430</v>
      </c>
      <c r="C32" s="4">
        <v>1057890.0</v>
      </c>
      <c r="D32" s="4">
        <v>1346.692507</v>
      </c>
      <c r="E32" s="24">
        <v>2140494.6</v>
      </c>
      <c r="F32" s="24">
        <v>0.006202</v>
      </c>
      <c r="G32" s="4"/>
      <c r="H32" s="24">
        <v>1130752.0</v>
      </c>
      <c r="I32" s="24">
        <v>0.041015</v>
      </c>
      <c r="J32" s="24">
        <v>1288997.5</v>
      </c>
      <c r="K32" s="24">
        <v>0.06518</v>
      </c>
      <c r="L32" s="24">
        <v>1060360.0</v>
      </c>
      <c r="M32" s="24">
        <v>0.101566</v>
      </c>
      <c r="N32" s="24">
        <v>1138857.4</v>
      </c>
      <c r="O32" s="24">
        <v>0.130869</v>
      </c>
      <c r="P32" s="24">
        <v>1139208.0</v>
      </c>
      <c r="Q32" s="24">
        <v>0.043701</v>
      </c>
      <c r="R32" s="24">
        <v>1245907.8</v>
      </c>
      <c r="S32" s="24">
        <v>0.089514</v>
      </c>
      <c r="T32" s="24">
        <v>1169735.0</v>
      </c>
      <c r="U32" s="24">
        <v>0.025236</v>
      </c>
      <c r="V32" s="24">
        <v>1288509.4</v>
      </c>
      <c r="W32" s="24">
        <v>0.048912</v>
      </c>
      <c r="X32" s="24">
        <v>1126608.0</v>
      </c>
      <c r="Y32" s="24">
        <v>0.028491</v>
      </c>
      <c r="Z32" s="24">
        <v>1181524.2</v>
      </c>
      <c r="AA32" s="24">
        <v>0.048766</v>
      </c>
      <c r="AB32" s="24">
        <v>1127890.0</v>
      </c>
      <c r="AC32" s="24">
        <v>0.035883</v>
      </c>
      <c r="AD32" s="24">
        <v>1242120.1</v>
      </c>
      <c r="AE32" s="24">
        <v>0.054647</v>
      </c>
      <c r="AF32" s="26">
        <f t="shared" si="1"/>
        <v>0.06887483576</v>
      </c>
      <c r="AG32" s="26">
        <f t="shared" si="2"/>
        <v>0.2184608041</v>
      </c>
      <c r="AH32" s="26">
        <f t="shared" si="3"/>
        <v>0.002334836325</v>
      </c>
      <c r="AI32" s="26">
        <f t="shared" si="4"/>
        <v>0.07653669096</v>
      </c>
      <c r="AJ32" s="26">
        <f t="shared" si="5"/>
        <v>0.07686810538</v>
      </c>
      <c r="AK32" s="26">
        <f t="shared" si="6"/>
        <v>0.1777290645</v>
      </c>
      <c r="AL32" s="26">
        <f t="shared" si="7"/>
        <v>0.1057246027</v>
      </c>
      <c r="AM32" s="26">
        <f t="shared" si="8"/>
        <v>0.2179994139</v>
      </c>
      <c r="AN32" s="26">
        <f t="shared" si="9"/>
        <v>0.06495760429</v>
      </c>
      <c r="AO32" s="26">
        <f t="shared" si="10"/>
        <v>0.1168686725</v>
      </c>
      <c r="AP32" s="26">
        <f t="shared" si="11"/>
        <v>0.06616945051</v>
      </c>
      <c r="AQ32" s="26">
        <f t="shared" si="12"/>
        <v>0.1741486355</v>
      </c>
      <c r="AR32" s="24">
        <f t="shared" si="13"/>
        <v>1060360</v>
      </c>
      <c r="AS32" s="26">
        <v>0.538062622448</v>
      </c>
      <c r="AT32" s="26">
        <v>0.469980291801</v>
      </c>
      <c r="AU32" s="26">
        <v>0.625183787693</v>
      </c>
      <c r="AV32" s="26">
        <v>0.577517083764</v>
      </c>
      <c r="AW32" s="26">
        <v>0.571457716568</v>
      </c>
      <c r="AX32" s="26">
        <v>0.512874024089</v>
      </c>
      <c r="AY32" s="26">
        <v>0.550124745947</v>
      </c>
      <c r="AZ32" s="26">
        <v>0.491334176323</v>
      </c>
      <c r="BA32" s="26">
        <v>0.59117488418</v>
      </c>
      <c r="BB32" s="26">
        <v>0.548866834057</v>
      </c>
      <c r="BC32" s="26">
        <v>0.593956643936</v>
      </c>
      <c r="BD32" s="26">
        <v>0.5212091714</v>
      </c>
      <c r="BE32" s="24">
        <v>1057907.0</v>
      </c>
      <c r="BF32" s="24">
        <v>20.757548</v>
      </c>
      <c r="BG32" s="24">
        <v>1057907.0</v>
      </c>
      <c r="BH32" s="24">
        <v>24.445149</v>
      </c>
      <c r="BI32" s="26">
        <f t="shared" si="14"/>
        <v>0.0000160697237</v>
      </c>
      <c r="BJ32" s="26">
        <f t="shared" si="15"/>
        <v>0.0000160697237</v>
      </c>
      <c r="BK32" s="24">
        <v>1057907.0</v>
      </c>
      <c r="BL32" s="24">
        <v>1.85367</v>
      </c>
      <c r="BM32" s="24">
        <v>1059047.9</v>
      </c>
      <c r="BN32" s="24">
        <v>2.947449</v>
      </c>
      <c r="BO32" s="26">
        <f t="shared" si="16"/>
        <v>0.0000160697237</v>
      </c>
      <c r="BP32" s="26">
        <f t="shared" si="17"/>
        <v>0.001094537239</v>
      </c>
    </row>
    <row r="33" ht="12.0" customHeight="1">
      <c r="A33" s="28"/>
      <c r="B33" s="4" t="s">
        <v>431</v>
      </c>
      <c r="C33" s="4">
        <v>1185260.0</v>
      </c>
      <c r="D33" s="4">
        <v>3605.814528</v>
      </c>
      <c r="E33" s="24">
        <v>2291029.1</v>
      </c>
      <c r="F33" s="24">
        <v>0.006206</v>
      </c>
      <c r="G33" s="4"/>
      <c r="H33" s="24">
        <v>1308579.0</v>
      </c>
      <c r="I33" s="24">
        <v>0.043559</v>
      </c>
      <c r="J33" s="24">
        <v>1487866.4</v>
      </c>
      <c r="K33" s="24">
        <v>0.066807</v>
      </c>
      <c r="L33" s="24">
        <v>1185254.0</v>
      </c>
      <c r="M33" s="24">
        <v>0.090933</v>
      </c>
      <c r="N33" s="24">
        <v>1262198.0</v>
      </c>
      <c r="O33" s="24">
        <v>0.121331</v>
      </c>
      <c r="P33" s="24">
        <v>1223081.0</v>
      </c>
      <c r="Q33" s="24">
        <v>0.047465</v>
      </c>
      <c r="R33" s="24">
        <v>1364434.8</v>
      </c>
      <c r="S33" s="24">
        <v>0.0921</v>
      </c>
      <c r="T33" s="24">
        <v>1385787.0</v>
      </c>
      <c r="U33" s="24">
        <v>0.028789</v>
      </c>
      <c r="V33" s="24">
        <v>1538598.2</v>
      </c>
      <c r="W33" s="24">
        <v>0.049469</v>
      </c>
      <c r="X33" s="24">
        <v>1190304.0</v>
      </c>
      <c r="Y33" s="24">
        <v>0.037376</v>
      </c>
      <c r="Z33" s="24">
        <v>1298845.4</v>
      </c>
      <c r="AA33" s="24">
        <v>0.058204</v>
      </c>
      <c r="AB33" s="24">
        <v>1270665.0</v>
      </c>
      <c r="AC33" s="24">
        <v>0.034354</v>
      </c>
      <c r="AD33" s="24">
        <v>1387855.6</v>
      </c>
      <c r="AE33" s="24">
        <v>0.072289</v>
      </c>
      <c r="AF33" s="26">
        <f t="shared" si="1"/>
        <v>0.1040438385</v>
      </c>
      <c r="AG33" s="26">
        <f t="shared" si="2"/>
        <v>0.2553080337</v>
      </c>
      <c r="AH33" s="26">
        <f t="shared" si="3"/>
        <v>-0.00000506218045</v>
      </c>
      <c r="AI33" s="26">
        <f t="shared" si="4"/>
        <v>0.06491233991</v>
      </c>
      <c r="AJ33" s="26">
        <f t="shared" si="5"/>
        <v>0.03190945447</v>
      </c>
      <c r="AK33" s="26">
        <f t="shared" si="6"/>
        <v>0.1511691949</v>
      </c>
      <c r="AL33" s="26">
        <f t="shared" si="7"/>
        <v>0.1691839765</v>
      </c>
      <c r="AM33" s="26">
        <f t="shared" si="8"/>
        <v>0.298110288</v>
      </c>
      <c r="AN33" s="26">
        <f t="shared" si="9"/>
        <v>0.004255606365</v>
      </c>
      <c r="AO33" s="26">
        <f t="shared" si="10"/>
        <v>0.09583163188</v>
      </c>
      <c r="AP33" s="26">
        <f t="shared" si="11"/>
        <v>0.07205592022</v>
      </c>
      <c r="AQ33" s="26">
        <f t="shared" si="12"/>
        <v>0.1709292476</v>
      </c>
      <c r="AR33" s="24">
        <f t="shared" si="13"/>
        <v>1185254</v>
      </c>
      <c r="AS33" s="26">
        <v>0.552973313694</v>
      </c>
      <c r="AT33" s="26">
        <v>0.463004529761</v>
      </c>
      <c r="AU33" s="26">
        <v>0.612147311189</v>
      </c>
      <c r="AV33" s="26">
        <v>0.526030240685</v>
      </c>
      <c r="AW33" s="26">
        <v>0.584362673831</v>
      </c>
      <c r="AX33" s="26">
        <v>0.50214414487</v>
      </c>
      <c r="AY33" s="26">
        <v>0.534252322047</v>
      </c>
      <c r="AZ33" s="26">
        <v>0.44738582451</v>
      </c>
      <c r="BA33" s="26">
        <v>0.579810709147</v>
      </c>
      <c r="BB33" s="26">
        <v>0.501738316924</v>
      </c>
      <c r="BC33" s="26">
        <v>0.574051436989</v>
      </c>
      <c r="BD33" s="26">
        <v>0.480715405392</v>
      </c>
      <c r="BE33" s="24">
        <v>1185254.0</v>
      </c>
      <c r="BF33" s="24">
        <v>23.490321</v>
      </c>
      <c r="BG33" s="24">
        <v>1186769.0</v>
      </c>
      <c r="BH33" s="24">
        <v>31.902402</v>
      </c>
      <c r="BI33" s="26">
        <f t="shared" si="14"/>
        <v>-0.00000506218045</v>
      </c>
      <c r="BJ33" s="26">
        <f t="shared" si="15"/>
        <v>0.001273138383</v>
      </c>
      <c r="BK33" s="24">
        <v>1185254.0</v>
      </c>
      <c r="BL33" s="24">
        <v>2.294161</v>
      </c>
      <c r="BM33" s="24">
        <v>1185254.0</v>
      </c>
      <c r="BN33" s="24">
        <v>2.663416</v>
      </c>
      <c r="BO33" s="26">
        <f t="shared" si="16"/>
        <v>-0.00000506218045</v>
      </c>
      <c r="BP33" s="26">
        <f t="shared" si="17"/>
        <v>-0.00000506218045</v>
      </c>
    </row>
    <row r="34" ht="12.0" customHeight="1">
      <c r="A34" s="28"/>
      <c r="B34" s="4" t="s">
        <v>432</v>
      </c>
      <c r="C34" s="4">
        <v>1154500.0</v>
      </c>
      <c r="D34" s="4">
        <v>1842.587535</v>
      </c>
      <c r="E34" s="24">
        <v>2453574.2</v>
      </c>
      <c r="F34" s="24">
        <v>0.003777</v>
      </c>
      <c r="G34" s="4"/>
      <c r="H34" s="24">
        <v>1304125.0</v>
      </c>
      <c r="I34" s="24">
        <v>0.03501</v>
      </c>
      <c r="J34" s="24">
        <v>1444934.4</v>
      </c>
      <c r="K34" s="24">
        <v>0.043723</v>
      </c>
      <c r="L34" s="24">
        <v>1186330.0</v>
      </c>
      <c r="M34" s="24">
        <v>0.06774</v>
      </c>
      <c r="N34" s="24">
        <v>1294179.4</v>
      </c>
      <c r="O34" s="24">
        <v>0.090469</v>
      </c>
      <c r="P34" s="24">
        <v>1275722.0</v>
      </c>
      <c r="Q34" s="24">
        <v>0.039012</v>
      </c>
      <c r="R34" s="24">
        <v>1349563.9</v>
      </c>
      <c r="S34" s="24">
        <v>0.057363</v>
      </c>
      <c r="T34" s="24">
        <v>1215662.0</v>
      </c>
      <c r="U34" s="24">
        <v>0.02491</v>
      </c>
      <c r="V34" s="24">
        <v>1408146.6</v>
      </c>
      <c r="W34" s="24">
        <v>0.040909</v>
      </c>
      <c r="X34" s="24">
        <v>1300521.0</v>
      </c>
      <c r="Y34" s="24">
        <v>0.032116</v>
      </c>
      <c r="Z34" s="24">
        <v>1377450.1</v>
      </c>
      <c r="AA34" s="24">
        <v>0.055134</v>
      </c>
      <c r="AB34" s="24">
        <v>1194327.0</v>
      </c>
      <c r="AC34" s="24">
        <v>0.029408</v>
      </c>
      <c r="AD34" s="24">
        <v>1369343.8</v>
      </c>
      <c r="AE34" s="24">
        <v>0.053187</v>
      </c>
      <c r="AF34" s="26">
        <f t="shared" si="1"/>
        <v>0.1296015591</v>
      </c>
      <c r="AG34" s="26">
        <f t="shared" si="2"/>
        <v>0.2515672586</v>
      </c>
      <c r="AH34" s="26">
        <f t="shared" si="3"/>
        <v>0.02757037679</v>
      </c>
      <c r="AI34" s="26">
        <f t="shared" si="4"/>
        <v>0.1209869207</v>
      </c>
      <c r="AJ34" s="26">
        <f t="shared" si="5"/>
        <v>0.1049995669</v>
      </c>
      <c r="AK34" s="26">
        <f t="shared" si="6"/>
        <v>0.1689596362</v>
      </c>
      <c r="AL34" s="26">
        <f t="shared" si="7"/>
        <v>0.05297704634</v>
      </c>
      <c r="AM34" s="26">
        <f t="shared" si="8"/>
        <v>0.2197025552</v>
      </c>
      <c r="AN34" s="26">
        <f t="shared" si="9"/>
        <v>0.1264798614</v>
      </c>
      <c r="AO34" s="26">
        <f t="shared" si="10"/>
        <v>0.1931139887</v>
      </c>
      <c r="AP34" s="26">
        <f t="shared" si="11"/>
        <v>0.03449718493</v>
      </c>
      <c r="AQ34" s="26">
        <f t="shared" si="12"/>
        <v>0.1860925076</v>
      </c>
      <c r="AR34" s="24">
        <f t="shared" si="13"/>
        <v>1186330</v>
      </c>
      <c r="AS34" s="26">
        <v>0.544001309568</v>
      </c>
      <c r="AT34" s="26">
        <v>0.461272255951</v>
      </c>
      <c r="AU34" s="26">
        <v>0.569453630584</v>
      </c>
      <c r="AV34" s="26">
        <v>0.491104264053</v>
      </c>
      <c r="AW34" s="26">
        <v>0.561880562495</v>
      </c>
      <c r="AX34" s="26">
        <v>0.49059762378</v>
      </c>
      <c r="AY34" s="26">
        <v>0.52686967629</v>
      </c>
      <c r="AZ34" s="26">
        <v>0.476002280376</v>
      </c>
      <c r="BA34" s="26">
        <v>0.524137071966</v>
      </c>
      <c r="BB34" s="26">
        <v>0.458396611812</v>
      </c>
      <c r="BC34" s="26">
        <v>0.591483343691</v>
      </c>
      <c r="BD34" s="26">
        <v>0.502180390842</v>
      </c>
      <c r="BE34" s="24">
        <v>1154502.0</v>
      </c>
      <c r="BF34" s="24">
        <v>18.825215</v>
      </c>
      <c r="BG34" s="24">
        <v>1168373.7</v>
      </c>
      <c r="BH34" s="24">
        <v>27.456783</v>
      </c>
      <c r="BI34" s="26">
        <f t="shared" si="14"/>
        <v>0.000001732351667</v>
      </c>
      <c r="BJ34" s="26">
        <f t="shared" si="15"/>
        <v>0.01201706366</v>
      </c>
      <c r="BK34" s="24">
        <v>1154502.0</v>
      </c>
      <c r="BL34" s="24">
        <v>1.73048</v>
      </c>
      <c r="BM34" s="24">
        <v>1159125.9</v>
      </c>
      <c r="BN34" s="24">
        <v>2.364249</v>
      </c>
      <c r="BO34" s="26">
        <f t="shared" si="16"/>
        <v>0.000001732351667</v>
      </c>
      <c r="BP34" s="26">
        <f t="shared" si="17"/>
        <v>0.004006842789</v>
      </c>
    </row>
    <row r="35" ht="12.0" customHeight="1">
      <c r="A35" s="28"/>
      <c r="B35" s="4" t="s">
        <v>433</v>
      </c>
      <c r="C35" s="4">
        <v>988540.0</v>
      </c>
      <c r="D35" s="4">
        <v>3629.428341</v>
      </c>
      <c r="E35" s="24">
        <v>2300020.5</v>
      </c>
      <c r="F35" s="24">
        <v>0.006841</v>
      </c>
      <c r="G35" s="4"/>
      <c r="H35" s="24">
        <v>1032580.0</v>
      </c>
      <c r="I35" s="24">
        <v>0.040731</v>
      </c>
      <c r="J35" s="24">
        <v>1193814.3</v>
      </c>
      <c r="K35" s="24">
        <v>0.070781</v>
      </c>
      <c r="L35" s="24">
        <v>1006955.0</v>
      </c>
      <c r="M35" s="24">
        <v>0.068824</v>
      </c>
      <c r="N35" s="24">
        <v>1072710.2</v>
      </c>
      <c r="O35" s="24">
        <v>0.10153</v>
      </c>
      <c r="P35" s="24">
        <v>1015844.0</v>
      </c>
      <c r="Q35" s="24">
        <v>0.051446</v>
      </c>
      <c r="R35" s="24">
        <v>1090551.4</v>
      </c>
      <c r="S35" s="24">
        <v>0.08238</v>
      </c>
      <c r="T35" s="24">
        <v>1150671.0</v>
      </c>
      <c r="U35" s="24">
        <v>0.04631</v>
      </c>
      <c r="V35" s="24">
        <v>1336474.5</v>
      </c>
      <c r="W35" s="24">
        <v>0.068924</v>
      </c>
      <c r="X35" s="24">
        <v>1058701.0</v>
      </c>
      <c r="Y35" s="24">
        <v>0.033394</v>
      </c>
      <c r="Z35" s="24">
        <v>1143003.1</v>
      </c>
      <c r="AA35" s="24">
        <v>0.047015</v>
      </c>
      <c r="AB35" s="24">
        <v>1032423.0</v>
      </c>
      <c r="AC35" s="24">
        <v>0.022622</v>
      </c>
      <c r="AD35" s="24">
        <v>1162272.8</v>
      </c>
      <c r="AE35" s="24">
        <v>0.054411</v>
      </c>
      <c r="AF35" s="26">
        <f t="shared" si="1"/>
        <v>0.04455054929</v>
      </c>
      <c r="AG35" s="26">
        <f t="shared" si="2"/>
        <v>0.207654015</v>
      </c>
      <c r="AH35" s="26">
        <f t="shared" si="3"/>
        <v>0.01862848241</v>
      </c>
      <c r="AI35" s="26">
        <f t="shared" si="4"/>
        <v>0.08514597285</v>
      </c>
      <c r="AJ35" s="26">
        <f t="shared" si="5"/>
        <v>0.02762053129</v>
      </c>
      <c r="AK35" s="26">
        <f t="shared" si="6"/>
        <v>0.1031940033</v>
      </c>
      <c r="AL35" s="26">
        <f t="shared" si="7"/>
        <v>0.164010561</v>
      </c>
      <c r="AM35" s="26">
        <f t="shared" si="8"/>
        <v>0.3519680539</v>
      </c>
      <c r="AN35" s="26">
        <f t="shared" si="9"/>
        <v>0.07097436624</v>
      </c>
      <c r="AO35" s="26">
        <f t="shared" si="10"/>
        <v>0.1562537682</v>
      </c>
      <c r="AP35" s="26">
        <f t="shared" si="11"/>
        <v>0.04439172922</v>
      </c>
      <c r="AQ35" s="26">
        <f t="shared" si="12"/>
        <v>0.175746859</v>
      </c>
      <c r="AR35" s="24">
        <f t="shared" si="13"/>
        <v>1006955</v>
      </c>
      <c r="AS35" s="26">
        <v>0.995731684325</v>
      </c>
      <c r="AT35" s="26">
        <v>0.55319995803</v>
      </c>
      <c r="AU35" s="26">
        <v>0.626837212144</v>
      </c>
      <c r="AV35" s="26">
        <v>0.571437683981</v>
      </c>
      <c r="AW35" s="26">
        <v>0.612452333709</v>
      </c>
      <c r="AX35" s="26">
        <v>0.559667808827</v>
      </c>
      <c r="AY35" s="26">
        <v>0.523301998516</v>
      </c>
      <c r="AZ35" s="26">
        <v>0.470104888743</v>
      </c>
      <c r="BA35" s="26">
        <v>0.615163496291</v>
      </c>
      <c r="BB35" s="26">
        <v>0.514062201623</v>
      </c>
      <c r="BC35" s="26">
        <v>0.630524271153</v>
      </c>
      <c r="BD35" s="26">
        <v>0.554988538197</v>
      </c>
      <c r="BE35" s="24">
        <v>988549.0</v>
      </c>
      <c r="BF35" s="24">
        <v>23.922684</v>
      </c>
      <c r="BG35" s="24">
        <v>989248.8</v>
      </c>
      <c r="BH35" s="24">
        <v>28.424431</v>
      </c>
      <c r="BI35" s="26">
        <f t="shared" si="14"/>
        <v>0.000009104335687</v>
      </c>
      <c r="BJ35" s="26">
        <f t="shared" si="15"/>
        <v>0.000717017015</v>
      </c>
      <c r="BK35" s="24">
        <v>988549.0</v>
      </c>
      <c r="BL35" s="24">
        <v>2.025965</v>
      </c>
      <c r="BM35" s="24">
        <v>988549.0</v>
      </c>
      <c r="BN35" s="24">
        <v>2.743113</v>
      </c>
      <c r="BO35" s="26">
        <f t="shared" si="16"/>
        <v>0.000009104335687</v>
      </c>
      <c r="BP35" s="26">
        <f t="shared" si="17"/>
        <v>0.000009104335687</v>
      </c>
    </row>
    <row r="36" ht="12.0" customHeight="1">
      <c r="A36" s="28"/>
      <c r="B36" s="4" t="s">
        <v>434</v>
      </c>
      <c r="C36" s="4">
        <v>1165960.0</v>
      </c>
      <c r="D36" s="4">
        <v>1563.133471</v>
      </c>
      <c r="E36" s="24">
        <v>2393371.6</v>
      </c>
      <c r="F36" s="24">
        <v>0.005631</v>
      </c>
      <c r="G36" s="4"/>
      <c r="H36" s="24">
        <v>1235793.0</v>
      </c>
      <c r="I36" s="24">
        <v>0.040069</v>
      </c>
      <c r="J36" s="24">
        <v>1413324.9</v>
      </c>
      <c r="K36" s="24">
        <v>0.052821</v>
      </c>
      <c r="L36" s="24">
        <v>1179072.0</v>
      </c>
      <c r="M36" s="24">
        <v>0.057661</v>
      </c>
      <c r="N36" s="24">
        <v>1290781.3</v>
      </c>
      <c r="O36" s="24">
        <v>0.100224</v>
      </c>
      <c r="P36" s="24">
        <v>1212894.0</v>
      </c>
      <c r="Q36" s="24">
        <v>0.051799</v>
      </c>
      <c r="R36" s="24">
        <v>1339869.0</v>
      </c>
      <c r="S36" s="24">
        <v>0.075159</v>
      </c>
      <c r="T36" s="24">
        <v>1264034.0</v>
      </c>
      <c r="U36" s="24">
        <v>0.03621</v>
      </c>
      <c r="V36" s="24">
        <v>1444661.3</v>
      </c>
      <c r="W36" s="24">
        <v>0.049933</v>
      </c>
      <c r="X36" s="24">
        <v>1247822.0</v>
      </c>
      <c r="Y36" s="24">
        <v>0.027844</v>
      </c>
      <c r="Z36" s="24">
        <v>1392893.4</v>
      </c>
      <c r="AA36" s="24">
        <v>0.056896</v>
      </c>
      <c r="AB36" s="24">
        <v>1275315.0</v>
      </c>
      <c r="AC36" s="24">
        <v>0.035585</v>
      </c>
      <c r="AD36" s="24">
        <v>1338002.3</v>
      </c>
      <c r="AE36" s="24">
        <v>0.058295</v>
      </c>
      <c r="AF36" s="26">
        <f t="shared" si="1"/>
        <v>0.05989313527</v>
      </c>
      <c r="AG36" s="26">
        <f t="shared" si="2"/>
        <v>0.2121555628</v>
      </c>
      <c r="AH36" s="26">
        <f t="shared" si="3"/>
        <v>0.01124566881</v>
      </c>
      <c r="AI36" s="26">
        <f t="shared" si="4"/>
        <v>0.1070545302</v>
      </c>
      <c r="AJ36" s="26">
        <f t="shared" si="5"/>
        <v>0.04025352499</v>
      </c>
      <c r="AK36" s="26">
        <f t="shared" si="6"/>
        <v>0.1491552026</v>
      </c>
      <c r="AL36" s="26">
        <f t="shared" si="7"/>
        <v>0.08411437785</v>
      </c>
      <c r="AM36" s="26">
        <f t="shared" si="8"/>
        <v>0.2390316134</v>
      </c>
      <c r="AN36" s="26">
        <f t="shared" si="9"/>
        <v>0.07020995574</v>
      </c>
      <c r="AO36" s="26">
        <f t="shared" si="10"/>
        <v>0.1946322344</v>
      </c>
      <c r="AP36" s="26">
        <f t="shared" si="11"/>
        <v>0.09378966688</v>
      </c>
      <c r="AQ36" s="26">
        <f t="shared" si="12"/>
        <v>0.1475542043</v>
      </c>
      <c r="AR36" s="24">
        <f t="shared" si="13"/>
        <v>1179072</v>
      </c>
      <c r="AS36" s="26">
        <v>0.567502872527</v>
      </c>
      <c r="AT36" s="26">
        <v>0.434616400984</v>
      </c>
      <c r="AU36" s="26">
        <v>0.601463789437</v>
      </c>
      <c r="AV36" s="26">
        <v>0.463342789204</v>
      </c>
      <c r="AW36" s="26">
        <v>0.547873931909</v>
      </c>
      <c r="AX36" s="26">
        <v>0.45932372699</v>
      </c>
      <c r="AY36" s="26">
        <v>0.499869827214</v>
      </c>
      <c r="AZ36" s="26">
        <v>0.404298339287</v>
      </c>
      <c r="BA36" s="26">
        <v>0.564450305347</v>
      </c>
      <c r="BB36" s="26">
        <v>0.404580495839</v>
      </c>
      <c r="BC36" s="26">
        <v>0.543800851227</v>
      </c>
      <c r="BD36" s="26">
        <v>0.462076240429</v>
      </c>
      <c r="BE36" s="24">
        <v>1165973.0</v>
      </c>
      <c r="BF36" s="24">
        <v>20.782543</v>
      </c>
      <c r="BG36" s="24">
        <v>1167282.9</v>
      </c>
      <c r="BH36" s="24">
        <v>26.812123</v>
      </c>
      <c r="BI36" s="26">
        <f t="shared" si="14"/>
        <v>0.00001114961062</v>
      </c>
      <c r="BJ36" s="26">
        <f t="shared" si="15"/>
        <v>0.00113460153</v>
      </c>
      <c r="BK36" s="24">
        <v>1165973.0</v>
      </c>
      <c r="BL36" s="24">
        <v>1.999514</v>
      </c>
      <c r="BM36" s="24">
        <v>1168592.8</v>
      </c>
      <c r="BN36" s="24">
        <v>2.739794</v>
      </c>
      <c r="BO36" s="26">
        <f t="shared" si="16"/>
        <v>0.00001114961062</v>
      </c>
      <c r="BP36" s="26">
        <f t="shared" si="17"/>
        <v>0.00225805345</v>
      </c>
    </row>
    <row r="37" ht="12.0" customHeight="1">
      <c r="A37" s="28"/>
      <c r="B37" s="4" t="s">
        <v>435</v>
      </c>
      <c r="C37" s="4">
        <v>1040130.0</v>
      </c>
      <c r="D37" s="4">
        <v>3726.238158</v>
      </c>
      <c r="E37" s="24">
        <v>2658152.9</v>
      </c>
      <c r="F37" s="24">
        <v>0.007533</v>
      </c>
      <c r="G37" s="4"/>
      <c r="H37" s="24">
        <v>1126122.0</v>
      </c>
      <c r="I37" s="24">
        <v>0.058053</v>
      </c>
      <c r="J37" s="24">
        <v>1416392.9</v>
      </c>
      <c r="K37" s="24">
        <v>0.073532</v>
      </c>
      <c r="L37" s="24">
        <v>1063400.0</v>
      </c>
      <c r="M37" s="24">
        <v>0.126877</v>
      </c>
      <c r="N37" s="24">
        <v>1131608.7</v>
      </c>
      <c r="O37" s="24">
        <v>0.147502</v>
      </c>
      <c r="P37" s="24">
        <v>1094799.0</v>
      </c>
      <c r="Q37" s="24">
        <v>0.067463</v>
      </c>
      <c r="R37" s="24">
        <v>1235891.8</v>
      </c>
      <c r="S37" s="24">
        <v>0.100429</v>
      </c>
      <c r="T37" s="24">
        <v>1224092.0</v>
      </c>
      <c r="U37" s="24">
        <v>0.041916</v>
      </c>
      <c r="V37" s="24">
        <v>1384240.7</v>
      </c>
      <c r="W37" s="24">
        <v>0.070736</v>
      </c>
      <c r="X37" s="24">
        <v>1074192.0</v>
      </c>
      <c r="Y37" s="24">
        <v>0.04002</v>
      </c>
      <c r="Z37" s="24">
        <v>1206248.6</v>
      </c>
      <c r="AA37" s="24">
        <v>0.078759</v>
      </c>
      <c r="AB37" s="24">
        <v>1167948.0</v>
      </c>
      <c r="AC37" s="24">
        <v>0.04843</v>
      </c>
      <c r="AD37" s="24">
        <v>1289991.2</v>
      </c>
      <c r="AE37" s="24">
        <v>0.071315</v>
      </c>
      <c r="AF37" s="26">
        <f t="shared" si="1"/>
        <v>0.0826742811</v>
      </c>
      <c r="AG37" s="26">
        <f t="shared" si="2"/>
        <v>0.3617460317</v>
      </c>
      <c r="AH37" s="26">
        <f t="shared" si="3"/>
        <v>0.02237220347</v>
      </c>
      <c r="AI37" s="26">
        <f t="shared" si="4"/>
        <v>0.0879492948</v>
      </c>
      <c r="AJ37" s="26">
        <f t="shared" si="5"/>
        <v>0.05255977618</v>
      </c>
      <c r="AK37" s="26">
        <f t="shared" si="6"/>
        <v>0.1882089739</v>
      </c>
      <c r="AL37" s="26">
        <f t="shared" si="7"/>
        <v>0.1768644304</v>
      </c>
      <c r="AM37" s="26">
        <f t="shared" si="8"/>
        <v>0.3308343188</v>
      </c>
      <c r="AN37" s="26">
        <f t="shared" si="9"/>
        <v>0.0327478296</v>
      </c>
      <c r="AO37" s="26">
        <f t="shared" si="10"/>
        <v>0.1597094594</v>
      </c>
      <c r="AP37" s="26">
        <f t="shared" si="11"/>
        <v>0.1228865623</v>
      </c>
      <c r="AQ37" s="26">
        <f t="shared" si="12"/>
        <v>0.2402211262</v>
      </c>
      <c r="AR37" s="24">
        <f t="shared" si="13"/>
        <v>1063400</v>
      </c>
      <c r="AS37" s="26">
        <v>0.636451505431</v>
      </c>
      <c r="AT37" s="26">
        <v>0.510315466273</v>
      </c>
      <c r="AU37" s="26">
        <v>0.663333245104</v>
      </c>
      <c r="AV37" s="26">
        <v>0.600741910066</v>
      </c>
      <c r="AW37" s="26">
        <v>0.661852560416</v>
      </c>
      <c r="AX37" s="26">
        <v>0.571429664292</v>
      </c>
      <c r="AY37" s="26">
        <v>0.562241754563</v>
      </c>
      <c r="AZ37" s="26">
        <v>0.497193813889</v>
      </c>
      <c r="BA37" s="26">
        <v>0.602713951336</v>
      </c>
      <c r="BB37" s="26">
        <v>0.578475082147</v>
      </c>
      <c r="BC37" s="26">
        <v>0.597343312861</v>
      </c>
      <c r="BD37" s="26">
        <v>0.536441201622</v>
      </c>
      <c r="BE37" s="24">
        <v>1038504.0</v>
      </c>
      <c r="BF37" s="24">
        <v>27.205454</v>
      </c>
      <c r="BG37" s="24">
        <v>1038504.0</v>
      </c>
      <c r="BH37" s="24">
        <v>28.94764</v>
      </c>
      <c r="BI37" s="26">
        <f t="shared" si="14"/>
        <v>-0.00156326613</v>
      </c>
      <c r="BJ37" s="26">
        <f t="shared" si="15"/>
        <v>-0.00156326613</v>
      </c>
      <c r="BK37" s="24">
        <v>1038504.0</v>
      </c>
      <c r="BL37" s="24">
        <v>2.215385</v>
      </c>
      <c r="BM37" s="24">
        <v>1038504.0</v>
      </c>
      <c r="BN37" s="24">
        <v>2.552111</v>
      </c>
      <c r="BO37" s="26">
        <f t="shared" si="16"/>
        <v>-0.00156326613</v>
      </c>
      <c r="BP37" s="26">
        <f t="shared" si="17"/>
        <v>-0.00156326613</v>
      </c>
    </row>
    <row r="38" ht="12.0" customHeight="1">
      <c r="A38" s="28"/>
      <c r="B38" s="4" t="s">
        <v>436</v>
      </c>
      <c r="C38" s="4">
        <v>1135190.0</v>
      </c>
      <c r="D38" s="4">
        <v>3602.520113</v>
      </c>
      <c r="E38" s="24">
        <v>8.23484207E7</v>
      </c>
      <c r="F38" s="24">
        <v>0.007805</v>
      </c>
      <c r="G38" s="4"/>
      <c r="H38" s="24">
        <v>1098472.0</v>
      </c>
      <c r="I38" s="24">
        <v>0.067905</v>
      </c>
      <c r="J38" s="24">
        <v>1309312.7</v>
      </c>
      <c r="K38" s="24">
        <v>0.085026</v>
      </c>
      <c r="L38" s="24">
        <v>1001416.0</v>
      </c>
      <c r="M38" s="24">
        <v>0.113055</v>
      </c>
      <c r="N38" s="24">
        <v>1087408.9</v>
      </c>
      <c r="O38" s="24">
        <v>0.152201</v>
      </c>
      <c r="P38" s="24">
        <v>1040148.0</v>
      </c>
      <c r="Q38" s="24">
        <v>0.046596</v>
      </c>
      <c r="R38" s="24">
        <v>1229968.2</v>
      </c>
      <c r="S38" s="24">
        <v>0.095508</v>
      </c>
      <c r="T38" s="24">
        <v>1090987.0</v>
      </c>
      <c r="U38" s="24">
        <v>0.034355</v>
      </c>
      <c r="V38" s="24">
        <v>1334610.6</v>
      </c>
      <c r="W38" s="24">
        <v>0.065087</v>
      </c>
      <c r="X38" s="24">
        <v>1059635.0</v>
      </c>
      <c r="Y38" s="24">
        <v>0.036465</v>
      </c>
      <c r="Z38" s="24">
        <v>1216239.4</v>
      </c>
      <c r="AA38" s="24">
        <v>0.063335</v>
      </c>
      <c r="AB38" s="24">
        <v>1051484.0</v>
      </c>
      <c r="AC38" s="24">
        <v>0.064807</v>
      </c>
      <c r="AD38" s="24">
        <v>1209981.4</v>
      </c>
      <c r="AE38" s="24">
        <v>0.094511</v>
      </c>
      <c r="AF38" s="26">
        <f t="shared" si="1"/>
        <v>-0.03234524617</v>
      </c>
      <c r="AG38" s="26">
        <f t="shared" si="2"/>
        <v>0.1533863935</v>
      </c>
      <c r="AH38" s="26">
        <f t="shared" si="3"/>
        <v>-0.1178428281</v>
      </c>
      <c r="AI38" s="26">
        <f t="shared" si="4"/>
        <v>-0.04209083942</v>
      </c>
      <c r="AJ38" s="26">
        <f t="shared" si="5"/>
        <v>-0.08372342956</v>
      </c>
      <c r="AK38" s="26">
        <f t="shared" si="6"/>
        <v>0.08349104555</v>
      </c>
      <c r="AL38" s="26">
        <f t="shared" si="7"/>
        <v>-0.03893885605</v>
      </c>
      <c r="AM38" s="26">
        <f t="shared" si="8"/>
        <v>0.1756715616</v>
      </c>
      <c r="AN38" s="26">
        <f t="shared" si="9"/>
        <v>-0.06655714021</v>
      </c>
      <c r="AO38" s="26">
        <f t="shared" si="10"/>
        <v>0.07139721104</v>
      </c>
      <c r="AP38" s="26">
        <f t="shared" si="11"/>
        <v>-0.07373743602</v>
      </c>
      <c r="AQ38" s="26">
        <f t="shared" si="12"/>
        <v>0.06588447749</v>
      </c>
      <c r="AR38" s="24">
        <f t="shared" si="13"/>
        <v>1001416</v>
      </c>
      <c r="AS38" s="26">
        <v>0.591237333988</v>
      </c>
      <c r="AT38" s="26">
        <v>0.47777393747</v>
      </c>
      <c r="AU38" s="26">
        <v>0.663601595633</v>
      </c>
      <c r="AV38" s="26">
        <v>0.59125779815</v>
      </c>
      <c r="AW38" s="26">
        <v>0.665617043006</v>
      </c>
      <c r="AX38" s="26">
        <v>0.50172894032</v>
      </c>
      <c r="AY38" s="26">
        <v>0.610436220222</v>
      </c>
      <c r="AZ38" s="26">
        <v>0.492726797157</v>
      </c>
      <c r="BA38" s="26">
        <v>0.690780749899</v>
      </c>
      <c r="BB38" s="26">
        <v>0.525987976522</v>
      </c>
      <c r="BC38" s="26">
        <v>0.63801391034</v>
      </c>
      <c r="BD38" s="26">
        <v>0.520973807056</v>
      </c>
      <c r="BE38" s="24">
        <v>1000462.0</v>
      </c>
      <c r="BF38" s="24">
        <v>30.061279</v>
      </c>
      <c r="BG38" s="24">
        <v>1000462.0</v>
      </c>
      <c r="BH38" s="24">
        <v>35.981323</v>
      </c>
      <c r="BI38" s="26">
        <f t="shared" si="14"/>
        <v>-0.118683216</v>
      </c>
      <c r="BJ38" s="26">
        <f t="shared" si="15"/>
        <v>-0.118683216</v>
      </c>
      <c r="BK38" s="24">
        <v>1000462.0</v>
      </c>
      <c r="BL38" s="24">
        <v>3.006332</v>
      </c>
      <c r="BM38" s="24">
        <v>1000462.0</v>
      </c>
      <c r="BN38" s="24">
        <v>3.538016</v>
      </c>
      <c r="BO38" s="26">
        <f t="shared" si="16"/>
        <v>-0.118683216</v>
      </c>
      <c r="BP38" s="26">
        <f t="shared" si="17"/>
        <v>-0.118683216</v>
      </c>
    </row>
    <row r="39" ht="12.0" customHeight="1">
      <c r="A39" s="28"/>
      <c r="B39" s="4" t="s">
        <v>437</v>
      </c>
      <c r="C39" s="4">
        <v>1101290.0</v>
      </c>
      <c r="D39" s="4">
        <v>2204.283606</v>
      </c>
      <c r="E39" s="24">
        <v>1973357.0</v>
      </c>
      <c r="F39" s="24">
        <v>0.007185</v>
      </c>
      <c r="G39" s="4"/>
      <c r="H39" s="24">
        <v>1243572.0</v>
      </c>
      <c r="I39" s="24">
        <v>0.038996</v>
      </c>
      <c r="J39" s="24">
        <v>1443959.9</v>
      </c>
      <c r="K39" s="24">
        <v>0.053588</v>
      </c>
      <c r="L39" s="24">
        <v>1180481.0</v>
      </c>
      <c r="M39" s="24">
        <v>0.088143</v>
      </c>
      <c r="N39" s="24">
        <v>1287981.3</v>
      </c>
      <c r="O39" s="24">
        <v>0.111767</v>
      </c>
      <c r="P39" s="24">
        <v>1211941.0</v>
      </c>
      <c r="Q39" s="24">
        <v>0.055908</v>
      </c>
      <c r="R39" s="24">
        <v>1344981.7</v>
      </c>
      <c r="S39" s="24">
        <v>0.082438</v>
      </c>
      <c r="T39" s="24">
        <v>1209970.0</v>
      </c>
      <c r="U39" s="24">
        <v>0.033963</v>
      </c>
      <c r="V39" s="24">
        <v>1363231.5</v>
      </c>
      <c r="W39" s="24">
        <v>0.050277</v>
      </c>
      <c r="X39" s="24">
        <v>1168037.0</v>
      </c>
      <c r="Y39" s="24">
        <v>0.038646</v>
      </c>
      <c r="Z39" s="24">
        <v>1320613.8</v>
      </c>
      <c r="AA39" s="24">
        <v>0.060388</v>
      </c>
      <c r="AB39" s="24">
        <v>1212492.0</v>
      </c>
      <c r="AC39" s="24">
        <v>0.040549</v>
      </c>
      <c r="AD39" s="24">
        <v>1364410.3</v>
      </c>
      <c r="AE39" s="24">
        <v>0.069077</v>
      </c>
      <c r="AF39" s="26">
        <f t="shared" si="1"/>
        <v>0.1291957613</v>
      </c>
      <c r="AG39" s="26">
        <f t="shared" si="2"/>
        <v>0.3111531931</v>
      </c>
      <c r="AH39" s="26">
        <f t="shared" si="3"/>
        <v>0.07190749031</v>
      </c>
      <c r="AI39" s="26">
        <f t="shared" si="4"/>
        <v>0.1695205622</v>
      </c>
      <c r="AJ39" s="26">
        <f t="shared" si="5"/>
        <v>0.1004739896</v>
      </c>
      <c r="AK39" s="26">
        <f t="shared" si="6"/>
        <v>0.2212784099</v>
      </c>
      <c r="AL39" s="26">
        <f t="shared" si="7"/>
        <v>0.09868427026</v>
      </c>
      <c r="AM39" s="26">
        <f t="shared" si="8"/>
        <v>0.2378497035</v>
      </c>
      <c r="AN39" s="26">
        <f t="shared" si="9"/>
        <v>0.06060801424</v>
      </c>
      <c r="AO39" s="26">
        <f t="shared" si="10"/>
        <v>0.1991517221</v>
      </c>
      <c r="AP39" s="26">
        <f t="shared" si="11"/>
        <v>0.1009743119</v>
      </c>
      <c r="AQ39" s="26">
        <f t="shared" si="12"/>
        <v>0.2389200846</v>
      </c>
      <c r="AR39" s="24">
        <f t="shared" si="13"/>
        <v>1168037</v>
      </c>
      <c r="AS39" s="26">
        <v>0.479779612944</v>
      </c>
      <c r="AT39" s="26">
        <v>0.395750831119</v>
      </c>
      <c r="AU39" s="26">
        <v>0.563983537113</v>
      </c>
      <c r="AV39" s="26">
        <v>0.443308040712</v>
      </c>
      <c r="AW39" s="26">
        <v>0.542479729582</v>
      </c>
      <c r="AX39" s="26">
        <v>0.448291064291</v>
      </c>
      <c r="AY39" s="26">
        <v>0.5155930849</v>
      </c>
      <c r="AZ39" s="26">
        <v>0.449742206278</v>
      </c>
      <c r="BA39" s="26">
        <v>0.461974601215</v>
      </c>
      <c r="BB39" s="26">
        <v>0.393013519575</v>
      </c>
      <c r="BC39" s="26">
        <v>0.539829591464</v>
      </c>
      <c r="BD39" s="26">
        <v>0.42212756242</v>
      </c>
      <c r="BE39" s="24">
        <v>1101298.0</v>
      </c>
      <c r="BF39" s="24">
        <v>17.708676</v>
      </c>
      <c r="BG39" s="24">
        <v>1105668.5</v>
      </c>
      <c r="BH39" s="24">
        <v>27.597208</v>
      </c>
      <c r="BI39" s="26">
        <f t="shared" si="14"/>
        <v>0.000007264208337</v>
      </c>
      <c r="BJ39" s="26">
        <f t="shared" si="15"/>
        <v>0.003975792026</v>
      </c>
      <c r="BK39" s="24">
        <v>1101298.0</v>
      </c>
      <c r="BL39" s="24">
        <v>2.04747</v>
      </c>
      <c r="BM39" s="24">
        <v>1105668.5</v>
      </c>
      <c r="BN39" s="24">
        <v>2.546822</v>
      </c>
      <c r="BO39" s="26">
        <f t="shared" si="16"/>
        <v>0.000007264208337</v>
      </c>
      <c r="BP39" s="26">
        <f t="shared" si="17"/>
        <v>0.003975792026</v>
      </c>
    </row>
    <row r="40" ht="12.0" customHeight="1">
      <c r="A40" s="28"/>
      <c r="B40" s="4" t="s">
        <v>438</v>
      </c>
      <c r="C40" s="4">
        <v>1120580.0</v>
      </c>
      <c r="D40" s="4">
        <v>2109.403095</v>
      </c>
      <c r="E40" s="24">
        <v>1877016.6</v>
      </c>
      <c r="F40" s="24">
        <v>0.00552</v>
      </c>
      <c r="G40" s="4"/>
      <c r="H40" s="24">
        <v>1272590.0</v>
      </c>
      <c r="I40" s="24">
        <v>0.039408</v>
      </c>
      <c r="J40" s="24">
        <v>1466798.7</v>
      </c>
      <c r="K40" s="24">
        <v>0.050333</v>
      </c>
      <c r="L40" s="24">
        <v>1120556.0</v>
      </c>
      <c r="M40" s="24">
        <v>0.069434</v>
      </c>
      <c r="N40" s="24">
        <v>1243677.2</v>
      </c>
      <c r="O40" s="24">
        <v>0.101226</v>
      </c>
      <c r="P40" s="24">
        <v>1254780.0</v>
      </c>
      <c r="Q40" s="24">
        <v>0.035356</v>
      </c>
      <c r="R40" s="24">
        <v>1366537.2</v>
      </c>
      <c r="S40" s="24">
        <v>0.064631</v>
      </c>
      <c r="T40" s="24">
        <v>1224895.0</v>
      </c>
      <c r="U40" s="24">
        <v>0.02315</v>
      </c>
      <c r="V40" s="24">
        <v>1480097.8</v>
      </c>
      <c r="W40" s="24">
        <v>0.051558</v>
      </c>
      <c r="X40" s="24">
        <v>1140832.0</v>
      </c>
      <c r="Y40" s="24">
        <v>0.032327</v>
      </c>
      <c r="Z40" s="24">
        <v>1365680.0</v>
      </c>
      <c r="AA40" s="24">
        <v>0.043075</v>
      </c>
      <c r="AB40" s="24">
        <v>1267174.0</v>
      </c>
      <c r="AC40" s="24">
        <v>0.033534</v>
      </c>
      <c r="AD40" s="24">
        <v>1410965.3</v>
      </c>
      <c r="AE40" s="24">
        <v>0.055388</v>
      </c>
      <c r="AF40" s="26">
        <f t="shared" si="1"/>
        <v>0.1356529654</v>
      </c>
      <c r="AG40" s="26">
        <f t="shared" si="2"/>
        <v>0.3089638402</v>
      </c>
      <c r="AH40" s="26">
        <f t="shared" si="3"/>
        <v>-0.00002141748023</v>
      </c>
      <c r="AI40" s="26">
        <f t="shared" si="4"/>
        <v>0.109851327</v>
      </c>
      <c r="AJ40" s="26">
        <f t="shared" si="5"/>
        <v>0.1197594103</v>
      </c>
      <c r="AK40" s="26">
        <f t="shared" si="6"/>
        <v>0.2194909779</v>
      </c>
      <c r="AL40" s="26">
        <f t="shared" si="7"/>
        <v>0.09309018544</v>
      </c>
      <c r="AM40" s="26">
        <f t="shared" si="8"/>
        <v>0.3208318906</v>
      </c>
      <c r="AN40" s="26">
        <f t="shared" si="9"/>
        <v>0.01807278374</v>
      </c>
      <c r="AO40" s="26">
        <f t="shared" si="10"/>
        <v>0.2187260169</v>
      </c>
      <c r="AP40" s="26">
        <f t="shared" si="11"/>
        <v>0.1308197541</v>
      </c>
      <c r="AQ40" s="26">
        <f t="shared" si="12"/>
        <v>0.2591383926</v>
      </c>
      <c r="AR40" s="24">
        <f t="shared" si="13"/>
        <v>1120556</v>
      </c>
      <c r="AS40" s="26">
        <v>0.505438481566</v>
      </c>
      <c r="AT40" s="26">
        <v>0.40166931773</v>
      </c>
      <c r="AU40" s="26">
        <v>0.536402706382</v>
      </c>
      <c r="AV40" s="26">
        <v>0.486673176322</v>
      </c>
      <c r="AW40" s="26">
        <v>0.538215232623</v>
      </c>
      <c r="AX40" s="26">
        <v>0.411632343341</v>
      </c>
      <c r="AY40" s="26">
        <v>0.536407260825</v>
      </c>
      <c r="AZ40" s="26">
        <v>0.407508349407</v>
      </c>
      <c r="BA40" s="26">
        <v>0.552572638954</v>
      </c>
      <c r="BB40" s="26">
        <v>0.423845873945</v>
      </c>
      <c r="BC40" s="26">
        <v>0.998438688841</v>
      </c>
      <c r="BD40" s="26">
        <v>0.505441746229</v>
      </c>
      <c r="BE40" s="24">
        <v>1120556.0</v>
      </c>
      <c r="BF40" s="24">
        <v>18.822469</v>
      </c>
      <c r="BG40" s="24">
        <v>1120556.0</v>
      </c>
      <c r="BH40" s="24">
        <v>19.815443</v>
      </c>
      <c r="BI40" s="26">
        <f t="shared" si="14"/>
        <v>-0.00002141748023</v>
      </c>
      <c r="BJ40" s="26">
        <f t="shared" si="15"/>
        <v>-0.00002141748023</v>
      </c>
      <c r="BK40" s="24">
        <v>1120556.0</v>
      </c>
      <c r="BL40" s="24">
        <v>1.912625</v>
      </c>
      <c r="BM40" s="24">
        <v>1120556.0</v>
      </c>
      <c r="BN40" s="24">
        <v>2.389674</v>
      </c>
      <c r="BO40" s="26">
        <f t="shared" si="16"/>
        <v>-0.00002141748023</v>
      </c>
      <c r="BP40" s="26">
        <f t="shared" si="17"/>
        <v>-0.00002141748023</v>
      </c>
    </row>
    <row r="41" ht="12.0" customHeight="1">
      <c r="A41" s="28"/>
      <c r="B41" s="4" t="s">
        <v>439</v>
      </c>
      <c r="C41" s="4">
        <v>1158870.0</v>
      </c>
      <c r="D41" s="4">
        <v>1823.96381</v>
      </c>
      <c r="E41" s="24">
        <v>2310340.8</v>
      </c>
      <c r="F41" s="24">
        <v>0.005094</v>
      </c>
      <c r="G41" s="4"/>
      <c r="H41" s="24">
        <v>1280090.0</v>
      </c>
      <c r="I41" s="24">
        <v>0.034996</v>
      </c>
      <c r="J41" s="24">
        <v>1408199.3</v>
      </c>
      <c r="K41" s="24">
        <v>0.050496</v>
      </c>
      <c r="L41" s="24">
        <v>1185527.0</v>
      </c>
      <c r="M41" s="24">
        <v>0.085652</v>
      </c>
      <c r="N41" s="24">
        <v>1304898.1</v>
      </c>
      <c r="O41" s="24">
        <v>0.113805</v>
      </c>
      <c r="P41" s="24">
        <v>1242834.0</v>
      </c>
      <c r="Q41" s="24">
        <v>0.053314</v>
      </c>
      <c r="R41" s="24">
        <v>1359779.2</v>
      </c>
      <c r="S41" s="24">
        <v>0.065421</v>
      </c>
      <c r="T41" s="24">
        <v>1288208.0</v>
      </c>
      <c r="U41" s="24">
        <v>0.032186</v>
      </c>
      <c r="V41" s="24">
        <v>1455983.3</v>
      </c>
      <c r="W41" s="24">
        <v>0.051404</v>
      </c>
      <c r="X41" s="24">
        <v>1248791.0</v>
      </c>
      <c r="Y41" s="24">
        <v>0.037062</v>
      </c>
      <c r="Z41" s="24">
        <v>1356093.7</v>
      </c>
      <c r="AA41" s="24">
        <v>0.05631</v>
      </c>
      <c r="AB41" s="24">
        <v>1360656.0</v>
      </c>
      <c r="AC41" s="24">
        <v>0.021888</v>
      </c>
      <c r="AD41" s="24">
        <v>1465955.0</v>
      </c>
      <c r="AE41" s="24">
        <v>0.050493</v>
      </c>
      <c r="AF41" s="26">
        <f t="shared" si="1"/>
        <v>0.1046018967</v>
      </c>
      <c r="AG41" s="26">
        <f t="shared" si="2"/>
        <v>0.2151486362</v>
      </c>
      <c r="AH41" s="26">
        <f t="shared" si="3"/>
        <v>0.0230025801</v>
      </c>
      <c r="AI41" s="26">
        <f t="shared" si="4"/>
        <v>0.1260090433</v>
      </c>
      <c r="AJ41" s="26">
        <f t="shared" si="5"/>
        <v>0.07245333817</v>
      </c>
      <c r="AK41" s="26">
        <f t="shared" si="6"/>
        <v>0.1733664691</v>
      </c>
      <c r="AL41" s="26">
        <f t="shared" si="7"/>
        <v>0.1116069965</v>
      </c>
      <c r="AM41" s="26">
        <f t="shared" si="8"/>
        <v>0.2563819065</v>
      </c>
      <c r="AN41" s="26">
        <f t="shared" si="9"/>
        <v>0.07759369041</v>
      </c>
      <c r="AO41" s="26">
        <f t="shared" si="10"/>
        <v>0.1701862159</v>
      </c>
      <c r="AP41" s="26">
        <f t="shared" si="11"/>
        <v>0.1741230682</v>
      </c>
      <c r="AQ41" s="26">
        <f t="shared" si="12"/>
        <v>0.2649865818</v>
      </c>
      <c r="AR41" s="24">
        <f t="shared" si="13"/>
        <v>1185527</v>
      </c>
      <c r="AS41" s="26">
        <v>0.564710137196</v>
      </c>
      <c r="AT41" s="26">
        <v>0.44375470462</v>
      </c>
      <c r="AU41" s="26">
        <v>0.576273971686</v>
      </c>
      <c r="AV41" s="26">
        <v>0.509582025977</v>
      </c>
      <c r="AW41" s="26">
        <v>0.610749255946</v>
      </c>
      <c r="AX41" s="26">
        <v>0.478017122923</v>
      </c>
      <c r="AY41" s="26">
        <v>0.568861858601</v>
      </c>
      <c r="AZ41" s="26">
        <v>0.45722309431</v>
      </c>
      <c r="BA41" s="26">
        <v>0.591565564638</v>
      </c>
      <c r="BB41" s="26">
        <v>0.515543594252</v>
      </c>
      <c r="BC41" s="26">
        <v>0.539388364896</v>
      </c>
      <c r="BD41" s="26">
        <v>0.441830120895</v>
      </c>
      <c r="BE41" s="24">
        <v>1158887.0</v>
      </c>
      <c r="BF41" s="24">
        <v>19.602589</v>
      </c>
      <c r="BG41" s="24">
        <v>1158887.0</v>
      </c>
      <c r="BH41" s="24">
        <v>20.140628</v>
      </c>
      <c r="BI41" s="26">
        <f t="shared" si="14"/>
        <v>0.00001466946249</v>
      </c>
      <c r="BJ41" s="26">
        <f t="shared" si="15"/>
        <v>0.00001466946249</v>
      </c>
      <c r="BK41" s="24">
        <v>1158887.0</v>
      </c>
      <c r="BL41" s="24">
        <v>2.063734</v>
      </c>
      <c r="BM41" s="24">
        <v>1158887.0</v>
      </c>
      <c r="BN41" s="24">
        <v>2.444475</v>
      </c>
      <c r="BO41" s="26">
        <f t="shared" si="16"/>
        <v>0.00001466946249</v>
      </c>
      <c r="BP41" s="26">
        <f t="shared" si="17"/>
        <v>0.00001466946249</v>
      </c>
    </row>
    <row r="42" ht="12.0" customHeight="1">
      <c r="A42" s="28"/>
      <c r="B42" s="4" t="s">
        <v>440</v>
      </c>
      <c r="C42" s="4">
        <v>1232780.0</v>
      </c>
      <c r="D42" s="4">
        <v>3602.041669</v>
      </c>
      <c r="E42" s="24">
        <v>2599688.9</v>
      </c>
      <c r="F42" s="24">
        <v>0.006098</v>
      </c>
      <c r="G42" s="4"/>
      <c r="H42" s="24">
        <v>1227948.0</v>
      </c>
      <c r="I42" s="24">
        <v>0.055421</v>
      </c>
      <c r="J42" s="24">
        <v>1384792.9</v>
      </c>
      <c r="K42" s="24">
        <v>0.080689</v>
      </c>
      <c r="L42" s="24">
        <v>1167335.0</v>
      </c>
      <c r="M42" s="24">
        <v>0.111384</v>
      </c>
      <c r="N42" s="24">
        <v>1246226.8</v>
      </c>
      <c r="O42" s="24">
        <v>0.151858</v>
      </c>
      <c r="P42" s="24">
        <v>1243161.0</v>
      </c>
      <c r="Q42" s="24">
        <v>0.076898</v>
      </c>
      <c r="R42" s="24">
        <v>1317979.7</v>
      </c>
      <c r="S42" s="24">
        <v>0.098156</v>
      </c>
      <c r="T42" s="24">
        <v>1327221.0</v>
      </c>
      <c r="U42" s="24">
        <v>0.054632</v>
      </c>
      <c r="V42" s="24">
        <v>1422726.8</v>
      </c>
      <c r="W42" s="24">
        <v>0.082754</v>
      </c>
      <c r="X42" s="24">
        <v>1178383.0</v>
      </c>
      <c r="Y42" s="24">
        <v>0.041911</v>
      </c>
      <c r="Z42" s="24">
        <v>1253970.1</v>
      </c>
      <c r="AA42" s="24">
        <v>0.056172</v>
      </c>
      <c r="AB42" s="24">
        <v>1226057.0</v>
      </c>
      <c r="AC42" s="24">
        <v>0.046738</v>
      </c>
      <c r="AD42" s="24">
        <v>1331065.9</v>
      </c>
      <c r="AE42" s="24">
        <v>0.091032</v>
      </c>
      <c r="AF42" s="26">
        <f t="shared" si="1"/>
        <v>-0.003919596359</v>
      </c>
      <c r="AG42" s="26">
        <f t="shared" si="2"/>
        <v>0.1233090251</v>
      </c>
      <c r="AH42" s="26">
        <f t="shared" si="3"/>
        <v>-0.05308733107</v>
      </c>
      <c r="AI42" s="26">
        <f t="shared" si="4"/>
        <v>0.01090770454</v>
      </c>
      <c r="AJ42" s="26">
        <f t="shared" si="5"/>
        <v>0.00842080501</v>
      </c>
      <c r="AK42" s="26">
        <f t="shared" si="6"/>
        <v>0.06911184477</v>
      </c>
      <c r="AL42" s="26">
        <f t="shared" si="7"/>
        <v>0.07660815393</v>
      </c>
      <c r="AM42" s="26">
        <f t="shared" si="8"/>
        <v>0.1540800467</v>
      </c>
      <c r="AN42" s="26">
        <f t="shared" si="9"/>
        <v>-0.04412547251</v>
      </c>
      <c r="AO42" s="26">
        <f t="shared" si="10"/>
        <v>0.01718887393</v>
      </c>
      <c r="AP42" s="26">
        <f t="shared" si="11"/>
        <v>-0.005453527799</v>
      </c>
      <c r="AQ42" s="26">
        <f t="shared" si="12"/>
        <v>0.0797270397</v>
      </c>
      <c r="AR42" s="24">
        <f t="shared" si="13"/>
        <v>1167335</v>
      </c>
      <c r="AS42" s="26">
        <v>0.560894998949</v>
      </c>
      <c r="AT42" s="26">
        <v>0.496681941866</v>
      </c>
      <c r="AU42" s="26">
        <v>0.605261734091</v>
      </c>
      <c r="AV42" s="26">
        <v>0.561751824245</v>
      </c>
      <c r="AW42" s="26">
        <v>0.584916791164</v>
      </c>
      <c r="AX42" s="26">
        <v>0.524359260633</v>
      </c>
      <c r="AY42" s="26">
        <v>0.599545784933</v>
      </c>
      <c r="AZ42" s="26">
        <v>0.497031627961</v>
      </c>
      <c r="BA42" s="26">
        <v>0.61437929841</v>
      </c>
      <c r="BB42" s="26">
        <v>0.530265687851</v>
      </c>
      <c r="BC42" s="26">
        <v>0.601294613617</v>
      </c>
      <c r="BD42" s="26">
        <v>0.546227435926</v>
      </c>
      <c r="BE42" s="24">
        <v>1161613.0</v>
      </c>
      <c r="BF42" s="24">
        <v>27.229033</v>
      </c>
      <c r="BG42" s="24">
        <v>1161613.0</v>
      </c>
      <c r="BH42" s="24">
        <v>32.042516</v>
      </c>
      <c r="BI42" s="26">
        <f t="shared" si="14"/>
        <v>-0.05772887295</v>
      </c>
      <c r="BJ42" s="26">
        <f t="shared" si="15"/>
        <v>-0.05772887295</v>
      </c>
      <c r="BK42" s="24">
        <v>1161613.0</v>
      </c>
      <c r="BL42" s="24">
        <v>1.828373</v>
      </c>
      <c r="BM42" s="24">
        <v>1161613.0</v>
      </c>
      <c r="BN42" s="24">
        <v>2.27255</v>
      </c>
      <c r="BO42" s="26">
        <f t="shared" si="16"/>
        <v>-0.05772887295</v>
      </c>
      <c r="BP42" s="26">
        <f t="shared" si="17"/>
        <v>-0.05772887295</v>
      </c>
    </row>
    <row r="43" ht="12.0" customHeight="1">
      <c r="A43" s="28"/>
      <c r="B43" s="4" t="s">
        <v>441</v>
      </c>
      <c r="C43" s="4">
        <v>1057640.0</v>
      </c>
      <c r="D43" s="4">
        <v>1686.589748</v>
      </c>
      <c r="E43" s="24">
        <v>2763150.3</v>
      </c>
      <c r="F43" s="24">
        <v>0.007035</v>
      </c>
      <c r="G43" s="4"/>
      <c r="H43" s="24">
        <v>1162324.0</v>
      </c>
      <c r="I43" s="24">
        <v>0.057116</v>
      </c>
      <c r="J43" s="24">
        <v>1391515.5</v>
      </c>
      <c r="K43" s="24">
        <v>0.074047</v>
      </c>
      <c r="L43" s="24">
        <v>1128683.0</v>
      </c>
      <c r="M43" s="24">
        <v>0.067752</v>
      </c>
      <c r="N43" s="24">
        <v>1199962.7</v>
      </c>
      <c r="O43" s="24">
        <v>0.127688</v>
      </c>
      <c r="P43" s="24">
        <v>1124354.0</v>
      </c>
      <c r="Q43" s="24">
        <v>0.063226</v>
      </c>
      <c r="R43" s="24">
        <v>1271305.4</v>
      </c>
      <c r="S43" s="24">
        <v>0.079962</v>
      </c>
      <c r="T43" s="24">
        <v>1226774.0</v>
      </c>
      <c r="U43" s="24">
        <v>0.03814</v>
      </c>
      <c r="V43" s="24">
        <v>1361777.8</v>
      </c>
      <c r="W43" s="24">
        <v>0.06072</v>
      </c>
      <c r="X43" s="24">
        <v>1065992.0</v>
      </c>
      <c r="Y43" s="24">
        <v>0.026408</v>
      </c>
      <c r="Z43" s="24">
        <v>1251629.4</v>
      </c>
      <c r="AA43" s="24">
        <v>0.054179</v>
      </c>
      <c r="AB43" s="24">
        <v>1195576.0</v>
      </c>
      <c r="AC43" s="24">
        <v>0.03879</v>
      </c>
      <c r="AD43" s="24">
        <v>1360514.5</v>
      </c>
      <c r="AE43" s="24">
        <v>0.057855</v>
      </c>
      <c r="AF43" s="26">
        <f t="shared" si="1"/>
        <v>0.09897885859</v>
      </c>
      <c r="AG43" s="26">
        <f t="shared" si="2"/>
        <v>0.3156797209</v>
      </c>
      <c r="AH43" s="26">
        <f t="shared" si="3"/>
        <v>0.0671712492</v>
      </c>
      <c r="AI43" s="26">
        <f t="shared" si="4"/>
        <v>0.1345662986</v>
      </c>
      <c r="AJ43" s="26">
        <f t="shared" si="5"/>
        <v>0.06307817405</v>
      </c>
      <c r="AK43" s="26">
        <f t="shared" si="6"/>
        <v>0.2020209145</v>
      </c>
      <c r="AL43" s="26">
        <f t="shared" si="7"/>
        <v>0.1599164177</v>
      </c>
      <c r="AM43" s="26">
        <f t="shared" si="8"/>
        <v>0.2875626867</v>
      </c>
      <c r="AN43" s="26">
        <f t="shared" si="9"/>
        <v>0.007896826898</v>
      </c>
      <c r="AO43" s="26">
        <f t="shared" si="10"/>
        <v>0.1834172308</v>
      </c>
      <c r="AP43" s="26">
        <f t="shared" si="11"/>
        <v>0.130418668</v>
      </c>
      <c r="AQ43" s="26">
        <f t="shared" si="12"/>
        <v>0.2863682349</v>
      </c>
      <c r="AR43" s="24">
        <f t="shared" si="13"/>
        <v>1065992</v>
      </c>
      <c r="AS43" s="26">
        <v>0.651375485155</v>
      </c>
      <c r="AT43" s="26">
        <v>0.557884540212</v>
      </c>
      <c r="AU43" s="26">
        <v>0.657898031043</v>
      </c>
      <c r="AV43" s="26">
        <v>0.589079838829</v>
      </c>
      <c r="AW43" s="26">
        <v>0.68155558136</v>
      </c>
      <c r="AX43" s="26">
        <v>0.563599840391</v>
      </c>
      <c r="AY43" s="26">
        <v>0.587860074812</v>
      </c>
      <c r="AZ43" s="26">
        <v>0.552330511342</v>
      </c>
      <c r="BA43" s="26">
        <v>0.661884279495</v>
      </c>
      <c r="BB43" s="26">
        <v>0.603706907383</v>
      </c>
      <c r="BC43" s="26">
        <v>0.650882098025</v>
      </c>
      <c r="BD43" s="26">
        <v>0.562575599567</v>
      </c>
      <c r="BE43" s="24">
        <v>1057616.0</v>
      </c>
      <c r="BF43" s="24">
        <v>23.665834</v>
      </c>
      <c r="BG43" s="24">
        <v>1057616.0</v>
      </c>
      <c r="BH43" s="24">
        <v>26.415643</v>
      </c>
      <c r="BI43" s="26">
        <f t="shared" si="14"/>
        <v>-0.00002269203132</v>
      </c>
      <c r="BJ43" s="26">
        <f t="shared" si="15"/>
        <v>-0.00002269203132</v>
      </c>
      <c r="BK43" s="24">
        <v>1057616.0</v>
      </c>
      <c r="BL43" s="24">
        <v>1.911083</v>
      </c>
      <c r="BM43" s="24">
        <v>1057616.0</v>
      </c>
      <c r="BN43" s="24">
        <v>2.579786</v>
      </c>
      <c r="BO43" s="26">
        <f t="shared" si="16"/>
        <v>-0.00002269203132</v>
      </c>
      <c r="BP43" s="26">
        <f t="shared" si="17"/>
        <v>-0.00002269203132</v>
      </c>
    </row>
    <row r="44" ht="12.0" customHeight="1">
      <c r="A44" s="28"/>
      <c r="B44" s="4" t="s">
        <v>442</v>
      </c>
      <c r="C44" s="4">
        <v>1103280.0</v>
      </c>
      <c r="D44" s="4">
        <v>1126.33458</v>
      </c>
      <c r="E44" s="24">
        <v>2.1819500181E9</v>
      </c>
      <c r="F44" s="24">
        <v>0.008015</v>
      </c>
      <c r="G44" s="4"/>
      <c r="H44" s="24">
        <v>1187747.0</v>
      </c>
      <c r="I44" s="24">
        <v>0.041699</v>
      </c>
      <c r="J44" s="24">
        <v>1385501.0</v>
      </c>
      <c r="K44" s="24">
        <v>0.064288</v>
      </c>
      <c r="L44" s="24">
        <v>1103293.0</v>
      </c>
      <c r="M44" s="24">
        <v>0.072793</v>
      </c>
      <c r="N44" s="24">
        <v>1273894.8</v>
      </c>
      <c r="O44" s="24">
        <v>0.10994</v>
      </c>
      <c r="P44" s="24">
        <v>1215820.0</v>
      </c>
      <c r="Q44" s="24">
        <v>0.054668</v>
      </c>
      <c r="R44" s="24">
        <v>1342077.7</v>
      </c>
      <c r="S44" s="24">
        <v>0.076375</v>
      </c>
      <c r="T44" s="24">
        <v>1166866.0</v>
      </c>
      <c r="U44" s="24">
        <v>0.032735</v>
      </c>
      <c r="V44" s="24">
        <v>1424984.7</v>
      </c>
      <c r="W44" s="24">
        <v>0.05446</v>
      </c>
      <c r="X44" s="24">
        <v>1115297.0</v>
      </c>
      <c r="Y44" s="24">
        <v>0.04018</v>
      </c>
      <c r="Z44" s="24">
        <v>1275735.2</v>
      </c>
      <c r="AA44" s="24">
        <v>0.04958</v>
      </c>
      <c r="AB44" s="24">
        <v>1197409.0</v>
      </c>
      <c r="AC44" s="24">
        <v>0.03277</v>
      </c>
      <c r="AD44" s="24">
        <v>1333470.2</v>
      </c>
      <c r="AE44" s="24">
        <v>0.063727</v>
      </c>
      <c r="AF44" s="26">
        <f t="shared" si="1"/>
        <v>0.07655989413</v>
      </c>
      <c r="AG44" s="26">
        <f t="shared" si="2"/>
        <v>0.255801791</v>
      </c>
      <c r="AH44" s="26">
        <f t="shared" si="3"/>
        <v>0.00001178304691</v>
      </c>
      <c r="AI44" s="26">
        <f t="shared" si="4"/>
        <v>0.1546432456</v>
      </c>
      <c r="AJ44" s="26">
        <f t="shared" si="5"/>
        <v>0.1020049308</v>
      </c>
      <c r="AK44" s="26">
        <f t="shared" si="6"/>
        <v>0.2164434232</v>
      </c>
      <c r="AL44" s="26">
        <f t="shared" si="7"/>
        <v>0.05763360162</v>
      </c>
      <c r="AM44" s="26">
        <f t="shared" si="8"/>
        <v>0.2915893518</v>
      </c>
      <c r="AN44" s="26">
        <f t="shared" si="9"/>
        <v>0.01089206729</v>
      </c>
      <c r="AO44" s="26">
        <f t="shared" si="10"/>
        <v>0.1563113625</v>
      </c>
      <c r="AP44" s="26">
        <f t="shared" si="11"/>
        <v>0.08531741716</v>
      </c>
      <c r="AQ44" s="26">
        <f t="shared" si="12"/>
        <v>0.2086416866</v>
      </c>
      <c r="AR44" s="24">
        <f t="shared" si="13"/>
        <v>1103293</v>
      </c>
      <c r="AS44" s="26">
        <v>0.560282684327</v>
      </c>
      <c r="AT44" s="26">
        <v>0.486005097622</v>
      </c>
      <c r="AU44" s="26">
        <v>0.632512776378</v>
      </c>
      <c r="AV44" s="26">
        <v>0.528816252723</v>
      </c>
      <c r="AW44" s="26">
        <v>0.579457031855</v>
      </c>
      <c r="AX44" s="26">
        <v>0.484315854047</v>
      </c>
      <c r="AY44" s="26">
        <v>0.622525307781</v>
      </c>
      <c r="AZ44" s="26">
        <v>0.439422909915</v>
      </c>
      <c r="BA44" s="26">
        <v>0.586090933141</v>
      </c>
      <c r="BB44" s="26">
        <v>0.516634753818</v>
      </c>
      <c r="BC44" s="26">
        <v>0.579617923377</v>
      </c>
      <c r="BD44" s="26">
        <v>0.514459638293</v>
      </c>
      <c r="BE44" s="24">
        <v>1103293.0</v>
      </c>
      <c r="BF44" s="24">
        <v>23.099821</v>
      </c>
      <c r="BG44" s="24">
        <v>1103293.0</v>
      </c>
      <c r="BH44" s="24">
        <v>24.224362</v>
      </c>
      <c r="BI44" s="26">
        <f t="shared" si="14"/>
        <v>0.00001178304691</v>
      </c>
      <c r="BJ44" s="26">
        <f t="shared" si="15"/>
        <v>0.00001178304691</v>
      </c>
      <c r="BK44" s="24">
        <v>1103293.0</v>
      </c>
      <c r="BL44" s="24">
        <v>2.221756</v>
      </c>
      <c r="BM44" s="24">
        <v>1103293.0</v>
      </c>
      <c r="BN44" s="24">
        <v>2.672761</v>
      </c>
      <c r="BO44" s="26">
        <f t="shared" si="16"/>
        <v>0.00001178304691</v>
      </c>
      <c r="BP44" s="26">
        <f t="shared" si="17"/>
        <v>0.00001178304691</v>
      </c>
    </row>
    <row r="45" ht="12.0" customHeight="1">
      <c r="A45" s="28"/>
      <c r="B45" s="4" t="s">
        <v>443</v>
      </c>
      <c r="C45" s="4">
        <v>1167860.0</v>
      </c>
      <c r="D45" s="4">
        <v>3610.10608</v>
      </c>
      <c r="E45" s="24">
        <v>3.622373282E8</v>
      </c>
      <c r="F45" s="24">
        <v>0.006154</v>
      </c>
      <c r="G45" s="4"/>
      <c r="H45" s="24">
        <v>1177952.0</v>
      </c>
      <c r="I45" s="24">
        <v>0.054334</v>
      </c>
      <c r="J45" s="24">
        <v>1343118.3</v>
      </c>
      <c r="K45" s="24">
        <v>0.065598</v>
      </c>
      <c r="L45" s="24">
        <v>1167841.0</v>
      </c>
      <c r="M45" s="24">
        <v>0.077461</v>
      </c>
      <c r="N45" s="24">
        <v>1254796.1</v>
      </c>
      <c r="O45" s="24">
        <v>0.115946</v>
      </c>
      <c r="P45" s="24">
        <v>1255244.0</v>
      </c>
      <c r="Q45" s="24">
        <v>0.045282</v>
      </c>
      <c r="R45" s="24">
        <v>1343430.3</v>
      </c>
      <c r="S45" s="24">
        <v>0.083666</v>
      </c>
      <c r="T45" s="24">
        <v>1264908.0</v>
      </c>
      <c r="U45" s="24">
        <v>0.040313</v>
      </c>
      <c r="V45" s="24">
        <v>1453735.0</v>
      </c>
      <c r="W45" s="24">
        <v>0.055752</v>
      </c>
      <c r="X45" s="24">
        <v>1221390.0</v>
      </c>
      <c r="Y45" s="24">
        <v>0.034357</v>
      </c>
      <c r="Z45" s="24">
        <v>1316181.0</v>
      </c>
      <c r="AA45" s="24">
        <v>0.052163</v>
      </c>
      <c r="AB45" s="24">
        <v>1235293.0</v>
      </c>
      <c r="AC45" s="24">
        <v>0.048383</v>
      </c>
      <c r="AD45" s="24">
        <v>1320756.5</v>
      </c>
      <c r="AE45" s="24">
        <v>0.069279</v>
      </c>
      <c r="AF45" s="26">
        <f t="shared" si="1"/>
        <v>0.008641446749</v>
      </c>
      <c r="AG45" s="26">
        <f t="shared" si="2"/>
        <v>0.150067902</v>
      </c>
      <c r="AH45" s="26">
        <f t="shared" si="3"/>
        <v>-0.00001626907335</v>
      </c>
      <c r="AI45" s="26">
        <f t="shared" si="4"/>
        <v>0.07444051513</v>
      </c>
      <c r="AJ45" s="26">
        <f t="shared" si="5"/>
        <v>0.07482403713</v>
      </c>
      <c r="AK45" s="26">
        <f t="shared" si="6"/>
        <v>0.1503350573</v>
      </c>
      <c r="AL45" s="26">
        <f t="shared" si="7"/>
        <v>0.08309900159</v>
      </c>
      <c r="AM45" s="26">
        <f t="shared" si="8"/>
        <v>0.2447853339</v>
      </c>
      <c r="AN45" s="26">
        <f t="shared" si="9"/>
        <v>0.04583597349</v>
      </c>
      <c r="AO45" s="26">
        <f t="shared" si="10"/>
        <v>0.1270023804</v>
      </c>
      <c r="AP45" s="26">
        <f t="shared" si="11"/>
        <v>0.05774065385</v>
      </c>
      <c r="AQ45" s="26">
        <f t="shared" si="12"/>
        <v>0.1309202302</v>
      </c>
      <c r="AR45" s="24">
        <f t="shared" si="13"/>
        <v>1167841</v>
      </c>
      <c r="AS45" s="26">
        <v>0.575913344549</v>
      </c>
      <c r="AT45" s="26">
        <v>0.495620075359</v>
      </c>
      <c r="AU45" s="26">
        <v>0.5859601047</v>
      </c>
      <c r="AV45" s="26">
        <v>0.524228646888</v>
      </c>
      <c r="AW45" s="26">
        <v>0.542049054342</v>
      </c>
      <c r="AX45" s="26">
        <v>0.507925420028</v>
      </c>
      <c r="AY45" s="26">
        <v>0.998325582631</v>
      </c>
      <c r="AZ45" s="26">
        <v>0.505619436187</v>
      </c>
      <c r="BA45" s="26">
        <v>0.998540380423</v>
      </c>
      <c r="BB45" s="26">
        <v>0.621676318035</v>
      </c>
      <c r="BC45" s="26">
        <v>0.547799836602</v>
      </c>
      <c r="BD45" s="26">
        <v>0.502215431647</v>
      </c>
      <c r="BE45" s="24">
        <v>1172692.0</v>
      </c>
      <c r="BF45" s="24">
        <v>19.06981</v>
      </c>
      <c r="BG45" s="24">
        <v>1174235.7</v>
      </c>
      <c r="BH45" s="24">
        <v>25.333292</v>
      </c>
      <c r="BI45" s="26">
        <f t="shared" si="14"/>
        <v>0.004137482232</v>
      </c>
      <c r="BJ45" s="26">
        <f t="shared" si="15"/>
        <v>0.005459301629</v>
      </c>
      <c r="BK45" s="24">
        <v>1167841.0</v>
      </c>
      <c r="BL45" s="24">
        <v>2.118277</v>
      </c>
      <c r="BM45" s="24">
        <v>1168811.2</v>
      </c>
      <c r="BN45" s="24">
        <v>3.255941</v>
      </c>
      <c r="BO45" s="26">
        <f t="shared" si="16"/>
        <v>-0.00001626907335</v>
      </c>
      <c r="BP45" s="26">
        <f t="shared" si="17"/>
        <v>0.0008144811878</v>
      </c>
    </row>
    <row r="46" ht="12.0" customHeight="1">
      <c r="A46" s="28"/>
      <c r="B46" s="4" t="s">
        <v>444</v>
      </c>
      <c r="C46" s="4">
        <v>1181570.0</v>
      </c>
      <c r="D46" s="4">
        <v>3604.094769</v>
      </c>
      <c r="E46" s="24">
        <v>2261257.3</v>
      </c>
      <c r="F46" s="24">
        <v>0.006</v>
      </c>
      <c r="G46" s="4"/>
      <c r="H46" s="24">
        <v>1272681.0</v>
      </c>
      <c r="I46" s="24">
        <v>0.043715</v>
      </c>
      <c r="J46" s="24">
        <v>1382828.6</v>
      </c>
      <c r="K46" s="24">
        <v>0.059271</v>
      </c>
      <c r="L46" s="24">
        <v>1253169.0</v>
      </c>
      <c r="M46" s="24">
        <v>0.105618</v>
      </c>
      <c r="N46" s="24">
        <v>1340846.4</v>
      </c>
      <c r="O46" s="24">
        <v>0.125705</v>
      </c>
      <c r="P46" s="24">
        <v>1236826.0</v>
      </c>
      <c r="Q46" s="24">
        <v>0.067624</v>
      </c>
      <c r="R46" s="24">
        <v>1368671.3</v>
      </c>
      <c r="S46" s="24">
        <v>0.088025</v>
      </c>
      <c r="T46" s="24">
        <v>1205859.0</v>
      </c>
      <c r="U46" s="24">
        <v>0.033569</v>
      </c>
      <c r="V46" s="24">
        <v>1507116.4</v>
      </c>
      <c r="W46" s="24">
        <v>0.049465</v>
      </c>
      <c r="X46" s="24">
        <v>1235838.0</v>
      </c>
      <c r="Y46" s="24">
        <v>0.043894</v>
      </c>
      <c r="Z46" s="24">
        <v>1382603.0</v>
      </c>
      <c r="AA46" s="24">
        <v>0.059714</v>
      </c>
      <c r="AB46" s="24">
        <v>1293886.0</v>
      </c>
      <c r="AC46" s="24">
        <v>0.035279</v>
      </c>
      <c r="AD46" s="24">
        <v>1429584.4</v>
      </c>
      <c r="AE46" s="24">
        <v>0.07055</v>
      </c>
      <c r="AF46" s="26">
        <f t="shared" si="1"/>
        <v>0.0771101162</v>
      </c>
      <c r="AG46" s="26">
        <f t="shared" si="2"/>
        <v>0.1703315081</v>
      </c>
      <c r="AH46" s="26">
        <f t="shared" si="3"/>
        <v>0.06059649449</v>
      </c>
      <c r="AI46" s="26">
        <f t="shared" si="4"/>
        <v>0.1348006466</v>
      </c>
      <c r="AJ46" s="26">
        <f t="shared" si="5"/>
        <v>0.04676489755</v>
      </c>
      <c r="AK46" s="26">
        <f t="shared" si="6"/>
        <v>0.1583497381</v>
      </c>
      <c r="AL46" s="26">
        <f t="shared" si="7"/>
        <v>0.02055654764</v>
      </c>
      <c r="AM46" s="26">
        <f t="shared" si="8"/>
        <v>0.2755201977</v>
      </c>
      <c r="AN46" s="26">
        <f t="shared" si="9"/>
        <v>0.04592872195</v>
      </c>
      <c r="AO46" s="26">
        <f t="shared" si="10"/>
        <v>0.1701405757</v>
      </c>
      <c r="AP46" s="26">
        <f t="shared" si="11"/>
        <v>0.09505657727</v>
      </c>
      <c r="AQ46" s="26">
        <f t="shared" si="12"/>
        <v>0.209902418</v>
      </c>
      <c r="AR46" s="24">
        <f t="shared" si="13"/>
        <v>1205859</v>
      </c>
      <c r="AS46" s="26">
        <v>0.553206009726</v>
      </c>
      <c r="AT46" s="26">
        <v>0.452161209369</v>
      </c>
      <c r="AU46" s="26">
        <v>0.567292781739</v>
      </c>
      <c r="AV46" s="26">
        <v>0.48387818351</v>
      </c>
      <c r="AW46" s="26">
        <v>0.532061865811</v>
      </c>
      <c r="AX46" s="26">
        <v>0.470075826715</v>
      </c>
      <c r="AY46" s="26">
        <v>0.485642888443</v>
      </c>
      <c r="AZ46" s="26">
        <v>0.396658599362</v>
      </c>
      <c r="BA46" s="26">
        <v>0.533694769124</v>
      </c>
      <c r="BB46" s="26">
        <v>0.465366817597</v>
      </c>
      <c r="BC46" s="26">
        <v>0.518176012507</v>
      </c>
      <c r="BD46" s="26">
        <v>0.44245026444</v>
      </c>
      <c r="BE46" s="24">
        <v>1181579.0</v>
      </c>
      <c r="BF46" s="24">
        <v>22.63161</v>
      </c>
      <c r="BG46" s="24">
        <v>1181579.0</v>
      </c>
      <c r="BH46" s="24">
        <v>23.395288</v>
      </c>
      <c r="BI46" s="26">
        <f t="shared" si="14"/>
        <v>0.000007616984182</v>
      </c>
      <c r="BJ46" s="26">
        <f t="shared" si="15"/>
        <v>0.000007616984182</v>
      </c>
      <c r="BK46" s="24">
        <v>1181579.0</v>
      </c>
      <c r="BL46" s="24">
        <v>1.941252</v>
      </c>
      <c r="BM46" s="24">
        <v>1181579.0</v>
      </c>
      <c r="BN46" s="24">
        <v>2.645382</v>
      </c>
      <c r="BO46" s="26">
        <f t="shared" si="16"/>
        <v>0.000007616984182</v>
      </c>
      <c r="BP46" s="26">
        <f t="shared" si="17"/>
        <v>0.000007616984182</v>
      </c>
    </row>
    <row r="47" ht="12.0" customHeight="1">
      <c r="A47" s="28"/>
      <c r="B47" s="4" t="s">
        <v>445</v>
      </c>
      <c r="C47" s="4">
        <v>1185860.0</v>
      </c>
      <c r="D47" s="4">
        <v>351.08229</v>
      </c>
      <c r="E47" s="24">
        <v>3.7221577409E9</v>
      </c>
      <c r="F47" s="24">
        <v>0.007615</v>
      </c>
      <c r="G47" s="4"/>
      <c r="H47" s="24">
        <v>1321159.0</v>
      </c>
      <c r="I47" s="24">
        <v>0.040497</v>
      </c>
      <c r="J47" s="24">
        <v>1437609.7</v>
      </c>
      <c r="K47" s="24">
        <v>0.050131</v>
      </c>
      <c r="L47" s="24">
        <v>1318513.0</v>
      </c>
      <c r="M47" s="24">
        <v>0.07176</v>
      </c>
      <c r="N47" s="24">
        <v>1397286.5</v>
      </c>
      <c r="O47" s="24">
        <v>0.086648</v>
      </c>
      <c r="P47" s="24">
        <v>1307292.0</v>
      </c>
      <c r="Q47" s="24">
        <v>0.054761</v>
      </c>
      <c r="R47" s="24">
        <v>1466482.9</v>
      </c>
      <c r="S47" s="24">
        <v>0.066651</v>
      </c>
      <c r="T47" s="24">
        <v>1254279.0</v>
      </c>
      <c r="U47" s="24">
        <v>0.027305</v>
      </c>
      <c r="V47" s="24">
        <v>1467065.2</v>
      </c>
      <c r="W47" s="24">
        <v>0.038221</v>
      </c>
      <c r="X47" s="24">
        <v>1272838.0</v>
      </c>
      <c r="Y47" s="24">
        <v>0.034774</v>
      </c>
      <c r="Z47" s="24">
        <v>1447407.0</v>
      </c>
      <c r="AA47" s="24">
        <v>0.045501</v>
      </c>
      <c r="AB47" s="24">
        <v>1366391.0</v>
      </c>
      <c r="AC47" s="24">
        <v>0.025461</v>
      </c>
      <c r="AD47" s="24">
        <v>1480235.3</v>
      </c>
      <c r="AE47" s="24">
        <v>0.041141</v>
      </c>
      <c r="AF47" s="26">
        <f t="shared" si="1"/>
        <v>0.1140935692</v>
      </c>
      <c r="AG47" s="26">
        <f t="shared" si="2"/>
        <v>0.2122929351</v>
      </c>
      <c r="AH47" s="26">
        <f t="shared" si="3"/>
        <v>0.1118622772</v>
      </c>
      <c r="AI47" s="26">
        <f t="shared" si="4"/>
        <v>0.1782895957</v>
      </c>
      <c r="AJ47" s="26">
        <f t="shared" si="5"/>
        <v>0.102399946</v>
      </c>
      <c r="AK47" s="26">
        <f t="shared" si="6"/>
        <v>0.2366408345</v>
      </c>
      <c r="AL47" s="26">
        <f t="shared" si="7"/>
        <v>0.05769568077</v>
      </c>
      <c r="AM47" s="26">
        <f t="shared" si="8"/>
        <v>0.2371318705</v>
      </c>
      <c r="AN47" s="26">
        <f t="shared" si="9"/>
        <v>0.07334592616</v>
      </c>
      <c r="AO47" s="26">
        <f t="shared" si="10"/>
        <v>0.2205547029</v>
      </c>
      <c r="AP47" s="26">
        <f t="shared" si="11"/>
        <v>0.1522363517</v>
      </c>
      <c r="AQ47" s="26">
        <f t="shared" si="12"/>
        <v>0.248237819</v>
      </c>
      <c r="AR47" s="24">
        <f t="shared" si="13"/>
        <v>1254279</v>
      </c>
      <c r="AS47" s="26">
        <v>0.570842867363</v>
      </c>
      <c r="AT47" s="26">
        <v>0.456065874594</v>
      </c>
      <c r="AU47" s="26">
        <v>0.541471467025</v>
      </c>
      <c r="AV47" s="26">
        <v>0.484823572577</v>
      </c>
      <c r="AW47" s="26">
        <v>0.562126911289</v>
      </c>
      <c r="AX47" s="26">
        <v>0.474499372134</v>
      </c>
      <c r="AY47" s="26">
        <v>0.60661979981</v>
      </c>
      <c r="AZ47" s="26">
        <v>0.480975903678</v>
      </c>
      <c r="BA47" s="26">
        <v>0.55776565754</v>
      </c>
      <c r="BB47" s="26">
        <v>0.463986313971</v>
      </c>
      <c r="BC47" s="26">
        <v>0.524169240669</v>
      </c>
      <c r="BD47" s="26">
        <v>0.472160915596</v>
      </c>
      <c r="BE47" s="24">
        <v>1185862.0</v>
      </c>
      <c r="BF47" s="24">
        <v>16.697623</v>
      </c>
      <c r="BG47" s="24">
        <v>1185862.0</v>
      </c>
      <c r="BH47" s="24">
        <v>18.776217</v>
      </c>
      <c r="BI47" s="26">
        <f t="shared" si="14"/>
        <v>0.000001686539726</v>
      </c>
      <c r="BJ47" s="26">
        <f t="shared" si="15"/>
        <v>0.000001686539726</v>
      </c>
      <c r="BK47" s="24">
        <v>1185862.0</v>
      </c>
      <c r="BL47" s="24">
        <v>1.741049</v>
      </c>
      <c r="BM47" s="24">
        <v>1197063.9</v>
      </c>
      <c r="BN47" s="24">
        <v>2.594497</v>
      </c>
      <c r="BO47" s="26">
        <f t="shared" si="16"/>
        <v>0.000001686539726</v>
      </c>
      <c r="BP47" s="26">
        <f t="shared" si="17"/>
        <v>0.009447911221</v>
      </c>
    </row>
    <row r="48" ht="12.0" customHeight="1">
      <c r="A48" s="28"/>
      <c r="B48" s="4" t="s">
        <v>446</v>
      </c>
      <c r="C48" s="4">
        <v>1010340.0</v>
      </c>
      <c r="D48" s="4">
        <v>3603.533691</v>
      </c>
      <c r="E48" s="24">
        <v>2405497.0</v>
      </c>
      <c r="F48" s="24">
        <v>0.006815</v>
      </c>
      <c r="G48" s="4"/>
      <c r="H48" s="24">
        <v>1030215.0</v>
      </c>
      <c r="I48" s="24">
        <v>0.040818</v>
      </c>
      <c r="J48" s="24">
        <v>1155992.0</v>
      </c>
      <c r="K48" s="24">
        <v>0.064132</v>
      </c>
      <c r="L48" s="24">
        <v>930219.0</v>
      </c>
      <c r="M48" s="24">
        <v>0.105453</v>
      </c>
      <c r="N48" s="24">
        <v>1142219.2</v>
      </c>
      <c r="O48" s="24">
        <v>0.134093</v>
      </c>
      <c r="P48" s="24">
        <v>964119.0</v>
      </c>
      <c r="Q48" s="24">
        <v>0.054376</v>
      </c>
      <c r="R48" s="24">
        <v>1133718.7</v>
      </c>
      <c r="S48" s="24">
        <v>0.101755</v>
      </c>
      <c r="T48" s="24">
        <v>1144170.0</v>
      </c>
      <c r="U48" s="24">
        <v>0.041551</v>
      </c>
      <c r="V48" s="24">
        <v>1243244.0</v>
      </c>
      <c r="W48" s="24">
        <v>0.057256</v>
      </c>
      <c r="X48" s="24">
        <v>908388.0</v>
      </c>
      <c r="Y48" s="24">
        <v>0.040612</v>
      </c>
      <c r="Z48" s="24">
        <v>1100902.7</v>
      </c>
      <c r="AA48" s="24">
        <v>0.055113</v>
      </c>
      <c r="AB48" s="24">
        <v>1026722.0</v>
      </c>
      <c r="AC48" s="24">
        <v>0.028852</v>
      </c>
      <c r="AD48" s="24">
        <v>1134542.3</v>
      </c>
      <c r="AE48" s="24">
        <v>0.049014</v>
      </c>
      <c r="AF48" s="26">
        <f t="shared" si="1"/>
        <v>0.0196715957</v>
      </c>
      <c r="AG48" s="26">
        <f t="shared" si="2"/>
        <v>0.1441613714</v>
      </c>
      <c r="AH48" s="26">
        <f t="shared" si="3"/>
        <v>-0.07930102738</v>
      </c>
      <c r="AI48" s="26">
        <f t="shared" si="4"/>
        <v>0.1305295247</v>
      </c>
      <c r="AJ48" s="26">
        <f t="shared" si="5"/>
        <v>-0.04574796603</v>
      </c>
      <c r="AK48" s="26">
        <f t="shared" si="6"/>
        <v>0.1221160203</v>
      </c>
      <c r="AL48" s="26">
        <f t="shared" si="7"/>
        <v>0.1324603599</v>
      </c>
      <c r="AM48" s="26">
        <f t="shared" si="8"/>
        <v>0.2305204189</v>
      </c>
      <c r="AN48" s="26">
        <f t="shared" si="9"/>
        <v>-0.100908605</v>
      </c>
      <c r="AO48" s="26">
        <f t="shared" si="10"/>
        <v>0.08963586515</v>
      </c>
      <c r="AP48" s="26">
        <f t="shared" si="11"/>
        <v>0.01621434369</v>
      </c>
      <c r="AQ48" s="26">
        <f t="shared" si="12"/>
        <v>0.1229311915</v>
      </c>
      <c r="AR48" s="24">
        <f t="shared" si="13"/>
        <v>908388</v>
      </c>
      <c r="AS48" s="26">
        <v>0.610103015709</v>
      </c>
      <c r="AT48" s="26">
        <v>0.568406226622</v>
      </c>
      <c r="AU48" s="26">
        <v>0.617380885394</v>
      </c>
      <c r="AV48" s="26">
        <v>0.540635525675</v>
      </c>
      <c r="AW48" s="26">
        <v>0.639661832228</v>
      </c>
      <c r="AX48" s="26">
        <v>0.551251355368</v>
      </c>
      <c r="AY48" s="26">
        <v>0.619624743527</v>
      </c>
      <c r="AZ48" s="26">
        <v>0.53549657337</v>
      </c>
      <c r="BA48" s="26">
        <v>0.661763445513</v>
      </c>
      <c r="BB48" s="26">
        <v>0.575673011502</v>
      </c>
      <c r="BC48" s="26">
        <v>0.620815935509</v>
      </c>
      <c r="BD48" s="26">
        <v>0.549548226138</v>
      </c>
      <c r="BE48" s="24">
        <v>907926.0</v>
      </c>
      <c r="BF48" s="24">
        <v>26.175928</v>
      </c>
      <c r="BG48" s="24">
        <v>907926.0</v>
      </c>
      <c r="BH48" s="24">
        <v>27.438595</v>
      </c>
      <c r="BI48" s="26">
        <f t="shared" si="14"/>
        <v>-0.1013658768</v>
      </c>
      <c r="BJ48" s="26">
        <f t="shared" si="15"/>
        <v>-0.1013658768</v>
      </c>
      <c r="BK48" s="24">
        <v>907926.0</v>
      </c>
      <c r="BL48" s="24">
        <v>2.211028</v>
      </c>
      <c r="BM48" s="24">
        <v>907926.0</v>
      </c>
      <c r="BN48" s="24">
        <v>2.559407</v>
      </c>
      <c r="BO48" s="26">
        <f t="shared" si="16"/>
        <v>-0.1013658768</v>
      </c>
      <c r="BP48" s="26">
        <f t="shared" si="17"/>
        <v>-0.1013658768</v>
      </c>
    </row>
    <row r="49" ht="12.0" customHeight="1">
      <c r="A49" s="28"/>
      <c r="B49" s="4" t="s">
        <v>447</v>
      </c>
      <c r="C49" s="4">
        <v>1139910.0</v>
      </c>
      <c r="D49" s="4">
        <v>3632.261357</v>
      </c>
      <c r="E49" s="24">
        <v>1947397.2</v>
      </c>
      <c r="F49" s="24">
        <v>0.004368</v>
      </c>
      <c r="G49" s="4"/>
      <c r="H49" s="24">
        <v>1229412.0</v>
      </c>
      <c r="I49" s="24">
        <v>0.040848</v>
      </c>
      <c r="J49" s="24">
        <v>1405218.8</v>
      </c>
      <c r="K49" s="24">
        <v>0.052511</v>
      </c>
      <c r="L49" s="24">
        <v>1181280.0</v>
      </c>
      <c r="M49" s="24">
        <v>0.062478</v>
      </c>
      <c r="N49" s="24">
        <v>1306457.6</v>
      </c>
      <c r="O49" s="24">
        <v>0.099261</v>
      </c>
      <c r="P49" s="24">
        <v>1276063.0</v>
      </c>
      <c r="Q49" s="24">
        <v>0.05442</v>
      </c>
      <c r="R49" s="24">
        <v>1405991.7</v>
      </c>
      <c r="S49" s="24">
        <v>0.067338</v>
      </c>
      <c r="T49" s="24">
        <v>1226087.0</v>
      </c>
      <c r="U49" s="24">
        <v>0.023214</v>
      </c>
      <c r="V49" s="24">
        <v>1454325.9</v>
      </c>
      <c r="W49" s="24">
        <v>0.051071</v>
      </c>
      <c r="X49" s="24">
        <v>1197707.0</v>
      </c>
      <c r="Y49" s="24">
        <v>0.038077</v>
      </c>
      <c r="Z49" s="24">
        <v>1347671.9</v>
      </c>
      <c r="AA49" s="24">
        <v>0.056107</v>
      </c>
      <c r="AB49" s="24">
        <v>1251211.0</v>
      </c>
      <c r="AC49" s="24">
        <v>0.019989</v>
      </c>
      <c r="AD49" s="24">
        <v>1358073.5</v>
      </c>
      <c r="AE49" s="24">
        <v>0.055691</v>
      </c>
      <c r="AF49" s="26">
        <f t="shared" si="1"/>
        <v>0.078516725</v>
      </c>
      <c r="AG49" s="26">
        <f t="shared" si="2"/>
        <v>0.2327453922</v>
      </c>
      <c r="AH49" s="26">
        <f t="shared" si="3"/>
        <v>0.03629233887</v>
      </c>
      <c r="AI49" s="26">
        <f t="shared" si="4"/>
        <v>0.1461059206</v>
      </c>
      <c r="AJ49" s="26">
        <f t="shared" si="5"/>
        <v>0.1194418858</v>
      </c>
      <c r="AK49" s="26">
        <f t="shared" si="6"/>
        <v>0.2334234282</v>
      </c>
      <c r="AL49" s="26">
        <f t="shared" si="7"/>
        <v>0.07559982806</v>
      </c>
      <c r="AM49" s="26">
        <f t="shared" si="8"/>
        <v>0.2758251967</v>
      </c>
      <c r="AN49" s="26">
        <f t="shared" si="9"/>
        <v>0.05070312569</v>
      </c>
      <c r="AO49" s="26">
        <f t="shared" si="10"/>
        <v>0.1822616698</v>
      </c>
      <c r="AP49" s="26">
        <f t="shared" si="11"/>
        <v>0.09764016457</v>
      </c>
      <c r="AQ49" s="26">
        <f t="shared" si="12"/>
        <v>0.1913866007</v>
      </c>
      <c r="AR49" s="24">
        <f t="shared" si="13"/>
        <v>1181280</v>
      </c>
      <c r="AS49" s="26">
        <v>0.445445695768</v>
      </c>
      <c r="AT49" s="26">
        <v>0.375199050645</v>
      </c>
      <c r="AU49" s="26">
        <v>0.589004312993</v>
      </c>
      <c r="AV49" s="26">
        <v>0.447732266096</v>
      </c>
      <c r="AW49" s="26">
        <v>0.511389706903</v>
      </c>
      <c r="AX49" s="26">
        <v>0.420059997536</v>
      </c>
      <c r="AY49" s="26">
        <v>0.531706670568</v>
      </c>
      <c r="AZ49" s="26">
        <v>0.413289401562</v>
      </c>
      <c r="BA49" s="26">
        <v>0.99888112638</v>
      </c>
      <c r="BB49" s="26">
        <v>0.490846685944</v>
      </c>
      <c r="BC49" s="26">
        <v>0.472972726314</v>
      </c>
      <c r="BD49" s="26">
        <v>0.397001680462</v>
      </c>
      <c r="BE49" s="24">
        <v>1120963.0</v>
      </c>
      <c r="BF49" s="24">
        <v>18.377348</v>
      </c>
      <c r="BG49" s="24">
        <v>1120963.0</v>
      </c>
      <c r="BH49" s="24">
        <v>24.576841</v>
      </c>
      <c r="BI49" s="26">
        <f t="shared" si="14"/>
        <v>-0.01662148766</v>
      </c>
      <c r="BJ49" s="26">
        <f t="shared" si="15"/>
        <v>-0.01662148766</v>
      </c>
      <c r="BK49" s="24">
        <v>1120963.0</v>
      </c>
      <c r="BL49" s="24">
        <v>1.797509</v>
      </c>
      <c r="BM49" s="24">
        <v>1124753.2</v>
      </c>
      <c r="BN49" s="24">
        <v>2.605964</v>
      </c>
      <c r="BO49" s="26">
        <f t="shared" si="16"/>
        <v>-0.01662148766</v>
      </c>
      <c r="BP49" s="26">
        <f t="shared" si="17"/>
        <v>-0.01329648832</v>
      </c>
    </row>
    <row r="50" ht="12.0" customHeight="1">
      <c r="A50" s="28"/>
      <c r="B50" s="4" t="s">
        <v>448</v>
      </c>
      <c r="C50" s="4">
        <v>1068030.0</v>
      </c>
      <c r="D50" s="4">
        <v>3613.738474</v>
      </c>
      <c r="E50" s="24">
        <v>2653372.6</v>
      </c>
      <c r="F50" s="24">
        <v>0.007527</v>
      </c>
      <c r="G50" s="4"/>
      <c r="H50" s="24">
        <v>1141436.0</v>
      </c>
      <c r="I50" s="24">
        <v>0.053923</v>
      </c>
      <c r="J50" s="24">
        <v>1213074.9</v>
      </c>
      <c r="K50" s="24">
        <v>0.078815</v>
      </c>
      <c r="L50" s="24">
        <v>1020703.0</v>
      </c>
      <c r="M50" s="24">
        <v>0.117017</v>
      </c>
      <c r="N50" s="24">
        <v>1085125.1</v>
      </c>
      <c r="O50" s="24">
        <v>0.155126</v>
      </c>
      <c r="P50" s="24">
        <v>1024381.0</v>
      </c>
      <c r="Q50" s="24">
        <v>0.066068</v>
      </c>
      <c r="R50" s="24">
        <v>1088824.9</v>
      </c>
      <c r="S50" s="24">
        <v>0.109814</v>
      </c>
      <c r="T50" s="24">
        <v>1089708.0</v>
      </c>
      <c r="U50" s="24">
        <v>0.033736</v>
      </c>
      <c r="V50" s="24">
        <v>1246681.1</v>
      </c>
      <c r="W50" s="24">
        <v>0.061661</v>
      </c>
      <c r="X50" s="24">
        <v>1074992.0</v>
      </c>
      <c r="Y50" s="24">
        <v>0.042899</v>
      </c>
      <c r="Z50" s="24">
        <v>1181297.0</v>
      </c>
      <c r="AA50" s="24">
        <v>0.059618</v>
      </c>
      <c r="AB50" s="24">
        <v>1052486.0</v>
      </c>
      <c r="AC50" s="24">
        <v>0.025705</v>
      </c>
      <c r="AD50" s="24">
        <v>1124867.5</v>
      </c>
      <c r="AE50" s="24">
        <v>0.061683</v>
      </c>
      <c r="AF50" s="26">
        <f t="shared" si="1"/>
        <v>0.06873027911</v>
      </c>
      <c r="AG50" s="26">
        <f t="shared" si="2"/>
        <v>0.1358060167</v>
      </c>
      <c r="AH50" s="26">
        <f t="shared" si="3"/>
        <v>-0.04431242568</v>
      </c>
      <c r="AI50" s="26">
        <f t="shared" si="4"/>
        <v>0.01600619833</v>
      </c>
      <c r="AJ50" s="26">
        <f t="shared" si="5"/>
        <v>-0.04086870219</v>
      </c>
      <c r="AK50" s="26">
        <f t="shared" si="6"/>
        <v>0.01947033323</v>
      </c>
      <c r="AL50" s="26">
        <f t="shared" si="7"/>
        <v>0.02029718266</v>
      </c>
      <c r="AM50" s="26">
        <f t="shared" si="8"/>
        <v>0.1672716122</v>
      </c>
      <c r="AN50" s="26">
        <f t="shared" si="9"/>
        <v>0.006518543487</v>
      </c>
      <c r="AO50" s="26">
        <f t="shared" si="10"/>
        <v>0.1060522644</v>
      </c>
      <c r="AP50" s="26">
        <f t="shared" si="11"/>
        <v>-0.0145538983</v>
      </c>
      <c r="AQ50" s="26">
        <f t="shared" si="12"/>
        <v>0.0532171381</v>
      </c>
      <c r="AR50" s="24">
        <f t="shared" si="13"/>
        <v>1020703</v>
      </c>
      <c r="AS50" s="26">
        <v>0.621664723126</v>
      </c>
      <c r="AT50" s="26">
        <v>0.55416973675</v>
      </c>
      <c r="AU50" s="26">
        <v>0.688629599045</v>
      </c>
      <c r="AV50" s="26">
        <v>0.595860858921</v>
      </c>
      <c r="AW50" s="26">
        <v>0.661158192309</v>
      </c>
      <c r="AX50" s="26">
        <v>0.603353249428</v>
      </c>
      <c r="AY50" s="26">
        <v>0.632423906539</v>
      </c>
      <c r="AZ50" s="26">
        <v>0.519920462432</v>
      </c>
      <c r="BA50" s="26">
        <v>0.999505928501</v>
      </c>
      <c r="BB50" s="26">
        <v>0.602593991657</v>
      </c>
      <c r="BC50" s="26">
        <v>0.99883365421</v>
      </c>
      <c r="BD50" s="26">
        <v>0.640111576385</v>
      </c>
      <c r="BE50" s="24">
        <v>996984.0</v>
      </c>
      <c r="BF50" s="24">
        <v>27.33423</v>
      </c>
      <c r="BG50" s="24">
        <v>996984.0</v>
      </c>
      <c r="BH50" s="24">
        <v>29.125342</v>
      </c>
      <c r="BI50" s="26">
        <f t="shared" si="14"/>
        <v>-0.06652060335</v>
      </c>
      <c r="BJ50" s="26">
        <f t="shared" si="15"/>
        <v>-0.06652060335</v>
      </c>
      <c r="BK50" s="24">
        <v>996984.0</v>
      </c>
      <c r="BL50" s="24">
        <v>2.415629</v>
      </c>
      <c r="BM50" s="24">
        <v>998406.2</v>
      </c>
      <c r="BN50" s="24">
        <v>2.862018</v>
      </c>
      <c r="BO50" s="26">
        <f t="shared" si="16"/>
        <v>-0.06652060335</v>
      </c>
      <c r="BP50" s="26">
        <f t="shared" si="17"/>
        <v>-0.06518899282</v>
      </c>
    </row>
    <row r="51" ht="12.0" customHeight="1">
      <c r="A51" s="28"/>
      <c r="B51" s="4" t="s">
        <v>449</v>
      </c>
      <c r="C51" s="4">
        <v>1301900.0</v>
      </c>
      <c r="D51" s="4">
        <v>3634.807525</v>
      </c>
      <c r="E51" s="24">
        <v>2.030185512E8</v>
      </c>
      <c r="F51" s="24">
        <v>0.007126</v>
      </c>
      <c r="G51" s="4"/>
      <c r="H51" s="24">
        <v>1375866.0</v>
      </c>
      <c r="I51" s="24">
        <v>0.054824</v>
      </c>
      <c r="J51" s="24">
        <v>1522533.2</v>
      </c>
      <c r="K51" s="24">
        <v>0.075586</v>
      </c>
      <c r="L51" s="24">
        <v>1310215.0</v>
      </c>
      <c r="M51" s="24">
        <v>0.119042</v>
      </c>
      <c r="N51" s="24">
        <v>1384524.5</v>
      </c>
      <c r="O51" s="24">
        <v>0.144707</v>
      </c>
      <c r="P51" s="24">
        <v>1316522.0</v>
      </c>
      <c r="Q51" s="24">
        <v>0.066148</v>
      </c>
      <c r="R51" s="24">
        <v>1391673.3</v>
      </c>
      <c r="S51" s="24">
        <v>0.115299</v>
      </c>
      <c r="T51" s="24">
        <v>1504918.0</v>
      </c>
      <c r="U51" s="24">
        <v>0.044262</v>
      </c>
      <c r="V51" s="24">
        <v>1621739.6</v>
      </c>
      <c r="W51" s="24">
        <v>0.073626</v>
      </c>
      <c r="X51" s="24">
        <v>1310197.0</v>
      </c>
      <c r="Y51" s="24">
        <v>0.035175</v>
      </c>
      <c r="Z51" s="24">
        <v>1463551.5</v>
      </c>
      <c r="AA51" s="24">
        <v>0.063474</v>
      </c>
      <c r="AB51" s="24">
        <v>1372916.0</v>
      </c>
      <c r="AC51" s="24">
        <v>0.040928</v>
      </c>
      <c r="AD51" s="24">
        <v>1457006.0</v>
      </c>
      <c r="AE51" s="24">
        <v>0.07708</v>
      </c>
      <c r="AF51" s="26">
        <f t="shared" si="1"/>
        <v>0.0568138874</v>
      </c>
      <c r="AG51" s="26">
        <f t="shared" si="2"/>
        <v>0.169470159</v>
      </c>
      <c r="AH51" s="26">
        <f t="shared" si="3"/>
        <v>0.006386819264</v>
      </c>
      <c r="AI51" s="26">
        <f t="shared" si="4"/>
        <v>0.06346455181</v>
      </c>
      <c r="AJ51" s="26">
        <f t="shared" si="5"/>
        <v>0.01123127736</v>
      </c>
      <c r="AK51" s="26">
        <f t="shared" si="6"/>
        <v>0.06895560335</v>
      </c>
      <c r="AL51" s="26">
        <f t="shared" si="7"/>
        <v>0.1559397803</v>
      </c>
      <c r="AM51" s="26">
        <f t="shared" si="8"/>
        <v>0.2456714033</v>
      </c>
      <c r="AN51" s="26">
        <f t="shared" si="9"/>
        <v>0.006372993317</v>
      </c>
      <c r="AO51" s="26">
        <f t="shared" si="10"/>
        <v>0.1241658345</v>
      </c>
      <c r="AP51" s="26">
        <f t="shared" si="11"/>
        <v>0.05454796835</v>
      </c>
      <c r="AQ51" s="26">
        <f t="shared" si="12"/>
        <v>0.1191381827</v>
      </c>
      <c r="AR51" s="24">
        <f t="shared" si="13"/>
        <v>1310197</v>
      </c>
      <c r="AS51" s="26">
        <v>0.605433616487</v>
      </c>
      <c r="AT51" s="26">
        <v>0.496673785055</v>
      </c>
      <c r="AU51" s="26">
        <v>0.594671711007</v>
      </c>
      <c r="AV51" s="26">
        <v>0.538470396784</v>
      </c>
      <c r="AW51" s="26">
        <v>0.627862509341</v>
      </c>
      <c r="AX51" s="26">
        <v>0.54697019149</v>
      </c>
      <c r="AY51" s="26">
        <v>0.587787208819</v>
      </c>
      <c r="AZ51" s="26">
        <v>0.487092751851</v>
      </c>
      <c r="BA51" s="26">
        <v>0.563373039307</v>
      </c>
      <c r="BB51" s="26">
        <v>0.511869380292</v>
      </c>
      <c r="BC51" s="26">
        <v>0.5938920562</v>
      </c>
      <c r="BD51" s="26">
        <v>0.51109223971</v>
      </c>
      <c r="BE51" s="24">
        <v>1266660.0</v>
      </c>
      <c r="BF51" s="24">
        <v>30.965861</v>
      </c>
      <c r="BG51" s="24">
        <v>1266660.0</v>
      </c>
      <c r="BH51" s="24">
        <v>39.624632</v>
      </c>
      <c r="BI51" s="26">
        <f t="shared" si="14"/>
        <v>-0.02706813119</v>
      </c>
      <c r="BJ51" s="26">
        <f t="shared" si="15"/>
        <v>-0.02706813119</v>
      </c>
      <c r="BK51" s="24">
        <v>1266660.0</v>
      </c>
      <c r="BL51" s="24">
        <v>2.364607</v>
      </c>
      <c r="BM51" s="24">
        <v>1269044.1</v>
      </c>
      <c r="BN51" s="24">
        <v>3.176835</v>
      </c>
      <c r="BO51" s="26">
        <f t="shared" si="16"/>
        <v>-0.02706813119</v>
      </c>
      <c r="BP51" s="26">
        <f t="shared" si="17"/>
        <v>-0.02523688455</v>
      </c>
    </row>
    <row r="52" ht="12.0" customHeight="1">
      <c r="A52" s="28"/>
      <c r="B52" s="4" t="s">
        <v>450</v>
      </c>
      <c r="C52" s="4">
        <v>1062460.0</v>
      </c>
      <c r="D52" s="4">
        <v>3601.832455</v>
      </c>
      <c r="E52" s="24">
        <v>2233015.8</v>
      </c>
      <c r="F52" s="24">
        <v>0.004916</v>
      </c>
      <c r="G52" s="4"/>
      <c r="H52" s="24">
        <v>1147928.0</v>
      </c>
      <c r="I52" s="24">
        <v>0.033354</v>
      </c>
      <c r="J52" s="24">
        <v>1266142.1</v>
      </c>
      <c r="K52" s="24">
        <v>0.047796</v>
      </c>
      <c r="L52" s="24">
        <v>1127866.0</v>
      </c>
      <c r="M52" s="24">
        <v>0.051307</v>
      </c>
      <c r="N52" s="24">
        <v>1178297.2</v>
      </c>
      <c r="O52" s="24">
        <v>0.094143</v>
      </c>
      <c r="P52" s="24">
        <v>1097006.0</v>
      </c>
      <c r="Q52" s="24">
        <v>0.043274</v>
      </c>
      <c r="R52" s="24">
        <v>1226749.9</v>
      </c>
      <c r="S52" s="24">
        <v>0.068393</v>
      </c>
      <c r="T52" s="24">
        <v>1089283.0</v>
      </c>
      <c r="U52" s="24">
        <v>0.031299</v>
      </c>
      <c r="V52" s="24">
        <v>1357490.1</v>
      </c>
      <c r="W52" s="24">
        <v>0.049426</v>
      </c>
      <c r="X52" s="24">
        <v>1060904.0</v>
      </c>
      <c r="Y52" s="24">
        <v>0.034256</v>
      </c>
      <c r="Z52" s="24">
        <v>1140066.7</v>
      </c>
      <c r="AA52" s="24">
        <v>0.047256</v>
      </c>
      <c r="AB52" s="24">
        <v>1088519.0</v>
      </c>
      <c r="AC52" s="24">
        <v>0.029782</v>
      </c>
      <c r="AD52" s="24">
        <v>1181319.0</v>
      </c>
      <c r="AE52" s="24">
        <v>0.059168</v>
      </c>
      <c r="AF52" s="26">
        <f t="shared" si="1"/>
        <v>0.08044349905</v>
      </c>
      <c r="AG52" s="26">
        <f t="shared" si="2"/>
        <v>0.1917080172</v>
      </c>
      <c r="AH52" s="26">
        <f t="shared" si="3"/>
        <v>0.06156090582</v>
      </c>
      <c r="AI52" s="26">
        <f t="shared" si="4"/>
        <v>0.1090273516</v>
      </c>
      <c r="AJ52" s="26">
        <f t="shared" si="5"/>
        <v>0.03251510645</v>
      </c>
      <c r="AK52" s="26">
        <f t="shared" si="6"/>
        <v>0.1546316097</v>
      </c>
      <c r="AL52" s="26">
        <f t="shared" si="7"/>
        <v>0.02524612691</v>
      </c>
      <c r="AM52" s="26">
        <f t="shared" si="8"/>
        <v>0.2776858423</v>
      </c>
      <c r="AN52" s="26">
        <f t="shared" si="9"/>
        <v>-0.001464525723</v>
      </c>
      <c r="AO52" s="26">
        <f t="shared" si="10"/>
        <v>0.0730443499</v>
      </c>
      <c r="AP52" s="26">
        <f t="shared" si="11"/>
        <v>0.02452704102</v>
      </c>
      <c r="AQ52" s="26">
        <f t="shared" si="12"/>
        <v>0.1118715058</v>
      </c>
      <c r="AR52" s="24">
        <f t="shared" si="13"/>
        <v>1060904</v>
      </c>
      <c r="AS52" s="26">
        <v>0.640655548863</v>
      </c>
      <c r="AT52" s="26">
        <v>0.509341178234</v>
      </c>
      <c r="AU52" s="26">
        <v>0.62804814161</v>
      </c>
      <c r="AV52" s="26">
        <v>0.544741576534</v>
      </c>
      <c r="AW52" s="26">
        <v>0.595777615864</v>
      </c>
      <c r="AX52" s="26">
        <v>0.488174382875</v>
      </c>
      <c r="AY52" s="26">
        <v>0.588462860748</v>
      </c>
      <c r="AZ52" s="26">
        <v>0.471640756497</v>
      </c>
      <c r="BA52" s="26">
        <v>0.631749473255</v>
      </c>
      <c r="BB52" s="26">
        <v>0.566710730107</v>
      </c>
      <c r="BC52" s="26">
        <v>0.643007959526</v>
      </c>
      <c r="BD52" s="26">
        <v>0.557189696825</v>
      </c>
      <c r="BE52" s="24">
        <v>1060904.0</v>
      </c>
      <c r="BF52" s="24">
        <v>18.044279</v>
      </c>
      <c r="BG52" s="24">
        <v>1061370.8</v>
      </c>
      <c r="BH52" s="24">
        <v>22.463045</v>
      </c>
      <c r="BI52" s="26">
        <f t="shared" si="14"/>
        <v>-0.001464525723</v>
      </c>
      <c r="BJ52" s="26">
        <f t="shared" si="15"/>
        <v>-0.001025168006</v>
      </c>
      <c r="BK52" s="24">
        <v>1060904.0</v>
      </c>
      <c r="BL52" s="24">
        <v>1.725726</v>
      </c>
      <c r="BM52" s="24">
        <v>1060904.0</v>
      </c>
      <c r="BN52" s="24">
        <v>2.169424</v>
      </c>
      <c r="BO52" s="26">
        <f t="shared" si="16"/>
        <v>-0.001464525723</v>
      </c>
      <c r="BP52" s="26">
        <f t="shared" si="17"/>
        <v>-0.001464525723</v>
      </c>
    </row>
    <row r="53" ht="12.0" customHeight="1">
      <c r="A53" s="32"/>
      <c r="B53" s="30" t="s">
        <v>451</v>
      </c>
      <c r="C53" s="30">
        <v>1203650.000001</v>
      </c>
      <c r="D53" s="30">
        <v>925.528713</v>
      </c>
      <c r="E53" s="24">
        <v>2375065.3</v>
      </c>
      <c r="F53" s="24">
        <v>0.005032</v>
      </c>
      <c r="G53" s="30"/>
      <c r="H53" s="24">
        <v>1376336.0</v>
      </c>
      <c r="I53" s="24">
        <v>0.02824</v>
      </c>
      <c r="J53" s="24">
        <v>1542778.8</v>
      </c>
      <c r="K53" s="24">
        <v>0.041847</v>
      </c>
      <c r="L53" s="24">
        <v>1203654.0</v>
      </c>
      <c r="M53" s="24">
        <v>0.0739</v>
      </c>
      <c r="N53" s="24">
        <v>1408149.1</v>
      </c>
      <c r="O53" s="24">
        <v>0.105702</v>
      </c>
      <c r="P53" s="24">
        <v>1387417.0</v>
      </c>
      <c r="Q53" s="24">
        <v>0.059842</v>
      </c>
      <c r="R53" s="24">
        <v>1475640.0</v>
      </c>
      <c r="S53" s="24">
        <v>0.073405</v>
      </c>
      <c r="T53" s="24">
        <v>1398242.0</v>
      </c>
      <c r="U53" s="24">
        <v>0.026674</v>
      </c>
      <c r="V53" s="24">
        <v>1567912.6</v>
      </c>
      <c r="W53" s="24">
        <v>0.045134</v>
      </c>
      <c r="X53" s="24">
        <v>1203654.0</v>
      </c>
      <c r="Y53" s="24">
        <v>0.025675</v>
      </c>
      <c r="Z53" s="24">
        <v>1401407.4</v>
      </c>
      <c r="AA53" s="24">
        <v>0.049635</v>
      </c>
      <c r="AB53" s="24">
        <v>1335041.0</v>
      </c>
      <c r="AC53" s="24">
        <v>0.028976</v>
      </c>
      <c r="AD53" s="24">
        <v>1487771.4</v>
      </c>
      <c r="AE53" s="24">
        <v>0.05194</v>
      </c>
      <c r="AF53" s="26">
        <f t="shared" si="1"/>
        <v>0.1434686163</v>
      </c>
      <c r="AG53" s="26">
        <f t="shared" si="2"/>
        <v>0.2817503427</v>
      </c>
      <c r="AH53" s="26">
        <f t="shared" si="3"/>
        <v>0.000003323224359</v>
      </c>
      <c r="AI53" s="26">
        <f t="shared" si="4"/>
        <v>0.1698991401</v>
      </c>
      <c r="AJ53" s="26">
        <f t="shared" si="5"/>
        <v>0.1526747809</v>
      </c>
      <c r="AK53" s="26">
        <f t="shared" si="6"/>
        <v>0.2259710049</v>
      </c>
      <c r="AL53" s="26">
        <f t="shared" si="7"/>
        <v>0.161668259</v>
      </c>
      <c r="AM53" s="26">
        <f t="shared" si="8"/>
        <v>0.302631662</v>
      </c>
      <c r="AN53" s="26">
        <f t="shared" si="9"/>
        <v>0.000003323224359</v>
      </c>
      <c r="AO53" s="26">
        <f t="shared" si="10"/>
        <v>0.1642980933</v>
      </c>
      <c r="AP53" s="26">
        <f t="shared" si="11"/>
        <v>0.1091604702</v>
      </c>
      <c r="AQ53" s="26">
        <f t="shared" si="12"/>
        <v>0.2360498484</v>
      </c>
      <c r="AR53" s="24">
        <f t="shared" si="13"/>
        <v>1203654</v>
      </c>
      <c r="AS53" s="26">
        <v>0.532264511095</v>
      </c>
      <c r="AT53" s="26">
        <v>0.422662500129</v>
      </c>
      <c r="AU53" s="26">
        <v>0.575487289525</v>
      </c>
      <c r="AV53" s="26">
        <v>0.497475014451</v>
      </c>
      <c r="AW53" s="26">
        <v>0.511662032311</v>
      </c>
      <c r="AX53" s="26">
        <v>0.451962810948</v>
      </c>
      <c r="AY53" s="26">
        <v>0.512306903689</v>
      </c>
      <c r="AZ53" s="26">
        <v>0.428042404788</v>
      </c>
      <c r="BA53" s="26">
        <v>0.555672452706</v>
      </c>
      <c r="BB53" s="26">
        <v>0.481789827447</v>
      </c>
      <c r="BC53" s="26">
        <v>0.999166898333</v>
      </c>
      <c r="BD53" s="26">
        <v>0.491347507538</v>
      </c>
      <c r="BE53" s="24">
        <v>1203654.0</v>
      </c>
      <c r="BF53" s="24">
        <v>17.255022</v>
      </c>
      <c r="BG53" s="24">
        <v>1207372.1</v>
      </c>
      <c r="BH53" s="24">
        <v>23.760522</v>
      </c>
      <c r="BI53" s="26">
        <f t="shared" si="14"/>
        <v>0.000003323224359</v>
      </c>
      <c r="BJ53" s="26">
        <f t="shared" si="15"/>
        <v>0.003092344119</v>
      </c>
      <c r="BK53" s="24">
        <v>1203654.0</v>
      </c>
      <c r="BL53" s="24">
        <v>1.79885</v>
      </c>
      <c r="BM53" s="24">
        <v>1203654.0</v>
      </c>
      <c r="BN53" s="24">
        <v>2.339685</v>
      </c>
      <c r="BO53" s="26">
        <f t="shared" si="16"/>
        <v>0.000003323224359</v>
      </c>
      <c r="BP53" s="26">
        <f t="shared" si="17"/>
        <v>0.000003323224359</v>
      </c>
    </row>
    <row r="54" ht="12.0" customHeight="1">
      <c r="C54" s="4"/>
      <c r="D54" s="4"/>
      <c r="E54" s="4"/>
      <c r="F54" s="4"/>
      <c r="G54" s="4"/>
      <c r="AF54" s="31"/>
      <c r="AG54" s="31"/>
      <c r="AH54" s="31"/>
      <c r="AI54" s="31"/>
      <c r="AJ54" s="31"/>
      <c r="AK54" s="31"/>
      <c r="AL54" s="31"/>
      <c r="AM54" s="31"/>
      <c r="AN54" s="31"/>
      <c r="AO54" s="31"/>
      <c r="AP54" s="31"/>
      <c r="AQ54" s="31"/>
    </row>
    <row r="55" ht="12.0" customHeight="1">
      <c r="C55" s="4"/>
      <c r="D55" s="4"/>
      <c r="E55" s="4"/>
      <c r="F55" s="4"/>
      <c r="G55" s="4"/>
    </row>
    <row r="56" ht="12.0" customHeight="1">
      <c r="C56" s="4"/>
      <c r="D56" s="4"/>
      <c r="E56" s="4"/>
      <c r="F56" s="4"/>
      <c r="G56" s="4"/>
    </row>
    <row r="57" ht="12.0" customHeight="1">
      <c r="C57" s="4"/>
      <c r="D57" s="4"/>
      <c r="E57" s="4"/>
      <c r="F57" s="4"/>
      <c r="G57" s="4"/>
    </row>
    <row r="58" ht="12.0" customHeight="1">
      <c r="C58" s="4"/>
      <c r="D58" s="4"/>
      <c r="E58" s="4"/>
      <c r="F58" s="4"/>
      <c r="G58" s="4"/>
      <c r="AQ58" s="24" t="s">
        <v>80</v>
      </c>
      <c r="AR58" s="4"/>
      <c r="AV58" s="24" t="s">
        <v>81</v>
      </c>
      <c r="AW58" s="4"/>
    </row>
    <row r="59" ht="12.0" customHeight="1">
      <c r="C59" s="4"/>
      <c r="D59" s="4"/>
      <c r="E59" s="4"/>
      <c r="F59" s="4"/>
      <c r="G59" s="4"/>
      <c r="AF59" s="33"/>
      <c r="AG59" s="7"/>
      <c r="AH59" s="8"/>
      <c r="AI59" s="19" t="s">
        <v>82</v>
      </c>
      <c r="AJ59" s="19" t="s">
        <v>83</v>
      </c>
      <c r="AL59" s="33"/>
      <c r="AM59" s="7"/>
      <c r="AN59" s="8"/>
      <c r="AO59" s="19" t="s">
        <v>84</v>
      </c>
      <c r="AR59" s="4"/>
      <c r="AS59" s="19" t="s">
        <v>82</v>
      </c>
      <c r="AT59" s="19" t="s">
        <v>83</v>
      </c>
      <c r="AW59" s="4"/>
      <c r="AX59" s="19" t="s">
        <v>82</v>
      </c>
      <c r="AY59" s="19" t="s">
        <v>83</v>
      </c>
    </row>
    <row r="60" ht="12.0" customHeight="1">
      <c r="C60" s="4"/>
      <c r="D60" s="4"/>
      <c r="E60" s="4"/>
      <c r="F60" s="4"/>
      <c r="G60" s="4"/>
      <c r="AF60" s="34" t="s">
        <v>85</v>
      </c>
      <c r="AG60" s="34" t="s">
        <v>86</v>
      </c>
      <c r="AH60" s="35" t="s">
        <v>18</v>
      </c>
      <c r="AI60" s="37">
        <f>AVERAGE(AF4:AF53)</f>
        <v>0.07922721091</v>
      </c>
      <c r="AJ60" s="38">
        <f>AVERAGE(I4:I53)</f>
        <v>0.04423848</v>
      </c>
      <c r="AL60" s="34" t="s">
        <v>85</v>
      </c>
      <c r="AM60" s="34" t="s">
        <v>86</v>
      </c>
      <c r="AN60" s="35" t="s">
        <v>87</v>
      </c>
      <c r="AO60" s="37">
        <f>AVERAGE(AS4:AS53)</f>
        <v>0.6208248174</v>
      </c>
      <c r="AQ60" s="39" t="s">
        <v>88</v>
      </c>
      <c r="AR60" s="19" t="s">
        <v>18</v>
      </c>
      <c r="AS60" s="37">
        <f>AVERAGE(BI4:BI53)</f>
        <v>-0.01498617755</v>
      </c>
      <c r="AT60" s="38">
        <f>AVERAGE(BF4:BF53)</f>
        <v>22.4242876</v>
      </c>
      <c r="AV60" s="40" t="s">
        <v>88</v>
      </c>
      <c r="AW60" s="19" t="s">
        <v>18</v>
      </c>
      <c r="AX60" s="37">
        <f>AVERAGE(BO4:BO53)</f>
        <v>-0.01544521246</v>
      </c>
      <c r="AY60" s="38">
        <f>AVERAGE(BL4:BL53)</f>
        <v>2.09731908</v>
      </c>
    </row>
    <row r="61" ht="12.0" customHeight="1">
      <c r="C61" s="4"/>
      <c r="D61" s="4"/>
      <c r="E61" s="4"/>
      <c r="F61" s="4"/>
      <c r="G61" s="4"/>
      <c r="AF61" s="28"/>
      <c r="AG61" s="32"/>
      <c r="AH61" s="35" t="s">
        <v>19</v>
      </c>
      <c r="AI61" s="37">
        <f>AVERAGE(AG4:AG53)</f>
        <v>0.229876709</v>
      </c>
      <c r="AJ61" s="38">
        <f>AVERAGE(K12:K53)</f>
        <v>0.06221507143</v>
      </c>
      <c r="AL61" s="28"/>
      <c r="AM61" s="32"/>
      <c r="AN61" s="35" t="s">
        <v>19</v>
      </c>
      <c r="AO61" s="37">
        <f>AVERAGE(AT4:AT53)</f>
        <v>0.4750790247</v>
      </c>
      <c r="AQ61" s="32"/>
      <c r="AR61" s="19" t="s">
        <v>19</v>
      </c>
      <c r="AS61" s="37">
        <f>AVERAGE(BJ4:BJ53)</f>
        <v>-0.01402596501</v>
      </c>
      <c r="AT61" s="38">
        <f>AVERAGE(BH4:BH53)</f>
        <v>25.8221247</v>
      </c>
      <c r="AV61" s="32"/>
      <c r="AW61" s="19" t="s">
        <v>19</v>
      </c>
      <c r="AX61" s="37">
        <f>AVERAGE(BP4:BP53)</f>
        <v>-0.01443232857</v>
      </c>
      <c r="AY61" s="38">
        <f>AVERAGE(BN4:BN53)</f>
        <v>2.73747232</v>
      </c>
    </row>
    <row r="62" ht="12.0" customHeight="1">
      <c r="C62" s="4"/>
      <c r="D62" s="4"/>
      <c r="E62" s="4"/>
      <c r="F62" s="4"/>
      <c r="G62" s="4"/>
      <c r="AF62" s="28"/>
      <c r="AG62" s="34" t="s">
        <v>91</v>
      </c>
      <c r="AH62" s="35" t="s">
        <v>18</v>
      </c>
      <c r="AI62" s="37">
        <f>AVERAGE(AH4:AH53)</f>
        <v>0.00711174462</v>
      </c>
      <c r="AJ62" s="38">
        <f>AVERAGE(M4:M53)</f>
        <v>0.08728422</v>
      </c>
      <c r="AL62" s="28"/>
      <c r="AM62" s="34" t="s">
        <v>91</v>
      </c>
      <c r="AN62" s="35" t="s">
        <v>87</v>
      </c>
      <c r="AO62" s="37">
        <f>AVERAGE(AU4:AU53)</f>
        <v>0.625588014</v>
      </c>
      <c r="AQ62" s="39" t="s">
        <v>92</v>
      </c>
      <c r="AR62" s="19" t="s">
        <v>93</v>
      </c>
      <c r="AS62" s="41">
        <f>COUNTIFS(BI4:BI53, "&gt;-0.001",BI4:BI53,"&lt;0.005")</f>
        <v>50</v>
      </c>
      <c r="AT62" s="41" t="s">
        <v>94</v>
      </c>
      <c r="AV62" s="40" t="s">
        <v>92</v>
      </c>
      <c r="AW62" s="19" t="s">
        <v>93</v>
      </c>
      <c r="AX62" s="41">
        <f>COUNTIFS(BO4:BO53, "&gt;-0.001",BO4:BO53,"&lt;0.005")</f>
        <v>50</v>
      </c>
      <c r="AY62" s="41" t="s">
        <v>94</v>
      </c>
    </row>
    <row r="63" ht="12.0" customHeight="1">
      <c r="C63" s="4"/>
      <c r="D63" s="4"/>
      <c r="E63" s="4"/>
      <c r="F63" s="4"/>
      <c r="G63" s="4"/>
      <c r="AF63" s="28"/>
      <c r="AG63" s="32"/>
      <c r="AH63" s="35" t="s">
        <v>19</v>
      </c>
      <c r="AI63" s="37">
        <f>AVERAGE(AI4:AI53)</f>
        <v>0.1079907391</v>
      </c>
      <c r="AJ63" s="38">
        <f>AVERAGE(O4:O53)</f>
        <v>0.12086618</v>
      </c>
      <c r="AL63" s="28"/>
      <c r="AM63" s="32"/>
      <c r="AN63" s="35" t="s">
        <v>19</v>
      </c>
      <c r="AO63" s="37">
        <f>AVERAGE(AV4:AV53)</f>
        <v>0.5253269449</v>
      </c>
      <c r="AQ63" s="28"/>
      <c r="AR63" s="19" t="s">
        <v>95</v>
      </c>
      <c r="AS63" s="41">
        <f>COUNTIFS(BI4:BI53, "&lt;-0.001")</f>
        <v>0</v>
      </c>
      <c r="AT63" s="41" t="s">
        <v>94</v>
      </c>
      <c r="AV63" s="28"/>
      <c r="AW63" s="19" t="s">
        <v>95</v>
      </c>
      <c r="AX63" s="41">
        <f>COUNTIFS(BO4:BO53, "&lt;-0.001")</f>
        <v>0</v>
      </c>
      <c r="AY63" s="41" t="s">
        <v>94</v>
      </c>
    </row>
    <row r="64" ht="12.0" customHeight="1">
      <c r="C64" s="4"/>
      <c r="D64" s="4"/>
      <c r="E64" s="4"/>
      <c r="F64" s="4"/>
      <c r="G64" s="4"/>
      <c r="AF64" s="28"/>
      <c r="AG64" s="34" t="s">
        <v>96</v>
      </c>
      <c r="AH64" s="35" t="s">
        <v>18</v>
      </c>
      <c r="AI64" s="37">
        <f>AVERAGE(AJ4:AJ53)</f>
        <v>0.058460092</v>
      </c>
      <c r="AJ64" s="38">
        <f>AVERAGE(Q4:Q53)</f>
        <v>0.05731208</v>
      </c>
      <c r="AL64" s="28"/>
      <c r="AM64" s="34" t="s">
        <v>96</v>
      </c>
      <c r="AN64" s="35" t="s">
        <v>87</v>
      </c>
      <c r="AO64" s="37">
        <f>AVERAGE(AW4:AW53)</f>
        <v>0.6177065525</v>
      </c>
      <c r="AQ64" s="28"/>
      <c r="AR64" s="19" t="s">
        <v>97</v>
      </c>
      <c r="AS64" s="41">
        <f>COUNTIFS(BJ4:BJ53, "&gt;-0.001",BJ4:BJ53,"&lt;0.005")</f>
        <v>50</v>
      </c>
      <c r="AV64" s="28"/>
      <c r="AW64" s="19" t="s">
        <v>97</v>
      </c>
      <c r="AX64" s="41">
        <f>COUNTIFS(BP4:BP53, "&gt;-0.001",BP4:BP53,"&lt;0.005")</f>
        <v>50</v>
      </c>
    </row>
    <row r="65" ht="12.0" customHeight="1">
      <c r="C65" s="4"/>
      <c r="D65" s="4"/>
      <c r="E65" s="4"/>
      <c r="F65" s="4"/>
      <c r="G65" s="4"/>
      <c r="AF65" s="32"/>
      <c r="AG65" s="32"/>
      <c r="AH65" s="35" t="s">
        <v>19</v>
      </c>
      <c r="AI65" s="37">
        <f>AVERAGE(AK4:AK53)</f>
        <v>0.1673703963</v>
      </c>
      <c r="AJ65" s="38">
        <f>AVERAGE(S4:S53)</f>
        <v>0.08507014</v>
      </c>
      <c r="AL65" s="32"/>
      <c r="AM65" s="32"/>
      <c r="AN65" s="35" t="s">
        <v>19</v>
      </c>
      <c r="AO65" s="37">
        <f>AVERAGE(AX4:AX53)</f>
        <v>0.5007081088</v>
      </c>
      <c r="AQ65" s="32"/>
      <c r="AR65" s="19" t="s">
        <v>98</v>
      </c>
      <c r="AS65" s="41">
        <f>COUNTIFS(BJ4:BJ53, "&lt;-0.001")</f>
        <v>0</v>
      </c>
      <c r="AV65" s="32"/>
      <c r="AW65" s="19" t="s">
        <v>98</v>
      </c>
      <c r="AX65" s="41">
        <f>COUNTIFS(BP4:BP53, "&lt;-0.001")</f>
        <v>0</v>
      </c>
    </row>
    <row r="66" ht="12.0" customHeight="1">
      <c r="C66" s="4"/>
      <c r="D66" s="4"/>
      <c r="E66" s="4"/>
      <c r="F66" s="4"/>
      <c r="G66" s="4"/>
      <c r="AF66" s="42" t="s">
        <v>99</v>
      </c>
      <c r="AG66" s="42" t="s">
        <v>86</v>
      </c>
      <c r="AH66" s="35" t="s">
        <v>18</v>
      </c>
      <c r="AI66" s="37">
        <f>AVERAGE(AL4:AL53)</f>
        <v>0.09281757321</v>
      </c>
      <c r="AJ66" s="38">
        <f>AVERAGE(U4:U53)</f>
        <v>0.03296902</v>
      </c>
      <c r="AL66" s="42" t="s">
        <v>99</v>
      </c>
      <c r="AM66" s="42" t="s">
        <v>86</v>
      </c>
      <c r="AN66" s="35" t="s">
        <v>87</v>
      </c>
      <c r="AO66" s="37">
        <f>AVERAGE(AY4:AY53)</f>
        <v>0.6007023586</v>
      </c>
      <c r="AR66" s="4" t="s">
        <v>100</v>
      </c>
      <c r="AS66" s="24">
        <f>AVERAGE(D4:D53)</f>
        <v>2785.18238</v>
      </c>
    </row>
    <row r="67" ht="12.0" customHeight="1">
      <c r="C67" s="4"/>
      <c r="D67" s="4"/>
      <c r="E67" s="4"/>
      <c r="F67" s="4"/>
      <c r="G67" s="4"/>
      <c r="AF67" s="28"/>
      <c r="AG67" s="32"/>
      <c r="AH67" s="35" t="s">
        <v>19</v>
      </c>
      <c r="AI67" s="37">
        <f>AVERAGE(AM4:AM53)</f>
        <v>0.2579958612</v>
      </c>
      <c r="AJ67" s="38">
        <f>AVERAGE(W4:W53)</f>
        <v>0.05607132</v>
      </c>
      <c r="AL67" s="28"/>
      <c r="AM67" s="32"/>
      <c r="AN67" s="35" t="s">
        <v>19</v>
      </c>
      <c r="AO67" s="37">
        <f>AVERAGE(AZ4:AZ53)</f>
        <v>0.4633771572</v>
      </c>
    </row>
    <row r="68" ht="12.0" customHeight="1">
      <c r="C68" s="4"/>
      <c r="D68" s="4"/>
      <c r="E68" s="4"/>
      <c r="F68" s="4"/>
      <c r="G68" s="4"/>
      <c r="AF68" s="28"/>
      <c r="AG68" s="42" t="s">
        <v>91</v>
      </c>
      <c r="AH68" s="35" t="s">
        <v>18</v>
      </c>
      <c r="AI68" s="37">
        <f>AVERAGE(AN4:AN53)</f>
        <v>0.02733859462</v>
      </c>
      <c r="AJ68" s="38">
        <f>AVERAGE(Y4:Y53)</f>
        <v>0.03592398</v>
      </c>
      <c r="AL68" s="28"/>
      <c r="AM68" s="42" t="s">
        <v>91</v>
      </c>
      <c r="AN68" s="35" t="s">
        <v>87</v>
      </c>
      <c r="AO68" s="37">
        <f>AVERAGE(BA4:BA53)</f>
        <v>0.6538544387</v>
      </c>
    </row>
    <row r="69" ht="12.0" customHeight="1">
      <c r="C69" s="4"/>
      <c r="D69" s="4"/>
      <c r="E69" s="4"/>
      <c r="F69" s="4"/>
      <c r="G69" s="4"/>
      <c r="AF69" s="28"/>
      <c r="AG69" s="32"/>
      <c r="AH69" s="35" t="s">
        <v>19</v>
      </c>
      <c r="AI69" s="37">
        <f>AVERAGE(AO4:AO53)</f>
        <v>0.1445594825</v>
      </c>
      <c r="AJ69" s="38">
        <f>AVERAGE(AA4:AA53)</f>
        <v>0.05630878</v>
      </c>
      <c r="AL69" s="28"/>
      <c r="AM69" s="32"/>
      <c r="AN69" s="35" t="s">
        <v>19</v>
      </c>
      <c r="AO69" s="37">
        <f>AVERAGE(BB4:BB53)</f>
        <v>0.5129841439</v>
      </c>
    </row>
    <row r="70" ht="12.0" customHeight="1">
      <c r="C70" s="4"/>
      <c r="D70" s="4"/>
      <c r="E70" s="4"/>
      <c r="F70" s="4"/>
      <c r="G70" s="4"/>
      <c r="AF70" s="28"/>
      <c r="AG70" s="42" t="s">
        <v>96</v>
      </c>
      <c r="AH70" s="35" t="s">
        <v>18</v>
      </c>
      <c r="AI70" s="37">
        <f>AVERAGE(AP4:AP53)</f>
        <v>0.08057663378</v>
      </c>
      <c r="AJ70" s="38">
        <f>AVERAGE(AC4:AC53)</f>
        <v>0.03649162</v>
      </c>
      <c r="AL70" s="28"/>
      <c r="AM70" s="42" t="s">
        <v>96</v>
      </c>
      <c r="AN70" s="35" t="s">
        <v>87</v>
      </c>
      <c r="AO70" s="37">
        <f>AVERAGE(BC4:BC53)</f>
        <v>0.6470763182</v>
      </c>
    </row>
    <row r="71" ht="12.0" customHeight="1">
      <c r="C71" s="4"/>
      <c r="D71" s="4"/>
      <c r="E71" s="4"/>
      <c r="F71" s="4"/>
      <c r="G71" s="4"/>
      <c r="AF71" s="32"/>
      <c r="AG71" s="32"/>
      <c r="AH71" s="35" t="s">
        <v>19</v>
      </c>
      <c r="AI71" s="37">
        <f>AVERAGE(AQ4:AQ53)</f>
        <v>0.1902824249</v>
      </c>
      <c r="AJ71" s="38">
        <f>AVERAGE(AE4:AE53)</f>
        <v>0.06171236</v>
      </c>
      <c r="AL71" s="32"/>
      <c r="AM71" s="32"/>
      <c r="AN71" s="35" t="s">
        <v>19</v>
      </c>
      <c r="AO71" s="37">
        <f>AVERAGE(BD4:BD53)</f>
        <v>0.4992868164</v>
      </c>
    </row>
    <row r="72" ht="12.0" customHeight="1">
      <c r="C72" s="4"/>
      <c r="D72" s="4"/>
      <c r="E72" s="4"/>
      <c r="F72" s="4"/>
      <c r="G72" s="4"/>
    </row>
    <row r="73" ht="12.0" customHeight="1">
      <c r="C73" s="4"/>
      <c r="D73" s="4"/>
      <c r="E73" s="4"/>
      <c r="F73" s="4"/>
      <c r="G73" s="4"/>
    </row>
    <row r="74" ht="12.0" customHeight="1">
      <c r="C74" s="4"/>
      <c r="D74" s="4"/>
      <c r="E74" s="4"/>
      <c r="F74" s="4"/>
      <c r="G74" s="4"/>
    </row>
    <row r="75" ht="12.0" customHeight="1">
      <c r="C75" s="4"/>
      <c r="D75" s="4"/>
      <c r="E75" s="4"/>
      <c r="F75" s="4"/>
      <c r="G75" s="4"/>
    </row>
    <row r="76" ht="12.0" customHeight="1">
      <c r="C76" s="4"/>
      <c r="D76" s="4"/>
      <c r="E76" s="4"/>
      <c r="F76" s="4"/>
      <c r="G76" s="4"/>
    </row>
    <row r="77" ht="12.0" customHeight="1">
      <c r="C77" s="4"/>
      <c r="D77" s="4"/>
      <c r="E77" s="4"/>
      <c r="F77" s="4"/>
      <c r="G77" s="4"/>
    </row>
    <row r="78" ht="12.0" customHeight="1">
      <c r="C78" s="4"/>
      <c r="D78" s="4"/>
      <c r="E78" s="4"/>
      <c r="F78" s="4"/>
      <c r="G78" s="4"/>
    </row>
    <row r="79" ht="12.0" customHeight="1">
      <c r="C79" s="4"/>
      <c r="D79" s="4"/>
      <c r="E79" s="4"/>
      <c r="F79" s="4"/>
      <c r="G79" s="4"/>
    </row>
    <row r="80" ht="12.0" customHeight="1">
      <c r="C80" s="4"/>
      <c r="D80" s="4"/>
      <c r="E80" s="4"/>
      <c r="F80" s="4"/>
      <c r="G80" s="4"/>
    </row>
    <row r="81" ht="12.0" customHeight="1">
      <c r="C81" s="4"/>
      <c r="D81" s="4"/>
      <c r="E81" s="4"/>
      <c r="F81" s="4"/>
      <c r="G81" s="4"/>
    </row>
    <row r="82" ht="12.0" customHeight="1">
      <c r="C82" s="4"/>
      <c r="D82" s="4"/>
      <c r="E82" s="4"/>
      <c r="F82" s="4"/>
      <c r="G82" s="4"/>
    </row>
    <row r="83" ht="12.0" customHeight="1">
      <c r="C83" s="4"/>
      <c r="D83" s="4"/>
      <c r="E83" s="4"/>
      <c r="F83" s="4"/>
      <c r="G83" s="4"/>
    </row>
    <row r="84" ht="12.0" customHeight="1">
      <c r="C84" s="4"/>
      <c r="D84" s="4"/>
      <c r="E84" s="4"/>
      <c r="F84" s="4"/>
      <c r="G84" s="4"/>
    </row>
    <row r="85" ht="12.0" customHeight="1">
      <c r="C85" s="4"/>
      <c r="D85" s="4"/>
      <c r="E85" s="4"/>
      <c r="F85" s="4"/>
      <c r="G85" s="4"/>
    </row>
    <row r="86" ht="12.0" customHeight="1">
      <c r="C86" s="4"/>
      <c r="D86" s="4"/>
      <c r="E86" s="4"/>
      <c r="F86" s="4"/>
      <c r="G86" s="4"/>
    </row>
    <row r="87" ht="12.0" customHeight="1">
      <c r="C87" s="4"/>
      <c r="D87" s="4"/>
      <c r="E87" s="4"/>
      <c r="F87" s="4"/>
      <c r="G87" s="4"/>
    </row>
    <row r="88" ht="12.0" customHeight="1">
      <c r="C88" s="4"/>
      <c r="D88" s="4"/>
      <c r="E88" s="4"/>
      <c r="F88" s="4"/>
      <c r="G88" s="4"/>
    </row>
    <row r="89" ht="12.0" customHeight="1">
      <c r="C89" s="4"/>
      <c r="D89" s="4"/>
      <c r="E89" s="4"/>
      <c r="F89" s="4"/>
      <c r="G89" s="4"/>
    </row>
    <row r="90" ht="12.0" customHeight="1">
      <c r="C90" s="4"/>
      <c r="D90" s="4"/>
      <c r="E90" s="4"/>
      <c r="F90" s="4"/>
      <c r="G90" s="4"/>
    </row>
    <row r="91" ht="12.0" customHeight="1">
      <c r="C91" s="4"/>
      <c r="D91" s="4"/>
      <c r="E91" s="4"/>
      <c r="F91" s="4"/>
      <c r="G91" s="4"/>
    </row>
    <row r="92" ht="12.0" customHeight="1">
      <c r="C92" s="4"/>
      <c r="D92" s="4"/>
      <c r="E92" s="4"/>
      <c r="F92" s="4"/>
      <c r="G92" s="4"/>
    </row>
    <row r="93" ht="12.0" customHeight="1">
      <c r="C93" s="4"/>
      <c r="D93" s="4"/>
      <c r="E93" s="4"/>
      <c r="F93" s="4"/>
      <c r="G93" s="4"/>
    </row>
    <row r="94" ht="12.0" customHeight="1">
      <c r="C94" s="4"/>
      <c r="D94" s="4"/>
      <c r="E94" s="4"/>
      <c r="F94" s="4"/>
      <c r="G94" s="4"/>
    </row>
    <row r="95" ht="12.0" customHeight="1">
      <c r="C95" s="4"/>
      <c r="D95" s="4"/>
      <c r="E95" s="4"/>
      <c r="F95" s="4"/>
      <c r="G95" s="4"/>
    </row>
    <row r="96" ht="12.0" customHeight="1">
      <c r="C96" s="4"/>
      <c r="D96" s="4"/>
      <c r="E96" s="4"/>
      <c r="F96" s="4"/>
      <c r="G96" s="4"/>
    </row>
    <row r="97" ht="12.0" customHeight="1">
      <c r="C97" s="4"/>
      <c r="D97" s="4"/>
      <c r="E97" s="4"/>
      <c r="F97" s="4"/>
      <c r="G97" s="4"/>
    </row>
    <row r="98" ht="12.0" customHeight="1">
      <c r="C98" s="4"/>
      <c r="D98" s="4"/>
      <c r="E98" s="4"/>
      <c r="F98" s="4"/>
      <c r="G98" s="4"/>
    </row>
    <row r="99" ht="12.0" customHeight="1">
      <c r="C99" s="4"/>
      <c r="D99" s="4"/>
      <c r="E99" s="4"/>
      <c r="F99" s="4"/>
      <c r="G99" s="4"/>
    </row>
    <row r="100" ht="12.0" customHeight="1">
      <c r="C100" s="4"/>
      <c r="D100" s="4"/>
      <c r="E100" s="4"/>
      <c r="F100" s="4"/>
      <c r="G100" s="4"/>
    </row>
    <row r="101" ht="12.0" customHeight="1">
      <c r="C101" s="4"/>
      <c r="D101" s="4"/>
      <c r="E101" s="4"/>
      <c r="F101" s="4"/>
      <c r="G101" s="4"/>
    </row>
    <row r="102" ht="12.0" customHeight="1">
      <c r="C102" s="4"/>
      <c r="D102" s="4"/>
      <c r="E102" s="4"/>
      <c r="F102" s="4"/>
      <c r="G102" s="4"/>
    </row>
    <row r="103" ht="12.0" customHeight="1">
      <c r="C103" s="4"/>
      <c r="D103" s="4"/>
      <c r="E103" s="4"/>
      <c r="F103" s="4"/>
      <c r="G103" s="4"/>
    </row>
    <row r="104" ht="12.0" customHeight="1">
      <c r="C104" s="4"/>
      <c r="D104" s="4"/>
      <c r="E104" s="4"/>
      <c r="F104" s="4"/>
      <c r="G104" s="4"/>
    </row>
    <row r="105" ht="12.0" customHeight="1">
      <c r="C105" s="4"/>
      <c r="D105" s="4"/>
      <c r="E105" s="4"/>
      <c r="F105" s="4"/>
      <c r="G105" s="4"/>
    </row>
    <row r="106" ht="12.0" customHeight="1">
      <c r="C106" s="4"/>
      <c r="D106" s="4"/>
      <c r="E106" s="4"/>
      <c r="F106" s="4"/>
      <c r="G106" s="4"/>
    </row>
    <row r="107" ht="12.0" customHeight="1">
      <c r="C107" s="4"/>
      <c r="D107" s="4"/>
      <c r="E107" s="4"/>
      <c r="F107" s="4"/>
      <c r="G107" s="4"/>
    </row>
    <row r="108" ht="12.0" customHeight="1">
      <c r="C108" s="4"/>
      <c r="D108" s="4"/>
      <c r="E108" s="4"/>
      <c r="F108" s="4"/>
      <c r="G108" s="4"/>
    </row>
    <row r="109" ht="12.0" customHeight="1">
      <c r="C109" s="4"/>
      <c r="D109" s="4"/>
      <c r="E109" s="4"/>
      <c r="F109" s="4"/>
      <c r="G109" s="4"/>
    </row>
    <row r="110" ht="12.0" customHeight="1">
      <c r="C110" s="4"/>
      <c r="D110" s="4"/>
      <c r="E110" s="4"/>
      <c r="F110" s="4"/>
      <c r="G110" s="4"/>
    </row>
    <row r="111" ht="12.0" customHeight="1">
      <c r="C111" s="4"/>
      <c r="D111" s="4"/>
      <c r="E111" s="4"/>
      <c r="F111" s="4"/>
      <c r="G111" s="4"/>
    </row>
    <row r="112" ht="12.0" customHeight="1">
      <c r="C112" s="4"/>
      <c r="D112" s="4"/>
      <c r="E112" s="4"/>
      <c r="F112" s="4"/>
      <c r="G112" s="4"/>
    </row>
    <row r="113" ht="12.0" customHeight="1">
      <c r="C113" s="4"/>
      <c r="D113" s="4"/>
      <c r="E113" s="4"/>
      <c r="F113" s="4"/>
      <c r="G113" s="4"/>
    </row>
    <row r="114" ht="12.0" customHeight="1">
      <c r="C114" s="4"/>
      <c r="D114" s="4"/>
      <c r="E114" s="4"/>
      <c r="F114" s="4"/>
      <c r="G114" s="4"/>
    </row>
    <row r="115" ht="12.0" customHeight="1">
      <c r="C115" s="4"/>
      <c r="D115" s="4"/>
      <c r="E115" s="4"/>
      <c r="F115" s="4"/>
      <c r="G115" s="4"/>
    </row>
    <row r="116" ht="12.0" customHeight="1">
      <c r="C116" s="4"/>
      <c r="D116" s="4"/>
      <c r="E116" s="4"/>
      <c r="F116" s="4"/>
      <c r="G116" s="4"/>
    </row>
    <row r="117" ht="12.0" customHeight="1">
      <c r="C117" s="4"/>
      <c r="D117" s="4"/>
      <c r="E117" s="4"/>
      <c r="F117" s="4"/>
      <c r="G117" s="4"/>
    </row>
    <row r="118" ht="12.0" customHeight="1">
      <c r="C118" s="4"/>
      <c r="D118" s="4"/>
      <c r="E118" s="4"/>
      <c r="F118" s="4"/>
      <c r="G118" s="4"/>
    </row>
    <row r="119" ht="12.0" customHeight="1">
      <c r="C119" s="4"/>
      <c r="D119" s="4"/>
      <c r="E119" s="4"/>
      <c r="F119" s="4"/>
      <c r="G119" s="4"/>
    </row>
    <row r="120" ht="12.0" customHeight="1">
      <c r="C120" s="4"/>
      <c r="D120" s="4"/>
      <c r="E120" s="4"/>
      <c r="F120" s="4"/>
      <c r="G120" s="4"/>
    </row>
    <row r="121" ht="12.0" customHeight="1">
      <c r="C121" s="4"/>
      <c r="D121" s="4"/>
      <c r="E121" s="4"/>
      <c r="F121" s="4"/>
      <c r="G121" s="4"/>
    </row>
    <row r="122" ht="12.0" customHeight="1">
      <c r="C122" s="4"/>
      <c r="D122" s="4"/>
      <c r="E122" s="4"/>
      <c r="F122" s="4"/>
      <c r="G122" s="4"/>
    </row>
    <row r="123" ht="12.0" customHeight="1">
      <c r="C123" s="4"/>
      <c r="D123" s="4"/>
      <c r="E123" s="4"/>
      <c r="F123" s="4"/>
      <c r="G123" s="4"/>
    </row>
    <row r="124" ht="12.0" customHeight="1">
      <c r="C124" s="4"/>
      <c r="D124" s="4"/>
      <c r="E124" s="4"/>
      <c r="F124" s="4"/>
      <c r="G124" s="4"/>
    </row>
    <row r="125" ht="12.0" customHeight="1">
      <c r="C125" s="4"/>
      <c r="D125" s="4"/>
      <c r="E125" s="4"/>
      <c r="F125" s="4"/>
      <c r="G125" s="4"/>
    </row>
    <row r="126" ht="12.0" customHeight="1">
      <c r="C126" s="4"/>
      <c r="D126" s="4"/>
      <c r="E126" s="4"/>
      <c r="F126" s="4"/>
      <c r="G126" s="4"/>
    </row>
    <row r="127" ht="12.0" customHeight="1">
      <c r="C127" s="4"/>
      <c r="D127" s="4"/>
      <c r="E127" s="4"/>
      <c r="F127" s="4"/>
      <c r="G127" s="4"/>
    </row>
    <row r="128" ht="12.0" customHeight="1">
      <c r="C128" s="4"/>
      <c r="D128" s="4"/>
      <c r="E128" s="4"/>
      <c r="F128" s="4"/>
      <c r="G128" s="4"/>
    </row>
    <row r="129" ht="12.0" customHeight="1">
      <c r="C129" s="4"/>
      <c r="D129" s="4"/>
      <c r="E129" s="4"/>
      <c r="F129" s="4"/>
      <c r="G129" s="4"/>
    </row>
    <row r="130" ht="12.0" customHeight="1">
      <c r="C130" s="4"/>
      <c r="D130" s="4"/>
      <c r="E130" s="4"/>
      <c r="F130" s="4"/>
      <c r="G130" s="4"/>
    </row>
    <row r="131" ht="12.0" customHeight="1">
      <c r="C131" s="4"/>
      <c r="D131" s="4"/>
      <c r="E131" s="4"/>
      <c r="F131" s="4"/>
      <c r="G131" s="4"/>
    </row>
    <row r="132" ht="12.0" customHeight="1">
      <c r="C132" s="4"/>
      <c r="D132" s="4"/>
      <c r="E132" s="4"/>
      <c r="F132" s="4"/>
      <c r="G132" s="4"/>
    </row>
    <row r="133" ht="12.0" customHeight="1">
      <c r="C133" s="4"/>
      <c r="D133" s="4"/>
      <c r="E133" s="4"/>
      <c r="F133" s="4"/>
      <c r="G133" s="4"/>
    </row>
    <row r="134" ht="12.0" customHeight="1">
      <c r="C134" s="4"/>
      <c r="D134" s="4"/>
      <c r="E134" s="4"/>
      <c r="F134" s="4"/>
      <c r="G134" s="4"/>
    </row>
    <row r="135" ht="12.0" customHeight="1">
      <c r="C135" s="4"/>
      <c r="D135" s="4"/>
      <c r="E135" s="4"/>
      <c r="F135" s="4"/>
      <c r="G135" s="4"/>
    </row>
    <row r="136" ht="12.0" customHeight="1">
      <c r="C136" s="4"/>
      <c r="D136" s="4"/>
      <c r="E136" s="4"/>
      <c r="F136" s="4"/>
      <c r="G136" s="4"/>
    </row>
    <row r="137" ht="12.0" customHeight="1">
      <c r="C137" s="4"/>
      <c r="D137" s="4"/>
      <c r="E137" s="4"/>
      <c r="F137" s="4"/>
      <c r="G137" s="4"/>
    </row>
    <row r="138" ht="12.0" customHeight="1">
      <c r="C138" s="4"/>
      <c r="D138" s="4"/>
      <c r="E138" s="4"/>
      <c r="F138" s="4"/>
      <c r="G138" s="4"/>
    </row>
    <row r="139" ht="12.0" customHeight="1">
      <c r="C139" s="4"/>
      <c r="D139" s="4"/>
      <c r="E139" s="4"/>
      <c r="F139" s="4"/>
      <c r="G139" s="4"/>
    </row>
    <row r="140" ht="12.0" customHeight="1">
      <c r="C140" s="4"/>
      <c r="D140" s="4"/>
      <c r="E140" s="4"/>
      <c r="F140" s="4"/>
      <c r="G140" s="4"/>
    </row>
    <row r="141" ht="12.0" customHeight="1">
      <c r="C141" s="4"/>
      <c r="D141" s="4"/>
      <c r="E141" s="4"/>
      <c r="F141" s="4"/>
      <c r="G141" s="4"/>
    </row>
    <row r="142" ht="12.0" customHeight="1">
      <c r="C142" s="4"/>
      <c r="D142" s="4"/>
      <c r="E142" s="4"/>
      <c r="F142" s="4"/>
      <c r="G142" s="4"/>
    </row>
    <row r="143" ht="12.0" customHeight="1">
      <c r="C143" s="4"/>
      <c r="D143" s="4"/>
      <c r="E143" s="4"/>
      <c r="F143" s="4"/>
      <c r="G143" s="4"/>
    </row>
    <row r="144" ht="12.0" customHeight="1">
      <c r="C144" s="4"/>
      <c r="D144" s="4"/>
      <c r="E144" s="4"/>
      <c r="F144" s="4"/>
      <c r="G144" s="4"/>
    </row>
    <row r="145" ht="12.0" customHeight="1">
      <c r="C145" s="4"/>
      <c r="D145" s="4"/>
      <c r="E145" s="4"/>
      <c r="F145" s="4"/>
      <c r="G145" s="4"/>
    </row>
    <row r="146" ht="12.0" customHeight="1">
      <c r="C146" s="4"/>
      <c r="D146" s="4"/>
      <c r="E146" s="4"/>
      <c r="F146" s="4"/>
      <c r="G146" s="4"/>
    </row>
    <row r="147" ht="12.0" customHeight="1">
      <c r="C147" s="4"/>
      <c r="D147" s="4"/>
      <c r="E147" s="4"/>
      <c r="F147" s="4"/>
      <c r="G147" s="4"/>
    </row>
    <row r="148" ht="12.0" customHeight="1">
      <c r="C148" s="4"/>
      <c r="D148" s="4"/>
      <c r="E148" s="4"/>
      <c r="F148" s="4"/>
      <c r="G148" s="4"/>
    </row>
    <row r="149" ht="12.0" customHeight="1">
      <c r="C149" s="4"/>
      <c r="D149" s="4"/>
      <c r="E149" s="4"/>
      <c r="F149" s="4"/>
      <c r="G149" s="4"/>
    </row>
    <row r="150" ht="12.0" customHeight="1">
      <c r="C150" s="4"/>
      <c r="D150" s="4"/>
      <c r="E150" s="4"/>
      <c r="F150" s="4"/>
      <c r="G150" s="4"/>
    </row>
    <row r="151" ht="12.0" customHeight="1">
      <c r="C151" s="4"/>
      <c r="D151" s="4"/>
      <c r="E151" s="4"/>
      <c r="F151" s="4"/>
      <c r="G151" s="4"/>
    </row>
    <row r="152" ht="12.0" customHeight="1">
      <c r="C152" s="4"/>
      <c r="D152" s="4"/>
      <c r="E152" s="4"/>
      <c r="F152" s="4"/>
      <c r="G152" s="4"/>
    </row>
    <row r="153" ht="12.0" customHeight="1">
      <c r="C153" s="4"/>
      <c r="D153" s="4"/>
      <c r="E153" s="4"/>
      <c r="F153" s="4"/>
      <c r="G153" s="4"/>
    </row>
    <row r="154" ht="12.0" customHeight="1">
      <c r="C154" s="4"/>
      <c r="D154" s="4"/>
      <c r="E154" s="4"/>
      <c r="F154" s="4"/>
      <c r="G154" s="4"/>
    </row>
    <row r="155" ht="12.0" customHeight="1">
      <c r="C155" s="4"/>
      <c r="D155" s="4"/>
      <c r="E155" s="4"/>
      <c r="F155" s="4"/>
      <c r="G155" s="4"/>
    </row>
    <row r="156" ht="12.0" customHeight="1">
      <c r="C156" s="4"/>
      <c r="D156" s="4"/>
      <c r="E156" s="4"/>
      <c r="F156" s="4"/>
      <c r="G156" s="4"/>
    </row>
    <row r="157" ht="12.0" customHeight="1">
      <c r="C157" s="4"/>
      <c r="D157" s="4"/>
      <c r="E157" s="4"/>
      <c r="F157" s="4"/>
      <c r="G157" s="4"/>
    </row>
    <row r="158" ht="12.0" customHeight="1">
      <c r="C158" s="4"/>
      <c r="D158" s="4"/>
      <c r="E158" s="4"/>
      <c r="F158" s="4"/>
      <c r="G158" s="4"/>
    </row>
    <row r="159" ht="12.0" customHeight="1">
      <c r="C159" s="4"/>
      <c r="D159" s="4"/>
      <c r="E159" s="4"/>
      <c r="F159" s="4"/>
      <c r="G159" s="4"/>
    </row>
    <row r="160" ht="12.0" customHeight="1">
      <c r="C160" s="4"/>
      <c r="D160" s="4"/>
      <c r="E160" s="4"/>
      <c r="F160" s="4"/>
      <c r="G160" s="4"/>
    </row>
    <row r="161" ht="12.0" customHeight="1">
      <c r="C161" s="4"/>
      <c r="D161" s="4"/>
      <c r="E161" s="4"/>
      <c r="F161" s="4"/>
      <c r="G161" s="4"/>
    </row>
    <row r="162" ht="12.0" customHeight="1">
      <c r="C162" s="4"/>
      <c r="D162" s="4"/>
      <c r="E162" s="4"/>
      <c r="F162" s="4"/>
      <c r="G162" s="4"/>
    </row>
    <row r="163" ht="12.0" customHeight="1">
      <c r="C163" s="4"/>
      <c r="D163" s="4"/>
      <c r="E163" s="4"/>
      <c r="F163" s="4"/>
      <c r="G163" s="4"/>
    </row>
    <row r="164" ht="12.0" customHeight="1">
      <c r="C164" s="4"/>
      <c r="D164" s="4"/>
      <c r="E164" s="4"/>
      <c r="F164" s="4"/>
      <c r="G164" s="4"/>
    </row>
    <row r="165" ht="12.0" customHeight="1">
      <c r="C165" s="4"/>
      <c r="D165" s="4"/>
      <c r="E165" s="4"/>
      <c r="F165" s="4"/>
      <c r="G165" s="4"/>
    </row>
    <row r="166" ht="12.0" customHeight="1">
      <c r="C166" s="4"/>
      <c r="D166" s="4"/>
      <c r="E166" s="4"/>
      <c r="F166" s="4"/>
      <c r="G166" s="4"/>
    </row>
    <row r="167" ht="12.0" customHeight="1">
      <c r="C167" s="4"/>
      <c r="D167" s="4"/>
      <c r="E167" s="4"/>
      <c r="F167" s="4"/>
      <c r="G167" s="4"/>
    </row>
    <row r="168" ht="12.0" customHeight="1">
      <c r="C168" s="4"/>
      <c r="D168" s="4"/>
      <c r="E168" s="4"/>
      <c r="F168" s="4"/>
      <c r="G168" s="4"/>
    </row>
    <row r="169" ht="12.0" customHeight="1">
      <c r="C169" s="4"/>
      <c r="D169" s="4"/>
      <c r="E169" s="4"/>
      <c r="F169" s="4"/>
      <c r="G169" s="4"/>
    </row>
    <row r="170" ht="12.0" customHeight="1">
      <c r="C170" s="4"/>
      <c r="D170" s="4"/>
      <c r="E170" s="4"/>
      <c r="F170" s="4"/>
      <c r="G170" s="4"/>
    </row>
    <row r="171" ht="12.0" customHeight="1">
      <c r="C171" s="4"/>
      <c r="D171" s="4"/>
      <c r="E171" s="4"/>
      <c r="F171" s="4"/>
      <c r="G171" s="4"/>
    </row>
    <row r="172" ht="12.0" customHeight="1">
      <c r="C172" s="4"/>
      <c r="D172" s="4"/>
      <c r="E172" s="4"/>
      <c r="F172" s="4"/>
      <c r="G172" s="4"/>
    </row>
    <row r="173" ht="12.0" customHeight="1">
      <c r="C173" s="4"/>
      <c r="D173" s="4"/>
      <c r="E173" s="4"/>
      <c r="F173" s="4"/>
      <c r="G173" s="4"/>
    </row>
    <row r="174" ht="12.0" customHeight="1">
      <c r="C174" s="4"/>
      <c r="D174" s="4"/>
      <c r="E174" s="4"/>
      <c r="F174" s="4"/>
      <c r="G174" s="4"/>
    </row>
    <row r="175" ht="12.0" customHeight="1">
      <c r="C175" s="4"/>
      <c r="D175" s="4"/>
      <c r="E175" s="4"/>
      <c r="F175" s="4"/>
      <c r="G175" s="4"/>
    </row>
    <row r="176" ht="12.0" customHeight="1">
      <c r="C176" s="4"/>
      <c r="D176" s="4"/>
      <c r="E176" s="4"/>
      <c r="F176" s="4"/>
      <c r="G176" s="4"/>
    </row>
    <row r="177" ht="12.0" customHeight="1">
      <c r="C177" s="4"/>
      <c r="D177" s="4"/>
      <c r="E177" s="4"/>
      <c r="F177" s="4"/>
      <c r="G177" s="4"/>
    </row>
    <row r="178" ht="12.0" customHeight="1">
      <c r="C178" s="4"/>
      <c r="D178" s="4"/>
      <c r="E178" s="4"/>
      <c r="F178" s="4"/>
      <c r="G178" s="4"/>
    </row>
    <row r="179" ht="12.0" customHeight="1">
      <c r="C179" s="4"/>
      <c r="D179" s="4"/>
      <c r="E179" s="4"/>
      <c r="F179" s="4"/>
      <c r="G179" s="4"/>
    </row>
    <row r="180" ht="12.0" customHeight="1">
      <c r="C180" s="4"/>
      <c r="D180" s="4"/>
      <c r="E180" s="4"/>
      <c r="F180" s="4"/>
      <c r="G180" s="4"/>
    </row>
    <row r="181" ht="12.0" customHeight="1">
      <c r="C181" s="4"/>
      <c r="D181" s="4"/>
      <c r="E181" s="4"/>
      <c r="F181" s="4"/>
      <c r="G181" s="4"/>
    </row>
    <row r="182" ht="12.0" customHeight="1">
      <c r="C182" s="4"/>
      <c r="D182" s="4"/>
      <c r="E182" s="4"/>
      <c r="F182" s="4"/>
      <c r="G182" s="4"/>
    </row>
    <row r="183" ht="12.0" customHeight="1">
      <c r="C183" s="4"/>
      <c r="D183" s="4"/>
      <c r="E183" s="4"/>
      <c r="F183" s="4"/>
      <c r="G183" s="4"/>
    </row>
    <row r="184" ht="12.0" customHeight="1">
      <c r="C184" s="4"/>
      <c r="D184" s="4"/>
      <c r="E184" s="4"/>
      <c r="F184" s="4"/>
      <c r="G184" s="4"/>
    </row>
    <row r="185" ht="12.0" customHeight="1">
      <c r="C185" s="4"/>
      <c r="D185" s="4"/>
      <c r="E185" s="4"/>
      <c r="F185" s="4"/>
      <c r="G185" s="4"/>
    </row>
    <row r="186" ht="12.0" customHeight="1">
      <c r="C186" s="4"/>
      <c r="D186" s="4"/>
      <c r="E186" s="4"/>
      <c r="F186" s="4"/>
      <c r="G186" s="4"/>
    </row>
    <row r="187" ht="12.0" customHeight="1">
      <c r="C187" s="4"/>
      <c r="D187" s="4"/>
      <c r="E187" s="4"/>
      <c r="F187" s="4"/>
      <c r="G187" s="4"/>
    </row>
    <row r="188" ht="12.0" customHeight="1">
      <c r="C188" s="4"/>
      <c r="D188" s="4"/>
      <c r="E188" s="4"/>
      <c r="F188" s="4"/>
      <c r="G188" s="4"/>
    </row>
    <row r="189" ht="12.0" customHeight="1">
      <c r="C189" s="4"/>
      <c r="D189" s="4"/>
      <c r="E189" s="4"/>
      <c r="F189" s="4"/>
      <c r="G189" s="4"/>
    </row>
    <row r="190" ht="12.0" customHeight="1">
      <c r="C190" s="4"/>
      <c r="D190" s="4"/>
      <c r="E190" s="4"/>
      <c r="F190" s="4"/>
      <c r="G190" s="4"/>
    </row>
    <row r="191" ht="12.0" customHeight="1">
      <c r="C191" s="4"/>
      <c r="D191" s="4"/>
      <c r="E191" s="4"/>
      <c r="F191" s="4"/>
      <c r="G191" s="4"/>
    </row>
    <row r="192" ht="12.0" customHeight="1">
      <c r="C192" s="4"/>
      <c r="D192" s="4"/>
      <c r="E192" s="4"/>
      <c r="F192" s="4"/>
      <c r="G192" s="4"/>
    </row>
    <row r="193" ht="12.0" customHeight="1">
      <c r="C193" s="4"/>
      <c r="D193" s="4"/>
      <c r="E193" s="4"/>
      <c r="F193" s="4"/>
      <c r="G193" s="4"/>
    </row>
    <row r="194" ht="12.0" customHeight="1">
      <c r="C194" s="4"/>
      <c r="D194" s="4"/>
      <c r="E194" s="4"/>
      <c r="F194" s="4"/>
      <c r="G194" s="4"/>
    </row>
    <row r="195" ht="12.0" customHeight="1">
      <c r="C195" s="4"/>
      <c r="D195" s="4"/>
      <c r="E195" s="4"/>
      <c r="F195" s="4"/>
      <c r="G195" s="4"/>
    </row>
    <row r="196" ht="12.0" customHeight="1">
      <c r="C196" s="4"/>
      <c r="D196" s="4"/>
      <c r="E196" s="4"/>
      <c r="F196" s="4"/>
      <c r="G196" s="4"/>
    </row>
    <row r="197" ht="12.0" customHeight="1">
      <c r="C197" s="4"/>
      <c r="D197" s="4"/>
      <c r="E197" s="4"/>
      <c r="F197" s="4"/>
      <c r="G197" s="4"/>
    </row>
    <row r="198" ht="12.0" customHeight="1">
      <c r="C198" s="4"/>
      <c r="D198" s="4"/>
      <c r="E198" s="4"/>
      <c r="F198" s="4"/>
      <c r="G198" s="4"/>
    </row>
    <row r="199" ht="12.0" customHeight="1">
      <c r="C199" s="4"/>
      <c r="D199" s="4"/>
      <c r="E199" s="4"/>
      <c r="F199" s="4"/>
      <c r="G199" s="4"/>
    </row>
    <row r="200" ht="12.0" customHeight="1">
      <c r="C200" s="4"/>
      <c r="D200" s="4"/>
      <c r="E200" s="4"/>
      <c r="F200" s="4"/>
      <c r="G200" s="4"/>
    </row>
    <row r="201" ht="12.0" customHeight="1">
      <c r="C201" s="4"/>
      <c r="D201" s="4"/>
      <c r="E201" s="4"/>
      <c r="F201" s="4"/>
      <c r="G201" s="4"/>
    </row>
    <row r="202" ht="12.0" customHeight="1">
      <c r="C202" s="4"/>
      <c r="D202" s="4"/>
      <c r="E202" s="4"/>
      <c r="F202" s="4"/>
      <c r="G202" s="4"/>
    </row>
    <row r="203" ht="12.0" customHeight="1">
      <c r="C203" s="4"/>
      <c r="D203" s="4"/>
      <c r="E203" s="4"/>
      <c r="F203" s="4"/>
      <c r="G203" s="4"/>
    </row>
    <row r="204" ht="12.0" customHeight="1">
      <c r="C204" s="4"/>
      <c r="D204" s="4"/>
      <c r="E204" s="4"/>
      <c r="F204" s="4"/>
      <c r="G204" s="4"/>
    </row>
    <row r="205" ht="12.0" customHeight="1">
      <c r="C205" s="4"/>
      <c r="D205" s="4"/>
      <c r="E205" s="4"/>
      <c r="F205" s="4"/>
      <c r="G205" s="4"/>
    </row>
    <row r="206" ht="12.0" customHeight="1">
      <c r="C206" s="4"/>
      <c r="D206" s="4"/>
      <c r="E206" s="4"/>
      <c r="F206" s="4"/>
      <c r="G206" s="4"/>
    </row>
    <row r="207" ht="12.0" customHeight="1">
      <c r="C207" s="4"/>
      <c r="D207" s="4"/>
      <c r="E207" s="4"/>
      <c r="F207" s="4"/>
      <c r="G207" s="4"/>
    </row>
    <row r="208" ht="12.0" customHeight="1">
      <c r="C208" s="4"/>
      <c r="D208" s="4"/>
      <c r="E208" s="4"/>
      <c r="F208" s="4"/>
      <c r="G208" s="4"/>
    </row>
    <row r="209" ht="12.0" customHeight="1">
      <c r="C209" s="4"/>
      <c r="D209" s="4"/>
      <c r="E209" s="4"/>
      <c r="F209" s="4"/>
      <c r="G209" s="4"/>
    </row>
    <row r="210" ht="12.0" customHeight="1">
      <c r="C210" s="4"/>
      <c r="D210" s="4"/>
      <c r="E210" s="4"/>
      <c r="F210" s="4"/>
      <c r="G210" s="4"/>
    </row>
    <row r="211" ht="12.0" customHeight="1">
      <c r="C211" s="4"/>
      <c r="D211" s="4"/>
      <c r="E211" s="4"/>
      <c r="F211" s="4"/>
      <c r="G211" s="4"/>
    </row>
    <row r="212" ht="12.0" customHeight="1">
      <c r="C212" s="4"/>
      <c r="D212" s="4"/>
      <c r="E212" s="4"/>
      <c r="F212" s="4"/>
      <c r="G212" s="4"/>
    </row>
    <row r="213" ht="12.0" customHeight="1">
      <c r="C213" s="4"/>
      <c r="D213" s="4"/>
      <c r="E213" s="4"/>
      <c r="F213" s="4"/>
      <c r="G213" s="4"/>
    </row>
    <row r="214" ht="12.0" customHeight="1">
      <c r="C214" s="4"/>
      <c r="D214" s="4"/>
      <c r="E214" s="4"/>
      <c r="F214" s="4"/>
      <c r="G214" s="4"/>
    </row>
    <row r="215" ht="12.0" customHeight="1">
      <c r="C215" s="4"/>
      <c r="D215" s="4"/>
      <c r="E215" s="4"/>
      <c r="F215" s="4"/>
      <c r="G215" s="4"/>
    </row>
    <row r="216" ht="12.0" customHeight="1">
      <c r="C216" s="4"/>
      <c r="D216" s="4"/>
      <c r="E216" s="4"/>
      <c r="F216" s="4"/>
      <c r="G216" s="4"/>
    </row>
    <row r="217" ht="12.0" customHeight="1">
      <c r="C217" s="4"/>
      <c r="D217" s="4"/>
      <c r="E217" s="4"/>
      <c r="F217" s="4"/>
      <c r="G217" s="4"/>
    </row>
    <row r="218" ht="12.0" customHeight="1">
      <c r="C218" s="4"/>
      <c r="D218" s="4"/>
      <c r="E218" s="4"/>
      <c r="F218" s="4"/>
      <c r="G218" s="4"/>
    </row>
    <row r="219" ht="12.0" customHeight="1">
      <c r="C219" s="4"/>
      <c r="D219" s="4"/>
      <c r="E219" s="4"/>
      <c r="F219" s="4"/>
      <c r="G219" s="4"/>
    </row>
    <row r="220" ht="12.0" customHeight="1">
      <c r="C220" s="4"/>
      <c r="D220" s="4"/>
      <c r="E220" s="4"/>
      <c r="F220" s="4"/>
      <c r="G220" s="4"/>
    </row>
    <row r="221" ht="12.0" customHeight="1">
      <c r="C221" s="4"/>
      <c r="D221" s="4"/>
      <c r="E221" s="4"/>
      <c r="F221" s="4"/>
      <c r="G221" s="4"/>
    </row>
    <row r="222" ht="12.0" customHeight="1">
      <c r="C222" s="4"/>
      <c r="D222" s="4"/>
      <c r="E222" s="4"/>
      <c r="F222" s="4"/>
      <c r="G222" s="4"/>
    </row>
    <row r="223" ht="12.0" customHeight="1">
      <c r="C223" s="4"/>
      <c r="D223" s="4"/>
      <c r="E223" s="4"/>
      <c r="F223" s="4"/>
      <c r="G223" s="4"/>
    </row>
    <row r="224" ht="12.0" customHeight="1">
      <c r="C224" s="4"/>
      <c r="D224" s="4"/>
      <c r="E224" s="4"/>
      <c r="F224" s="4"/>
      <c r="G224" s="4"/>
    </row>
    <row r="225" ht="12.0" customHeight="1">
      <c r="C225" s="4"/>
      <c r="D225" s="4"/>
      <c r="E225" s="4"/>
      <c r="F225" s="4"/>
      <c r="G225" s="4"/>
    </row>
    <row r="226" ht="12.0" customHeight="1">
      <c r="C226" s="4"/>
      <c r="D226" s="4"/>
      <c r="E226" s="4"/>
      <c r="F226" s="4"/>
      <c r="G226" s="4"/>
    </row>
    <row r="227" ht="12.0" customHeight="1">
      <c r="C227" s="4"/>
      <c r="D227" s="4"/>
      <c r="E227" s="4"/>
      <c r="F227" s="4"/>
      <c r="G227" s="4"/>
    </row>
    <row r="228" ht="12.0" customHeight="1">
      <c r="C228" s="4"/>
      <c r="D228" s="4"/>
      <c r="E228" s="4"/>
      <c r="F228" s="4"/>
      <c r="G228" s="4"/>
    </row>
    <row r="229" ht="12.0" customHeight="1">
      <c r="C229" s="4"/>
      <c r="D229" s="4"/>
      <c r="E229" s="4"/>
      <c r="F229" s="4"/>
      <c r="G229" s="4"/>
    </row>
    <row r="230" ht="12.0" customHeight="1">
      <c r="C230" s="4"/>
      <c r="D230" s="4"/>
      <c r="E230" s="4"/>
      <c r="F230" s="4"/>
      <c r="G230" s="4"/>
    </row>
    <row r="231" ht="12.0" customHeight="1">
      <c r="C231" s="4"/>
      <c r="D231" s="4"/>
      <c r="E231" s="4"/>
      <c r="F231" s="4"/>
      <c r="G231" s="4"/>
    </row>
    <row r="232" ht="12.0" customHeight="1">
      <c r="C232" s="4"/>
      <c r="D232" s="4"/>
      <c r="E232" s="4"/>
      <c r="F232" s="4"/>
      <c r="G232" s="4"/>
    </row>
    <row r="233" ht="12.0" customHeight="1">
      <c r="C233" s="4"/>
      <c r="D233" s="4"/>
      <c r="E233" s="4"/>
      <c r="F233" s="4"/>
      <c r="G233" s="4"/>
    </row>
    <row r="234" ht="12.0" customHeight="1">
      <c r="C234" s="4"/>
      <c r="D234" s="4"/>
      <c r="E234" s="4"/>
      <c r="F234" s="4"/>
      <c r="G234" s="4"/>
    </row>
    <row r="235" ht="12.0" customHeight="1">
      <c r="C235" s="4"/>
      <c r="D235" s="4"/>
      <c r="E235" s="4"/>
      <c r="F235" s="4"/>
      <c r="G235" s="4"/>
    </row>
    <row r="236" ht="12.0" customHeight="1">
      <c r="C236" s="4"/>
      <c r="D236" s="4"/>
      <c r="E236" s="4"/>
      <c r="F236" s="4"/>
      <c r="G236" s="4"/>
    </row>
    <row r="237" ht="12.0" customHeight="1">
      <c r="C237" s="4"/>
      <c r="D237" s="4"/>
      <c r="E237" s="4"/>
      <c r="F237" s="4"/>
      <c r="G237" s="4"/>
    </row>
    <row r="238" ht="12.0" customHeight="1">
      <c r="C238" s="4"/>
      <c r="D238" s="4"/>
      <c r="E238" s="4"/>
      <c r="F238" s="4"/>
      <c r="G238" s="4"/>
    </row>
    <row r="239" ht="12.0" customHeight="1">
      <c r="C239" s="4"/>
      <c r="D239" s="4"/>
      <c r="E239" s="4"/>
      <c r="F239" s="4"/>
      <c r="G239" s="4"/>
    </row>
    <row r="240" ht="12.0" customHeight="1">
      <c r="C240" s="4"/>
      <c r="D240" s="4"/>
      <c r="E240" s="4"/>
      <c r="F240" s="4"/>
      <c r="G240" s="4"/>
    </row>
    <row r="241" ht="12.0" customHeight="1">
      <c r="C241" s="4"/>
      <c r="D241" s="4"/>
      <c r="E241" s="4"/>
      <c r="F241" s="4"/>
      <c r="G241" s="4"/>
    </row>
    <row r="242" ht="12.0" customHeight="1">
      <c r="C242" s="4"/>
      <c r="D242" s="4"/>
      <c r="E242" s="4"/>
      <c r="F242" s="4"/>
      <c r="G242" s="4"/>
    </row>
    <row r="243" ht="12.0" customHeight="1">
      <c r="C243" s="4"/>
      <c r="D243" s="4"/>
      <c r="E243" s="4"/>
      <c r="F243" s="4"/>
      <c r="G243" s="4"/>
    </row>
    <row r="244" ht="12.0" customHeight="1">
      <c r="C244" s="4"/>
      <c r="D244" s="4"/>
      <c r="E244" s="4"/>
      <c r="F244" s="4"/>
      <c r="G244" s="4"/>
    </row>
    <row r="245" ht="12.0" customHeight="1">
      <c r="C245" s="4"/>
      <c r="D245" s="4"/>
      <c r="E245" s="4"/>
      <c r="F245" s="4"/>
      <c r="G245" s="4"/>
    </row>
    <row r="246" ht="12.0" customHeight="1">
      <c r="C246" s="4"/>
      <c r="D246" s="4"/>
      <c r="E246" s="4"/>
      <c r="F246" s="4"/>
      <c r="G246" s="4"/>
    </row>
    <row r="247" ht="12.0" customHeight="1">
      <c r="C247" s="4"/>
      <c r="D247" s="4"/>
      <c r="E247" s="4"/>
      <c r="F247" s="4"/>
      <c r="G247" s="4"/>
    </row>
    <row r="248" ht="12.0" customHeight="1">
      <c r="C248" s="4"/>
      <c r="D248" s="4"/>
      <c r="E248" s="4"/>
      <c r="F248" s="4"/>
      <c r="G248" s="4"/>
    </row>
    <row r="249" ht="12.0" customHeight="1">
      <c r="C249" s="4"/>
      <c r="D249" s="4"/>
      <c r="E249" s="4"/>
      <c r="F249" s="4"/>
      <c r="G249" s="4"/>
    </row>
    <row r="250" ht="12.0" customHeight="1">
      <c r="C250" s="4"/>
      <c r="D250" s="4"/>
      <c r="E250" s="4"/>
      <c r="F250" s="4"/>
      <c r="G250" s="4"/>
    </row>
    <row r="251" ht="12.0" customHeight="1">
      <c r="C251" s="4"/>
      <c r="D251" s="4"/>
      <c r="E251" s="4"/>
      <c r="F251" s="4"/>
      <c r="G251" s="4"/>
    </row>
    <row r="252" ht="12.0" customHeight="1">
      <c r="C252" s="4"/>
      <c r="D252" s="4"/>
      <c r="E252" s="4"/>
      <c r="F252" s="4"/>
      <c r="G252" s="4"/>
    </row>
    <row r="253" ht="12.0" customHeight="1">
      <c r="C253" s="4"/>
      <c r="D253" s="4"/>
      <c r="E253" s="4"/>
      <c r="F253" s="4"/>
      <c r="G253" s="4"/>
    </row>
    <row r="254" ht="12.0" customHeight="1">
      <c r="C254" s="4"/>
      <c r="D254" s="4"/>
      <c r="E254" s="4"/>
      <c r="F254" s="4"/>
      <c r="G254" s="4"/>
    </row>
    <row r="255" ht="12.0" customHeight="1">
      <c r="C255" s="4"/>
      <c r="D255" s="4"/>
      <c r="E255" s="4"/>
      <c r="F255" s="4"/>
      <c r="G255" s="4"/>
    </row>
    <row r="256" ht="12.0" customHeight="1">
      <c r="C256" s="4"/>
      <c r="D256" s="4"/>
      <c r="E256" s="4"/>
      <c r="F256" s="4"/>
      <c r="G256" s="4"/>
    </row>
    <row r="257" ht="12.0" customHeight="1">
      <c r="C257" s="4"/>
      <c r="D257" s="4"/>
      <c r="E257" s="4"/>
      <c r="F257" s="4"/>
      <c r="G257" s="4"/>
    </row>
    <row r="258" ht="12.0" customHeight="1">
      <c r="C258" s="4"/>
      <c r="D258" s="4"/>
      <c r="E258" s="4"/>
      <c r="F258" s="4"/>
      <c r="G258" s="4"/>
    </row>
    <row r="259" ht="12.0" customHeight="1">
      <c r="C259" s="4"/>
      <c r="D259" s="4"/>
      <c r="E259" s="4"/>
      <c r="F259" s="4"/>
      <c r="G259" s="4"/>
    </row>
    <row r="260" ht="12.0" customHeight="1">
      <c r="C260" s="4"/>
      <c r="D260" s="4"/>
      <c r="E260" s="4"/>
      <c r="F260" s="4"/>
      <c r="G260" s="4"/>
    </row>
    <row r="261" ht="12.0" customHeight="1">
      <c r="C261" s="4"/>
      <c r="D261" s="4"/>
      <c r="E261" s="4"/>
      <c r="F261" s="4"/>
      <c r="G261" s="4"/>
    </row>
    <row r="262" ht="12.0" customHeight="1">
      <c r="C262" s="4"/>
      <c r="D262" s="4"/>
      <c r="E262" s="4"/>
      <c r="F262" s="4"/>
      <c r="G262" s="4"/>
    </row>
    <row r="263" ht="12.0" customHeight="1">
      <c r="C263" s="4"/>
      <c r="D263" s="4"/>
      <c r="E263" s="4"/>
      <c r="F263" s="4"/>
      <c r="G263" s="4"/>
    </row>
    <row r="264" ht="12.0" customHeight="1">
      <c r="C264" s="4"/>
      <c r="D264" s="4"/>
      <c r="E264" s="4"/>
      <c r="F264" s="4"/>
      <c r="G264" s="4"/>
    </row>
    <row r="265" ht="12.0" customHeight="1">
      <c r="C265" s="4"/>
      <c r="D265" s="4"/>
      <c r="E265" s="4"/>
      <c r="F265" s="4"/>
      <c r="G265" s="4"/>
    </row>
    <row r="266" ht="12.0" customHeight="1">
      <c r="C266" s="4"/>
      <c r="D266" s="4"/>
      <c r="E266" s="4"/>
      <c r="F266" s="4"/>
      <c r="G266" s="4"/>
    </row>
    <row r="267" ht="12.0" customHeight="1">
      <c r="C267" s="4"/>
      <c r="D267" s="4"/>
      <c r="E267" s="4"/>
      <c r="F267" s="4"/>
      <c r="G267" s="4"/>
    </row>
    <row r="268" ht="12.0" customHeight="1">
      <c r="C268" s="4"/>
      <c r="D268" s="4"/>
      <c r="E268" s="4"/>
      <c r="F268" s="4"/>
      <c r="G268" s="4"/>
    </row>
    <row r="269" ht="12.0" customHeight="1">
      <c r="C269" s="4"/>
      <c r="D269" s="4"/>
      <c r="E269" s="4"/>
      <c r="F269" s="4"/>
      <c r="G269" s="4"/>
    </row>
    <row r="270" ht="12.0" customHeight="1">
      <c r="C270" s="4"/>
      <c r="D270" s="4"/>
      <c r="E270" s="4"/>
      <c r="F270" s="4"/>
      <c r="G270" s="4"/>
    </row>
    <row r="271" ht="12.0" customHeight="1">
      <c r="C271" s="4"/>
      <c r="D271" s="4"/>
      <c r="E271" s="4"/>
      <c r="F271" s="4"/>
      <c r="G271" s="4"/>
    </row>
    <row r="272" ht="12.0" customHeight="1">
      <c r="C272" s="4"/>
      <c r="D272" s="4"/>
      <c r="E272" s="4"/>
      <c r="F272" s="4"/>
      <c r="G272" s="4"/>
    </row>
    <row r="273" ht="12.0" customHeight="1">
      <c r="C273" s="4"/>
      <c r="D273" s="4"/>
      <c r="E273" s="4"/>
      <c r="F273" s="4"/>
      <c r="G273" s="4"/>
    </row>
    <row r="274" ht="12.0" customHeight="1">
      <c r="C274" s="4"/>
      <c r="D274" s="4"/>
      <c r="E274" s="4"/>
      <c r="F274" s="4"/>
      <c r="G274" s="4"/>
    </row>
    <row r="275" ht="12.0" customHeight="1">
      <c r="C275" s="4"/>
      <c r="D275" s="4"/>
      <c r="E275" s="4"/>
      <c r="F275" s="4"/>
      <c r="G275" s="4"/>
    </row>
    <row r="276" ht="12.0" customHeight="1">
      <c r="C276" s="4"/>
      <c r="D276" s="4"/>
      <c r="E276" s="4"/>
      <c r="F276" s="4"/>
      <c r="G276" s="4"/>
    </row>
    <row r="277" ht="12.0" customHeight="1">
      <c r="C277" s="4"/>
      <c r="D277" s="4"/>
      <c r="E277" s="4"/>
      <c r="F277" s="4"/>
      <c r="G277" s="4"/>
    </row>
    <row r="278" ht="12.0" customHeight="1">
      <c r="C278" s="4"/>
      <c r="D278" s="4"/>
      <c r="E278" s="4"/>
      <c r="F278" s="4"/>
      <c r="G278" s="4"/>
    </row>
    <row r="279" ht="12.0" customHeight="1">
      <c r="C279" s="4"/>
      <c r="D279" s="4"/>
      <c r="E279" s="4"/>
      <c r="F279" s="4"/>
      <c r="G279" s="4"/>
    </row>
    <row r="280" ht="12.0" customHeight="1">
      <c r="C280" s="4"/>
      <c r="D280" s="4"/>
      <c r="E280" s="4"/>
      <c r="F280" s="4"/>
      <c r="G280" s="4"/>
    </row>
    <row r="281" ht="12.0" customHeight="1">
      <c r="C281" s="4"/>
      <c r="D281" s="4"/>
      <c r="E281" s="4"/>
      <c r="F281" s="4"/>
      <c r="G281" s="4"/>
    </row>
    <row r="282" ht="12.0" customHeight="1">
      <c r="C282" s="4"/>
      <c r="D282" s="4"/>
      <c r="E282" s="4"/>
      <c r="F282" s="4"/>
      <c r="G282" s="4"/>
    </row>
    <row r="283" ht="12.0" customHeight="1">
      <c r="C283" s="4"/>
      <c r="D283" s="4"/>
      <c r="E283" s="4"/>
      <c r="F283" s="4"/>
      <c r="G283" s="4"/>
    </row>
    <row r="284" ht="12.0" customHeight="1">
      <c r="C284" s="4"/>
      <c r="D284" s="4"/>
      <c r="E284" s="4"/>
      <c r="F284" s="4"/>
      <c r="G284" s="4"/>
    </row>
    <row r="285" ht="12.0" customHeight="1">
      <c r="C285" s="4"/>
      <c r="D285" s="4"/>
      <c r="E285" s="4"/>
      <c r="F285" s="4"/>
      <c r="G285" s="4"/>
    </row>
    <row r="286" ht="12.0" customHeight="1">
      <c r="C286" s="4"/>
      <c r="D286" s="4"/>
      <c r="E286" s="4"/>
      <c r="F286" s="4"/>
      <c r="G286" s="4"/>
    </row>
    <row r="287" ht="12.0" customHeight="1">
      <c r="C287" s="4"/>
      <c r="D287" s="4"/>
      <c r="E287" s="4"/>
      <c r="F287" s="4"/>
      <c r="G287" s="4"/>
    </row>
    <row r="288" ht="12.0" customHeight="1">
      <c r="C288" s="4"/>
      <c r="D288" s="4"/>
      <c r="E288" s="4"/>
      <c r="F288" s="4"/>
      <c r="G288" s="4"/>
    </row>
    <row r="289" ht="12.0" customHeight="1">
      <c r="C289" s="4"/>
      <c r="D289" s="4"/>
      <c r="E289" s="4"/>
      <c r="F289" s="4"/>
      <c r="G289" s="4"/>
    </row>
    <row r="290" ht="12.0" customHeight="1">
      <c r="C290" s="4"/>
      <c r="D290" s="4"/>
      <c r="E290" s="4"/>
      <c r="F290" s="4"/>
      <c r="G290" s="4"/>
    </row>
    <row r="291" ht="12.0" customHeight="1">
      <c r="C291" s="4"/>
      <c r="D291" s="4"/>
      <c r="E291" s="4"/>
      <c r="F291" s="4"/>
      <c r="G291" s="4"/>
    </row>
    <row r="292" ht="12.0" customHeight="1">
      <c r="C292" s="4"/>
      <c r="D292" s="4"/>
      <c r="E292" s="4"/>
      <c r="F292" s="4"/>
      <c r="G292" s="4"/>
    </row>
    <row r="293" ht="12.0" customHeight="1">
      <c r="C293" s="4"/>
      <c r="D293" s="4"/>
      <c r="E293" s="4"/>
      <c r="F293" s="4"/>
      <c r="G293" s="4"/>
    </row>
    <row r="294" ht="12.0" customHeight="1">
      <c r="C294" s="4"/>
      <c r="D294" s="4"/>
      <c r="E294" s="4"/>
      <c r="F294" s="4"/>
      <c r="G294" s="4"/>
    </row>
    <row r="295" ht="12.0" customHeight="1">
      <c r="C295" s="4"/>
      <c r="D295" s="4"/>
      <c r="E295" s="4"/>
      <c r="F295" s="4"/>
      <c r="G295" s="4"/>
    </row>
    <row r="296" ht="12.0" customHeight="1">
      <c r="C296" s="4"/>
      <c r="D296" s="4"/>
      <c r="E296" s="4"/>
      <c r="F296" s="4"/>
      <c r="G296" s="4"/>
    </row>
    <row r="297" ht="12.0" customHeight="1">
      <c r="C297" s="4"/>
      <c r="D297" s="4"/>
      <c r="E297" s="4"/>
      <c r="F297" s="4"/>
      <c r="G297" s="4"/>
    </row>
    <row r="298" ht="12.0" customHeight="1">
      <c r="C298" s="4"/>
      <c r="D298" s="4"/>
      <c r="E298" s="4"/>
      <c r="F298" s="4"/>
      <c r="G298" s="4"/>
    </row>
    <row r="299" ht="12.0" customHeight="1">
      <c r="C299" s="4"/>
      <c r="D299" s="4"/>
      <c r="E299" s="4"/>
      <c r="F299" s="4"/>
      <c r="G299" s="4"/>
    </row>
    <row r="300" ht="12.0" customHeight="1">
      <c r="C300" s="4"/>
      <c r="D300" s="4"/>
      <c r="E300" s="4"/>
      <c r="F300" s="4"/>
      <c r="G300" s="4"/>
    </row>
    <row r="301" ht="12.0" customHeight="1">
      <c r="C301" s="4"/>
      <c r="D301" s="4"/>
      <c r="E301" s="4"/>
      <c r="F301" s="4"/>
      <c r="G301" s="4"/>
    </row>
    <row r="302" ht="12.0" customHeight="1">
      <c r="C302" s="4"/>
      <c r="D302" s="4"/>
      <c r="E302" s="4"/>
      <c r="F302" s="4"/>
      <c r="G302" s="4"/>
    </row>
    <row r="303" ht="12.0" customHeight="1">
      <c r="C303" s="4"/>
      <c r="D303" s="4"/>
      <c r="E303" s="4"/>
      <c r="F303" s="4"/>
      <c r="G303" s="4"/>
    </row>
    <row r="304" ht="12.0" customHeight="1">
      <c r="C304" s="4"/>
      <c r="D304" s="4"/>
      <c r="E304" s="4"/>
      <c r="F304" s="4"/>
      <c r="G304" s="4"/>
    </row>
    <row r="305" ht="12.0" customHeight="1">
      <c r="C305" s="4"/>
      <c r="D305" s="4"/>
      <c r="E305" s="4"/>
      <c r="F305" s="4"/>
      <c r="G305" s="4"/>
    </row>
    <row r="306" ht="12.0" customHeight="1">
      <c r="C306" s="4"/>
      <c r="D306" s="4"/>
      <c r="E306" s="4"/>
      <c r="F306" s="4"/>
      <c r="G306" s="4"/>
    </row>
    <row r="307" ht="12.0" customHeight="1">
      <c r="C307" s="4"/>
      <c r="D307" s="4"/>
      <c r="E307" s="4"/>
      <c r="F307" s="4"/>
      <c r="G307" s="4"/>
    </row>
    <row r="308" ht="12.0" customHeight="1">
      <c r="C308" s="4"/>
      <c r="D308" s="4"/>
      <c r="E308" s="4"/>
      <c r="F308" s="4"/>
      <c r="G308" s="4"/>
    </row>
    <row r="309" ht="12.0" customHeight="1">
      <c r="C309" s="4"/>
      <c r="D309" s="4"/>
      <c r="E309" s="4"/>
      <c r="F309" s="4"/>
      <c r="G309" s="4"/>
    </row>
    <row r="310" ht="12.0" customHeight="1">
      <c r="C310" s="4"/>
      <c r="D310" s="4"/>
      <c r="E310" s="4"/>
      <c r="F310" s="4"/>
      <c r="G310" s="4"/>
    </row>
    <row r="311" ht="12.0" customHeight="1">
      <c r="C311" s="4"/>
      <c r="D311" s="4"/>
      <c r="E311" s="4"/>
      <c r="F311" s="4"/>
      <c r="G311" s="4"/>
    </row>
    <row r="312" ht="12.0" customHeight="1">
      <c r="C312" s="4"/>
      <c r="D312" s="4"/>
      <c r="E312" s="4"/>
      <c r="F312" s="4"/>
      <c r="G312" s="4"/>
    </row>
    <row r="313" ht="12.0" customHeight="1">
      <c r="C313" s="4"/>
      <c r="D313" s="4"/>
      <c r="E313" s="4"/>
      <c r="F313" s="4"/>
      <c r="G313" s="4"/>
    </row>
    <row r="314" ht="12.0" customHeight="1">
      <c r="C314" s="4"/>
      <c r="D314" s="4"/>
      <c r="E314" s="4"/>
      <c r="F314" s="4"/>
      <c r="G314" s="4"/>
    </row>
    <row r="315" ht="12.0" customHeight="1">
      <c r="C315" s="4"/>
      <c r="D315" s="4"/>
      <c r="E315" s="4"/>
      <c r="F315" s="4"/>
      <c r="G315" s="4"/>
    </row>
    <row r="316" ht="12.0" customHeight="1">
      <c r="C316" s="4"/>
      <c r="D316" s="4"/>
      <c r="E316" s="4"/>
      <c r="F316" s="4"/>
      <c r="G316" s="4"/>
    </row>
    <row r="317" ht="12.0" customHeight="1">
      <c r="C317" s="4"/>
      <c r="D317" s="4"/>
      <c r="E317" s="4"/>
      <c r="F317" s="4"/>
      <c r="G317" s="4"/>
    </row>
    <row r="318" ht="12.0" customHeight="1">
      <c r="C318" s="4"/>
      <c r="D318" s="4"/>
      <c r="E318" s="4"/>
      <c r="F318" s="4"/>
      <c r="G318" s="4"/>
    </row>
    <row r="319" ht="12.0" customHeight="1">
      <c r="C319" s="4"/>
      <c r="D319" s="4"/>
      <c r="E319" s="4"/>
      <c r="F319" s="4"/>
      <c r="G319" s="4"/>
    </row>
    <row r="320" ht="12.0" customHeight="1">
      <c r="C320" s="4"/>
      <c r="D320" s="4"/>
      <c r="E320" s="4"/>
      <c r="F320" s="4"/>
      <c r="G320" s="4"/>
    </row>
    <row r="321" ht="12.0" customHeight="1">
      <c r="C321" s="4"/>
      <c r="D321" s="4"/>
      <c r="E321" s="4"/>
      <c r="F321" s="4"/>
      <c r="G321" s="4"/>
    </row>
    <row r="322" ht="12.0" customHeight="1">
      <c r="C322" s="4"/>
      <c r="D322" s="4"/>
      <c r="E322" s="4"/>
      <c r="F322" s="4"/>
      <c r="G322" s="4"/>
    </row>
    <row r="323" ht="12.0" customHeight="1">
      <c r="C323" s="4"/>
      <c r="D323" s="4"/>
      <c r="E323" s="4"/>
      <c r="F323" s="4"/>
      <c r="G323" s="4"/>
    </row>
    <row r="324" ht="12.0" customHeight="1">
      <c r="C324" s="4"/>
      <c r="D324" s="4"/>
      <c r="E324" s="4"/>
      <c r="F324" s="4"/>
      <c r="G324" s="4"/>
    </row>
    <row r="325" ht="12.0" customHeight="1">
      <c r="C325" s="4"/>
      <c r="D325" s="4"/>
      <c r="E325" s="4"/>
      <c r="F325" s="4"/>
      <c r="G325" s="4"/>
    </row>
    <row r="326" ht="12.0" customHeight="1">
      <c r="C326" s="4"/>
      <c r="D326" s="4"/>
      <c r="E326" s="4"/>
      <c r="F326" s="4"/>
      <c r="G326" s="4"/>
    </row>
    <row r="327" ht="12.0" customHeight="1">
      <c r="C327" s="4"/>
      <c r="D327" s="4"/>
      <c r="E327" s="4"/>
      <c r="F327" s="4"/>
      <c r="G327" s="4"/>
    </row>
    <row r="328" ht="12.0" customHeight="1">
      <c r="C328" s="4"/>
      <c r="D328" s="4"/>
      <c r="E328" s="4"/>
      <c r="F328" s="4"/>
      <c r="G328" s="4"/>
    </row>
    <row r="329" ht="12.0" customHeight="1">
      <c r="C329" s="4"/>
      <c r="D329" s="4"/>
      <c r="E329" s="4"/>
      <c r="F329" s="4"/>
      <c r="G329" s="4"/>
    </row>
    <row r="330" ht="12.0" customHeight="1">
      <c r="C330" s="4"/>
      <c r="D330" s="4"/>
      <c r="E330" s="4"/>
      <c r="F330" s="4"/>
      <c r="G330" s="4"/>
    </row>
    <row r="331" ht="12.0" customHeight="1">
      <c r="C331" s="4"/>
      <c r="D331" s="4"/>
      <c r="E331" s="4"/>
      <c r="F331" s="4"/>
      <c r="G331" s="4"/>
    </row>
    <row r="332" ht="12.0" customHeight="1">
      <c r="C332" s="4"/>
      <c r="D332" s="4"/>
      <c r="E332" s="4"/>
      <c r="F332" s="4"/>
      <c r="G332" s="4"/>
    </row>
    <row r="333" ht="12.0" customHeight="1">
      <c r="C333" s="4"/>
      <c r="D333" s="4"/>
      <c r="E333" s="4"/>
      <c r="F333" s="4"/>
      <c r="G333" s="4"/>
    </row>
    <row r="334" ht="12.0" customHeight="1">
      <c r="C334" s="4"/>
      <c r="D334" s="4"/>
      <c r="E334" s="4"/>
      <c r="F334" s="4"/>
      <c r="G334" s="4"/>
    </row>
    <row r="335" ht="12.0" customHeight="1">
      <c r="C335" s="4"/>
      <c r="D335" s="4"/>
      <c r="E335" s="4"/>
      <c r="F335" s="4"/>
      <c r="G335" s="4"/>
    </row>
    <row r="336" ht="12.0" customHeight="1">
      <c r="C336" s="4"/>
      <c r="D336" s="4"/>
      <c r="E336" s="4"/>
      <c r="F336" s="4"/>
      <c r="G336" s="4"/>
    </row>
    <row r="337" ht="12.0" customHeight="1">
      <c r="C337" s="4"/>
      <c r="D337" s="4"/>
      <c r="E337" s="4"/>
      <c r="F337" s="4"/>
      <c r="G337" s="4"/>
    </row>
    <row r="338" ht="12.0" customHeight="1">
      <c r="C338" s="4"/>
      <c r="D338" s="4"/>
      <c r="E338" s="4"/>
      <c r="F338" s="4"/>
      <c r="G338" s="4"/>
    </row>
    <row r="339" ht="12.0" customHeight="1">
      <c r="C339" s="4"/>
      <c r="D339" s="4"/>
      <c r="E339" s="4"/>
      <c r="F339" s="4"/>
      <c r="G339" s="4"/>
    </row>
    <row r="340" ht="12.0" customHeight="1">
      <c r="C340" s="4"/>
      <c r="D340" s="4"/>
      <c r="E340" s="4"/>
      <c r="F340" s="4"/>
      <c r="G340" s="4"/>
    </row>
    <row r="341" ht="12.0" customHeight="1">
      <c r="C341" s="4"/>
      <c r="D341" s="4"/>
      <c r="E341" s="4"/>
      <c r="F341" s="4"/>
      <c r="G341" s="4"/>
    </row>
    <row r="342" ht="12.0" customHeight="1">
      <c r="C342" s="4"/>
      <c r="D342" s="4"/>
      <c r="E342" s="4"/>
      <c r="F342" s="4"/>
      <c r="G342" s="4"/>
    </row>
    <row r="343" ht="12.0" customHeight="1">
      <c r="C343" s="4"/>
      <c r="D343" s="4"/>
      <c r="E343" s="4"/>
      <c r="F343" s="4"/>
      <c r="G343" s="4"/>
    </row>
    <row r="344" ht="12.0" customHeight="1">
      <c r="C344" s="4"/>
      <c r="D344" s="4"/>
      <c r="E344" s="4"/>
      <c r="F344" s="4"/>
      <c r="G344" s="4"/>
    </row>
    <row r="345" ht="12.0" customHeight="1">
      <c r="C345" s="4"/>
      <c r="D345" s="4"/>
      <c r="E345" s="4"/>
      <c r="F345" s="4"/>
      <c r="G345" s="4"/>
    </row>
    <row r="346" ht="12.0" customHeight="1">
      <c r="C346" s="4"/>
      <c r="D346" s="4"/>
      <c r="E346" s="4"/>
      <c r="F346" s="4"/>
      <c r="G346" s="4"/>
    </row>
    <row r="347" ht="12.0" customHeight="1">
      <c r="C347" s="4"/>
      <c r="D347" s="4"/>
      <c r="E347" s="4"/>
      <c r="F347" s="4"/>
      <c r="G347" s="4"/>
    </row>
    <row r="348" ht="12.0" customHeight="1">
      <c r="C348" s="4"/>
      <c r="D348" s="4"/>
      <c r="E348" s="4"/>
      <c r="F348" s="4"/>
      <c r="G348" s="4"/>
    </row>
    <row r="349" ht="12.0" customHeight="1">
      <c r="C349" s="4"/>
      <c r="D349" s="4"/>
      <c r="E349" s="4"/>
      <c r="F349" s="4"/>
      <c r="G349" s="4"/>
    </row>
    <row r="350" ht="12.0" customHeight="1">
      <c r="C350" s="4"/>
      <c r="D350" s="4"/>
      <c r="E350" s="4"/>
      <c r="F350" s="4"/>
      <c r="G350" s="4"/>
    </row>
    <row r="351" ht="12.0" customHeight="1">
      <c r="C351" s="4"/>
      <c r="D351" s="4"/>
      <c r="E351" s="4"/>
      <c r="F351" s="4"/>
      <c r="G351" s="4"/>
    </row>
    <row r="352" ht="12.0" customHeight="1">
      <c r="C352" s="4"/>
      <c r="D352" s="4"/>
      <c r="E352" s="4"/>
      <c r="F352" s="4"/>
      <c r="G352" s="4"/>
    </row>
    <row r="353" ht="12.0" customHeight="1">
      <c r="C353" s="4"/>
      <c r="D353" s="4"/>
      <c r="E353" s="4"/>
      <c r="F353" s="4"/>
      <c r="G353" s="4"/>
    </row>
    <row r="354" ht="12.0" customHeight="1">
      <c r="C354" s="4"/>
      <c r="D354" s="4"/>
      <c r="E354" s="4"/>
      <c r="F354" s="4"/>
      <c r="G354" s="4"/>
    </row>
    <row r="355" ht="12.0" customHeight="1">
      <c r="C355" s="4"/>
      <c r="D355" s="4"/>
      <c r="E355" s="4"/>
      <c r="F355" s="4"/>
      <c r="G355" s="4"/>
    </row>
    <row r="356" ht="12.0" customHeight="1">
      <c r="C356" s="4"/>
      <c r="D356" s="4"/>
      <c r="E356" s="4"/>
      <c r="F356" s="4"/>
      <c r="G356" s="4"/>
    </row>
    <row r="357" ht="12.0" customHeight="1">
      <c r="C357" s="4"/>
      <c r="D357" s="4"/>
      <c r="E357" s="4"/>
      <c r="F357" s="4"/>
      <c r="G357" s="4"/>
    </row>
    <row r="358" ht="12.0" customHeight="1">
      <c r="C358" s="4"/>
      <c r="D358" s="4"/>
      <c r="E358" s="4"/>
      <c r="F358" s="4"/>
      <c r="G358" s="4"/>
    </row>
    <row r="359" ht="12.0" customHeight="1">
      <c r="C359" s="4"/>
      <c r="D359" s="4"/>
      <c r="E359" s="4"/>
      <c r="F359" s="4"/>
      <c r="G359" s="4"/>
    </row>
    <row r="360" ht="12.0" customHeight="1">
      <c r="C360" s="4"/>
      <c r="D360" s="4"/>
      <c r="E360" s="4"/>
      <c r="F360" s="4"/>
      <c r="G360" s="4"/>
    </row>
    <row r="361" ht="12.0" customHeight="1">
      <c r="C361" s="4"/>
      <c r="D361" s="4"/>
      <c r="E361" s="4"/>
      <c r="F361" s="4"/>
      <c r="G361" s="4"/>
    </row>
    <row r="362" ht="12.0" customHeight="1">
      <c r="C362" s="4"/>
      <c r="D362" s="4"/>
      <c r="E362" s="4"/>
      <c r="F362" s="4"/>
      <c r="G362" s="4"/>
    </row>
    <row r="363" ht="12.0" customHeight="1">
      <c r="C363" s="4"/>
      <c r="D363" s="4"/>
      <c r="E363" s="4"/>
      <c r="F363" s="4"/>
      <c r="G363" s="4"/>
    </row>
    <row r="364" ht="12.0" customHeight="1">
      <c r="C364" s="4"/>
      <c r="D364" s="4"/>
      <c r="E364" s="4"/>
      <c r="F364" s="4"/>
      <c r="G364" s="4"/>
    </row>
    <row r="365" ht="12.0" customHeight="1">
      <c r="C365" s="4"/>
      <c r="D365" s="4"/>
      <c r="E365" s="4"/>
      <c r="F365" s="4"/>
      <c r="G365" s="4"/>
    </row>
    <row r="366" ht="12.0" customHeight="1">
      <c r="C366" s="4"/>
      <c r="D366" s="4"/>
      <c r="E366" s="4"/>
      <c r="F366" s="4"/>
      <c r="G366" s="4"/>
    </row>
    <row r="367" ht="12.0" customHeight="1">
      <c r="C367" s="4"/>
      <c r="D367" s="4"/>
      <c r="E367" s="4"/>
      <c r="F367" s="4"/>
      <c r="G367" s="4"/>
    </row>
    <row r="368" ht="12.0" customHeight="1">
      <c r="C368" s="4"/>
      <c r="D368" s="4"/>
      <c r="E368" s="4"/>
      <c r="F368" s="4"/>
      <c r="G368" s="4"/>
    </row>
    <row r="369" ht="12.0" customHeight="1">
      <c r="C369" s="4"/>
      <c r="D369" s="4"/>
      <c r="E369" s="4"/>
      <c r="F369" s="4"/>
      <c r="G369" s="4"/>
    </row>
    <row r="370" ht="12.0" customHeight="1">
      <c r="C370" s="4"/>
      <c r="D370" s="4"/>
      <c r="E370" s="4"/>
      <c r="F370" s="4"/>
      <c r="G370" s="4"/>
    </row>
    <row r="371" ht="12.0" customHeight="1">
      <c r="C371" s="4"/>
      <c r="D371" s="4"/>
      <c r="E371" s="4"/>
      <c r="F371" s="4"/>
      <c r="G371" s="4"/>
    </row>
    <row r="372" ht="12.0" customHeight="1">
      <c r="C372" s="4"/>
      <c r="D372" s="4"/>
      <c r="E372" s="4"/>
      <c r="F372" s="4"/>
      <c r="G372" s="4"/>
    </row>
    <row r="373" ht="12.0" customHeight="1">
      <c r="C373" s="4"/>
      <c r="D373" s="4"/>
      <c r="E373" s="4"/>
      <c r="F373" s="4"/>
      <c r="G373" s="4"/>
    </row>
    <row r="374" ht="12.0" customHeight="1">
      <c r="C374" s="4"/>
      <c r="D374" s="4"/>
      <c r="E374" s="4"/>
      <c r="F374" s="4"/>
      <c r="G374" s="4"/>
    </row>
    <row r="375" ht="12.0" customHeight="1">
      <c r="C375" s="4"/>
      <c r="D375" s="4"/>
      <c r="E375" s="4"/>
      <c r="F375" s="4"/>
      <c r="G375" s="4"/>
    </row>
    <row r="376" ht="12.0" customHeight="1">
      <c r="C376" s="4"/>
      <c r="D376" s="4"/>
      <c r="E376" s="4"/>
      <c r="F376" s="4"/>
      <c r="G376" s="4"/>
    </row>
    <row r="377" ht="12.0" customHeight="1">
      <c r="C377" s="4"/>
      <c r="D377" s="4"/>
      <c r="E377" s="4"/>
      <c r="F377" s="4"/>
      <c r="G377" s="4"/>
    </row>
    <row r="378" ht="12.0" customHeight="1">
      <c r="C378" s="4"/>
      <c r="D378" s="4"/>
      <c r="E378" s="4"/>
      <c r="F378" s="4"/>
      <c r="G378" s="4"/>
    </row>
    <row r="379" ht="12.0" customHeight="1">
      <c r="C379" s="4"/>
      <c r="D379" s="4"/>
      <c r="E379" s="4"/>
      <c r="F379" s="4"/>
      <c r="G379" s="4"/>
    </row>
    <row r="380" ht="12.0" customHeight="1">
      <c r="C380" s="4"/>
      <c r="D380" s="4"/>
      <c r="E380" s="4"/>
      <c r="F380" s="4"/>
      <c r="G380" s="4"/>
    </row>
    <row r="381" ht="12.0" customHeight="1">
      <c r="C381" s="4"/>
      <c r="D381" s="4"/>
      <c r="E381" s="4"/>
      <c r="F381" s="4"/>
      <c r="G381" s="4"/>
    </row>
    <row r="382" ht="12.0" customHeight="1">
      <c r="C382" s="4"/>
      <c r="D382" s="4"/>
      <c r="E382" s="4"/>
      <c r="F382" s="4"/>
      <c r="G382" s="4"/>
    </row>
    <row r="383" ht="12.0" customHeight="1">
      <c r="C383" s="4"/>
      <c r="D383" s="4"/>
      <c r="E383" s="4"/>
      <c r="F383" s="4"/>
      <c r="G383" s="4"/>
    </row>
    <row r="384" ht="12.0" customHeight="1">
      <c r="C384" s="4"/>
      <c r="D384" s="4"/>
      <c r="E384" s="4"/>
      <c r="F384" s="4"/>
      <c r="G384" s="4"/>
    </row>
    <row r="385" ht="12.0" customHeight="1">
      <c r="C385" s="4"/>
      <c r="D385" s="4"/>
      <c r="E385" s="4"/>
      <c r="F385" s="4"/>
      <c r="G385" s="4"/>
    </row>
    <row r="386" ht="12.0" customHeight="1">
      <c r="C386" s="4"/>
      <c r="D386" s="4"/>
      <c r="E386" s="4"/>
      <c r="F386" s="4"/>
      <c r="G386" s="4"/>
    </row>
    <row r="387" ht="12.0" customHeight="1">
      <c r="C387" s="4"/>
      <c r="D387" s="4"/>
      <c r="E387" s="4"/>
      <c r="F387" s="4"/>
      <c r="G387" s="4"/>
    </row>
    <row r="388" ht="12.0" customHeight="1">
      <c r="C388" s="4"/>
      <c r="D388" s="4"/>
      <c r="E388" s="4"/>
      <c r="F388" s="4"/>
      <c r="G388" s="4"/>
    </row>
    <row r="389" ht="12.0" customHeight="1">
      <c r="C389" s="4"/>
      <c r="D389" s="4"/>
      <c r="E389" s="4"/>
      <c r="F389" s="4"/>
      <c r="G389" s="4"/>
    </row>
    <row r="390" ht="12.0" customHeight="1">
      <c r="C390" s="4"/>
      <c r="D390" s="4"/>
      <c r="E390" s="4"/>
      <c r="F390" s="4"/>
      <c r="G390" s="4"/>
    </row>
    <row r="391" ht="12.0" customHeight="1">
      <c r="C391" s="4"/>
      <c r="D391" s="4"/>
      <c r="E391" s="4"/>
      <c r="F391" s="4"/>
      <c r="G391" s="4"/>
    </row>
    <row r="392" ht="12.0" customHeight="1">
      <c r="C392" s="4"/>
      <c r="D392" s="4"/>
      <c r="E392" s="4"/>
      <c r="F392" s="4"/>
      <c r="G392" s="4"/>
    </row>
    <row r="393" ht="12.0" customHeight="1">
      <c r="C393" s="4"/>
      <c r="D393" s="4"/>
      <c r="E393" s="4"/>
      <c r="F393" s="4"/>
      <c r="G393" s="4"/>
    </row>
    <row r="394" ht="12.0" customHeight="1">
      <c r="C394" s="4"/>
      <c r="D394" s="4"/>
      <c r="E394" s="4"/>
      <c r="F394" s="4"/>
      <c r="G394" s="4"/>
    </row>
    <row r="395" ht="12.0" customHeight="1">
      <c r="C395" s="4"/>
      <c r="D395" s="4"/>
      <c r="E395" s="4"/>
      <c r="F395" s="4"/>
      <c r="G395" s="4"/>
    </row>
    <row r="396" ht="12.0" customHeight="1">
      <c r="C396" s="4"/>
      <c r="D396" s="4"/>
      <c r="E396" s="4"/>
      <c r="F396" s="4"/>
      <c r="G396" s="4"/>
    </row>
    <row r="397" ht="12.0" customHeight="1">
      <c r="C397" s="4"/>
      <c r="D397" s="4"/>
      <c r="E397" s="4"/>
      <c r="F397" s="4"/>
      <c r="G397" s="4"/>
    </row>
    <row r="398" ht="12.0" customHeight="1">
      <c r="C398" s="4"/>
      <c r="D398" s="4"/>
      <c r="E398" s="4"/>
      <c r="F398" s="4"/>
      <c r="G398" s="4"/>
    </row>
    <row r="399" ht="12.0" customHeight="1">
      <c r="C399" s="4"/>
      <c r="D399" s="4"/>
      <c r="E399" s="4"/>
      <c r="F399" s="4"/>
      <c r="G399" s="4"/>
    </row>
    <row r="400" ht="12.0" customHeight="1">
      <c r="C400" s="4"/>
      <c r="D400" s="4"/>
      <c r="E400" s="4"/>
      <c r="F400" s="4"/>
      <c r="G400" s="4"/>
    </row>
    <row r="401" ht="12.0" customHeight="1">
      <c r="C401" s="4"/>
      <c r="D401" s="4"/>
      <c r="E401" s="4"/>
      <c r="F401" s="4"/>
      <c r="G401" s="4"/>
    </row>
    <row r="402" ht="12.0" customHeight="1">
      <c r="C402" s="4"/>
      <c r="D402" s="4"/>
      <c r="E402" s="4"/>
      <c r="F402" s="4"/>
      <c r="G402" s="4"/>
    </row>
    <row r="403" ht="12.0" customHeight="1">
      <c r="C403" s="4"/>
      <c r="D403" s="4"/>
      <c r="E403" s="4"/>
      <c r="F403" s="4"/>
      <c r="G403" s="4"/>
    </row>
    <row r="404" ht="12.0" customHeight="1">
      <c r="C404" s="4"/>
      <c r="D404" s="4"/>
      <c r="E404" s="4"/>
      <c r="F404" s="4"/>
      <c r="G404" s="4"/>
    </row>
    <row r="405" ht="12.0" customHeight="1">
      <c r="C405" s="4"/>
      <c r="D405" s="4"/>
      <c r="E405" s="4"/>
      <c r="F405" s="4"/>
      <c r="G405" s="4"/>
    </row>
    <row r="406" ht="12.0" customHeight="1">
      <c r="C406" s="4"/>
      <c r="D406" s="4"/>
      <c r="E406" s="4"/>
      <c r="F406" s="4"/>
      <c r="G406" s="4"/>
    </row>
    <row r="407" ht="12.0" customHeight="1">
      <c r="C407" s="4"/>
      <c r="D407" s="4"/>
      <c r="E407" s="4"/>
      <c r="F407" s="4"/>
      <c r="G407" s="4"/>
    </row>
    <row r="408" ht="12.0" customHeight="1">
      <c r="C408" s="4"/>
      <c r="D408" s="4"/>
      <c r="E408" s="4"/>
      <c r="F408" s="4"/>
      <c r="G408" s="4"/>
    </row>
    <row r="409" ht="12.0" customHeight="1">
      <c r="C409" s="4"/>
      <c r="D409" s="4"/>
      <c r="E409" s="4"/>
      <c r="F409" s="4"/>
      <c r="G409" s="4"/>
    </row>
    <row r="410" ht="12.0" customHeight="1">
      <c r="C410" s="4"/>
      <c r="D410" s="4"/>
      <c r="E410" s="4"/>
      <c r="F410" s="4"/>
      <c r="G410" s="4"/>
    </row>
    <row r="411" ht="12.0" customHeight="1">
      <c r="C411" s="4"/>
      <c r="D411" s="4"/>
      <c r="E411" s="4"/>
      <c r="F411" s="4"/>
      <c r="G411" s="4"/>
    </row>
    <row r="412" ht="12.0" customHeight="1">
      <c r="C412" s="4"/>
      <c r="D412" s="4"/>
      <c r="E412" s="4"/>
      <c r="F412" s="4"/>
      <c r="G412" s="4"/>
    </row>
    <row r="413" ht="12.0" customHeight="1">
      <c r="C413" s="4"/>
      <c r="D413" s="4"/>
      <c r="E413" s="4"/>
      <c r="F413" s="4"/>
      <c r="G413" s="4"/>
    </row>
    <row r="414" ht="12.0" customHeight="1">
      <c r="C414" s="4"/>
      <c r="D414" s="4"/>
      <c r="E414" s="4"/>
      <c r="F414" s="4"/>
      <c r="G414" s="4"/>
    </row>
    <row r="415" ht="12.0" customHeight="1">
      <c r="C415" s="4"/>
      <c r="D415" s="4"/>
      <c r="E415" s="4"/>
      <c r="F415" s="4"/>
      <c r="G415" s="4"/>
    </row>
    <row r="416" ht="12.0" customHeight="1">
      <c r="C416" s="4"/>
      <c r="D416" s="4"/>
      <c r="E416" s="4"/>
      <c r="F416" s="4"/>
      <c r="G416" s="4"/>
    </row>
    <row r="417" ht="12.0" customHeight="1">
      <c r="C417" s="4"/>
      <c r="D417" s="4"/>
      <c r="E417" s="4"/>
      <c r="F417" s="4"/>
      <c r="G417" s="4"/>
    </row>
    <row r="418" ht="12.0" customHeight="1">
      <c r="C418" s="4"/>
      <c r="D418" s="4"/>
      <c r="E418" s="4"/>
      <c r="F418" s="4"/>
      <c r="G418" s="4"/>
    </row>
    <row r="419" ht="12.0" customHeight="1">
      <c r="C419" s="4"/>
      <c r="D419" s="4"/>
      <c r="E419" s="4"/>
      <c r="F419" s="4"/>
      <c r="G419" s="4"/>
    </row>
    <row r="420" ht="12.0" customHeight="1">
      <c r="C420" s="4"/>
      <c r="D420" s="4"/>
      <c r="E420" s="4"/>
      <c r="F420" s="4"/>
      <c r="G420" s="4"/>
    </row>
    <row r="421" ht="12.0" customHeight="1">
      <c r="C421" s="4"/>
      <c r="D421" s="4"/>
      <c r="E421" s="4"/>
      <c r="F421" s="4"/>
      <c r="G421" s="4"/>
    </row>
    <row r="422" ht="12.0" customHeight="1">
      <c r="C422" s="4"/>
      <c r="D422" s="4"/>
      <c r="E422" s="4"/>
      <c r="F422" s="4"/>
      <c r="G422" s="4"/>
    </row>
    <row r="423" ht="12.0" customHeight="1">
      <c r="C423" s="4"/>
      <c r="D423" s="4"/>
      <c r="E423" s="4"/>
      <c r="F423" s="4"/>
      <c r="G423" s="4"/>
    </row>
    <row r="424" ht="12.0" customHeight="1">
      <c r="C424" s="4"/>
      <c r="D424" s="4"/>
      <c r="E424" s="4"/>
      <c r="F424" s="4"/>
      <c r="G424" s="4"/>
    </row>
    <row r="425" ht="12.0" customHeight="1">
      <c r="C425" s="4"/>
      <c r="D425" s="4"/>
      <c r="E425" s="4"/>
      <c r="F425" s="4"/>
      <c r="G425" s="4"/>
    </row>
    <row r="426" ht="12.0" customHeight="1">
      <c r="C426" s="4"/>
      <c r="D426" s="4"/>
      <c r="E426" s="4"/>
      <c r="F426" s="4"/>
      <c r="G426" s="4"/>
    </row>
    <row r="427" ht="12.0" customHeight="1">
      <c r="C427" s="4"/>
      <c r="D427" s="4"/>
      <c r="E427" s="4"/>
      <c r="F427" s="4"/>
      <c r="G427" s="4"/>
    </row>
    <row r="428" ht="12.0" customHeight="1">
      <c r="C428" s="4"/>
      <c r="D428" s="4"/>
      <c r="E428" s="4"/>
      <c r="F428" s="4"/>
      <c r="G428" s="4"/>
    </row>
    <row r="429" ht="12.0" customHeight="1">
      <c r="C429" s="4"/>
      <c r="D429" s="4"/>
      <c r="E429" s="4"/>
      <c r="F429" s="4"/>
      <c r="G429" s="4"/>
    </row>
    <row r="430" ht="12.0" customHeight="1">
      <c r="C430" s="4"/>
      <c r="D430" s="4"/>
      <c r="E430" s="4"/>
      <c r="F430" s="4"/>
      <c r="G430" s="4"/>
    </row>
    <row r="431" ht="12.0" customHeight="1">
      <c r="C431" s="4"/>
      <c r="D431" s="4"/>
      <c r="E431" s="4"/>
      <c r="F431" s="4"/>
      <c r="G431" s="4"/>
    </row>
    <row r="432" ht="12.0" customHeight="1">
      <c r="C432" s="4"/>
      <c r="D432" s="4"/>
      <c r="E432" s="4"/>
      <c r="F432" s="4"/>
      <c r="G432" s="4"/>
    </row>
    <row r="433" ht="12.0" customHeight="1">
      <c r="C433" s="4"/>
      <c r="D433" s="4"/>
      <c r="E433" s="4"/>
      <c r="F433" s="4"/>
      <c r="G433" s="4"/>
    </row>
    <row r="434" ht="12.0" customHeight="1">
      <c r="C434" s="4"/>
      <c r="D434" s="4"/>
      <c r="E434" s="4"/>
      <c r="F434" s="4"/>
      <c r="G434" s="4"/>
    </row>
    <row r="435" ht="12.0" customHeight="1">
      <c r="C435" s="4"/>
      <c r="D435" s="4"/>
      <c r="E435" s="4"/>
      <c r="F435" s="4"/>
      <c r="G435" s="4"/>
    </row>
    <row r="436" ht="12.0" customHeight="1">
      <c r="C436" s="4"/>
      <c r="D436" s="4"/>
      <c r="E436" s="4"/>
      <c r="F436" s="4"/>
      <c r="G436" s="4"/>
    </row>
    <row r="437" ht="12.0" customHeight="1">
      <c r="C437" s="4"/>
      <c r="D437" s="4"/>
      <c r="E437" s="4"/>
      <c r="F437" s="4"/>
      <c r="G437" s="4"/>
    </row>
    <row r="438" ht="12.0" customHeight="1">
      <c r="C438" s="4"/>
      <c r="D438" s="4"/>
      <c r="E438" s="4"/>
      <c r="F438" s="4"/>
      <c r="G438" s="4"/>
    </row>
    <row r="439" ht="12.0" customHeight="1">
      <c r="C439" s="4"/>
      <c r="D439" s="4"/>
      <c r="E439" s="4"/>
      <c r="F439" s="4"/>
      <c r="G439" s="4"/>
    </row>
    <row r="440" ht="12.0" customHeight="1">
      <c r="C440" s="4"/>
      <c r="D440" s="4"/>
      <c r="E440" s="4"/>
      <c r="F440" s="4"/>
      <c r="G440" s="4"/>
    </row>
    <row r="441" ht="12.0" customHeight="1">
      <c r="C441" s="4"/>
      <c r="D441" s="4"/>
      <c r="E441" s="4"/>
      <c r="F441" s="4"/>
      <c r="G441" s="4"/>
    </row>
    <row r="442" ht="12.0" customHeight="1">
      <c r="C442" s="4"/>
      <c r="D442" s="4"/>
      <c r="E442" s="4"/>
      <c r="F442" s="4"/>
      <c r="G442" s="4"/>
    </row>
    <row r="443" ht="12.0" customHeight="1">
      <c r="C443" s="4"/>
      <c r="D443" s="4"/>
      <c r="E443" s="4"/>
      <c r="F443" s="4"/>
      <c r="G443" s="4"/>
    </row>
    <row r="444" ht="12.0" customHeight="1">
      <c r="C444" s="4"/>
      <c r="D444" s="4"/>
      <c r="E444" s="4"/>
      <c r="F444" s="4"/>
      <c r="G444" s="4"/>
    </row>
    <row r="445" ht="12.0" customHeight="1">
      <c r="C445" s="4"/>
      <c r="D445" s="4"/>
      <c r="E445" s="4"/>
      <c r="F445" s="4"/>
      <c r="G445" s="4"/>
    </row>
    <row r="446" ht="12.0" customHeight="1">
      <c r="C446" s="4"/>
      <c r="D446" s="4"/>
      <c r="E446" s="4"/>
      <c r="F446" s="4"/>
      <c r="G446" s="4"/>
    </row>
    <row r="447" ht="12.0" customHeight="1">
      <c r="C447" s="4"/>
      <c r="D447" s="4"/>
      <c r="E447" s="4"/>
      <c r="F447" s="4"/>
      <c r="G447" s="4"/>
    </row>
    <row r="448" ht="12.0" customHeight="1">
      <c r="C448" s="4"/>
      <c r="D448" s="4"/>
      <c r="E448" s="4"/>
      <c r="F448" s="4"/>
      <c r="G448" s="4"/>
    </row>
    <row r="449" ht="12.0" customHeight="1">
      <c r="C449" s="4"/>
      <c r="D449" s="4"/>
      <c r="E449" s="4"/>
      <c r="F449" s="4"/>
      <c r="G449" s="4"/>
    </row>
    <row r="450" ht="12.0" customHeight="1">
      <c r="C450" s="4"/>
      <c r="D450" s="4"/>
      <c r="E450" s="4"/>
      <c r="F450" s="4"/>
      <c r="G450" s="4"/>
    </row>
    <row r="451" ht="12.0" customHeight="1">
      <c r="C451" s="4"/>
      <c r="D451" s="4"/>
      <c r="E451" s="4"/>
      <c r="F451" s="4"/>
      <c r="G451" s="4"/>
    </row>
    <row r="452" ht="12.0" customHeight="1">
      <c r="C452" s="4"/>
      <c r="D452" s="4"/>
      <c r="E452" s="4"/>
      <c r="F452" s="4"/>
      <c r="G452" s="4"/>
    </row>
    <row r="453" ht="12.0" customHeight="1">
      <c r="C453" s="4"/>
      <c r="D453" s="4"/>
      <c r="E453" s="4"/>
      <c r="F453" s="4"/>
      <c r="G453" s="4"/>
    </row>
    <row r="454" ht="12.0" customHeight="1">
      <c r="C454" s="4"/>
      <c r="D454" s="4"/>
      <c r="E454" s="4"/>
      <c r="F454" s="4"/>
      <c r="G454" s="4"/>
    </row>
    <row r="455" ht="12.0" customHeight="1">
      <c r="C455" s="4"/>
      <c r="D455" s="4"/>
      <c r="E455" s="4"/>
      <c r="F455" s="4"/>
      <c r="G455" s="4"/>
    </row>
    <row r="456" ht="12.0" customHeight="1">
      <c r="C456" s="4"/>
      <c r="D456" s="4"/>
      <c r="E456" s="4"/>
      <c r="F456" s="4"/>
      <c r="G456" s="4"/>
    </row>
    <row r="457" ht="12.0" customHeight="1">
      <c r="C457" s="4"/>
      <c r="D457" s="4"/>
      <c r="E457" s="4"/>
      <c r="F457" s="4"/>
      <c r="G457" s="4"/>
    </row>
    <row r="458" ht="12.0" customHeight="1">
      <c r="C458" s="4"/>
      <c r="D458" s="4"/>
      <c r="E458" s="4"/>
      <c r="F458" s="4"/>
      <c r="G458" s="4"/>
    </row>
    <row r="459" ht="12.0" customHeight="1">
      <c r="C459" s="4"/>
      <c r="D459" s="4"/>
      <c r="E459" s="4"/>
      <c r="F459" s="4"/>
      <c r="G459" s="4"/>
    </row>
    <row r="460" ht="12.0" customHeight="1">
      <c r="C460" s="4"/>
      <c r="D460" s="4"/>
      <c r="E460" s="4"/>
      <c r="F460" s="4"/>
      <c r="G460" s="4"/>
    </row>
    <row r="461" ht="12.0" customHeight="1">
      <c r="C461" s="4"/>
      <c r="D461" s="4"/>
      <c r="E461" s="4"/>
      <c r="F461" s="4"/>
      <c r="G461" s="4"/>
    </row>
    <row r="462" ht="12.0" customHeight="1">
      <c r="C462" s="4"/>
      <c r="D462" s="4"/>
      <c r="E462" s="4"/>
      <c r="F462" s="4"/>
      <c r="G462" s="4"/>
    </row>
    <row r="463" ht="12.0" customHeight="1">
      <c r="C463" s="4"/>
      <c r="D463" s="4"/>
      <c r="E463" s="4"/>
      <c r="F463" s="4"/>
      <c r="G463" s="4"/>
    </row>
    <row r="464" ht="12.0" customHeight="1">
      <c r="C464" s="4"/>
      <c r="D464" s="4"/>
      <c r="E464" s="4"/>
      <c r="F464" s="4"/>
      <c r="G464" s="4"/>
    </row>
    <row r="465" ht="12.0" customHeight="1">
      <c r="C465" s="4"/>
      <c r="D465" s="4"/>
      <c r="E465" s="4"/>
      <c r="F465" s="4"/>
      <c r="G465" s="4"/>
    </row>
    <row r="466" ht="12.0" customHeight="1">
      <c r="C466" s="4"/>
      <c r="D466" s="4"/>
      <c r="E466" s="4"/>
      <c r="F466" s="4"/>
      <c r="G466" s="4"/>
    </row>
    <row r="467" ht="12.0" customHeight="1">
      <c r="C467" s="4"/>
      <c r="D467" s="4"/>
      <c r="E467" s="4"/>
      <c r="F467" s="4"/>
      <c r="G467" s="4"/>
    </row>
    <row r="468" ht="12.0" customHeight="1">
      <c r="C468" s="4"/>
      <c r="D468" s="4"/>
      <c r="E468" s="4"/>
      <c r="F468" s="4"/>
      <c r="G468" s="4"/>
    </row>
    <row r="469" ht="12.0" customHeight="1">
      <c r="C469" s="4"/>
      <c r="D469" s="4"/>
      <c r="E469" s="4"/>
      <c r="F469" s="4"/>
      <c r="G469" s="4"/>
    </row>
    <row r="470" ht="12.0" customHeight="1">
      <c r="C470" s="4"/>
      <c r="D470" s="4"/>
      <c r="E470" s="4"/>
      <c r="F470" s="4"/>
      <c r="G470" s="4"/>
    </row>
    <row r="471" ht="12.0" customHeight="1">
      <c r="C471" s="4"/>
      <c r="D471" s="4"/>
      <c r="E471" s="4"/>
      <c r="F471" s="4"/>
      <c r="G471" s="4"/>
    </row>
    <row r="472" ht="12.0" customHeight="1">
      <c r="C472" s="4"/>
      <c r="D472" s="4"/>
      <c r="E472" s="4"/>
      <c r="F472" s="4"/>
      <c r="G472" s="4"/>
    </row>
    <row r="473" ht="12.0" customHeight="1">
      <c r="C473" s="4"/>
      <c r="D473" s="4"/>
      <c r="E473" s="4"/>
      <c r="F473" s="4"/>
      <c r="G473" s="4"/>
    </row>
    <row r="474" ht="12.0" customHeight="1">
      <c r="C474" s="4"/>
      <c r="D474" s="4"/>
      <c r="E474" s="4"/>
      <c r="F474" s="4"/>
      <c r="G474" s="4"/>
    </row>
    <row r="475" ht="12.0" customHeight="1">
      <c r="C475" s="4"/>
      <c r="D475" s="4"/>
      <c r="E475" s="4"/>
      <c r="F475" s="4"/>
      <c r="G475" s="4"/>
    </row>
    <row r="476" ht="12.0" customHeight="1">
      <c r="C476" s="4"/>
      <c r="D476" s="4"/>
      <c r="E476" s="4"/>
      <c r="F476" s="4"/>
      <c r="G476" s="4"/>
    </row>
    <row r="477" ht="12.0" customHeight="1">
      <c r="C477" s="4"/>
      <c r="D477" s="4"/>
      <c r="E477" s="4"/>
      <c r="F477" s="4"/>
      <c r="G477" s="4"/>
    </row>
    <row r="478" ht="12.0" customHeight="1">
      <c r="C478" s="4"/>
      <c r="D478" s="4"/>
      <c r="E478" s="4"/>
      <c r="F478" s="4"/>
      <c r="G478" s="4"/>
    </row>
    <row r="479" ht="12.0" customHeight="1">
      <c r="C479" s="4"/>
      <c r="D479" s="4"/>
      <c r="E479" s="4"/>
      <c r="F479" s="4"/>
      <c r="G479" s="4"/>
    </row>
    <row r="480" ht="12.0" customHeight="1">
      <c r="C480" s="4"/>
      <c r="D480" s="4"/>
      <c r="E480" s="4"/>
      <c r="F480" s="4"/>
      <c r="G480" s="4"/>
    </row>
    <row r="481" ht="12.0" customHeight="1">
      <c r="C481" s="4"/>
      <c r="D481" s="4"/>
      <c r="E481" s="4"/>
      <c r="F481" s="4"/>
      <c r="G481" s="4"/>
    </row>
    <row r="482" ht="12.0" customHeight="1">
      <c r="C482" s="4"/>
      <c r="D482" s="4"/>
      <c r="E482" s="4"/>
      <c r="F482" s="4"/>
      <c r="G482" s="4"/>
    </row>
    <row r="483" ht="12.0" customHeight="1">
      <c r="C483" s="4"/>
      <c r="D483" s="4"/>
      <c r="E483" s="4"/>
      <c r="F483" s="4"/>
      <c r="G483" s="4"/>
    </row>
    <row r="484" ht="12.0" customHeight="1">
      <c r="C484" s="4"/>
      <c r="D484" s="4"/>
      <c r="E484" s="4"/>
      <c r="F484" s="4"/>
      <c r="G484" s="4"/>
    </row>
    <row r="485" ht="12.0" customHeight="1">
      <c r="C485" s="4"/>
      <c r="D485" s="4"/>
      <c r="E485" s="4"/>
      <c r="F485" s="4"/>
      <c r="G485" s="4"/>
    </row>
    <row r="486" ht="12.0" customHeight="1">
      <c r="C486" s="4"/>
      <c r="D486" s="4"/>
      <c r="E486" s="4"/>
      <c r="F486" s="4"/>
      <c r="G486" s="4"/>
    </row>
    <row r="487" ht="12.0" customHeight="1">
      <c r="C487" s="4"/>
      <c r="D487" s="4"/>
      <c r="E487" s="4"/>
      <c r="F487" s="4"/>
      <c r="G487" s="4"/>
    </row>
    <row r="488" ht="12.0" customHeight="1">
      <c r="C488" s="4"/>
      <c r="D488" s="4"/>
      <c r="E488" s="4"/>
      <c r="F488" s="4"/>
      <c r="G488" s="4"/>
    </row>
    <row r="489" ht="12.0" customHeight="1">
      <c r="C489" s="4"/>
      <c r="D489" s="4"/>
      <c r="E489" s="4"/>
      <c r="F489" s="4"/>
      <c r="G489" s="4"/>
    </row>
    <row r="490" ht="12.0" customHeight="1">
      <c r="C490" s="4"/>
      <c r="D490" s="4"/>
      <c r="E490" s="4"/>
      <c r="F490" s="4"/>
      <c r="G490" s="4"/>
    </row>
    <row r="491" ht="12.0" customHeight="1">
      <c r="C491" s="4"/>
      <c r="D491" s="4"/>
      <c r="E491" s="4"/>
      <c r="F491" s="4"/>
      <c r="G491" s="4"/>
    </row>
    <row r="492" ht="12.0" customHeight="1">
      <c r="C492" s="4"/>
      <c r="D492" s="4"/>
      <c r="E492" s="4"/>
      <c r="F492" s="4"/>
      <c r="G492" s="4"/>
    </row>
    <row r="493" ht="12.0" customHeight="1">
      <c r="C493" s="4"/>
      <c r="D493" s="4"/>
      <c r="E493" s="4"/>
      <c r="F493" s="4"/>
      <c r="G493" s="4"/>
    </row>
    <row r="494" ht="12.0" customHeight="1">
      <c r="C494" s="4"/>
      <c r="D494" s="4"/>
      <c r="E494" s="4"/>
      <c r="F494" s="4"/>
      <c r="G494" s="4"/>
    </row>
    <row r="495" ht="12.0" customHeight="1">
      <c r="C495" s="4"/>
      <c r="D495" s="4"/>
      <c r="E495" s="4"/>
      <c r="F495" s="4"/>
      <c r="G495" s="4"/>
    </row>
    <row r="496" ht="12.0" customHeight="1">
      <c r="C496" s="4"/>
      <c r="D496" s="4"/>
      <c r="E496" s="4"/>
      <c r="F496" s="4"/>
      <c r="G496" s="4"/>
    </row>
    <row r="497" ht="12.0" customHeight="1">
      <c r="C497" s="4"/>
      <c r="D497" s="4"/>
      <c r="E497" s="4"/>
      <c r="F497" s="4"/>
      <c r="G497" s="4"/>
    </row>
    <row r="498" ht="12.0" customHeight="1">
      <c r="C498" s="4"/>
      <c r="D498" s="4"/>
      <c r="E498" s="4"/>
      <c r="F498" s="4"/>
      <c r="G498" s="4"/>
    </row>
    <row r="499" ht="12.0" customHeight="1">
      <c r="C499" s="4"/>
      <c r="D499" s="4"/>
      <c r="E499" s="4"/>
      <c r="F499" s="4"/>
      <c r="G499" s="4"/>
    </row>
    <row r="500" ht="12.0" customHeight="1">
      <c r="C500" s="4"/>
      <c r="D500" s="4"/>
      <c r="E500" s="4"/>
      <c r="F500" s="4"/>
      <c r="G500" s="4"/>
    </row>
    <row r="501" ht="12.0" customHeight="1">
      <c r="C501" s="4"/>
      <c r="D501" s="4"/>
      <c r="E501" s="4"/>
      <c r="F501" s="4"/>
      <c r="G501" s="4"/>
    </row>
    <row r="502" ht="12.0" customHeight="1">
      <c r="C502" s="4"/>
      <c r="D502" s="4"/>
      <c r="E502" s="4"/>
      <c r="F502" s="4"/>
      <c r="G502" s="4"/>
    </row>
    <row r="503" ht="12.0" customHeight="1">
      <c r="C503" s="4"/>
      <c r="D503" s="4"/>
      <c r="E503" s="4"/>
      <c r="F503" s="4"/>
      <c r="G503" s="4"/>
    </row>
    <row r="504" ht="12.0" customHeight="1">
      <c r="C504" s="4"/>
      <c r="D504" s="4"/>
      <c r="E504" s="4"/>
      <c r="F504" s="4"/>
      <c r="G504" s="4"/>
    </row>
    <row r="505" ht="12.0" customHeight="1">
      <c r="C505" s="4"/>
      <c r="D505" s="4"/>
      <c r="E505" s="4"/>
      <c r="F505" s="4"/>
      <c r="G505" s="4"/>
    </row>
    <row r="506" ht="12.0" customHeight="1">
      <c r="C506" s="4"/>
      <c r="D506" s="4"/>
      <c r="E506" s="4"/>
      <c r="F506" s="4"/>
      <c r="G506" s="4"/>
    </row>
    <row r="507" ht="12.0" customHeight="1">
      <c r="C507" s="4"/>
      <c r="D507" s="4"/>
      <c r="E507" s="4"/>
      <c r="F507" s="4"/>
      <c r="G507" s="4"/>
    </row>
    <row r="508" ht="12.0" customHeight="1">
      <c r="C508" s="4"/>
      <c r="D508" s="4"/>
      <c r="E508" s="4"/>
      <c r="F508" s="4"/>
      <c r="G508" s="4"/>
    </row>
    <row r="509" ht="12.0" customHeight="1">
      <c r="C509" s="4"/>
      <c r="D509" s="4"/>
      <c r="E509" s="4"/>
      <c r="F509" s="4"/>
      <c r="G509" s="4"/>
    </row>
    <row r="510" ht="12.0" customHeight="1">
      <c r="C510" s="4"/>
      <c r="D510" s="4"/>
      <c r="E510" s="4"/>
      <c r="F510" s="4"/>
      <c r="G510" s="4"/>
    </row>
    <row r="511" ht="12.0" customHeight="1">
      <c r="C511" s="4"/>
      <c r="D511" s="4"/>
      <c r="E511" s="4"/>
      <c r="F511" s="4"/>
      <c r="G511" s="4"/>
    </row>
    <row r="512" ht="12.0" customHeight="1">
      <c r="C512" s="4"/>
      <c r="D512" s="4"/>
      <c r="E512" s="4"/>
      <c r="F512" s="4"/>
      <c r="G512" s="4"/>
    </row>
    <row r="513" ht="12.0" customHeight="1">
      <c r="C513" s="4"/>
      <c r="D513" s="4"/>
      <c r="E513" s="4"/>
      <c r="F513" s="4"/>
      <c r="G513" s="4"/>
    </row>
    <row r="514" ht="12.0" customHeight="1">
      <c r="C514" s="4"/>
      <c r="D514" s="4"/>
      <c r="E514" s="4"/>
      <c r="F514" s="4"/>
      <c r="G514" s="4"/>
    </row>
    <row r="515" ht="12.0" customHeight="1">
      <c r="C515" s="4"/>
      <c r="D515" s="4"/>
      <c r="E515" s="4"/>
      <c r="F515" s="4"/>
      <c r="G515" s="4"/>
    </row>
    <row r="516" ht="12.0" customHeight="1">
      <c r="C516" s="4"/>
      <c r="D516" s="4"/>
      <c r="E516" s="4"/>
      <c r="F516" s="4"/>
      <c r="G516" s="4"/>
    </row>
    <row r="517" ht="12.0" customHeight="1">
      <c r="C517" s="4"/>
      <c r="D517" s="4"/>
      <c r="E517" s="4"/>
      <c r="F517" s="4"/>
      <c r="G517" s="4"/>
    </row>
    <row r="518" ht="12.0" customHeight="1">
      <c r="C518" s="4"/>
      <c r="D518" s="4"/>
      <c r="E518" s="4"/>
      <c r="F518" s="4"/>
      <c r="G518" s="4"/>
    </row>
    <row r="519" ht="12.0" customHeight="1">
      <c r="C519" s="4"/>
      <c r="D519" s="4"/>
      <c r="E519" s="4"/>
      <c r="F519" s="4"/>
      <c r="G519" s="4"/>
    </row>
    <row r="520" ht="12.0" customHeight="1">
      <c r="C520" s="4"/>
      <c r="D520" s="4"/>
      <c r="E520" s="4"/>
      <c r="F520" s="4"/>
      <c r="G520" s="4"/>
    </row>
    <row r="521" ht="12.0" customHeight="1">
      <c r="C521" s="4"/>
      <c r="D521" s="4"/>
      <c r="E521" s="4"/>
      <c r="F521" s="4"/>
      <c r="G521" s="4"/>
    </row>
    <row r="522" ht="12.0" customHeight="1">
      <c r="C522" s="4"/>
      <c r="D522" s="4"/>
      <c r="E522" s="4"/>
      <c r="F522" s="4"/>
      <c r="G522" s="4"/>
    </row>
    <row r="523" ht="12.0" customHeight="1">
      <c r="C523" s="4"/>
      <c r="D523" s="4"/>
      <c r="E523" s="4"/>
      <c r="F523" s="4"/>
      <c r="G523" s="4"/>
    </row>
    <row r="524" ht="12.0" customHeight="1">
      <c r="C524" s="4"/>
      <c r="D524" s="4"/>
      <c r="E524" s="4"/>
      <c r="F524" s="4"/>
      <c r="G524" s="4"/>
    </row>
    <row r="525" ht="12.0" customHeight="1">
      <c r="C525" s="4"/>
      <c r="D525" s="4"/>
      <c r="E525" s="4"/>
      <c r="F525" s="4"/>
      <c r="G525" s="4"/>
    </row>
    <row r="526" ht="12.0" customHeight="1">
      <c r="C526" s="4"/>
      <c r="D526" s="4"/>
      <c r="E526" s="4"/>
      <c r="F526" s="4"/>
      <c r="G526" s="4"/>
    </row>
    <row r="527" ht="12.0" customHeight="1">
      <c r="C527" s="4"/>
      <c r="D527" s="4"/>
      <c r="E527" s="4"/>
      <c r="F527" s="4"/>
      <c r="G527" s="4"/>
    </row>
    <row r="528" ht="12.0" customHeight="1">
      <c r="C528" s="4"/>
      <c r="D528" s="4"/>
      <c r="E528" s="4"/>
      <c r="F528" s="4"/>
      <c r="G528" s="4"/>
    </row>
    <row r="529" ht="12.0" customHeight="1">
      <c r="C529" s="4"/>
      <c r="D529" s="4"/>
      <c r="E529" s="4"/>
      <c r="F529" s="4"/>
      <c r="G529" s="4"/>
    </row>
    <row r="530" ht="12.0" customHeight="1">
      <c r="C530" s="4"/>
      <c r="D530" s="4"/>
      <c r="E530" s="4"/>
      <c r="F530" s="4"/>
      <c r="G530" s="4"/>
    </row>
    <row r="531" ht="12.0" customHeight="1">
      <c r="C531" s="4"/>
      <c r="D531" s="4"/>
      <c r="E531" s="4"/>
      <c r="F531" s="4"/>
      <c r="G531" s="4"/>
    </row>
    <row r="532" ht="12.0" customHeight="1">
      <c r="C532" s="4"/>
      <c r="D532" s="4"/>
      <c r="E532" s="4"/>
      <c r="F532" s="4"/>
      <c r="G532" s="4"/>
    </row>
    <row r="533" ht="12.0" customHeight="1">
      <c r="C533" s="4"/>
      <c r="D533" s="4"/>
      <c r="E533" s="4"/>
      <c r="F533" s="4"/>
      <c r="G533" s="4"/>
    </row>
    <row r="534" ht="12.0" customHeight="1">
      <c r="C534" s="4"/>
      <c r="D534" s="4"/>
      <c r="E534" s="4"/>
      <c r="F534" s="4"/>
      <c r="G534" s="4"/>
    </row>
    <row r="535" ht="12.0" customHeight="1">
      <c r="C535" s="4"/>
      <c r="D535" s="4"/>
      <c r="E535" s="4"/>
      <c r="F535" s="4"/>
      <c r="G535" s="4"/>
    </row>
    <row r="536" ht="12.0" customHeight="1">
      <c r="C536" s="4"/>
      <c r="D536" s="4"/>
      <c r="E536" s="4"/>
      <c r="F536" s="4"/>
      <c r="G536" s="4"/>
    </row>
    <row r="537" ht="12.0" customHeight="1">
      <c r="C537" s="4"/>
      <c r="D537" s="4"/>
      <c r="E537" s="4"/>
      <c r="F537" s="4"/>
      <c r="G537" s="4"/>
    </row>
    <row r="538" ht="12.0" customHeight="1">
      <c r="C538" s="4"/>
      <c r="D538" s="4"/>
      <c r="E538" s="4"/>
      <c r="F538" s="4"/>
      <c r="G538" s="4"/>
    </row>
    <row r="539" ht="12.0" customHeight="1">
      <c r="C539" s="4"/>
      <c r="D539" s="4"/>
      <c r="E539" s="4"/>
      <c r="F539" s="4"/>
      <c r="G539" s="4"/>
    </row>
    <row r="540" ht="12.0" customHeight="1">
      <c r="C540" s="4"/>
      <c r="D540" s="4"/>
      <c r="E540" s="4"/>
      <c r="F540" s="4"/>
      <c r="G540" s="4"/>
    </row>
    <row r="541" ht="12.0" customHeight="1">
      <c r="C541" s="4"/>
      <c r="D541" s="4"/>
      <c r="E541" s="4"/>
      <c r="F541" s="4"/>
      <c r="G541" s="4"/>
    </row>
    <row r="542" ht="12.0" customHeight="1">
      <c r="C542" s="4"/>
      <c r="D542" s="4"/>
      <c r="E542" s="4"/>
      <c r="F542" s="4"/>
      <c r="G542" s="4"/>
    </row>
    <row r="543" ht="12.0" customHeight="1">
      <c r="C543" s="4"/>
      <c r="D543" s="4"/>
      <c r="E543" s="4"/>
      <c r="F543" s="4"/>
      <c r="G543" s="4"/>
    </row>
    <row r="544" ht="12.0" customHeight="1">
      <c r="C544" s="4"/>
      <c r="D544" s="4"/>
      <c r="E544" s="4"/>
      <c r="F544" s="4"/>
      <c r="G544" s="4"/>
    </row>
    <row r="545" ht="12.0" customHeight="1">
      <c r="C545" s="4"/>
      <c r="D545" s="4"/>
      <c r="E545" s="4"/>
      <c r="F545" s="4"/>
      <c r="G545" s="4"/>
    </row>
    <row r="546" ht="12.0" customHeight="1">
      <c r="C546" s="4"/>
      <c r="D546" s="4"/>
      <c r="E546" s="4"/>
      <c r="F546" s="4"/>
      <c r="G546" s="4"/>
    </row>
    <row r="547" ht="12.0" customHeight="1">
      <c r="C547" s="4"/>
      <c r="D547" s="4"/>
      <c r="E547" s="4"/>
      <c r="F547" s="4"/>
      <c r="G547" s="4"/>
    </row>
    <row r="548" ht="12.0" customHeight="1">
      <c r="C548" s="4"/>
      <c r="D548" s="4"/>
      <c r="E548" s="4"/>
      <c r="F548" s="4"/>
      <c r="G548" s="4"/>
    </row>
    <row r="549" ht="12.0" customHeight="1">
      <c r="C549" s="4"/>
      <c r="D549" s="4"/>
      <c r="E549" s="4"/>
      <c r="F549" s="4"/>
      <c r="G549" s="4"/>
    </row>
    <row r="550" ht="12.0" customHeight="1">
      <c r="C550" s="4"/>
      <c r="D550" s="4"/>
      <c r="E550" s="4"/>
      <c r="F550" s="4"/>
      <c r="G550" s="4"/>
    </row>
    <row r="551" ht="12.0" customHeight="1">
      <c r="C551" s="4"/>
      <c r="D551" s="4"/>
      <c r="E551" s="4"/>
      <c r="F551" s="4"/>
      <c r="G551" s="4"/>
    </row>
    <row r="552" ht="12.0" customHeight="1">
      <c r="C552" s="4"/>
      <c r="D552" s="4"/>
      <c r="E552" s="4"/>
      <c r="F552" s="4"/>
      <c r="G552" s="4"/>
    </row>
    <row r="553" ht="12.0" customHeight="1">
      <c r="C553" s="4"/>
      <c r="D553" s="4"/>
      <c r="E553" s="4"/>
      <c r="F553" s="4"/>
      <c r="G553" s="4"/>
    </row>
    <row r="554" ht="12.0" customHeight="1">
      <c r="C554" s="4"/>
      <c r="D554" s="4"/>
      <c r="E554" s="4"/>
      <c r="F554" s="4"/>
      <c r="G554" s="4"/>
    </row>
    <row r="555" ht="12.0" customHeight="1">
      <c r="C555" s="4"/>
      <c r="D555" s="4"/>
      <c r="E555" s="4"/>
      <c r="F555" s="4"/>
      <c r="G555" s="4"/>
    </row>
    <row r="556" ht="12.0" customHeight="1">
      <c r="C556" s="4"/>
      <c r="D556" s="4"/>
      <c r="E556" s="4"/>
      <c r="F556" s="4"/>
      <c r="G556" s="4"/>
    </row>
    <row r="557" ht="12.0" customHeight="1">
      <c r="C557" s="4"/>
      <c r="D557" s="4"/>
      <c r="E557" s="4"/>
      <c r="F557" s="4"/>
      <c r="G557" s="4"/>
    </row>
    <row r="558" ht="12.0" customHeight="1">
      <c r="C558" s="4"/>
      <c r="D558" s="4"/>
      <c r="E558" s="4"/>
      <c r="F558" s="4"/>
      <c r="G558" s="4"/>
    </row>
    <row r="559" ht="12.0" customHeight="1">
      <c r="C559" s="4"/>
      <c r="D559" s="4"/>
      <c r="E559" s="4"/>
      <c r="F559" s="4"/>
      <c r="G559" s="4"/>
    </row>
    <row r="560" ht="12.0" customHeight="1">
      <c r="C560" s="4"/>
      <c r="D560" s="4"/>
      <c r="E560" s="4"/>
      <c r="F560" s="4"/>
      <c r="G560" s="4"/>
    </row>
    <row r="561" ht="12.0" customHeight="1">
      <c r="C561" s="4"/>
      <c r="D561" s="4"/>
      <c r="E561" s="4"/>
      <c r="F561" s="4"/>
      <c r="G561" s="4"/>
    </row>
    <row r="562" ht="12.0" customHeight="1">
      <c r="C562" s="4"/>
      <c r="D562" s="4"/>
      <c r="E562" s="4"/>
      <c r="F562" s="4"/>
      <c r="G562" s="4"/>
    </row>
    <row r="563" ht="12.0" customHeight="1">
      <c r="C563" s="4"/>
      <c r="D563" s="4"/>
      <c r="E563" s="4"/>
      <c r="F563" s="4"/>
      <c r="G563" s="4"/>
    </row>
    <row r="564" ht="12.0" customHeight="1">
      <c r="C564" s="4"/>
      <c r="D564" s="4"/>
      <c r="E564" s="4"/>
      <c r="F564" s="4"/>
      <c r="G564" s="4"/>
    </row>
    <row r="565" ht="12.0" customHeight="1">
      <c r="C565" s="4"/>
      <c r="D565" s="4"/>
      <c r="E565" s="4"/>
      <c r="F565" s="4"/>
      <c r="G565" s="4"/>
    </row>
    <row r="566" ht="12.0" customHeight="1">
      <c r="C566" s="4"/>
      <c r="D566" s="4"/>
      <c r="E566" s="4"/>
      <c r="F566" s="4"/>
      <c r="G566" s="4"/>
    </row>
    <row r="567" ht="12.0" customHeight="1">
      <c r="C567" s="4"/>
      <c r="D567" s="4"/>
      <c r="E567" s="4"/>
      <c r="F567" s="4"/>
      <c r="G567" s="4"/>
    </row>
    <row r="568" ht="12.0" customHeight="1">
      <c r="C568" s="4"/>
      <c r="D568" s="4"/>
      <c r="E568" s="4"/>
      <c r="F568" s="4"/>
      <c r="G568" s="4"/>
    </row>
    <row r="569" ht="12.0" customHeight="1">
      <c r="C569" s="4"/>
      <c r="D569" s="4"/>
      <c r="E569" s="4"/>
      <c r="F569" s="4"/>
      <c r="G569" s="4"/>
    </row>
    <row r="570" ht="12.0" customHeight="1">
      <c r="C570" s="4"/>
      <c r="D570" s="4"/>
      <c r="E570" s="4"/>
      <c r="F570" s="4"/>
      <c r="G570" s="4"/>
    </row>
    <row r="571" ht="12.0" customHeight="1">
      <c r="C571" s="4"/>
      <c r="D571" s="4"/>
      <c r="E571" s="4"/>
      <c r="F571" s="4"/>
      <c r="G571" s="4"/>
    </row>
    <row r="572" ht="12.0" customHeight="1">
      <c r="C572" s="4"/>
      <c r="D572" s="4"/>
      <c r="E572" s="4"/>
      <c r="F572" s="4"/>
      <c r="G572" s="4"/>
    </row>
    <row r="573" ht="12.0" customHeight="1">
      <c r="C573" s="4"/>
      <c r="D573" s="4"/>
      <c r="E573" s="4"/>
      <c r="F573" s="4"/>
      <c r="G573" s="4"/>
    </row>
    <row r="574" ht="12.0" customHeight="1">
      <c r="C574" s="4"/>
      <c r="D574" s="4"/>
      <c r="E574" s="4"/>
      <c r="F574" s="4"/>
      <c r="G574" s="4"/>
    </row>
    <row r="575" ht="12.0" customHeight="1">
      <c r="C575" s="4"/>
      <c r="D575" s="4"/>
      <c r="E575" s="4"/>
      <c r="F575" s="4"/>
      <c r="G575" s="4"/>
    </row>
    <row r="576" ht="12.0" customHeight="1">
      <c r="C576" s="4"/>
      <c r="D576" s="4"/>
      <c r="E576" s="4"/>
      <c r="F576" s="4"/>
      <c r="G576" s="4"/>
    </row>
    <row r="577" ht="12.0" customHeight="1">
      <c r="C577" s="4"/>
      <c r="D577" s="4"/>
      <c r="E577" s="4"/>
      <c r="F577" s="4"/>
      <c r="G577" s="4"/>
    </row>
    <row r="578" ht="12.0" customHeight="1">
      <c r="C578" s="4"/>
      <c r="D578" s="4"/>
      <c r="E578" s="4"/>
      <c r="F578" s="4"/>
      <c r="G578" s="4"/>
    </row>
    <row r="579" ht="12.0" customHeight="1">
      <c r="C579" s="4"/>
      <c r="D579" s="4"/>
      <c r="E579" s="4"/>
      <c r="F579" s="4"/>
      <c r="G579" s="4"/>
    </row>
    <row r="580" ht="12.0" customHeight="1">
      <c r="C580" s="4"/>
      <c r="D580" s="4"/>
      <c r="E580" s="4"/>
      <c r="F580" s="4"/>
      <c r="G580" s="4"/>
    </row>
    <row r="581" ht="12.0" customHeight="1">
      <c r="C581" s="4"/>
      <c r="D581" s="4"/>
      <c r="E581" s="4"/>
      <c r="F581" s="4"/>
      <c r="G581" s="4"/>
    </row>
    <row r="582" ht="12.0" customHeight="1">
      <c r="C582" s="4"/>
      <c r="D582" s="4"/>
      <c r="E582" s="4"/>
      <c r="F582" s="4"/>
      <c r="G582" s="4"/>
    </row>
    <row r="583" ht="12.0" customHeight="1">
      <c r="C583" s="4"/>
      <c r="D583" s="4"/>
      <c r="E583" s="4"/>
      <c r="F583" s="4"/>
      <c r="G583" s="4"/>
    </row>
    <row r="584" ht="12.0" customHeight="1">
      <c r="C584" s="4"/>
      <c r="D584" s="4"/>
      <c r="E584" s="4"/>
      <c r="F584" s="4"/>
      <c r="G584" s="4"/>
    </row>
    <row r="585" ht="12.0" customHeight="1">
      <c r="C585" s="4"/>
      <c r="D585" s="4"/>
      <c r="E585" s="4"/>
      <c r="F585" s="4"/>
      <c r="G585" s="4"/>
    </row>
    <row r="586" ht="12.0" customHeight="1">
      <c r="C586" s="4"/>
      <c r="D586" s="4"/>
      <c r="E586" s="4"/>
      <c r="F586" s="4"/>
      <c r="G586" s="4"/>
    </row>
    <row r="587" ht="12.0" customHeight="1">
      <c r="C587" s="4"/>
      <c r="D587" s="4"/>
      <c r="E587" s="4"/>
      <c r="F587" s="4"/>
      <c r="G587" s="4"/>
    </row>
    <row r="588" ht="12.0" customHeight="1">
      <c r="C588" s="4"/>
      <c r="D588" s="4"/>
      <c r="E588" s="4"/>
      <c r="F588" s="4"/>
      <c r="G588" s="4"/>
    </row>
    <row r="589" ht="12.0" customHeight="1">
      <c r="C589" s="4"/>
      <c r="D589" s="4"/>
      <c r="E589" s="4"/>
      <c r="F589" s="4"/>
      <c r="G589" s="4"/>
    </row>
    <row r="590" ht="12.0" customHeight="1">
      <c r="C590" s="4"/>
      <c r="D590" s="4"/>
      <c r="E590" s="4"/>
      <c r="F590" s="4"/>
      <c r="G590" s="4"/>
    </row>
    <row r="591" ht="12.0" customHeight="1">
      <c r="C591" s="4"/>
      <c r="D591" s="4"/>
      <c r="E591" s="4"/>
      <c r="F591" s="4"/>
      <c r="G591" s="4"/>
    </row>
    <row r="592" ht="12.0" customHeight="1">
      <c r="C592" s="4"/>
      <c r="D592" s="4"/>
      <c r="E592" s="4"/>
      <c r="F592" s="4"/>
      <c r="G592" s="4"/>
    </row>
    <row r="593" ht="12.0" customHeight="1">
      <c r="C593" s="4"/>
      <c r="D593" s="4"/>
      <c r="E593" s="4"/>
      <c r="F593" s="4"/>
      <c r="G593" s="4"/>
    </row>
    <row r="594" ht="12.0" customHeight="1">
      <c r="C594" s="4"/>
      <c r="D594" s="4"/>
      <c r="E594" s="4"/>
      <c r="F594" s="4"/>
      <c r="G594" s="4"/>
    </row>
    <row r="595" ht="12.0" customHeight="1">
      <c r="C595" s="4"/>
      <c r="D595" s="4"/>
      <c r="E595" s="4"/>
      <c r="F595" s="4"/>
      <c r="G595" s="4"/>
    </row>
    <row r="596" ht="12.0" customHeight="1">
      <c r="C596" s="4"/>
      <c r="D596" s="4"/>
      <c r="E596" s="4"/>
      <c r="F596" s="4"/>
      <c r="G596" s="4"/>
    </row>
    <row r="597" ht="12.0" customHeight="1">
      <c r="C597" s="4"/>
      <c r="D597" s="4"/>
      <c r="E597" s="4"/>
      <c r="F597" s="4"/>
      <c r="G597" s="4"/>
    </row>
    <row r="598" ht="12.0" customHeight="1">
      <c r="C598" s="4"/>
      <c r="D598" s="4"/>
      <c r="E598" s="4"/>
      <c r="F598" s="4"/>
      <c r="G598" s="4"/>
    </row>
    <row r="599" ht="12.0" customHeight="1">
      <c r="C599" s="4"/>
      <c r="D599" s="4"/>
      <c r="E599" s="4"/>
      <c r="F599" s="4"/>
      <c r="G599" s="4"/>
    </row>
    <row r="600" ht="12.0" customHeight="1">
      <c r="C600" s="4"/>
      <c r="D600" s="4"/>
      <c r="E600" s="4"/>
      <c r="F600" s="4"/>
      <c r="G600" s="4"/>
    </row>
    <row r="601" ht="12.0" customHeight="1">
      <c r="C601" s="4"/>
      <c r="D601" s="4"/>
      <c r="E601" s="4"/>
      <c r="F601" s="4"/>
      <c r="G601" s="4"/>
    </row>
    <row r="602" ht="12.0" customHeight="1">
      <c r="C602" s="4"/>
      <c r="D602" s="4"/>
      <c r="E602" s="4"/>
      <c r="F602" s="4"/>
      <c r="G602" s="4"/>
    </row>
    <row r="603" ht="12.0" customHeight="1">
      <c r="C603" s="4"/>
      <c r="D603" s="4"/>
      <c r="E603" s="4"/>
      <c r="F603" s="4"/>
      <c r="G603" s="4"/>
    </row>
    <row r="604" ht="12.0" customHeight="1">
      <c r="C604" s="4"/>
      <c r="D604" s="4"/>
      <c r="E604" s="4"/>
      <c r="F604" s="4"/>
      <c r="G604" s="4"/>
    </row>
    <row r="605" ht="12.0" customHeight="1">
      <c r="C605" s="4"/>
      <c r="D605" s="4"/>
      <c r="E605" s="4"/>
      <c r="F605" s="4"/>
      <c r="G605" s="4"/>
    </row>
    <row r="606" ht="12.0" customHeight="1">
      <c r="C606" s="4"/>
      <c r="D606" s="4"/>
      <c r="E606" s="4"/>
      <c r="F606" s="4"/>
      <c r="G606" s="4"/>
    </row>
    <row r="607" ht="12.0" customHeight="1">
      <c r="C607" s="4"/>
      <c r="D607" s="4"/>
      <c r="E607" s="4"/>
      <c r="F607" s="4"/>
      <c r="G607" s="4"/>
    </row>
    <row r="608" ht="12.0" customHeight="1">
      <c r="C608" s="4"/>
      <c r="D608" s="4"/>
      <c r="E608" s="4"/>
      <c r="F608" s="4"/>
      <c r="G608" s="4"/>
    </row>
    <row r="609" ht="12.0" customHeight="1">
      <c r="C609" s="4"/>
      <c r="D609" s="4"/>
      <c r="E609" s="4"/>
      <c r="F609" s="4"/>
      <c r="G609" s="4"/>
    </row>
    <row r="610" ht="12.0" customHeight="1">
      <c r="C610" s="4"/>
      <c r="D610" s="4"/>
      <c r="E610" s="4"/>
      <c r="F610" s="4"/>
      <c r="G610" s="4"/>
    </row>
    <row r="611" ht="12.0" customHeight="1">
      <c r="C611" s="4"/>
      <c r="D611" s="4"/>
      <c r="E611" s="4"/>
      <c r="F611" s="4"/>
      <c r="G611" s="4"/>
    </row>
    <row r="612" ht="12.0" customHeight="1">
      <c r="C612" s="4"/>
      <c r="D612" s="4"/>
      <c r="E612" s="4"/>
      <c r="F612" s="4"/>
      <c r="G612" s="4"/>
    </row>
    <row r="613" ht="12.0" customHeight="1">
      <c r="C613" s="4"/>
      <c r="D613" s="4"/>
      <c r="E613" s="4"/>
      <c r="F613" s="4"/>
      <c r="G613" s="4"/>
    </row>
    <row r="614" ht="12.0" customHeight="1">
      <c r="C614" s="4"/>
      <c r="D614" s="4"/>
      <c r="E614" s="4"/>
      <c r="F614" s="4"/>
      <c r="G614" s="4"/>
    </row>
    <row r="615" ht="12.0" customHeight="1">
      <c r="C615" s="4"/>
      <c r="D615" s="4"/>
      <c r="E615" s="4"/>
      <c r="F615" s="4"/>
      <c r="G615" s="4"/>
    </row>
    <row r="616" ht="12.0" customHeight="1">
      <c r="C616" s="4"/>
      <c r="D616" s="4"/>
      <c r="E616" s="4"/>
      <c r="F616" s="4"/>
      <c r="G616" s="4"/>
    </row>
    <row r="617" ht="12.0" customHeight="1">
      <c r="C617" s="4"/>
      <c r="D617" s="4"/>
      <c r="E617" s="4"/>
      <c r="F617" s="4"/>
      <c r="G617" s="4"/>
    </row>
    <row r="618" ht="12.0" customHeight="1">
      <c r="C618" s="4"/>
      <c r="D618" s="4"/>
      <c r="E618" s="4"/>
      <c r="F618" s="4"/>
      <c r="G618" s="4"/>
    </row>
    <row r="619" ht="12.0" customHeight="1">
      <c r="C619" s="4"/>
      <c r="D619" s="4"/>
      <c r="E619" s="4"/>
      <c r="F619" s="4"/>
      <c r="G619" s="4"/>
    </row>
    <row r="620" ht="12.0" customHeight="1">
      <c r="C620" s="4"/>
      <c r="D620" s="4"/>
      <c r="E620" s="4"/>
      <c r="F620" s="4"/>
      <c r="G620" s="4"/>
    </row>
    <row r="621" ht="12.0" customHeight="1">
      <c r="C621" s="4"/>
      <c r="D621" s="4"/>
      <c r="E621" s="4"/>
      <c r="F621" s="4"/>
      <c r="G621" s="4"/>
    </row>
    <row r="622" ht="12.0" customHeight="1">
      <c r="C622" s="4"/>
      <c r="D622" s="4"/>
      <c r="E622" s="4"/>
      <c r="F622" s="4"/>
      <c r="G622" s="4"/>
    </row>
    <row r="623" ht="12.0" customHeight="1">
      <c r="C623" s="4"/>
      <c r="D623" s="4"/>
      <c r="E623" s="4"/>
      <c r="F623" s="4"/>
      <c r="G623" s="4"/>
    </row>
    <row r="624" ht="12.0" customHeight="1">
      <c r="C624" s="4"/>
      <c r="D624" s="4"/>
      <c r="E624" s="4"/>
      <c r="F624" s="4"/>
      <c r="G624" s="4"/>
    </row>
    <row r="625" ht="12.0" customHeight="1">
      <c r="C625" s="4"/>
      <c r="D625" s="4"/>
      <c r="E625" s="4"/>
      <c r="F625" s="4"/>
      <c r="G625" s="4"/>
    </row>
    <row r="626" ht="12.0" customHeight="1">
      <c r="C626" s="4"/>
      <c r="D626" s="4"/>
      <c r="E626" s="4"/>
      <c r="F626" s="4"/>
      <c r="G626" s="4"/>
    </row>
    <row r="627" ht="12.0" customHeight="1">
      <c r="C627" s="4"/>
      <c r="D627" s="4"/>
      <c r="E627" s="4"/>
      <c r="F627" s="4"/>
      <c r="G627" s="4"/>
    </row>
    <row r="628" ht="12.0" customHeight="1">
      <c r="C628" s="4"/>
      <c r="D628" s="4"/>
      <c r="E628" s="4"/>
      <c r="F628" s="4"/>
      <c r="G628" s="4"/>
    </row>
    <row r="629" ht="12.0" customHeight="1">
      <c r="C629" s="4"/>
      <c r="D629" s="4"/>
      <c r="E629" s="4"/>
      <c r="F629" s="4"/>
      <c r="G629" s="4"/>
    </row>
    <row r="630" ht="12.0" customHeight="1">
      <c r="C630" s="4"/>
      <c r="D630" s="4"/>
      <c r="E630" s="4"/>
      <c r="F630" s="4"/>
      <c r="G630" s="4"/>
    </row>
    <row r="631" ht="12.0" customHeight="1">
      <c r="C631" s="4"/>
      <c r="D631" s="4"/>
      <c r="E631" s="4"/>
      <c r="F631" s="4"/>
      <c r="G631" s="4"/>
    </row>
    <row r="632" ht="12.0" customHeight="1">
      <c r="C632" s="4"/>
      <c r="D632" s="4"/>
      <c r="E632" s="4"/>
      <c r="F632" s="4"/>
      <c r="G632" s="4"/>
    </row>
    <row r="633" ht="12.0" customHeight="1">
      <c r="C633" s="4"/>
      <c r="D633" s="4"/>
      <c r="E633" s="4"/>
      <c r="F633" s="4"/>
      <c r="G633" s="4"/>
    </row>
    <row r="634" ht="12.0" customHeight="1">
      <c r="C634" s="4"/>
      <c r="D634" s="4"/>
      <c r="E634" s="4"/>
      <c r="F634" s="4"/>
      <c r="G634" s="4"/>
    </row>
    <row r="635" ht="12.0" customHeight="1">
      <c r="C635" s="4"/>
      <c r="D635" s="4"/>
      <c r="E635" s="4"/>
      <c r="F635" s="4"/>
      <c r="G635" s="4"/>
    </row>
    <row r="636" ht="12.0" customHeight="1">
      <c r="C636" s="4"/>
      <c r="D636" s="4"/>
      <c r="E636" s="4"/>
      <c r="F636" s="4"/>
      <c r="G636" s="4"/>
    </row>
    <row r="637" ht="12.0" customHeight="1">
      <c r="C637" s="4"/>
      <c r="D637" s="4"/>
      <c r="E637" s="4"/>
      <c r="F637" s="4"/>
      <c r="G637" s="4"/>
    </row>
    <row r="638" ht="12.0" customHeight="1">
      <c r="C638" s="4"/>
      <c r="D638" s="4"/>
      <c r="E638" s="4"/>
      <c r="F638" s="4"/>
      <c r="G638" s="4"/>
    </row>
    <row r="639" ht="12.0" customHeight="1">
      <c r="C639" s="4"/>
      <c r="D639" s="4"/>
      <c r="E639" s="4"/>
      <c r="F639" s="4"/>
      <c r="G639" s="4"/>
    </row>
    <row r="640" ht="12.0" customHeight="1">
      <c r="C640" s="4"/>
      <c r="D640" s="4"/>
      <c r="E640" s="4"/>
      <c r="F640" s="4"/>
      <c r="G640" s="4"/>
    </row>
    <row r="641" ht="12.0" customHeight="1">
      <c r="C641" s="4"/>
      <c r="D641" s="4"/>
      <c r="E641" s="4"/>
      <c r="F641" s="4"/>
      <c r="G641" s="4"/>
    </row>
    <row r="642" ht="12.0" customHeight="1">
      <c r="C642" s="4"/>
      <c r="D642" s="4"/>
      <c r="E642" s="4"/>
      <c r="F642" s="4"/>
      <c r="G642" s="4"/>
    </row>
    <row r="643" ht="12.0" customHeight="1">
      <c r="C643" s="4"/>
      <c r="D643" s="4"/>
      <c r="E643" s="4"/>
      <c r="F643" s="4"/>
      <c r="G643" s="4"/>
    </row>
    <row r="644" ht="12.0" customHeight="1">
      <c r="C644" s="4"/>
      <c r="D644" s="4"/>
      <c r="E644" s="4"/>
      <c r="F644" s="4"/>
      <c r="G644" s="4"/>
    </row>
    <row r="645" ht="12.0" customHeight="1">
      <c r="C645" s="4"/>
      <c r="D645" s="4"/>
      <c r="E645" s="4"/>
      <c r="F645" s="4"/>
      <c r="G645" s="4"/>
    </row>
    <row r="646" ht="12.0" customHeight="1">
      <c r="C646" s="4"/>
      <c r="D646" s="4"/>
      <c r="E646" s="4"/>
      <c r="F646" s="4"/>
      <c r="G646" s="4"/>
    </row>
    <row r="647" ht="12.0" customHeight="1">
      <c r="C647" s="4"/>
      <c r="D647" s="4"/>
      <c r="E647" s="4"/>
      <c r="F647" s="4"/>
      <c r="G647" s="4"/>
    </row>
    <row r="648" ht="12.0" customHeight="1">
      <c r="C648" s="4"/>
      <c r="D648" s="4"/>
      <c r="E648" s="4"/>
      <c r="F648" s="4"/>
      <c r="G648" s="4"/>
    </row>
    <row r="649" ht="12.0" customHeight="1">
      <c r="C649" s="4"/>
      <c r="D649" s="4"/>
      <c r="E649" s="4"/>
      <c r="F649" s="4"/>
      <c r="G649" s="4"/>
    </row>
    <row r="650" ht="12.0" customHeight="1">
      <c r="C650" s="4"/>
      <c r="D650" s="4"/>
      <c r="E650" s="4"/>
      <c r="F650" s="4"/>
      <c r="G650" s="4"/>
    </row>
    <row r="651" ht="12.0" customHeight="1">
      <c r="C651" s="4"/>
      <c r="D651" s="4"/>
      <c r="E651" s="4"/>
      <c r="F651" s="4"/>
      <c r="G651" s="4"/>
    </row>
    <row r="652" ht="12.0" customHeight="1">
      <c r="C652" s="4"/>
      <c r="D652" s="4"/>
      <c r="E652" s="4"/>
      <c r="F652" s="4"/>
      <c r="G652" s="4"/>
    </row>
    <row r="653" ht="12.0" customHeight="1">
      <c r="C653" s="4"/>
      <c r="D653" s="4"/>
      <c r="E653" s="4"/>
      <c r="F653" s="4"/>
      <c r="G653" s="4"/>
    </row>
    <row r="654" ht="12.0" customHeight="1">
      <c r="C654" s="4"/>
      <c r="D654" s="4"/>
      <c r="E654" s="4"/>
      <c r="F654" s="4"/>
      <c r="G654" s="4"/>
    </row>
    <row r="655" ht="12.0" customHeight="1">
      <c r="C655" s="4"/>
      <c r="D655" s="4"/>
      <c r="E655" s="4"/>
      <c r="F655" s="4"/>
      <c r="G655" s="4"/>
    </row>
    <row r="656" ht="12.0" customHeight="1">
      <c r="C656" s="4"/>
      <c r="D656" s="4"/>
      <c r="E656" s="4"/>
      <c r="F656" s="4"/>
      <c r="G656" s="4"/>
    </row>
    <row r="657" ht="12.0" customHeight="1">
      <c r="C657" s="4"/>
      <c r="D657" s="4"/>
      <c r="E657" s="4"/>
      <c r="F657" s="4"/>
      <c r="G657" s="4"/>
    </row>
    <row r="658" ht="12.0" customHeight="1">
      <c r="C658" s="4"/>
      <c r="D658" s="4"/>
      <c r="E658" s="4"/>
      <c r="F658" s="4"/>
      <c r="G658" s="4"/>
    </row>
    <row r="659" ht="12.0" customHeight="1">
      <c r="C659" s="4"/>
      <c r="D659" s="4"/>
      <c r="E659" s="4"/>
      <c r="F659" s="4"/>
      <c r="G659" s="4"/>
    </row>
    <row r="660" ht="12.0" customHeight="1">
      <c r="C660" s="4"/>
      <c r="D660" s="4"/>
      <c r="E660" s="4"/>
      <c r="F660" s="4"/>
      <c r="G660" s="4"/>
    </row>
    <row r="661" ht="12.0" customHeight="1">
      <c r="C661" s="4"/>
      <c r="D661" s="4"/>
      <c r="E661" s="4"/>
      <c r="F661" s="4"/>
      <c r="G661" s="4"/>
    </row>
    <row r="662" ht="12.0" customHeight="1">
      <c r="C662" s="4"/>
      <c r="D662" s="4"/>
      <c r="E662" s="4"/>
      <c r="F662" s="4"/>
      <c r="G662" s="4"/>
    </row>
    <row r="663" ht="12.0" customHeight="1">
      <c r="C663" s="4"/>
      <c r="D663" s="4"/>
      <c r="E663" s="4"/>
      <c r="F663" s="4"/>
      <c r="G663" s="4"/>
    </row>
    <row r="664" ht="12.0" customHeight="1">
      <c r="C664" s="4"/>
      <c r="D664" s="4"/>
      <c r="E664" s="4"/>
      <c r="F664" s="4"/>
      <c r="G664" s="4"/>
    </row>
    <row r="665" ht="12.0" customHeight="1">
      <c r="C665" s="4"/>
      <c r="D665" s="4"/>
      <c r="E665" s="4"/>
      <c r="F665" s="4"/>
      <c r="G665" s="4"/>
    </row>
    <row r="666" ht="12.0" customHeight="1">
      <c r="C666" s="4"/>
      <c r="D666" s="4"/>
      <c r="E666" s="4"/>
      <c r="F666" s="4"/>
      <c r="G666" s="4"/>
    </row>
    <row r="667" ht="12.0" customHeight="1">
      <c r="C667" s="4"/>
      <c r="D667" s="4"/>
      <c r="E667" s="4"/>
      <c r="F667" s="4"/>
      <c r="G667" s="4"/>
    </row>
    <row r="668" ht="12.0" customHeight="1">
      <c r="C668" s="4"/>
      <c r="D668" s="4"/>
      <c r="E668" s="4"/>
      <c r="F668" s="4"/>
      <c r="G668" s="4"/>
    </row>
    <row r="669" ht="12.0" customHeight="1">
      <c r="C669" s="4"/>
      <c r="D669" s="4"/>
      <c r="E669" s="4"/>
      <c r="F669" s="4"/>
      <c r="G669" s="4"/>
    </row>
    <row r="670" ht="12.0" customHeight="1">
      <c r="C670" s="4"/>
      <c r="D670" s="4"/>
      <c r="E670" s="4"/>
      <c r="F670" s="4"/>
      <c r="G670" s="4"/>
    </row>
    <row r="671" ht="12.0" customHeight="1">
      <c r="C671" s="4"/>
      <c r="D671" s="4"/>
      <c r="E671" s="4"/>
      <c r="F671" s="4"/>
      <c r="G671" s="4"/>
    </row>
    <row r="672" ht="12.0" customHeight="1">
      <c r="C672" s="4"/>
      <c r="D672" s="4"/>
      <c r="E672" s="4"/>
      <c r="F672" s="4"/>
      <c r="G672" s="4"/>
    </row>
    <row r="673" ht="12.0" customHeight="1">
      <c r="C673" s="4"/>
      <c r="D673" s="4"/>
      <c r="E673" s="4"/>
      <c r="F673" s="4"/>
      <c r="G673" s="4"/>
    </row>
    <row r="674" ht="12.0" customHeight="1">
      <c r="C674" s="4"/>
      <c r="D674" s="4"/>
      <c r="E674" s="4"/>
      <c r="F674" s="4"/>
      <c r="G674" s="4"/>
    </row>
    <row r="675" ht="12.0" customHeight="1">
      <c r="C675" s="4"/>
      <c r="D675" s="4"/>
      <c r="E675" s="4"/>
      <c r="F675" s="4"/>
      <c r="G675" s="4"/>
    </row>
    <row r="676" ht="12.0" customHeight="1">
      <c r="C676" s="4"/>
      <c r="D676" s="4"/>
      <c r="E676" s="4"/>
      <c r="F676" s="4"/>
      <c r="G676" s="4"/>
    </row>
    <row r="677" ht="12.0" customHeight="1">
      <c r="C677" s="4"/>
      <c r="D677" s="4"/>
      <c r="E677" s="4"/>
      <c r="F677" s="4"/>
      <c r="G677" s="4"/>
    </row>
    <row r="678" ht="12.0" customHeight="1">
      <c r="C678" s="4"/>
      <c r="D678" s="4"/>
      <c r="E678" s="4"/>
      <c r="F678" s="4"/>
      <c r="G678" s="4"/>
    </row>
    <row r="679" ht="12.0" customHeight="1">
      <c r="C679" s="4"/>
      <c r="D679" s="4"/>
      <c r="E679" s="4"/>
      <c r="F679" s="4"/>
      <c r="G679" s="4"/>
    </row>
    <row r="680" ht="12.0" customHeight="1">
      <c r="C680" s="4"/>
      <c r="D680" s="4"/>
      <c r="E680" s="4"/>
      <c r="F680" s="4"/>
      <c r="G680" s="4"/>
    </row>
    <row r="681" ht="12.0" customHeight="1">
      <c r="C681" s="4"/>
      <c r="D681" s="4"/>
      <c r="E681" s="4"/>
      <c r="F681" s="4"/>
      <c r="G681" s="4"/>
    </row>
    <row r="682" ht="12.0" customHeight="1">
      <c r="C682" s="4"/>
      <c r="D682" s="4"/>
      <c r="E682" s="4"/>
      <c r="F682" s="4"/>
      <c r="G682" s="4"/>
    </row>
    <row r="683" ht="12.0" customHeight="1">
      <c r="C683" s="4"/>
      <c r="D683" s="4"/>
      <c r="E683" s="4"/>
      <c r="F683" s="4"/>
      <c r="G683" s="4"/>
    </row>
    <row r="684" ht="12.0" customHeight="1">
      <c r="C684" s="4"/>
      <c r="D684" s="4"/>
      <c r="E684" s="4"/>
      <c r="F684" s="4"/>
      <c r="G684" s="4"/>
    </row>
    <row r="685" ht="12.0" customHeight="1">
      <c r="C685" s="4"/>
      <c r="D685" s="4"/>
      <c r="E685" s="4"/>
      <c r="F685" s="4"/>
      <c r="G685" s="4"/>
    </row>
    <row r="686" ht="12.0" customHeight="1">
      <c r="C686" s="4"/>
      <c r="D686" s="4"/>
      <c r="E686" s="4"/>
      <c r="F686" s="4"/>
      <c r="G686" s="4"/>
    </row>
    <row r="687" ht="12.0" customHeight="1">
      <c r="C687" s="4"/>
      <c r="D687" s="4"/>
      <c r="E687" s="4"/>
      <c r="F687" s="4"/>
      <c r="G687" s="4"/>
    </row>
    <row r="688" ht="12.0" customHeight="1">
      <c r="C688" s="4"/>
      <c r="D688" s="4"/>
      <c r="E688" s="4"/>
      <c r="F688" s="4"/>
      <c r="G688" s="4"/>
    </row>
    <row r="689" ht="12.0" customHeight="1">
      <c r="C689" s="4"/>
      <c r="D689" s="4"/>
      <c r="E689" s="4"/>
      <c r="F689" s="4"/>
      <c r="G689" s="4"/>
    </row>
    <row r="690" ht="12.0" customHeight="1">
      <c r="C690" s="4"/>
      <c r="D690" s="4"/>
      <c r="E690" s="4"/>
      <c r="F690" s="4"/>
      <c r="G690" s="4"/>
    </row>
    <row r="691" ht="12.0" customHeight="1">
      <c r="C691" s="4"/>
      <c r="D691" s="4"/>
      <c r="E691" s="4"/>
      <c r="F691" s="4"/>
      <c r="G691" s="4"/>
    </row>
    <row r="692" ht="12.0" customHeight="1">
      <c r="C692" s="4"/>
      <c r="D692" s="4"/>
      <c r="E692" s="4"/>
      <c r="F692" s="4"/>
      <c r="G692" s="4"/>
    </row>
    <row r="693" ht="12.0" customHeight="1">
      <c r="C693" s="4"/>
      <c r="D693" s="4"/>
      <c r="E693" s="4"/>
      <c r="F693" s="4"/>
      <c r="G693" s="4"/>
    </row>
    <row r="694" ht="12.0" customHeight="1">
      <c r="C694" s="4"/>
      <c r="D694" s="4"/>
      <c r="E694" s="4"/>
      <c r="F694" s="4"/>
      <c r="G694" s="4"/>
    </row>
    <row r="695" ht="12.0" customHeight="1">
      <c r="C695" s="4"/>
      <c r="D695" s="4"/>
      <c r="E695" s="4"/>
      <c r="F695" s="4"/>
      <c r="G695" s="4"/>
    </row>
    <row r="696" ht="12.0" customHeight="1">
      <c r="C696" s="4"/>
      <c r="D696" s="4"/>
      <c r="E696" s="4"/>
      <c r="F696" s="4"/>
      <c r="G696" s="4"/>
    </row>
    <row r="697" ht="12.0" customHeight="1">
      <c r="C697" s="4"/>
      <c r="D697" s="4"/>
      <c r="E697" s="4"/>
      <c r="F697" s="4"/>
      <c r="G697" s="4"/>
    </row>
    <row r="698" ht="12.0" customHeight="1">
      <c r="C698" s="4"/>
      <c r="D698" s="4"/>
      <c r="E698" s="4"/>
      <c r="F698" s="4"/>
      <c r="G698" s="4"/>
    </row>
    <row r="699" ht="12.0" customHeight="1">
      <c r="C699" s="4"/>
      <c r="D699" s="4"/>
      <c r="E699" s="4"/>
      <c r="F699" s="4"/>
      <c r="G699" s="4"/>
    </row>
    <row r="700" ht="12.0" customHeight="1">
      <c r="C700" s="4"/>
      <c r="D700" s="4"/>
      <c r="E700" s="4"/>
      <c r="F700" s="4"/>
      <c r="G700" s="4"/>
    </row>
    <row r="701" ht="12.0" customHeight="1">
      <c r="C701" s="4"/>
      <c r="D701" s="4"/>
      <c r="E701" s="4"/>
      <c r="F701" s="4"/>
      <c r="G701" s="4"/>
    </row>
    <row r="702" ht="12.0" customHeight="1">
      <c r="C702" s="4"/>
      <c r="D702" s="4"/>
      <c r="E702" s="4"/>
      <c r="F702" s="4"/>
      <c r="G702" s="4"/>
    </row>
    <row r="703" ht="12.0" customHeight="1">
      <c r="C703" s="4"/>
      <c r="D703" s="4"/>
      <c r="E703" s="4"/>
      <c r="F703" s="4"/>
      <c r="G703" s="4"/>
    </row>
    <row r="704" ht="12.0" customHeight="1">
      <c r="C704" s="4"/>
      <c r="D704" s="4"/>
      <c r="E704" s="4"/>
      <c r="F704" s="4"/>
      <c r="G704" s="4"/>
    </row>
    <row r="705" ht="12.0" customHeight="1">
      <c r="C705" s="4"/>
      <c r="D705" s="4"/>
      <c r="E705" s="4"/>
      <c r="F705" s="4"/>
      <c r="G705" s="4"/>
    </row>
    <row r="706" ht="12.0" customHeight="1">
      <c r="C706" s="4"/>
      <c r="D706" s="4"/>
      <c r="E706" s="4"/>
      <c r="F706" s="4"/>
      <c r="G706" s="4"/>
    </row>
    <row r="707" ht="12.0" customHeight="1">
      <c r="C707" s="4"/>
      <c r="D707" s="4"/>
      <c r="E707" s="4"/>
      <c r="F707" s="4"/>
      <c r="G707" s="4"/>
    </row>
    <row r="708" ht="12.0" customHeight="1">
      <c r="C708" s="4"/>
      <c r="D708" s="4"/>
      <c r="E708" s="4"/>
      <c r="F708" s="4"/>
      <c r="G708" s="4"/>
    </row>
    <row r="709" ht="12.0" customHeight="1">
      <c r="C709" s="4"/>
      <c r="D709" s="4"/>
      <c r="E709" s="4"/>
      <c r="F709" s="4"/>
      <c r="G709" s="4"/>
    </row>
    <row r="710" ht="12.0" customHeight="1">
      <c r="C710" s="4"/>
      <c r="D710" s="4"/>
      <c r="E710" s="4"/>
      <c r="F710" s="4"/>
      <c r="G710" s="4"/>
    </row>
    <row r="711" ht="12.0" customHeight="1">
      <c r="C711" s="4"/>
      <c r="D711" s="4"/>
      <c r="E711" s="4"/>
      <c r="F711" s="4"/>
      <c r="G711" s="4"/>
    </row>
    <row r="712" ht="12.0" customHeight="1">
      <c r="C712" s="4"/>
      <c r="D712" s="4"/>
      <c r="E712" s="4"/>
      <c r="F712" s="4"/>
      <c r="G712" s="4"/>
    </row>
    <row r="713" ht="12.0" customHeight="1">
      <c r="C713" s="4"/>
      <c r="D713" s="4"/>
      <c r="E713" s="4"/>
      <c r="F713" s="4"/>
      <c r="G713" s="4"/>
    </row>
    <row r="714" ht="12.0" customHeight="1">
      <c r="C714" s="4"/>
      <c r="D714" s="4"/>
      <c r="E714" s="4"/>
      <c r="F714" s="4"/>
      <c r="G714" s="4"/>
    </row>
    <row r="715" ht="12.0" customHeight="1">
      <c r="C715" s="4"/>
      <c r="D715" s="4"/>
      <c r="E715" s="4"/>
      <c r="F715" s="4"/>
      <c r="G715" s="4"/>
    </row>
    <row r="716" ht="12.0" customHeight="1">
      <c r="C716" s="4"/>
      <c r="D716" s="4"/>
      <c r="E716" s="4"/>
      <c r="F716" s="4"/>
      <c r="G716" s="4"/>
    </row>
    <row r="717" ht="12.0" customHeight="1">
      <c r="C717" s="4"/>
      <c r="D717" s="4"/>
      <c r="E717" s="4"/>
      <c r="F717" s="4"/>
      <c r="G717" s="4"/>
    </row>
    <row r="718" ht="12.0" customHeight="1">
      <c r="C718" s="4"/>
      <c r="D718" s="4"/>
      <c r="E718" s="4"/>
      <c r="F718" s="4"/>
      <c r="G718" s="4"/>
    </row>
    <row r="719" ht="12.0" customHeight="1">
      <c r="C719" s="4"/>
      <c r="D719" s="4"/>
      <c r="E719" s="4"/>
      <c r="F719" s="4"/>
      <c r="G719" s="4"/>
    </row>
    <row r="720" ht="12.0" customHeight="1">
      <c r="C720" s="4"/>
      <c r="D720" s="4"/>
      <c r="E720" s="4"/>
      <c r="F720" s="4"/>
      <c r="G720" s="4"/>
    </row>
    <row r="721" ht="12.0" customHeight="1">
      <c r="C721" s="4"/>
      <c r="D721" s="4"/>
      <c r="E721" s="4"/>
      <c r="F721" s="4"/>
      <c r="G721" s="4"/>
    </row>
    <row r="722" ht="12.0" customHeight="1">
      <c r="C722" s="4"/>
      <c r="D722" s="4"/>
      <c r="E722" s="4"/>
      <c r="F722" s="4"/>
      <c r="G722" s="4"/>
    </row>
    <row r="723" ht="12.0" customHeight="1">
      <c r="C723" s="4"/>
      <c r="D723" s="4"/>
      <c r="E723" s="4"/>
      <c r="F723" s="4"/>
      <c r="G723" s="4"/>
    </row>
    <row r="724" ht="12.0" customHeight="1">
      <c r="C724" s="4"/>
      <c r="D724" s="4"/>
      <c r="E724" s="4"/>
      <c r="F724" s="4"/>
      <c r="G724" s="4"/>
    </row>
    <row r="725" ht="12.0" customHeight="1">
      <c r="C725" s="4"/>
      <c r="D725" s="4"/>
      <c r="E725" s="4"/>
      <c r="F725" s="4"/>
      <c r="G725" s="4"/>
    </row>
    <row r="726" ht="12.0" customHeight="1">
      <c r="C726" s="4"/>
      <c r="D726" s="4"/>
      <c r="E726" s="4"/>
      <c r="F726" s="4"/>
      <c r="G726" s="4"/>
    </row>
    <row r="727" ht="12.0" customHeight="1">
      <c r="C727" s="4"/>
      <c r="D727" s="4"/>
      <c r="E727" s="4"/>
      <c r="F727" s="4"/>
      <c r="G727" s="4"/>
    </row>
    <row r="728" ht="12.0" customHeight="1">
      <c r="C728" s="4"/>
      <c r="D728" s="4"/>
      <c r="E728" s="4"/>
      <c r="F728" s="4"/>
      <c r="G728" s="4"/>
    </row>
    <row r="729" ht="12.0" customHeight="1">
      <c r="C729" s="4"/>
      <c r="D729" s="4"/>
      <c r="E729" s="4"/>
      <c r="F729" s="4"/>
      <c r="G729" s="4"/>
    </row>
    <row r="730" ht="12.0" customHeight="1">
      <c r="C730" s="4"/>
      <c r="D730" s="4"/>
      <c r="E730" s="4"/>
      <c r="F730" s="4"/>
      <c r="G730" s="4"/>
    </row>
    <row r="731" ht="12.0" customHeight="1">
      <c r="C731" s="4"/>
      <c r="D731" s="4"/>
      <c r="E731" s="4"/>
      <c r="F731" s="4"/>
      <c r="G731" s="4"/>
    </row>
    <row r="732" ht="12.0" customHeight="1">
      <c r="C732" s="4"/>
      <c r="D732" s="4"/>
      <c r="E732" s="4"/>
      <c r="F732" s="4"/>
      <c r="G732" s="4"/>
    </row>
    <row r="733" ht="12.0" customHeight="1">
      <c r="C733" s="4"/>
      <c r="D733" s="4"/>
      <c r="E733" s="4"/>
      <c r="F733" s="4"/>
      <c r="G733" s="4"/>
    </row>
    <row r="734" ht="12.0" customHeight="1">
      <c r="C734" s="4"/>
      <c r="D734" s="4"/>
      <c r="E734" s="4"/>
      <c r="F734" s="4"/>
      <c r="G734" s="4"/>
    </row>
    <row r="735" ht="12.0" customHeight="1">
      <c r="C735" s="4"/>
      <c r="D735" s="4"/>
      <c r="E735" s="4"/>
      <c r="F735" s="4"/>
      <c r="G735" s="4"/>
    </row>
    <row r="736" ht="12.0" customHeight="1">
      <c r="C736" s="4"/>
      <c r="D736" s="4"/>
      <c r="E736" s="4"/>
      <c r="F736" s="4"/>
      <c r="G736" s="4"/>
    </row>
    <row r="737" ht="12.0" customHeight="1">
      <c r="C737" s="4"/>
      <c r="D737" s="4"/>
      <c r="E737" s="4"/>
      <c r="F737" s="4"/>
      <c r="G737" s="4"/>
    </row>
    <row r="738" ht="12.0" customHeight="1">
      <c r="C738" s="4"/>
      <c r="D738" s="4"/>
      <c r="E738" s="4"/>
      <c r="F738" s="4"/>
      <c r="G738" s="4"/>
    </row>
    <row r="739" ht="12.0" customHeight="1">
      <c r="C739" s="4"/>
      <c r="D739" s="4"/>
      <c r="E739" s="4"/>
      <c r="F739" s="4"/>
      <c r="G739" s="4"/>
    </row>
    <row r="740" ht="12.0" customHeight="1">
      <c r="C740" s="4"/>
      <c r="D740" s="4"/>
      <c r="E740" s="4"/>
      <c r="F740" s="4"/>
      <c r="G740" s="4"/>
    </row>
    <row r="741" ht="12.0" customHeight="1">
      <c r="C741" s="4"/>
      <c r="D741" s="4"/>
      <c r="E741" s="4"/>
      <c r="F741" s="4"/>
      <c r="G741" s="4"/>
    </row>
    <row r="742" ht="12.0" customHeight="1">
      <c r="C742" s="4"/>
      <c r="D742" s="4"/>
      <c r="E742" s="4"/>
      <c r="F742" s="4"/>
      <c r="G742" s="4"/>
    </row>
    <row r="743" ht="12.0" customHeight="1">
      <c r="C743" s="4"/>
      <c r="D743" s="4"/>
      <c r="E743" s="4"/>
      <c r="F743" s="4"/>
      <c r="G743" s="4"/>
    </row>
    <row r="744" ht="12.0" customHeight="1">
      <c r="C744" s="4"/>
      <c r="D744" s="4"/>
      <c r="E744" s="4"/>
      <c r="F744" s="4"/>
      <c r="G744" s="4"/>
    </row>
    <row r="745" ht="12.0" customHeight="1">
      <c r="C745" s="4"/>
      <c r="D745" s="4"/>
      <c r="E745" s="4"/>
      <c r="F745" s="4"/>
      <c r="G745" s="4"/>
    </row>
    <row r="746" ht="12.0" customHeight="1">
      <c r="C746" s="4"/>
      <c r="D746" s="4"/>
      <c r="E746" s="4"/>
      <c r="F746" s="4"/>
      <c r="G746" s="4"/>
    </row>
    <row r="747" ht="12.0" customHeight="1">
      <c r="C747" s="4"/>
      <c r="D747" s="4"/>
      <c r="E747" s="4"/>
      <c r="F747" s="4"/>
      <c r="G747" s="4"/>
    </row>
    <row r="748" ht="12.0" customHeight="1">
      <c r="C748" s="4"/>
      <c r="D748" s="4"/>
      <c r="E748" s="4"/>
      <c r="F748" s="4"/>
      <c r="G748" s="4"/>
    </row>
    <row r="749" ht="12.0" customHeight="1">
      <c r="C749" s="4"/>
      <c r="D749" s="4"/>
      <c r="E749" s="4"/>
      <c r="F749" s="4"/>
      <c r="G749" s="4"/>
    </row>
    <row r="750" ht="12.0" customHeight="1">
      <c r="C750" s="4"/>
      <c r="D750" s="4"/>
      <c r="E750" s="4"/>
      <c r="F750" s="4"/>
      <c r="G750" s="4"/>
    </row>
    <row r="751" ht="12.0" customHeight="1">
      <c r="C751" s="4"/>
      <c r="D751" s="4"/>
      <c r="E751" s="4"/>
      <c r="F751" s="4"/>
      <c r="G751" s="4"/>
    </row>
    <row r="752" ht="12.0" customHeight="1">
      <c r="C752" s="4"/>
      <c r="D752" s="4"/>
      <c r="E752" s="4"/>
      <c r="F752" s="4"/>
      <c r="G752" s="4"/>
    </row>
    <row r="753" ht="12.0" customHeight="1">
      <c r="C753" s="4"/>
      <c r="D753" s="4"/>
      <c r="E753" s="4"/>
      <c r="F753" s="4"/>
      <c r="G753" s="4"/>
    </row>
    <row r="754" ht="12.0" customHeight="1">
      <c r="C754" s="4"/>
      <c r="D754" s="4"/>
      <c r="E754" s="4"/>
      <c r="F754" s="4"/>
      <c r="G754" s="4"/>
    </row>
    <row r="755" ht="12.0" customHeight="1">
      <c r="C755" s="4"/>
      <c r="D755" s="4"/>
      <c r="E755" s="4"/>
      <c r="F755" s="4"/>
      <c r="G755" s="4"/>
    </row>
    <row r="756" ht="12.0" customHeight="1">
      <c r="C756" s="4"/>
      <c r="D756" s="4"/>
      <c r="E756" s="4"/>
      <c r="F756" s="4"/>
      <c r="G756" s="4"/>
    </row>
    <row r="757" ht="12.0" customHeight="1">
      <c r="C757" s="4"/>
      <c r="D757" s="4"/>
      <c r="E757" s="4"/>
      <c r="F757" s="4"/>
      <c r="G757" s="4"/>
    </row>
    <row r="758" ht="12.0" customHeight="1">
      <c r="C758" s="4"/>
      <c r="D758" s="4"/>
      <c r="E758" s="4"/>
      <c r="F758" s="4"/>
      <c r="G758" s="4"/>
    </row>
    <row r="759" ht="12.0" customHeight="1">
      <c r="C759" s="4"/>
      <c r="D759" s="4"/>
      <c r="E759" s="4"/>
      <c r="F759" s="4"/>
      <c r="G759" s="4"/>
    </row>
    <row r="760" ht="12.0" customHeight="1">
      <c r="C760" s="4"/>
      <c r="D760" s="4"/>
      <c r="E760" s="4"/>
      <c r="F760" s="4"/>
      <c r="G760" s="4"/>
    </row>
    <row r="761" ht="12.0" customHeight="1">
      <c r="C761" s="4"/>
      <c r="D761" s="4"/>
      <c r="E761" s="4"/>
      <c r="F761" s="4"/>
      <c r="G761" s="4"/>
    </row>
    <row r="762" ht="12.0" customHeight="1">
      <c r="C762" s="4"/>
      <c r="D762" s="4"/>
      <c r="E762" s="4"/>
      <c r="F762" s="4"/>
      <c r="G762" s="4"/>
    </row>
    <row r="763" ht="12.0" customHeight="1">
      <c r="C763" s="4"/>
      <c r="D763" s="4"/>
      <c r="E763" s="4"/>
      <c r="F763" s="4"/>
      <c r="G763" s="4"/>
    </row>
    <row r="764" ht="12.0" customHeight="1">
      <c r="C764" s="4"/>
      <c r="D764" s="4"/>
      <c r="E764" s="4"/>
      <c r="F764" s="4"/>
      <c r="G764" s="4"/>
    </row>
    <row r="765" ht="12.0" customHeight="1">
      <c r="C765" s="4"/>
      <c r="D765" s="4"/>
      <c r="E765" s="4"/>
      <c r="F765" s="4"/>
      <c r="G765" s="4"/>
    </row>
    <row r="766" ht="12.0" customHeight="1">
      <c r="C766" s="4"/>
      <c r="D766" s="4"/>
      <c r="E766" s="4"/>
      <c r="F766" s="4"/>
      <c r="G766" s="4"/>
    </row>
    <row r="767" ht="12.0" customHeight="1">
      <c r="C767" s="4"/>
      <c r="D767" s="4"/>
      <c r="E767" s="4"/>
      <c r="F767" s="4"/>
      <c r="G767" s="4"/>
    </row>
    <row r="768" ht="12.0" customHeight="1">
      <c r="C768" s="4"/>
      <c r="D768" s="4"/>
      <c r="E768" s="4"/>
      <c r="F768" s="4"/>
      <c r="G768" s="4"/>
    </row>
    <row r="769" ht="12.0" customHeight="1">
      <c r="C769" s="4"/>
      <c r="D769" s="4"/>
      <c r="E769" s="4"/>
      <c r="F769" s="4"/>
      <c r="G769" s="4"/>
    </row>
    <row r="770" ht="12.0" customHeight="1">
      <c r="C770" s="4"/>
      <c r="D770" s="4"/>
      <c r="E770" s="4"/>
      <c r="F770" s="4"/>
      <c r="G770" s="4"/>
    </row>
    <row r="771" ht="12.0" customHeight="1">
      <c r="C771" s="4"/>
      <c r="D771" s="4"/>
      <c r="E771" s="4"/>
      <c r="F771" s="4"/>
      <c r="G771" s="4"/>
    </row>
    <row r="772" ht="12.0" customHeight="1">
      <c r="C772" s="4"/>
      <c r="D772" s="4"/>
      <c r="E772" s="4"/>
      <c r="F772" s="4"/>
      <c r="G772" s="4"/>
    </row>
    <row r="773" ht="12.0" customHeight="1">
      <c r="C773" s="4"/>
      <c r="D773" s="4"/>
      <c r="E773" s="4"/>
      <c r="F773" s="4"/>
      <c r="G773" s="4"/>
    </row>
    <row r="774" ht="12.0" customHeight="1">
      <c r="C774" s="4"/>
      <c r="D774" s="4"/>
      <c r="E774" s="4"/>
      <c r="F774" s="4"/>
      <c r="G774" s="4"/>
    </row>
    <row r="775" ht="12.0" customHeight="1">
      <c r="C775" s="4"/>
      <c r="D775" s="4"/>
      <c r="E775" s="4"/>
      <c r="F775" s="4"/>
      <c r="G775" s="4"/>
    </row>
    <row r="776" ht="12.0" customHeight="1">
      <c r="C776" s="4"/>
      <c r="D776" s="4"/>
      <c r="E776" s="4"/>
      <c r="F776" s="4"/>
      <c r="G776" s="4"/>
    </row>
    <row r="777" ht="12.0" customHeight="1">
      <c r="C777" s="4"/>
      <c r="D777" s="4"/>
      <c r="E777" s="4"/>
      <c r="F777" s="4"/>
      <c r="G777" s="4"/>
    </row>
    <row r="778" ht="12.0" customHeight="1">
      <c r="C778" s="4"/>
      <c r="D778" s="4"/>
      <c r="E778" s="4"/>
      <c r="F778" s="4"/>
      <c r="G778" s="4"/>
    </row>
    <row r="779" ht="12.0" customHeight="1">
      <c r="C779" s="4"/>
      <c r="D779" s="4"/>
      <c r="E779" s="4"/>
      <c r="F779" s="4"/>
      <c r="G779" s="4"/>
    </row>
    <row r="780" ht="12.0" customHeight="1">
      <c r="C780" s="4"/>
      <c r="D780" s="4"/>
      <c r="E780" s="4"/>
      <c r="F780" s="4"/>
      <c r="G780" s="4"/>
    </row>
    <row r="781" ht="12.0" customHeight="1">
      <c r="C781" s="4"/>
      <c r="D781" s="4"/>
      <c r="E781" s="4"/>
      <c r="F781" s="4"/>
      <c r="G781" s="4"/>
    </row>
    <row r="782" ht="12.0" customHeight="1">
      <c r="C782" s="4"/>
      <c r="D782" s="4"/>
      <c r="E782" s="4"/>
      <c r="F782" s="4"/>
      <c r="G782" s="4"/>
    </row>
    <row r="783" ht="12.0" customHeight="1">
      <c r="C783" s="4"/>
      <c r="D783" s="4"/>
      <c r="E783" s="4"/>
      <c r="F783" s="4"/>
      <c r="G783" s="4"/>
    </row>
    <row r="784" ht="12.0" customHeight="1">
      <c r="C784" s="4"/>
      <c r="D784" s="4"/>
      <c r="E784" s="4"/>
      <c r="F784" s="4"/>
      <c r="G784" s="4"/>
    </row>
    <row r="785" ht="12.0" customHeight="1">
      <c r="C785" s="4"/>
      <c r="D785" s="4"/>
      <c r="E785" s="4"/>
      <c r="F785" s="4"/>
      <c r="G785" s="4"/>
    </row>
    <row r="786" ht="12.0" customHeight="1">
      <c r="C786" s="4"/>
      <c r="D786" s="4"/>
      <c r="E786" s="4"/>
      <c r="F786" s="4"/>
      <c r="G786" s="4"/>
    </row>
    <row r="787" ht="12.0" customHeight="1">
      <c r="C787" s="4"/>
      <c r="D787" s="4"/>
      <c r="E787" s="4"/>
      <c r="F787" s="4"/>
      <c r="G787" s="4"/>
    </row>
    <row r="788" ht="12.0" customHeight="1">
      <c r="C788" s="4"/>
      <c r="D788" s="4"/>
      <c r="E788" s="4"/>
      <c r="F788" s="4"/>
      <c r="G788" s="4"/>
    </row>
    <row r="789" ht="12.0" customHeight="1">
      <c r="C789" s="4"/>
      <c r="D789" s="4"/>
      <c r="E789" s="4"/>
      <c r="F789" s="4"/>
      <c r="G789" s="4"/>
    </row>
    <row r="790" ht="12.0" customHeight="1">
      <c r="C790" s="4"/>
      <c r="D790" s="4"/>
      <c r="E790" s="4"/>
      <c r="F790" s="4"/>
      <c r="G790" s="4"/>
    </row>
    <row r="791" ht="12.0" customHeight="1">
      <c r="C791" s="4"/>
      <c r="D791" s="4"/>
      <c r="E791" s="4"/>
      <c r="F791" s="4"/>
      <c r="G791" s="4"/>
    </row>
    <row r="792" ht="12.0" customHeight="1">
      <c r="C792" s="4"/>
      <c r="D792" s="4"/>
      <c r="E792" s="4"/>
      <c r="F792" s="4"/>
      <c r="G792" s="4"/>
    </row>
    <row r="793" ht="12.0" customHeight="1">
      <c r="C793" s="4"/>
      <c r="D793" s="4"/>
      <c r="E793" s="4"/>
      <c r="F793" s="4"/>
      <c r="G793" s="4"/>
    </row>
    <row r="794" ht="12.0" customHeight="1">
      <c r="C794" s="4"/>
      <c r="D794" s="4"/>
      <c r="E794" s="4"/>
      <c r="F794" s="4"/>
      <c r="G794" s="4"/>
    </row>
    <row r="795" ht="12.0" customHeight="1">
      <c r="C795" s="4"/>
      <c r="D795" s="4"/>
      <c r="E795" s="4"/>
      <c r="F795" s="4"/>
      <c r="G795" s="4"/>
    </row>
    <row r="796" ht="12.0" customHeight="1">
      <c r="C796" s="4"/>
      <c r="D796" s="4"/>
      <c r="E796" s="4"/>
      <c r="F796" s="4"/>
      <c r="G796" s="4"/>
    </row>
    <row r="797" ht="12.0" customHeight="1">
      <c r="C797" s="4"/>
      <c r="D797" s="4"/>
      <c r="E797" s="4"/>
      <c r="F797" s="4"/>
      <c r="G797" s="4"/>
    </row>
    <row r="798" ht="12.0" customHeight="1">
      <c r="C798" s="4"/>
      <c r="D798" s="4"/>
      <c r="E798" s="4"/>
      <c r="F798" s="4"/>
      <c r="G798" s="4"/>
    </row>
    <row r="799" ht="12.0" customHeight="1">
      <c r="C799" s="4"/>
      <c r="D799" s="4"/>
      <c r="E799" s="4"/>
      <c r="F799" s="4"/>
      <c r="G799" s="4"/>
    </row>
    <row r="800" ht="12.0" customHeight="1">
      <c r="C800" s="4"/>
      <c r="D800" s="4"/>
      <c r="E800" s="4"/>
      <c r="F800" s="4"/>
      <c r="G800" s="4"/>
    </row>
    <row r="801" ht="12.0" customHeight="1">
      <c r="C801" s="4"/>
      <c r="D801" s="4"/>
      <c r="E801" s="4"/>
      <c r="F801" s="4"/>
      <c r="G801" s="4"/>
    </row>
    <row r="802" ht="12.0" customHeight="1">
      <c r="C802" s="4"/>
      <c r="D802" s="4"/>
      <c r="E802" s="4"/>
      <c r="F802" s="4"/>
      <c r="G802" s="4"/>
    </row>
    <row r="803" ht="12.0" customHeight="1">
      <c r="C803" s="4"/>
      <c r="D803" s="4"/>
      <c r="E803" s="4"/>
      <c r="F803" s="4"/>
      <c r="G803" s="4"/>
    </row>
    <row r="804" ht="12.0" customHeight="1">
      <c r="C804" s="4"/>
      <c r="D804" s="4"/>
      <c r="E804" s="4"/>
      <c r="F804" s="4"/>
      <c r="G804" s="4"/>
    </row>
    <row r="805" ht="12.0" customHeight="1">
      <c r="C805" s="4"/>
      <c r="D805" s="4"/>
      <c r="E805" s="4"/>
      <c r="F805" s="4"/>
      <c r="G805" s="4"/>
    </row>
    <row r="806" ht="12.0" customHeight="1">
      <c r="C806" s="4"/>
      <c r="D806" s="4"/>
      <c r="E806" s="4"/>
      <c r="F806" s="4"/>
      <c r="G806" s="4"/>
    </row>
    <row r="807" ht="12.0" customHeight="1">
      <c r="C807" s="4"/>
      <c r="D807" s="4"/>
      <c r="E807" s="4"/>
      <c r="F807" s="4"/>
      <c r="G807" s="4"/>
    </row>
    <row r="808" ht="12.0" customHeight="1">
      <c r="C808" s="4"/>
      <c r="D808" s="4"/>
      <c r="E808" s="4"/>
      <c r="F808" s="4"/>
      <c r="G808" s="4"/>
    </row>
    <row r="809" ht="12.0" customHeight="1">
      <c r="C809" s="4"/>
      <c r="D809" s="4"/>
      <c r="E809" s="4"/>
      <c r="F809" s="4"/>
      <c r="G809" s="4"/>
    </row>
    <row r="810" ht="12.0" customHeight="1">
      <c r="C810" s="4"/>
      <c r="D810" s="4"/>
      <c r="E810" s="4"/>
      <c r="F810" s="4"/>
      <c r="G810" s="4"/>
    </row>
    <row r="811" ht="12.0" customHeight="1">
      <c r="C811" s="4"/>
      <c r="D811" s="4"/>
      <c r="E811" s="4"/>
      <c r="F811" s="4"/>
      <c r="G811" s="4"/>
    </row>
    <row r="812" ht="12.0" customHeight="1">
      <c r="C812" s="4"/>
      <c r="D812" s="4"/>
      <c r="E812" s="4"/>
      <c r="F812" s="4"/>
      <c r="G812" s="4"/>
    </row>
    <row r="813" ht="12.0" customHeight="1">
      <c r="C813" s="4"/>
      <c r="D813" s="4"/>
      <c r="E813" s="4"/>
      <c r="F813" s="4"/>
      <c r="G813" s="4"/>
    </row>
    <row r="814" ht="12.0" customHeight="1">
      <c r="C814" s="4"/>
      <c r="D814" s="4"/>
      <c r="E814" s="4"/>
      <c r="F814" s="4"/>
      <c r="G814" s="4"/>
    </row>
    <row r="815" ht="12.0" customHeight="1">
      <c r="C815" s="4"/>
      <c r="D815" s="4"/>
      <c r="E815" s="4"/>
      <c r="F815" s="4"/>
      <c r="G815" s="4"/>
    </row>
    <row r="816" ht="12.0" customHeight="1">
      <c r="C816" s="4"/>
      <c r="D816" s="4"/>
      <c r="E816" s="4"/>
      <c r="F816" s="4"/>
      <c r="G816" s="4"/>
    </row>
    <row r="817" ht="12.0" customHeight="1">
      <c r="C817" s="4"/>
      <c r="D817" s="4"/>
      <c r="E817" s="4"/>
      <c r="F817" s="4"/>
      <c r="G817" s="4"/>
    </row>
    <row r="818" ht="12.0" customHeight="1">
      <c r="C818" s="4"/>
      <c r="D818" s="4"/>
      <c r="E818" s="4"/>
      <c r="F818" s="4"/>
      <c r="G818" s="4"/>
    </row>
    <row r="819" ht="12.0" customHeight="1">
      <c r="C819" s="4"/>
      <c r="D819" s="4"/>
      <c r="E819" s="4"/>
      <c r="F819" s="4"/>
      <c r="G819" s="4"/>
    </row>
    <row r="820" ht="12.0" customHeight="1">
      <c r="C820" s="4"/>
      <c r="D820" s="4"/>
      <c r="E820" s="4"/>
      <c r="F820" s="4"/>
      <c r="G820" s="4"/>
    </row>
    <row r="821" ht="12.0" customHeight="1">
      <c r="C821" s="4"/>
      <c r="D821" s="4"/>
      <c r="E821" s="4"/>
      <c r="F821" s="4"/>
      <c r="G821" s="4"/>
    </row>
    <row r="822" ht="12.0" customHeight="1">
      <c r="C822" s="4"/>
      <c r="D822" s="4"/>
      <c r="E822" s="4"/>
      <c r="F822" s="4"/>
      <c r="G822" s="4"/>
    </row>
    <row r="823" ht="12.0" customHeight="1">
      <c r="C823" s="4"/>
      <c r="D823" s="4"/>
      <c r="E823" s="4"/>
      <c r="F823" s="4"/>
      <c r="G823" s="4"/>
    </row>
    <row r="824" ht="12.0" customHeight="1">
      <c r="C824" s="4"/>
      <c r="D824" s="4"/>
      <c r="E824" s="4"/>
      <c r="F824" s="4"/>
      <c r="G824" s="4"/>
    </row>
    <row r="825" ht="12.0" customHeight="1">
      <c r="C825" s="4"/>
      <c r="D825" s="4"/>
      <c r="E825" s="4"/>
      <c r="F825" s="4"/>
      <c r="G825" s="4"/>
    </row>
    <row r="826" ht="12.0" customHeight="1">
      <c r="C826" s="4"/>
      <c r="D826" s="4"/>
      <c r="E826" s="4"/>
      <c r="F826" s="4"/>
      <c r="G826" s="4"/>
    </row>
    <row r="827" ht="12.0" customHeight="1">
      <c r="C827" s="4"/>
      <c r="D827" s="4"/>
      <c r="E827" s="4"/>
      <c r="F827" s="4"/>
      <c r="G827" s="4"/>
    </row>
    <row r="828" ht="12.0" customHeight="1">
      <c r="C828" s="4"/>
      <c r="D828" s="4"/>
      <c r="E828" s="4"/>
      <c r="F828" s="4"/>
      <c r="G828" s="4"/>
    </row>
    <row r="829" ht="12.0" customHeight="1">
      <c r="C829" s="4"/>
      <c r="D829" s="4"/>
      <c r="E829" s="4"/>
      <c r="F829" s="4"/>
      <c r="G829" s="4"/>
    </row>
    <row r="830" ht="12.0" customHeight="1">
      <c r="C830" s="4"/>
      <c r="D830" s="4"/>
      <c r="E830" s="4"/>
      <c r="F830" s="4"/>
      <c r="G830" s="4"/>
    </row>
    <row r="831" ht="12.0" customHeight="1">
      <c r="C831" s="4"/>
      <c r="D831" s="4"/>
      <c r="E831" s="4"/>
      <c r="F831" s="4"/>
      <c r="G831" s="4"/>
    </row>
    <row r="832" ht="12.0" customHeight="1">
      <c r="C832" s="4"/>
      <c r="D832" s="4"/>
      <c r="E832" s="4"/>
      <c r="F832" s="4"/>
      <c r="G832" s="4"/>
    </row>
    <row r="833" ht="12.0" customHeight="1">
      <c r="C833" s="4"/>
      <c r="D833" s="4"/>
      <c r="E833" s="4"/>
      <c r="F833" s="4"/>
      <c r="G833" s="4"/>
    </row>
    <row r="834" ht="12.0" customHeight="1">
      <c r="C834" s="4"/>
      <c r="D834" s="4"/>
      <c r="E834" s="4"/>
      <c r="F834" s="4"/>
      <c r="G834" s="4"/>
    </row>
    <row r="835" ht="12.0" customHeight="1">
      <c r="C835" s="4"/>
      <c r="D835" s="4"/>
      <c r="E835" s="4"/>
      <c r="F835" s="4"/>
      <c r="G835" s="4"/>
    </row>
    <row r="836" ht="12.0" customHeight="1">
      <c r="C836" s="4"/>
      <c r="D836" s="4"/>
      <c r="E836" s="4"/>
      <c r="F836" s="4"/>
      <c r="G836" s="4"/>
    </row>
    <row r="837" ht="12.0" customHeight="1">
      <c r="C837" s="4"/>
      <c r="D837" s="4"/>
      <c r="E837" s="4"/>
      <c r="F837" s="4"/>
      <c r="G837" s="4"/>
    </row>
    <row r="838" ht="12.0" customHeight="1">
      <c r="C838" s="4"/>
      <c r="D838" s="4"/>
      <c r="E838" s="4"/>
      <c r="F838" s="4"/>
      <c r="G838" s="4"/>
    </row>
    <row r="839" ht="12.0" customHeight="1">
      <c r="C839" s="4"/>
      <c r="D839" s="4"/>
      <c r="E839" s="4"/>
      <c r="F839" s="4"/>
      <c r="G839" s="4"/>
    </row>
    <row r="840" ht="12.0" customHeight="1">
      <c r="C840" s="4"/>
      <c r="D840" s="4"/>
      <c r="E840" s="4"/>
      <c r="F840" s="4"/>
      <c r="G840" s="4"/>
    </row>
    <row r="841" ht="12.0" customHeight="1">
      <c r="C841" s="4"/>
      <c r="D841" s="4"/>
      <c r="E841" s="4"/>
      <c r="F841" s="4"/>
      <c r="G841" s="4"/>
    </row>
    <row r="842" ht="12.0" customHeight="1">
      <c r="C842" s="4"/>
      <c r="D842" s="4"/>
      <c r="E842" s="4"/>
      <c r="F842" s="4"/>
      <c r="G842" s="4"/>
    </row>
    <row r="843" ht="12.0" customHeight="1">
      <c r="C843" s="4"/>
      <c r="D843" s="4"/>
      <c r="E843" s="4"/>
      <c r="F843" s="4"/>
      <c r="G843" s="4"/>
    </row>
    <row r="844" ht="12.0" customHeight="1">
      <c r="C844" s="4"/>
      <c r="D844" s="4"/>
      <c r="E844" s="4"/>
      <c r="F844" s="4"/>
      <c r="G844" s="4"/>
    </row>
    <row r="845" ht="12.0" customHeight="1">
      <c r="C845" s="4"/>
      <c r="D845" s="4"/>
      <c r="E845" s="4"/>
      <c r="F845" s="4"/>
      <c r="G845" s="4"/>
    </row>
    <row r="846" ht="12.0" customHeight="1">
      <c r="C846" s="4"/>
      <c r="D846" s="4"/>
      <c r="E846" s="4"/>
      <c r="F846" s="4"/>
      <c r="G846" s="4"/>
    </row>
    <row r="847" ht="12.0" customHeight="1">
      <c r="C847" s="4"/>
      <c r="D847" s="4"/>
      <c r="E847" s="4"/>
      <c r="F847" s="4"/>
      <c r="G847" s="4"/>
    </row>
    <row r="848" ht="12.0" customHeight="1">
      <c r="C848" s="4"/>
      <c r="D848" s="4"/>
      <c r="E848" s="4"/>
      <c r="F848" s="4"/>
      <c r="G848" s="4"/>
    </row>
    <row r="849" ht="12.0" customHeight="1">
      <c r="C849" s="4"/>
      <c r="D849" s="4"/>
      <c r="E849" s="4"/>
      <c r="F849" s="4"/>
      <c r="G849" s="4"/>
    </row>
    <row r="850" ht="12.0" customHeight="1">
      <c r="C850" s="4"/>
      <c r="D850" s="4"/>
      <c r="E850" s="4"/>
      <c r="F850" s="4"/>
      <c r="G850" s="4"/>
    </row>
    <row r="851" ht="12.0" customHeight="1">
      <c r="C851" s="4"/>
      <c r="D851" s="4"/>
      <c r="E851" s="4"/>
      <c r="F851" s="4"/>
      <c r="G851" s="4"/>
    </row>
    <row r="852" ht="12.0" customHeight="1">
      <c r="C852" s="4"/>
      <c r="D852" s="4"/>
      <c r="E852" s="4"/>
      <c r="F852" s="4"/>
      <c r="G852" s="4"/>
    </row>
    <row r="853" ht="12.0" customHeight="1">
      <c r="C853" s="4"/>
      <c r="D853" s="4"/>
      <c r="E853" s="4"/>
      <c r="F853" s="4"/>
      <c r="G853" s="4"/>
    </row>
    <row r="854" ht="12.0" customHeight="1">
      <c r="C854" s="4"/>
      <c r="D854" s="4"/>
      <c r="E854" s="4"/>
      <c r="F854" s="4"/>
      <c r="G854" s="4"/>
    </row>
    <row r="855" ht="12.0" customHeight="1">
      <c r="C855" s="4"/>
      <c r="D855" s="4"/>
      <c r="E855" s="4"/>
      <c r="F855" s="4"/>
      <c r="G855" s="4"/>
    </row>
    <row r="856" ht="12.0" customHeight="1">
      <c r="C856" s="4"/>
      <c r="D856" s="4"/>
      <c r="E856" s="4"/>
      <c r="F856" s="4"/>
      <c r="G856" s="4"/>
    </row>
    <row r="857" ht="12.0" customHeight="1">
      <c r="C857" s="4"/>
      <c r="D857" s="4"/>
      <c r="E857" s="4"/>
      <c r="F857" s="4"/>
      <c r="G857" s="4"/>
    </row>
    <row r="858" ht="12.0" customHeight="1">
      <c r="C858" s="4"/>
      <c r="D858" s="4"/>
      <c r="E858" s="4"/>
      <c r="F858" s="4"/>
      <c r="G858" s="4"/>
    </row>
    <row r="859" ht="12.0" customHeight="1">
      <c r="C859" s="4"/>
      <c r="D859" s="4"/>
      <c r="E859" s="4"/>
      <c r="F859" s="4"/>
      <c r="G859" s="4"/>
    </row>
    <row r="860" ht="12.0" customHeight="1">
      <c r="C860" s="4"/>
      <c r="D860" s="4"/>
      <c r="E860" s="4"/>
      <c r="F860" s="4"/>
      <c r="G860" s="4"/>
    </row>
    <row r="861" ht="12.0" customHeight="1">
      <c r="C861" s="4"/>
      <c r="D861" s="4"/>
      <c r="E861" s="4"/>
      <c r="F861" s="4"/>
      <c r="G861" s="4"/>
    </row>
    <row r="862" ht="12.0" customHeight="1">
      <c r="C862" s="4"/>
      <c r="D862" s="4"/>
      <c r="E862" s="4"/>
      <c r="F862" s="4"/>
      <c r="G862" s="4"/>
    </row>
    <row r="863" ht="12.0" customHeight="1">
      <c r="C863" s="4"/>
      <c r="D863" s="4"/>
      <c r="E863" s="4"/>
      <c r="F863" s="4"/>
      <c r="G863" s="4"/>
    </row>
    <row r="864" ht="12.0" customHeight="1">
      <c r="C864" s="4"/>
      <c r="D864" s="4"/>
      <c r="E864" s="4"/>
      <c r="F864" s="4"/>
      <c r="G864" s="4"/>
    </row>
    <row r="865" ht="12.0" customHeight="1">
      <c r="C865" s="4"/>
      <c r="D865" s="4"/>
      <c r="E865" s="4"/>
      <c r="F865" s="4"/>
      <c r="G865" s="4"/>
    </row>
    <row r="866" ht="12.0" customHeight="1">
      <c r="C866" s="4"/>
      <c r="D866" s="4"/>
      <c r="E866" s="4"/>
      <c r="F866" s="4"/>
      <c r="G866" s="4"/>
    </row>
    <row r="867" ht="12.0" customHeight="1">
      <c r="C867" s="4"/>
      <c r="D867" s="4"/>
      <c r="E867" s="4"/>
      <c r="F867" s="4"/>
      <c r="G867" s="4"/>
    </row>
    <row r="868" ht="12.0" customHeight="1">
      <c r="C868" s="4"/>
      <c r="D868" s="4"/>
      <c r="E868" s="4"/>
      <c r="F868" s="4"/>
      <c r="G868" s="4"/>
    </row>
    <row r="869" ht="12.0" customHeight="1">
      <c r="C869" s="4"/>
      <c r="D869" s="4"/>
      <c r="E869" s="4"/>
      <c r="F869" s="4"/>
      <c r="G869" s="4"/>
    </row>
    <row r="870" ht="12.0" customHeight="1">
      <c r="C870" s="4"/>
      <c r="D870" s="4"/>
      <c r="E870" s="4"/>
      <c r="F870" s="4"/>
      <c r="G870" s="4"/>
    </row>
    <row r="871" ht="12.0" customHeight="1">
      <c r="C871" s="4"/>
      <c r="D871" s="4"/>
      <c r="E871" s="4"/>
      <c r="F871" s="4"/>
      <c r="G871" s="4"/>
    </row>
    <row r="872" ht="12.0" customHeight="1">
      <c r="C872" s="4"/>
      <c r="D872" s="4"/>
      <c r="E872" s="4"/>
      <c r="F872" s="4"/>
      <c r="G872" s="4"/>
    </row>
    <row r="873" ht="12.0" customHeight="1">
      <c r="C873" s="4"/>
      <c r="D873" s="4"/>
      <c r="E873" s="4"/>
      <c r="F873" s="4"/>
      <c r="G873" s="4"/>
    </row>
    <row r="874" ht="12.0" customHeight="1">
      <c r="C874" s="4"/>
      <c r="D874" s="4"/>
      <c r="E874" s="4"/>
      <c r="F874" s="4"/>
      <c r="G874" s="4"/>
    </row>
    <row r="875" ht="12.0" customHeight="1">
      <c r="C875" s="4"/>
      <c r="D875" s="4"/>
      <c r="E875" s="4"/>
      <c r="F875" s="4"/>
      <c r="G875" s="4"/>
    </row>
    <row r="876" ht="12.0" customHeight="1">
      <c r="C876" s="4"/>
      <c r="D876" s="4"/>
      <c r="E876" s="4"/>
      <c r="F876" s="4"/>
      <c r="G876" s="4"/>
    </row>
    <row r="877" ht="12.0" customHeight="1">
      <c r="C877" s="4"/>
      <c r="D877" s="4"/>
      <c r="E877" s="4"/>
      <c r="F877" s="4"/>
      <c r="G877" s="4"/>
    </row>
    <row r="878" ht="12.0" customHeight="1">
      <c r="C878" s="4"/>
      <c r="D878" s="4"/>
      <c r="E878" s="4"/>
      <c r="F878" s="4"/>
      <c r="G878" s="4"/>
    </row>
    <row r="879" ht="12.0" customHeight="1">
      <c r="C879" s="4"/>
      <c r="D879" s="4"/>
      <c r="E879" s="4"/>
      <c r="F879" s="4"/>
      <c r="G879" s="4"/>
    </row>
    <row r="880" ht="12.0" customHeight="1">
      <c r="C880" s="4"/>
      <c r="D880" s="4"/>
      <c r="E880" s="4"/>
      <c r="F880" s="4"/>
      <c r="G880" s="4"/>
    </row>
    <row r="881" ht="12.0" customHeight="1">
      <c r="C881" s="4"/>
      <c r="D881" s="4"/>
      <c r="E881" s="4"/>
      <c r="F881" s="4"/>
      <c r="G881" s="4"/>
    </row>
    <row r="882" ht="12.0" customHeight="1">
      <c r="C882" s="4"/>
      <c r="D882" s="4"/>
      <c r="E882" s="4"/>
      <c r="F882" s="4"/>
      <c r="G882" s="4"/>
    </row>
    <row r="883" ht="12.0" customHeight="1">
      <c r="C883" s="4"/>
      <c r="D883" s="4"/>
      <c r="E883" s="4"/>
      <c r="F883" s="4"/>
      <c r="G883" s="4"/>
    </row>
    <row r="884" ht="12.0" customHeight="1">
      <c r="C884" s="4"/>
      <c r="D884" s="4"/>
      <c r="E884" s="4"/>
      <c r="F884" s="4"/>
      <c r="G884" s="4"/>
    </row>
    <row r="885" ht="12.0" customHeight="1">
      <c r="C885" s="4"/>
      <c r="D885" s="4"/>
      <c r="E885" s="4"/>
      <c r="F885" s="4"/>
      <c r="G885" s="4"/>
    </row>
    <row r="886" ht="12.0" customHeight="1">
      <c r="C886" s="4"/>
      <c r="D886" s="4"/>
      <c r="E886" s="4"/>
      <c r="F886" s="4"/>
      <c r="G886" s="4"/>
    </row>
    <row r="887" ht="12.0" customHeight="1">
      <c r="C887" s="4"/>
      <c r="D887" s="4"/>
      <c r="E887" s="4"/>
      <c r="F887" s="4"/>
      <c r="G887" s="4"/>
    </row>
    <row r="888" ht="12.0" customHeight="1">
      <c r="C888" s="4"/>
      <c r="D888" s="4"/>
      <c r="E888" s="4"/>
      <c r="F888" s="4"/>
      <c r="G888" s="4"/>
    </row>
    <row r="889" ht="12.0" customHeight="1">
      <c r="C889" s="4"/>
      <c r="D889" s="4"/>
      <c r="E889" s="4"/>
      <c r="F889" s="4"/>
      <c r="G889" s="4"/>
    </row>
    <row r="890" ht="12.0" customHeight="1">
      <c r="C890" s="4"/>
      <c r="D890" s="4"/>
      <c r="E890" s="4"/>
      <c r="F890" s="4"/>
      <c r="G890" s="4"/>
    </row>
    <row r="891" ht="12.0" customHeight="1">
      <c r="C891" s="4"/>
      <c r="D891" s="4"/>
      <c r="E891" s="4"/>
      <c r="F891" s="4"/>
      <c r="G891" s="4"/>
    </row>
    <row r="892" ht="12.0" customHeight="1">
      <c r="C892" s="4"/>
      <c r="D892" s="4"/>
      <c r="E892" s="4"/>
      <c r="F892" s="4"/>
      <c r="G892" s="4"/>
    </row>
    <row r="893" ht="12.0" customHeight="1">
      <c r="C893" s="4"/>
      <c r="D893" s="4"/>
      <c r="E893" s="4"/>
      <c r="F893" s="4"/>
      <c r="G893" s="4"/>
    </row>
    <row r="894" ht="12.0" customHeight="1">
      <c r="C894" s="4"/>
      <c r="D894" s="4"/>
      <c r="E894" s="4"/>
      <c r="F894" s="4"/>
      <c r="G894" s="4"/>
    </row>
    <row r="895" ht="12.0" customHeight="1">
      <c r="C895" s="4"/>
      <c r="D895" s="4"/>
      <c r="E895" s="4"/>
      <c r="F895" s="4"/>
      <c r="G895" s="4"/>
    </row>
    <row r="896" ht="12.0" customHeight="1">
      <c r="C896" s="4"/>
      <c r="D896" s="4"/>
      <c r="E896" s="4"/>
      <c r="F896" s="4"/>
      <c r="G896" s="4"/>
    </row>
    <row r="897" ht="12.0" customHeight="1">
      <c r="C897" s="4"/>
      <c r="D897" s="4"/>
      <c r="E897" s="4"/>
      <c r="F897" s="4"/>
      <c r="G897" s="4"/>
    </row>
    <row r="898" ht="12.0" customHeight="1">
      <c r="C898" s="4"/>
      <c r="D898" s="4"/>
      <c r="E898" s="4"/>
      <c r="F898" s="4"/>
      <c r="G898" s="4"/>
    </row>
    <row r="899" ht="12.0" customHeight="1">
      <c r="C899" s="4"/>
      <c r="D899" s="4"/>
      <c r="E899" s="4"/>
      <c r="F899" s="4"/>
      <c r="G899" s="4"/>
    </row>
    <row r="900" ht="12.0" customHeight="1">
      <c r="C900" s="4"/>
      <c r="D900" s="4"/>
      <c r="E900" s="4"/>
      <c r="F900" s="4"/>
      <c r="G900" s="4"/>
    </row>
    <row r="901" ht="12.0" customHeight="1">
      <c r="C901" s="4"/>
      <c r="D901" s="4"/>
      <c r="E901" s="4"/>
      <c r="F901" s="4"/>
      <c r="G901" s="4"/>
    </row>
    <row r="902" ht="12.0" customHeight="1">
      <c r="C902" s="4"/>
      <c r="D902" s="4"/>
      <c r="E902" s="4"/>
      <c r="F902" s="4"/>
      <c r="G902" s="4"/>
    </row>
    <row r="903" ht="12.0" customHeight="1">
      <c r="C903" s="4"/>
      <c r="D903" s="4"/>
      <c r="E903" s="4"/>
      <c r="F903" s="4"/>
      <c r="G903" s="4"/>
    </row>
    <row r="904" ht="12.0" customHeight="1">
      <c r="C904" s="4"/>
      <c r="D904" s="4"/>
      <c r="E904" s="4"/>
      <c r="F904" s="4"/>
      <c r="G904" s="4"/>
    </row>
    <row r="905" ht="12.0" customHeight="1">
      <c r="C905" s="4"/>
      <c r="D905" s="4"/>
      <c r="E905" s="4"/>
      <c r="F905" s="4"/>
      <c r="G905" s="4"/>
    </row>
    <row r="906" ht="12.0" customHeight="1">
      <c r="C906" s="4"/>
      <c r="D906" s="4"/>
      <c r="E906" s="4"/>
      <c r="F906" s="4"/>
      <c r="G906" s="4"/>
    </row>
    <row r="907" ht="12.0" customHeight="1">
      <c r="C907" s="4"/>
      <c r="D907" s="4"/>
      <c r="E907" s="4"/>
      <c r="F907" s="4"/>
      <c r="G907" s="4"/>
    </row>
    <row r="908" ht="12.0" customHeight="1">
      <c r="C908" s="4"/>
      <c r="D908" s="4"/>
      <c r="E908" s="4"/>
      <c r="F908" s="4"/>
      <c r="G908" s="4"/>
    </row>
    <row r="909" ht="12.0" customHeight="1">
      <c r="C909" s="4"/>
      <c r="D909" s="4"/>
      <c r="E909" s="4"/>
      <c r="F909" s="4"/>
      <c r="G909" s="4"/>
    </row>
    <row r="910" ht="12.0" customHeight="1">
      <c r="C910" s="4"/>
      <c r="D910" s="4"/>
      <c r="E910" s="4"/>
      <c r="F910" s="4"/>
      <c r="G910" s="4"/>
    </row>
    <row r="911" ht="12.0" customHeight="1">
      <c r="C911" s="4"/>
      <c r="D911" s="4"/>
      <c r="E911" s="4"/>
      <c r="F911" s="4"/>
      <c r="G911" s="4"/>
    </row>
    <row r="912" ht="12.0" customHeight="1">
      <c r="C912" s="4"/>
      <c r="D912" s="4"/>
      <c r="E912" s="4"/>
      <c r="F912" s="4"/>
      <c r="G912" s="4"/>
    </row>
    <row r="913" ht="12.0" customHeight="1">
      <c r="C913" s="4"/>
      <c r="D913" s="4"/>
      <c r="E913" s="4"/>
      <c r="F913" s="4"/>
      <c r="G913" s="4"/>
    </row>
    <row r="914" ht="12.0" customHeight="1">
      <c r="C914" s="4"/>
      <c r="D914" s="4"/>
      <c r="E914" s="4"/>
      <c r="F914" s="4"/>
      <c r="G914" s="4"/>
    </row>
    <row r="915" ht="12.0" customHeight="1">
      <c r="C915" s="4"/>
      <c r="D915" s="4"/>
      <c r="E915" s="4"/>
      <c r="F915" s="4"/>
      <c r="G915" s="4"/>
    </row>
    <row r="916" ht="12.0" customHeight="1">
      <c r="C916" s="4"/>
      <c r="D916" s="4"/>
      <c r="E916" s="4"/>
      <c r="F916" s="4"/>
      <c r="G916" s="4"/>
    </row>
    <row r="917" ht="12.0" customHeight="1">
      <c r="C917" s="4"/>
      <c r="D917" s="4"/>
      <c r="E917" s="4"/>
      <c r="F917" s="4"/>
      <c r="G917" s="4"/>
    </row>
    <row r="918" ht="12.0" customHeight="1">
      <c r="C918" s="4"/>
      <c r="D918" s="4"/>
      <c r="E918" s="4"/>
      <c r="F918" s="4"/>
      <c r="G918" s="4"/>
    </row>
    <row r="919" ht="12.0" customHeight="1">
      <c r="C919" s="4"/>
      <c r="D919" s="4"/>
      <c r="E919" s="4"/>
      <c r="F919" s="4"/>
      <c r="G919" s="4"/>
    </row>
    <row r="920" ht="12.0" customHeight="1">
      <c r="C920" s="4"/>
      <c r="D920" s="4"/>
      <c r="E920" s="4"/>
      <c r="F920" s="4"/>
      <c r="G920" s="4"/>
    </row>
    <row r="921" ht="12.0" customHeight="1">
      <c r="C921" s="4"/>
      <c r="D921" s="4"/>
      <c r="E921" s="4"/>
      <c r="F921" s="4"/>
      <c r="G921" s="4"/>
    </row>
    <row r="922" ht="12.0" customHeight="1">
      <c r="C922" s="4"/>
      <c r="D922" s="4"/>
      <c r="E922" s="4"/>
      <c r="F922" s="4"/>
      <c r="G922" s="4"/>
    </row>
    <row r="923" ht="12.0" customHeight="1">
      <c r="C923" s="4"/>
      <c r="D923" s="4"/>
      <c r="E923" s="4"/>
      <c r="F923" s="4"/>
      <c r="G923" s="4"/>
    </row>
    <row r="924" ht="12.0" customHeight="1">
      <c r="C924" s="4"/>
      <c r="D924" s="4"/>
      <c r="E924" s="4"/>
      <c r="F924" s="4"/>
      <c r="G924" s="4"/>
    </row>
    <row r="925" ht="12.0" customHeight="1">
      <c r="C925" s="4"/>
      <c r="D925" s="4"/>
      <c r="E925" s="4"/>
      <c r="F925" s="4"/>
      <c r="G925" s="4"/>
    </row>
    <row r="926" ht="12.0" customHeight="1">
      <c r="C926" s="4"/>
      <c r="D926" s="4"/>
      <c r="E926" s="4"/>
      <c r="F926" s="4"/>
      <c r="G926" s="4"/>
    </row>
    <row r="927" ht="12.0" customHeight="1">
      <c r="C927" s="4"/>
      <c r="D927" s="4"/>
      <c r="E927" s="4"/>
      <c r="F927" s="4"/>
      <c r="G927" s="4"/>
    </row>
    <row r="928" ht="12.0" customHeight="1">
      <c r="C928" s="4"/>
      <c r="D928" s="4"/>
      <c r="E928" s="4"/>
      <c r="F928" s="4"/>
      <c r="G928" s="4"/>
    </row>
    <row r="929" ht="12.0" customHeight="1">
      <c r="C929" s="4"/>
      <c r="D929" s="4"/>
      <c r="E929" s="4"/>
      <c r="F929" s="4"/>
      <c r="G929" s="4"/>
    </row>
    <row r="930" ht="12.0" customHeight="1">
      <c r="C930" s="4"/>
      <c r="D930" s="4"/>
      <c r="E930" s="4"/>
      <c r="F930" s="4"/>
      <c r="G930" s="4"/>
    </row>
    <row r="931" ht="12.0" customHeight="1">
      <c r="C931" s="4"/>
      <c r="D931" s="4"/>
      <c r="E931" s="4"/>
      <c r="F931" s="4"/>
      <c r="G931" s="4"/>
    </row>
    <row r="932" ht="12.0" customHeight="1">
      <c r="C932" s="4"/>
      <c r="D932" s="4"/>
      <c r="E932" s="4"/>
      <c r="F932" s="4"/>
      <c r="G932" s="4"/>
    </row>
    <row r="933" ht="12.0" customHeight="1">
      <c r="C933" s="4"/>
      <c r="D933" s="4"/>
      <c r="E933" s="4"/>
      <c r="F933" s="4"/>
      <c r="G933" s="4"/>
    </row>
    <row r="934" ht="12.0" customHeight="1">
      <c r="C934" s="4"/>
      <c r="D934" s="4"/>
      <c r="E934" s="4"/>
      <c r="F934" s="4"/>
      <c r="G934" s="4"/>
    </row>
    <row r="935" ht="12.0" customHeight="1">
      <c r="C935" s="4"/>
      <c r="D935" s="4"/>
      <c r="E935" s="4"/>
      <c r="F935" s="4"/>
      <c r="G935" s="4"/>
    </row>
    <row r="936" ht="12.0" customHeight="1">
      <c r="C936" s="4"/>
      <c r="D936" s="4"/>
      <c r="E936" s="4"/>
      <c r="F936" s="4"/>
      <c r="G936" s="4"/>
    </row>
    <row r="937" ht="12.0" customHeight="1">
      <c r="C937" s="4"/>
      <c r="D937" s="4"/>
      <c r="E937" s="4"/>
      <c r="F937" s="4"/>
      <c r="G937" s="4"/>
    </row>
    <row r="938" ht="12.0" customHeight="1">
      <c r="C938" s="4"/>
      <c r="D938" s="4"/>
      <c r="E938" s="4"/>
      <c r="F938" s="4"/>
      <c r="G938" s="4"/>
    </row>
    <row r="939" ht="12.0" customHeight="1">
      <c r="C939" s="4"/>
      <c r="D939" s="4"/>
      <c r="E939" s="4"/>
      <c r="F939" s="4"/>
      <c r="G939" s="4"/>
    </row>
    <row r="940" ht="12.0" customHeight="1">
      <c r="C940" s="4"/>
      <c r="D940" s="4"/>
      <c r="E940" s="4"/>
      <c r="F940" s="4"/>
      <c r="G940" s="4"/>
    </row>
    <row r="941" ht="12.0" customHeight="1">
      <c r="C941" s="4"/>
      <c r="D941" s="4"/>
      <c r="E941" s="4"/>
      <c r="F941" s="4"/>
      <c r="G941" s="4"/>
    </row>
    <row r="942" ht="12.0" customHeight="1">
      <c r="C942" s="4"/>
      <c r="D942" s="4"/>
      <c r="E942" s="4"/>
      <c r="F942" s="4"/>
      <c r="G942" s="4"/>
    </row>
    <row r="943" ht="12.0" customHeight="1">
      <c r="C943" s="4"/>
      <c r="D943" s="4"/>
      <c r="E943" s="4"/>
      <c r="F943" s="4"/>
      <c r="G943" s="4"/>
    </row>
    <row r="944" ht="12.0" customHeight="1">
      <c r="C944" s="4"/>
      <c r="D944" s="4"/>
      <c r="E944" s="4"/>
      <c r="F944" s="4"/>
      <c r="G944" s="4"/>
    </row>
    <row r="945" ht="12.0" customHeight="1">
      <c r="C945" s="4"/>
      <c r="D945" s="4"/>
      <c r="E945" s="4"/>
      <c r="F945" s="4"/>
      <c r="G945" s="4"/>
    </row>
    <row r="946" ht="12.0" customHeight="1">
      <c r="C946" s="4"/>
      <c r="D946" s="4"/>
      <c r="E946" s="4"/>
      <c r="F946" s="4"/>
      <c r="G946" s="4"/>
    </row>
    <row r="947" ht="12.0" customHeight="1">
      <c r="C947" s="4"/>
      <c r="D947" s="4"/>
      <c r="E947" s="4"/>
      <c r="F947" s="4"/>
      <c r="G947" s="4"/>
    </row>
    <row r="948" ht="12.0" customHeight="1">
      <c r="C948" s="4"/>
      <c r="D948" s="4"/>
      <c r="E948" s="4"/>
      <c r="F948" s="4"/>
      <c r="G948" s="4"/>
    </row>
    <row r="949" ht="12.0" customHeight="1">
      <c r="C949" s="4"/>
      <c r="D949" s="4"/>
      <c r="E949" s="4"/>
      <c r="F949" s="4"/>
      <c r="G949" s="4"/>
    </row>
    <row r="950" ht="12.0" customHeight="1">
      <c r="C950" s="4"/>
      <c r="D950" s="4"/>
      <c r="E950" s="4"/>
      <c r="F950" s="4"/>
      <c r="G950" s="4"/>
    </row>
    <row r="951" ht="12.0" customHeight="1">
      <c r="C951" s="4"/>
      <c r="D951" s="4"/>
      <c r="E951" s="4"/>
      <c r="F951" s="4"/>
      <c r="G951" s="4"/>
    </row>
    <row r="952" ht="12.0" customHeight="1">
      <c r="C952" s="4"/>
      <c r="D952" s="4"/>
      <c r="E952" s="4"/>
      <c r="F952" s="4"/>
      <c r="G952" s="4"/>
    </row>
    <row r="953" ht="12.0" customHeight="1">
      <c r="C953" s="4"/>
      <c r="D953" s="4"/>
      <c r="E953" s="4"/>
      <c r="F953" s="4"/>
      <c r="G953" s="4"/>
    </row>
    <row r="954" ht="12.0" customHeight="1">
      <c r="C954" s="4"/>
      <c r="D954" s="4"/>
      <c r="E954" s="4"/>
      <c r="F954" s="4"/>
      <c r="G954" s="4"/>
    </row>
    <row r="955" ht="12.0" customHeight="1">
      <c r="C955" s="4"/>
      <c r="D955" s="4"/>
      <c r="E955" s="4"/>
      <c r="F955" s="4"/>
      <c r="G955" s="4"/>
    </row>
    <row r="956" ht="12.0" customHeight="1">
      <c r="C956" s="4"/>
      <c r="D956" s="4"/>
      <c r="E956" s="4"/>
      <c r="F956" s="4"/>
      <c r="G956" s="4"/>
    </row>
    <row r="957" ht="12.0" customHeight="1">
      <c r="C957" s="4"/>
      <c r="D957" s="4"/>
      <c r="E957" s="4"/>
      <c r="F957" s="4"/>
      <c r="G957" s="4"/>
    </row>
    <row r="958" ht="12.0" customHeight="1">
      <c r="C958" s="4"/>
      <c r="D958" s="4"/>
      <c r="E958" s="4"/>
      <c r="F958" s="4"/>
      <c r="G958" s="4"/>
    </row>
    <row r="959" ht="12.0" customHeight="1">
      <c r="C959" s="4"/>
      <c r="D959" s="4"/>
      <c r="E959" s="4"/>
      <c r="F959" s="4"/>
      <c r="G959" s="4"/>
    </row>
    <row r="960" ht="12.0" customHeight="1">
      <c r="C960" s="4"/>
      <c r="D960" s="4"/>
      <c r="E960" s="4"/>
      <c r="F960" s="4"/>
      <c r="G960" s="4"/>
    </row>
    <row r="961" ht="12.0" customHeight="1">
      <c r="C961" s="4"/>
      <c r="D961" s="4"/>
      <c r="E961" s="4"/>
      <c r="F961" s="4"/>
      <c r="G961" s="4"/>
    </row>
    <row r="962" ht="12.0" customHeight="1">
      <c r="C962" s="4"/>
      <c r="D962" s="4"/>
      <c r="E962" s="4"/>
      <c r="F962" s="4"/>
      <c r="G962" s="4"/>
    </row>
    <row r="963" ht="12.0" customHeight="1">
      <c r="C963" s="4"/>
      <c r="D963" s="4"/>
      <c r="E963" s="4"/>
      <c r="F963" s="4"/>
      <c r="G963" s="4"/>
    </row>
    <row r="964" ht="12.0" customHeight="1">
      <c r="C964" s="4"/>
      <c r="D964" s="4"/>
      <c r="E964" s="4"/>
      <c r="F964" s="4"/>
      <c r="G964" s="4"/>
    </row>
    <row r="965" ht="12.0" customHeight="1">
      <c r="C965" s="4"/>
      <c r="D965" s="4"/>
      <c r="E965" s="4"/>
      <c r="F965" s="4"/>
      <c r="G965" s="4"/>
    </row>
    <row r="966" ht="12.0" customHeight="1">
      <c r="C966" s="4"/>
      <c r="D966" s="4"/>
      <c r="E966" s="4"/>
      <c r="F966" s="4"/>
      <c r="G966" s="4"/>
    </row>
    <row r="967" ht="12.0" customHeight="1">
      <c r="C967" s="4"/>
      <c r="D967" s="4"/>
      <c r="E967" s="4"/>
      <c r="F967" s="4"/>
      <c r="G967" s="4"/>
    </row>
    <row r="968" ht="12.0" customHeight="1">
      <c r="C968" s="4"/>
      <c r="D968" s="4"/>
      <c r="E968" s="4"/>
      <c r="F968" s="4"/>
      <c r="G968" s="4"/>
    </row>
    <row r="969" ht="12.0" customHeight="1">
      <c r="C969" s="4"/>
      <c r="D969" s="4"/>
      <c r="E969" s="4"/>
      <c r="F969" s="4"/>
      <c r="G969" s="4"/>
    </row>
    <row r="970" ht="12.0" customHeight="1">
      <c r="C970" s="4"/>
      <c r="D970" s="4"/>
      <c r="E970" s="4"/>
      <c r="F970" s="4"/>
      <c r="G970" s="4"/>
    </row>
    <row r="971" ht="12.0" customHeight="1">
      <c r="C971" s="4"/>
      <c r="D971" s="4"/>
      <c r="E971" s="4"/>
      <c r="F971" s="4"/>
      <c r="G971" s="4"/>
    </row>
    <row r="972" ht="12.0" customHeight="1">
      <c r="C972" s="4"/>
      <c r="D972" s="4"/>
      <c r="E972" s="4"/>
      <c r="F972" s="4"/>
      <c r="G972" s="4"/>
    </row>
    <row r="973" ht="12.0" customHeight="1">
      <c r="C973" s="4"/>
      <c r="D973" s="4"/>
      <c r="E973" s="4"/>
      <c r="F973" s="4"/>
      <c r="G973" s="4"/>
    </row>
    <row r="974" ht="12.0" customHeight="1">
      <c r="C974" s="4"/>
      <c r="D974" s="4"/>
      <c r="E974" s="4"/>
      <c r="F974" s="4"/>
      <c r="G974" s="4"/>
    </row>
    <row r="975" ht="12.0" customHeight="1">
      <c r="C975" s="4"/>
      <c r="D975" s="4"/>
      <c r="E975" s="4"/>
      <c r="F975" s="4"/>
      <c r="G975" s="4"/>
    </row>
    <row r="976" ht="12.0" customHeight="1">
      <c r="C976" s="4"/>
      <c r="D976" s="4"/>
      <c r="E976" s="4"/>
      <c r="F976" s="4"/>
      <c r="G976" s="4"/>
    </row>
    <row r="977" ht="12.0" customHeight="1">
      <c r="C977" s="4"/>
      <c r="D977" s="4"/>
      <c r="E977" s="4"/>
      <c r="F977" s="4"/>
      <c r="G977" s="4"/>
    </row>
    <row r="978" ht="12.0" customHeight="1">
      <c r="C978" s="4"/>
      <c r="D978" s="4"/>
      <c r="E978" s="4"/>
      <c r="F978" s="4"/>
      <c r="G978" s="4"/>
    </row>
    <row r="979" ht="12.0" customHeight="1">
      <c r="C979" s="4"/>
      <c r="D979" s="4"/>
      <c r="E979" s="4"/>
      <c r="F979" s="4"/>
      <c r="G979" s="4"/>
    </row>
    <row r="980" ht="12.0" customHeight="1">
      <c r="C980" s="4"/>
      <c r="D980" s="4"/>
      <c r="E980" s="4"/>
      <c r="F980" s="4"/>
      <c r="G980" s="4"/>
    </row>
    <row r="981" ht="12.0" customHeight="1">
      <c r="C981" s="4"/>
      <c r="D981" s="4"/>
      <c r="E981" s="4"/>
      <c r="F981" s="4"/>
      <c r="G981" s="4"/>
    </row>
    <row r="982" ht="12.0" customHeight="1">
      <c r="C982" s="4"/>
      <c r="D982" s="4"/>
      <c r="E982" s="4"/>
      <c r="F982" s="4"/>
      <c r="G982" s="4"/>
    </row>
    <row r="983" ht="12.0" customHeight="1">
      <c r="C983" s="4"/>
      <c r="D983" s="4"/>
      <c r="E983" s="4"/>
      <c r="F983" s="4"/>
      <c r="G983" s="4"/>
    </row>
    <row r="984" ht="12.0" customHeight="1">
      <c r="C984" s="4"/>
      <c r="D984" s="4"/>
      <c r="E984" s="4"/>
      <c r="F984" s="4"/>
      <c r="G984" s="4"/>
    </row>
    <row r="985" ht="12.0" customHeight="1">
      <c r="C985" s="4"/>
      <c r="D985" s="4"/>
      <c r="E985" s="4"/>
      <c r="F985" s="4"/>
      <c r="G985" s="4"/>
    </row>
    <row r="986" ht="12.0" customHeight="1">
      <c r="C986" s="4"/>
      <c r="D986" s="4"/>
      <c r="E986" s="4"/>
      <c r="F986" s="4"/>
      <c r="G986" s="4"/>
    </row>
    <row r="987" ht="12.0" customHeight="1">
      <c r="C987" s="4"/>
      <c r="D987" s="4"/>
      <c r="E987" s="4"/>
      <c r="F987" s="4"/>
      <c r="G987" s="4"/>
    </row>
    <row r="988" ht="12.0" customHeight="1">
      <c r="C988" s="4"/>
      <c r="D988" s="4"/>
      <c r="E988" s="4"/>
      <c r="F988" s="4"/>
      <c r="G988" s="4"/>
    </row>
    <row r="989" ht="12.0" customHeight="1">
      <c r="C989" s="4"/>
      <c r="D989" s="4"/>
      <c r="E989" s="4"/>
      <c r="F989" s="4"/>
      <c r="G989" s="4"/>
    </row>
    <row r="990" ht="12.0" customHeight="1">
      <c r="C990" s="4"/>
      <c r="D990" s="4"/>
      <c r="E990" s="4"/>
      <c r="F990" s="4"/>
      <c r="G990" s="4"/>
    </row>
    <row r="991" ht="12.0" customHeight="1">
      <c r="C991" s="4"/>
      <c r="D991" s="4"/>
      <c r="E991" s="4"/>
      <c r="F991" s="4"/>
      <c r="G991" s="4"/>
    </row>
    <row r="992" ht="12.0" customHeight="1">
      <c r="C992" s="4"/>
      <c r="D992" s="4"/>
      <c r="E992" s="4"/>
      <c r="F992" s="4"/>
      <c r="G992" s="4"/>
    </row>
    <row r="993" ht="12.0" customHeight="1">
      <c r="C993" s="4"/>
      <c r="D993" s="4"/>
      <c r="E993" s="4"/>
      <c r="F993" s="4"/>
      <c r="G993" s="4"/>
    </row>
    <row r="994" ht="12.0" customHeight="1">
      <c r="C994" s="4"/>
      <c r="D994" s="4"/>
      <c r="E994" s="4"/>
      <c r="F994" s="4"/>
      <c r="G994" s="4"/>
    </row>
    <row r="995" ht="12.0" customHeight="1">
      <c r="C995" s="4"/>
      <c r="D995" s="4"/>
      <c r="E995" s="4"/>
      <c r="F995" s="4"/>
      <c r="G995" s="4"/>
    </row>
    <row r="996" ht="12.0" customHeight="1">
      <c r="C996" s="4"/>
      <c r="D996" s="4"/>
      <c r="E996" s="4"/>
      <c r="F996" s="4"/>
      <c r="G996" s="4"/>
    </row>
    <row r="997" ht="12.0" customHeight="1">
      <c r="C997" s="4"/>
      <c r="D997" s="4"/>
      <c r="E997" s="4"/>
      <c r="F997" s="4"/>
      <c r="G997" s="4"/>
    </row>
    <row r="998" ht="12.0" customHeight="1">
      <c r="C998" s="4"/>
      <c r="D998" s="4"/>
      <c r="E998" s="4"/>
      <c r="F998" s="4"/>
      <c r="G998" s="4"/>
    </row>
    <row r="999" ht="12.0" customHeight="1">
      <c r="C999" s="4"/>
      <c r="D999" s="4"/>
      <c r="E999" s="4"/>
      <c r="F999" s="4"/>
      <c r="G999" s="4"/>
    </row>
    <row r="1000" ht="12.0" customHeight="1">
      <c r="C1000" s="4"/>
      <c r="D1000" s="4"/>
      <c r="E1000" s="4"/>
      <c r="F1000" s="4"/>
      <c r="G1000" s="4"/>
    </row>
  </sheetData>
  <mergeCells count="69">
    <mergeCell ref="X1:AA1"/>
    <mergeCell ref="AB1:AE1"/>
    <mergeCell ref="A1:C1"/>
    <mergeCell ref="C2:D2"/>
    <mergeCell ref="E2:G2"/>
    <mergeCell ref="A4:A53"/>
    <mergeCell ref="H2:I2"/>
    <mergeCell ref="J2:K2"/>
    <mergeCell ref="L2:M2"/>
    <mergeCell ref="N2:O2"/>
    <mergeCell ref="AD2:AE2"/>
    <mergeCell ref="AF1:AG1"/>
    <mergeCell ref="AG62:AG63"/>
    <mergeCell ref="AG64:AG65"/>
    <mergeCell ref="H1:K1"/>
    <mergeCell ref="L1:O1"/>
    <mergeCell ref="P1:S1"/>
    <mergeCell ref="T1:W1"/>
    <mergeCell ref="P2:Q2"/>
    <mergeCell ref="AS1:AT1"/>
    <mergeCell ref="AU1:AV1"/>
    <mergeCell ref="AW1:AX1"/>
    <mergeCell ref="AY1:AZ1"/>
    <mergeCell ref="BA1:BB1"/>
    <mergeCell ref="BC1:BD1"/>
    <mergeCell ref="AB2:AC2"/>
    <mergeCell ref="AH1:AI1"/>
    <mergeCell ref="AJ1:AK1"/>
    <mergeCell ref="AL1:AM1"/>
    <mergeCell ref="AN1:AO1"/>
    <mergeCell ref="AP1:AQ1"/>
    <mergeCell ref="AR1:AR3"/>
    <mergeCell ref="Z2:AA2"/>
    <mergeCell ref="BE1:BI1"/>
    <mergeCell ref="BE2:BF2"/>
    <mergeCell ref="BG2:BH2"/>
    <mergeCell ref="BI2:BJ2"/>
    <mergeCell ref="BK2:BL2"/>
    <mergeCell ref="BK1:BP1"/>
    <mergeCell ref="AQ60:AQ61"/>
    <mergeCell ref="AV60:AV61"/>
    <mergeCell ref="AV62:AV65"/>
    <mergeCell ref="AM62:AM63"/>
    <mergeCell ref="AM64:AM65"/>
    <mergeCell ref="AL66:AL71"/>
    <mergeCell ref="AM66:AM67"/>
    <mergeCell ref="AM68:AM69"/>
    <mergeCell ref="AM70:AM71"/>
    <mergeCell ref="AG68:AG69"/>
    <mergeCell ref="AG70:AG71"/>
    <mergeCell ref="AF66:AF71"/>
    <mergeCell ref="AG66:AG67"/>
    <mergeCell ref="AG60:AG61"/>
    <mergeCell ref="AQ62:AQ65"/>
    <mergeCell ref="AF59:AH59"/>
    <mergeCell ref="AL59:AN59"/>
    <mergeCell ref="AL60:AL65"/>
    <mergeCell ref="AM60:AM61"/>
    <mergeCell ref="AF60:AF65"/>
    <mergeCell ref="R2:S2"/>
    <mergeCell ref="T2:U2"/>
    <mergeCell ref="V2:W2"/>
    <mergeCell ref="X2:Y2"/>
    <mergeCell ref="AF3:AK3"/>
    <mergeCell ref="AL3:AQ3"/>
    <mergeCell ref="AS3:AX3"/>
    <mergeCell ref="AY3:BD3"/>
    <mergeCell ref="BM2:BN2"/>
    <mergeCell ref="BO2:BP2"/>
  </mergeCells>
  <printOptions/>
  <pageMargins bottom="1.025" footer="0.0" header="0.0" left="0.7875" right="0.7875" top="1.025"/>
  <pageSetup paperSize="9" orientation="landscape"/>
  <headerFooter>
    <oddHeader>&amp;C&amp;A</oddHeader>
    <oddFooter>&amp;CPage &amp;P</oddFooter>
  </headerFooter>
  <drawing r:id="rId1"/>
</worksheet>
</file>

<file path=xl/worksheets/sheet2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6" width="11.57"/>
    <col customWidth="1" hidden="1" min="7" max="7" width="11.57"/>
    <col customWidth="1" min="8" max="68" width="11.57"/>
  </cols>
  <sheetData>
    <row r="1" ht="15.0" customHeight="1">
      <c r="A1" s="1" t="s">
        <v>0</v>
      </c>
      <c r="B1" s="2"/>
      <c r="C1" s="3"/>
      <c r="D1" s="4"/>
      <c r="E1" s="5"/>
      <c r="F1" s="5"/>
      <c r="G1" s="4"/>
      <c r="H1" s="6" t="s">
        <v>1</v>
      </c>
      <c r="I1" s="7"/>
      <c r="J1" s="7"/>
      <c r="K1" s="8"/>
      <c r="L1" s="6" t="s">
        <v>2</v>
      </c>
      <c r="M1" s="7"/>
      <c r="N1" s="7"/>
      <c r="O1" s="8"/>
      <c r="P1" s="6" t="s">
        <v>3</v>
      </c>
      <c r="Q1" s="7"/>
      <c r="R1" s="7"/>
      <c r="S1" s="8"/>
      <c r="T1" s="9" t="s">
        <v>4</v>
      </c>
      <c r="U1" s="7"/>
      <c r="V1" s="7"/>
      <c r="W1" s="8"/>
      <c r="X1" s="9" t="s">
        <v>5</v>
      </c>
      <c r="Y1" s="7"/>
      <c r="Z1" s="7"/>
      <c r="AA1" s="8"/>
      <c r="AB1" s="9" t="s">
        <v>6</v>
      </c>
      <c r="AC1" s="7"/>
      <c r="AD1" s="7"/>
      <c r="AE1" s="8"/>
      <c r="AF1" s="6" t="s">
        <v>1</v>
      </c>
      <c r="AG1" s="8"/>
      <c r="AH1" s="6" t="s">
        <v>2</v>
      </c>
      <c r="AI1" s="8"/>
      <c r="AJ1" s="6" t="s">
        <v>3</v>
      </c>
      <c r="AK1" s="8"/>
      <c r="AL1" s="9" t="s">
        <v>4</v>
      </c>
      <c r="AM1" s="8"/>
      <c r="AN1" s="9" t="s">
        <v>5</v>
      </c>
      <c r="AO1" s="8"/>
      <c r="AP1" s="9" t="s">
        <v>6</v>
      </c>
      <c r="AQ1" s="8"/>
      <c r="AR1" s="10" t="s">
        <v>7</v>
      </c>
      <c r="AS1" s="6" t="s">
        <v>1</v>
      </c>
      <c r="AT1" s="8"/>
      <c r="AU1" s="6" t="s">
        <v>2</v>
      </c>
      <c r="AV1" s="8"/>
      <c r="AW1" s="6" t="s">
        <v>3</v>
      </c>
      <c r="AX1" s="8"/>
      <c r="AY1" s="9" t="s">
        <v>4</v>
      </c>
      <c r="AZ1" s="8"/>
      <c r="BA1" s="9" t="s">
        <v>5</v>
      </c>
      <c r="BB1" s="8"/>
      <c r="BC1" s="9" t="s">
        <v>6</v>
      </c>
      <c r="BD1" s="8"/>
      <c r="BE1" s="11" t="s">
        <v>8</v>
      </c>
      <c r="BF1" s="7"/>
      <c r="BG1" s="7"/>
      <c r="BH1" s="7"/>
      <c r="BI1" s="8"/>
      <c r="BK1" s="12" t="s">
        <v>9</v>
      </c>
      <c r="BL1" s="7"/>
      <c r="BM1" s="7"/>
      <c r="BN1" s="7"/>
      <c r="BO1" s="7"/>
      <c r="BP1" s="8"/>
    </row>
    <row r="2" ht="12.0" customHeight="1">
      <c r="C2" s="13" t="s">
        <v>10</v>
      </c>
      <c r="D2" s="8"/>
      <c r="E2" s="13" t="s">
        <v>11</v>
      </c>
      <c r="F2" s="7"/>
      <c r="G2" s="8"/>
      <c r="H2" s="6" t="s">
        <v>12</v>
      </c>
      <c r="I2" s="8"/>
      <c r="J2" s="6" t="s">
        <v>13</v>
      </c>
      <c r="K2" s="8"/>
      <c r="L2" s="6" t="s">
        <v>12</v>
      </c>
      <c r="M2" s="8"/>
      <c r="N2" s="6" t="s">
        <v>13</v>
      </c>
      <c r="O2" s="8"/>
      <c r="P2" s="6" t="s">
        <v>12</v>
      </c>
      <c r="Q2" s="8"/>
      <c r="R2" s="6" t="s">
        <v>13</v>
      </c>
      <c r="S2" s="8"/>
      <c r="T2" s="9" t="s">
        <v>12</v>
      </c>
      <c r="U2" s="8"/>
      <c r="V2" s="9" t="s">
        <v>13</v>
      </c>
      <c r="W2" s="8"/>
      <c r="X2" s="9" t="s">
        <v>12</v>
      </c>
      <c r="Y2" s="8"/>
      <c r="Z2" s="9" t="s">
        <v>13</v>
      </c>
      <c r="AA2" s="8"/>
      <c r="AB2" s="9" t="s">
        <v>12</v>
      </c>
      <c r="AC2" s="8"/>
      <c r="AD2" s="9" t="s">
        <v>13</v>
      </c>
      <c r="AE2" s="8"/>
      <c r="AF2" s="14" t="s">
        <v>14</v>
      </c>
      <c r="AG2" s="14" t="s">
        <v>15</v>
      </c>
      <c r="AH2" s="14" t="s">
        <v>14</v>
      </c>
      <c r="AI2" s="14" t="s">
        <v>15</v>
      </c>
      <c r="AJ2" s="14" t="s">
        <v>14</v>
      </c>
      <c r="AK2" s="14" t="s">
        <v>15</v>
      </c>
      <c r="AL2" s="15" t="s">
        <v>14</v>
      </c>
      <c r="AM2" s="15" t="s">
        <v>15</v>
      </c>
      <c r="AN2" s="15" t="s">
        <v>14</v>
      </c>
      <c r="AO2" s="15" t="s">
        <v>15</v>
      </c>
      <c r="AP2" s="15" t="s">
        <v>14</v>
      </c>
      <c r="AQ2" s="15" t="s">
        <v>15</v>
      </c>
      <c r="AS2" s="14" t="s">
        <v>16</v>
      </c>
      <c r="AT2" s="14" t="s">
        <v>17</v>
      </c>
      <c r="AU2" s="14" t="s">
        <v>16</v>
      </c>
      <c r="AV2" s="14" t="s">
        <v>17</v>
      </c>
      <c r="AW2" s="14" t="s">
        <v>16</v>
      </c>
      <c r="AX2" s="14" t="s">
        <v>17</v>
      </c>
      <c r="AY2" s="15" t="s">
        <v>16</v>
      </c>
      <c r="AZ2" s="15" t="s">
        <v>17</v>
      </c>
      <c r="BA2" s="15" t="s">
        <v>16</v>
      </c>
      <c r="BB2" s="15" t="s">
        <v>17</v>
      </c>
      <c r="BC2" s="15" t="s">
        <v>16</v>
      </c>
      <c r="BD2" s="15" t="s">
        <v>17</v>
      </c>
      <c r="BE2" s="11" t="s">
        <v>18</v>
      </c>
      <c r="BF2" s="8"/>
      <c r="BG2" s="11" t="s">
        <v>19</v>
      </c>
      <c r="BH2" s="8"/>
      <c r="BI2" s="11" t="s">
        <v>20</v>
      </c>
      <c r="BJ2" s="8"/>
      <c r="BK2" s="12" t="s">
        <v>18</v>
      </c>
      <c r="BL2" s="8"/>
      <c r="BM2" s="12" t="s">
        <v>19</v>
      </c>
      <c r="BN2" s="8"/>
      <c r="BO2" s="12" t="s">
        <v>20</v>
      </c>
      <c r="BP2" s="8"/>
    </row>
    <row r="3" ht="12.0" customHeight="1">
      <c r="B3" s="16" t="s">
        <v>21</v>
      </c>
      <c r="C3" s="17" t="s">
        <v>22</v>
      </c>
      <c r="D3" s="17" t="s">
        <v>23</v>
      </c>
      <c r="E3" s="17" t="s">
        <v>24</v>
      </c>
      <c r="F3" s="17" t="s">
        <v>23</v>
      </c>
      <c r="G3" s="18" t="s">
        <v>25</v>
      </c>
      <c r="H3" s="19" t="s">
        <v>26</v>
      </c>
      <c r="I3" s="19" t="s">
        <v>23</v>
      </c>
      <c r="J3" s="19" t="s">
        <v>26</v>
      </c>
      <c r="K3" s="19" t="s">
        <v>23</v>
      </c>
      <c r="L3" s="19" t="s">
        <v>26</v>
      </c>
      <c r="M3" s="19" t="s">
        <v>23</v>
      </c>
      <c r="N3" s="19" t="s">
        <v>26</v>
      </c>
      <c r="O3" s="19" t="s">
        <v>23</v>
      </c>
      <c r="P3" s="19" t="s">
        <v>26</v>
      </c>
      <c r="Q3" s="19" t="s">
        <v>23</v>
      </c>
      <c r="R3" s="19" t="s">
        <v>26</v>
      </c>
      <c r="S3" s="19" t="s">
        <v>23</v>
      </c>
      <c r="T3" s="19" t="s">
        <v>26</v>
      </c>
      <c r="U3" s="19" t="s">
        <v>23</v>
      </c>
      <c r="V3" s="19" t="s">
        <v>26</v>
      </c>
      <c r="W3" s="19" t="s">
        <v>23</v>
      </c>
      <c r="X3" s="19" t="s">
        <v>26</v>
      </c>
      <c r="Y3" s="19" t="s">
        <v>23</v>
      </c>
      <c r="Z3" s="19" t="s">
        <v>26</v>
      </c>
      <c r="AA3" s="19" t="s">
        <v>23</v>
      </c>
      <c r="AB3" s="19" t="s">
        <v>26</v>
      </c>
      <c r="AC3" s="19" t="s">
        <v>23</v>
      </c>
      <c r="AD3" s="19" t="s">
        <v>26</v>
      </c>
      <c r="AE3" s="19" t="s">
        <v>23</v>
      </c>
      <c r="AF3" s="20" t="s">
        <v>27</v>
      </c>
      <c r="AG3" s="7"/>
      <c r="AH3" s="7"/>
      <c r="AI3" s="7"/>
      <c r="AJ3" s="7"/>
      <c r="AK3" s="8"/>
      <c r="AL3" s="20" t="s">
        <v>27</v>
      </c>
      <c r="AM3" s="7"/>
      <c r="AN3" s="7"/>
      <c r="AO3" s="7"/>
      <c r="AP3" s="7"/>
      <c r="AQ3" s="8"/>
      <c r="AS3" s="20" t="s">
        <v>28</v>
      </c>
      <c r="AT3" s="7"/>
      <c r="AU3" s="7"/>
      <c r="AV3" s="7"/>
      <c r="AW3" s="7"/>
      <c r="AX3" s="8"/>
      <c r="AY3" s="20" t="s">
        <v>28</v>
      </c>
      <c r="AZ3" s="7"/>
      <c r="BA3" s="7"/>
      <c r="BB3" s="7"/>
      <c r="BC3" s="7"/>
      <c r="BD3" s="8"/>
      <c r="BE3" s="19" t="s">
        <v>26</v>
      </c>
      <c r="BF3" s="19" t="s">
        <v>23</v>
      </c>
      <c r="BG3" s="19" t="s">
        <v>26</v>
      </c>
      <c r="BH3" s="19" t="s">
        <v>23</v>
      </c>
      <c r="BI3" s="19" t="s">
        <v>18</v>
      </c>
      <c r="BJ3" s="19" t="s">
        <v>19</v>
      </c>
      <c r="BK3" s="19" t="s">
        <v>26</v>
      </c>
      <c r="BL3" s="19" t="s">
        <v>23</v>
      </c>
      <c r="BM3" s="19" t="s">
        <v>26</v>
      </c>
      <c r="BN3" s="19" t="s">
        <v>23</v>
      </c>
      <c r="BO3" s="19" t="s">
        <v>18</v>
      </c>
      <c r="BP3" s="19" t="s">
        <v>19</v>
      </c>
    </row>
    <row r="4" ht="12.0" customHeight="1">
      <c r="A4" s="21" t="s">
        <v>29</v>
      </c>
      <c r="B4" s="23" t="s">
        <v>402</v>
      </c>
      <c r="C4" s="24">
        <v>1078149.0</v>
      </c>
      <c r="D4" s="24">
        <v>259.233491</v>
      </c>
      <c r="G4" s="23"/>
      <c r="H4" s="24">
        <v>1138649.0</v>
      </c>
      <c r="I4" s="24">
        <v>0.041412</v>
      </c>
      <c r="J4" s="24">
        <v>1380903.8</v>
      </c>
      <c r="K4" s="24">
        <v>0.050571</v>
      </c>
      <c r="L4" s="24">
        <v>1125637.0</v>
      </c>
      <c r="M4" s="24">
        <v>0.089955</v>
      </c>
      <c r="N4" s="24">
        <v>1195363.7</v>
      </c>
      <c r="O4" s="24">
        <v>0.106077</v>
      </c>
      <c r="P4" s="24">
        <v>1136345.0</v>
      </c>
      <c r="Q4" s="24">
        <v>0.050167</v>
      </c>
      <c r="R4" s="24">
        <v>1318160.2</v>
      </c>
      <c r="S4" s="24">
        <v>0.069931</v>
      </c>
      <c r="T4" s="24">
        <v>1247202.0</v>
      </c>
      <c r="U4" s="24">
        <v>0.030673</v>
      </c>
      <c r="V4" s="24">
        <v>1421934.0</v>
      </c>
      <c r="W4" s="24">
        <v>0.046278</v>
      </c>
      <c r="X4" s="24">
        <v>1127359.0</v>
      </c>
      <c r="Y4" s="24">
        <v>0.032517</v>
      </c>
      <c r="Z4" s="24">
        <v>1291531.3</v>
      </c>
      <c r="AA4" s="24">
        <v>0.050006</v>
      </c>
      <c r="AB4" s="24">
        <v>1196858.0</v>
      </c>
      <c r="AC4" s="24">
        <v>0.039429</v>
      </c>
      <c r="AD4" s="24">
        <v>1310585.7</v>
      </c>
      <c r="AE4" s="24">
        <v>0.061254</v>
      </c>
      <c r="AF4" s="26">
        <f t="shared" ref="AF4:AF53" si="1">(H4-AR4)/AR4</f>
        <v>0.01155967688</v>
      </c>
      <c r="AG4" s="26">
        <f t="shared" ref="AG4:AG53" si="2">(J4-AR4)/AR4</f>
        <v>0.2267754169</v>
      </c>
      <c r="AH4" s="26">
        <f t="shared" ref="AH4:AH53" si="3">(L4-AR4)/AR4</f>
        <v>0</v>
      </c>
      <c r="AI4" s="26">
        <f t="shared" ref="AI4:AI53" si="4">(N4-AR4)/AR4</f>
        <v>0.0619442147</v>
      </c>
      <c r="AJ4" s="26">
        <f t="shared" ref="AJ4:AJ53" si="5">(P4-AR4)/AR4</f>
        <v>0.009512835843</v>
      </c>
      <c r="AK4" s="26">
        <f t="shared" ref="AK4:AK53" si="6">(R4-AR4)/AR4</f>
        <v>0.1710348896</v>
      </c>
      <c r="AL4" s="26">
        <f t="shared" ref="AL4:AL53" si="7">(T4-AR4)/AR4</f>
        <v>0.1079966277</v>
      </c>
      <c r="AM4" s="26">
        <f t="shared" ref="AM4:AM53" si="8">(V4-AR4)/AR4</f>
        <v>0.2632260667</v>
      </c>
      <c r="AN4" s="26">
        <f t="shared" ref="AN4:AN53" si="9">(X4-AR4)/AR4</f>
        <v>0.00152980046</v>
      </c>
      <c r="AO4" s="26">
        <f t="shared" ref="AO4:AO53" si="10">(Z4-AR4)/AR4</f>
        <v>0.1473781512</v>
      </c>
      <c r="AP4" s="26">
        <f t="shared" ref="AP4:AP53" si="11">(AB4-AR4)/AR4</f>
        <v>0.0632717297</v>
      </c>
      <c r="AQ4" s="26">
        <f t="shared" ref="AQ4:AQ53" si="12">(AD4-AR4)/AR4</f>
        <v>0.1643058108</v>
      </c>
      <c r="AR4" s="24">
        <f t="shared" ref="AR4:AR53" si="13">MIN(H4,J4,L4,N4,P4,R4,T4,V4,X4,Z4,AB4,AD4)</f>
        <v>1125637</v>
      </c>
      <c r="AS4" s="26">
        <v>0.601457805032</v>
      </c>
      <c r="AT4" s="26">
        <v>0.492057761022</v>
      </c>
      <c r="AU4" s="26">
        <v>0.601109710139</v>
      </c>
      <c r="AV4" s="26">
        <v>0.547914908942</v>
      </c>
      <c r="AW4" s="26">
        <v>0.596353056385</v>
      </c>
      <c r="AX4" s="26">
        <v>0.513591919225</v>
      </c>
      <c r="AY4" s="26">
        <v>0.488356771303</v>
      </c>
      <c r="AZ4" s="26">
        <v>0.440984816028</v>
      </c>
      <c r="BA4" s="26">
        <v>0.569990635926</v>
      </c>
      <c r="BB4" s="26">
        <v>0.487917166335</v>
      </c>
      <c r="BC4" s="26">
        <v>0.571709688733</v>
      </c>
      <c r="BD4" s="26">
        <v>0.509145005608</v>
      </c>
      <c r="BE4" s="24">
        <v>1078150.0</v>
      </c>
      <c r="BF4" s="24">
        <v>8.760297</v>
      </c>
      <c r="BG4" s="24">
        <v>1078150.0</v>
      </c>
      <c r="BH4" s="24">
        <v>10.437273</v>
      </c>
      <c r="BI4" s="26">
        <f t="shared" ref="BI4:BI53" si="14">(BE4-C4)/C4</f>
        <v>0.0000009275155846</v>
      </c>
      <c r="BJ4" s="26">
        <f t="shared" ref="BJ4:BJ53" si="15">(BG4-C4)/C4</f>
        <v>0.0000009275155846</v>
      </c>
      <c r="BK4" s="24">
        <v>1078150.0</v>
      </c>
      <c r="BL4" s="24">
        <v>1.807687</v>
      </c>
      <c r="BM4" s="24">
        <v>1078150.0</v>
      </c>
      <c r="BN4" s="24">
        <v>2.059293</v>
      </c>
      <c r="BO4" s="26">
        <f t="shared" ref="BO4:BO53" si="16">(BK4-C4)/C4</f>
        <v>0.0000009275155846</v>
      </c>
      <c r="BP4" s="26">
        <f t="shared" ref="BP4:BP53" si="17">(BM4-C4)/C4</f>
        <v>0.0000009275155846</v>
      </c>
    </row>
    <row r="5" ht="12.0" customHeight="1">
      <c r="A5" s="28"/>
      <c r="B5" s="4" t="s">
        <v>403</v>
      </c>
      <c r="C5" s="24">
        <v>1241301.0</v>
      </c>
      <c r="D5" s="24">
        <v>878.47206</v>
      </c>
      <c r="G5" s="4"/>
      <c r="H5" s="24">
        <v>1457271.0</v>
      </c>
      <c r="I5" s="24">
        <v>0.039169</v>
      </c>
      <c r="J5" s="24">
        <v>1558780.0</v>
      </c>
      <c r="K5" s="24">
        <v>0.057898</v>
      </c>
      <c r="L5" s="24">
        <v>1262745.0</v>
      </c>
      <c r="M5" s="24">
        <v>0.075063</v>
      </c>
      <c r="N5" s="24">
        <v>1458260.6</v>
      </c>
      <c r="O5" s="24">
        <v>0.110022</v>
      </c>
      <c r="P5" s="24">
        <v>1386994.0</v>
      </c>
      <c r="Q5" s="24">
        <v>0.060542</v>
      </c>
      <c r="R5" s="24">
        <v>1543104.9</v>
      </c>
      <c r="S5" s="24">
        <v>0.080298</v>
      </c>
      <c r="T5" s="24">
        <v>1403089.0</v>
      </c>
      <c r="U5" s="24">
        <v>0.02903</v>
      </c>
      <c r="V5" s="24">
        <v>1503075.5</v>
      </c>
      <c r="W5" s="24">
        <v>0.048616</v>
      </c>
      <c r="X5" s="24">
        <v>1416044.0</v>
      </c>
      <c r="Y5" s="24">
        <v>0.029796</v>
      </c>
      <c r="Z5" s="24">
        <v>1543413.9</v>
      </c>
      <c r="AA5" s="24">
        <v>0.043587</v>
      </c>
      <c r="AB5" s="24">
        <v>1342257.0</v>
      </c>
      <c r="AC5" s="24">
        <v>0.042549</v>
      </c>
      <c r="AD5" s="24">
        <v>1466887.8</v>
      </c>
      <c r="AE5" s="24">
        <v>0.061583</v>
      </c>
      <c r="AF5" s="26">
        <f t="shared" si="1"/>
        <v>0.1540501051</v>
      </c>
      <c r="AG5" s="26">
        <f t="shared" si="2"/>
        <v>0.2344376735</v>
      </c>
      <c r="AH5" s="26">
        <f t="shared" si="3"/>
        <v>0</v>
      </c>
      <c r="AI5" s="26">
        <f t="shared" si="4"/>
        <v>0.1548337946</v>
      </c>
      <c r="AJ5" s="26">
        <f t="shared" si="5"/>
        <v>0.09839595484</v>
      </c>
      <c r="AK5" s="26">
        <f t="shared" si="6"/>
        <v>0.2220241616</v>
      </c>
      <c r="AL5" s="26">
        <f t="shared" si="7"/>
        <v>0.1111419962</v>
      </c>
      <c r="AM5" s="26">
        <f t="shared" si="8"/>
        <v>0.1903238579</v>
      </c>
      <c r="AN5" s="26">
        <f t="shared" si="9"/>
        <v>0.1214013914</v>
      </c>
      <c r="AO5" s="26">
        <f t="shared" si="10"/>
        <v>0.2222688666</v>
      </c>
      <c r="AP5" s="26">
        <f t="shared" si="11"/>
        <v>0.06296758253</v>
      </c>
      <c r="AQ5" s="26">
        <f t="shared" si="12"/>
        <v>0.1616658945</v>
      </c>
      <c r="AR5" s="24">
        <f t="shared" si="13"/>
        <v>1262745</v>
      </c>
      <c r="AS5" s="26">
        <v>0.45723402296</v>
      </c>
      <c r="AT5" s="26">
        <v>0.391816857826</v>
      </c>
      <c r="AU5" s="26">
        <v>0.543287080154</v>
      </c>
      <c r="AV5" s="26">
        <v>0.456337109157</v>
      </c>
      <c r="AW5" s="26">
        <v>0.468906367031</v>
      </c>
      <c r="AX5" s="26">
        <v>0.395505943488</v>
      </c>
      <c r="AY5" s="26">
        <v>0.521079199874</v>
      </c>
      <c r="AZ5" s="26">
        <v>0.400576417358</v>
      </c>
      <c r="BA5" s="26">
        <v>0.44844353733</v>
      </c>
      <c r="BB5" s="26">
        <v>0.359481096033</v>
      </c>
      <c r="BC5" s="26">
        <v>0.456114467623</v>
      </c>
      <c r="BD5" s="26">
        <v>0.397725256983</v>
      </c>
      <c r="BE5" s="24">
        <v>1241300.0</v>
      </c>
      <c r="BF5" s="24">
        <v>8.630904</v>
      </c>
      <c r="BG5" s="24">
        <v>1241300.0</v>
      </c>
      <c r="BH5" s="24">
        <v>9.891254</v>
      </c>
      <c r="BI5" s="26">
        <f t="shared" si="14"/>
        <v>-0.0000008056063759</v>
      </c>
      <c r="BJ5" s="26">
        <f t="shared" si="15"/>
        <v>-0.0000008056063759</v>
      </c>
      <c r="BK5" s="24">
        <v>1241300.0</v>
      </c>
      <c r="BL5" s="24">
        <v>1.809063</v>
      </c>
      <c r="BM5" s="24">
        <v>1245548.0</v>
      </c>
      <c r="BN5" s="24">
        <v>2.828182</v>
      </c>
      <c r="BO5" s="26">
        <f t="shared" si="16"/>
        <v>-0.0000008056063759</v>
      </c>
      <c r="BP5" s="26">
        <f t="shared" si="17"/>
        <v>0.003421410278</v>
      </c>
    </row>
    <row r="6" ht="12.0" customHeight="1">
      <c r="A6" s="28"/>
      <c r="B6" s="4" t="s">
        <v>404</v>
      </c>
      <c r="C6" s="24">
        <v>1191083.0</v>
      </c>
      <c r="D6" s="24">
        <v>3600.227576</v>
      </c>
      <c r="G6" s="4"/>
      <c r="H6" s="24">
        <v>1388941.0</v>
      </c>
      <c r="I6" s="24">
        <v>0.032053</v>
      </c>
      <c r="J6" s="24">
        <v>1475430.0</v>
      </c>
      <c r="K6" s="24">
        <v>0.059281</v>
      </c>
      <c r="L6" s="24">
        <v>1199038.0</v>
      </c>
      <c r="M6" s="24">
        <v>0.068021</v>
      </c>
      <c r="N6" s="24">
        <v>1360789.3</v>
      </c>
      <c r="O6" s="24">
        <v>0.111399</v>
      </c>
      <c r="P6" s="24">
        <v>1200126.0</v>
      </c>
      <c r="Q6" s="24">
        <v>0.06233</v>
      </c>
      <c r="R6" s="24">
        <v>1346213.4</v>
      </c>
      <c r="S6" s="24">
        <v>0.087471</v>
      </c>
      <c r="T6" s="24">
        <v>1371194.0</v>
      </c>
      <c r="U6" s="24">
        <v>0.017404</v>
      </c>
      <c r="V6" s="24">
        <v>1503839.7</v>
      </c>
      <c r="W6" s="24">
        <v>0.042955</v>
      </c>
      <c r="X6" s="24">
        <v>1295109.0</v>
      </c>
      <c r="Y6" s="24">
        <v>0.030179</v>
      </c>
      <c r="Z6" s="24">
        <v>1404479.1</v>
      </c>
      <c r="AA6" s="24">
        <v>0.051402</v>
      </c>
      <c r="AB6" s="24">
        <v>1193861.0</v>
      </c>
      <c r="AC6" s="24">
        <v>0.038106</v>
      </c>
      <c r="AD6" s="24">
        <v>1294060.3</v>
      </c>
      <c r="AE6" s="24">
        <v>0.062089</v>
      </c>
      <c r="AF6" s="26">
        <f t="shared" si="1"/>
        <v>0.1634026072</v>
      </c>
      <c r="AG6" s="26">
        <f t="shared" si="2"/>
        <v>0.2358473893</v>
      </c>
      <c r="AH6" s="26">
        <f t="shared" si="3"/>
        <v>0.004336350714</v>
      </c>
      <c r="AI6" s="26">
        <f t="shared" si="4"/>
        <v>0.1398222239</v>
      </c>
      <c r="AJ6" s="26">
        <f t="shared" si="5"/>
        <v>0.005247679587</v>
      </c>
      <c r="AK6" s="26">
        <f t="shared" si="6"/>
        <v>0.1276131811</v>
      </c>
      <c r="AL6" s="26">
        <f t="shared" si="7"/>
        <v>0.1485373925</v>
      </c>
      <c r="AM6" s="26">
        <f t="shared" si="8"/>
        <v>0.2596438781</v>
      </c>
      <c r="AN6" s="26">
        <f t="shared" si="9"/>
        <v>0.0848071928</v>
      </c>
      <c r="AO6" s="26">
        <f t="shared" si="10"/>
        <v>0.1764176064</v>
      </c>
      <c r="AP6" s="26">
        <f t="shared" si="11"/>
        <v>0</v>
      </c>
      <c r="AQ6" s="26">
        <f t="shared" si="12"/>
        <v>0.08392878233</v>
      </c>
      <c r="AR6" s="24">
        <f t="shared" si="13"/>
        <v>1193861</v>
      </c>
      <c r="AS6" s="26">
        <v>0.477508198843</v>
      </c>
      <c r="AT6" s="26">
        <v>0.40160372298</v>
      </c>
      <c r="AU6" s="26">
        <v>0.51722945377</v>
      </c>
      <c r="AV6" s="26">
        <v>0.435498436134</v>
      </c>
      <c r="AW6" s="26">
        <v>0.552992847816</v>
      </c>
      <c r="AX6" s="26">
        <v>0.487710280337</v>
      </c>
      <c r="AY6" s="26">
        <v>0.485502490889</v>
      </c>
      <c r="AZ6" s="26">
        <v>0.33934554329</v>
      </c>
      <c r="BA6" s="26">
        <v>0.485314762311</v>
      </c>
      <c r="BB6" s="26">
        <v>0.429966746887</v>
      </c>
      <c r="BC6" s="26">
        <v>0.549528819342</v>
      </c>
      <c r="BD6" s="26">
        <v>0.490498798735</v>
      </c>
      <c r="BE6" s="24">
        <v>1186752.0</v>
      </c>
      <c r="BF6" s="24">
        <v>7.632309</v>
      </c>
      <c r="BG6" s="24">
        <v>1187184.9</v>
      </c>
      <c r="BH6" s="24">
        <v>9.80667</v>
      </c>
      <c r="BI6" s="26">
        <f t="shared" si="14"/>
        <v>-0.003636186563</v>
      </c>
      <c r="BJ6" s="26">
        <f t="shared" si="15"/>
        <v>-0.003272735821</v>
      </c>
      <c r="BK6" s="24">
        <v>1184844.0</v>
      </c>
      <c r="BL6" s="24">
        <v>1.983844</v>
      </c>
      <c r="BM6" s="24">
        <v>1184844.0</v>
      </c>
      <c r="BN6" s="24">
        <v>2.50299</v>
      </c>
      <c r="BO6" s="26">
        <f t="shared" si="16"/>
        <v>-0.005238090041</v>
      </c>
      <c r="BP6" s="26">
        <f t="shared" si="17"/>
        <v>-0.005238090041</v>
      </c>
    </row>
    <row r="7" ht="12.0" customHeight="1">
      <c r="A7" s="28"/>
      <c r="B7" s="4" t="s">
        <v>405</v>
      </c>
      <c r="C7" s="24">
        <v>1087385.0</v>
      </c>
      <c r="D7" s="24">
        <v>2856.854247</v>
      </c>
      <c r="G7" s="4"/>
      <c r="H7" s="24">
        <v>1220776.0</v>
      </c>
      <c r="I7" s="24">
        <v>0.035752</v>
      </c>
      <c r="J7" s="24">
        <v>1396351.2</v>
      </c>
      <c r="K7" s="24">
        <v>0.049866</v>
      </c>
      <c r="L7" s="24">
        <v>1087386.0</v>
      </c>
      <c r="M7" s="24">
        <v>0.068705</v>
      </c>
      <c r="N7" s="24">
        <v>1233383.3</v>
      </c>
      <c r="O7" s="24">
        <v>0.100475</v>
      </c>
      <c r="P7" s="24">
        <v>1166498.0</v>
      </c>
      <c r="Q7" s="24">
        <v>0.058058</v>
      </c>
      <c r="R7" s="24">
        <v>1243330.7</v>
      </c>
      <c r="S7" s="24">
        <v>0.075239</v>
      </c>
      <c r="T7" s="24">
        <v>1346854.0</v>
      </c>
      <c r="U7" s="24">
        <v>0.024175</v>
      </c>
      <c r="V7" s="24">
        <v>1483008.2</v>
      </c>
      <c r="W7" s="24">
        <v>0.040698</v>
      </c>
      <c r="X7" s="24">
        <v>1113891.0</v>
      </c>
      <c r="Y7" s="24">
        <v>0.033272</v>
      </c>
      <c r="Z7" s="24">
        <v>1300349.2</v>
      </c>
      <c r="AA7" s="24">
        <v>0.045476</v>
      </c>
      <c r="AB7" s="24">
        <v>1163637.0</v>
      </c>
      <c r="AC7" s="24">
        <v>0.028604</v>
      </c>
      <c r="AD7" s="24">
        <v>1317246.4</v>
      </c>
      <c r="AE7" s="24">
        <v>0.052865</v>
      </c>
      <c r="AF7" s="26">
        <f t="shared" si="1"/>
        <v>0.1226703305</v>
      </c>
      <c r="AG7" s="26">
        <f t="shared" si="2"/>
        <v>0.2841357163</v>
      </c>
      <c r="AH7" s="26">
        <f t="shared" si="3"/>
        <v>0</v>
      </c>
      <c r="AI7" s="26">
        <f t="shared" si="4"/>
        <v>0.1342644654</v>
      </c>
      <c r="AJ7" s="26">
        <f t="shared" si="5"/>
        <v>0.07275429332</v>
      </c>
      <c r="AK7" s="26">
        <f t="shared" si="6"/>
        <v>0.1434124589</v>
      </c>
      <c r="AL7" s="26">
        <f t="shared" si="7"/>
        <v>0.2386162779</v>
      </c>
      <c r="AM7" s="26">
        <f t="shared" si="8"/>
        <v>0.363828668</v>
      </c>
      <c r="AN7" s="26">
        <f t="shared" si="9"/>
        <v>0.02437496896</v>
      </c>
      <c r="AO7" s="26">
        <f t="shared" si="10"/>
        <v>0.1958487602</v>
      </c>
      <c r="AP7" s="26">
        <f t="shared" si="11"/>
        <v>0.07012321292</v>
      </c>
      <c r="AQ7" s="26">
        <f t="shared" si="12"/>
        <v>0.2113880444</v>
      </c>
      <c r="AR7" s="24">
        <f t="shared" si="13"/>
        <v>1087386</v>
      </c>
      <c r="AS7" s="26">
        <v>0.58077781531</v>
      </c>
      <c r="AT7" s="26">
        <v>0.45236935373</v>
      </c>
      <c r="AU7" s="26">
        <v>0.599117560639</v>
      </c>
      <c r="AV7" s="26">
        <v>0.515443637241</v>
      </c>
      <c r="AW7" s="26">
        <v>0.626386599731</v>
      </c>
      <c r="AX7" s="26">
        <v>0.537949011807</v>
      </c>
      <c r="AY7" s="26">
        <v>0.528014868515</v>
      </c>
      <c r="AZ7" s="26">
        <v>0.447972236094</v>
      </c>
      <c r="BA7" s="26">
        <v>0.590668070388</v>
      </c>
      <c r="BB7" s="26">
        <v>0.499943175017</v>
      </c>
      <c r="BC7" s="26">
        <v>0.608155940844</v>
      </c>
      <c r="BD7" s="26">
        <v>0.521610751666</v>
      </c>
      <c r="BE7" s="24">
        <v>1087386.0</v>
      </c>
      <c r="BF7" s="24">
        <v>6.804381</v>
      </c>
      <c r="BG7" s="24">
        <v>1087386.0</v>
      </c>
      <c r="BH7" s="24">
        <v>8.24328</v>
      </c>
      <c r="BI7" s="26">
        <f t="shared" si="14"/>
        <v>0.0000009196374789</v>
      </c>
      <c r="BJ7" s="26">
        <f t="shared" si="15"/>
        <v>0.0000009196374789</v>
      </c>
      <c r="BK7" s="24">
        <v>1087386.0</v>
      </c>
      <c r="BL7" s="24">
        <v>1.815148</v>
      </c>
      <c r="BM7" s="24">
        <v>1087386.0</v>
      </c>
      <c r="BN7" s="24">
        <v>2.148636</v>
      </c>
      <c r="BO7" s="26">
        <f t="shared" si="16"/>
        <v>0.0000009196374789</v>
      </c>
      <c r="BP7" s="26">
        <f t="shared" si="17"/>
        <v>0.0000009196374789</v>
      </c>
    </row>
    <row r="8" ht="12.0" customHeight="1">
      <c r="A8" s="28"/>
      <c r="B8" s="4" t="s">
        <v>406</v>
      </c>
      <c r="C8" s="24">
        <v>1078248.0</v>
      </c>
      <c r="D8" s="24">
        <v>1497.528741</v>
      </c>
      <c r="G8" s="4"/>
      <c r="H8" s="24">
        <v>1164948.0</v>
      </c>
      <c r="I8" s="24">
        <v>0.051327</v>
      </c>
      <c r="J8" s="24">
        <v>1488062.7</v>
      </c>
      <c r="K8" s="24">
        <v>0.071236</v>
      </c>
      <c r="L8" s="24">
        <v>1078247.0</v>
      </c>
      <c r="M8" s="24">
        <v>0.084412</v>
      </c>
      <c r="N8" s="24">
        <v>1243857.3</v>
      </c>
      <c r="O8" s="24">
        <v>0.148102</v>
      </c>
      <c r="P8" s="24">
        <v>1118272.0</v>
      </c>
      <c r="Q8" s="24">
        <v>0.078139</v>
      </c>
      <c r="R8" s="24">
        <v>1401310.6</v>
      </c>
      <c r="S8" s="24">
        <v>0.103146</v>
      </c>
      <c r="T8" s="24">
        <v>1141566.0</v>
      </c>
      <c r="U8" s="24">
        <v>0.034199</v>
      </c>
      <c r="V8" s="24">
        <v>1502588.7</v>
      </c>
      <c r="W8" s="24">
        <v>0.055317</v>
      </c>
      <c r="X8" s="24">
        <v>1089715.0</v>
      </c>
      <c r="Y8" s="24">
        <v>0.037268</v>
      </c>
      <c r="Z8" s="24">
        <v>1266848.6</v>
      </c>
      <c r="AA8" s="24">
        <v>0.063595</v>
      </c>
      <c r="AB8" s="24">
        <v>1192482.0</v>
      </c>
      <c r="AC8" s="24">
        <v>0.03193</v>
      </c>
      <c r="AD8" s="24">
        <v>1394303.1</v>
      </c>
      <c r="AE8" s="24">
        <v>0.074205</v>
      </c>
      <c r="AF8" s="26">
        <f t="shared" si="1"/>
        <v>0.08040921978</v>
      </c>
      <c r="AG8" s="26">
        <f t="shared" si="2"/>
        <v>0.380075901</v>
      </c>
      <c r="AH8" s="26">
        <f t="shared" si="3"/>
        <v>0</v>
      </c>
      <c r="AI8" s="26">
        <f t="shared" si="4"/>
        <v>0.1535921732</v>
      </c>
      <c r="AJ8" s="26">
        <f t="shared" si="5"/>
        <v>0.03712043715</v>
      </c>
      <c r="AK8" s="26">
        <f t="shared" si="6"/>
        <v>0.2996192895</v>
      </c>
      <c r="AL8" s="26">
        <f t="shared" si="7"/>
        <v>0.05872402149</v>
      </c>
      <c r="AM8" s="26">
        <f t="shared" si="8"/>
        <v>0.3935477678</v>
      </c>
      <c r="AN8" s="26">
        <f t="shared" si="9"/>
        <v>0.01063578197</v>
      </c>
      <c r="AO8" s="26">
        <f t="shared" si="10"/>
        <v>0.1749150241</v>
      </c>
      <c r="AP8" s="26">
        <f t="shared" si="11"/>
        <v>0.1059451128</v>
      </c>
      <c r="AQ8" s="26">
        <f t="shared" si="12"/>
        <v>0.2931203147</v>
      </c>
      <c r="AR8" s="24">
        <f t="shared" si="13"/>
        <v>1078247</v>
      </c>
      <c r="AS8" s="26">
        <v>0.5875407862</v>
      </c>
      <c r="AT8" s="26">
        <v>0.468296172376</v>
      </c>
      <c r="AU8" s="26">
        <v>0.672286815973</v>
      </c>
      <c r="AV8" s="26">
        <v>0.572725017394</v>
      </c>
      <c r="AW8" s="26">
        <v>0.631455748628</v>
      </c>
      <c r="AX8" s="26">
        <v>0.519886115912</v>
      </c>
      <c r="AY8" s="26">
        <v>0.591229067143</v>
      </c>
      <c r="AZ8" s="26">
        <v>0.471493198911</v>
      </c>
      <c r="BA8" s="26">
        <v>0.629497470574</v>
      </c>
      <c r="BB8" s="26">
        <v>0.559829052689</v>
      </c>
      <c r="BC8" s="26">
        <v>0.604361174292</v>
      </c>
      <c r="BD8" s="26">
        <v>0.520316644477</v>
      </c>
      <c r="BE8" s="24">
        <v>1078247.0</v>
      </c>
      <c r="BF8" s="24">
        <v>11.3423</v>
      </c>
      <c r="BG8" s="24">
        <v>1078247.0</v>
      </c>
      <c r="BH8" s="24">
        <v>12.049955</v>
      </c>
      <c r="BI8" s="26">
        <f t="shared" si="14"/>
        <v>-0.0000009274304242</v>
      </c>
      <c r="BJ8" s="26">
        <f t="shared" si="15"/>
        <v>-0.0000009274304242</v>
      </c>
      <c r="BK8" s="24">
        <v>1078247.0</v>
      </c>
      <c r="BL8" s="24">
        <v>2.395956</v>
      </c>
      <c r="BM8" s="24">
        <v>1078247.0</v>
      </c>
      <c r="BN8" s="24">
        <v>2.573559</v>
      </c>
      <c r="BO8" s="26">
        <f t="shared" si="16"/>
        <v>-0.0000009274304242</v>
      </c>
      <c r="BP8" s="26">
        <f t="shared" si="17"/>
        <v>-0.0000009274304242</v>
      </c>
    </row>
    <row r="9" ht="12.0" customHeight="1">
      <c r="A9" s="28"/>
      <c r="B9" s="4" t="s">
        <v>407</v>
      </c>
      <c r="C9" s="24">
        <v>1067102.0</v>
      </c>
      <c r="D9" s="24">
        <v>490.634814</v>
      </c>
      <c r="G9" s="4"/>
      <c r="H9" s="24">
        <v>1079685.0</v>
      </c>
      <c r="I9" s="24">
        <v>0.032314</v>
      </c>
      <c r="J9" s="24">
        <v>1367381.5</v>
      </c>
      <c r="K9" s="24">
        <v>0.075827</v>
      </c>
      <c r="L9" s="24">
        <v>1120770.0</v>
      </c>
      <c r="M9" s="24">
        <v>0.087485</v>
      </c>
      <c r="N9" s="24">
        <v>1238716.6</v>
      </c>
      <c r="O9" s="24">
        <v>0.119344</v>
      </c>
      <c r="P9" s="24">
        <v>1167572.0</v>
      </c>
      <c r="Q9" s="24">
        <v>0.060489</v>
      </c>
      <c r="R9" s="24">
        <v>1271319.3</v>
      </c>
      <c r="S9" s="24">
        <v>0.088964</v>
      </c>
      <c r="T9" s="24">
        <v>1223559.0</v>
      </c>
      <c r="U9" s="24">
        <v>0.041357</v>
      </c>
      <c r="V9" s="24">
        <v>1412237.4</v>
      </c>
      <c r="W9" s="24">
        <v>0.058985</v>
      </c>
      <c r="X9" s="24">
        <v>1091315.0</v>
      </c>
      <c r="Y9" s="24">
        <v>0.02852</v>
      </c>
      <c r="Z9" s="24">
        <v>1220422.2</v>
      </c>
      <c r="AA9" s="24">
        <v>0.050083</v>
      </c>
      <c r="AB9" s="24">
        <v>1088960.0</v>
      </c>
      <c r="AC9" s="24">
        <v>0.033797</v>
      </c>
      <c r="AD9" s="24">
        <v>1239360.5</v>
      </c>
      <c r="AE9" s="24">
        <v>0.062929</v>
      </c>
      <c r="AF9" s="26">
        <f t="shared" si="1"/>
        <v>0</v>
      </c>
      <c r="AG9" s="26">
        <f t="shared" si="2"/>
        <v>0.2664633666</v>
      </c>
      <c r="AH9" s="26">
        <f t="shared" si="3"/>
        <v>0.03805276539</v>
      </c>
      <c r="AI9" s="26">
        <f t="shared" si="4"/>
        <v>0.1472944424</v>
      </c>
      <c r="AJ9" s="26">
        <f t="shared" si="5"/>
        <v>0.08140059369</v>
      </c>
      <c r="AK9" s="26">
        <f t="shared" si="6"/>
        <v>0.1774909349</v>
      </c>
      <c r="AL9" s="26">
        <f t="shared" si="7"/>
        <v>0.1332555329</v>
      </c>
      <c r="AM9" s="26">
        <f t="shared" si="8"/>
        <v>0.3080087248</v>
      </c>
      <c r="AN9" s="26">
        <f t="shared" si="9"/>
        <v>0.01077166025</v>
      </c>
      <c r="AO9" s="26">
        <f t="shared" si="10"/>
        <v>0.130350241</v>
      </c>
      <c r="AP9" s="26">
        <f t="shared" si="11"/>
        <v>0.008590468516</v>
      </c>
      <c r="AQ9" s="26">
        <f t="shared" si="12"/>
        <v>0.14789082</v>
      </c>
      <c r="AR9" s="24">
        <f t="shared" si="13"/>
        <v>1079685</v>
      </c>
      <c r="AS9" s="26">
        <v>0.633224038444</v>
      </c>
      <c r="AT9" s="26">
        <v>0.517334606188</v>
      </c>
      <c r="AU9" s="26">
        <v>0.626293669305</v>
      </c>
      <c r="AV9" s="26">
        <v>0.570034491181</v>
      </c>
      <c r="AW9" s="26">
        <v>0.638706426883</v>
      </c>
      <c r="AX9" s="26">
        <v>0.563333116948</v>
      </c>
      <c r="AY9" s="26">
        <v>0.621607985548</v>
      </c>
      <c r="AZ9" s="26">
        <v>0.512284502107</v>
      </c>
      <c r="BA9" s="26">
        <v>0.625568261745</v>
      </c>
      <c r="BB9" s="26">
        <v>0.578230548229</v>
      </c>
      <c r="BC9" s="26">
        <v>0.666214189411</v>
      </c>
      <c r="BD9" s="26">
        <v>0.551261759139</v>
      </c>
      <c r="BE9" s="24">
        <v>1067103.0</v>
      </c>
      <c r="BF9" s="24">
        <v>8.377936</v>
      </c>
      <c r="BG9" s="24">
        <v>1070794.9</v>
      </c>
      <c r="BH9" s="24">
        <v>11.962666</v>
      </c>
      <c r="BI9" s="26">
        <f t="shared" si="14"/>
        <v>0.0000009371175389</v>
      </c>
      <c r="BJ9" s="26">
        <f t="shared" si="15"/>
        <v>0.003460681359</v>
      </c>
      <c r="BK9" s="24">
        <v>1067103.0</v>
      </c>
      <c r="BL9" s="24">
        <v>2.007953</v>
      </c>
      <c r="BM9" s="24">
        <v>1067103.0</v>
      </c>
      <c r="BN9" s="24">
        <v>2.370438</v>
      </c>
      <c r="BO9" s="26">
        <f t="shared" si="16"/>
        <v>0.0000009371175389</v>
      </c>
      <c r="BP9" s="26">
        <f t="shared" si="17"/>
        <v>0.0000009371175389</v>
      </c>
    </row>
    <row r="10" ht="12.0" customHeight="1">
      <c r="A10" s="28"/>
      <c r="B10" s="4" t="s">
        <v>408</v>
      </c>
      <c r="C10" s="24">
        <v>1062050.0</v>
      </c>
      <c r="D10" s="24">
        <v>3601.018402</v>
      </c>
      <c r="G10" s="4"/>
      <c r="H10" s="24">
        <v>1075809.0</v>
      </c>
      <c r="I10" s="24">
        <v>0.072955</v>
      </c>
      <c r="J10" s="24">
        <v>1252432.5</v>
      </c>
      <c r="K10" s="24">
        <v>0.091013</v>
      </c>
      <c r="L10" s="24">
        <v>1022914.0</v>
      </c>
      <c r="M10" s="24">
        <v>0.127377</v>
      </c>
      <c r="N10" s="24">
        <v>1103171.1</v>
      </c>
      <c r="O10" s="24">
        <v>0.202508</v>
      </c>
      <c r="P10" s="24">
        <v>1069779.0</v>
      </c>
      <c r="Q10" s="24">
        <v>0.102277</v>
      </c>
      <c r="R10" s="24">
        <v>1164982.2</v>
      </c>
      <c r="S10" s="24">
        <v>0.136529</v>
      </c>
      <c r="T10" s="24">
        <v>1110916.0</v>
      </c>
      <c r="U10" s="24">
        <v>0.050196</v>
      </c>
      <c r="V10" s="24">
        <v>1232557.6</v>
      </c>
      <c r="W10" s="24">
        <v>0.079899</v>
      </c>
      <c r="X10" s="24">
        <v>1045927.0</v>
      </c>
      <c r="Y10" s="24">
        <v>0.043733</v>
      </c>
      <c r="Z10" s="24">
        <v>1147776.5</v>
      </c>
      <c r="AA10" s="24">
        <v>0.067969</v>
      </c>
      <c r="AB10" s="24">
        <v>1139287.0</v>
      </c>
      <c r="AC10" s="24">
        <v>0.044474</v>
      </c>
      <c r="AD10" s="24">
        <v>1209685.8</v>
      </c>
      <c r="AE10" s="24">
        <v>0.089537</v>
      </c>
      <c r="AF10" s="26">
        <f t="shared" si="1"/>
        <v>0.05171011444</v>
      </c>
      <c r="AG10" s="26">
        <f t="shared" si="2"/>
        <v>0.2243771226</v>
      </c>
      <c r="AH10" s="26">
        <f t="shared" si="3"/>
        <v>0</v>
      </c>
      <c r="AI10" s="26">
        <f t="shared" si="4"/>
        <v>0.07845928397</v>
      </c>
      <c r="AJ10" s="26">
        <f t="shared" si="5"/>
        <v>0.04581519072</v>
      </c>
      <c r="AK10" s="26">
        <f t="shared" si="6"/>
        <v>0.1388857714</v>
      </c>
      <c r="AL10" s="26">
        <f t="shared" si="7"/>
        <v>0.08603069271</v>
      </c>
      <c r="AM10" s="26">
        <f t="shared" si="8"/>
        <v>0.2049474345</v>
      </c>
      <c r="AN10" s="26">
        <f t="shared" si="9"/>
        <v>0.02249749246</v>
      </c>
      <c r="AO10" s="26">
        <f t="shared" si="10"/>
        <v>0.1220654913</v>
      </c>
      <c r="AP10" s="26">
        <f t="shared" si="11"/>
        <v>0.1137661622</v>
      </c>
      <c r="AQ10" s="26">
        <f t="shared" si="12"/>
        <v>0.182587979</v>
      </c>
      <c r="AR10" s="24">
        <f t="shared" si="13"/>
        <v>1022914</v>
      </c>
      <c r="AS10" s="26">
        <v>0.63923142651</v>
      </c>
      <c r="AT10" s="26">
        <v>0.57925617901</v>
      </c>
      <c r="AU10" s="26">
        <v>0.998944326173</v>
      </c>
      <c r="AV10" s="26">
        <v>0.666872087607</v>
      </c>
      <c r="AW10" s="26">
        <v>0.651076797228</v>
      </c>
      <c r="AX10" s="26">
        <v>0.606661309665</v>
      </c>
      <c r="AY10" s="26">
        <v>0.661806376665</v>
      </c>
      <c r="AZ10" s="26">
        <v>0.600906024461</v>
      </c>
      <c r="BA10" s="26">
        <v>0.998906330132</v>
      </c>
      <c r="BB10" s="26">
        <v>0.66195949457</v>
      </c>
      <c r="BC10" s="26">
        <v>0.998836659927</v>
      </c>
      <c r="BD10" s="26">
        <v>0.639204638821</v>
      </c>
      <c r="BE10" s="24">
        <v>1005437.0</v>
      </c>
      <c r="BF10" s="24">
        <v>16.239589</v>
      </c>
      <c r="BG10" s="24">
        <v>1005437.0</v>
      </c>
      <c r="BH10" s="24">
        <v>17.983484</v>
      </c>
      <c r="BI10" s="26">
        <f t="shared" si="14"/>
        <v>-0.05330539993</v>
      </c>
      <c r="BJ10" s="26">
        <f t="shared" si="15"/>
        <v>-0.05330539993</v>
      </c>
      <c r="BK10" s="24">
        <v>1005437.0</v>
      </c>
      <c r="BL10" s="24">
        <v>3.089412</v>
      </c>
      <c r="BM10" s="24">
        <v>1005437.0</v>
      </c>
      <c r="BN10" s="24">
        <v>3.70208</v>
      </c>
      <c r="BO10" s="26">
        <f t="shared" si="16"/>
        <v>-0.05330539993</v>
      </c>
      <c r="BP10" s="26">
        <f t="shared" si="17"/>
        <v>-0.05330539993</v>
      </c>
    </row>
    <row r="11" ht="12.0" customHeight="1">
      <c r="A11" s="28"/>
      <c r="B11" s="4" t="s">
        <v>409</v>
      </c>
      <c r="C11" s="24">
        <v>1160370.0</v>
      </c>
      <c r="D11" s="24">
        <v>1050.994915</v>
      </c>
      <c r="G11" s="4"/>
      <c r="H11" s="24">
        <v>1301098.0</v>
      </c>
      <c r="I11" s="24">
        <v>0.045803</v>
      </c>
      <c r="J11" s="24">
        <v>1381713.9</v>
      </c>
      <c r="K11" s="24">
        <v>0.057908</v>
      </c>
      <c r="L11" s="24">
        <v>1162190.0</v>
      </c>
      <c r="M11" s="24">
        <v>0.068605</v>
      </c>
      <c r="N11" s="24">
        <v>1282386.7</v>
      </c>
      <c r="O11" s="24">
        <v>0.115061</v>
      </c>
      <c r="P11" s="24">
        <v>1250826.0</v>
      </c>
      <c r="Q11" s="24">
        <v>0.062572</v>
      </c>
      <c r="R11" s="24">
        <v>1344384.1</v>
      </c>
      <c r="S11" s="24">
        <v>0.080666</v>
      </c>
      <c r="T11" s="24">
        <v>1281958.0</v>
      </c>
      <c r="U11" s="24">
        <v>0.027781</v>
      </c>
      <c r="V11" s="24">
        <v>1475096.6</v>
      </c>
      <c r="W11" s="24">
        <v>0.04532</v>
      </c>
      <c r="X11" s="24">
        <v>1231873.0</v>
      </c>
      <c r="Y11" s="24">
        <v>0.034884</v>
      </c>
      <c r="Z11" s="24">
        <v>1301651.8</v>
      </c>
      <c r="AA11" s="24">
        <v>0.050054</v>
      </c>
      <c r="AB11" s="24">
        <v>1281093.0</v>
      </c>
      <c r="AC11" s="24">
        <v>0.038565</v>
      </c>
      <c r="AD11" s="24">
        <v>1350148.5</v>
      </c>
      <c r="AE11" s="24">
        <v>0.063204</v>
      </c>
      <c r="AF11" s="26">
        <f t="shared" si="1"/>
        <v>0.1195226254</v>
      </c>
      <c r="AG11" s="26">
        <f t="shared" si="2"/>
        <v>0.1888881336</v>
      </c>
      <c r="AH11" s="26">
        <f t="shared" si="3"/>
        <v>0</v>
      </c>
      <c r="AI11" s="26">
        <f t="shared" si="4"/>
        <v>0.1034225901</v>
      </c>
      <c r="AJ11" s="26">
        <f t="shared" si="5"/>
        <v>0.0762663592</v>
      </c>
      <c r="AK11" s="26">
        <f t="shared" si="6"/>
        <v>0.1567679123</v>
      </c>
      <c r="AL11" s="26">
        <f t="shared" si="7"/>
        <v>0.1030537176</v>
      </c>
      <c r="AM11" s="26">
        <f t="shared" si="8"/>
        <v>0.2692387647</v>
      </c>
      <c r="AN11" s="26">
        <f t="shared" si="9"/>
        <v>0.05995835449</v>
      </c>
      <c r="AO11" s="26">
        <f t="shared" si="10"/>
        <v>0.1199991396</v>
      </c>
      <c r="AP11" s="26">
        <f t="shared" si="11"/>
        <v>0.1023094331</v>
      </c>
      <c r="AQ11" s="26">
        <f t="shared" si="12"/>
        <v>0.1617278586</v>
      </c>
      <c r="AR11" s="24">
        <f t="shared" si="13"/>
        <v>1162190</v>
      </c>
      <c r="AS11" s="26">
        <v>0.537826935957</v>
      </c>
      <c r="AT11" s="26">
        <v>0.418625749482</v>
      </c>
      <c r="AU11" s="26">
        <v>0.547302613723</v>
      </c>
      <c r="AV11" s="26">
        <v>0.474530416504</v>
      </c>
      <c r="AW11" s="26">
        <v>0.99555376583</v>
      </c>
      <c r="AX11" s="26">
        <v>0.501922273607</v>
      </c>
      <c r="AY11" s="26">
        <v>0.486860034029</v>
      </c>
      <c r="AZ11" s="26">
        <v>0.410458556887</v>
      </c>
      <c r="BA11" s="26">
        <v>0.532235768327</v>
      </c>
      <c r="BB11" s="26">
        <v>0.453704269925</v>
      </c>
      <c r="BC11" s="26">
        <v>0.995688137235</v>
      </c>
      <c r="BD11" s="26">
        <v>0.497966706072</v>
      </c>
      <c r="BE11" s="24">
        <v>1160373.0</v>
      </c>
      <c r="BF11" s="24">
        <v>10.657867</v>
      </c>
      <c r="BG11" s="24">
        <v>1166414.3</v>
      </c>
      <c r="BH11" s="24">
        <v>12.745376</v>
      </c>
      <c r="BI11" s="26">
        <f t="shared" si="14"/>
        <v>0.000002585382249</v>
      </c>
      <c r="BJ11" s="26">
        <f t="shared" si="15"/>
        <v>0.005208941975</v>
      </c>
      <c r="BK11" s="24">
        <v>1160373.0</v>
      </c>
      <c r="BL11" s="24">
        <v>2.044722</v>
      </c>
      <c r="BM11" s="24">
        <v>1160373.0</v>
      </c>
      <c r="BN11" s="24">
        <v>2.708728</v>
      </c>
      <c r="BO11" s="26">
        <f t="shared" si="16"/>
        <v>0.000002585382249</v>
      </c>
      <c r="BP11" s="26">
        <f t="shared" si="17"/>
        <v>0.000002585382249</v>
      </c>
    </row>
    <row r="12" ht="12.0" customHeight="1">
      <c r="A12" s="28"/>
      <c r="B12" s="4" t="s">
        <v>410</v>
      </c>
      <c r="C12" s="24">
        <v>1183810.0</v>
      </c>
      <c r="D12" s="24">
        <v>84.6894</v>
      </c>
      <c r="G12" s="4"/>
      <c r="H12" s="24">
        <v>1211548.0</v>
      </c>
      <c r="I12" s="24">
        <v>0.028997</v>
      </c>
      <c r="J12" s="24">
        <v>1526463.4</v>
      </c>
      <c r="K12" s="24">
        <v>0.04429</v>
      </c>
      <c r="L12" s="24">
        <v>1183811.0</v>
      </c>
      <c r="M12" s="24">
        <v>0.077904</v>
      </c>
      <c r="N12" s="24">
        <v>1356956.3</v>
      </c>
      <c r="O12" s="24">
        <v>0.098257</v>
      </c>
      <c r="P12" s="24">
        <v>1274373.0</v>
      </c>
      <c r="Q12" s="24">
        <v>0.042597</v>
      </c>
      <c r="R12" s="24">
        <v>1488958.9</v>
      </c>
      <c r="S12" s="24">
        <v>0.064649</v>
      </c>
      <c r="T12" s="24">
        <v>1224950.0</v>
      </c>
      <c r="U12" s="24">
        <v>0.025208</v>
      </c>
      <c r="V12" s="24">
        <v>1611913.8</v>
      </c>
      <c r="W12" s="24">
        <v>0.041711</v>
      </c>
      <c r="X12" s="24">
        <v>1277503.0</v>
      </c>
      <c r="Y12" s="24">
        <v>0.038643</v>
      </c>
      <c r="Z12" s="24">
        <v>1492355.2</v>
      </c>
      <c r="AA12" s="24">
        <v>0.050738</v>
      </c>
      <c r="AB12" s="24">
        <v>1276888.0</v>
      </c>
      <c r="AC12" s="24">
        <v>0.030109</v>
      </c>
      <c r="AD12" s="24">
        <v>1432272.0</v>
      </c>
      <c r="AE12" s="24">
        <v>0.056692</v>
      </c>
      <c r="AF12" s="26">
        <f t="shared" si="1"/>
        <v>0.0234302604</v>
      </c>
      <c r="AG12" s="26">
        <f t="shared" si="2"/>
        <v>0.2894485691</v>
      </c>
      <c r="AH12" s="26">
        <f t="shared" si="3"/>
        <v>0</v>
      </c>
      <c r="AI12" s="26">
        <f t="shared" si="4"/>
        <v>0.1462609319</v>
      </c>
      <c r="AJ12" s="26">
        <f t="shared" si="5"/>
        <v>0.07650038731</v>
      </c>
      <c r="AK12" s="26">
        <f t="shared" si="6"/>
        <v>0.2577674139</v>
      </c>
      <c r="AL12" s="26">
        <f t="shared" si="7"/>
        <v>0.03475132432</v>
      </c>
      <c r="AM12" s="26">
        <f t="shared" si="8"/>
        <v>0.3616310374</v>
      </c>
      <c r="AN12" s="26">
        <f t="shared" si="9"/>
        <v>0.07914439045</v>
      </c>
      <c r="AO12" s="26">
        <f t="shared" si="10"/>
        <v>0.2606363685</v>
      </c>
      <c r="AP12" s="26">
        <f t="shared" si="11"/>
        <v>0.07862488184</v>
      </c>
      <c r="AQ12" s="26">
        <f t="shared" si="12"/>
        <v>0.2098823207</v>
      </c>
      <c r="AR12" s="24">
        <f t="shared" si="13"/>
        <v>1183811</v>
      </c>
      <c r="AS12" s="26">
        <v>0.533394970275</v>
      </c>
      <c r="AT12" s="26">
        <v>0.399802485284</v>
      </c>
      <c r="AU12" s="26">
        <v>0.588119624611</v>
      </c>
      <c r="AV12" s="26">
        <v>0.497424029176</v>
      </c>
      <c r="AW12" s="26">
        <v>0.555405268685</v>
      </c>
      <c r="AX12" s="26">
        <v>0.45037985109</v>
      </c>
      <c r="AY12" s="26">
        <v>0.596931685852</v>
      </c>
      <c r="AZ12" s="26">
        <v>0.394463874022</v>
      </c>
      <c r="BA12" s="26">
        <v>0.531733030906</v>
      </c>
      <c r="BB12" s="26">
        <v>0.429130328298</v>
      </c>
      <c r="BC12" s="26">
        <v>0.557357444376</v>
      </c>
      <c r="BD12" s="26">
        <v>0.463086103212</v>
      </c>
      <c r="BE12" s="24">
        <v>1183811.0</v>
      </c>
      <c r="BF12" s="24">
        <v>8.101943</v>
      </c>
      <c r="BG12" s="24">
        <v>1183811.0</v>
      </c>
      <c r="BH12" s="24">
        <v>8.730527</v>
      </c>
      <c r="BI12" s="26">
        <f t="shared" si="14"/>
        <v>0.000000844730151</v>
      </c>
      <c r="BJ12" s="26">
        <f t="shared" si="15"/>
        <v>0.000000844730151</v>
      </c>
      <c r="BK12" s="24">
        <v>1183811.0</v>
      </c>
      <c r="BL12" s="24">
        <v>1.74762</v>
      </c>
      <c r="BM12" s="24">
        <v>1183811.0</v>
      </c>
      <c r="BN12" s="24">
        <v>2.032727</v>
      </c>
      <c r="BO12" s="26">
        <f t="shared" si="16"/>
        <v>0.000000844730151</v>
      </c>
      <c r="BP12" s="26">
        <f t="shared" si="17"/>
        <v>0.000000844730151</v>
      </c>
    </row>
    <row r="13" ht="12.0" customHeight="1">
      <c r="A13" s="28"/>
      <c r="B13" s="4" t="s">
        <v>411</v>
      </c>
      <c r="C13" s="24">
        <v>1147514.0</v>
      </c>
      <c r="D13" s="24">
        <v>3600.870031</v>
      </c>
      <c r="G13" s="4"/>
      <c r="H13" s="24">
        <v>1218316.0</v>
      </c>
      <c r="I13" s="24">
        <v>0.037877</v>
      </c>
      <c r="J13" s="24">
        <v>1355810.7</v>
      </c>
      <c r="K13" s="24">
        <v>0.050668</v>
      </c>
      <c r="L13" s="24">
        <v>1162232.0</v>
      </c>
      <c r="M13" s="24">
        <v>0.091556</v>
      </c>
      <c r="N13" s="24">
        <v>1280590.8</v>
      </c>
      <c r="O13" s="24">
        <v>0.113978</v>
      </c>
      <c r="P13" s="24">
        <v>1211461.0</v>
      </c>
      <c r="Q13" s="24">
        <v>0.040579</v>
      </c>
      <c r="R13" s="24">
        <v>1322833.1</v>
      </c>
      <c r="S13" s="24">
        <v>0.07013</v>
      </c>
      <c r="T13" s="24">
        <v>1250014.0</v>
      </c>
      <c r="U13" s="24">
        <v>0.020177</v>
      </c>
      <c r="V13" s="24">
        <v>1426850.7</v>
      </c>
      <c r="W13" s="24">
        <v>0.039511</v>
      </c>
      <c r="X13" s="24">
        <v>1173846.0</v>
      </c>
      <c r="Y13" s="24">
        <v>0.035321</v>
      </c>
      <c r="Z13" s="24">
        <v>1353392.4</v>
      </c>
      <c r="AA13" s="24">
        <v>0.046066</v>
      </c>
      <c r="AB13" s="24">
        <v>1215343.0</v>
      </c>
      <c r="AC13" s="24">
        <v>0.01682</v>
      </c>
      <c r="AD13" s="24">
        <v>1333465.9</v>
      </c>
      <c r="AE13" s="24">
        <v>0.060771</v>
      </c>
      <c r="AF13" s="26">
        <f t="shared" si="1"/>
        <v>0.04825542577</v>
      </c>
      <c r="AG13" s="26">
        <f t="shared" si="2"/>
        <v>0.1665577096</v>
      </c>
      <c r="AH13" s="26">
        <f t="shared" si="3"/>
        <v>0</v>
      </c>
      <c r="AI13" s="26">
        <f t="shared" si="4"/>
        <v>0.1018374989</v>
      </c>
      <c r="AJ13" s="26">
        <f t="shared" si="5"/>
        <v>0.04235729183</v>
      </c>
      <c r="AK13" s="26">
        <f t="shared" si="6"/>
        <v>0.1381833403</v>
      </c>
      <c r="AL13" s="26">
        <f t="shared" si="7"/>
        <v>0.07552881008</v>
      </c>
      <c r="AM13" s="26">
        <f t="shared" si="8"/>
        <v>0.2276814784</v>
      </c>
      <c r="AN13" s="26">
        <f t="shared" si="9"/>
        <v>0.00999284136</v>
      </c>
      <c r="AO13" s="26">
        <f t="shared" si="10"/>
        <v>0.1644769719</v>
      </c>
      <c r="AP13" s="26">
        <f t="shared" si="11"/>
        <v>0.04569741669</v>
      </c>
      <c r="AQ13" s="26">
        <f t="shared" si="12"/>
        <v>0.1473319441</v>
      </c>
      <c r="AR13" s="24">
        <f t="shared" si="13"/>
        <v>1162232</v>
      </c>
      <c r="AS13" s="26">
        <v>0.996940901527</v>
      </c>
      <c r="AT13" s="26">
        <v>0.496239991603</v>
      </c>
      <c r="AU13" s="26">
        <v>0.558606291313</v>
      </c>
      <c r="AV13" s="26">
        <v>0.436987034817</v>
      </c>
      <c r="AW13" s="26">
        <v>0.996433110928</v>
      </c>
      <c r="AX13" s="26">
        <v>0.445336158092</v>
      </c>
      <c r="AY13" s="26">
        <v>0.446298410712</v>
      </c>
      <c r="AZ13" s="26">
        <v>0.354940621485</v>
      </c>
      <c r="BA13" s="26">
        <v>0.534257937125</v>
      </c>
      <c r="BB13" s="26">
        <v>0.416626637547</v>
      </c>
      <c r="BC13" s="26">
        <v>0.996583813378</v>
      </c>
      <c r="BD13" s="26">
        <v>0.441681279799</v>
      </c>
      <c r="BE13" s="24">
        <v>1147513.0</v>
      </c>
      <c r="BF13" s="24">
        <v>10.158904</v>
      </c>
      <c r="BG13" s="24">
        <v>1147513.0</v>
      </c>
      <c r="BH13" s="24">
        <v>12.213192</v>
      </c>
      <c r="BI13" s="26">
        <f t="shared" si="14"/>
        <v>-0.0000008714490629</v>
      </c>
      <c r="BJ13" s="26">
        <f t="shared" si="15"/>
        <v>-0.0000008714490629</v>
      </c>
      <c r="BK13" s="24">
        <v>1147513.0</v>
      </c>
      <c r="BL13" s="24">
        <v>2.147993</v>
      </c>
      <c r="BM13" s="24">
        <v>1147513.0</v>
      </c>
      <c r="BN13" s="24">
        <v>2.764185</v>
      </c>
      <c r="BO13" s="26">
        <f t="shared" si="16"/>
        <v>-0.0000008714490629</v>
      </c>
      <c r="BP13" s="26">
        <f t="shared" si="17"/>
        <v>-0.0000008714490629</v>
      </c>
    </row>
    <row r="14" ht="12.0" customHeight="1">
      <c r="A14" s="28"/>
      <c r="B14" s="4" t="s">
        <v>412</v>
      </c>
      <c r="C14" s="24">
        <v>1151601.0</v>
      </c>
      <c r="D14" s="24">
        <v>3600.566152</v>
      </c>
      <c r="G14" s="4"/>
      <c r="H14" s="24">
        <v>1221283.0</v>
      </c>
      <c r="I14" s="24">
        <v>0.047627</v>
      </c>
      <c r="J14" s="24">
        <v>1376442.9</v>
      </c>
      <c r="K14" s="24">
        <v>0.07056</v>
      </c>
      <c r="L14" s="24">
        <v>1166188.0</v>
      </c>
      <c r="M14" s="24">
        <v>0.094051</v>
      </c>
      <c r="N14" s="24">
        <v>1258962.3</v>
      </c>
      <c r="O14" s="24">
        <v>0.133482</v>
      </c>
      <c r="P14" s="24">
        <v>1193199.0</v>
      </c>
      <c r="Q14" s="24">
        <v>0.070299</v>
      </c>
      <c r="R14" s="24">
        <v>1317001.8</v>
      </c>
      <c r="S14" s="24">
        <v>0.104843</v>
      </c>
      <c r="T14" s="24">
        <v>1235828.0</v>
      </c>
      <c r="U14" s="24">
        <v>0.036286</v>
      </c>
      <c r="V14" s="24">
        <v>1434912.8</v>
      </c>
      <c r="W14" s="24">
        <v>0.065374</v>
      </c>
      <c r="X14" s="24">
        <v>1151603.0</v>
      </c>
      <c r="Y14" s="24">
        <v>0.040089</v>
      </c>
      <c r="Z14" s="24">
        <v>1241704.1</v>
      </c>
      <c r="AA14" s="24">
        <v>0.061073</v>
      </c>
      <c r="AB14" s="24">
        <v>1226773.0</v>
      </c>
      <c r="AC14" s="24">
        <v>0.032121</v>
      </c>
      <c r="AD14" s="24">
        <v>1391638.3</v>
      </c>
      <c r="AE14" s="24">
        <v>0.069263</v>
      </c>
      <c r="AF14" s="26">
        <f t="shared" si="1"/>
        <v>0.0605069629</v>
      </c>
      <c r="AG14" s="26">
        <f t="shared" si="2"/>
        <v>0.1952408078</v>
      </c>
      <c r="AH14" s="26">
        <f t="shared" si="3"/>
        <v>0.01266495485</v>
      </c>
      <c r="AI14" s="26">
        <f t="shared" si="4"/>
        <v>0.09322596416</v>
      </c>
      <c r="AJ14" s="26">
        <f t="shared" si="5"/>
        <v>0.03612008652</v>
      </c>
      <c r="AK14" s="26">
        <f t="shared" si="6"/>
        <v>0.1436248429</v>
      </c>
      <c r="AL14" s="26">
        <f t="shared" si="7"/>
        <v>0.07313718356</v>
      </c>
      <c r="AM14" s="26">
        <f t="shared" si="8"/>
        <v>0.2460134265</v>
      </c>
      <c r="AN14" s="26">
        <f t="shared" si="9"/>
        <v>0</v>
      </c>
      <c r="AO14" s="26">
        <f t="shared" si="10"/>
        <v>0.07823972324</v>
      </c>
      <c r="AP14" s="26">
        <f t="shared" si="11"/>
        <v>0.06527423079</v>
      </c>
      <c r="AQ14" s="26">
        <f t="shared" si="12"/>
        <v>0.2084358064</v>
      </c>
      <c r="AR14" s="24">
        <f t="shared" si="13"/>
        <v>1151603</v>
      </c>
      <c r="AS14" s="26">
        <v>0.626877363364</v>
      </c>
      <c r="AT14" s="26">
        <v>0.512683999225</v>
      </c>
      <c r="AU14" s="26">
        <v>0.597590977554</v>
      </c>
      <c r="AV14" s="26">
        <v>0.547331418763</v>
      </c>
      <c r="AW14" s="26">
        <v>0.618733030778</v>
      </c>
      <c r="AX14" s="26">
        <v>0.53148717523</v>
      </c>
      <c r="AY14" s="26">
        <v>0.596448306735</v>
      </c>
      <c r="AZ14" s="26">
        <v>0.50406247186</v>
      </c>
      <c r="BA14" s="26">
        <v>0.646905868048</v>
      </c>
      <c r="BB14" s="26">
        <v>0.581296666714</v>
      </c>
      <c r="BC14" s="26">
        <v>0.577882546683</v>
      </c>
      <c r="BD14" s="26">
        <v>0.512933582566</v>
      </c>
      <c r="BE14" s="24">
        <v>1151603.0</v>
      </c>
      <c r="BF14" s="24">
        <v>10.66009</v>
      </c>
      <c r="BG14" s="24">
        <v>1151603.0</v>
      </c>
      <c r="BH14" s="24">
        <v>11.444903</v>
      </c>
      <c r="BI14" s="26">
        <f t="shared" si="14"/>
        <v>0.000001736712629</v>
      </c>
      <c r="BJ14" s="26">
        <f t="shared" si="15"/>
        <v>0.000001736712629</v>
      </c>
      <c r="BK14" s="24">
        <v>1151603.0</v>
      </c>
      <c r="BL14" s="24">
        <v>2.220587</v>
      </c>
      <c r="BM14" s="24">
        <v>1151603.0</v>
      </c>
      <c r="BN14" s="24">
        <v>2.52034</v>
      </c>
      <c r="BO14" s="26">
        <f t="shared" si="16"/>
        <v>0.000001736712629</v>
      </c>
      <c r="BP14" s="26">
        <f t="shared" si="17"/>
        <v>0.000001736712629</v>
      </c>
    </row>
    <row r="15" ht="12.0" customHeight="1">
      <c r="A15" s="28"/>
      <c r="B15" s="4" t="s">
        <v>413</v>
      </c>
      <c r="C15" s="24">
        <v>1191269.0</v>
      </c>
      <c r="D15" s="24">
        <v>3600.368162</v>
      </c>
      <c r="G15" s="4"/>
      <c r="H15" s="24">
        <v>1223363.0</v>
      </c>
      <c r="I15" s="24">
        <v>0.037704</v>
      </c>
      <c r="J15" s="24">
        <v>1454576.5</v>
      </c>
      <c r="K15" s="24">
        <v>0.05766</v>
      </c>
      <c r="L15" s="24">
        <v>1206405.0</v>
      </c>
      <c r="M15" s="24">
        <v>0.076899</v>
      </c>
      <c r="N15" s="24">
        <v>1292366.7</v>
      </c>
      <c r="O15" s="24">
        <v>0.111166</v>
      </c>
      <c r="P15" s="24">
        <v>1309714.0</v>
      </c>
      <c r="Q15" s="24">
        <v>0.067566</v>
      </c>
      <c r="R15" s="24">
        <v>1400290.6</v>
      </c>
      <c r="S15" s="24">
        <v>0.086339</v>
      </c>
      <c r="T15" s="24">
        <v>1206080.0</v>
      </c>
      <c r="U15" s="24">
        <v>0.023208</v>
      </c>
      <c r="V15" s="24">
        <v>1424350.5</v>
      </c>
      <c r="W15" s="24">
        <v>0.050283</v>
      </c>
      <c r="X15" s="24">
        <v>1255993.0</v>
      </c>
      <c r="Y15" s="24">
        <v>0.029487</v>
      </c>
      <c r="Z15" s="24">
        <v>1396890.7</v>
      </c>
      <c r="AA15" s="24">
        <v>0.051299</v>
      </c>
      <c r="AB15" s="24">
        <v>1244176.0</v>
      </c>
      <c r="AC15" s="24">
        <v>0.033166</v>
      </c>
      <c r="AD15" s="24">
        <v>1353133.0</v>
      </c>
      <c r="AE15" s="24">
        <v>0.058645</v>
      </c>
      <c r="AF15" s="26">
        <f t="shared" si="1"/>
        <v>0.0143298952</v>
      </c>
      <c r="AG15" s="26">
        <f t="shared" si="2"/>
        <v>0.2060364984</v>
      </c>
      <c r="AH15" s="26">
        <f t="shared" si="3"/>
        <v>0.0002694680287</v>
      </c>
      <c r="AI15" s="26">
        <f t="shared" si="4"/>
        <v>0.0715430983</v>
      </c>
      <c r="AJ15" s="26">
        <f t="shared" si="5"/>
        <v>0.08592630671</v>
      </c>
      <c r="AK15" s="26">
        <f t="shared" si="6"/>
        <v>0.1610263001</v>
      </c>
      <c r="AL15" s="26">
        <f t="shared" si="7"/>
        <v>0</v>
      </c>
      <c r="AM15" s="26">
        <f t="shared" si="8"/>
        <v>0.1809751426</v>
      </c>
      <c r="AN15" s="26">
        <f t="shared" si="9"/>
        <v>0.04138448527</v>
      </c>
      <c r="AO15" s="26">
        <f t="shared" si="10"/>
        <v>0.1582073328</v>
      </c>
      <c r="AP15" s="26">
        <f t="shared" si="11"/>
        <v>0.03158662775</v>
      </c>
      <c r="AQ15" s="26">
        <f t="shared" si="12"/>
        <v>0.1219264062</v>
      </c>
      <c r="AR15" s="24">
        <f t="shared" si="13"/>
        <v>1206080</v>
      </c>
      <c r="AS15" s="26">
        <v>0.549146578451</v>
      </c>
      <c r="AT15" s="26">
        <v>0.44234438888</v>
      </c>
      <c r="AU15" s="26">
        <v>0.99844459999</v>
      </c>
      <c r="AV15" s="26">
        <v>0.619355659652</v>
      </c>
      <c r="AW15" s="26">
        <v>0.551135311723</v>
      </c>
      <c r="AX15" s="26">
        <v>0.487683343479</v>
      </c>
      <c r="AY15" s="26">
        <v>0.592106602599</v>
      </c>
      <c r="AZ15" s="26">
        <v>0.47289595581</v>
      </c>
      <c r="BA15" s="26">
        <v>0.557140577802</v>
      </c>
      <c r="BB15" s="26">
        <v>0.470849139392</v>
      </c>
      <c r="BC15" s="26">
        <v>0.998403389836</v>
      </c>
      <c r="BD15" s="26">
        <v>0.554154916974</v>
      </c>
      <c r="BE15" s="24">
        <v>1197494.0</v>
      </c>
      <c r="BF15" s="24">
        <v>10.146392</v>
      </c>
      <c r="BG15" s="24">
        <v>1197494.0</v>
      </c>
      <c r="BH15" s="24">
        <v>13.603648</v>
      </c>
      <c r="BI15" s="26">
        <f t="shared" si="14"/>
        <v>0.005225520013</v>
      </c>
      <c r="BJ15" s="26">
        <f t="shared" si="15"/>
        <v>0.005225520013</v>
      </c>
      <c r="BK15" s="24">
        <v>1191268.0</v>
      </c>
      <c r="BL15" s="24">
        <v>2.152853</v>
      </c>
      <c r="BM15" s="24">
        <v>1192649.0</v>
      </c>
      <c r="BN15" s="24">
        <v>2.73819</v>
      </c>
      <c r="BO15" s="26">
        <f t="shared" si="16"/>
        <v>-0.0000008394409659</v>
      </c>
      <c r="BP15" s="26">
        <f t="shared" si="17"/>
        <v>0.001158428533</v>
      </c>
    </row>
    <row r="16" ht="12.0" customHeight="1">
      <c r="A16" s="28"/>
      <c r="B16" s="4" t="s">
        <v>414</v>
      </c>
      <c r="C16" s="24">
        <v>1151680.0</v>
      </c>
      <c r="D16" s="24">
        <v>3600.524813</v>
      </c>
      <c r="G16" s="4"/>
      <c r="H16" s="24">
        <v>1251377.0</v>
      </c>
      <c r="I16" s="24">
        <v>0.041826</v>
      </c>
      <c r="J16" s="24">
        <v>1397041.1</v>
      </c>
      <c r="K16" s="24">
        <v>0.061217</v>
      </c>
      <c r="L16" s="24">
        <v>1150642.0</v>
      </c>
      <c r="M16" s="24">
        <v>0.083821</v>
      </c>
      <c r="N16" s="24">
        <v>1347853.6</v>
      </c>
      <c r="O16" s="24">
        <v>0.119267</v>
      </c>
      <c r="P16" s="24">
        <v>1176713.0</v>
      </c>
      <c r="Q16" s="24">
        <v>0.062234</v>
      </c>
      <c r="R16" s="24">
        <v>1332070.4</v>
      </c>
      <c r="S16" s="24">
        <v>0.089854</v>
      </c>
      <c r="T16" s="24">
        <v>1333238.0</v>
      </c>
      <c r="U16" s="24">
        <v>0.020333</v>
      </c>
      <c r="V16" s="24">
        <v>1505348.0</v>
      </c>
      <c r="W16" s="24">
        <v>0.050874</v>
      </c>
      <c r="X16" s="24">
        <v>1261148.0</v>
      </c>
      <c r="Y16" s="24">
        <v>0.037581</v>
      </c>
      <c r="Z16" s="24">
        <v>1416533.9</v>
      </c>
      <c r="AA16" s="24">
        <v>0.050022</v>
      </c>
      <c r="AB16" s="24">
        <v>1237321.0</v>
      </c>
      <c r="AC16" s="24">
        <v>0.034404</v>
      </c>
      <c r="AD16" s="24">
        <v>1433445.3</v>
      </c>
      <c r="AE16" s="24">
        <v>0.060724</v>
      </c>
      <c r="AF16" s="26">
        <f t="shared" si="1"/>
        <v>0.08754677823</v>
      </c>
      <c r="AG16" s="26">
        <f t="shared" si="2"/>
        <v>0.2141405407</v>
      </c>
      <c r="AH16" s="26">
        <f t="shared" si="3"/>
        <v>0</v>
      </c>
      <c r="AI16" s="26">
        <f t="shared" si="4"/>
        <v>0.171392666</v>
      </c>
      <c r="AJ16" s="26">
        <f t="shared" si="5"/>
        <v>0.02265778583</v>
      </c>
      <c r="AK16" s="26">
        <f t="shared" si="6"/>
        <v>0.1576758019</v>
      </c>
      <c r="AL16" s="26">
        <f t="shared" si="7"/>
        <v>0.1586905397</v>
      </c>
      <c r="AM16" s="26">
        <f t="shared" si="8"/>
        <v>0.3082679061</v>
      </c>
      <c r="AN16" s="26">
        <f t="shared" si="9"/>
        <v>0.09603855934</v>
      </c>
      <c r="AO16" s="26">
        <f t="shared" si="10"/>
        <v>0.2310813442</v>
      </c>
      <c r="AP16" s="26">
        <f t="shared" si="11"/>
        <v>0.07533098913</v>
      </c>
      <c r="AQ16" s="26">
        <f t="shared" si="12"/>
        <v>0.2457787044</v>
      </c>
      <c r="AR16" s="24">
        <f t="shared" si="13"/>
        <v>1150642</v>
      </c>
      <c r="AS16" s="26">
        <v>0.998865430634</v>
      </c>
      <c r="AT16" s="26">
        <v>0.689378512437</v>
      </c>
      <c r="AU16" s="26">
        <v>0.998684048145</v>
      </c>
      <c r="AV16" s="26">
        <v>0.656325080437</v>
      </c>
      <c r="AW16" s="26">
        <v>0.998836953265</v>
      </c>
      <c r="AX16" s="26">
        <v>0.639914265652</v>
      </c>
      <c r="AY16" s="26">
        <v>0.57876996207</v>
      </c>
      <c r="AZ16" s="26">
        <v>0.508936324671</v>
      </c>
      <c r="BA16" s="26">
        <v>0.998664140977</v>
      </c>
      <c r="BB16" s="26">
        <v>0.554020663887</v>
      </c>
      <c r="BC16" s="26">
        <v>0.998877881731</v>
      </c>
      <c r="BD16" s="26">
        <v>0.566158667678</v>
      </c>
      <c r="BE16" s="24">
        <v>1151679.0</v>
      </c>
      <c r="BF16" s="24">
        <v>10.36811</v>
      </c>
      <c r="BG16" s="24">
        <v>1164172.0</v>
      </c>
      <c r="BH16" s="24">
        <v>15.564154</v>
      </c>
      <c r="BI16" s="26">
        <f t="shared" si="14"/>
        <v>-0.0000008682967491</v>
      </c>
      <c r="BJ16" s="26">
        <f t="shared" si="15"/>
        <v>0.01084676299</v>
      </c>
      <c r="BK16" s="24">
        <v>1151679.0</v>
      </c>
      <c r="BL16" s="24">
        <v>2.149732</v>
      </c>
      <c r="BM16" s="24">
        <v>1164745.8</v>
      </c>
      <c r="BN16" s="24">
        <v>2.348917</v>
      </c>
      <c r="BO16" s="26">
        <f t="shared" si="16"/>
        <v>-0.0000008682967491</v>
      </c>
      <c r="BP16" s="26">
        <f t="shared" si="17"/>
        <v>0.01134499166</v>
      </c>
    </row>
    <row r="17" ht="12.0" customHeight="1">
      <c r="A17" s="28"/>
      <c r="B17" s="4" t="s">
        <v>415</v>
      </c>
      <c r="C17" s="24">
        <v>1096473.0</v>
      </c>
      <c r="D17" s="24">
        <v>1662.308141</v>
      </c>
      <c r="G17" s="4"/>
      <c r="H17" s="24">
        <v>1297362.0</v>
      </c>
      <c r="I17" s="24">
        <v>0.052859</v>
      </c>
      <c r="J17" s="24">
        <v>1362668.0</v>
      </c>
      <c r="K17" s="24">
        <v>0.073835</v>
      </c>
      <c r="L17" s="24">
        <v>1106007.0</v>
      </c>
      <c r="M17" s="24">
        <v>0.062103</v>
      </c>
      <c r="N17" s="24">
        <v>1263512.7</v>
      </c>
      <c r="O17" s="24">
        <v>0.127273</v>
      </c>
      <c r="P17" s="24">
        <v>1153686.0</v>
      </c>
      <c r="Q17" s="24">
        <v>0.049318</v>
      </c>
      <c r="R17" s="24">
        <v>1311707.2</v>
      </c>
      <c r="S17" s="24">
        <v>0.099699</v>
      </c>
      <c r="T17" s="24">
        <v>1220907.0</v>
      </c>
      <c r="U17" s="24">
        <v>0.023614</v>
      </c>
      <c r="V17" s="24">
        <v>1440863.6</v>
      </c>
      <c r="W17" s="24">
        <v>0.05413</v>
      </c>
      <c r="X17" s="24">
        <v>1096471.0</v>
      </c>
      <c r="Y17" s="24">
        <v>0.026306</v>
      </c>
      <c r="Z17" s="24">
        <v>1345553.4</v>
      </c>
      <c r="AA17" s="24">
        <v>0.045079</v>
      </c>
      <c r="AB17" s="24">
        <v>1123089.0</v>
      </c>
      <c r="AC17" s="24">
        <v>0.04418</v>
      </c>
      <c r="AD17" s="24">
        <v>1292849.7</v>
      </c>
      <c r="AE17" s="24">
        <v>0.059965</v>
      </c>
      <c r="AF17" s="26">
        <f t="shared" si="1"/>
        <v>0.183215972</v>
      </c>
      <c r="AG17" s="26">
        <f t="shared" si="2"/>
        <v>0.2427761427</v>
      </c>
      <c r="AH17" s="26">
        <f t="shared" si="3"/>
        <v>0.008696992442</v>
      </c>
      <c r="AI17" s="26">
        <f t="shared" si="4"/>
        <v>0.1523448409</v>
      </c>
      <c r="AJ17" s="26">
        <f t="shared" si="5"/>
        <v>0.05218104264</v>
      </c>
      <c r="AK17" s="26">
        <f t="shared" si="6"/>
        <v>0.1962990357</v>
      </c>
      <c r="AL17" s="26">
        <f t="shared" si="7"/>
        <v>0.1134877256</v>
      </c>
      <c r="AM17" s="26">
        <f t="shared" si="8"/>
        <v>0.3140918456</v>
      </c>
      <c r="AN17" s="26">
        <f t="shared" si="9"/>
        <v>0</v>
      </c>
      <c r="AO17" s="26">
        <f t="shared" si="10"/>
        <v>0.2271673396</v>
      </c>
      <c r="AP17" s="26">
        <f t="shared" si="11"/>
        <v>0.02427606384</v>
      </c>
      <c r="AQ17" s="26">
        <f t="shared" si="12"/>
        <v>0.1791006784</v>
      </c>
      <c r="AR17" s="24">
        <f t="shared" si="13"/>
        <v>1096471</v>
      </c>
      <c r="AS17" s="26">
        <v>0.620760694019</v>
      </c>
      <c r="AT17" s="26">
        <v>0.556861783452</v>
      </c>
      <c r="AU17" s="26">
        <v>0.622137220717</v>
      </c>
      <c r="AV17" s="26">
        <v>0.567242318465</v>
      </c>
      <c r="AW17" s="26">
        <v>0.619219028124</v>
      </c>
      <c r="AX17" s="26">
        <v>0.573541922289</v>
      </c>
      <c r="AY17" s="26">
        <v>0.999246819934</v>
      </c>
      <c r="AZ17" s="26">
        <v>0.580366210643</v>
      </c>
      <c r="BA17" s="26">
        <v>0.652314634247</v>
      </c>
      <c r="BB17" s="26">
        <v>0.523268165848</v>
      </c>
      <c r="BC17" s="26">
        <v>0.647031724378</v>
      </c>
      <c r="BD17" s="26">
        <v>0.591693892123</v>
      </c>
      <c r="BE17" s="24">
        <v>1096471.0</v>
      </c>
      <c r="BF17" s="24">
        <v>10.886184</v>
      </c>
      <c r="BG17" s="24">
        <v>1096471.0</v>
      </c>
      <c r="BH17" s="24">
        <v>11.524945</v>
      </c>
      <c r="BI17" s="26">
        <f t="shared" si="14"/>
        <v>-0.000001824030323</v>
      </c>
      <c r="BJ17" s="26">
        <f t="shared" si="15"/>
        <v>-0.000001824030323</v>
      </c>
      <c r="BK17" s="24">
        <v>1096471.0</v>
      </c>
      <c r="BL17" s="24">
        <v>2.038565</v>
      </c>
      <c r="BM17" s="24">
        <v>1096471.0</v>
      </c>
      <c r="BN17" s="24">
        <v>2.308022</v>
      </c>
      <c r="BO17" s="26">
        <f t="shared" si="16"/>
        <v>-0.000001824030323</v>
      </c>
      <c r="BP17" s="26">
        <f t="shared" si="17"/>
        <v>-0.000001824030323</v>
      </c>
    </row>
    <row r="18" ht="12.0" customHeight="1">
      <c r="A18" s="28"/>
      <c r="B18" s="4" t="s">
        <v>416</v>
      </c>
      <c r="C18" s="24">
        <v>1065675.0</v>
      </c>
      <c r="D18" s="24">
        <v>3600.640836</v>
      </c>
      <c r="G18" s="4"/>
      <c r="H18" s="24">
        <v>1106211.0</v>
      </c>
      <c r="I18" s="24">
        <v>0.061021</v>
      </c>
      <c r="J18" s="24">
        <v>1303211.9</v>
      </c>
      <c r="K18" s="24">
        <v>0.082274</v>
      </c>
      <c r="L18" s="24">
        <v>1072529.0</v>
      </c>
      <c r="M18" s="24">
        <v>0.098601</v>
      </c>
      <c r="N18" s="24">
        <v>1196015.9</v>
      </c>
      <c r="O18" s="24">
        <v>0.14737</v>
      </c>
      <c r="P18" s="24">
        <v>1128190.0</v>
      </c>
      <c r="Q18" s="24">
        <v>0.059475</v>
      </c>
      <c r="R18" s="24">
        <v>1308819.4</v>
      </c>
      <c r="S18" s="24">
        <v>0.094111</v>
      </c>
      <c r="T18" s="24">
        <v>1167967.0</v>
      </c>
      <c r="U18" s="24">
        <v>0.055646</v>
      </c>
      <c r="V18" s="24">
        <v>1372378.0</v>
      </c>
      <c r="W18" s="24">
        <v>0.073486</v>
      </c>
      <c r="X18" s="24">
        <v>1083337.0</v>
      </c>
      <c r="Y18" s="24">
        <v>0.02983</v>
      </c>
      <c r="Z18" s="24">
        <v>1284517.4</v>
      </c>
      <c r="AA18" s="24">
        <v>0.053367</v>
      </c>
      <c r="AB18" s="24">
        <v>1183832.0</v>
      </c>
      <c r="AC18" s="24">
        <v>0.051521</v>
      </c>
      <c r="AD18" s="24">
        <v>1348307.5</v>
      </c>
      <c r="AE18" s="24">
        <v>0.081851</v>
      </c>
      <c r="AF18" s="26">
        <f t="shared" si="1"/>
        <v>0.03140427905</v>
      </c>
      <c r="AG18" s="26">
        <f t="shared" si="2"/>
        <v>0.2150831353</v>
      </c>
      <c r="AH18" s="26">
        <f t="shared" si="3"/>
        <v>0</v>
      </c>
      <c r="AI18" s="26">
        <f t="shared" si="4"/>
        <v>0.1151361875</v>
      </c>
      <c r="AJ18" s="26">
        <f t="shared" si="5"/>
        <v>0.05189696502</v>
      </c>
      <c r="AK18" s="26">
        <f t="shared" si="6"/>
        <v>0.2203114321</v>
      </c>
      <c r="AL18" s="26">
        <f t="shared" si="7"/>
        <v>0.08898407409</v>
      </c>
      <c r="AM18" s="26">
        <f t="shared" si="8"/>
        <v>0.2795719277</v>
      </c>
      <c r="AN18" s="26">
        <f t="shared" si="9"/>
        <v>0.0100771168</v>
      </c>
      <c r="AO18" s="26">
        <f t="shared" si="10"/>
        <v>0.1976528374</v>
      </c>
      <c r="AP18" s="26">
        <f t="shared" si="11"/>
        <v>0.1037762149</v>
      </c>
      <c r="AQ18" s="26">
        <f t="shared" si="12"/>
        <v>0.2571291779</v>
      </c>
      <c r="AR18" s="24">
        <f t="shared" si="13"/>
        <v>1072529</v>
      </c>
      <c r="AS18" s="26">
        <v>0.60755208167</v>
      </c>
      <c r="AT18" s="26">
        <v>0.480433059438</v>
      </c>
      <c r="AU18" s="26">
        <v>0.609315630558</v>
      </c>
      <c r="AV18" s="26">
        <v>0.523494774322</v>
      </c>
      <c r="AW18" s="26">
        <v>0.534006292085</v>
      </c>
      <c r="AX18" s="26">
        <v>0.482113884673</v>
      </c>
      <c r="AY18" s="26">
        <v>0.552273293698</v>
      </c>
      <c r="AZ18" s="26">
        <v>0.466464844918</v>
      </c>
      <c r="BA18" s="26">
        <v>0.651624170855</v>
      </c>
      <c r="BB18" s="26">
        <v>0.509180273223</v>
      </c>
      <c r="BC18" s="26">
        <v>0.543061911932</v>
      </c>
      <c r="BD18" s="26">
        <v>0.468391918431</v>
      </c>
      <c r="BE18" s="24">
        <v>1064861.0</v>
      </c>
      <c r="BF18" s="24">
        <v>9.677217</v>
      </c>
      <c r="BG18" s="24">
        <v>1067161.4</v>
      </c>
      <c r="BH18" s="24">
        <v>14.812924</v>
      </c>
      <c r="BI18" s="26">
        <f t="shared" si="14"/>
        <v>-0.000763835128</v>
      </c>
      <c r="BJ18" s="26">
        <f t="shared" si="15"/>
        <v>0.001394796725</v>
      </c>
      <c r="BK18" s="24">
        <v>1064861.0</v>
      </c>
      <c r="BL18" s="24">
        <v>2.094524</v>
      </c>
      <c r="BM18" s="24">
        <v>1064861.0</v>
      </c>
      <c r="BN18" s="24">
        <v>2.481761</v>
      </c>
      <c r="BO18" s="26">
        <f t="shared" si="16"/>
        <v>-0.000763835128</v>
      </c>
      <c r="BP18" s="26">
        <f t="shared" si="17"/>
        <v>-0.000763835128</v>
      </c>
    </row>
    <row r="19" ht="12.0" customHeight="1">
      <c r="A19" s="28"/>
      <c r="B19" s="4" t="s">
        <v>417</v>
      </c>
      <c r="C19" s="24">
        <v>1080830.0</v>
      </c>
      <c r="D19" s="24">
        <v>3600.610679</v>
      </c>
      <c r="G19" s="4"/>
      <c r="H19" s="24">
        <v>1201697.0</v>
      </c>
      <c r="I19" s="24">
        <v>0.041744</v>
      </c>
      <c r="J19" s="24">
        <v>1357603.8</v>
      </c>
      <c r="K19" s="24">
        <v>0.05264</v>
      </c>
      <c r="L19" s="24">
        <v>1080828.0</v>
      </c>
      <c r="M19" s="24">
        <v>0.072339</v>
      </c>
      <c r="N19" s="24">
        <v>1178477.5</v>
      </c>
      <c r="O19" s="24">
        <v>0.124038</v>
      </c>
      <c r="P19" s="24">
        <v>1232314.0</v>
      </c>
      <c r="Q19" s="24">
        <v>0.046297</v>
      </c>
      <c r="R19" s="24">
        <v>1326543.9</v>
      </c>
      <c r="S19" s="24">
        <v>0.078242</v>
      </c>
      <c r="T19" s="24">
        <v>1200508.0</v>
      </c>
      <c r="U19" s="24">
        <v>0.034096</v>
      </c>
      <c r="V19" s="24">
        <v>1363637.0</v>
      </c>
      <c r="W19" s="24">
        <v>0.050203</v>
      </c>
      <c r="X19" s="24">
        <v>1110648.0</v>
      </c>
      <c r="Y19" s="24">
        <v>0.031503</v>
      </c>
      <c r="Z19" s="24">
        <v>1249991.2</v>
      </c>
      <c r="AA19" s="24">
        <v>0.044888</v>
      </c>
      <c r="AB19" s="24">
        <v>1174171.0</v>
      </c>
      <c r="AC19" s="24">
        <v>0.042981</v>
      </c>
      <c r="AD19" s="24">
        <v>1307371.8</v>
      </c>
      <c r="AE19" s="24">
        <v>0.058571</v>
      </c>
      <c r="AF19" s="26">
        <f t="shared" si="1"/>
        <v>0.1118300044</v>
      </c>
      <c r="AG19" s="26">
        <f t="shared" si="2"/>
        <v>0.2560775628</v>
      </c>
      <c r="AH19" s="26">
        <f t="shared" si="3"/>
        <v>0</v>
      </c>
      <c r="AI19" s="26">
        <f t="shared" si="4"/>
        <v>0.09034693772</v>
      </c>
      <c r="AJ19" s="26">
        <f t="shared" si="5"/>
        <v>0.1401573608</v>
      </c>
      <c r="AK19" s="26">
        <f t="shared" si="6"/>
        <v>0.2273404279</v>
      </c>
      <c r="AL19" s="26">
        <f t="shared" si="7"/>
        <v>0.1107299219</v>
      </c>
      <c r="AM19" s="26">
        <f t="shared" si="8"/>
        <v>0.2616595795</v>
      </c>
      <c r="AN19" s="26">
        <f t="shared" si="9"/>
        <v>0.02758995881</v>
      </c>
      <c r="AO19" s="26">
        <f t="shared" si="10"/>
        <v>0.1565125996</v>
      </c>
      <c r="AP19" s="26">
        <f t="shared" si="11"/>
        <v>0.08636249246</v>
      </c>
      <c r="AQ19" s="26">
        <f t="shared" si="12"/>
        <v>0.2096020828</v>
      </c>
      <c r="AR19" s="24">
        <f t="shared" si="13"/>
        <v>1080828</v>
      </c>
      <c r="AS19" s="26">
        <v>0.481119531175</v>
      </c>
      <c r="AT19" s="26">
        <v>0.415746131573</v>
      </c>
      <c r="AU19" s="26">
        <v>0.582278686484</v>
      </c>
      <c r="AV19" s="26">
        <v>0.518217793743</v>
      </c>
      <c r="AW19" s="26">
        <v>0.995546501204</v>
      </c>
      <c r="AX19" s="26">
        <v>0.510867240393</v>
      </c>
      <c r="AY19" s="26">
        <v>0.995159524799</v>
      </c>
      <c r="AZ19" s="26">
        <v>0.480532450957</v>
      </c>
      <c r="BA19" s="26">
        <v>0.996006100902</v>
      </c>
      <c r="BB19" s="26">
        <v>0.554868352074</v>
      </c>
      <c r="BC19" s="26">
        <v>0.507911095221</v>
      </c>
      <c r="BD19" s="26">
        <v>0.43678650741</v>
      </c>
      <c r="BE19" s="24">
        <v>1080828.0</v>
      </c>
      <c r="BF19" s="24">
        <v>10.609903</v>
      </c>
      <c r="BG19" s="24">
        <v>1080828.0</v>
      </c>
      <c r="BH19" s="24">
        <v>11.076879</v>
      </c>
      <c r="BI19" s="26">
        <f t="shared" si="14"/>
        <v>-0.000001850429762</v>
      </c>
      <c r="BJ19" s="26">
        <f t="shared" si="15"/>
        <v>-0.000001850429762</v>
      </c>
      <c r="BK19" s="24">
        <v>1080828.0</v>
      </c>
      <c r="BL19" s="24">
        <v>2.133332</v>
      </c>
      <c r="BM19" s="24">
        <v>1080828.0</v>
      </c>
      <c r="BN19" s="24">
        <v>2.382309</v>
      </c>
      <c r="BO19" s="26">
        <f t="shared" si="16"/>
        <v>-0.000001850429762</v>
      </c>
      <c r="BP19" s="26">
        <f t="shared" si="17"/>
        <v>-0.000001850429762</v>
      </c>
    </row>
    <row r="20" ht="12.0" customHeight="1">
      <c r="A20" s="28"/>
      <c r="B20" s="4" t="s">
        <v>418</v>
      </c>
      <c r="C20" s="24">
        <v>1240354.0</v>
      </c>
      <c r="D20" s="24">
        <v>3600.852786</v>
      </c>
      <c r="G20" s="4"/>
      <c r="H20" s="24">
        <v>1320617.0</v>
      </c>
      <c r="I20" s="24">
        <v>0.045299</v>
      </c>
      <c r="J20" s="24">
        <v>1466426.9</v>
      </c>
      <c r="K20" s="24">
        <v>0.057372</v>
      </c>
      <c r="L20" s="24">
        <v>1279718.0</v>
      </c>
      <c r="M20" s="24">
        <v>0.083828</v>
      </c>
      <c r="N20" s="24">
        <v>1364331.4</v>
      </c>
      <c r="O20" s="24">
        <v>0.125442</v>
      </c>
      <c r="P20" s="24">
        <v>1255861.0</v>
      </c>
      <c r="Q20" s="24">
        <v>0.051295</v>
      </c>
      <c r="R20" s="24">
        <v>1474835.9</v>
      </c>
      <c r="S20" s="24">
        <v>0.077935</v>
      </c>
      <c r="T20" s="24">
        <v>1349326.0</v>
      </c>
      <c r="U20" s="24">
        <v>0.032043</v>
      </c>
      <c r="V20" s="24">
        <v>1505854.0</v>
      </c>
      <c r="W20" s="24">
        <v>0.058985</v>
      </c>
      <c r="X20" s="24">
        <v>1252755.0</v>
      </c>
      <c r="Y20" s="24">
        <v>0.040758</v>
      </c>
      <c r="Z20" s="24">
        <v>1366217.2</v>
      </c>
      <c r="AA20" s="24">
        <v>0.059002</v>
      </c>
      <c r="AB20" s="24">
        <v>1306161.0</v>
      </c>
      <c r="AC20" s="24">
        <v>0.021138</v>
      </c>
      <c r="AD20" s="24">
        <v>1491732.1</v>
      </c>
      <c r="AE20" s="24">
        <v>0.062526</v>
      </c>
      <c r="AF20" s="26">
        <f t="shared" si="1"/>
        <v>0.05417020886</v>
      </c>
      <c r="AG20" s="26">
        <f t="shared" si="2"/>
        <v>0.1705616022</v>
      </c>
      <c r="AH20" s="26">
        <f t="shared" si="3"/>
        <v>0.02152296339</v>
      </c>
      <c r="AI20" s="26">
        <f t="shared" si="4"/>
        <v>0.08906482113</v>
      </c>
      <c r="AJ20" s="26">
        <f t="shared" si="5"/>
        <v>0.002479335544</v>
      </c>
      <c r="AK20" s="26">
        <f t="shared" si="6"/>
        <v>0.1772740081</v>
      </c>
      <c r="AL20" s="26">
        <f t="shared" si="7"/>
        <v>0.07708690047</v>
      </c>
      <c r="AM20" s="26">
        <f t="shared" si="8"/>
        <v>0.2020339172</v>
      </c>
      <c r="AN20" s="26">
        <f t="shared" si="9"/>
        <v>0</v>
      </c>
      <c r="AO20" s="26">
        <f t="shared" si="10"/>
        <v>0.0905701434</v>
      </c>
      <c r="AP20" s="26">
        <f t="shared" si="11"/>
        <v>0.04263084163</v>
      </c>
      <c r="AQ20" s="26">
        <f t="shared" si="12"/>
        <v>0.1907612422</v>
      </c>
      <c r="AR20" s="24">
        <f t="shared" si="13"/>
        <v>1252755</v>
      </c>
      <c r="AS20" s="26">
        <v>0.52793396737</v>
      </c>
      <c r="AT20" s="26">
        <v>0.436009777929</v>
      </c>
      <c r="AU20" s="26">
        <v>0.568210889084</v>
      </c>
      <c r="AV20" s="26">
        <v>0.492071361946</v>
      </c>
      <c r="AW20" s="26">
        <v>0.559526746391</v>
      </c>
      <c r="AX20" s="26">
        <v>0.471634843002</v>
      </c>
      <c r="AY20" s="26">
        <v>0.543753667691</v>
      </c>
      <c r="AZ20" s="26">
        <v>0.46609084224</v>
      </c>
      <c r="BA20" s="26">
        <v>0.600251000844</v>
      </c>
      <c r="BB20" s="26">
        <v>0.502958625962</v>
      </c>
      <c r="BC20" s="26">
        <v>0.564403042266</v>
      </c>
      <c r="BD20" s="26">
        <v>0.442415838852</v>
      </c>
      <c r="BE20" s="24">
        <v>1240356.0</v>
      </c>
      <c r="BF20" s="24">
        <v>9.189826</v>
      </c>
      <c r="BG20" s="24">
        <v>1240356.0</v>
      </c>
      <c r="BH20" s="24">
        <v>10.150743</v>
      </c>
      <c r="BI20" s="26">
        <f t="shared" si="14"/>
        <v>0.000001612442899</v>
      </c>
      <c r="BJ20" s="26">
        <f t="shared" si="15"/>
        <v>0.000001612442899</v>
      </c>
      <c r="BK20" s="24">
        <v>1240356.0</v>
      </c>
      <c r="BL20" s="24">
        <v>1.88577</v>
      </c>
      <c r="BM20" s="24">
        <v>1240356.0</v>
      </c>
      <c r="BN20" s="24">
        <v>2.578575</v>
      </c>
      <c r="BO20" s="26">
        <f t="shared" si="16"/>
        <v>0.000001612442899</v>
      </c>
      <c r="BP20" s="26">
        <f t="shared" si="17"/>
        <v>0.000001612442899</v>
      </c>
    </row>
    <row r="21" ht="12.0" customHeight="1">
      <c r="A21" s="28"/>
      <c r="B21" s="4" t="s">
        <v>419</v>
      </c>
      <c r="C21" s="24">
        <v>1274744.0</v>
      </c>
      <c r="D21" s="24">
        <v>3600.795994</v>
      </c>
      <c r="G21" s="4"/>
      <c r="H21" s="24">
        <v>1350447.0</v>
      </c>
      <c r="I21" s="24">
        <v>0.042263</v>
      </c>
      <c r="J21" s="24">
        <v>1562471.5</v>
      </c>
      <c r="K21" s="24">
        <v>0.073287</v>
      </c>
      <c r="L21" s="24">
        <v>1346626.0</v>
      </c>
      <c r="M21" s="24">
        <v>0.082469</v>
      </c>
      <c r="N21" s="24">
        <v>1423806.8</v>
      </c>
      <c r="O21" s="24">
        <v>0.143021</v>
      </c>
      <c r="P21" s="24">
        <v>1331277.0</v>
      </c>
      <c r="Q21" s="24">
        <v>0.057717</v>
      </c>
      <c r="R21" s="24">
        <v>1495726.4</v>
      </c>
      <c r="S21" s="24">
        <v>0.093024</v>
      </c>
      <c r="T21" s="24">
        <v>1398487.0</v>
      </c>
      <c r="U21" s="24">
        <v>0.034952</v>
      </c>
      <c r="V21" s="24">
        <v>1569719.1</v>
      </c>
      <c r="W21" s="24">
        <v>0.064338</v>
      </c>
      <c r="X21" s="24">
        <v>1286484.0</v>
      </c>
      <c r="Y21" s="24">
        <v>0.050029</v>
      </c>
      <c r="Z21" s="24">
        <v>1431464.4</v>
      </c>
      <c r="AA21" s="24">
        <v>0.067663</v>
      </c>
      <c r="AB21" s="24">
        <v>1319935.0</v>
      </c>
      <c r="AC21" s="24">
        <v>0.033942</v>
      </c>
      <c r="AD21" s="24">
        <v>1437101.6</v>
      </c>
      <c r="AE21" s="24">
        <v>0.073553</v>
      </c>
      <c r="AF21" s="26">
        <f t="shared" si="1"/>
        <v>0.04971923475</v>
      </c>
      <c r="AG21" s="26">
        <f t="shared" si="2"/>
        <v>0.2145285134</v>
      </c>
      <c r="AH21" s="26">
        <f t="shared" si="3"/>
        <v>0.04674912397</v>
      </c>
      <c r="AI21" s="26">
        <f t="shared" si="4"/>
        <v>0.1067427189</v>
      </c>
      <c r="AJ21" s="26">
        <f t="shared" si="5"/>
        <v>0.03481815553</v>
      </c>
      <c r="AK21" s="26">
        <f t="shared" si="6"/>
        <v>0.1626467177</v>
      </c>
      <c r="AL21" s="26">
        <f t="shared" si="7"/>
        <v>0.08706132373</v>
      </c>
      <c r="AM21" s="26">
        <f t="shared" si="8"/>
        <v>0.2201621629</v>
      </c>
      <c r="AN21" s="26">
        <f t="shared" si="9"/>
        <v>0</v>
      </c>
      <c r="AO21" s="26">
        <f t="shared" si="10"/>
        <v>0.1126950666</v>
      </c>
      <c r="AP21" s="26">
        <f t="shared" si="11"/>
        <v>0.02600187799</v>
      </c>
      <c r="AQ21" s="26">
        <f t="shared" si="12"/>
        <v>0.1170769322</v>
      </c>
      <c r="AR21" s="24">
        <f t="shared" si="13"/>
        <v>1286484</v>
      </c>
      <c r="AS21" s="26">
        <v>0.997652894812</v>
      </c>
      <c r="AT21" s="26">
        <v>0.469023848023</v>
      </c>
      <c r="AU21" s="26">
        <v>0.999140247145</v>
      </c>
      <c r="AV21" s="26">
        <v>0.57941619531</v>
      </c>
      <c r="AW21" s="26">
        <v>0.999095996812</v>
      </c>
      <c r="AX21" s="26">
        <v>0.485184298262</v>
      </c>
      <c r="AY21" s="26">
        <v>0.997348287281</v>
      </c>
      <c r="AZ21" s="26">
        <v>0.469781257876</v>
      </c>
      <c r="BA21" s="26">
        <v>0.570128449353</v>
      </c>
      <c r="BB21" s="26">
        <v>0.507009773981</v>
      </c>
      <c r="BC21" s="26">
        <v>0.999118628571</v>
      </c>
      <c r="BD21" s="26">
        <v>0.511189179433</v>
      </c>
      <c r="BE21" s="24">
        <v>1268399.0</v>
      </c>
      <c r="BF21" s="24">
        <v>12.706005</v>
      </c>
      <c r="BG21" s="24">
        <v>1271847.8</v>
      </c>
      <c r="BH21" s="24">
        <v>14.469682</v>
      </c>
      <c r="BI21" s="26">
        <f t="shared" si="14"/>
        <v>-0.004977469986</v>
      </c>
      <c r="BJ21" s="26">
        <f t="shared" si="15"/>
        <v>-0.002271985591</v>
      </c>
      <c r="BK21" s="24">
        <v>1265026.0</v>
      </c>
      <c r="BL21" s="24">
        <v>2.223808</v>
      </c>
      <c r="BM21" s="24">
        <v>1276912.7</v>
      </c>
      <c r="BN21" s="24">
        <v>3.674494</v>
      </c>
      <c r="BO21" s="26">
        <f t="shared" si="16"/>
        <v>-0.007623491462</v>
      </c>
      <c r="BP21" s="26">
        <f t="shared" si="17"/>
        <v>0.001701282767</v>
      </c>
    </row>
    <row r="22" ht="12.0" customHeight="1">
      <c r="A22" s="28"/>
      <c r="B22" s="4" t="s">
        <v>420</v>
      </c>
      <c r="C22" s="24">
        <v>1098160.0</v>
      </c>
      <c r="D22" s="24">
        <v>2367.176027</v>
      </c>
      <c r="G22" s="4"/>
      <c r="H22" s="24">
        <v>1202107.0</v>
      </c>
      <c r="I22" s="24">
        <v>0.05857</v>
      </c>
      <c r="J22" s="24">
        <v>1352504.2</v>
      </c>
      <c r="K22" s="24">
        <v>0.071606</v>
      </c>
      <c r="L22" s="24">
        <v>1116322.0</v>
      </c>
      <c r="M22" s="24">
        <v>0.099929</v>
      </c>
      <c r="N22" s="24">
        <v>1203052.3</v>
      </c>
      <c r="O22" s="24">
        <v>0.125619</v>
      </c>
      <c r="P22" s="24">
        <v>1185736.0</v>
      </c>
      <c r="Q22" s="24">
        <v>0.049782</v>
      </c>
      <c r="R22" s="24">
        <v>1313703.0</v>
      </c>
      <c r="S22" s="24">
        <v>0.086202</v>
      </c>
      <c r="T22" s="24">
        <v>1170821.0</v>
      </c>
      <c r="U22" s="24">
        <v>0.029908</v>
      </c>
      <c r="V22" s="24">
        <v>1382726.9</v>
      </c>
      <c r="W22" s="24">
        <v>0.053294</v>
      </c>
      <c r="X22" s="24">
        <v>1159210.0</v>
      </c>
      <c r="Y22" s="24">
        <v>0.026458</v>
      </c>
      <c r="Z22" s="24">
        <v>1274307.0</v>
      </c>
      <c r="AA22" s="24">
        <v>0.04359</v>
      </c>
      <c r="AB22" s="24">
        <v>1225310.0</v>
      </c>
      <c r="AC22" s="24">
        <v>0.039772</v>
      </c>
      <c r="AD22" s="24">
        <v>1327280.6</v>
      </c>
      <c r="AE22" s="24">
        <v>0.070528</v>
      </c>
      <c r="AF22" s="26">
        <f t="shared" si="1"/>
        <v>0.07684610713</v>
      </c>
      <c r="AG22" s="26">
        <f t="shared" si="2"/>
        <v>0.2115717508</v>
      </c>
      <c r="AH22" s="26">
        <f t="shared" si="3"/>
        <v>0</v>
      </c>
      <c r="AI22" s="26">
        <f t="shared" si="4"/>
        <v>0.07769290581</v>
      </c>
      <c r="AJ22" s="26">
        <f t="shared" si="5"/>
        <v>0.06218098362</v>
      </c>
      <c r="AK22" s="26">
        <f t="shared" si="6"/>
        <v>0.1768136792</v>
      </c>
      <c r="AL22" s="26">
        <f t="shared" si="7"/>
        <v>0.04882014329</v>
      </c>
      <c r="AM22" s="26">
        <f t="shared" si="8"/>
        <v>0.2386452117</v>
      </c>
      <c r="AN22" s="26">
        <f t="shared" si="9"/>
        <v>0.03841902247</v>
      </c>
      <c r="AO22" s="26">
        <f t="shared" si="10"/>
        <v>0.1415227864</v>
      </c>
      <c r="AP22" s="26">
        <f t="shared" si="11"/>
        <v>0.0976313286</v>
      </c>
      <c r="AQ22" s="26">
        <f t="shared" si="12"/>
        <v>0.1889764781</v>
      </c>
      <c r="AR22" s="24">
        <f t="shared" si="13"/>
        <v>1116322</v>
      </c>
      <c r="AS22" s="26">
        <v>0.593722455347</v>
      </c>
      <c r="AT22" s="26">
        <v>0.514761512362</v>
      </c>
      <c r="AU22" s="26">
        <v>0.626594728228</v>
      </c>
      <c r="AV22" s="26">
        <v>0.592730320235</v>
      </c>
      <c r="AW22" s="26">
        <v>0.604003754136</v>
      </c>
      <c r="AX22" s="26">
        <v>0.53250032944</v>
      </c>
      <c r="AY22" s="26">
        <v>0.998968894153</v>
      </c>
      <c r="AZ22" s="26">
        <v>0.544510643037</v>
      </c>
      <c r="BA22" s="26">
        <v>0.62018767652</v>
      </c>
      <c r="BB22" s="26">
        <v>0.565303391676</v>
      </c>
      <c r="BC22" s="26">
        <v>0.591296913678</v>
      </c>
      <c r="BD22" s="26">
        <v>0.505626328555</v>
      </c>
      <c r="BE22" s="24">
        <v>1098164.0</v>
      </c>
      <c r="BF22" s="24">
        <v>10.806973</v>
      </c>
      <c r="BG22" s="24">
        <v>1098164.0</v>
      </c>
      <c r="BH22" s="24">
        <v>12.650606</v>
      </c>
      <c r="BI22" s="26">
        <f t="shared" si="14"/>
        <v>0.000003642456473</v>
      </c>
      <c r="BJ22" s="26">
        <f t="shared" si="15"/>
        <v>0.000003642456473</v>
      </c>
      <c r="BK22" s="24">
        <v>1098164.0</v>
      </c>
      <c r="BL22" s="24">
        <v>2.161355</v>
      </c>
      <c r="BM22" s="24">
        <v>1098164.0</v>
      </c>
      <c r="BN22" s="24">
        <v>2.71654</v>
      </c>
      <c r="BO22" s="26">
        <f t="shared" si="16"/>
        <v>0.000003642456473</v>
      </c>
      <c r="BP22" s="26">
        <f t="shared" si="17"/>
        <v>0.000003642456473</v>
      </c>
    </row>
    <row r="23" ht="12.0" customHeight="1">
      <c r="A23" s="28"/>
      <c r="B23" s="4" t="s">
        <v>421</v>
      </c>
      <c r="C23" s="24">
        <v>1377002.0</v>
      </c>
      <c r="D23" s="24">
        <v>2769.565917</v>
      </c>
      <c r="G23" s="4"/>
      <c r="H23" s="24">
        <v>1468236.0</v>
      </c>
      <c r="I23" s="24">
        <v>0.034808</v>
      </c>
      <c r="J23" s="24">
        <v>1690278.0</v>
      </c>
      <c r="K23" s="24">
        <v>0.063447</v>
      </c>
      <c r="L23" s="24">
        <v>1457207.0</v>
      </c>
      <c r="M23" s="24">
        <v>0.115283</v>
      </c>
      <c r="N23" s="24">
        <v>1532267.2</v>
      </c>
      <c r="O23" s="24">
        <v>0.131513</v>
      </c>
      <c r="P23" s="24">
        <v>1469230.0</v>
      </c>
      <c r="Q23" s="24">
        <v>0.072024</v>
      </c>
      <c r="R23" s="24">
        <v>1608968.3</v>
      </c>
      <c r="S23" s="24">
        <v>0.09894</v>
      </c>
      <c r="T23" s="24">
        <v>1549580.0</v>
      </c>
      <c r="U23" s="24">
        <v>0.034696</v>
      </c>
      <c r="V23" s="24">
        <v>1706847.4</v>
      </c>
      <c r="W23" s="24">
        <v>0.050738</v>
      </c>
      <c r="X23" s="24">
        <v>1458242.0</v>
      </c>
      <c r="Y23" s="24">
        <v>0.037404</v>
      </c>
      <c r="Z23" s="24">
        <v>1580820.7</v>
      </c>
      <c r="AA23" s="24">
        <v>0.051813</v>
      </c>
      <c r="AB23" s="24">
        <v>1420789.0</v>
      </c>
      <c r="AC23" s="24">
        <v>0.04063</v>
      </c>
      <c r="AD23" s="24">
        <v>1554112.3</v>
      </c>
      <c r="AE23" s="24">
        <v>0.070856</v>
      </c>
      <c r="AF23" s="26">
        <f t="shared" si="1"/>
        <v>0.03339482499</v>
      </c>
      <c r="AG23" s="26">
        <f t="shared" si="2"/>
        <v>0.1896755957</v>
      </c>
      <c r="AH23" s="26">
        <f t="shared" si="3"/>
        <v>0.02563223674</v>
      </c>
      <c r="AI23" s="26">
        <f t="shared" si="4"/>
        <v>0.07846217841</v>
      </c>
      <c r="AJ23" s="26">
        <f t="shared" si="5"/>
        <v>0.03409443626</v>
      </c>
      <c r="AK23" s="26">
        <f t="shared" si="6"/>
        <v>0.1324470417</v>
      </c>
      <c r="AL23" s="26">
        <f t="shared" si="7"/>
        <v>0.0906475205</v>
      </c>
      <c r="AM23" s="26">
        <f t="shared" si="8"/>
        <v>0.2013377074</v>
      </c>
      <c r="AN23" s="26">
        <f t="shared" si="9"/>
        <v>0.02636070521</v>
      </c>
      <c r="AO23" s="26">
        <f t="shared" si="10"/>
        <v>0.112635796</v>
      </c>
      <c r="AP23" s="26">
        <f t="shared" si="11"/>
        <v>0</v>
      </c>
      <c r="AQ23" s="26">
        <f t="shared" si="12"/>
        <v>0.0938375086</v>
      </c>
      <c r="AR23" s="24">
        <f t="shared" si="13"/>
        <v>1420789</v>
      </c>
      <c r="AS23" s="26">
        <v>0.645415975162</v>
      </c>
      <c r="AT23" s="26">
        <v>0.490568868716</v>
      </c>
      <c r="AU23" s="26">
        <v>0.579530217282</v>
      </c>
      <c r="AV23" s="26">
        <v>0.521645424791</v>
      </c>
      <c r="AW23" s="26">
        <v>0.6161581275</v>
      </c>
      <c r="AX23" s="26">
        <v>0.507078122867</v>
      </c>
      <c r="AY23" s="26">
        <v>0.547361968874</v>
      </c>
      <c r="AZ23" s="26">
        <v>0.502425629536</v>
      </c>
      <c r="BA23" s="26">
        <v>0.610985666061</v>
      </c>
      <c r="BB23" s="26">
        <v>0.534835059774</v>
      </c>
      <c r="BC23" s="26">
        <v>0.579061661709</v>
      </c>
      <c r="BD23" s="26">
        <v>0.540457454306</v>
      </c>
      <c r="BE23" s="24">
        <v>1384147.0</v>
      </c>
      <c r="BF23" s="24">
        <v>11.210559</v>
      </c>
      <c r="BG23" s="24">
        <v>1384147.0</v>
      </c>
      <c r="BH23" s="24">
        <v>12.66483</v>
      </c>
      <c r="BI23" s="26">
        <f t="shared" si="14"/>
        <v>0.005188808731</v>
      </c>
      <c r="BJ23" s="26">
        <f t="shared" si="15"/>
        <v>0.005188808731</v>
      </c>
      <c r="BK23" s="24">
        <v>1377002.0</v>
      </c>
      <c r="BL23" s="24">
        <v>2.613769</v>
      </c>
      <c r="BM23" s="24">
        <v>1377002.0</v>
      </c>
      <c r="BN23" s="24">
        <v>3.855274</v>
      </c>
      <c r="BO23" s="26">
        <f t="shared" si="16"/>
        <v>0</v>
      </c>
      <c r="BP23" s="26">
        <f t="shared" si="17"/>
        <v>0</v>
      </c>
    </row>
    <row r="24" ht="12.0" customHeight="1">
      <c r="A24" s="28"/>
      <c r="B24" s="4" t="s">
        <v>422</v>
      </c>
      <c r="C24" s="24">
        <v>1008630.0</v>
      </c>
      <c r="D24" s="24">
        <v>3600.646272</v>
      </c>
      <c r="G24" s="4"/>
      <c r="H24" s="24">
        <v>1142702.0</v>
      </c>
      <c r="I24" s="24">
        <v>0.045539</v>
      </c>
      <c r="J24" s="24">
        <v>1274791.9</v>
      </c>
      <c r="K24" s="24">
        <v>0.062404</v>
      </c>
      <c r="L24" s="24">
        <v>1022131.0</v>
      </c>
      <c r="M24" s="24">
        <v>0.11362</v>
      </c>
      <c r="N24" s="24">
        <v>1163900.1</v>
      </c>
      <c r="O24" s="24">
        <v>0.14661</v>
      </c>
      <c r="P24" s="24">
        <v>1086255.0</v>
      </c>
      <c r="Q24" s="24">
        <v>0.06319</v>
      </c>
      <c r="R24" s="24">
        <v>1234582.2</v>
      </c>
      <c r="S24" s="24">
        <v>0.086412</v>
      </c>
      <c r="T24" s="24">
        <v>1205364.0</v>
      </c>
      <c r="U24" s="24">
        <v>0.035394</v>
      </c>
      <c r="V24" s="24">
        <v>1397039.6</v>
      </c>
      <c r="W24" s="24">
        <v>0.057996</v>
      </c>
      <c r="X24" s="24">
        <v>1057944.0</v>
      </c>
      <c r="Y24" s="24">
        <v>0.031131</v>
      </c>
      <c r="Z24" s="24">
        <v>1219095.1</v>
      </c>
      <c r="AA24" s="24">
        <v>0.051612</v>
      </c>
      <c r="AB24" s="24">
        <v>1137080.0</v>
      </c>
      <c r="AC24" s="24">
        <v>0.029433</v>
      </c>
      <c r="AD24" s="24">
        <v>1280741.9</v>
      </c>
      <c r="AE24" s="24">
        <v>0.062866</v>
      </c>
      <c r="AF24" s="26">
        <f t="shared" si="1"/>
        <v>0.117960418</v>
      </c>
      <c r="AG24" s="26">
        <f t="shared" si="2"/>
        <v>0.2471903308</v>
      </c>
      <c r="AH24" s="26">
        <f t="shared" si="3"/>
        <v>0</v>
      </c>
      <c r="AI24" s="26">
        <f t="shared" si="4"/>
        <v>0.1386995405</v>
      </c>
      <c r="AJ24" s="26">
        <f t="shared" si="5"/>
        <v>0.06273559847</v>
      </c>
      <c r="AK24" s="26">
        <f t="shared" si="6"/>
        <v>0.2078512441</v>
      </c>
      <c r="AL24" s="26">
        <f t="shared" si="7"/>
        <v>0.1792656714</v>
      </c>
      <c r="AM24" s="26">
        <f t="shared" si="8"/>
        <v>0.3667911452</v>
      </c>
      <c r="AN24" s="26">
        <f t="shared" si="9"/>
        <v>0.03503758325</v>
      </c>
      <c r="AO24" s="26">
        <f t="shared" si="10"/>
        <v>0.1926994681</v>
      </c>
      <c r="AP24" s="26">
        <f t="shared" si="11"/>
        <v>0.1124601445</v>
      </c>
      <c r="AQ24" s="26">
        <f t="shared" si="12"/>
        <v>0.2530115024</v>
      </c>
      <c r="AR24" s="24">
        <f t="shared" si="13"/>
        <v>1022131</v>
      </c>
      <c r="AS24" s="26">
        <v>0.999352227067</v>
      </c>
      <c r="AT24" s="26">
        <v>0.48690506996</v>
      </c>
      <c r="AU24" s="26">
        <v>0.559567426012</v>
      </c>
      <c r="AV24" s="26">
        <v>0.47962380164</v>
      </c>
      <c r="AW24" s="26">
        <v>0.521834129573</v>
      </c>
      <c r="AX24" s="26">
        <v>0.378492219987</v>
      </c>
      <c r="AY24" s="26">
        <v>0.449101186166</v>
      </c>
      <c r="AZ24" s="26">
        <v>0.310931504403</v>
      </c>
      <c r="BA24" s="26">
        <v>0.55342316243</v>
      </c>
      <c r="BB24" s="26">
        <v>0.415967079433</v>
      </c>
      <c r="BC24" s="26">
        <v>0.489895057205</v>
      </c>
      <c r="BD24" s="26">
        <v>0.417627933225</v>
      </c>
      <c r="BE24" s="24">
        <v>1008631.0</v>
      </c>
      <c r="BF24" s="24">
        <v>12.959106</v>
      </c>
      <c r="BG24" s="24">
        <v>1008631.0</v>
      </c>
      <c r="BH24" s="24">
        <v>13.5994</v>
      </c>
      <c r="BI24" s="26">
        <f t="shared" si="14"/>
        <v>0.0000009914438397</v>
      </c>
      <c r="BJ24" s="26">
        <f t="shared" si="15"/>
        <v>0.0000009914438397</v>
      </c>
      <c r="BK24" s="24">
        <v>1008631.0</v>
      </c>
      <c r="BL24" s="24">
        <v>2.324349</v>
      </c>
      <c r="BM24" s="24">
        <v>1008631.0</v>
      </c>
      <c r="BN24" s="24">
        <v>2.901562</v>
      </c>
      <c r="BO24" s="26">
        <f t="shared" si="16"/>
        <v>0.0000009914438397</v>
      </c>
      <c r="BP24" s="26">
        <f t="shared" si="17"/>
        <v>0.0000009914438397</v>
      </c>
    </row>
    <row r="25" ht="12.0" customHeight="1">
      <c r="A25" s="28"/>
      <c r="B25" s="4" t="s">
        <v>423</v>
      </c>
      <c r="C25" s="24">
        <v>1321122.0</v>
      </c>
      <c r="D25" s="24">
        <v>3600.663274</v>
      </c>
      <c r="G25" s="4"/>
      <c r="H25" s="24">
        <v>1422196.0</v>
      </c>
      <c r="I25" s="24">
        <v>0.050529</v>
      </c>
      <c r="J25" s="24">
        <v>1633649.4</v>
      </c>
      <c r="K25" s="24">
        <v>0.065433</v>
      </c>
      <c r="L25" s="24">
        <v>1355092.0</v>
      </c>
      <c r="M25" s="24">
        <v>0.087291</v>
      </c>
      <c r="N25" s="24">
        <v>1482751.1</v>
      </c>
      <c r="O25" s="24">
        <v>0.120658</v>
      </c>
      <c r="P25" s="24">
        <v>1355385.0</v>
      </c>
      <c r="Q25" s="24">
        <v>0.061841</v>
      </c>
      <c r="R25" s="24">
        <v>1459218.7</v>
      </c>
      <c r="S25" s="24">
        <v>0.084035</v>
      </c>
      <c r="T25" s="24">
        <v>1546168.0</v>
      </c>
      <c r="U25" s="24">
        <v>0.030291</v>
      </c>
      <c r="V25" s="24">
        <v>1671232.3</v>
      </c>
      <c r="W25" s="24">
        <v>0.051853</v>
      </c>
      <c r="X25" s="24">
        <v>1375829.0</v>
      </c>
      <c r="Y25" s="24">
        <v>0.037089</v>
      </c>
      <c r="Z25" s="24">
        <v>1515176.4</v>
      </c>
      <c r="AA25" s="24">
        <v>0.054162</v>
      </c>
      <c r="AB25" s="24">
        <v>1430429.0</v>
      </c>
      <c r="AC25" s="24">
        <v>0.039915</v>
      </c>
      <c r="AD25" s="24">
        <v>1491315.4</v>
      </c>
      <c r="AE25" s="24">
        <v>0.062497</v>
      </c>
      <c r="AF25" s="26">
        <f t="shared" si="1"/>
        <v>0.049519885</v>
      </c>
      <c r="AG25" s="26">
        <f t="shared" si="2"/>
        <v>0.2055634599</v>
      </c>
      <c r="AH25" s="26">
        <f t="shared" si="3"/>
        <v>0</v>
      </c>
      <c r="AI25" s="26">
        <f t="shared" si="4"/>
        <v>0.09420696159</v>
      </c>
      <c r="AJ25" s="26">
        <f t="shared" si="5"/>
        <v>0.0002162214816</v>
      </c>
      <c r="AK25" s="26">
        <f t="shared" si="6"/>
        <v>0.07684105581</v>
      </c>
      <c r="AL25" s="26">
        <f t="shared" si="7"/>
        <v>0.1410059243</v>
      </c>
      <c r="AM25" s="26">
        <f t="shared" si="8"/>
        <v>0.2332980344</v>
      </c>
      <c r="AN25" s="26">
        <f t="shared" si="9"/>
        <v>0.01530302002</v>
      </c>
      <c r="AO25" s="26">
        <f t="shared" si="10"/>
        <v>0.1181354476</v>
      </c>
      <c r="AP25" s="26">
        <f t="shared" si="11"/>
        <v>0.05559548724</v>
      </c>
      <c r="AQ25" s="26">
        <f t="shared" si="12"/>
        <v>0.1005270491</v>
      </c>
      <c r="AR25" s="24">
        <f t="shared" si="13"/>
        <v>1355092</v>
      </c>
      <c r="AS25" s="26">
        <v>0.547113885797</v>
      </c>
      <c r="AT25" s="26">
        <v>0.491272062312</v>
      </c>
      <c r="AU25" s="26">
        <v>0.602843156851</v>
      </c>
      <c r="AV25" s="26">
        <v>0.537525681118</v>
      </c>
      <c r="AW25" s="26">
        <v>0.586325897455</v>
      </c>
      <c r="AX25" s="26">
        <v>0.524890036763</v>
      </c>
      <c r="AY25" s="26">
        <v>0.558663021858</v>
      </c>
      <c r="AZ25" s="26">
        <v>0.483381549136</v>
      </c>
      <c r="BA25" s="26">
        <v>0.55832781103</v>
      </c>
      <c r="BB25" s="26">
        <v>0.515813746496</v>
      </c>
      <c r="BC25" s="26">
        <v>0.569309141186</v>
      </c>
      <c r="BD25" s="26">
        <v>0.531272899593</v>
      </c>
      <c r="BE25" s="24">
        <v>1322236.0</v>
      </c>
      <c r="BF25" s="24">
        <v>10.145663</v>
      </c>
      <c r="BG25" s="24">
        <v>1324464.5</v>
      </c>
      <c r="BH25" s="24">
        <v>15.760132</v>
      </c>
      <c r="BI25" s="26">
        <f t="shared" si="14"/>
        <v>0.0008432226547</v>
      </c>
      <c r="BJ25" s="26">
        <f t="shared" si="15"/>
        <v>0.00253004643</v>
      </c>
      <c r="BK25" s="24">
        <v>1320987.0</v>
      </c>
      <c r="BL25" s="24">
        <v>2.239763</v>
      </c>
      <c r="BM25" s="24">
        <v>1321000.6</v>
      </c>
      <c r="BN25" s="24">
        <v>3.609804</v>
      </c>
      <c r="BO25" s="26">
        <f t="shared" si="16"/>
        <v>-0.0001021858693</v>
      </c>
      <c r="BP25" s="26">
        <f t="shared" si="17"/>
        <v>-0.00009189158912</v>
      </c>
    </row>
    <row r="26" ht="12.0" customHeight="1">
      <c r="A26" s="28"/>
      <c r="B26" s="4" t="s">
        <v>424</v>
      </c>
      <c r="C26" s="24">
        <v>1175558.0</v>
      </c>
      <c r="D26" s="24">
        <v>1481.817764</v>
      </c>
      <c r="G26" s="4"/>
      <c r="H26" s="24">
        <v>1292806.0</v>
      </c>
      <c r="I26" s="24">
        <v>0.043853</v>
      </c>
      <c r="J26" s="24">
        <v>1478642.0</v>
      </c>
      <c r="K26" s="24">
        <v>0.059978</v>
      </c>
      <c r="L26" s="24">
        <v>1181799.0</v>
      </c>
      <c r="M26" s="24">
        <v>0.069662</v>
      </c>
      <c r="N26" s="24">
        <v>1329493.3</v>
      </c>
      <c r="O26" s="24">
        <v>0.116858</v>
      </c>
      <c r="P26" s="24">
        <v>1210648.0</v>
      </c>
      <c r="Q26" s="24">
        <v>0.057275</v>
      </c>
      <c r="R26" s="24">
        <v>1368095.2</v>
      </c>
      <c r="S26" s="24">
        <v>0.075565</v>
      </c>
      <c r="T26" s="24">
        <v>1374593.0</v>
      </c>
      <c r="U26" s="24">
        <v>0.016602</v>
      </c>
      <c r="V26" s="24">
        <v>1564084.0</v>
      </c>
      <c r="W26" s="24">
        <v>0.047445</v>
      </c>
      <c r="X26" s="24">
        <v>1272837.0</v>
      </c>
      <c r="Y26" s="24">
        <v>0.014913</v>
      </c>
      <c r="Z26" s="24">
        <v>1410060.9</v>
      </c>
      <c r="AA26" s="24">
        <v>0.05387</v>
      </c>
      <c r="AB26" s="24">
        <v>1203227.0</v>
      </c>
      <c r="AC26" s="24">
        <v>0.040146</v>
      </c>
      <c r="AD26" s="24">
        <v>1455677.2</v>
      </c>
      <c r="AE26" s="24">
        <v>0.067157</v>
      </c>
      <c r="AF26" s="26">
        <f t="shared" si="1"/>
        <v>0.09393052456</v>
      </c>
      <c r="AG26" s="26">
        <f t="shared" si="2"/>
        <v>0.251178923</v>
      </c>
      <c r="AH26" s="26">
        <f t="shared" si="3"/>
        <v>0</v>
      </c>
      <c r="AI26" s="26">
        <f t="shared" si="4"/>
        <v>0.1249741284</v>
      </c>
      <c r="AJ26" s="26">
        <f t="shared" si="5"/>
        <v>0.02441108852</v>
      </c>
      <c r="AK26" s="26">
        <f t="shared" si="6"/>
        <v>0.1576378047</v>
      </c>
      <c r="AL26" s="26">
        <f t="shared" si="7"/>
        <v>0.1631360324</v>
      </c>
      <c r="AM26" s="26">
        <f t="shared" si="8"/>
        <v>0.3234771734</v>
      </c>
      <c r="AN26" s="26">
        <f t="shared" si="9"/>
        <v>0.07703340416</v>
      </c>
      <c r="AO26" s="26">
        <f t="shared" si="10"/>
        <v>0.1931478196</v>
      </c>
      <c r="AP26" s="26">
        <f t="shared" si="11"/>
        <v>0.01813167891</v>
      </c>
      <c r="AQ26" s="26">
        <f t="shared" si="12"/>
        <v>0.2317468537</v>
      </c>
      <c r="AR26" s="24">
        <f t="shared" si="13"/>
        <v>1181799</v>
      </c>
      <c r="AS26" s="26">
        <v>0.999041832983</v>
      </c>
      <c r="AT26" s="26">
        <v>0.51302723068</v>
      </c>
      <c r="AU26" s="26">
        <v>0.999043608073</v>
      </c>
      <c r="AV26" s="26">
        <v>0.549873616318</v>
      </c>
      <c r="AW26" s="26">
        <v>0.53887910854</v>
      </c>
      <c r="AX26" s="26">
        <v>0.480827218374</v>
      </c>
      <c r="AY26" s="26">
        <v>0.998377088967</v>
      </c>
      <c r="AZ26" s="26">
        <v>0.448428567484</v>
      </c>
      <c r="BA26" s="26">
        <v>0.998585542174</v>
      </c>
      <c r="BB26" s="26">
        <v>0.546166852092</v>
      </c>
      <c r="BC26" s="26">
        <v>0.999293259051</v>
      </c>
      <c r="BD26" s="26">
        <v>0.499575055838</v>
      </c>
      <c r="BE26" s="24">
        <v>1175559.0</v>
      </c>
      <c r="BF26" s="24">
        <v>9.8383</v>
      </c>
      <c r="BG26" s="24">
        <v>1176714.7</v>
      </c>
      <c r="BH26" s="24">
        <v>11.611279</v>
      </c>
      <c r="BI26" s="26">
        <f t="shared" si="14"/>
        <v>0.0000008506598569</v>
      </c>
      <c r="BJ26" s="26">
        <f t="shared" si="15"/>
        <v>0.0009839582564</v>
      </c>
      <c r="BK26" s="24">
        <v>1175559.0</v>
      </c>
      <c r="BL26" s="24">
        <v>2.287293</v>
      </c>
      <c r="BM26" s="24">
        <v>1175724.1</v>
      </c>
      <c r="BN26" s="24">
        <v>2.832084</v>
      </c>
      <c r="BO26" s="26">
        <f t="shared" si="16"/>
        <v>0.0000008506598569</v>
      </c>
      <c r="BP26" s="26">
        <f t="shared" si="17"/>
        <v>0.0001412946022</v>
      </c>
    </row>
    <row r="27" ht="12.0" customHeight="1">
      <c r="A27" s="28"/>
      <c r="B27" s="4" t="s">
        <v>425</v>
      </c>
      <c r="C27" s="24">
        <v>1089068.0</v>
      </c>
      <c r="D27" s="24">
        <v>3600.898485</v>
      </c>
      <c r="G27" s="4"/>
      <c r="H27" s="24">
        <v>1080705.0</v>
      </c>
      <c r="I27" s="24">
        <v>0.043085</v>
      </c>
      <c r="J27" s="24">
        <v>1274238.2</v>
      </c>
      <c r="K27" s="24">
        <v>0.054144</v>
      </c>
      <c r="L27" s="24">
        <v>1089412.0</v>
      </c>
      <c r="M27" s="24">
        <v>0.063452</v>
      </c>
      <c r="N27" s="24">
        <v>1158688.6</v>
      </c>
      <c r="O27" s="24">
        <v>0.124267</v>
      </c>
      <c r="P27" s="24">
        <v>1114897.0</v>
      </c>
      <c r="Q27" s="24">
        <v>0.033595</v>
      </c>
      <c r="R27" s="24">
        <v>1171420.3</v>
      </c>
      <c r="S27" s="24">
        <v>0.071515</v>
      </c>
      <c r="T27" s="24">
        <v>1144344.0</v>
      </c>
      <c r="U27" s="24">
        <v>0.041921</v>
      </c>
      <c r="V27" s="24">
        <v>1296947.8</v>
      </c>
      <c r="W27" s="24">
        <v>0.056062</v>
      </c>
      <c r="X27" s="24">
        <v>1091971.0</v>
      </c>
      <c r="Y27" s="24">
        <v>0.024771</v>
      </c>
      <c r="Z27" s="24">
        <v>1188168.8</v>
      </c>
      <c r="AA27" s="24">
        <v>0.043478</v>
      </c>
      <c r="AB27" s="24">
        <v>1131647.0</v>
      </c>
      <c r="AC27" s="24">
        <v>0.022636</v>
      </c>
      <c r="AD27" s="24">
        <v>1182126.8</v>
      </c>
      <c r="AE27" s="24">
        <v>0.052275</v>
      </c>
      <c r="AF27" s="26">
        <f t="shared" si="1"/>
        <v>0</v>
      </c>
      <c r="AG27" s="26">
        <f t="shared" si="2"/>
        <v>0.1790805076</v>
      </c>
      <c r="AH27" s="26">
        <f t="shared" si="3"/>
        <v>0.008056777752</v>
      </c>
      <c r="AI27" s="26">
        <f t="shared" si="4"/>
        <v>0.07215993264</v>
      </c>
      <c r="AJ27" s="26">
        <f t="shared" si="5"/>
        <v>0.03163860628</v>
      </c>
      <c r="AK27" s="26">
        <f t="shared" si="6"/>
        <v>0.08394085342</v>
      </c>
      <c r="AL27" s="26">
        <f t="shared" si="7"/>
        <v>0.05888656016</v>
      </c>
      <c r="AM27" s="26">
        <f t="shared" si="8"/>
        <v>0.2000941978</v>
      </c>
      <c r="AN27" s="26">
        <f t="shared" si="9"/>
        <v>0.01042467648</v>
      </c>
      <c r="AO27" s="26">
        <f t="shared" si="10"/>
        <v>0.09943860721</v>
      </c>
      <c r="AP27" s="26">
        <f t="shared" si="11"/>
        <v>0.04713774804</v>
      </c>
      <c r="AQ27" s="26">
        <f t="shared" si="12"/>
        <v>0.09384781231</v>
      </c>
      <c r="AR27" s="24">
        <f t="shared" si="13"/>
        <v>1080705</v>
      </c>
      <c r="AS27" s="26">
        <v>0.439134660153</v>
      </c>
      <c r="AT27" s="26">
        <v>0.344955358363</v>
      </c>
      <c r="AU27" s="26">
        <v>0.568172602213</v>
      </c>
      <c r="AV27" s="26">
        <v>0.431881555191</v>
      </c>
      <c r="AW27" s="26">
        <v>0.999378002678</v>
      </c>
      <c r="AX27" s="26">
        <v>0.429807707059</v>
      </c>
      <c r="AY27" s="26">
        <v>0.999328350984</v>
      </c>
      <c r="AZ27" s="26">
        <v>0.43638498646</v>
      </c>
      <c r="BA27" s="26">
        <v>0.517967233261</v>
      </c>
      <c r="BB27" s="26">
        <v>0.418935677004</v>
      </c>
      <c r="BC27" s="26">
        <v>0.486009459034</v>
      </c>
      <c r="BD27" s="26">
        <v>0.355763234389</v>
      </c>
      <c r="BE27" s="24">
        <v>1077998.0</v>
      </c>
      <c r="BF27" s="24">
        <v>9.17934</v>
      </c>
      <c r="BG27" s="24">
        <v>1081607.2</v>
      </c>
      <c r="BH27" s="24">
        <v>11.669856</v>
      </c>
      <c r="BI27" s="26">
        <f t="shared" si="14"/>
        <v>-0.01016465455</v>
      </c>
      <c r="BJ27" s="26">
        <f t="shared" si="15"/>
        <v>-0.006850628244</v>
      </c>
      <c r="BK27" s="24">
        <v>1056773.0</v>
      </c>
      <c r="BL27" s="24">
        <v>2.161113</v>
      </c>
      <c r="BM27" s="24">
        <v>1056773.0</v>
      </c>
      <c r="BN27" s="24">
        <v>3.087221</v>
      </c>
      <c r="BO27" s="26">
        <f t="shared" si="16"/>
        <v>-0.02965379572</v>
      </c>
      <c r="BP27" s="26">
        <f t="shared" si="17"/>
        <v>-0.02965379572</v>
      </c>
    </row>
    <row r="28" ht="12.0" customHeight="1">
      <c r="A28" s="28"/>
      <c r="B28" s="4" t="s">
        <v>426</v>
      </c>
      <c r="C28" s="24">
        <v>1123676.0</v>
      </c>
      <c r="D28" s="24">
        <v>204.931431</v>
      </c>
      <c r="G28" s="4"/>
      <c r="H28" s="24">
        <v>1173150.0</v>
      </c>
      <c r="I28" s="24">
        <v>0.046336</v>
      </c>
      <c r="J28" s="24">
        <v>1543915.6</v>
      </c>
      <c r="K28" s="24">
        <v>0.055684</v>
      </c>
      <c r="L28" s="24">
        <v>1123678.0</v>
      </c>
      <c r="M28" s="24">
        <v>0.102459</v>
      </c>
      <c r="N28" s="24">
        <v>1244290.9</v>
      </c>
      <c r="O28" s="24">
        <v>0.120048</v>
      </c>
      <c r="P28" s="24">
        <v>1176259.0</v>
      </c>
      <c r="Q28" s="24">
        <v>0.06574</v>
      </c>
      <c r="R28" s="24">
        <v>1369571.7</v>
      </c>
      <c r="S28" s="24">
        <v>0.086228</v>
      </c>
      <c r="T28" s="24">
        <v>1193113.0</v>
      </c>
      <c r="U28" s="24">
        <v>0.021875</v>
      </c>
      <c r="V28" s="24">
        <v>1595310.1</v>
      </c>
      <c r="W28" s="24">
        <v>0.047698</v>
      </c>
      <c r="X28" s="24">
        <v>1126232.0</v>
      </c>
      <c r="Y28" s="24">
        <v>0.033973</v>
      </c>
      <c r="Z28" s="24">
        <v>1385274.2</v>
      </c>
      <c r="AA28" s="24">
        <v>0.051313</v>
      </c>
      <c r="AB28" s="24">
        <v>1204481.0</v>
      </c>
      <c r="AC28" s="24">
        <v>0.02915</v>
      </c>
      <c r="AD28" s="24">
        <v>1435996.4</v>
      </c>
      <c r="AE28" s="24">
        <v>0.054716</v>
      </c>
      <c r="AF28" s="26">
        <f t="shared" si="1"/>
        <v>0.04402684755</v>
      </c>
      <c r="AG28" s="26">
        <f t="shared" si="2"/>
        <v>0.3739840061</v>
      </c>
      <c r="AH28" s="26">
        <f t="shared" si="3"/>
        <v>0</v>
      </c>
      <c r="AI28" s="26">
        <f t="shared" si="4"/>
        <v>0.1073376003</v>
      </c>
      <c r="AJ28" s="26">
        <f t="shared" si="5"/>
        <v>0.04679365441</v>
      </c>
      <c r="AK28" s="26">
        <f t="shared" si="6"/>
        <v>0.2188293266</v>
      </c>
      <c r="AL28" s="26">
        <f t="shared" si="7"/>
        <v>0.06179261319</v>
      </c>
      <c r="AM28" s="26">
        <f t="shared" si="8"/>
        <v>0.419721753</v>
      </c>
      <c r="AN28" s="26">
        <f t="shared" si="9"/>
        <v>0.002272893124</v>
      </c>
      <c r="AO28" s="26">
        <f t="shared" si="10"/>
        <v>0.2328035256</v>
      </c>
      <c r="AP28" s="26">
        <f t="shared" si="11"/>
        <v>0.07190939041</v>
      </c>
      <c r="AQ28" s="26">
        <f t="shared" si="12"/>
        <v>0.2779429694</v>
      </c>
      <c r="AR28" s="24">
        <f t="shared" si="13"/>
        <v>1123678</v>
      </c>
      <c r="AS28" s="26">
        <v>0.633215983709</v>
      </c>
      <c r="AT28" s="26">
        <v>0.485347066815</v>
      </c>
      <c r="AU28" s="26">
        <v>0.998856587825</v>
      </c>
      <c r="AV28" s="26">
        <v>0.62162294154</v>
      </c>
      <c r="AW28" s="26">
        <v>0.567754973719</v>
      </c>
      <c r="AX28" s="26">
        <v>0.519149038434</v>
      </c>
      <c r="AY28" s="26">
        <v>0.599089855515</v>
      </c>
      <c r="AZ28" s="26">
        <v>0.428123054637</v>
      </c>
      <c r="BA28" s="26">
        <v>0.587821337501</v>
      </c>
      <c r="BB28" s="26">
        <v>0.492163097373</v>
      </c>
      <c r="BC28" s="26">
        <v>0.637582000434</v>
      </c>
      <c r="BD28" s="26">
        <v>0.496274942608</v>
      </c>
      <c r="BE28" s="24">
        <v>1123678.0</v>
      </c>
      <c r="BF28" s="24">
        <v>9.550977</v>
      </c>
      <c r="BG28" s="24">
        <v>1123678.0</v>
      </c>
      <c r="BH28" s="24">
        <v>12.625393</v>
      </c>
      <c r="BI28" s="26">
        <f t="shared" si="14"/>
        <v>0.00000177987249</v>
      </c>
      <c r="BJ28" s="26">
        <f t="shared" si="15"/>
        <v>0.00000177987249</v>
      </c>
      <c r="BK28" s="24">
        <v>1123678.0</v>
      </c>
      <c r="BL28" s="24">
        <v>2.070151</v>
      </c>
      <c r="BM28" s="24">
        <v>1123678.0</v>
      </c>
      <c r="BN28" s="24">
        <v>2.524242</v>
      </c>
      <c r="BO28" s="26">
        <f t="shared" si="16"/>
        <v>0.00000177987249</v>
      </c>
      <c r="BP28" s="26">
        <f t="shared" si="17"/>
        <v>0.00000177987249</v>
      </c>
    </row>
    <row r="29" ht="12.0" customHeight="1">
      <c r="A29" s="28"/>
      <c r="B29" s="4" t="s">
        <v>427</v>
      </c>
      <c r="C29" s="24">
        <v>1070645.0</v>
      </c>
      <c r="D29" s="24">
        <v>362.217838</v>
      </c>
      <c r="G29" s="4"/>
      <c r="H29" s="24">
        <v>1141320.0</v>
      </c>
      <c r="I29" s="24">
        <v>0.028883</v>
      </c>
      <c r="J29" s="24">
        <v>1336380.2</v>
      </c>
      <c r="K29" s="24">
        <v>0.04244</v>
      </c>
      <c r="L29" s="24">
        <v>1127936.0</v>
      </c>
      <c r="M29" s="24">
        <v>0.061575</v>
      </c>
      <c r="N29" s="24">
        <v>1265032.1</v>
      </c>
      <c r="O29" s="24">
        <v>0.079751</v>
      </c>
      <c r="P29" s="24">
        <v>1109407.0</v>
      </c>
      <c r="Q29" s="24">
        <v>0.036786</v>
      </c>
      <c r="R29" s="24">
        <v>1285230.7</v>
      </c>
      <c r="S29" s="24">
        <v>0.051834</v>
      </c>
      <c r="T29" s="24">
        <v>1250770.0</v>
      </c>
      <c r="U29" s="24">
        <v>0.02502</v>
      </c>
      <c r="V29" s="24">
        <v>1493471.6</v>
      </c>
      <c r="W29" s="24">
        <v>0.033771</v>
      </c>
      <c r="X29" s="24">
        <v>1070644.0</v>
      </c>
      <c r="Y29" s="24">
        <v>0.025672</v>
      </c>
      <c r="Z29" s="24">
        <v>1272052.3</v>
      </c>
      <c r="AA29" s="24">
        <v>0.037151</v>
      </c>
      <c r="AB29" s="24">
        <v>1116623.0</v>
      </c>
      <c r="AC29" s="24">
        <v>0.022691</v>
      </c>
      <c r="AD29" s="24">
        <v>1349196.7</v>
      </c>
      <c r="AE29" s="24">
        <v>0.039138</v>
      </c>
      <c r="AF29" s="26">
        <f t="shared" si="1"/>
        <v>0.0660126055</v>
      </c>
      <c r="AG29" s="26">
        <f t="shared" si="2"/>
        <v>0.2482022035</v>
      </c>
      <c r="AH29" s="26">
        <f t="shared" si="3"/>
        <v>0.05351171818</v>
      </c>
      <c r="AI29" s="26">
        <f t="shared" si="4"/>
        <v>0.181561845</v>
      </c>
      <c r="AJ29" s="26">
        <f t="shared" si="5"/>
        <v>0.03620531194</v>
      </c>
      <c r="AK29" s="26">
        <f t="shared" si="6"/>
        <v>0.2004276865</v>
      </c>
      <c r="AL29" s="26">
        <f t="shared" si="7"/>
        <v>0.1682407971</v>
      </c>
      <c r="AM29" s="26">
        <f t="shared" si="8"/>
        <v>0.3949282862</v>
      </c>
      <c r="AN29" s="26">
        <f t="shared" si="9"/>
        <v>0</v>
      </c>
      <c r="AO29" s="26">
        <f t="shared" si="10"/>
        <v>0.1881188332</v>
      </c>
      <c r="AP29" s="26">
        <f t="shared" si="11"/>
        <v>0.04294518066</v>
      </c>
      <c r="AQ29" s="26">
        <f t="shared" si="12"/>
        <v>0.260173036</v>
      </c>
      <c r="AR29" s="24">
        <f t="shared" si="13"/>
        <v>1070644</v>
      </c>
      <c r="AS29" s="26">
        <v>0.603144605758</v>
      </c>
      <c r="AT29" s="26">
        <v>0.510899463684</v>
      </c>
      <c r="AU29" s="26">
        <v>0.605510347774</v>
      </c>
      <c r="AV29" s="26">
        <v>0.533661701802</v>
      </c>
      <c r="AW29" s="26">
        <v>0.599105491252</v>
      </c>
      <c r="AX29" s="26">
        <v>0.517870409587</v>
      </c>
      <c r="AY29" s="26">
        <v>0.58793537229</v>
      </c>
      <c r="AZ29" s="26">
        <v>0.440248776162</v>
      </c>
      <c r="BA29" s="26">
        <v>0.624247103705</v>
      </c>
      <c r="BB29" s="26">
        <v>0.508913410207</v>
      </c>
      <c r="BC29" s="26">
        <v>0.612359324326</v>
      </c>
      <c r="BD29" s="26">
        <v>0.491717044943</v>
      </c>
      <c r="BE29" s="24">
        <v>1070644.0</v>
      </c>
      <c r="BF29" s="24">
        <v>7.505505</v>
      </c>
      <c r="BG29" s="24">
        <v>1081497.4</v>
      </c>
      <c r="BH29" s="24">
        <v>8.554958</v>
      </c>
      <c r="BI29" s="26">
        <f t="shared" si="14"/>
        <v>-0.0000009340164107</v>
      </c>
      <c r="BJ29" s="26">
        <f t="shared" si="15"/>
        <v>0.0101363197</v>
      </c>
      <c r="BK29" s="24">
        <v>1070644.0</v>
      </c>
      <c r="BL29" s="24">
        <v>1.703966</v>
      </c>
      <c r="BM29" s="24">
        <v>1070644.0</v>
      </c>
      <c r="BN29" s="24">
        <v>2.19454</v>
      </c>
      <c r="BO29" s="26">
        <f t="shared" si="16"/>
        <v>-0.0000009340164107</v>
      </c>
      <c r="BP29" s="26">
        <f t="shared" si="17"/>
        <v>-0.0000009340164107</v>
      </c>
    </row>
    <row r="30" ht="12.0" customHeight="1">
      <c r="A30" s="28"/>
      <c r="B30" s="4" t="s">
        <v>428</v>
      </c>
      <c r="C30" s="24">
        <v>1153976.0</v>
      </c>
      <c r="D30" s="24">
        <v>3601.267373</v>
      </c>
      <c r="G30" s="4"/>
      <c r="H30" s="24">
        <v>1171890.0</v>
      </c>
      <c r="I30" s="24">
        <v>0.06147</v>
      </c>
      <c r="J30" s="24">
        <v>1301279.3</v>
      </c>
      <c r="K30" s="24">
        <v>0.090494</v>
      </c>
      <c r="L30" s="24">
        <v>1115249.0</v>
      </c>
      <c r="M30" s="24">
        <v>0.130199</v>
      </c>
      <c r="N30" s="24">
        <v>1206958.3</v>
      </c>
      <c r="O30" s="24">
        <v>0.174598</v>
      </c>
      <c r="P30" s="24">
        <v>1157171.0</v>
      </c>
      <c r="Q30" s="24">
        <v>0.067432</v>
      </c>
      <c r="R30" s="24">
        <v>1263434.6</v>
      </c>
      <c r="S30" s="24">
        <v>0.111489</v>
      </c>
      <c r="T30" s="24">
        <v>1276511.0</v>
      </c>
      <c r="U30" s="24">
        <v>0.029081</v>
      </c>
      <c r="V30" s="24">
        <v>1394024.1</v>
      </c>
      <c r="W30" s="24">
        <v>0.067293</v>
      </c>
      <c r="X30" s="24">
        <v>1137714.0</v>
      </c>
      <c r="Y30" s="24">
        <v>0.034636</v>
      </c>
      <c r="Z30" s="24">
        <v>1228407.1</v>
      </c>
      <c r="AA30" s="24">
        <v>0.055674</v>
      </c>
      <c r="AB30" s="24">
        <v>1157100.0</v>
      </c>
      <c r="AC30" s="24">
        <v>0.037301</v>
      </c>
      <c r="AD30" s="24">
        <v>1256082.4</v>
      </c>
      <c r="AE30" s="24">
        <v>0.064794</v>
      </c>
      <c r="AF30" s="26">
        <f t="shared" si="1"/>
        <v>0.0507877613</v>
      </c>
      <c r="AG30" s="26">
        <f t="shared" si="2"/>
        <v>0.1668060675</v>
      </c>
      <c r="AH30" s="26">
        <f t="shared" si="3"/>
        <v>0</v>
      </c>
      <c r="AI30" s="26">
        <f t="shared" si="4"/>
        <v>0.08223212933</v>
      </c>
      <c r="AJ30" s="26">
        <f t="shared" si="5"/>
        <v>0.03758981178</v>
      </c>
      <c r="AK30" s="26">
        <f t="shared" si="6"/>
        <v>0.1328722106</v>
      </c>
      <c r="AL30" s="26">
        <f t="shared" si="7"/>
        <v>0.1445973052</v>
      </c>
      <c r="AM30" s="26">
        <f t="shared" si="8"/>
        <v>0.2499666891</v>
      </c>
      <c r="AN30" s="26">
        <f t="shared" si="9"/>
        <v>0.02014348365</v>
      </c>
      <c r="AO30" s="26">
        <f t="shared" si="10"/>
        <v>0.1014644263</v>
      </c>
      <c r="AP30" s="26">
        <f t="shared" si="11"/>
        <v>0.03752614887</v>
      </c>
      <c r="AQ30" s="26">
        <f t="shared" si="12"/>
        <v>0.1262797815</v>
      </c>
      <c r="AR30" s="24">
        <f t="shared" si="13"/>
        <v>1115249</v>
      </c>
      <c r="AS30" s="26">
        <v>0.998255682067</v>
      </c>
      <c r="AT30" s="26">
        <v>0.578497288912</v>
      </c>
      <c r="AU30" s="26">
        <v>0.625751099174</v>
      </c>
      <c r="AV30" s="26">
        <v>0.51457967162</v>
      </c>
      <c r="AW30" s="26">
        <v>0.998282330117</v>
      </c>
      <c r="AX30" s="26">
        <v>0.528224116787</v>
      </c>
      <c r="AY30" s="26">
        <v>0.998025486237</v>
      </c>
      <c r="AZ30" s="26">
        <v>0.511819291494</v>
      </c>
      <c r="BA30" s="26">
        <v>0.555526208763</v>
      </c>
      <c r="BB30" s="26">
        <v>0.496652409307</v>
      </c>
      <c r="BC30" s="26">
        <v>0.547762187471</v>
      </c>
      <c r="BD30" s="26">
        <v>0.499128749561</v>
      </c>
      <c r="BE30" s="24">
        <v>1112807.0</v>
      </c>
      <c r="BF30" s="24">
        <v>14.085823</v>
      </c>
      <c r="BG30" s="24">
        <v>1112807.0</v>
      </c>
      <c r="BH30" s="24">
        <v>17.021393</v>
      </c>
      <c r="BI30" s="26">
        <f t="shared" si="14"/>
        <v>-0.03567578528</v>
      </c>
      <c r="BJ30" s="26">
        <f t="shared" si="15"/>
        <v>-0.03567578528</v>
      </c>
      <c r="BK30" s="24">
        <v>1112807.0</v>
      </c>
      <c r="BL30" s="24">
        <v>2.261001</v>
      </c>
      <c r="BM30" s="24">
        <v>1113051.2</v>
      </c>
      <c r="BN30" s="24">
        <v>3.653412</v>
      </c>
      <c r="BO30" s="26">
        <f t="shared" si="16"/>
        <v>-0.03567578528</v>
      </c>
      <c r="BP30" s="26">
        <f t="shared" si="17"/>
        <v>-0.0354641691</v>
      </c>
    </row>
    <row r="31" ht="12.0" customHeight="1">
      <c r="A31" s="28"/>
      <c r="B31" s="4" t="s">
        <v>429</v>
      </c>
      <c r="C31" s="24">
        <v>1228439.0</v>
      </c>
      <c r="D31" s="24">
        <v>740.877119</v>
      </c>
      <c r="G31" s="4"/>
      <c r="H31" s="24">
        <v>1280278.0</v>
      </c>
      <c r="I31" s="24">
        <v>0.0279</v>
      </c>
      <c r="J31" s="24">
        <v>1541468.3</v>
      </c>
      <c r="K31" s="24">
        <v>0.049241</v>
      </c>
      <c r="L31" s="24">
        <v>1232645.0</v>
      </c>
      <c r="M31" s="24">
        <v>0.069628</v>
      </c>
      <c r="N31" s="24">
        <v>1378141.3</v>
      </c>
      <c r="O31" s="24">
        <v>0.119598</v>
      </c>
      <c r="P31" s="24">
        <v>1373067.0</v>
      </c>
      <c r="Q31" s="24">
        <v>0.060125</v>
      </c>
      <c r="R31" s="24">
        <v>1487196.0</v>
      </c>
      <c r="S31" s="24">
        <v>0.082017</v>
      </c>
      <c r="T31" s="24">
        <v>1397964.0</v>
      </c>
      <c r="U31" s="24">
        <v>0.030297</v>
      </c>
      <c r="V31" s="24">
        <v>1584161.2</v>
      </c>
      <c r="W31" s="24">
        <v>0.054138</v>
      </c>
      <c r="X31" s="24">
        <v>1327455.0</v>
      </c>
      <c r="Y31" s="24">
        <v>0.032422</v>
      </c>
      <c r="Z31" s="24">
        <v>1349563.9</v>
      </c>
      <c r="AA31" s="24">
        <v>0.056443</v>
      </c>
      <c r="AB31" s="24">
        <v>1362996.0</v>
      </c>
      <c r="AC31" s="24">
        <v>0.051757</v>
      </c>
      <c r="AD31" s="24">
        <v>1490288.4</v>
      </c>
      <c r="AE31" s="24">
        <v>0.070897</v>
      </c>
      <c r="AF31" s="26">
        <f t="shared" si="1"/>
        <v>0.03864291828</v>
      </c>
      <c r="AG31" s="26">
        <f t="shared" si="2"/>
        <v>0.2505370971</v>
      </c>
      <c r="AH31" s="26">
        <f t="shared" si="3"/>
        <v>0</v>
      </c>
      <c r="AI31" s="26">
        <f t="shared" si="4"/>
        <v>0.1180358497</v>
      </c>
      <c r="AJ31" s="26">
        <f t="shared" si="5"/>
        <v>0.1139192549</v>
      </c>
      <c r="AK31" s="26">
        <f t="shared" si="6"/>
        <v>0.2065079565</v>
      </c>
      <c r="AL31" s="26">
        <f t="shared" si="7"/>
        <v>0.1341172844</v>
      </c>
      <c r="AM31" s="26">
        <f t="shared" si="8"/>
        <v>0.2851722921</v>
      </c>
      <c r="AN31" s="26">
        <f t="shared" si="9"/>
        <v>0.07691590036</v>
      </c>
      <c r="AO31" s="26">
        <f t="shared" si="10"/>
        <v>0.0948520458</v>
      </c>
      <c r="AP31" s="26">
        <f t="shared" si="11"/>
        <v>0.1057490194</v>
      </c>
      <c r="AQ31" s="26">
        <f t="shared" si="12"/>
        <v>0.209016708</v>
      </c>
      <c r="AR31" s="24">
        <f t="shared" si="13"/>
        <v>1232645</v>
      </c>
      <c r="AS31" s="26">
        <v>0.610922084616</v>
      </c>
      <c r="AT31" s="26">
        <v>0.463390583891</v>
      </c>
      <c r="AU31" s="26">
        <v>0.617083015956</v>
      </c>
      <c r="AV31" s="26">
        <v>0.516067653346</v>
      </c>
      <c r="AW31" s="26">
        <v>0.625781752286</v>
      </c>
      <c r="AX31" s="26">
        <v>0.46670670325</v>
      </c>
      <c r="AY31" s="26">
        <v>0.544403378896</v>
      </c>
      <c r="AZ31" s="26">
        <v>0.451666301543</v>
      </c>
      <c r="BA31" s="26">
        <v>0.586926283942</v>
      </c>
      <c r="BB31" s="26">
        <v>0.524261852077</v>
      </c>
      <c r="BC31" s="26">
        <v>0.562243697071</v>
      </c>
      <c r="BD31" s="26">
        <v>0.481919973358</v>
      </c>
      <c r="BE31" s="24">
        <v>1228440.0</v>
      </c>
      <c r="BF31" s="24">
        <v>9.427291</v>
      </c>
      <c r="BG31" s="24">
        <v>1231383.5</v>
      </c>
      <c r="BH31" s="24">
        <v>12.669765</v>
      </c>
      <c r="BI31" s="26">
        <f t="shared" si="14"/>
        <v>0.0000008140412344</v>
      </c>
      <c r="BJ31" s="26">
        <f t="shared" si="15"/>
        <v>0.002396944415</v>
      </c>
      <c r="BK31" s="24">
        <v>1228440.0</v>
      </c>
      <c r="BL31" s="24">
        <v>2.552524</v>
      </c>
      <c r="BM31" s="24">
        <v>1229445.3</v>
      </c>
      <c r="BN31" s="24">
        <v>3.732589</v>
      </c>
      <c r="BO31" s="26">
        <f t="shared" si="16"/>
        <v>0.0000008140412344</v>
      </c>
      <c r="BP31" s="26">
        <f t="shared" si="17"/>
        <v>0.0008191696942</v>
      </c>
    </row>
    <row r="32" ht="12.0" customHeight="1">
      <c r="A32" s="28"/>
      <c r="B32" s="4" t="s">
        <v>430</v>
      </c>
      <c r="C32" s="24">
        <v>1164700.0</v>
      </c>
      <c r="D32" s="24">
        <v>3600.696509</v>
      </c>
      <c r="G32" s="4"/>
      <c r="H32" s="24">
        <v>1310292.0</v>
      </c>
      <c r="I32" s="24">
        <v>0.041892</v>
      </c>
      <c r="J32" s="24">
        <v>1441922.4</v>
      </c>
      <c r="K32" s="24">
        <v>0.065254</v>
      </c>
      <c r="L32" s="24">
        <v>1213635.0</v>
      </c>
      <c r="M32" s="24">
        <v>0.080201</v>
      </c>
      <c r="N32" s="24">
        <v>1281388.0</v>
      </c>
      <c r="O32" s="24">
        <v>0.116276</v>
      </c>
      <c r="P32" s="24">
        <v>1301764.0</v>
      </c>
      <c r="Q32" s="24">
        <v>0.055777</v>
      </c>
      <c r="R32" s="24">
        <v>1444975.3</v>
      </c>
      <c r="S32" s="24">
        <v>0.081206</v>
      </c>
      <c r="T32" s="24">
        <v>1270956.0</v>
      </c>
      <c r="U32" s="24">
        <v>0.028606</v>
      </c>
      <c r="V32" s="24">
        <v>1477441.8</v>
      </c>
      <c r="W32" s="24">
        <v>0.053671</v>
      </c>
      <c r="X32" s="24">
        <v>1247641.0</v>
      </c>
      <c r="Y32" s="24">
        <v>0.037495</v>
      </c>
      <c r="Z32" s="24">
        <v>1355511.4</v>
      </c>
      <c r="AA32" s="24">
        <v>0.056563</v>
      </c>
      <c r="AB32" s="24">
        <v>1259702.0</v>
      </c>
      <c r="AC32" s="24">
        <v>0.05193</v>
      </c>
      <c r="AD32" s="24">
        <v>1346152.1</v>
      </c>
      <c r="AE32" s="24">
        <v>0.070776</v>
      </c>
      <c r="AF32" s="26">
        <f t="shared" si="1"/>
        <v>0.0796425614</v>
      </c>
      <c r="AG32" s="26">
        <f t="shared" si="2"/>
        <v>0.1881021889</v>
      </c>
      <c r="AH32" s="26">
        <f t="shared" si="3"/>
        <v>0</v>
      </c>
      <c r="AI32" s="26">
        <f t="shared" si="4"/>
        <v>0.05582650467</v>
      </c>
      <c r="AJ32" s="26">
        <f t="shared" si="5"/>
        <v>0.07261573702</v>
      </c>
      <c r="AK32" s="26">
        <f t="shared" si="6"/>
        <v>0.1906176898</v>
      </c>
      <c r="AL32" s="26">
        <f t="shared" si="7"/>
        <v>0.04723083959</v>
      </c>
      <c r="AM32" s="26">
        <f t="shared" si="8"/>
        <v>0.2173691431</v>
      </c>
      <c r="AN32" s="26">
        <f t="shared" si="9"/>
        <v>0.02801995658</v>
      </c>
      <c r="AO32" s="26">
        <f t="shared" si="10"/>
        <v>0.116902034</v>
      </c>
      <c r="AP32" s="26">
        <f t="shared" si="11"/>
        <v>0.03795787036</v>
      </c>
      <c r="AQ32" s="26">
        <f t="shared" si="12"/>
        <v>0.1091902425</v>
      </c>
      <c r="AR32" s="24">
        <f t="shared" si="13"/>
        <v>1213635</v>
      </c>
      <c r="AS32" s="26">
        <v>0.629598744263</v>
      </c>
      <c r="AT32" s="26">
        <v>0.545550506304</v>
      </c>
      <c r="AU32" s="26">
        <v>0.648467913484</v>
      </c>
      <c r="AV32" s="26">
        <v>0.596590320388</v>
      </c>
      <c r="AW32" s="26">
        <v>0.632150765276</v>
      </c>
      <c r="AX32" s="26">
        <v>0.562545114899</v>
      </c>
      <c r="AY32" s="26">
        <v>0.625901796263</v>
      </c>
      <c r="AZ32" s="26">
        <v>0.552483635577</v>
      </c>
      <c r="BA32" s="26">
        <v>0.642158348759</v>
      </c>
      <c r="BB32" s="26">
        <v>0.565224678367</v>
      </c>
      <c r="BC32" s="26">
        <v>0.634472887322</v>
      </c>
      <c r="BD32" s="26">
        <v>0.564481565932</v>
      </c>
      <c r="BE32" s="24">
        <v>1166119.0</v>
      </c>
      <c r="BF32" s="24">
        <v>10.96334</v>
      </c>
      <c r="BG32" s="24">
        <v>1166119.0</v>
      </c>
      <c r="BH32" s="24">
        <v>12.684245</v>
      </c>
      <c r="BI32" s="26">
        <f t="shared" si="14"/>
        <v>0.001218339487</v>
      </c>
      <c r="BJ32" s="26">
        <f t="shared" si="15"/>
        <v>0.001218339487</v>
      </c>
      <c r="BK32" s="24">
        <v>1164699.0</v>
      </c>
      <c r="BL32" s="24">
        <v>1.90237</v>
      </c>
      <c r="BM32" s="24">
        <v>1164841.0</v>
      </c>
      <c r="BN32" s="24">
        <v>2.781416</v>
      </c>
      <c r="BO32" s="26">
        <f t="shared" si="16"/>
        <v>-0.0000008585901949</v>
      </c>
      <c r="BP32" s="26">
        <f t="shared" si="17"/>
        <v>0.0001210612175</v>
      </c>
    </row>
    <row r="33" ht="12.0" customHeight="1">
      <c r="A33" s="28"/>
      <c r="B33" s="4" t="s">
        <v>431</v>
      </c>
      <c r="C33" s="24">
        <v>1135671.0</v>
      </c>
      <c r="D33" s="24">
        <v>800.67478</v>
      </c>
      <c r="G33" s="4"/>
      <c r="H33" s="24">
        <v>1197847.0</v>
      </c>
      <c r="I33" s="24">
        <v>0.038992</v>
      </c>
      <c r="J33" s="24">
        <v>1469539.0</v>
      </c>
      <c r="K33" s="24">
        <v>0.059843</v>
      </c>
      <c r="L33" s="24">
        <v>1139311.0</v>
      </c>
      <c r="M33" s="24">
        <v>0.073729</v>
      </c>
      <c r="N33" s="24">
        <v>1365091.0</v>
      </c>
      <c r="O33" s="24">
        <v>0.129292</v>
      </c>
      <c r="P33" s="24">
        <v>1310242.0</v>
      </c>
      <c r="Q33" s="24">
        <v>0.041797</v>
      </c>
      <c r="R33" s="24">
        <v>1412709.4</v>
      </c>
      <c r="S33" s="24">
        <v>0.091649</v>
      </c>
      <c r="T33" s="24">
        <v>1313875.0</v>
      </c>
      <c r="U33" s="24">
        <v>0.021871</v>
      </c>
      <c r="V33" s="24">
        <v>1532598.0</v>
      </c>
      <c r="W33" s="24">
        <v>0.054664</v>
      </c>
      <c r="X33" s="24">
        <v>1139311.0</v>
      </c>
      <c r="Y33" s="24">
        <v>0.031043</v>
      </c>
      <c r="Z33" s="24">
        <v>1358769.1</v>
      </c>
      <c r="AA33" s="24">
        <v>0.04426</v>
      </c>
      <c r="AB33" s="24">
        <v>1236741.0</v>
      </c>
      <c r="AC33" s="24">
        <v>0.033582</v>
      </c>
      <c r="AD33" s="24">
        <v>1434714.1</v>
      </c>
      <c r="AE33" s="24">
        <v>0.061925</v>
      </c>
      <c r="AF33" s="26">
        <f t="shared" si="1"/>
        <v>0.05137842082</v>
      </c>
      <c r="AG33" s="26">
        <f t="shared" si="2"/>
        <v>0.2898488648</v>
      </c>
      <c r="AH33" s="26">
        <f t="shared" si="3"/>
        <v>0</v>
      </c>
      <c r="AI33" s="26">
        <f t="shared" si="4"/>
        <v>0.1981724042</v>
      </c>
      <c r="AJ33" s="26">
        <f t="shared" si="5"/>
        <v>0.1500301498</v>
      </c>
      <c r="AK33" s="26">
        <f t="shared" si="6"/>
        <v>0.2399681913</v>
      </c>
      <c r="AL33" s="26">
        <f t="shared" si="7"/>
        <v>0.1532189192</v>
      </c>
      <c r="AM33" s="26">
        <f t="shared" si="8"/>
        <v>0.3451972289</v>
      </c>
      <c r="AN33" s="26">
        <f t="shared" si="9"/>
        <v>0</v>
      </c>
      <c r="AO33" s="26">
        <f t="shared" si="10"/>
        <v>0.1926235242</v>
      </c>
      <c r="AP33" s="26">
        <f t="shared" si="11"/>
        <v>0.08551659731</v>
      </c>
      <c r="AQ33" s="26">
        <f t="shared" si="12"/>
        <v>0.2592822329</v>
      </c>
      <c r="AR33" s="24">
        <f t="shared" si="13"/>
        <v>1139311</v>
      </c>
      <c r="AS33" s="26">
        <v>0.627411635822</v>
      </c>
      <c r="AT33" s="26">
        <v>0.48726756336</v>
      </c>
      <c r="AU33" s="26">
        <v>0.582532641062</v>
      </c>
      <c r="AV33" s="26">
        <v>0.502809653239</v>
      </c>
      <c r="AW33" s="26">
        <v>0.571467783936</v>
      </c>
      <c r="AX33" s="26">
        <v>0.508156088097</v>
      </c>
      <c r="AY33" s="26">
        <v>0.540346964584</v>
      </c>
      <c r="AZ33" s="26">
        <v>0.462214692628</v>
      </c>
      <c r="BA33" s="26">
        <v>0.615046648433</v>
      </c>
      <c r="BB33" s="26">
        <v>0.533686739765</v>
      </c>
      <c r="BC33" s="26">
        <v>0.608703782099</v>
      </c>
      <c r="BD33" s="26">
        <v>0.508115072138</v>
      </c>
      <c r="BE33" s="24">
        <v>1135674.0</v>
      </c>
      <c r="BF33" s="24">
        <v>7.420752</v>
      </c>
      <c r="BG33" s="24">
        <v>1135674.0</v>
      </c>
      <c r="BH33" s="24">
        <v>11.27267</v>
      </c>
      <c r="BI33" s="26">
        <f t="shared" si="14"/>
        <v>0.000002641610114</v>
      </c>
      <c r="BJ33" s="26">
        <f t="shared" si="15"/>
        <v>0.000002641610114</v>
      </c>
      <c r="BK33" s="24">
        <v>1135674.0</v>
      </c>
      <c r="BL33" s="24">
        <v>2.280055</v>
      </c>
      <c r="BM33" s="24">
        <v>1135674.0</v>
      </c>
      <c r="BN33" s="24">
        <v>2.53913</v>
      </c>
      <c r="BO33" s="26">
        <f t="shared" si="16"/>
        <v>0.000002641610114</v>
      </c>
      <c r="BP33" s="26">
        <f t="shared" si="17"/>
        <v>0.000002641610114</v>
      </c>
    </row>
    <row r="34" ht="12.0" customHeight="1">
      <c r="A34" s="28"/>
      <c r="B34" s="4" t="s">
        <v>432</v>
      </c>
      <c r="C34" s="24">
        <v>1191299.0</v>
      </c>
      <c r="D34" s="24">
        <v>249.015214</v>
      </c>
      <c r="G34" s="4"/>
      <c r="H34" s="24">
        <v>1324558.0</v>
      </c>
      <c r="I34" s="24">
        <v>0.028706</v>
      </c>
      <c r="J34" s="24">
        <v>1526022.7</v>
      </c>
      <c r="K34" s="24">
        <v>0.047218</v>
      </c>
      <c r="L34" s="24">
        <v>1338735.0</v>
      </c>
      <c r="M34" s="24">
        <v>0.06667</v>
      </c>
      <c r="N34" s="24">
        <v>1411065.8</v>
      </c>
      <c r="O34" s="24">
        <v>0.083917</v>
      </c>
      <c r="P34" s="24">
        <v>1320383.0</v>
      </c>
      <c r="Q34" s="24">
        <v>0.049479</v>
      </c>
      <c r="R34" s="24">
        <v>1436487.6</v>
      </c>
      <c r="S34" s="24">
        <v>0.059006</v>
      </c>
      <c r="T34" s="24">
        <v>1219425.0</v>
      </c>
      <c r="U34" s="24">
        <v>0.035075</v>
      </c>
      <c r="V34" s="24">
        <v>1508111.6</v>
      </c>
      <c r="W34" s="24">
        <v>0.048635</v>
      </c>
      <c r="X34" s="24">
        <v>1313770.0</v>
      </c>
      <c r="Y34" s="24">
        <v>0.027521</v>
      </c>
      <c r="Z34" s="24">
        <v>1433689.3</v>
      </c>
      <c r="AA34" s="24">
        <v>0.043953</v>
      </c>
      <c r="AB34" s="24">
        <v>1313159.0</v>
      </c>
      <c r="AC34" s="24">
        <v>0.034637</v>
      </c>
      <c r="AD34" s="24">
        <v>1523583.3</v>
      </c>
      <c r="AE34" s="24">
        <v>0.060611</v>
      </c>
      <c r="AF34" s="26">
        <f t="shared" si="1"/>
        <v>0.08621522439</v>
      </c>
      <c r="AG34" s="26">
        <f t="shared" si="2"/>
        <v>0.2514280911</v>
      </c>
      <c r="AH34" s="26">
        <f t="shared" si="3"/>
        <v>0.09784119565</v>
      </c>
      <c r="AI34" s="26">
        <f t="shared" si="4"/>
        <v>0.1571566927</v>
      </c>
      <c r="AJ34" s="26">
        <f t="shared" si="5"/>
        <v>0.08279147959</v>
      </c>
      <c r="AK34" s="26">
        <f t="shared" si="6"/>
        <v>0.1780040593</v>
      </c>
      <c r="AL34" s="26">
        <f t="shared" si="7"/>
        <v>0</v>
      </c>
      <c r="AM34" s="26">
        <f t="shared" si="8"/>
        <v>0.2367399389</v>
      </c>
      <c r="AN34" s="26">
        <f t="shared" si="9"/>
        <v>0.07736843184</v>
      </c>
      <c r="AO34" s="26">
        <f t="shared" si="10"/>
        <v>0.1757092892</v>
      </c>
      <c r="AP34" s="26">
        <f t="shared" si="11"/>
        <v>0.07686737602</v>
      </c>
      <c r="AQ34" s="26">
        <f t="shared" si="12"/>
        <v>0.2494276401</v>
      </c>
      <c r="AR34" s="24">
        <f t="shared" si="13"/>
        <v>1219425</v>
      </c>
      <c r="AS34" s="26">
        <v>0.490488651653</v>
      </c>
      <c r="AT34" s="26">
        <v>0.34613728353</v>
      </c>
      <c r="AU34" s="26">
        <v>0.516619061271</v>
      </c>
      <c r="AV34" s="26">
        <v>0.410647020007</v>
      </c>
      <c r="AW34" s="26">
        <v>0.523623409427</v>
      </c>
      <c r="AX34" s="26">
        <v>0.399439579984</v>
      </c>
      <c r="AY34" s="26">
        <v>0.455929743911</v>
      </c>
      <c r="AZ34" s="26">
        <v>0.380980610096</v>
      </c>
      <c r="BA34" s="26">
        <v>0.513144420028</v>
      </c>
      <c r="BB34" s="26">
        <v>0.413270573961</v>
      </c>
      <c r="BC34" s="26">
        <v>0.426158138431</v>
      </c>
      <c r="BD34" s="26">
        <v>0.366151436602</v>
      </c>
      <c r="BE34" s="24">
        <v>1191300.0</v>
      </c>
      <c r="BF34" s="24">
        <v>7.492523</v>
      </c>
      <c r="BG34" s="24">
        <v>1191300.0</v>
      </c>
      <c r="BH34" s="24">
        <v>8.446979</v>
      </c>
      <c r="BI34" s="26">
        <f t="shared" si="14"/>
        <v>0.0000008394198266</v>
      </c>
      <c r="BJ34" s="26">
        <f t="shared" si="15"/>
        <v>0.0000008394198266</v>
      </c>
      <c r="BK34" s="24">
        <v>1191300.0</v>
      </c>
      <c r="BL34" s="24">
        <v>1.739211</v>
      </c>
      <c r="BM34" s="24">
        <v>1191300.0</v>
      </c>
      <c r="BN34" s="24">
        <v>1.944627</v>
      </c>
      <c r="BO34" s="26">
        <f t="shared" si="16"/>
        <v>0.0000008394198266</v>
      </c>
      <c r="BP34" s="26">
        <f t="shared" si="17"/>
        <v>0.0000008394198266</v>
      </c>
    </row>
    <row r="35" ht="12.0" customHeight="1">
      <c r="A35" s="28"/>
      <c r="B35" s="4" t="s">
        <v>433</v>
      </c>
      <c r="C35" s="24">
        <v>1077379.0</v>
      </c>
      <c r="D35" s="24">
        <v>2793.964004</v>
      </c>
      <c r="G35" s="4"/>
      <c r="H35" s="24">
        <v>1094265.0</v>
      </c>
      <c r="I35" s="24">
        <v>0.043633</v>
      </c>
      <c r="J35" s="24">
        <v>1265025.9</v>
      </c>
      <c r="K35" s="24">
        <v>0.068313</v>
      </c>
      <c r="L35" s="24">
        <v>1077377.0</v>
      </c>
      <c r="M35" s="24">
        <v>0.083728</v>
      </c>
      <c r="N35" s="24">
        <v>1242354.8</v>
      </c>
      <c r="O35" s="24">
        <v>0.118981</v>
      </c>
      <c r="P35" s="24">
        <v>1105724.0</v>
      </c>
      <c r="Q35" s="24">
        <v>0.058343</v>
      </c>
      <c r="R35" s="24">
        <v>1209139.8</v>
      </c>
      <c r="S35" s="24">
        <v>0.086515</v>
      </c>
      <c r="T35" s="24">
        <v>1143326.0</v>
      </c>
      <c r="U35" s="24">
        <v>0.022005</v>
      </c>
      <c r="V35" s="24">
        <v>1339693.7</v>
      </c>
      <c r="W35" s="24">
        <v>0.054878</v>
      </c>
      <c r="X35" s="24">
        <v>1077377.0</v>
      </c>
      <c r="Y35" s="24">
        <v>0.032051</v>
      </c>
      <c r="Z35" s="24">
        <v>1281051.3</v>
      </c>
      <c r="AA35" s="24">
        <v>0.045295</v>
      </c>
      <c r="AB35" s="24">
        <v>1133602.0</v>
      </c>
      <c r="AC35" s="24">
        <v>0.02753</v>
      </c>
      <c r="AD35" s="24">
        <v>1284302.1</v>
      </c>
      <c r="AE35" s="24">
        <v>0.047804</v>
      </c>
      <c r="AF35" s="26">
        <f t="shared" si="1"/>
        <v>0.01567510723</v>
      </c>
      <c r="AG35" s="26">
        <f t="shared" si="2"/>
        <v>0.1741719936</v>
      </c>
      <c r="AH35" s="26">
        <f t="shared" si="3"/>
        <v>0</v>
      </c>
      <c r="AI35" s="26">
        <f t="shared" si="4"/>
        <v>0.1531291275</v>
      </c>
      <c r="AJ35" s="26">
        <f t="shared" si="5"/>
        <v>0.02631112415</v>
      </c>
      <c r="AK35" s="26">
        <f t="shared" si="6"/>
        <v>0.1222996221</v>
      </c>
      <c r="AL35" s="26">
        <f t="shared" si="7"/>
        <v>0.06121255605</v>
      </c>
      <c r="AM35" s="26">
        <f t="shared" si="8"/>
        <v>0.2434771672</v>
      </c>
      <c r="AN35" s="26">
        <f t="shared" si="9"/>
        <v>0</v>
      </c>
      <c r="AO35" s="26">
        <f t="shared" si="10"/>
        <v>0.1890464526</v>
      </c>
      <c r="AP35" s="26">
        <f t="shared" si="11"/>
        <v>0.05218693178</v>
      </c>
      <c r="AQ35" s="26">
        <f t="shared" si="12"/>
        <v>0.1920637808</v>
      </c>
      <c r="AR35" s="24">
        <f t="shared" si="13"/>
        <v>1077377</v>
      </c>
      <c r="AS35" s="26">
        <v>0.99921987875</v>
      </c>
      <c r="AT35" s="26">
        <v>0.513154598453</v>
      </c>
      <c r="AU35" s="26">
        <v>0.999355587024</v>
      </c>
      <c r="AV35" s="26">
        <v>0.593832346178</v>
      </c>
      <c r="AW35" s="26">
        <v>0.999353644377</v>
      </c>
      <c r="AX35" s="26">
        <v>0.611581517814</v>
      </c>
      <c r="AY35" s="26">
        <v>0.999571270155</v>
      </c>
      <c r="AZ35" s="26">
        <v>0.607705726704</v>
      </c>
      <c r="BA35" s="26">
        <v>0.999376723172</v>
      </c>
      <c r="BB35" s="26">
        <v>0.627169769347</v>
      </c>
      <c r="BC35" s="26">
        <v>0.999334243281</v>
      </c>
      <c r="BD35" s="26">
        <v>0.512433344268</v>
      </c>
      <c r="BE35" s="24">
        <v>1077377.0</v>
      </c>
      <c r="BF35" s="24">
        <v>10.660207</v>
      </c>
      <c r="BG35" s="24">
        <v>1077377.0</v>
      </c>
      <c r="BH35" s="24">
        <v>11.386152</v>
      </c>
      <c r="BI35" s="26">
        <f t="shared" si="14"/>
        <v>-0.000001856356955</v>
      </c>
      <c r="BJ35" s="26">
        <f t="shared" si="15"/>
        <v>-0.000001856356955</v>
      </c>
      <c r="BK35" s="24">
        <v>1077377.0</v>
      </c>
      <c r="BL35" s="24">
        <v>1.789169</v>
      </c>
      <c r="BM35" s="24">
        <v>1077377.0</v>
      </c>
      <c r="BN35" s="24">
        <v>1.999828</v>
      </c>
      <c r="BO35" s="26">
        <f t="shared" si="16"/>
        <v>-0.000001856356955</v>
      </c>
      <c r="BP35" s="26">
        <f t="shared" si="17"/>
        <v>-0.000001856356955</v>
      </c>
    </row>
    <row r="36" ht="12.0" customHeight="1">
      <c r="A36" s="28"/>
      <c r="B36" s="4" t="s">
        <v>434</v>
      </c>
      <c r="C36" s="24">
        <v>1215679.0</v>
      </c>
      <c r="D36" s="24">
        <v>3600.224082</v>
      </c>
      <c r="G36" s="4"/>
      <c r="H36" s="24">
        <v>1265647.0</v>
      </c>
      <c r="I36" s="24">
        <v>0.038804</v>
      </c>
      <c r="J36" s="24">
        <v>1476928.7</v>
      </c>
      <c r="K36" s="24">
        <v>0.055128</v>
      </c>
      <c r="L36" s="24">
        <v>1216267.0</v>
      </c>
      <c r="M36" s="24">
        <v>0.070493</v>
      </c>
      <c r="N36" s="24">
        <v>1372548.1</v>
      </c>
      <c r="O36" s="24">
        <v>0.109291</v>
      </c>
      <c r="P36" s="24">
        <v>1329265.0</v>
      </c>
      <c r="Q36" s="24">
        <v>0.045418</v>
      </c>
      <c r="R36" s="24">
        <v>1484158.5</v>
      </c>
      <c r="S36" s="24">
        <v>0.072</v>
      </c>
      <c r="T36" s="24">
        <v>1412260.0</v>
      </c>
      <c r="U36" s="24">
        <v>0.043963</v>
      </c>
      <c r="V36" s="24">
        <v>1523487.9</v>
      </c>
      <c r="W36" s="24">
        <v>0.062802</v>
      </c>
      <c r="X36" s="24">
        <v>1217750.0</v>
      </c>
      <c r="Y36" s="24">
        <v>0.034203</v>
      </c>
      <c r="Z36" s="24">
        <v>1396206.4</v>
      </c>
      <c r="AA36" s="24">
        <v>0.04803</v>
      </c>
      <c r="AB36" s="24">
        <v>1305076.0</v>
      </c>
      <c r="AC36" s="24">
        <v>0.033248</v>
      </c>
      <c r="AD36" s="24">
        <v>1442953.1</v>
      </c>
      <c r="AE36" s="24">
        <v>0.059542</v>
      </c>
      <c r="AF36" s="26">
        <f t="shared" si="1"/>
        <v>0.04059963807</v>
      </c>
      <c r="AG36" s="26">
        <f t="shared" si="2"/>
        <v>0.2143128935</v>
      </c>
      <c r="AH36" s="26">
        <f t="shared" si="3"/>
        <v>0</v>
      </c>
      <c r="AI36" s="26">
        <f t="shared" si="4"/>
        <v>0.1284924281</v>
      </c>
      <c r="AJ36" s="26">
        <f t="shared" si="5"/>
        <v>0.09290558734</v>
      </c>
      <c r="AK36" s="26">
        <f t="shared" si="6"/>
        <v>0.2202571475</v>
      </c>
      <c r="AL36" s="26">
        <f t="shared" si="7"/>
        <v>0.1611430714</v>
      </c>
      <c r="AM36" s="26">
        <f t="shared" si="8"/>
        <v>0.2525933039</v>
      </c>
      <c r="AN36" s="26">
        <f t="shared" si="9"/>
        <v>0.001219304643</v>
      </c>
      <c r="AO36" s="26">
        <f t="shared" si="10"/>
        <v>0.1479439958</v>
      </c>
      <c r="AP36" s="26">
        <f t="shared" si="11"/>
        <v>0.07301768444</v>
      </c>
      <c r="AQ36" s="26">
        <f t="shared" si="12"/>
        <v>0.1863785665</v>
      </c>
      <c r="AR36" s="24">
        <f t="shared" si="13"/>
        <v>1216267</v>
      </c>
      <c r="AS36" s="26">
        <v>0.537270948289</v>
      </c>
      <c r="AT36" s="26">
        <v>0.438850827441</v>
      </c>
      <c r="AU36" s="26">
        <v>0.595246991195</v>
      </c>
      <c r="AV36" s="26">
        <v>0.43736739351</v>
      </c>
      <c r="AW36" s="26">
        <v>0.534363495674</v>
      </c>
      <c r="AX36" s="26">
        <v>0.403259134009</v>
      </c>
      <c r="AY36" s="26">
        <v>0.500935938078</v>
      </c>
      <c r="AZ36" s="26">
        <v>0.404773366328</v>
      </c>
      <c r="BA36" s="26">
        <v>0.585611717414</v>
      </c>
      <c r="BB36" s="26">
        <v>0.430053668651</v>
      </c>
      <c r="BC36" s="26">
        <v>0.541564897719</v>
      </c>
      <c r="BD36" s="26">
        <v>0.415571482358</v>
      </c>
      <c r="BE36" s="24">
        <v>1215679.0</v>
      </c>
      <c r="BF36" s="24">
        <v>9.653131</v>
      </c>
      <c r="BG36" s="24">
        <v>1215679.0</v>
      </c>
      <c r="BH36" s="24">
        <v>12.444944</v>
      </c>
      <c r="BI36" s="26">
        <f t="shared" si="14"/>
        <v>0</v>
      </c>
      <c r="BJ36" s="26">
        <f t="shared" si="15"/>
        <v>0</v>
      </c>
      <c r="BK36" s="24">
        <v>1215679.0</v>
      </c>
      <c r="BL36" s="24">
        <v>2.009575</v>
      </c>
      <c r="BM36" s="24">
        <v>1215679.0</v>
      </c>
      <c r="BN36" s="24">
        <v>2.409432</v>
      </c>
      <c r="BO36" s="26">
        <f t="shared" si="16"/>
        <v>0</v>
      </c>
      <c r="BP36" s="26">
        <f t="shared" si="17"/>
        <v>0</v>
      </c>
    </row>
    <row r="37" ht="12.0" customHeight="1">
      <c r="A37" s="28"/>
      <c r="B37" s="4" t="s">
        <v>435</v>
      </c>
      <c r="C37" s="24">
        <v>1303159.0</v>
      </c>
      <c r="D37" s="24">
        <v>3600.220539</v>
      </c>
      <c r="G37" s="4"/>
      <c r="H37" s="24">
        <v>1379670.0</v>
      </c>
      <c r="I37" s="24">
        <v>0.056252</v>
      </c>
      <c r="J37" s="24">
        <v>1604146.0</v>
      </c>
      <c r="K37" s="24">
        <v>0.073361</v>
      </c>
      <c r="L37" s="24">
        <v>1240450.0</v>
      </c>
      <c r="M37" s="24">
        <v>0.118924</v>
      </c>
      <c r="N37" s="24">
        <v>1350760.3</v>
      </c>
      <c r="O37" s="24">
        <v>0.150103</v>
      </c>
      <c r="P37" s="24">
        <v>1393076.0</v>
      </c>
      <c r="Q37" s="24">
        <v>0.069016</v>
      </c>
      <c r="R37" s="24">
        <v>1500972.8</v>
      </c>
      <c r="S37" s="24">
        <v>0.104747</v>
      </c>
      <c r="T37" s="24">
        <v>1397019.0</v>
      </c>
      <c r="U37" s="24">
        <v>0.038194</v>
      </c>
      <c r="V37" s="24">
        <v>1631364.3</v>
      </c>
      <c r="W37" s="24">
        <v>0.071286</v>
      </c>
      <c r="X37" s="24">
        <v>1284956.0</v>
      </c>
      <c r="Y37" s="24">
        <v>0.038981</v>
      </c>
      <c r="Z37" s="24">
        <v>1385039.0</v>
      </c>
      <c r="AA37" s="24">
        <v>0.064226</v>
      </c>
      <c r="AB37" s="24">
        <v>1362520.0</v>
      </c>
      <c r="AC37" s="24">
        <v>0.041895</v>
      </c>
      <c r="AD37" s="24">
        <v>1507202.3</v>
      </c>
      <c r="AE37" s="24">
        <v>0.068211</v>
      </c>
      <c r="AF37" s="26">
        <f t="shared" si="1"/>
        <v>0.1122334637</v>
      </c>
      <c r="AG37" s="26">
        <f t="shared" si="2"/>
        <v>0.2931968237</v>
      </c>
      <c r="AH37" s="26">
        <f t="shared" si="3"/>
        <v>0</v>
      </c>
      <c r="AI37" s="26">
        <f t="shared" si="4"/>
        <v>0.08892764722</v>
      </c>
      <c r="AJ37" s="26">
        <f t="shared" si="5"/>
        <v>0.123040832</v>
      </c>
      <c r="AK37" s="26">
        <f t="shared" si="6"/>
        <v>0.2100228143</v>
      </c>
      <c r="AL37" s="26">
        <f t="shared" si="7"/>
        <v>0.1262195171</v>
      </c>
      <c r="AM37" s="26">
        <f t="shared" si="8"/>
        <v>0.3151391027</v>
      </c>
      <c r="AN37" s="26">
        <f t="shared" si="9"/>
        <v>0.03587891491</v>
      </c>
      <c r="AO37" s="26">
        <f t="shared" si="10"/>
        <v>0.1165617316</v>
      </c>
      <c r="AP37" s="26">
        <f t="shared" si="11"/>
        <v>0.09840783587</v>
      </c>
      <c r="AQ37" s="26">
        <f t="shared" si="12"/>
        <v>0.2150447821</v>
      </c>
      <c r="AR37" s="24">
        <f t="shared" si="13"/>
        <v>1240450</v>
      </c>
      <c r="AS37" s="26">
        <v>0.484292608264</v>
      </c>
      <c r="AT37" s="26">
        <v>0.394273630046</v>
      </c>
      <c r="AU37" s="26">
        <v>0.584536642318</v>
      </c>
      <c r="AV37" s="26">
        <v>0.510409055116</v>
      </c>
      <c r="AW37" s="26">
        <v>0.541012103704</v>
      </c>
      <c r="AX37" s="26">
        <v>0.452681585625</v>
      </c>
      <c r="AY37" s="26">
        <v>0.516105614242</v>
      </c>
      <c r="AZ37" s="26">
        <v>0.440306965725</v>
      </c>
      <c r="BA37" s="26">
        <v>0.555750671242</v>
      </c>
      <c r="BB37" s="26">
        <v>0.496263143751</v>
      </c>
      <c r="BC37" s="26">
        <v>0.565847742728</v>
      </c>
      <c r="BD37" s="26">
        <v>0.420469078359</v>
      </c>
      <c r="BE37" s="24">
        <v>1235008.0</v>
      </c>
      <c r="BF37" s="24">
        <v>13.536022</v>
      </c>
      <c r="BG37" s="24">
        <v>1235008.0</v>
      </c>
      <c r="BH37" s="24">
        <v>15.133169</v>
      </c>
      <c r="BI37" s="26">
        <f t="shared" si="14"/>
        <v>-0.05229676501</v>
      </c>
      <c r="BJ37" s="26">
        <f t="shared" si="15"/>
        <v>-0.05229676501</v>
      </c>
      <c r="BK37" s="24">
        <v>1235008.0</v>
      </c>
      <c r="BL37" s="24">
        <v>2.176059</v>
      </c>
      <c r="BM37" s="24">
        <v>1235008.0</v>
      </c>
      <c r="BN37" s="24">
        <v>2.769717</v>
      </c>
      <c r="BO37" s="26">
        <f t="shared" si="16"/>
        <v>-0.05229676501</v>
      </c>
      <c r="BP37" s="26">
        <f t="shared" si="17"/>
        <v>-0.05229676501</v>
      </c>
    </row>
    <row r="38" ht="12.0" customHeight="1">
      <c r="A38" s="28"/>
      <c r="B38" s="4" t="s">
        <v>436</v>
      </c>
      <c r="C38" s="24">
        <v>1087776.0</v>
      </c>
      <c r="D38" s="24">
        <v>3600.860665</v>
      </c>
      <c r="G38" s="4"/>
      <c r="H38" s="24">
        <v>1150059.0</v>
      </c>
      <c r="I38" s="24">
        <v>0.045628</v>
      </c>
      <c r="J38" s="24">
        <v>1481318.9</v>
      </c>
      <c r="K38" s="24">
        <v>0.07284</v>
      </c>
      <c r="L38" s="24">
        <v>1188945.0</v>
      </c>
      <c r="M38" s="24">
        <v>0.08657</v>
      </c>
      <c r="N38" s="24">
        <v>1332000.6</v>
      </c>
      <c r="O38" s="24">
        <v>0.132724</v>
      </c>
      <c r="P38" s="24">
        <v>1096555.0</v>
      </c>
      <c r="Q38" s="24">
        <v>0.047293</v>
      </c>
      <c r="R38" s="24">
        <v>1338749.0</v>
      </c>
      <c r="S38" s="24">
        <v>0.090362</v>
      </c>
      <c r="T38" s="24">
        <v>1178211.0</v>
      </c>
      <c r="U38" s="24">
        <v>0.042353</v>
      </c>
      <c r="V38" s="24">
        <v>1489034.1</v>
      </c>
      <c r="W38" s="24">
        <v>0.064726</v>
      </c>
      <c r="X38" s="24">
        <v>1081616.0</v>
      </c>
      <c r="Y38" s="24">
        <v>0.030683</v>
      </c>
      <c r="Z38" s="24">
        <v>1342845.0</v>
      </c>
      <c r="AA38" s="24">
        <v>0.045904</v>
      </c>
      <c r="AB38" s="24">
        <v>1181804.0</v>
      </c>
      <c r="AC38" s="24">
        <v>0.028274</v>
      </c>
      <c r="AD38" s="24">
        <v>1456810.2</v>
      </c>
      <c r="AE38" s="24">
        <v>0.0561</v>
      </c>
      <c r="AF38" s="26">
        <f t="shared" si="1"/>
        <v>0.06327846482</v>
      </c>
      <c r="AG38" s="26">
        <f t="shared" si="2"/>
        <v>0.369542333</v>
      </c>
      <c r="AH38" s="26">
        <f t="shared" si="3"/>
        <v>0.09923022588</v>
      </c>
      <c r="AI38" s="26">
        <f t="shared" si="4"/>
        <v>0.2314912131</v>
      </c>
      <c r="AJ38" s="26">
        <f t="shared" si="5"/>
        <v>0.01381174095</v>
      </c>
      <c r="AK38" s="26">
        <f t="shared" si="6"/>
        <v>0.237730396</v>
      </c>
      <c r="AL38" s="26">
        <f t="shared" si="7"/>
        <v>0.0893061863</v>
      </c>
      <c r="AM38" s="26">
        <f t="shared" si="8"/>
        <v>0.3766753635</v>
      </c>
      <c r="AN38" s="26">
        <f t="shared" si="9"/>
        <v>0</v>
      </c>
      <c r="AO38" s="26">
        <f t="shared" si="10"/>
        <v>0.2415173222</v>
      </c>
      <c r="AP38" s="26">
        <f t="shared" si="11"/>
        <v>0.09262806763</v>
      </c>
      <c r="AQ38" s="26">
        <f t="shared" si="12"/>
        <v>0.3468829973</v>
      </c>
      <c r="AR38" s="24">
        <f t="shared" si="13"/>
        <v>1081616</v>
      </c>
      <c r="AS38" s="26">
        <v>0.561748055404</v>
      </c>
      <c r="AT38" s="26">
        <v>0.453298374307</v>
      </c>
      <c r="AU38" s="26">
        <v>0.560306947673</v>
      </c>
      <c r="AV38" s="26">
        <v>0.479998945493</v>
      </c>
      <c r="AW38" s="26">
        <v>0.998567869953</v>
      </c>
      <c r="AX38" s="26">
        <v>0.533715870075</v>
      </c>
      <c r="AY38" s="26">
        <v>0.998694649646</v>
      </c>
      <c r="AZ38" s="26">
        <v>0.451771303826</v>
      </c>
      <c r="BA38" s="26">
        <v>0.99921435431</v>
      </c>
      <c r="BB38" s="26">
        <v>0.658301033212</v>
      </c>
      <c r="BC38" s="26">
        <v>0.563989844775</v>
      </c>
      <c r="BD38" s="26">
        <v>0.453508782984</v>
      </c>
      <c r="BE38" s="24">
        <v>1077896.0</v>
      </c>
      <c r="BF38" s="24">
        <v>12.299373</v>
      </c>
      <c r="BG38" s="24">
        <v>1077896.0</v>
      </c>
      <c r="BH38" s="24">
        <v>17.46318</v>
      </c>
      <c r="BI38" s="26">
        <f t="shared" si="14"/>
        <v>-0.009082752331</v>
      </c>
      <c r="BJ38" s="26">
        <f t="shared" si="15"/>
        <v>-0.009082752331</v>
      </c>
      <c r="BK38" s="24">
        <v>1077896.0</v>
      </c>
      <c r="BL38" s="24">
        <v>2.270379</v>
      </c>
      <c r="BM38" s="24">
        <v>1077896.0</v>
      </c>
      <c r="BN38" s="24">
        <v>2.687217</v>
      </c>
      <c r="BO38" s="26">
        <f t="shared" si="16"/>
        <v>-0.009082752331</v>
      </c>
      <c r="BP38" s="26">
        <f t="shared" si="17"/>
        <v>-0.009082752331</v>
      </c>
    </row>
    <row r="39" ht="12.0" customHeight="1">
      <c r="A39" s="28"/>
      <c r="B39" s="4" t="s">
        <v>437</v>
      </c>
      <c r="C39" s="24">
        <v>1149078.0</v>
      </c>
      <c r="D39" s="24">
        <v>487.57776</v>
      </c>
      <c r="G39" s="4"/>
      <c r="H39" s="24">
        <v>1227010.0</v>
      </c>
      <c r="I39" s="24">
        <v>0.04311</v>
      </c>
      <c r="J39" s="24">
        <v>1462463.5</v>
      </c>
      <c r="K39" s="24">
        <v>0.061715</v>
      </c>
      <c r="L39" s="24">
        <v>1149078.0</v>
      </c>
      <c r="M39" s="24">
        <v>0.096123</v>
      </c>
      <c r="N39" s="24">
        <v>1275015.4</v>
      </c>
      <c r="O39" s="24">
        <v>0.115037</v>
      </c>
      <c r="P39" s="24">
        <v>1327579.0</v>
      </c>
      <c r="Q39" s="24">
        <v>0.057118</v>
      </c>
      <c r="R39" s="24">
        <v>1488290.3</v>
      </c>
      <c r="S39" s="24">
        <v>0.086249</v>
      </c>
      <c r="T39" s="24">
        <v>1359504.0</v>
      </c>
      <c r="U39" s="24">
        <v>0.044602</v>
      </c>
      <c r="V39" s="24">
        <v>1454269.7</v>
      </c>
      <c r="W39" s="24">
        <v>0.05926</v>
      </c>
      <c r="X39" s="24">
        <v>1201885.0</v>
      </c>
      <c r="Y39" s="24">
        <v>0.039279</v>
      </c>
      <c r="Z39" s="24">
        <v>1421662.1</v>
      </c>
      <c r="AA39" s="24">
        <v>0.053716</v>
      </c>
      <c r="AB39" s="24">
        <v>1298833.0</v>
      </c>
      <c r="AC39" s="24">
        <v>0.031299</v>
      </c>
      <c r="AD39" s="24">
        <v>1445880.0</v>
      </c>
      <c r="AE39" s="24">
        <v>0.060267</v>
      </c>
      <c r="AF39" s="26">
        <f t="shared" si="1"/>
        <v>0.06782133154</v>
      </c>
      <c r="AG39" s="26">
        <f t="shared" si="2"/>
        <v>0.272727787</v>
      </c>
      <c r="AH39" s="26">
        <f t="shared" si="3"/>
        <v>0</v>
      </c>
      <c r="AI39" s="26">
        <f t="shared" si="4"/>
        <v>0.1095986521</v>
      </c>
      <c r="AJ39" s="26">
        <f t="shared" si="5"/>
        <v>0.1553428053</v>
      </c>
      <c r="AK39" s="26">
        <f t="shared" si="6"/>
        <v>0.2952038939</v>
      </c>
      <c r="AL39" s="26">
        <f t="shared" si="7"/>
        <v>0.1831259497</v>
      </c>
      <c r="AM39" s="26">
        <f t="shared" si="8"/>
        <v>0.2655970265</v>
      </c>
      <c r="AN39" s="26">
        <f t="shared" si="9"/>
        <v>0.04595597514</v>
      </c>
      <c r="AO39" s="26">
        <f t="shared" si="10"/>
        <v>0.2372198406</v>
      </c>
      <c r="AP39" s="26">
        <f t="shared" si="11"/>
        <v>0.1303262268</v>
      </c>
      <c r="AQ39" s="26">
        <f t="shared" si="12"/>
        <v>0.2582957815</v>
      </c>
      <c r="AR39" s="24">
        <f t="shared" si="13"/>
        <v>1149078</v>
      </c>
      <c r="AS39" s="26">
        <v>0.534791908911</v>
      </c>
      <c r="AT39" s="26">
        <v>0.408286554712</v>
      </c>
      <c r="AU39" s="26">
        <v>0.555719101119</v>
      </c>
      <c r="AV39" s="26">
        <v>0.457185599796</v>
      </c>
      <c r="AW39" s="26">
        <v>0.497773304738</v>
      </c>
      <c r="AX39" s="26">
        <v>0.402497343233</v>
      </c>
      <c r="AY39" s="26">
        <v>0.523010660939</v>
      </c>
      <c r="AZ39" s="26">
        <v>0.410328362373</v>
      </c>
      <c r="BA39" s="26">
        <v>0.620630161399</v>
      </c>
      <c r="BB39" s="26">
        <v>0.449303662769</v>
      </c>
      <c r="BC39" s="26">
        <v>0.506360449046</v>
      </c>
      <c r="BD39" s="26">
        <v>0.435545363773</v>
      </c>
      <c r="BE39" s="24">
        <v>1149078.0</v>
      </c>
      <c r="BF39" s="24">
        <v>10.34092</v>
      </c>
      <c r="BG39" s="24">
        <v>1149078.0</v>
      </c>
      <c r="BH39" s="24">
        <v>10.738863</v>
      </c>
      <c r="BI39" s="26">
        <f t="shared" si="14"/>
        <v>0</v>
      </c>
      <c r="BJ39" s="26">
        <f t="shared" si="15"/>
        <v>0</v>
      </c>
      <c r="BK39" s="24">
        <v>1149078.0</v>
      </c>
      <c r="BL39" s="24">
        <v>1.967929</v>
      </c>
      <c r="BM39" s="24">
        <v>1149078.0</v>
      </c>
      <c r="BN39" s="24">
        <v>2.350414</v>
      </c>
      <c r="BO39" s="26">
        <f t="shared" si="16"/>
        <v>0</v>
      </c>
      <c r="BP39" s="26">
        <f t="shared" si="17"/>
        <v>0</v>
      </c>
    </row>
    <row r="40" ht="12.0" customHeight="1">
      <c r="A40" s="28"/>
      <c r="B40" s="4" t="s">
        <v>438</v>
      </c>
      <c r="C40" s="24">
        <v>1164164.0</v>
      </c>
      <c r="D40" s="24">
        <v>360.266056</v>
      </c>
      <c r="G40" s="4"/>
      <c r="H40" s="24">
        <v>1268161.0</v>
      </c>
      <c r="I40" s="24">
        <v>0.030803</v>
      </c>
      <c r="J40" s="24">
        <v>1535034.1</v>
      </c>
      <c r="K40" s="24">
        <v>0.049715</v>
      </c>
      <c r="L40" s="24">
        <v>1164163.0</v>
      </c>
      <c r="M40" s="24">
        <v>0.082626</v>
      </c>
      <c r="N40" s="24">
        <v>1299864.7</v>
      </c>
      <c r="O40" s="24">
        <v>0.105744</v>
      </c>
      <c r="P40" s="24">
        <v>1261125.0</v>
      </c>
      <c r="Q40" s="24">
        <v>0.036536</v>
      </c>
      <c r="R40" s="24">
        <v>1487292.5</v>
      </c>
      <c r="S40" s="24">
        <v>0.073454</v>
      </c>
      <c r="T40" s="24">
        <v>1276815.0</v>
      </c>
      <c r="U40" s="24">
        <v>0.036929</v>
      </c>
      <c r="V40" s="24">
        <v>1505576.7</v>
      </c>
      <c r="W40" s="24">
        <v>0.05035</v>
      </c>
      <c r="X40" s="24">
        <v>1291588.0</v>
      </c>
      <c r="Y40" s="24">
        <v>0.033247</v>
      </c>
      <c r="Z40" s="24">
        <v>1495974.8</v>
      </c>
      <c r="AA40" s="24">
        <v>0.049811</v>
      </c>
      <c r="AB40" s="24">
        <v>1282677.0</v>
      </c>
      <c r="AC40" s="24">
        <v>0.030043</v>
      </c>
      <c r="AD40" s="24">
        <v>1485990.7</v>
      </c>
      <c r="AE40" s="24">
        <v>0.055263</v>
      </c>
      <c r="AF40" s="26">
        <f t="shared" si="1"/>
        <v>0.08933285116</v>
      </c>
      <c r="AG40" s="26">
        <f t="shared" si="2"/>
        <v>0.3185731723</v>
      </c>
      <c r="AH40" s="26">
        <f t="shared" si="3"/>
        <v>0</v>
      </c>
      <c r="AI40" s="26">
        <f t="shared" si="4"/>
        <v>0.1165658933</v>
      </c>
      <c r="AJ40" s="26">
        <f t="shared" si="5"/>
        <v>0.08328902396</v>
      </c>
      <c r="AK40" s="26">
        <f t="shared" si="6"/>
        <v>0.2775637948</v>
      </c>
      <c r="AL40" s="26">
        <f t="shared" si="7"/>
        <v>0.09676651809</v>
      </c>
      <c r="AM40" s="26">
        <f t="shared" si="8"/>
        <v>0.293269671</v>
      </c>
      <c r="AN40" s="26">
        <f t="shared" si="9"/>
        <v>0.1094563218</v>
      </c>
      <c r="AO40" s="26">
        <f t="shared" si="10"/>
        <v>0.285021771</v>
      </c>
      <c r="AP40" s="26">
        <f t="shared" si="11"/>
        <v>0.1018018954</v>
      </c>
      <c r="AQ40" s="26">
        <f t="shared" si="12"/>
        <v>0.2764455665</v>
      </c>
      <c r="AR40" s="24">
        <f t="shared" si="13"/>
        <v>1164163</v>
      </c>
      <c r="AS40" s="26">
        <v>0.415076829553</v>
      </c>
      <c r="AT40" s="26">
        <v>0.364835737453</v>
      </c>
      <c r="AU40" s="26">
        <v>0.526011572314</v>
      </c>
      <c r="AV40" s="26">
        <v>0.434920295695</v>
      </c>
      <c r="AW40" s="26">
        <v>0.438416203551</v>
      </c>
      <c r="AX40" s="26">
        <v>0.355999795607</v>
      </c>
      <c r="AY40" s="26">
        <v>0.481733428694</v>
      </c>
      <c r="AZ40" s="26">
        <v>0.390232089043</v>
      </c>
      <c r="BA40" s="26">
        <v>0.439343016677</v>
      </c>
      <c r="BB40" s="26">
        <v>0.352874460186</v>
      </c>
      <c r="BC40" s="26">
        <v>0.499241344305</v>
      </c>
      <c r="BD40" s="26">
        <v>0.367394142897</v>
      </c>
      <c r="BE40" s="24">
        <v>1164163.0</v>
      </c>
      <c r="BF40" s="24">
        <v>9.467288</v>
      </c>
      <c r="BG40" s="24">
        <v>1164163.0</v>
      </c>
      <c r="BH40" s="24">
        <v>9.767287</v>
      </c>
      <c r="BI40" s="26">
        <f t="shared" si="14"/>
        <v>-0.0000008589855038</v>
      </c>
      <c r="BJ40" s="26">
        <f t="shared" si="15"/>
        <v>-0.0000008589855038</v>
      </c>
      <c r="BK40" s="24">
        <v>1164163.0</v>
      </c>
      <c r="BL40" s="24">
        <v>1.960166</v>
      </c>
      <c r="BM40" s="24">
        <v>1164163.0</v>
      </c>
      <c r="BN40" s="24">
        <v>2.262382</v>
      </c>
      <c r="BO40" s="26">
        <f t="shared" si="16"/>
        <v>-0.0000008589855038</v>
      </c>
      <c r="BP40" s="26">
        <f t="shared" si="17"/>
        <v>-0.0000008589855038</v>
      </c>
    </row>
    <row r="41" ht="12.0" customHeight="1">
      <c r="A41" s="28"/>
      <c r="B41" s="4" t="s">
        <v>439</v>
      </c>
      <c r="C41" s="24">
        <v>1155605.0</v>
      </c>
      <c r="D41" s="24">
        <v>674.728536</v>
      </c>
      <c r="G41" s="4"/>
      <c r="H41" s="24">
        <v>1179676.0</v>
      </c>
      <c r="I41" s="24">
        <v>0.033333</v>
      </c>
      <c r="J41" s="24">
        <v>1511710.4</v>
      </c>
      <c r="K41" s="24">
        <v>0.050617</v>
      </c>
      <c r="L41" s="24">
        <v>1176131.0</v>
      </c>
      <c r="M41" s="24">
        <v>0.061785</v>
      </c>
      <c r="N41" s="24">
        <v>1343139.2</v>
      </c>
      <c r="O41" s="24">
        <v>0.10954</v>
      </c>
      <c r="P41" s="24">
        <v>1270491.0</v>
      </c>
      <c r="Q41" s="24">
        <v>0.063094</v>
      </c>
      <c r="R41" s="24">
        <v>1408430.1</v>
      </c>
      <c r="S41" s="24">
        <v>0.079566</v>
      </c>
      <c r="T41" s="24">
        <v>1327219.0</v>
      </c>
      <c r="U41" s="24">
        <v>0.025594</v>
      </c>
      <c r="V41" s="24">
        <v>1550573.6</v>
      </c>
      <c r="W41" s="24">
        <v>0.05075</v>
      </c>
      <c r="X41" s="24">
        <v>1192164.0</v>
      </c>
      <c r="Y41" s="24">
        <v>0.027541</v>
      </c>
      <c r="Z41" s="24">
        <v>1279282.1</v>
      </c>
      <c r="AA41" s="24">
        <v>0.046725</v>
      </c>
      <c r="AB41" s="24">
        <v>1191646.0</v>
      </c>
      <c r="AC41" s="24">
        <v>0.043283</v>
      </c>
      <c r="AD41" s="24">
        <v>1393221.4</v>
      </c>
      <c r="AE41" s="24">
        <v>0.07198</v>
      </c>
      <c r="AF41" s="26">
        <f t="shared" si="1"/>
        <v>0.003014120026</v>
      </c>
      <c r="AG41" s="26">
        <f t="shared" si="2"/>
        <v>0.285324849</v>
      </c>
      <c r="AH41" s="26">
        <f t="shared" si="3"/>
        <v>0</v>
      </c>
      <c r="AI41" s="26">
        <f t="shared" si="4"/>
        <v>0.1419979577</v>
      </c>
      <c r="AJ41" s="26">
        <f t="shared" si="5"/>
        <v>0.08022915815</v>
      </c>
      <c r="AK41" s="26">
        <f t="shared" si="6"/>
        <v>0.1975112466</v>
      </c>
      <c r="AL41" s="26">
        <f t="shared" si="7"/>
        <v>0.1284618805</v>
      </c>
      <c r="AM41" s="26">
        <f t="shared" si="8"/>
        <v>0.318368107</v>
      </c>
      <c r="AN41" s="26">
        <f t="shared" si="9"/>
        <v>0.01363198487</v>
      </c>
      <c r="AO41" s="26">
        <f t="shared" si="10"/>
        <v>0.08770375069</v>
      </c>
      <c r="AP41" s="26">
        <f t="shared" si="11"/>
        <v>0.01319155774</v>
      </c>
      <c r="AQ41" s="26">
        <f t="shared" si="12"/>
        <v>0.1845801191</v>
      </c>
      <c r="AR41" s="24">
        <f t="shared" si="13"/>
        <v>1176131</v>
      </c>
      <c r="AS41" s="26">
        <v>0.611900427093</v>
      </c>
      <c r="AT41" s="26">
        <v>0.417887578989</v>
      </c>
      <c r="AU41" s="26">
        <v>0.585221775186</v>
      </c>
      <c r="AV41" s="26">
        <v>0.467665037051</v>
      </c>
      <c r="AW41" s="26">
        <v>0.623101700667</v>
      </c>
      <c r="AX41" s="26">
        <v>0.496050974707</v>
      </c>
      <c r="AY41" s="26">
        <v>0.524898444559</v>
      </c>
      <c r="AZ41" s="26">
        <v>0.443016161588</v>
      </c>
      <c r="BA41" s="26">
        <v>0.617499262619</v>
      </c>
      <c r="BB41" s="26">
        <v>0.51886040689</v>
      </c>
      <c r="BC41" s="26">
        <v>0.591532475617</v>
      </c>
      <c r="BD41" s="26">
        <v>0.502591947465</v>
      </c>
      <c r="BE41" s="24">
        <v>1155602.0</v>
      </c>
      <c r="BF41" s="24">
        <v>8.50705</v>
      </c>
      <c r="BG41" s="24">
        <v>1155804.6</v>
      </c>
      <c r="BH41" s="24">
        <v>11.93268</v>
      </c>
      <c r="BI41" s="26">
        <f t="shared" si="14"/>
        <v>-0.000002596042765</v>
      </c>
      <c r="BJ41" s="26">
        <f t="shared" si="15"/>
        <v>0.0001727233787</v>
      </c>
      <c r="BK41" s="24">
        <v>1155602.0</v>
      </c>
      <c r="BL41" s="24">
        <v>2.09266</v>
      </c>
      <c r="BM41" s="24">
        <v>1155602.0</v>
      </c>
      <c r="BN41" s="24">
        <v>2.672468</v>
      </c>
      <c r="BO41" s="26">
        <f t="shared" si="16"/>
        <v>-0.000002596042765</v>
      </c>
      <c r="BP41" s="26">
        <f t="shared" si="17"/>
        <v>-0.000002596042765</v>
      </c>
    </row>
    <row r="42" ht="12.0" customHeight="1">
      <c r="A42" s="28"/>
      <c r="B42" s="4" t="s">
        <v>440</v>
      </c>
      <c r="C42" s="24">
        <v>1182628.0</v>
      </c>
      <c r="D42" s="24">
        <v>3601.028264</v>
      </c>
      <c r="G42" s="4"/>
      <c r="H42" s="24">
        <v>1222643.0</v>
      </c>
      <c r="I42" s="24">
        <v>0.038071</v>
      </c>
      <c r="J42" s="24">
        <v>1346554.4</v>
      </c>
      <c r="K42" s="24">
        <v>0.05957</v>
      </c>
      <c r="L42" s="24">
        <v>1184052.0</v>
      </c>
      <c r="M42" s="24">
        <v>0.048766</v>
      </c>
      <c r="N42" s="24">
        <v>1306665.3</v>
      </c>
      <c r="O42" s="24">
        <v>0.099336</v>
      </c>
      <c r="P42" s="24">
        <v>1184710.0</v>
      </c>
      <c r="Q42" s="24">
        <v>0.049168</v>
      </c>
      <c r="R42" s="24">
        <v>1228313.3</v>
      </c>
      <c r="S42" s="24">
        <v>0.085145</v>
      </c>
      <c r="T42" s="24">
        <v>1244314.0</v>
      </c>
      <c r="U42" s="24">
        <v>0.0402</v>
      </c>
      <c r="V42" s="24">
        <v>1398332.3</v>
      </c>
      <c r="W42" s="24">
        <v>0.061406</v>
      </c>
      <c r="X42" s="24">
        <v>1182625.0</v>
      </c>
      <c r="Y42" s="24">
        <v>0.03196</v>
      </c>
      <c r="Z42" s="24">
        <v>1289108.5</v>
      </c>
      <c r="AA42" s="24">
        <v>0.047734</v>
      </c>
      <c r="AB42" s="24">
        <v>1194042.0</v>
      </c>
      <c r="AC42" s="24">
        <v>0.027967</v>
      </c>
      <c r="AD42" s="24">
        <v>1298302.6</v>
      </c>
      <c r="AE42" s="24">
        <v>0.056608</v>
      </c>
      <c r="AF42" s="26">
        <f t="shared" si="1"/>
        <v>0.03383828348</v>
      </c>
      <c r="AG42" s="26">
        <f t="shared" si="2"/>
        <v>0.138614861</v>
      </c>
      <c r="AH42" s="26">
        <f t="shared" si="3"/>
        <v>0.001206637776</v>
      </c>
      <c r="AI42" s="26">
        <f t="shared" si="4"/>
        <v>0.1048855723</v>
      </c>
      <c r="AJ42" s="26">
        <f t="shared" si="5"/>
        <v>0.001763027164</v>
      </c>
      <c r="AK42" s="26">
        <f t="shared" si="6"/>
        <v>0.03863295635</v>
      </c>
      <c r="AL42" s="26">
        <f t="shared" si="7"/>
        <v>0.05216277349</v>
      </c>
      <c r="AM42" s="26">
        <f t="shared" si="8"/>
        <v>0.1823970405</v>
      </c>
      <c r="AN42" s="26">
        <f t="shared" si="9"/>
        <v>0</v>
      </c>
      <c r="AO42" s="26">
        <f t="shared" si="10"/>
        <v>0.09003995349</v>
      </c>
      <c r="AP42" s="26">
        <f t="shared" si="11"/>
        <v>0.009653947786</v>
      </c>
      <c r="AQ42" s="26">
        <f t="shared" si="12"/>
        <v>0.0978142691</v>
      </c>
      <c r="AR42" s="24">
        <f t="shared" si="13"/>
        <v>1182625</v>
      </c>
      <c r="AS42" s="26">
        <v>0.53393259986</v>
      </c>
      <c r="AT42" s="26">
        <v>0.458800837697</v>
      </c>
      <c r="AU42" s="26">
        <v>0.579687143358</v>
      </c>
      <c r="AV42" s="26">
        <v>0.461140289453</v>
      </c>
      <c r="AW42" s="26">
        <v>0.540644755347</v>
      </c>
      <c r="AX42" s="26">
        <v>0.493102964548</v>
      </c>
      <c r="AY42" s="26">
        <v>0.572385972515</v>
      </c>
      <c r="AZ42" s="26">
        <v>0.428878589383</v>
      </c>
      <c r="BA42" s="26">
        <v>0.584900415923</v>
      </c>
      <c r="BB42" s="26">
        <v>0.461240053384</v>
      </c>
      <c r="BC42" s="26">
        <v>0.596501786785</v>
      </c>
      <c r="BD42" s="26">
        <v>0.464413146318</v>
      </c>
      <c r="BE42" s="24">
        <v>1182625.0</v>
      </c>
      <c r="BF42" s="24">
        <v>10.414062</v>
      </c>
      <c r="BG42" s="24">
        <v>1182625.0</v>
      </c>
      <c r="BH42" s="24">
        <v>10.719649</v>
      </c>
      <c r="BI42" s="26">
        <f t="shared" si="14"/>
        <v>-0.000002536723298</v>
      </c>
      <c r="BJ42" s="26">
        <f t="shared" si="15"/>
        <v>-0.000002536723298</v>
      </c>
      <c r="BK42" s="24">
        <v>1182625.0</v>
      </c>
      <c r="BL42" s="24">
        <v>1.698403</v>
      </c>
      <c r="BM42" s="24">
        <v>1182625.0</v>
      </c>
      <c r="BN42" s="24">
        <v>1.915509</v>
      </c>
      <c r="BO42" s="26">
        <f t="shared" si="16"/>
        <v>-0.000002536723298</v>
      </c>
      <c r="BP42" s="26">
        <f t="shared" si="17"/>
        <v>-0.000002536723298</v>
      </c>
    </row>
    <row r="43" ht="12.0" customHeight="1">
      <c r="A43" s="28"/>
      <c r="B43" s="4" t="s">
        <v>441</v>
      </c>
      <c r="C43" s="24">
        <v>1153304.0</v>
      </c>
      <c r="D43" s="24">
        <v>3600.308716</v>
      </c>
      <c r="G43" s="4"/>
      <c r="H43" s="24">
        <v>1316781.0</v>
      </c>
      <c r="I43" s="24">
        <v>0.031717</v>
      </c>
      <c r="J43" s="24">
        <v>1515993.9</v>
      </c>
      <c r="K43" s="24">
        <v>0.063691</v>
      </c>
      <c r="L43" s="24">
        <v>1157036.0</v>
      </c>
      <c r="M43" s="24">
        <v>0.102609</v>
      </c>
      <c r="N43" s="24">
        <v>1260026.5</v>
      </c>
      <c r="O43" s="24">
        <v>0.129451</v>
      </c>
      <c r="P43" s="24">
        <v>1197830.0</v>
      </c>
      <c r="Q43" s="24">
        <v>0.049213</v>
      </c>
      <c r="R43" s="24">
        <v>1440400.6</v>
      </c>
      <c r="S43" s="24">
        <v>0.088717</v>
      </c>
      <c r="T43" s="24">
        <v>1257224.0</v>
      </c>
      <c r="U43" s="24">
        <v>0.037789</v>
      </c>
      <c r="V43" s="24">
        <v>1552609.1</v>
      </c>
      <c r="W43" s="24">
        <v>0.06104</v>
      </c>
      <c r="X43" s="24">
        <v>1193976.0</v>
      </c>
      <c r="Y43" s="24">
        <v>0.039977</v>
      </c>
      <c r="Z43" s="24">
        <v>1397659.1</v>
      </c>
      <c r="AA43" s="24">
        <v>0.050143</v>
      </c>
      <c r="AB43" s="24">
        <v>1296089.0</v>
      </c>
      <c r="AC43" s="24">
        <v>0.04306</v>
      </c>
      <c r="AD43" s="24">
        <v>1449577.9</v>
      </c>
      <c r="AE43" s="24">
        <v>0.063994</v>
      </c>
      <c r="AF43" s="26">
        <f t="shared" si="1"/>
        <v>0.1380639842</v>
      </c>
      <c r="AG43" s="26">
        <f t="shared" si="2"/>
        <v>0.3102391801</v>
      </c>
      <c r="AH43" s="26">
        <f t="shared" si="3"/>
        <v>0</v>
      </c>
      <c r="AI43" s="26">
        <f t="shared" si="4"/>
        <v>0.08901235571</v>
      </c>
      <c r="AJ43" s="26">
        <f t="shared" si="5"/>
        <v>0.03525732994</v>
      </c>
      <c r="AK43" s="26">
        <f t="shared" si="6"/>
        <v>0.2449056036</v>
      </c>
      <c r="AL43" s="26">
        <f t="shared" si="7"/>
        <v>0.08659021845</v>
      </c>
      <c r="AM43" s="26">
        <f t="shared" si="8"/>
        <v>0.3418848679</v>
      </c>
      <c r="AN43" s="26">
        <f t="shared" si="9"/>
        <v>0.03192640506</v>
      </c>
      <c r="AO43" s="26">
        <f t="shared" si="10"/>
        <v>0.2079650936</v>
      </c>
      <c r="AP43" s="26">
        <f t="shared" si="11"/>
        <v>0.1201803574</v>
      </c>
      <c r="AQ43" s="26">
        <f t="shared" si="12"/>
        <v>0.2528373361</v>
      </c>
      <c r="AR43" s="24">
        <f t="shared" si="13"/>
        <v>1157036</v>
      </c>
      <c r="AS43" s="26">
        <v>0.577512685551</v>
      </c>
      <c r="AT43" s="26">
        <v>0.46590586894</v>
      </c>
      <c r="AU43" s="26">
        <v>0.642922583142</v>
      </c>
      <c r="AV43" s="26">
        <v>0.575552837943</v>
      </c>
      <c r="AW43" s="26">
        <v>0.672194226539</v>
      </c>
      <c r="AX43" s="26">
        <v>0.523646203918</v>
      </c>
      <c r="AY43" s="26">
        <v>0.607645242574</v>
      </c>
      <c r="AZ43" s="26">
        <v>0.485304619084</v>
      </c>
      <c r="BA43" s="26">
        <v>0.619903050544</v>
      </c>
      <c r="BB43" s="26">
        <v>0.550560632432</v>
      </c>
      <c r="BC43" s="26">
        <v>0.585981855796</v>
      </c>
      <c r="BD43" s="26">
        <v>0.501307149988</v>
      </c>
      <c r="BE43" s="24">
        <v>1153305.0</v>
      </c>
      <c r="BF43" s="24">
        <v>13.144899</v>
      </c>
      <c r="BG43" s="24">
        <v>1153305.0</v>
      </c>
      <c r="BH43" s="24">
        <v>13.504146</v>
      </c>
      <c r="BI43" s="26">
        <f t="shared" si="14"/>
        <v>0.0000008670740759</v>
      </c>
      <c r="BJ43" s="26">
        <f t="shared" si="15"/>
        <v>0.0000008670740759</v>
      </c>
      <c r="BK43" s="24">
        <v>1153305.0</v>
      </c>
      <c r="BL43" s="24">
        <v>2.148393</v>
      </c>
      <c r="BM43" s="24">
        <v>1153305.0</v>
      </c>
      <c r="BN43" s="24">
        <v>2.61473</v>
      </c>
      <c r="BO43" s="26">
        <f t="shared" si="16"/>
        <v>0.0000008670740759</v>
      </c>
      <c r="BP43" s="26">
        <f t="shared" si="17"/>
        <v>0.0000008670740759</v>
      </c>
    </row>
    <row r="44" ht="12.0" customHeight="1">
      <c r="A44" s="28"/>
      <c r="B44" s="4" t="s">
        <v>442</v>
      </c>
      <c r="C44" s="24">
        <v>1182861.0</v>
      </c>
      <c r="D44" s="24">
        <v>1817.536881</v>
      </c>
      <c r="G44" s="4"/>
      <c r="H44" s="24">
        <v>1472339.0</v>
      </c>
      <c r="I44" s="24">
        <v>0.062036</v>
      </c>
      <c r="J44" s="24">
        <v>1627907.4</v>
      </c>
      <c r="K44" s="24">
        <v>0.078112</v>
      </c>
      <c r="L44" s="24">
        <v>1256508.0</v>
      </c>
      <c r="M44" s="24">
        <v>0.121581</v>
      </c>
      <c r="N44" s="24">
        <v>1412550.7</v>
      </c>
      <c r="O44" s="24">
        <v>0.150213</v>
      </c>
      <c r="P44" s="24">
        <v>1200969.0</v>
      </c>
      <c r="Q44" s="24">
        <v>0.062592</v>
      </c>
      <c r="R44" s="24">
        <v>1497466.4</v>
      </c>
      <c r="S44" s="24">
        <v>0.101088</v>
      </c>
      <c r="T44" s="24">
        <v>1540310.0</v>
      </c>
      <c r="U44" s="24">
        <v>0.022327</v>
      </c>
      <c r="V44" s="24">
        <v>1662333.9</v>
      </c>
      <c r="W44" s="24">
        <v>0.041598</v>
      </c>
      <c r="X44" s="24">
        <v>1369152.0</v>
      </c>
      <c r="Y44" s="24">
        <v>0.037018</v>
      </c>
      <c r="Z44" s="24">
        <v>1526411.4</v>
      </c>
      <c r="AA44" s="24">
        <v>0.053683</v>
      </c>
      <c r="AB44" s="24">
        <v>1337640.0</v>
      </c>
      <c r="AC44" s="24">
        <v>0.031601</v>
      </c>
      <c r="AD44" s="24">
        <v>1559564.1</v>
      </c>
      <c r="AE44" s="24">
        <v>0.080891</v>
      </c>
      <c r="AF44" s="26">
        <f t="shared" si="1"/>
        <v>0.2259592046</v>
      </c>
      <c r="AG44" s="26">
        <f t="shared" si="2"/>
        <v>0.3554949378</v>
      </c>
      <c r="AH44" s="26">
        <f t="shared" si="3"/>
        <v>0.04624515704</v>
      </c>
      <c r="AI44" s="26">
        <f t="shared" si="4"/>
        <v>0.1761758214</v>
      </c>
      <c r="AJ44" s="26">
        <f t="shared" si="5"/>
        <v>0</v>
      </c>
      <c r="AK44" s="26">
        <f t="shared" si="6"/>
        <v>0.2468818096</v>
      </c>
      <c r="AL44" s="26">
        <f t="shared" si="7"/>
        <v>0.2825560027</v>
      </c>
      <c r="AM44" s="26">
        <f t="shared" si="8"/>
        <v>0.3841605404</v>
      </c>
      <c r="AN44" s="26">
        <f t="shared" si="9"/>
        <v>0.1400394182</v>
      </c>
      <c r="AO44" s="26">
        <f t="shared" si="10"/>
        <v>0.2709831811</v>
      </c>
      <c r="AP44" s="26">
        <f t="shared" si="11"/>
        <v>0.113800606</v>
      </c>
      <c r="AQ44" s="26">
        <f t="shared" si="12"/>
        <v>0.2985881401</v>
      </c>
      <c r="AR44" s="24">
        <f t="shared" si="13"/>
        <v>1200969</v>
      </c>
      <c r="AS44" s="26">
        <v>0.533479065623</v>
      </c>
      <c r="AT44" s="26">
        <v>0.501131554949</v>
      </c>
      <c r="AU44" s="26">
        <v>0.634121458779</v>
      </c>
      <c r="AV44" s="26">
        <v>0.584662912485</v>
      </c>
      <c r="AW44" s="26">
        <v>0.656848352201</v>
      </c>
      <c r="AX44" s="26">
        <v>0.535226097148</v>
      </c>
      <c r="AY44" s="26">
        <v>0.531818078042</v>
      </c>
      <c r="AZ44" s="26">
        <v>0.454176347377</v>
      </c>
      <c r="BA44" s="26">
        <v>0.62433788227</v>
      </c>
      <c r="BB44" s="26">
        <v>0.538562423329</v>
      </c>
      <c r="BC44" s="26">
        <v>0.564796922087</v>
      </c>
      <c r="BD44" s="26">
        <v>0.508501033491</v>
      </c>
      <c r="BE44" s="24">
        <v>1182862.0</v>
      </c>
      <c r="BF44" s="24">
        <v>11.918615</v>
      </c>
      <c r="BG44" s="24">
        <v>1182862.0</v>
      </c>
      <c r="BH44" s="24">
        <v>13.990675</v>
      </c>
      <c r="BI44" s="26">
        <f t="shared" si="14"/>
        <v>0.0000008454078713</v>
      </c>
      <c r="BJ44" s="26">
        <f t="shared" si="15"/>
        <v>0.0000008454078713</v>
      </c>
      <c r="BK44" s="24">
        <v>1182862.0</v>
      </c>
      <c r="BL44" s="24">
        <v>2.387467</v>
      </c>
      <c r="BM44" s="24">
        <v>1182862.0</v>
      </c>
      <c r="BN44" s="24">
        <v>3.06631</v>
      </c>
      <c r="BO44" s="26">
        <f t="shared" si="16"/>
        <v>0.0000008454078713</v>
      </c>
      <c r="BP44" s="26">
        <f t="shared" si="17"/>
        <v>0.0000008454078713</v>
      </c>
    </row>
    <row r="45" ht="12.0" customHeight="1">
      <c r="A45" s="28"/>
      <c r="B45" s="4" t="s">
        <v>443</v>
      </c>
      <c r="C45" s="24">
        <v>1263698.0</v>
      </c>
      <c r="D45" s="24">
        <v>2206.084695</v>
      </c>
      <c r="G45" s="4"/>
      <c r="H45" s="24">
        <v>1455537.0</v>
      </c>
      <c r="I45" s="24">
        <v>0.034244</v>
      </c>
      <c r="J45" s="24">
        <v>1612686.7</v>
      </c>
      <c r="K45" s="24">
        <v>0.059941</v>
      </c>
      <c r="L45" s="24">
        <v>1263697.0</v>
      </c>
      <c r="M45" s="24">
        <v>0.078763</v>
      </c>
      <c r="N45" s="24">
        <v>1428672.3</v>
      </c>
      <c r="O45" s="24">
        <v>0.115696</v>
      </c>
      <c r="P45" s="24">
        <v>1298225.0</v>
      </c>
      <c r="Q45" s="24">
        <v>0.064816</v>
      </c>
      <c r="R45" s="24">
        <v>1416573.9</v>
      </c>
      <c r="S45" s="24">
        <v>0.085773</v>
      </c>
      <c r="T45" s="24">
        <v>1356443.0</v>
      </c>
      <c r="U45" s="24">
        <v>0.029505</v>
      </c>
      <c r="V45" s="24">
        <v>1598205.4</v>
      </c>
      <c r="W45" s="24">
        <v>0.061406</v>
      </c>
      <c r="X45" s="24">
        <v>1348558.0</v>
      </c>
      <c r="Y45" s="24">
        <v>0.029068</v>
      </c>
      <c r="Z45" s="24">
        <v>1487867.6</v>
      </c>
      <c r="AA45" s="24">
        <v>0.051014</v>
      </c>
      <c r="AB45" s="24">
        <v>1355813.0</v>
      </c>
      <c r="AC45" s="24">
        <v>0.028364</v>
      </c>
      <c r="AD45" s="24">
        <v>1472158.4</v>
      </c>
      <c r="AE45" s="24">
        <v>0.055738</v>
      </c>
      <c r="AF45" s="26">
        <f t="shared" si="1"/>
        <v>0.1518085427</v>
      </c>
      <c r="AG45" s="26">
        <f t="shared" si="2"/>
        <v>0.2761656473</v>
      </c>
      <c r="AH45" s="26">
        <f t="shared" si="3"/>
        <v>0</v>
      </c>
      <c r="AI45" s="26">
        <f t="shared" si="4"/>
        <v>0.1305497283</v>
      </c>
      <c r="AJ45" s="26">
        <f t="shared" si="5"/>
        <v>0.02732300544</v>
      </c>
      <c r="AK45" s="26">
        <f t="shared" si="6"/>
        <v>0.1209759143</v>
      </c>
      <c r="AL45" s="26">
        <f t="shared" si="7"/>
        <v>0.07339259332</v>
      </c>
      <c r="AM45" s="26">
        <f t="shared" si="8"/>
        <v>0.2647061756</v>
      </c>
      <c r="AN45" s="26">
        <f t="shared" si="9"/>
        <v>0.06715296467</v>
      </c>
      <c r="AO45" s="26">
        <f t="shared" si="10"/>
        <v>0.1773926819</v>
      </c>
      <c r="AP45" s="26">
        <f t="shared" si="11"/>
        <v>0.07289405609</v>
      </c>
      <c r="AQ45" s="26">
        <f t="shared" si="12"/>
        <v>0.1649615375</v>
      </c>
      <c r="AR45" s="24">
        <f t="shared" si="13"/>
        <v>1263697</v>
      </c>
      <c r="AS45" s="26">
        <v>0.560780052212</v>
      </c>
      <c r="AT45" s="26">
        <v>0.445683956781</v>
      </c>
      <c r="AU45" s="26">
        <v>0.615288356473</v>
      </c>
      <c r="AV45" s="26">
        <v>0.486154581048</v>
      </c>
      <c r="AW45" s="26">
        <v>0.997417062513</v>
      </c>
      <c r="AX45" s="26">
        <v>0.59579081431</v>
      </c>
      <c r="AY45" s="26">
        <v>0.571378103373</v>
      </c>
      <c r="AZ45" s="26">
        <v>0.438869301365</v>
      </c>
      <c r="BA45" s="26">
        <v>0.997097123718</v>
      </c>
      <c r="BB45" s="26">
        <v>0.563357695785</v>
      </c>
      <c r="BC45" s="26">
        <v>0.589369565059</v>
      </c>
      <c r="BD45" s="26">
        <v>0.465534845292</v>
      </c>
      <c r="BE45" s="24">
        <v>1263697.0</v>
      </c>
      <c r="BF45" s="24">
        <v>10.958225</v>
      </c>
      <c r="BG45" s="24">
        <v>1263697.0</v>
      </c>
      <c r="BH45" s="24">
        <v>12.646318</v>
      </c>
      <c r="BI45" s="26">
        <f t="shared" si="14"/>
        <v>-0.0000007913283079</v>
      </c>
      <c r="BJ45" s="26">
        <f t="shared" si="15"/>
        <v>-0.0000007913283079</v>
      </c>
      <c r="BK45" s="24">
        <v>1263697.0</v>
      </c>
      <c r="BL45" s="24">
        <v>1.93086</v>
      </c>
      <c r="BM45" s="24">
        <v>1263697.0</v>
      </c>
      <c r="BN45" s="24">
        <v>3.296016</v>
      </c>
      <c r="BO45" s="26">
        <f t="shared" si="16"/>
        <v>-0.0000007913283079</v>
      </c>
      <c r="BP45" s="26">
        <f t="shared" si="17"/>
        <v>-0.0000007913283079</v>
      </c>
    </row>
    <row r="46" ht="12.0" customHeight="1">
      <c r="A46" s="28"/>
      <c r="B46" s="4" t="s">
        <v>444</v>
      </c>
      <c r="C46" s="24">
        <v>1192272.0</v>
      </c>
      <c r="D46" s="24">
        <v>3600.834927</v>
      </c>
      <c r="G46" s="4"/>
      <c r="H46" s="24">
        <v>1322117.0</v>
      </c>
      <c r="I46" s="24">
        <v>0.040572</v>
      </c>
      <c r="J46" s="24">
        <v>1481112.6</v>
      </c>
      <c r="K46" s="24">
        <v>0.055712</v>
      </c>
      <c r="L46" s="24">
        <v>1192244.0</v>
      </c>
      <c r="M46" s="24">
        <v>0.06918</v>
      </c>
      <c r="N46" s="24">
        <v>1337562.3</v>
      </c>
      <c r="O46" s="24">
        <v>0.110715</v>
      </c>
      <c r="P46" s="24">
        <v>1206696.0</v>
      </c>
      <c r="Q46" s="24">
        <v>0.057266</v>
      </c>
      <c r="R46" s="24">
        <v>1420119.5</v>
      </c>
      <c r="S46" s="24">
        <v>0.083651</v>
      </c>
      <c r="T46" s="24">
        <v>1306901.0</v>
      </c>
      <c r="U46" s="24">
        <v>0.035284</v>
      </c>
      <c r="V46" s="24">
        <v>1462162.9</v>
      </c>
      <c r="W46" s="24">
        <v>0.047567</v>
      </c>
      <c r="X46" s="24">
        <v>1208599.0</v>
      </c>
      <c r="Y46" s="24">
        <v>0.026495</v>
      </c>
      <c r="Z46" s="24">
        <v>1424387.9</v>
      </c>
      <c r="AA46" s="24">
        <v>0.054183</v>
      </c>
      <c r="AB46" s="24">
        <v>1259798.0</v>
      </c>
      <c r="AC46" s="24">
        <v>0.031343</v>
      </c>
      <c r="AD46" s="24">
        <v>1387334.2</v>
      </c>
      <c r="AE46" s="24">
        <v>0.053319</v>
      </c>
      <c r="AF46" s="26">
        <f t="shared" si="1"/>
        <v>0.108931561</v>
      </c>
      <c r="AG46" s="26">
        <f t="shared" si="2"/>
        <v>0.2422898333</v>
      </c>
      <c r="AH46" s="26">
        <f t="shared" si="3"/>
        <v>0</v>
      </c>
      <c r="AI46" s="26">
        <f t="shared" si="4"/>
        <v>0.1218863756</v>
      </c>
      <c r="AJ46" s="26">
        <f t="shared" si="5"/>
        <v>0.01212167979</v>
      </c>
      <c r="AK46" s="26">
        <f t="shared" si="6"/>
        <v>0.1911315972</v>
      </c>
      <c r="AL46" s="26">
        <f t="shared" si="7"/>
        <v>0.09616907277</v>
      </c>
      <c r="AM46" s="26">
        <f t="shared" si="8"/>
        <v>0.2263956875</v>
      </c>
      <c r="AN46" s="26">
        <f t="shared" si="9"/>
        <v>0.01371782957</v>
      </c>
      <c r="AO46" s="26">
        <f t="shared" si="10"/>
        <v>0.1947117369</v>
      </c>
      <c r="AP46" s="26">
        <f t="shared" si="11"/>
        <v>0.05666122035</v>
      </c>
      <c r="AQ46" s="26">
        <f t="shared" si="12"/>
        <v>0.1636327799</v>
      </c>
      <c r="AR46" s="24">
        <f t="shared" si="13"/>
        <v>1192244</v>
      </c>
      <c r="AS46" s="26">
        <v>0.539685551583</v>
      </c>
      <c r="AT46" s="26">
        <v>0.476336566034</v>
      </c>
      <c r="AU46" s="26">
        <v>0.588075142935</v>
      </c>
      <c r="AV46" s="26">
        <v>0.529492565982</v>
      </c>
      <c r="AW46" s="26">
        <v>0.612304359226</v>
      </c>
      <c r="AX46" s="26">
        <v>0.515393664954</v>
      </c>
      <c r="AY46" s="26">
        <v>0.592204239088</v>
      </c>
      <c r="AZ46" s="26">
        <v>0.491996431942</v>
      </c>
      <c r="BA46" s="26">
        <v>0.610670935458</v>
      </c>
      <c r="BB46" s="26">
        <v>0.531666212082</v>
      </c>
      <c r="BC46" s="26">
        <v>0.569332847426</v>
      </c>
      <c r="BD46" s="26">
        <v>0.506920049295</v>
      </c>
      <c r="BE46" s="24">
        <v>1192244.0</v>
      </c>
      <c r="BF46" s="24">
        <v>10.314783</v>
      </c>
      <c r="BG46" s="24">
        <v>1192244.0</v>
      </c>
      <c r="BH46" s="24">
        <v>12.184452</v>
      </c>
      <c r="BI46" s="26">
        <f t="shared" si="14"/>
        <v>-0.00002348457399</v>
      </c>
      <c r="BJ46" s="26">
        <f t="shared" si="15"/>
        <v>-0.00002348457399</v>
      </c>
      <c r="BK46" s="24">
        <v>1192244.0</v>
      </c>
      <c r="BL46" s="24">
        <v>1.959222</v>
      </c>
      <c r="BM46" s="24">
        <v>1193245.8</v>
      </c>
      <c r="BN46" s="24">
        <v>2.694762</v>
      </c>
      <c r="BO46" s="26">
        <f t="shared" si="16"/>
        <v>-0.00002348457399</v>
      </c>
      <c r="BP46" s="26">
        <f t="shared" si="17"/>
        <v>0.000816759934</v>
      </c>
    </row>
    <row r="47" ht="12.0" customHeight="1">
      <c r="A47" s="28"/>
      <c r="B47" s="4" t="s">
        <v>445</v>
      </c>
      <c r="C47" s="24">
        <v>1261194.0</v>
      </c>
      <c r="D47" s="24">
        <v>174.401104</v>
      </c>
      <c r="G47" s="4"/>
      <c r="H47" s="24">
        <v>1472182.0</v>
      </c>
      <c r="I47" s="24">
        <v>0.0344</v>
      </c>
      <c r="J47" s="24">
        <v>1623323.7</v>
      </c>
      <c r="K47" s="24">
        <v>0.046222</v>
      </c>
      <c r="L47" s="24">
        <v>1271264.0</v>
      </c>
      <c r="M47" s="24">
        <v>0.072243</v>
      </c>
      <c r="N47" s="24">
        <v>1477616.6</v>
      </c>
      <c r="O47" s="24">
        <v>0.090186</v>
      </c>
      <c r="P47" s="24">
        <v>1436245.0</v>
      </c>
      <c r="Q47" s="24">
        <v>0.047663</v>
      </c>
      <c r="R47" s="24">
        <v>1551003.0</v>
      </c>
      <c r="S47" s="24">
        <v>0.066323</v>
      </c>
      <c r="T47" s="24">
        <v>1369630.0</v>
      </c>
      <c r="U47" s="24">
        <v>0.022796</v>
      </c>
      <c r="V47" s="24">
        <v>1610137.8</v>
      </c>
      <c r="W47" s="24">
        <v>0.043153</v>
      </c>
      <c r="X47" s="24">
        <v>1385248.0</v>
      </c>
      <c r="Y47" s="24">
        <v>0.035118</v>
      </c>
      <c r="Z47" s="24">
        <v>1529581.3</v>
      </c>
      <c r="AA47" s="24">
        <v>0.043689</v>
      </c>
      <c r="AB47" s="24">
        <v>1435442.0</v>
      </c>
      <c r="AC47" s="24">
        <v>0.032823</v>
      </c>
      <c r="AD47" s="24">
        <v>1630499.8</v>
      </c>
      <c r="AE47" s="24">
        <v>0.048776</v>
      </c>
      <c r="AF47" s="26">
        <f t="shared" si="1"/>
        <v>0.1580458504</v>
      </c>
      <c r="AG47" s="26">
        <f t="shared" si="2"/>
        <v>0.2769367338</v>
      </c>
      <c r="AH47" s="26">
        <f t="shared" si="3"/>
        <v>0</v>
      </c>
      <c r="AI47" s="26">
        <f t="shared" si="4"/>
        <v>0.1623208083</v>
      </c>
      <c r="AJ47" s="26">
        <f t="shared" si="5"/>
        <v>0.1297771352</v>
      </c>
      <c r="AK47" s="26">
        <f t="shared" si="6"/>
        <v>0.2200479208</v>
      </c>
      <c r="AL47" s="26">
        <f t="shared" si="7"/>
        <v>0.07737653233</v>
      </c>
      <c r="AM47" s="26">
        <f t="shared" si="8"/>
        <v>0.2665644587</v>
      </c>
      <c r="AN47" s="26">
        <f t="shared" si="9"/>
        <v>0.08966194276</v>
      </c>
      <c r="AO47" s="26">
        <f t="shared" si="10"/>
        <v>0.2031972116</v>
      </c>
      <c r="AP47" s="26">
        <f t="shared" si="11"/>
        <v>0.1291454804</v>
      </c>
      <c r="AQ47" s="26">
        <f t="shared" si="12"/>
        <v>0.2825815881</v>
      </c>
      <c r="AR47" s="24">
        <f t="shared" si="13"/>
        <v>1271264</v>
      </c>
      <c r="AS47" s="26">
        <v>0.518230026291</v>
      </c>
      <c r="AT47" s="26">
        <v>0.437082740932</v>
      </c>
      <c r="AU47" s="26">
        <v>0.561582351829</v>
      </c>
      <c r="AV47" s="26">
        <v>0.483678485189</v>
      </c>
      <c r="AW47" s="26">
        <v>0.546730260882</v>
      </c>
      <c r="AX47" s="26">
        <v>0.475380256055</v>
      </c>
      <c r="AY47" s="26">
        <v>0.529369419895</v>
      </c>
      <c r="AZ47" s="26">
        <v>0.461685996946</v>
      </c>
      <c r="BA47" s="26">
        <v>0.580708161788</v>
      </c>
      <c r="BB47" s="26">
        <v>0.473343503689</v>
      </c>
      <c r="BC47" s="26">
        <v>0.533850646937</v>
      </c>
      <c r="BD47" s="26">
        <v>0.445492509769</v>
      </c>
      <c r="BE47" s="24">
        <v>1261195.0</v>
      </c>
      <c r="BF47" s="24">
        <v>8.9208</v>
      </c>
      <c r="BG47" s="24">
        <v>1261195.0</v>
      </c>
      <c r="BH47" s="24">
        <v>11.822681</v>
      </c>
      <c r="BI47" s="26">
        <f t="shared" si="14"/>
        <v>0.0000007928994271</v>
      </c>
      <c r="BJ47" s="26">
        <f t="shared" si="15"/>
        <v>0.0000007928994271</v>
      </c>
      <c r="BK47" s="24">
        <v>1261195.0</v>
      </c>
      <c r="BL47" s="24">
        <v>1.715335</v>
      </c>
      <c r="BM47" s="24">
        <v>1261195.0</v>
      </c>
      <c r="BN47" s="24">
        <v>2.258268</v>
      </c>
      <c r="BO47" s="26">
        <f t="shared" si="16"/>
        <v>0.0000007928994271</v>
      </c>
      <c r="BP47" s="26">
        <f t="shared" si="17"/>
        <v>0.0000007928994271</v>
      </c>
    </row>
    <row r="48" ht="12.0" customHeight="1">
      <c r="A48" s="28"/>
      <c r="B48" s="4" t="s">
        <v>446</v>
      </c>
      <c r="C48" s="24">
        <v>1167377.0</v>
      </c>
      <c r="D48" s="24">
        <v>3600.999382</v>
      </c>
      <c r="G48" s="4"/>
      <c r="H48" s="24">
        <v>1248405.0</v>
      </c>
      <c r="I48" s="24">
        <v>0.045559</v>
      </c>
      <c r="J48" s="24">
        <v>1453563.7</v>
      </c>
      <c r="K48" s="24">
        <v>0.069694</v>
      </c>
      <c r="L48" s="24">
        <v>1106315.0</v>
      </c>
      <c r="M48" s="24">
        <v>0.113021</v>
      </c>
      <c r="N48" s="24">
        <v>1299676.4</v>
      </c>
      <c r="O48" s="24">
        <v>0.14215</v>
      </c>
      <c r="P48" s="24">
        <v>1182833.0</v>
      </c>
      <c r="Q48" s="24">
        <v>0.064192</v>
      </c>
      <c r="R48" s="24">
        <v>1366464.2</v>
      </c>
      <c r="S48" s="24">
        <v>0.09638</v>
      </c>
      <c r="T48" s="24">
        <v>1339149.0</v>
      </c>
      <c r="U48" s="24">
        <v>0.038452</v>
      </c>
      <c r="V48" s="24">
        <v>1506848.8</v>
      </c>
      <c r="W48" s="24">
        <v>0.061697</v>
      </c>
      <c r="X48" s="24">
        <v>1193082.0</v>
      </c>
      <c r="Y48" s="24">
        <v>0.035524</v>
      </c>
      <c r="Z48" s="24">
        <v>1334272.0</v>
      </c>
      <c r="AA48" s="24">
        <v>0.057151</v>
      </c>
      <c r="AB48" s="24">
        <v>1170489.0</v>
      </c>
      <c r="AC48" s="24">
        <v>0.036057</v>
      </c>
      <c r="AD48" s="24">
        <v>1258520.7</v>
      </c>
      <c r="AE48" s="24">
        <v>0.087797</v>
      </c>
      <c r="AF48" s="26">
        <f t="shared" si="1"/>
        <v>0.1284353914</v>
      </c>
      <c r="AG48" s="26">
        <f t="shared" si="2"/>
        <v>0.3138786874</v>
      </c>
      <c r="AH48" s="26">
        <f t="shared" si="3"/>
        <v>0</v>
      </c>
      <c r="AI48" s="26">
        <f t="shared" si="4"/>
        <v>0.1747796966</v>
      </c>
      <c r="AJ48" s="26">
        <f t="shared" si="5"/>
        <v>0.06916474964</v>
      </c>
      <c r="AK48" s="26">
        <f t="shared" si="6"/>
        <v>0.235149302</v>
      </c>
      <c r="AL48" s="26">
        <f t="shared" si="7"/>
        <v>0.2104590465</v>
      </c>
      <c r="AM48" s="26">
        <f t="shared" si="8"/>
        <v>0.3620431794</v>
      </c>
      <c r="AN48" s="26">
        <f t="shared" si="9"/>
        <v>0.07842883808</v>
      </c>
      <c r="AO48" s="26">
        <f t="shared" si="10"/>
        <v>0.2060507179</v>
      </c>
      <c r="AP48" s="26">
        <f t="shared" si="11"/>
        <v>0.05800698716</v>
      </c>
      <c r="AQ48" s="26">
        <f t="shared" si="12"/>
        <v>0.1375789897</v>
      </c>
      <c r="AR48" s="24">
        <f t="shared" si="13"/>
        <v>1106315</v>
      </c>
      <c r="AS48" s="26">
        <v>0.542177515887</v>
      </c>
      <c r="AT48" s="26">
        <v>0.425106563121</v>
      </c>
      <c r="AU48" s="26">
        <v>0.561024608556</v>
      </c>
      <c r="AV48" s="26">
        <v>0.488895805343</v>
      </c>
      <c r="AW48" s="26">
        <v>0.603528657395</v>
      </c>
      <c r="AX48" s="26">
        <v>0.4471612419</v>
      </c>
      <c r="AY48" s="26">
        <v>0.521559007145</v>
      </c>
      <c r="AZ48" s="26">
        <v>0.447622615255</v>
      </c>
      <c r="BA48" s="26">
        <v>0.576537988563</v>
      </c>
      <c r="BB48" s="26">
        <v>0.494849063409</v>
      </c>
      <c r="BC48" s="26">
        <v>0.568941588733</v>
      </c>
      <c r="BD48" s="26">
        <v>0.504568878734</v>
      </c>
      <c r="BE48" s="24">
        <v>1106315.0</v>
      </c>
      <c r="BF48" s="24">
        <v>12.974602</v>
      </c>
      <c r="BG48" s="24">
        <v>1123539.4</v>
      </c>
      <c r="BH48" s="24">
        <v>15.35378</v>
      </c>
      <c r="BI48" s="26">
        <f t="shared" si="14"/>
        <v>-0.05230700965</v>
      </c>
      <c r="BJ48" s="26">
        <f t="shared" si="15"/>
        <v>-0.03755222178</v>
      </c>
      <c r="BK48" s="24">
        <v>1106315.0</v>
      </c>
      <c r="BL48" s="24">
        <v>2.616864</v>
      </c>
      <c r="BM48" s="24">
        <v>1106315.0</v>
      </c>
      <c r="BN48" s="24">
        <v>2.858204</v>
      </c>
      <c r="BO48" s="26">
        <f t="shared" si="16"/>
        <v>-0.05230700965</v>
      </c>
      <c r="BP48" s="26">
        <f t="shared" si="17"/>
        <v>-0.05230700965</v>
      </c>
    </row>
    <row r="49" ht="12.0" customHeight="1">
      <c r="A49" s="28"/>
      <c r="B49" s="4" t="s">
        <v>447</v>
      </c>
      <c r="C49" s="24">
        <v>1117179.0</v>
      </c>
      <c r="D49" s="24">
        <v>1321.858007</v>
      </c>
      <c r="G49" s="4"/>
      <c r="H49" s="24">
        <v>1154399.0</v>
      </c>
      <c r="I49" s="24">
        <v>0.035337</v>
      </c>
      <c r="J49" s="24">
        <v>1375042.1</v>
      </c>
      <c r="K49" s="24">
        <v>0.056831</v>
      </c>
      <c r="L49" s="24">
        <v>1117177.0</v>
      </c>
      <c r="M49" s="24">
        <v>0.064603</v>
      </c>
      <c r="N49" s="24">
        <v>1268238.1</v>
      </c>
      <c r="O49" s="24">
        <v>0.111269</v>
      </c>
      <c r="P49" s="24">
        <v>1167197.0</v>
      </c>
      <c r="Q49" s="24">
        <v>0.050635</v>
      </c>
      <c r="R49" s="24">
        <v>1269598.0</v>
      </c>
      <c r="S49" s="24">
        <v>0.073096</v>
      </c>
      <c r="T49" s="24">
        <v>1172343.0</v>
      </c>
      <c r="U49" s="24">
        <v>0.025767</v>
      </c>
      <c r="V49" s="24">
        <v>1472090.9</v>
      </c>
      <c r="W49" s="24">
        <v>0.047597</v>
      </c>
      <c r="X49" s="24">
        <v>1117177.0</v>
      </c>
      <c r="Y49" s="24">
        <v>0.030786</v>
      </c>
      <c r="Z49" s="24">
        <v>1338126.9</v>
      </c>
      <c r="AA49" s="24">
        <v>0.052874</v>
      </c>
      <c r="AB49" s="24">
        <v>1199962.0</v>
      </c>
      <c r="AC49" s="24">
        <v>0.038126</v>
      </c>
      <c r="AD49" s="24">
        <v>1344735.9</v>
      </c>
      <c r="AE49" s="24">
        <v>0.050646</v>
      </c>
      <c r="AF49" s="26">
        <f t="shared" si="1"/>
        <v>0.03331790755</v>
      </c>
      <c r="AG49" s="26">
        <f t="shared" si="2"/>
        <v>0.2308184827</v>
      </c>
      <c r="AH49" s="26">
        <f t="shared" si="3"/>
        <v>0</v>
      </c>
      <c r="AI49" s="26">
        <f t="shared" si="4"/>
        <v>0.1352168009</v>
      </c>
      <c r="AJ49" s="26">
        <f t="shared" si="5"/>
        <v>0.04477356766</v>
      </c>
      <c r="AK49" s="26">
        <f t="shared" si="6"/>
        <v>0.1364340655</v>
      </c>
      <c r="AL49" s="26">
        <f t="shared" si="7"/>
        <v>0.04937982074</v>
      </c>
      <c r="AM49" s="26">
        <f t="shared" si="8"/>
        <v>0.3176881551</v>
      </c>
      <c r="AN49" s="26">
        <f t="shared" si="9"/>
        <v>0</v>
      </c>
      <c r="AO49" s="26">
        <f t="shared" si="10"/>
        <v>0.1977751959</v>
      </c>
      <c r="AP49" s="26">
        <f t="shared" si="11"/>
        <v>0.0741019552</v>
      </c>
      <c r="AQ49" s="26">
        <f t="shared" si="12"/>
        <v>0.2036909997</v>
      </c>
      <c r="AR49" s="24">
        <f t="shared" si="13"/>
        <v>1117177</v>
      </c>
      <c r="AS49" s="26">
        <v>0.647236007383</v>
      </c>
      <c r="AT49" s="26">
        <v>0.466557771221</v>
      </c>
      <c r="AU49" s="26">
        <v>0.639072255939</v>
      </c>
      <c r="AV49" s="26">
        <v>0.549865654219</v>
      </c>
      <c r="AW49" s="26">
        <v>0.596206909304</v>
      </c>
      <c r="AX49" s="26">
        <v>0.533407359973</v>
      </c>
      <c r="AY49" s="26">
        <v>0.57160005876</v>
      </c>
      <c r="AZ49" s="26">
        <v>0.458888279115</v>
      </c>
      <c r="BA49" s="26">
        <v>0.633040123739</v>
      </c>
      <c r="BB49" s="26">
        <v>0.526214703837</v>
      </c>
      <c r="BC49" s="26">
        <v>0.61290335604</v>
      </c>
      <c r="BD49" s="26">
        <v>0.525273954918</v>
      </c>
      <c r="BE49" s="24">
        <v>1117177.0</v>
      </c>
      <c r="BF49" s="24">
        <v>8.676493</v>
      </c>
      <c r="BG49" s="24">
        <v>1117177.0</v>
      </c>
      <c r="BH49" s="24">
        <v>10.137885</v>
      </c>
      <c r="BI49" s="26">
        <f t="shared" si="14"/>
        <v>-0.000001790223411</v>
      </c>
      <c r="BJ49" s="26">
        <f t="shared" si="15"/>
        <v>-0.000001790223411</v>
      </c>
      <c r="BK49" s="24">
        <v>1117177.0</v>
      </c>
      <c r="BL49" s="24">
        <v>1.775015</v>
      </c>
      <c r="BM49" s="24">
        <v>1117177.0</v>
      </c>
      <c r="BN49" s="24">
        <v>2.06415</v>
      </c>
      <c r="BO49" s="26">
        <f t="shared" si="16"/>
        <v>-0.000001790223411</v>
      </c>
      <c r="BP49" s="26">
        <f t="shared" si="17"/>
        <v>-0.000001790223411</v>
      </c>
    </row>
    <row r="50" ht="12.0" customHeight="1">
      <c r="A50" s="28"/>
      <c r="B50" s="4" t="s">
        <v>448</v>
      </c>
      <c r="C50" s="24">
        <v>1098248.0</v>
      </c>
      <c r="D50" s="24">
        <v>3600.494216</v>
      </c>
      <c r="G50" s="4"/>
      <c r="H50" s="24">
        <v>1119672.0</v>
      </c>
      <c r="I50" s="24">
        <v>0.03661</v>
      </c>
      <c r="J50" s="24">
        <v>1309943.7</v>
      </c>
      <c r="K50" s="24">
        <v>0.071159</v>
      </c>
      <c r="L50" s="24">
        <v>1122007.0</v>
      </c>
      <c r="M50" s="24">
        <v>0.084928</v>
      </c>
      <c r="N50" s="24">
        <v>1244671.1</v>
      </c>
      <c r="O50" s="24">
        <v>0.120447</v>
      </c>
      <c r="P50" s="24">
        <v>1170569.0</v>
      </c>
      <c r="Q50" s="24">
        <v>0.065442</v>
      </c>
      <c r="R50" s="24">
        <v>1232755.8</v>
      </c>
      <c r="S50" s="24">
        <v>0.083272</v>
      </c>
      <c r="T50" s="24">
        <v>1192022.0</v>
      </c>
      <c r="U50" s="24">
        <v>0.030038</v>
      </c>
      <c r="V50" s="24">
        <v>1346337.1</v>
      </c>
      <c r="W50" s="24">
        <v>0.054443</v>
      </c>
      <c r="X50" s="24">
        <v>1118750.0</v>
      </c>
      <c r="Y50" s="24">
        <v>0.032709</v>
      </c>
      <c r="Z50" s="24">
        <v>1273047.7</v>
      </c>
      <c r="AA50" s="24">
        <v>0.056792</v>
      </c>
      <c r="AB50" s="24">
        <v>1158812.0</v>
      </c>
      <c r="AC50" s="24">
        <v>0.027312</v>
      </c>
      <c r="AD50" s="24">
        <v>1218859.6</v>
      </c>
      <c r="AE50" s="24">
        <v>0.047314</v>
      </c>
      <c r="AF50" s="26">
        <f t="shared" si="1"/>
        <v>0.0008241340782</v>
      </c>
      <c r="AG50" s="26">
        <f t="shared" si="2"/>
        <v>0.1708993966</v>
      </c>
      <c r="AH50" s="26">
        <f t="shared" si="3"/>
        <v>0.002911284916</v>
      </c>
      <c r="AI50" s="26">
        <f t="shared" si="4"/>
        <v>0.1125551732</v>
      </c>
      <c r="AJ50" s="26">
        <f t="shared" si="5"/>
        <v>0.04631865922</v>
      </c>
      <c r="AK50" s="26">
        <f t="shared" si="6"/>
        <v>0.1019046257</v>
      </c>
      <c r="AL50" s="26">
        <f t="shared" si="7"/>
        <v>0.06549452514</v>
      </c>
      <c r="AM50" s="26">
        <f t="shared" si="8"/>
        <v>0.2034298101</v>
      </c>
      <c r="AN50" s="26">
        <f t="shared" si="9"/>
        <v>0</v>
      </c>
      <c r="AO50" s="26">
        <f t="shared" si="10"/>
        <v>0.1379197318</v>
      </c>
      <c r="AP50" s="26">
        <f t="shared" si="11"/>
        <v>0.03580960894</v>
      </c>
      <c r="AQ50" s="26">
        <f t="shared" si="12"/>
        <v>0.08948344134</v>
      </c>
      <c r="AR50" s="24">
        <f t="shared" si="13"/>
        <v>1118750</v>
      </c>
      <c r="AS50" s="26">
        <v>0.551806511395</v>
      </c>
      <c r="AT50" s="26">
        <v>0.495895031941</v>
      </c>
      <c r="AU50" s="26">
        <v>0.566561385264</v>
      </c>
      <c r="AV50" s="26">
        <v>0.475075882178</v>
      </c>
      <c r="AW50" s="26">
        <v>0.998055372807</v>
      </c>
      <c r="AX50" s="26">
        <v>0.532107564156</v>
      </c>
      <c r="AY50" s="26">
        <v>0.99793143837</v>
      </c>
      <c r="AZ50" s="26">
        <v>0.516485494015</v>
      </c>
      <c r="BA50" s="26">
        <v>0.997713341221</v>
      </c>
      <c r="BB50" s="26">
        <v>0.577995228608</v>
      </c>
      <c r="BC50" s="26">
        <v>0.582814849887</v>
      </c>
      <c r="BD50" s="26">
        <v>0.505611295985</v>
      </c>
      <c r="BE50" s="24">
        <v>1098165.0</v>
      </c>
      <c r="BF50" s="24">
        <v>10.898766</v>
      </c>
      <c r="BG50" s="24">
        <v>1098165.0</v>
      </c>
      <c r="BH50" s="24">
        <v>12.967914</v>
      </c>
      <c r="BI50" s="26">
        <f t="shared" si="14"/>
        <v>-0.00007557491568</v>
      </c>
      <c r="BJ50" s="26">
        <f t="shared" si="15"/>
        <v>-0.00007557491568</v>
      </c>
      <c r="BK50" s="24">
        <v>1098165.0</v>
      </c>
      <c r="BL50" s="24">
        <v>2.062321</v>
      </c>
      <c r="BM50" s="24">
        <v>1098165.0</v>
      </c>
      <c r="BN50" s="24">
        <v>2.514573</v>
      </c>
      <c r="BO50" s="26">
        <f t="shared" si="16"/>
        <v>-0.00007557491568</v>
      </c>
      <c r="BP50" s="26">
        <f t="shared" si="17"/>
        <v>-0.00007557491568</v>
      </c>
    </row>
    <row r="51" ht="12.0" customHeight="1">
      <c r="A51" s="28"/>
      <c r="B51" s="4" t="s">
        <v>449</v>
      </c>
      <c r="C51" s="24">
        <v>1295205.0</v>
      </c>
      <c r="D51" s="24">
        <v>3600.708285</v>
      </c>
      <c r="G51" s="4"/>
      <c r="H51" s="24">
        <v>1421486.0</v>
      </c>
      <c r="I51" s="24">
        <v>0.045554</v>
      </c>
      <c r="J51" s="24">
        <v>1630089.0</v>
      </c>
      <c r="K51" s="24">
        <v>0.086725</v>
      </c>
      <c r="L51" s="24">
        <v>1328438.0</v>
      </c>
      <c r="M51" s="24">
        <v>0.074302</v>
      </c>
      <c r="N51" s="24">
        <v>1480460.5</v>
      </c>
      <c r="O51" s="24">
        <v>0.140672</v>
      </c>
      <c r="P51" s="24">
        <v>1301319.0</v>
      </c>
      <c r="Q51" s="24">
        <v>0.087421</v>
      </c>
      <c r="R51" s="24">
        <v>1423250.7</v>
      </c>
      <c r="S51" s="24">
        <v>0.118383</v>
      </c>
      <c r="T51" s="24">
        <v>1305956.0</v>
      </c>
      <c r="U51" s="24">
        <v>0.039404</v>
      </c>
      <c r="V51" s="24">
        <v>1584681.3</v>
      </c>
      <c r="W51" s="24">
        <v>0.059796</v>
      </c>
      <c r="X51" s="24">
        <v>1376550.0</v>
      </c>
      <c r="Y51" s="24">
        <v>0.035534</v>
      </c>
      <c r="Z51" s="24">
        <v>1514534.0</v>
      </c>
      <c r="AA51" s="24">
        <v>0.055922</v>
      </c>
      <c r="AB51" s="24">
        <v>1308459.0</v>
      </c>
      <c r="AC51" s="24">
        <v>0.05761</v>
      </c>
      <c r="AD51" s="24">
        <v>1454776.4</v>
      </c>
      <c r="AE51" s="24">
        <v>0.082934</v>
      </c>
      <c r="AF51" s="26">
        <f t="shared" si="1"/>
        <v>0.09234246176</v>
      </c>
      <c r="AG51" s="26">
        <f t="shared" si="2"/>
        <v>0.2526436639</v>
      </c>
      <c r="AH51" s="26">
        <f t="shared" si="3"/>
        <v>0.02083962503</v>
      </c>
      <c r="AI51" s="26">
        <f t="shared" si="4"/>
        <v>0.1376614804</v>
      </c>
      <c r="AJ51" s="26">
        <f t="shared" si="5"/>
        <v>0</v>
      </c>
      <c r="AK51" s="26">
        <f t="shared" si="6"/>
        <v>0.0936985474</v>
      </c>
      <c r="AL51" s="26">
        <f t="shared" si="7"/>
        <v>0.00356330769</v>
      </c>
      <c r="AM51" s="26">
        <f t="shared" si="8"/>
        <v>0.2177500674</v>
      </c>
      <c r="AN51" s="26">
        <f t="shared" si="9"/>
        <v>0.05781134372</v>
      </c>
      <c r="AO51" s="26">
        <f t="shared" si="10"/>
        <v>0.1638452985</v>
      </c>
      <c r="AP51" s="26">
        <f t="shared" si="11"/>
        <v>0.005486740761</v>
      </c>
      <c r="AQ51" s="26">
        <f t="shared" si="12"/>
        <v>0.1179245058</v>
      </c>
      <c r="AR51" s="24">
        <f t="shared" si="13"/>
        <v>1301319</v>
      </c>
      <c r="AS51" s="26">
        <v>0.553810119303</v>
      </c>
      <c r="AT51" s="26">
        <v>0.487658797213</v>
      </c>
      <c r="AU51" s="26">
        <v>0.998857001792</v>
      </c>
      <c r="AV51" s="26">
        <v>0.540847154687</v>
      </c>
      <c r="AW51" s="26">
        <v>0.617890416007</v>
      </c>
      <c r="AX51" s="26">
        <v>0.534125095808</v>
      </c>
      <c r="AY51" s="26">
        <v>0.600668551069</v>
      </c>
      <c r="AZ51" s="26">
        <v>0.473210334086</v>
      </c>
      <c r="BA51" s="26">
        <v>0.582011459945</v>
      </c>
      <c r="BB51" s="26">
        <v>0.508860989475</v>
      </c>
      <c r="BC51" s="26">
        <v>0.643636735027</v>
      </c>
      <c r="BD51" s="26">
        <v>0.520421438264</v>
      </c>
      <c r="BE51" s="24">
        <v>1282434.0</v>
      </c>
      <c r="BF51" s="24">
        <v>10.64924</v>
      </c>
      <c r="BG51" s="24">
        <v>1282434.0</v>
      </c>
      <c r="BH51" s="24">
        <v>16.970715</v>
      </c>
      <c r="BI51" s="26">
        <f t="shared" si="14"/>
        <v>-0.009860215178</v>
      </c>
      <c r="BJ51" s="26">
        <f t="shared" si="15"/>
        <v>-0.009860215178</v>
      </c>
      <c r="BK51" s="24">
        <v>1282434.0</v>
      </c>
      <c r="BL51" s="24">
        <v>2.351171</v>
      </c>
      <c r="BM51" s="24">
        <v>1283711.0</v>
      </c>
      <c r="BN51" s="24">
        <v>3.035183</v>
      </c>
      <c r="BO51" s="26">
        <f t="shared" si="16"/>
        <v>-0.009860215178</v>
      </c>
      <c r="BP51" s="26">
        <f t="shared" si="17"/>
        <v>-0.008874270868</v>
      </c>
    </row>
    <row r="52" ht="12.0" customHeight="1">
      <c r="A52" s="28"/>
      <c r="B52" s="4" t="s">
        <v>450</v>
      </c>
      <c r="C52" s="24">
        <v>1095178.0</v>
      </c>
      <c r="D52" s="24">
        <v>3600.531471</v>
      </c>
      <c r="G52" s="4"/>
      <c r="H52" s="24">
        <v>1323402.0</v>
      </c>
      <c r="I52" s="24">
        <v>0.044623</v>
      </c>
      <c r="J52" s="24">
        <v>1499307.3</v>
      </c>
      <c r="K52" s="24">
        <v>0.06285</v>
      </c>
      <c r="L52" s="24">
        <v>1095177.0</v>
      </c>
      <c r="M52" s="24">
        <v>0.073634</v>
      </c>
      <c r="N52" s="24">
        <v>1276459.8</v>
      </c>
      <c r="O52" s="24">
        <v>0.115424</v>
      </c>
      <c r="P52" s="24">
        <v>1127163.0</v>
      </c>
      <c r="Q52" s="24">
        <v>0.059382</v>
      </c>
      <c r="R52" s="24">
        <v>1259662.8</v>
      </c>
      <c r="S52" s="24">
        <v>0.07991</v>
      </c>
      <c r="T52" s="24">
        <v>1255241.0</v>
      </c>
      <c r="U52" s="24">
        <v>0.032785</v>
      </c>
      <c r="V52" s="24">
        <v>1524284.6</v>
      </c>
      <c r="W52" s="24">
        <v>0.045373</v>
      </c>
      <c r="X52" s="24">
        <v>1095177.0</v>
      </c>
      <c r="Y52" s="24">
        <v>0.027862</v>
      </c>
      <c r="Z52" s="24">
        <v>1303765.3</v>
      </c>
      <c r="AA52" s="24">
        <v>0.038569</v>
      </c>
      <c r="AB52" s="24">
        <v>1118970.0</v>
      </c>
      <c r="AC52" s="24">
        <v>0.039038</v>
      </c>
      <c r="AD52" s="24">
        <v>1359022.9</v>
      </c>
      <c r="AE52" s="24">
        <v>0.06021</v>
      </c>
      <c r="AF52" s="26">
        <f t="shared" si="1"/>
        <v>0.2083909724</v>
      </c>
      <c r="AG52" s="26">
        <f t="shared" si="2"/>
        <v>0.3690091191</v>
      </c>
      <c r="AH52" s="26">
        <f t="shared" si="3"/>
        <v>0</v>
      </c>
      <c r="AI52" s="26">
        <f t="shared" si="4"/>
        <v>0.1655283119</v>
      </c>
      <c r="AJ52" s="26">
        <f t="shared" si="5"/>
        <v>0.0292062379</v>
      </c>
      <c r="AK52" s="26">
        <f t="shared" si="6"/>
        <v>0.150191065</v>
      </c>
      <c r="AL52" s="26">
        <f t="shared" si="7"/>
        <v>0.1461535441</v>
      </c>
      <c r="AM52" s="26">
        <f t="shared" si="8"/>
        <v>0.3918157522</v>
      </c>
      <c r="AN52" s="26">
        <f t="shared" si="9"/>
        <v>0</v>
      </c>
      <c r="AO52" s="26">
        <f t="shared" si="10"/>
        <v>0.1904608114</v>
      </c>
      <c r="AP52" s="26">
        <f t="shared" si="11"/>
        <v>0.02172525537</v>
      </c>
      <c r="AQ52" s="26">
        <f t="shared" si="12"/>
        <v>0.2409162172</v>
      </c>
      <c r="AR52" s="24">
        <f t="shared" si="13"/>
        <v>1095177</v>
      </c>
      <c r="AS52" s="26">
        <v>0.589338145087</v>
      </c>
      <c r="AT52" s="26">
        <v>0.47537902117</v>
      </c>
      <c r="AU52" s="26">
        <v>0.632210079171</v>
      </c>
      <c r="AV52" s="26">
        <v>0.58736709406</v>
      </c>
      <c r="AW52" s="26">
        <v>0.658988108565</v>
      </c>
      <c r="AX52" s="26">
        <v>0.579314154216</v>
      </c>
      <c r="AY52" s="26">
        <v>0.597009785617</v>
      </c>
      <c r="AZ52" s="26">
        <v>0.485179139121</v>
      </c>
      <c r="BA52" s="26">
        <v>0.65431676941</v>
      </c>
      <c r="BB52" s="26">
        <v>0.568714881646</v>
      </c>
      <c r="BC52" s="26">
        <v>0.63929325335</v>
      </c>
      <c r="BD52" s="26">
        <v>0.54194617471</v>
      </c>
      <c r="BE52" s="24">
        <v>1095177.0</v>
      </c>
      <c r="BF52" s="24">
        <v>10.220037</v>
      </c>
      <c r="BG52" s="24">
        <v>1095177.0</v>
      </c>
      <c r="BH52" s="24">
        <v>10.615501</v>
      </c>
      <c r="BI52" s="26">
        <f t="shared" si="14"/>
        <v>-0.0000009130935793</v>
      </c>
      <c r="BJ52" s="26">
        <f t="shared" si="15"/>
        <v>-0.0000009130935793</v>
      </c>
      <c r="BK52" s="24">
        <v>1095177.0</v>
      </c>
      <c r="BL52" s="24">
        <v>1.752999</v>
      </c>
      <c r="BM52" s="24">
        <v>1095177.0</v>
      </c>
      <c r="BN52" s="24">
        <v>2.080767</v>
      </c>
      <c r="BO52" s="26">
        <f t="shared" si="16"/>
        <v>-0.0000009130935793</v>
      </c>
      <c r="BP52" s="26">
        <f t="shared" si="17"/>
        <v>-0.0000009130935793</v>
      </c>
    </row>
    <row r="53" ht="12.0" customHeight="1">
      <c r="A53" s="32"/>
      <c r="B53" s="30" t="s">
        <v>451</v>
      </c>
      <c r="C53" s="24">
        <v>1291643.0</v>
      </c>
      <c r="D53" s="24">
        <v>3600.498923</v>
      </c>
      <c r="G53" s="30"/>
      <c r="H53" s="24">
        <v>1318371.0</v>
      </c>
      <c r="I53" s="24">
        <v>0.030682</v>
      </c>
      <c r="J53" s="24">
        <v>1515543.6</v>
      </c>
      <c r="K53" s="24">
        <v>0.047364</v>
      </c>
      <c r="L53" s="24">
        <v>1310009.0</v>
      </c>
      <c r="M53" s="24">
        <v>0.064608</v>
      </c>
      <c r="N53" s="24">
        <v>1402925.4</v>
      </c>
      <c r="O53" s="24">
        <v>0.10018</v>
      </c>
      <c r="P53" s="24">
        <v>1369714.0</v>
      </c>
      <c r="Q53" s="24">
        <v>0.047682</v>
      </c>
      <c r="R53" s="24">
        <v>1467034.1</v>
      </c>
      <c r="S53" s="24">
        <v>0.06883</v>
      </c>
      <c r="T53" s="24">
        <v>1424325.0</v>
      </c>
      <c r="U53" s="24">
        <v>0.019238</v>
      </c>
      <c r="V53" s="24">
        <v>1608901.9</v>
      </c>
      <c r="W53" s="24">
        <v>0.039711</v>
      </c>
      <c r="X53" s="24">
        <v>1336164.0</v>
      </c>
      <c r="Y53" s="24">
        <v>0.031071</v>
      </c>
      <c r="Z53" s="24">
        <v>1450951.3</v>
      </c>
      <c r="AA53" s="24">
        <v>0.045505</v>
      </c>
      <c r="AB53" s="24">
        <v>1364435.0</v>
      </c>
      <c r="AC53" s="24">
        <v>0.032895</v>
      </c>
      <c r="AD53" s="24">
        <v>1503704.9</v>
      </c>
      <c r="AE53" s="24">
        <v>0.048023</v>
      </c>
      <c r="AF53" s="26">
        <f t="shared" si="1"/>
        <v>0.006383162253</v>
      </c>
      <c r="AG53" s="26">
        <f t="shared" si="2"/>
        <v>0.1568955633</v>
      </c>
      <c r="AH53" s="26">
        <f t="shared" si="3"/>
        <v>0</v>
      </c>
      <c r="AI53" s="26">
        <f t="shared" si="4"/>
        <v>0.07092806233</v>
      </c>
      <c r="AJ53" s="26">
        <f t="shared" si="5"/>
        <v>0.04557602276</v>
      </c>
      <c r="AK53" s="26">
        <f t="shared" si="6"/>
        <v>0.119865665</v>
      </c>
      <c r="AL53" s="26">
        <f t="shared" si="7"/>
        <v>0.08726352262</v>
      </c>
      <c r="AM53" s="26">
        <f t="shared" si="8"/>
        <v>0.2281609516</v>
      </c>
      <c r="AN53" s="26">
        <f t="shared" si="9"/>
        <v>0.01996551169</v>
      </c>
      <c r="AO53" s="26">
        <f t="shared" si="10"/>
        <v>0.1075888028</v>
      </c>
      <c r="AP53" s="26">
        <f t="shared" si="11"/>
        <v>0.04154627945</v>
      </c>
      <c r="AQ53" s="26">
        <f t="shared" si="12"/>
        <v>0.1478584498</v>
      </c>
      <c r="AR53" s="24">
        <f t="shared" si="13"/>
        <v>1310009</v>
      </c>
      <c r="AS53" s="26">
        <v>0.576705927652</v>
      </c>
      <c r="AT53" s="26">
        <v>0.444099130756</v>
      </c>
      <c r="AU53" s="26">
        <v>0.998927362834</v>
      </c>
      <c r="AV53" s="26">
        <v>0.552758577804</v>
      </c>
      <c r="AW53" s="26">
        <v>0.999088444238</v>
      </c>
      <c r="AX53" s="26">
        <v>0.574337827691</v>
      </c>
      <c r="AY53" s="26">
        <v>0.474913548512</v>
      </c>
      <c r="AZ53" s="26">
        <v>0.396423804104</v>
      </c>
      <c r="BA53" s="26">
        <v>0.542380544657</v>
      </c>
      <c r="BB53" s="26">
        <v>0.457017211002</v>
      </c>
      <c r="BC53" s="26">
        <v>0.524425287356</v>
      </c>
      <c r="BD53" s="26">
        <v>0.443926783618</v>
      </c>
      <c r="BE53" s="24">
        <v>1291644.0</v>
      </c>
      <c r="BF53" s="24">
        <v>10.142256</v>
      </c>
      <c r="BG53" s="24">
        <v>1298990.0</v>
      </c>
      <c r="BH53" s="24">
        <v>13.350101</v>
      </c>
      <c r="BI53" s="26">
        <f t="shared" si="14"/>
        <v>0.0000007742077339</v>
      </c>
      <c r="BJ53" s="26">
        <f t="shared" si="15"/>
        <v>0.005688104221</v>
      </c>
      <c r="BK53" s="24">
        <v>1291644.0</v>
      </c>
      <c r="BL53" s="24">
        <v>1.979181</v>
      </c>
      <c r="BM53" s="24">
        <v>1291644.0</v>
      </c>
      <c r="BN53" s="24">
        <v>2.482939</v>
      </c>
      <c r="BO53" s="26">
        <f t="shared" si="16"/>
        <v>0.0000007742077339</v>
      </c>
      <c r="BP53" s="26">
        <f t="shared" si="17"/>
        <v>0.0000007742077339</v>
      </c>
    </row>
    <row r="54" ht="12.0" customHeight="1">
      <c r="C54" s="4"/>
      <c r="D54" s="4"/>
      <c r="E54" s="4"/>
      <c r="F54" s="4"/>
      <c r="G54" s="4"/>
      <c r="AF54" s="31"/>
      <c r="AG54" s="31"/>
      <c r="AH54" s="31"/>
      <c r="AI54" s="31"/>
      <c r="AJ54" s="31"/>
      <c r="AK54" s="31"/>
      <c r="AL54" s="31"/>
      <c r="AM54" s="31"/>
      <c r="AN54" s="31"/>
      <c r="AO54" s="31"/>
      <c r="AP54" s="31"/>
      <c r="AQ54" s="31"/>
    </row>
    <row r="55" ht="12.0" customHeight="1">
      <c r="C55" s="4"/>
      <c r="D55" s="4"/>
      <c r="E55" s="4"/>
      <c r="F55" s="4"/>
      <c r="G55" s="4"/>
    </row>
    <row r="56" ht="12.0" customHeight="1">
      <c r="C56" s="4"/>
      <c r="D56" s="4"/>
      <c r="E56" s="4"/>
      <c r="F56" s="4"/>
      <c r="G56" s="4"/>
    </row>
    <row r="57" ht="12.0" customHeight="1">
      <c r="C57" s="4"/>
      <c r="D57" s="4"/>
      <c r="E57" s="4"/>
      <c r="F57" s="4"/>
      <c r="G57" s="4"/>
    </row>
    <row r="58" ht="12.0" customHeight="1">
      <c r="C58" s="4"/>
      <c r="D58" s="4"/>
      <c r="E58" s="4"/>
      <c r="F58" s="4"/>
      <c r="G58" s="4"/>
      <c r="AQ58" s="24" t="s">
        <v>80</v>
      </c>
      <c r="AR58" s="4"/>
      <c r="AV58" s="24" t="s">
        <v>81</v>
      </c>
      <c r="AW58" s="4"/>
    </row>
    <row r="59" ht="12.0" customHeight="1">
      <c r="C59" s="4"/>
      <c r="D59" s="4"/>
      <c r="E59" s="4"/>
      <c r="F59" s="4"/>
      <c r="G59" s="4"/>
      <c r="AF59" s="33"/>
      <c r="AG59" s="7"/>
      <c r="AH59" s="8"/>
      <c r="AI59" s="19" t="s">
        <v>82</v>
      </c>
      <c r="AJ59" s="19" t="s">
        <v>83</v>
      </c>
      <c r="AL59" s="33"/>
      <c r="AM59" s="7"/>
      <c r="AN59" s="8"/>
      <c r="AO59" s="19" t="s">
        <v>84</v>
      </c>
      <c r="AR59" s="4"/>
      <c r="AS59" s="19" t="s">
        <v>82</v>
      </c>
      <c r="AT59" s="19" t="s">
        <v>83</v>
      </c>
      <c r="AW59" s="4"/>
      <c r="AX59" s="19" t="s">
        <v>82</v>
      </c>
      <c r="AY59" s="19" t="s">
        <v>83</v>
      </c>
    </row>
    <row r="60" ht="12.0" customHeight="1">
      <c r="C60" s="4"/>
      <c r="D60" s="4"/>
      <c r="E60" s="4"/>
      <c r="F60" s="4"/>
      <c r="G60" s="4"/>
      <c r="AF60" s="34" t="s">
        <v>85</v>
      </c>
      <c r="AG60" s="34" t="s">
        <v>86</v>
      </c>
      <c r="AH60" s="35" t="s">
        <v>18</v>
      </c>
      <c r="AI60" s="37">
        <f>AVERAGE(AF4:AF53)</f>
        <v>0.07668776464</v>
      </c>
      <c r="AJ60" s="38">
        <f>AVERAGE(I4:I53)</f>
        <v>0.04219066</v>
      </c>
      <c r="AL60" s="34" t="s">
        <v>85</v>
      </c>
      <c r="AM60" s="34" t="s">
        <v>86</v>
      </c>
      <c r="AN60" s="35" t="s">
        <v>87</v>
      </c>
      <c r="AO60" s="37">
        <f>AVERAGE(AS4:AS53)</f>
        <v>0.6228171746</v>
      </c>
      <c r="AQ60" s="39" t="s">
        <v>88</v>
      </c>
      <c r="AR60" s="19" t="s">
        <v>18</v>
      </c>
      <c r="AS60" s="37">
        <f>AVERAGE(BI4:BI53)</f>
        <v>-0.004393765272</v>
      </c>
      <c r="AT60" s="38">
        <f>AVERAGE(BF4:BF53)</f>
        <v>10.30466156</v>
      </c>
      <c r="AV60" s="40" t="s">
        <v>88</v>
      </c>
      <c r="AW60" s="19" t="s">
        <v>18</v>
      </c>
      <c r="AX60" s="37">
        <f>AVERAGE(BO4:BO53)</f>
        <v>-0.00512010209</v>
      </c>
      <c r="AY60" s="38">
        <f>AVERAGE(BL4:BL53)</f>
        <v>2.09377314</v>
      </c>
    </row>
    <row r="61" ht="12.0" customHeight="1">
      <c r="C61" s="4"/>
      <c r="D61" s="4"/>
      <c r="E61" s="4"/>
      <c r="F61" s="4"/>
      <c r="G61" s="4"/>
      <c r="AF61" s="28"/>
      <c r="AG61" s="32"/>
      <c r="AH61" s="35" t="s">
        <v>19</v>
      </c>
      <c r="AI61" s="37">
        <f>AVERAGE(AG4:AG53)</f>
        <v>0.2457271369</v>
      </c>
      <c r="AJ61" s="38">
        <f>AVERAGE(K12:K53)</f>
        <v>0.06191783333</v>
      </c>
      <c r="AL61" s="28"/>
      <c r="AM61" s="32"/>
      <c r="AN61" s="35" t="s">
        <v>19</v>
      </c>
      <c r="AO61" s="37">
        <f>AVERAGE(AT4:AT53)</f>
        <v>0.4689737876</v>
      </c>
      <c r="AQ61" s="32"/>
      <c r="AR61" s="19" t="s">
        <v>19</v>
      </c>
      <c r="AS61" s="37">
        <f>AVERAGE(BJ4:BJ53)</f>
        <v>-0.003116243708</v>
      </c>
      <c r="AT61" s="38">
        <f>AVERAGE(BH4:BH53)</f>
        <v>12.42146306</v>
      </c>
      <c r="AV61" s="32"/>
      <c r="AW61" s="19" t="s">
        <v>19</v>
      </c>
      <c r="AX61" s="37">
        <f>AVERAGE(BP4:BP53)</f>
        <v>-0.004552483356</v>
      </c>
      <c r="AY61" s="38">
        <f>AVERAGE(BN4:BN53)</f>
        <v>2.66257472</v>
      </c>
    </row>
    <row r="62" ht="12.0" customHeight="1">
      <c r="C62" s="4"/>
      <c r="D62" s="4"/>
      <c r="E62" s="4"/>
      <c r="F62" s="4"/>
      <c r="G62" s="4"/>
      <c r="AF62" s="28"/>
      <c r="AG62" s="34" t="s">
        <v>91</v>
      </c>
      <c r="AH62" s="35" t="s">
        <v>18</v>
      </c>
      <c r="AI62" s="37">
        <f>AVERAGE(AH4:AH53)</f>
        <v>0.009755349555</v>
      </c>
      <c r="AJ62" s="38">
        <f>AVERAGE(M4:M53)</f>
        <v>0.08390758</v>
      </c>
      <c r="AL62" s="28"/>
      <c r="AM62" s="34" t="s">
        <v>91</v>
      </c>
      <c r="AN62" s="35" t="s">
        <v>87</v>
      </c>
      <c r="AO62" s="37">
        <f>AVERAGE(AU4:AU53)</f>
        <v>0.663668004</v>
      </c>
      <c r="AQ62" s="39" t="s">
        <v>92</v>
      </c>
      <c r="AR62" s="19" t="s">
        <v>93</v>
      </c>
      <c r="AS62" s="41">
        <f>COUNTIFS(BI4:BI53, "&gt;-0.001",BI4:BI53,"&lt;0.005")</f>
        <v>50</v>
      </c>
      <c r="AT62" s="41" t="s">
        <v>94</v>
      </c>
      <c r="AV62" s="40" t="s">
        <v>92</v>
      </c>
      <c r="AW62" s="19" t="s">
        <v>93</v>
      </c>
      <c r="AX62" s="41">
        <f>COUNTIFS(BO4:BO53, "&gt;-0.001",BO4:BO53,"&lt;0.005")</f>
        <v>50</v>
      </c>
      <c r="AY62" s="41" t="s">
        <v>94</v>
      </c>
    </row>
    <row r="63" ht="12.0" customHeight="1">
      <c r="C63" s="4"/>
      <c r="D63" s="4"/>
      <c r="E63" s="4"/>
      <c r="F63" s="4"/>
      <c r="G63" s="4"/>
      <c r="AF63" s="28"/>
      <c r="AG63" s="32"/>
      <c r="AH63" s="35" t="s">
        <v>19</v>
      </c>
      <c r="AI63" s="37">
        <f>AVERAGE(AI4:AI53)</f>
        <v>0.1229950127</v>
      </c>
      <c r="AJ63" s="38">
        <f>AVERAGE(O4:O53)</f>
        <v>0.12224892</v>
      </c>
      <c r="AL63" s="28"/>
      <c r="AM63" s="32"/>
      <c r="AN63" s="35" t="s">
        <v>19</v>
      </c>
      <c r="AO63" s="37">
        <f>AVERAGE(AV4:AV53)</f>
        <v>0.5236670329</v>
      </c>
      <c r="AQ63" s="28"/>
      <c r="AR63" s="19" t="s">
        <v>95</v>
      </c>
      <c r="AS63" s="41">
        <f>COUNTIFS(BI4:BI53, "&lt;-0.001")</f>
        <v>0</v>
      </c>
      <c r="AT63" s="41" t="s">
        <v>94</v>
      </c>
      <c r="AV63" s="28"/>
      <c r="AW63" s="19" t="s">
        <v>95</v>
      </c>
      <c r="AX63" s="41">
        <f>COUNTIFS(BO4:BO53, "&lt;-0.001")</f>
        <v>0</v>
      </c>
      <c r="AY63" s="41" t="s">
        <v>94</v>
      </c>
    </row>
    <row r="64" ht="12.0" customHeight="1">
      <c r="C64" s="4"/>
      <c r="D64" s="4"/>
      <c r="E64" s="4"/>
      <c r="F64" s="4"/>
      <c r="G64" s="4"/>
      <c r="AF64" s="28"/>
      <c r="AG64" s="34" t="s">
        <v>96</v>
      </c>
      <c r="AH64" s="35" t="s">
        <v>18</v>
      </c>
      <c r="AI64" s="37">
        <f>AVERAGE(AJ4:AJ53)</f>
        <v>0.05486084165</v>
      </c>
      <c r="AJ64" s="38">
        <f>AVERAGE(Q4:Q53)</f>
        <v>0.05758168</v>
      </c>
      <c r="AL64" s="28"/>
      <c r="AM64" s="34" t="s">
        <v>96</v>
      </c>
      <c r="AN64" s="35" t="s">
        <v>87</v>
      </c>
      <c r="AO64" s="37">
        <f>AVERAGE(AW4:AW53)</f>
        <v>0.6821320125</v>
      </c>
      <c r="AQ64" s="28"/>
      <c r="AR64" s="19" t="s">
        <v>97</v>
      </c>
      <c r="AS64" s="41">
        <f>COUNTIFS(BJ4:BJ53, "&gt;-0.001",BJ4:BJ53,"&lt;0.005")</f>
        <v>50</v>
      </c>
      <c r="AV64" s="28"/>
      <c r="AW64" s="19" t="s">
        <v>97</v>
      </c>
      <c r="AX64" s="41">
        <f>COUNTIFS(BP4:BP53, "&gt;-0.001",BP4:BP53,"&lt;0.005")</f>
        <v>50</v>
      </c>
    </row>
    <row r="65" ht="12.0" customHeight="1">
      <c r="C65" s="4"/>
      <c r="D65" s="4"/>
      <c r="E65" s="4"/>
      <c r="F65" s="4"/>
      <c r="G65" s="4"/>
      <c r="AF65" s="32"/>
      <c r="AG65" s="32"/>
      <c r="AH65" s="35" t="s">
        <v>19</v>
      </c>
      <c r="AI65" s="37">
        <f>AVERAGE(AK4:AK53)</f>
        <v>0.1788432941</v>
      </c>
      <c r="AJ65" s="38">
        <f>AVERAGE(S4:S53)</f>
        <v>0.08541258</v>
      </c>
      <c r="AL65" s="32"/>
      <c r="AM65" s="32"/>
      <c r="AN65" s="35" t="s">
        <v>19</v>
      </c>
      <c r="AO65" s="37">
        <f>AVERAGE(AX4:AX53)</f>
        <v>0.5031033821</v>
      </c>
      <c r="AQ65" s="32"/>
      <c r="AR65" s="19" t="s">
        <v>98</v>
      </c>
      <c r="AS65" s="41">
        <f>COUNTIFS(BJ4:BJ53, "&lt;-0.001")</f>
        <v>0</v>
      </c>
      <c r="AV65" s="32"/>
      <c r="AW65" s="19" t="s">
        <v>98</v>
      </c>
      <c r="AX65" s="41">
        <f>COUNTIFS(BP4:BP53, "&lt;-0.001")</f>
        <v>0</v>
      </c>
    </row>
    <row r="66" ht="12.0" customHeight="1">
      <c r="C66" s="4"/>
      <c r="D66" s="4"/>
      <c r="E66" s="4"/>
      <c r="F66" s="4"/>
      <c r="G66" s="4"/>
      <c r="AF66" s="42" t="s">
        <v>99</v>
      </c>
      <c r="AG66" s="42" t="s">
        <v>86</v>
      </c>
      <c r="AH66" s="35" t="s">
        <v>18</v>
      </c>
      <c r="AI66" s="37">
        <f>AVERAGE(AL4:AL53)</f>
        <v>0.1054914062</v>
      </c>
      <c r="AJ66" s="38">
        <f>AVERAGE(U4:U53)</f>
        <v>0.0313648</v>
      </c>
      <c r="AL66" s="42" t="s">
        <v>99</v>
      </c>
      <c r="AM66" s="42" t="s">
        <v>86</v>
      </c>
      <c r="AN66" s="35" t="s">
        <v>87</v>
      </c>
      <c r="AO66" s="37">
        <f>AVERAGE(AY4:AY53)</f>
        <v>0.6379931983</v>
      </c>
      <c r="AR66" s="4" t="s">
        <v>100</v>
      </c>
      <c r="AS66" s="24">
        <f>AVERAGE(D4:D53)</f>
        <v>2424.215315</v>
      </c>
    </row>
    <row r="67" ht="12.0" customHeight="1">
      <c r="C67" s="4"/>
      <c r="D67" s="4"/>
      <c r="E67" s="4"/>
      <c r="F67" s="4"/>
      <c r="G67" s="4"/>
      <c r="AF67" s="28"/>
      <c r="AG67" s="32"/>
      <c r="AH67" s="35" t="s">
        <v>19</v>
      </c>
      <c r="AI67" s="37">
        <f>AVERAGE(AM4:AM53)</f>
        <v>0.2803941763</v>
      </c>
      <c r="AJ67" s="38">
        <f>AVERAGE(W4:W53)</f>
        <v>0.0536612</v>
      </c>
      <c r="AL67" s="28"/>
      <c r="AM67" s="32"/>
      <c r="AN67" s="35" t="s">
        <v>19</v>
      </c>
      <c r="AO67" s="37">
        <f>AVERAGE(AZ4:AZ53)</f>
        <v>0.4592602064</v>
      </c>
    </row>
    <row r="68" ht="12.0" customHeight="1">
      <c r="C68" s="4"/>
      <c r="D68" s="4"/>
      <c r="E68" s="4"/>
      <c r="F68" s="4"/>
      <c r="G68" s="4"/>
      <c r="AF68" s="28"/>
      <c r="AG68" s="42" t="s">
        <v>91</v>
      </c>
      <c r="AH68" s="35" t="s">
        <v>18</v>
      </c>
      <c r="AI68" s="37">
        <f>AVERAGE(AN4:AN53)</f>
        <v>0.03424699654</v>
      </c>
      <c r="AJ68" s="38">
        <f>AVERAGE(Y4:Y53)</f>
        <v>0.03306702</v>
      </c>
      <c r="AL68" s="28"/>
      <c r="AM68" s="42" t="s">
        <v>91</v>
      </c>
      <c r="AN68" s="35" t="s">
        <v>87</v>
      </c>
      <c r="AO68" s="37">
        <f>AVERAGE(BA4:BA53)</f>
        <v>0.6485008379</v>
      </c>
    </row>
    <row r="69" ht="12.0" customHeight="1">
      <c r="C69" s="4"/>
      <c r="D69" s="4"/>
      <c r="E69" s="4"/>
      <c r="F69" s="4"/>
      <c r="G69" s="4"/>
      <c r="AF69" s="28"/>
      <c r="AG69" s="32"/>
      <c r="AH69" s="35" t="s">
        <v>19</v>
      </c>
      <c r="AI69" s="37">
        <f>AVERAGE(AO4:AO53)</f>
        <v>0.1675896378</v>
      </c>
      <c r="AJ69" s="38">
        <f>AVERAGE(AA4:AA53)</f>
        <v>0.05112434</v>
      </c>
      <c r="AL69" s="28"/>
      <c r="AM69" s="32"/>
      <c r="AN69" s="35" t="s">
        <v>19</v>
      </c>
      <c r="AO69" s="37">
        <f>AVERAGE(BB4:BB53)</f>
        <v>0.5079328698</v>
      </c>
    </row>
    <row r="70" ht="12.0" customHeight="1">
      <c r="C70" s="4"/>
      <c r="D70" s="4"/>
      <c r="E70" s="4"/>
      <c r="F70" s="4"/>
      <c r="G70" s="4"/>
      <c r="AF70" s="28"/>
      <c r="AG70" s="42" t="s">
        <v>96</v>
      </c>
      <c r="AH70" s="35" t="s">
        <v>18</v>
      </c>
      <c r="AI70" s="37">
        <f>AVERAGE(AP4:AP53)</f>
        <v>0.06393072007</v>
      </c>
      <c r="AJ70" s="38">
        <f>AVERAGE(AC4:AC53)</f>
        <v>0.03546368</v>
      </c>
      <c r="AL70" s="28"/>
      <c r="AM70" s="42" t="s">
        <v>96</v>
      </c>
      <c r="AN70" s="35" t="s">
        <v>87</v>
      </c>
      <c r="AO70" s="37">
        <f>AVERAGE(BC4:BC53)</f>
        <v>0.6373021551</v>
      </c>
    </row>
    <row r="71" ht="12.0" customHeight="1">
      <c r="C71" s="4"/>
      <c r="D71" s="4"/>
      <c r="E71" s="4"/>
      <c r="F71" s="4"/>
      <c r="G71" s="4"/>
      <c r="AF71" s="32"/>
      <c r="AG71" s="32"/>
      <c r="AH71" s="35" t="s">
        <v>19</v>
      </c>
      <c r="AI71" s="37">
        <f>AVERAGE(AQ4:AQ53)</f>
        <v>0.1920892093</v>
      </c>
      <c r="AJ71" s="38">
        <f>AVERAGE(AE4:AE53)</f>
        <v>0.0626936</v>
      </c>
      <c r="AL71" s="32"/>
      <c r="AM71" s="32"/>
      <c r="AN71" s="35" t="s">
        <v>19</v>
      </c>
      <c r="AO71" s="37">
        <f>AVERAGE(BD4:BD53)</f>
        <v>0.4883152908</v>
      </c>
    </row>
    <row r="72" ht="12.0" customHeight="1">
      <c r="C72" s="4"/>
      <c r="D72" s="4"/>
      <c r="E72" s="4"/>
      <c r="F72" s="4"/>
      <c r="G72" s="4"/>
    </row>
    <row r="73" ht="12.0" customHeight="1">
      <c r="C73" s="4"/>
      <c r="D73" s="4"/>
      <c r="E73" s="4"/>
      <c r="F73" s="4"/>
      <c r="G73" s="4"/>
    </row>
    <row r="74" ht="12.0" customHeight="1">
      <c r="C74" s="4"/>
      <c r="D74" s="4"/>
      <c r="E74" s="4"/>
      <c r="F74" s="4"/>
      <c r="G74" s="4"/>
    </row>
    <row r="75" ht="12.0" customHeight="1">
      <c r="C75" s="4"/>
      <c r="D75" s="4"/>
      <c r="E75" s="4"/>
      <c r="F75" s="4"/>
      <c r="G75" s="4"/>
    </row>
    <row r="76" ht="12.0" customHeight="1">
      <c r="C76" s="4"/>
      <c r="D76" s="4"/>
      <c r="E76" s="4"/>
      <c r="F76" s="4"/>
      <c r="G76" s="4"/>
    </row>
    <row r="77" ht="12.0" customHeight="1">
      <c r="C77" s="4"/>
      <c r="D77" s="4"/>
      <c r="E77" s="4"/>
      <c r="F77" s="4"/>
      <c r="G77" s="4"/>
    </row>
    <row r="78" ht="12.0" customHeight="1">
      <c r="C78" s="4"/>
      <c r="D78" s="4"/>
      <c r="E78" s="4"/>
      <c r="F78" s="4"/>
      <c r="G78" s="4"/>
    </row>
    <row r="79" ht="12.0" customHeight="1">
      <c r="C79" s="4"/>
      <c r="D79" s="4"/>
      <c r="E79" s="4"/>
      <c r="F79" s="4"/>
      <c r="G79" s="4"/>
    </row>
    <row r="80" ht="12.0" customHeight="1">
      <c r="C80" s="4"/>
      <c r="D80" s="4"/>
      <c r="E80" s="4"/>
      <c r="F80" s="4"/>
      <c r="G80" s="4"/>
    </row>
    <row r="81" ht="12.0" customHeight="1">
      <c r="C81" s="4"/>
      <c r="D81" s="4"/>
      <c r="E81" s="4"/>
      <c r="F81" s="4"/>
      <c r="G81" s="4"/>
    </row>
    <row r="82" ht="12.0" customHeight="1">
      <c r="C82" s="4"/>
      <c r="D82" s="4"/>
      <c r="E82" s="4"/>
      <c r="F82" s="4"/>
      <c r="G82" s="4"/>
    </row>
    <row r="83" ht="12.0" customHeight="1">
      <c r="C83" s="4"/>
      <c r="D83" s="4"/>
      <c r="E83" s="4"/>
      <c r="F83" s="4"/>
      <c r="G83" s="4"/>
    </row>
    <row r="84" ht="12.0" customHeight="1">
      <c r="C84" s="4"/>
      <c r="D84" s="4"/>
      <c r="E84" s="4"/>
      <c r="F84" s="4"/>
      <c r="G84" s="4"/>
    </row>
    <row r="85" ht="12.0" customHeight="1">
      <c r="C85" s="4"/>
      <c r="D85" s="4"/>
      <c r="E85" s="4"/>
      <c r="F85" s="4"/>
      <c r="G85" s="4"/>
    </row>
    <row r="86" ht="12.0" customHeight="1">
      <c r="C86" s="4"/>
      <c r="D86" s="4"/>
      <c r="E86" s="4"/>
      <c r="F86" s="4"/>
      <c r="G86" s="4"/>
    </row>
    <row r="87" ht="12.0" customHeight="1">
      <c r="C87" s="4"/>
      <c r="D87" s="4"/>
      <c r="E87" s="4"/>
      <c r="F87" s="4"/>
      <c r="G87" s="4"/>
    </row>
    <row r="88" ht="12.0" customHeight="1">
      <c r="C88" s="4"/>
      <c r="D88" s="4"/>
      <c r="E88" s="4"/>
      <c r="F88" s="4"/>
      <c r="G88" s="4"/>
    </row>
    <row r="89" ht="12.0" customHeight="1">
      <c r="C89" s="4"/>
      <c r="D89" s="4"/>
      <c r="E89" s="4"/>
      <c r="F89" s="4"/>
      <c r="G89" s="4"/>
    </row>
    <row r="90" ht="12.0" customHeight="1">
      <c r="C90" s="4"/>
      <c r="D90" s="4"/>
      <c r="E90" s="4"/>
      <c r="F90" s="4"/>
      <c r="G90" s="4"/>
    </row>
    <row r="91" ht="12.0" customHeight="1">
      <c r="C91" s="4"/>
      <c r="D91" s="4"/>
      <c r="E91" s="4"/>
      <c r="F91" s="4"/>
      <c r="G91" s="4"/>
    </row>
    <row r="92" ht="12.0" customHeight="1">
      <c r="C92" s="4"/>
      <c r="D92" s="4"/>
      <c r="E92" s="4"/>
      <c r="F92" s="4"/>
      <c r="G92" s="4"/>
    </row>
    <row r="93" ht="12.0" customHeight="1">
      <c r="C93" s="4"/>
      <c r="D93" s="4"/>
      <c r="E93" s="4"/>
      <c r="F93" s="4"/>
      <c r="G93" s="4"/>
    </row>
    <row r="94" ht="12.0" customHeight="1">
      <c r="C94" s="4"/>
      <c r="D94" s="4"/>
      <c r="E94" s="4"/>
      <c r="F94" s="4"/>
      <c r="G94" s="4"/>
    </row>
    <row r="95" ht="12.0" customHeight="1">
      <c r="C95" s="4"/>
      <c r="D95" s="4"/>
      <c r="E95" s="4"/>
      <c r="F95" s="4"/>
      <c r="G95" s="4"/>
    </row>
    <row r="96" ht="12.0" customHeight="1">
      <c r="C96" s="4"/>
      <c r="D96" s="4"/>
      <c r="E96" s="4"/>
      <c r="F96" s="4"/>
      <c r="G96" s="4"/>
    </row>
    <row r="97" ht="12.0" customHeight="1">
      <c r="C97" s="4"/>
      <c r="D97" s="4"/>
      <c r="E97" s="4"/>
      <c r="F97" s="4"/>
      <c r="G97" s="4"/>
    </row>
    <row r="98" ht="12.0" customHeight="1">
      <c r="C98" s="4"/>
      <c r="D98" s="4"/>
      <c r="E98" s="4"/>
      <c r="F98" s="4"/>
      <c r="G98" s="4"/>
    </row>
    <row r="99" ht="12.0" customHeight="1">
      <c r="C99" s="4"/>
      <c r="D99" s="4"/>
      <c r="E99" s="4"/>
      <c r="F99" s="4"/>
      <c r="G99" s="4"/>
    </row>
    <row r="100" ht="12.0" customHeight="1">
      <c r="C100" s="4"/>
      <c r="D100" s="4"/>
      <c r="E100" s="4"/>
      <c r="F100" s="4"/>
      <c r="G100" s="4"/>
    </row>
    <row r="101" ht="12.0" customHeight="1">
      <c r="C101" s="4"/>
      <c r="D101" s="4"/>
      <c r="E101" s="4"/>
      <c r="F101" s="4"/>
      <c r="G101" s="4"/>
    </row>
    <row r="102" ht="12.0" customHeight="1">
      <c r="C102" s="4"/>
      <c r="D102" s="4"/>
      <c r="E102" s="4"/>
      <c r="F102" s="4"/>
      <c r="G102" s="4"/>
    </row>
    <row r="103" ht="12.0" customHeight="1">
      <c r="C103" s="4"/>
      <c r="D103" s="4"/>
      <c r="E103" s="4"/>
      <c r="F103" s="4"/>
      <c r="G103" s="4"/>
    </row>
    <row r="104" ht="12.0" customHeight="1">
      <c r="C104" s="4"/>
      <c r="D104" s="4"/>
      <c r="E104" s="4"/>
      <c r="F104" s="4"/>
      <c r="G104" s="4"/>
    </row>
    <row r="105" ht="12.0" customHeight="1">
      <c r="C105" s="4"/>
      <c r="D105" s="4"/>
      <c r="E105" s="4"/>
      <c r="F105" s="4"/>
      <c r="G105" s="4"/>
    </row>
    <row r="106" ht="12.0" customHeight="1">
      <c r="C106" s="4"/>
      <c r="D106" s="4"/>
      <c r="E106" s="4"/>
      <c r="F106" s="4"/>
      <c r="G106" s="4"/>
    </row>
    <row r="107" ht="12.0" customHeight="1">
      <c r="C107" s="4"/>
      <c r="D107" s="4"/>
      <c r="E107" s="4"/>
      <c r="F107" s="4"/>
      <c r="G107" s="4"/>
    </row>
    <row r="108" ht="12.0" customHeight="1">
      <c r="C108" s="4"/>
      <c r="D108" s="4"/>
      <c r="E108" s="4"/>
      <c r="F108" s="4"/>
      <c r="G108" s="4"/>
    </row>
    <row r="109" ht="12.0" customHeight="1">
      <c r="C109" s="4"/>
      <c r="D109" s="4"/>
      <c r="E109" s="4"/>
      <c r="F109" s="4"/>
      <c r="G109" s="4"/>
    </row>
    <row r="110" ht="12.0" customHeight="1">
      <c r="C110" s="4"/>
      <c r="D110" s="4"/>
      <c r="E110" s="4"/>
      <c r="F110" s="4"/>
      <c r="G110" s="4"/>
    </row>
    <row r="111" ht="12.0" customHeight="1">
      <c r="C111" s="4"/>
      <c r="D111" s="4"/>
      <c r="E111" s="4"/>
      <c r="F111" s="4"/>
      <c r="G111" s="4"/>
    </row>
    <row r="112" ht="12.0" customHeight="1">
      <c r="C112" s="4"/>
      <c r="D112" s="4"/>
      <c r="E112" s="4"/>
      <c r="F112" s="4"/>
      <c r="G112" s="4"/>
    </row>
    <row r="113" ht="12.0" customHeight="1">
      <c r="C113" s="4"/>
      <c r="D113" s="4"/>
      <c r="E113" s="4"/>
      <c r="F113" s="4"/>
      <c r="G113" s="4"/>
    </row>
    <row r="114" ht="12.0" customHeight="1">
      <c r="C114" s="4"/>
      <c r="D114" s="4"/>
      <c r="E114" s="4"/>
      <c r="F114" s="4"/>
      <c r="G114" s="4"/>
    </row>
    <row r="115" ht="12.0" customHeight="1">
      <c r="C115" s="4"/>
      <c r="D115" s="4"/>
      <c r="E115" s="4"/>
      <c r="F115" s="4"/>
      <c r="G115" s="4"/>
    </row>
    <row r="116" ht="12.0" customHeight="1">
      <c r="C116" s="4"/>
      <c r="D116" s="4"/>
      <c r="E116" s="4"/>
      <c r="F116" s="4"/>
      <c r="G116" s="4"/>
    </row>
    <row r="117" ht="12.0" customHeight="1">
      <c r="C117" s="4"/>
      <c r="D117" s="4"/>
      <c r="E117" s="4"/>
      <c r="F117" s="4"/>
      <c r="G117" s="4"/>
    </row>
    <row r="118" ht="12.0" customHeight="1">
      <c r="C118" s="4"/>
      <c r="D118" s="4"/>
      <c r="E118" s="4"/>
      <c r="F118" s="4"/>
      <c r="G118" s="4"/>
    </row>
    <row r="119" ht="12.0" customHeight="1">
      <c r="C119" s="4"/>
      <c r="D119" s="4"/>
      <c r="E119" s="4"/>
      <c r="F119" s="4"/>
      <c r="G119" s="4"/>
    </row>
    <row r="120" ht="12.0" customHeight="1">
      <c r="C120" s="4"/>
      <c r="D120" s="4"/>
      <c r="E120" s="4"/>
      <c r="F120" s="4"/>
      <c r="G120" s="4"/>
    </row>
    <row r="121" ht="12.0" customHeight="1">
      <c r="C121" s="4"/>
      <c r="D121" s="4"/>
      <c r="E121" s="4"/>
      <c r="F121" s="4"/>
      <c r="G121" s="4"/>
    </row>
    <row r="122" ht="12.0" customHeight="1">
      <c r="C122" s="4"/>
      <c r="D122" s="4"/>
      <c r="E122" s="4"/>
      <c r="F122" s="4"/>
      <c r="G122" s="4"/>
    </row>
    <row r="123" ht="12.0" customHeight="1">
      <c r="C123" s="4"/>
      <c r="D123" s="4"/>
      <c r="E123" s="4"/>
      <c r="F123" s="4"/>
      <c r="G123" s="4"/>
    </row>
    <row r="124" ht="12.0" customHeight="1">
      <c r="C124" s="4"/>
      <c r="D124" s="4"/>
      <c r="E124" s="4"/>
      <c r="F124" s="4"/>
      <c r="G124" s="4"/>
    </row>
    <row r="125" ht="12.0" customHeight="1">
      <c r="C125" s="4"/>
      <c r="D125" s="4"/>
      <c r="E125" s="4"/>
      <c r="F125" s="4"/>
      <c r="G125" s="4"/>
    </row>
    <row r="126" ht="12.0" customHeight="1">
      <c r="C126" s="4"/>
      <c r="D126" s="4"/>
      <c r="E126" s="4"/>
      <c r="F126" s="4"/>
      <c r="G126" s="4"/>
    </row>
    <row r="127" ht="12.0" customHeight="1">
      <c r="C127" s="4"/>
      <c r="D127" s="4"/>
      <c r="E127" s="4"/>
      <c r="F127" s="4"/>
      <c r="G127" s="4"/>
    </row>
    <row r="128" ht="12.0" customHeight="1">
      <c r="C128" s="4"/>
      <c r="D128" s="4"/>
      <c r="E128" s="4"/>
      <c r="F128" s="4"/>
      <c r="G128" s="4"/>
    </row>
    <row r="129" ht="12.0" customHeight="1">
      <c r="C129" s="4"/>
      <c r="D129" s="4"/>
      <c r="E129" s="4"/>
      <c r="F129" s="4"/>
      <c r="G129" s="4"/>
    </row>
    <row r="130" ht="12.0" customHeight="1">
      <c r="C130" s="4"/>
      <c r="D130" s="4"/>
      <c r="E130" s="4"/>
      <c r="F130" s="4"/>
      <c r="G130" s="4"/>
    </row>
    <row r="131" ht="12.0" customHeight="1">
      <c r="C131" s="4"/>
      <c r="D131" s="4"/>
      <c r="E131" s="4"/>
      <c r="F131" s="4"/>
      <c r="G131" s="4"/>
    </row>
    <row r="132" ht="12.0" customHeight="1">
      <c r="C132" s="4"/>
      <c r="D132" s="4"/>
      <c r="E132" s="4"/>
      <c r="F132" s="4"/>
      <c r="G132" s="4"/>
    </row>
    <row r="133" ht="12.0" customHeight="1">
      <c r="C133" s="4"/>
      <c r="D133" s="4"/>
      <c r="E133" s="4"/>
      <c r="F133" s="4"/>
      <c r="G133" s="4"/>
    </row>
    <row r="134" ht="12.0" customHeight="1">
      <c r="C134" s="4"/>
      <c r="D134" s="4"/>
      <c r="E134" s="4"/>
      <c r="F134" s="4"/>
      <c r="G134" s="4"/>
    </row>
    <row r="135" ht="12.0" customHeight="1">
      <c r="C135" s="4"/>
      <c r="D135" s="4"/>
      <c r="E135" s="4"/>
      <c r="F135" s="4"/>
      <c r="G135" s="4"/>
    </row>
    <row r="136" ht="12.0" customHeight="1">
      <c r="C136" s="4"/>
      <c r="D136" s="4"/>
      <c r="E136" s="4"/>
      <c r="F136" s="4"/>
      <c r="G136" s="4"/>
    </row>
    <row r="137" ht="12.0" customHeight="1">
      <c r="C137" s="4"/>
      <c r="D137" s="4"/>
      <c r="E137" s="4"/>
      <c r="F137" s="4"/>
      <c r="G137" s="4"/>
    </row>
    <row r="138" ht="12.0" customHeight="1">
      <c r="C138" s="4"/>
      <c r="D138" s="4"/>
      <c r="E138" s="4"/>
      <c r="F138" s="4"/>
      <c r="G138" s="4"/>
    </row>
    <row r="139" ht="12.0" customHeight="1">
      <c r="C139" s="4"/>
      <c r="D139" s="4"/>
      <c r="E139" s="4"/>
      <c r="F139" s="4"/>
      <c r="G139" s="4"/>
    </row>
    <row r="140" ht="12.0" customHeight="1">
      <c r="C140" s="4"/>
      <c r="D140" s="4"/>
      <c r="E140" s="4"/>
      <c r="F140" s="4"/>
      <c r="G140" s="4"/>
    </row>
    <row r="141" ht="12.0" customHeight="1">
      <c r="C141" s="4"/>
      <c r="D141" s="4"/>
      <c r="E141" s="4"/>
      <c r="F141" s="4"/>
      <c r="G141" s="4"/>
    </row>
    <row r="142" ht="12.0" customHeight="1">
      <c r="C142" s="4"/>
      <c r="D142" s="4"/>
      <c r="E142" s="4"/>
      <c r="F142" s="4"/>
      <c r="G142" s="4"/>
    </row>
    <row r="143" ht="12.0" customHeight="1">
      <c r="C143" s="4"/>
      <c r="D143" s="4"/>
      <c r="E143" s="4"/>
      <c r="F143" s="4"/>
      <c r="G143" s="4"/>
    </row>
    <row r="144" ht="12.0" customHeight="1">
      <c r="C144" s="4"/>
      <c r="D144" s="4"/>
      <c r="E144" s="4"/>
      <c r="F144" s="4"/>
      <c r="G144" s="4"/>
    </row>
    <row r="145" ht="12.0" customHeight="1">
      <c r="C145" s="4"/>
      <c r="D145" s="4"/>
      <c r="E145" s="4"/>
      <c r="F145" s="4"/>
      <c r="G145" s="4"/>
    </row>
    <row r="146" ht="12.0" customHeight="1">
      <c r="C146" s="4"/>
      <c r="D146" s="4"/>
      <c r="E146" s="4"/>
      <c r="F146" s="4"/>
      <c r="G146" s="4"/>
    </row>
    <row r="147" ht="12.0" customHeight="1">
      <c r="C147" s="4"/>
      <c r="D147" s="4"/>
      <c r="E147" s="4"/>
      <c r="F147" s="4"/>
      <c r="G147" s="4"/>
    </row>
    <row r="148" ht="12.0" customHeight="1">
      <c r="C148" s="4"/>
      <c r="D148" s="4"/>
      <c r="E148" s="4"/>
      <c r="F148" s="4"/>
      <c r="G148" s="4"/>
    </row>
    <row r="149" ht="12.0" customHeight="1">
      <c r="C149" s="4"/>
      <c r="D149" s="4"/>
      <c r="E149" s="4"/>
      <c r="F149" s="4"/>
      <c r="G149" s="4"/>
    </row>
    <row r="150" ht="12.0" customHeight="1">
      <c r="C150" s="4"/>
      <c r="D150" s="4"/>
      <c r="E150" s="4"/>
      <c r="F150" s="4"/>
      <c r="G150" s="4"/>
    </row>
    <row r="151" ht="12.0" customHeight="1">
      <c r="C151" s="4"/>
      <c r="D151" s="4"/>
      <c r="E151" s="4"/>
      <c r="F151" s="4"/>
      <c r="G151" s="4"/>
    </row>
    <row r="152" ht="12.0" customHeight="1">
      <c r="C152" s="4"/>
      <c r="D152" s="4"/>
      <c r="E152" s="4"/>
      <c r="F152" s="4"/>
      <c r="G152" s="4"/>
    </row>
    <row r="153" ht="12.0" customHeight="1">
      <c r="C153" s="4"/>
      <c r="D153" s="4"/>
      <c r="E153" s="4"/>
      <c r="F153" s="4"/>
      <c r="G153" s="4"/>
    </row>
    <row r="154" ht="12.0" customHeight="1">
      <c r="C154" s="4"/>
      <c r="D154" s="4"/>
      <c r="E154" s="4"/>
      <c r="F154" s="4"/>
      <c r="G154" s="4"/>
    </row>
    <row r="155" ht="12.0" customHeight="1">
      <c r="C155" s="4"/>
      <c r="D155" s="4"/>
      <c r="E155" s="4"/>
      <c r="F155" s="4"/>
      <c r="G155" s="4"/>
    </row>
    <row r="156" ht="12.0" customHeight="1">
      <c r="C156" s="4"/>
      <c r="D156" s="4"/>
      <c r="E156" s="4"/>
      <c r="F156" s="4"/>
      <c r="G156" s="4"/>
    </row>
    <row r="157" ht="12.0" customHeight="1">
      <c r="C157" s="4"/>
      <c r="D157" s="4"/>
      <c r="E157" s="4"/>
      <c r="F157" s="4"/>
      <c r="G157" s="4"/>
    </row>
    <row r="158" ht="12.0" customHeight="1">
      <c r="C158" s="4"/>
      <c r="D158" s="4"/>
      <c r="E158" s="4"/>
      <c r="F158" s="4"/>
      <c r="G158" s="4"/>
    </row>
    <row r="159" ht="12.0" customHeight="1">
      <c r="C159" s="4"/>
      <c r="D159" s="4"/>
      <c r="E159" s="4"/>
      <c r="F159" s="4"/>
      <c r="G159" s="4"/>
    </row>
    <row r="160" ht="12.0" customHeight="1">
      <c r="C160" s="4"/>
      <c r="D160" s="4"/>
      <c r="E160" s="4"/>
      <c r="F160" s="4"/>
      <c r="G160" s="4"/>
    </row>
    <row r="161" ht="12.0" customHeight="1">
      <c r="C161" s="4"/>
      <c r="D161" s="4"/>
      <c r="E161" s="4"/>
      <c r="F161" s="4"/>
      <c r="G161" s="4"/>
    </row>
    <row r="162" ht="12.0" customHeight="1">
      <c r="C162" s="4"/>
      <c r="D162" s="4"/>
      <c r="E162" s="4"/>
      <c r="F162" s="4"/>
      <c r="G162" s="4"/>
    </row>
    <row r="163" ht="12.0" customHeight="1">
      <c r="C163" s="4"/>
      <c r="D163" s="4"/>
      <c r="E163" s="4"/>
      <c r="F163" s="4"/>
      <c r="G163" s="4"/>
    </row>
    <row r="164" ht="12.0" customHeight="1">
      <c r="C164" s="4"/>
      <c r="D164" s="4"/>
      <c r="E164" s="4"/>
      <c r="F164" s="4"/>
      <c r="G164" s="4"/>
    </row>
    <row r="165" ht="12.0" customHeight="1">
      <c r="C165" s="4"/>
      <c r="D165" s="4"/>
      <c r="E165" s="4"/>
      <c r="F165" s="4"/>
      <c r="G165" s="4"/>
    </row>
    <row r="166" ht="12.0" customHeight="1">
      <c r="C166" s="4"/>
      <c r="D166" s="4"/>
      <c r="E166" s="4"/>
      <c r="F166" s="4"/>
      <c r="G166" s="4"/>
    </row>
    <row r="167" ht="12.0" customHeight="1">
      <c r="C167" s="4"/>
      <c r="D167" s="4"/>
      <c r="E167" s="4"/>
      <c r="F167" s="4"/>
      <c r="G167" s="4"/>
    </row>
    <row r="168" ht="12.0" customHeight="1">
      <c r="C168" s="4"/>
      <c r="D168" s="4"/>
      <c r="E168" s="4"/>
      <c r="F168" s="4"/>
      <c r="G168" s="4"/>
    </row>
    <row r="169" ht="12.0" customHeight="1">
      <c r="C169" s="4"/>
      <c r="D169" s="4"/>
      <c r="E169" s="4"/>
      <c r="F169" s="4"/>
      <c r="G169" s="4"/>
    </row>
    <row r="170" ht="12.0" customHeight="1">
      <c r="C170" s="4"/>
      <c r="D170" s="4"/>
      <c r="E170" s="4"/>
      <c r="F170" s="4"/>
      <c r="G170" s="4"/>
    </row>
    <row r="171" ht="12.0" customHeight="1">
      <c r="C171" s="4"/>
      <c r="D171" s="4"/>
      <c r="E171" s="4"/>
      <c r="F171" s="4"/>
      <c r="G171" s="4"/>
    </row>
    <row r="172" ht="12.0" customHeight="1">
      <c r="C172" s="4"/>
      <c r="D172" s="4"/>
      <c r="E172" s="4"/>
      <c r="F172" s="4"/>
      <c r="G172" s="4"/>
    </row>
    <row r="173" ht="12.0" customHeight="1">
      <c r="C173" s="4"/>
      <c r="D173" s="4"/>
      <c r="E173" s="4"/>
      <c r="F173" s="4"/>
      <c r="G173" s="4"/>
    </row>
    <row r="174" ht="12.0" customHeight="1">
      <c r="C174" s="4"/>
      <c r="D174" s="4"/>
      <c r="E174" s="4"/>
      <c r="F174" s="4"/>
      <c r="G174" s="4"/>
    </row>
    <row r="175" ht="12.0" customHeight="1">
      <c r="C175" s="4"/>
      <c r="D175" s="4"/>
      <c r="E175" s="4"/>
      <c r="F175" s="4"/>
      <c r="G175" s="4"/>
    </row>
    <row r="176" ht="12.0" customHeight="1">
      <c r="C176" s="4"/>
      <c r="D176" s="4"/>
      <c r="E176" s="4"/>
      <c r="F176" s="4"/>
      <c r="G176" s="4"/>
    </row>
    <row r="177" ht="12.0" customHeight="1">
      <c r="C177" s="4"/>
      <c r="D177" s="4"/>
      <c r="E177" s="4"/>
      <c r="F177" s="4"/>
      <c r="G177" s="4"/>
    </row>
    <row r="178" ht="12.0" customHeight="1">
      <c r="C178" s="4"/>
      <c r="D178" s="4"/>
      <c r="E178" s="4"/>
      <c r="F178" s="4"/>
      <c r="G178" s="4"/>
    </row>
    <row r="179" ht="12.0" customHeight="1">
      <c r="C179" s="4"/>
      <c r="D179" s="4"/>
      <c r="E179" s="4"/>
      <c r="F179" s="4"/>
      <c r="G179" s="4"/>
    </row>
    <row r="180" ht="12.0" customHeight="1">
      <c r="C180" s="4"/>
      <c r="D180" s="4"/>
      <c r="E180" s="4"/>
      <c r="F180" s="4"/>
      <c r="G180" s="4"/>
    </row>
    <row r="181" ht="12.0" customHeight="1">
      <c r="C181" s="4"/>
      <c r="D181" s="4"/>
      <c r="E181" s="4"/>
      <c r="F181" s="4"/>
      <c r="G181" s="4"/>
    </row>
    <row r="182" ht="12.0" customHeight="1">
      <c r="C182" s="4"/>
      <c r="D182" s="4"/>
      <c r="E182" s="4"/>
      <c r="F182" s="4"/>
      <c r="G182" s="4"/>
    </row>
    <row r="183" ht="12.0" customHeight="1">
      <c r="C183" s="4"/>
      <c r="D183" s="4"/>
      <c r="E183" s="4"/>
      <c r="F183" s="4"/>
      <c r="G183" s="4"/>
    </row>
    <row r="184" ht="12.0" customHeight="1">
      <c r="C184" s="4"/>
      <c r="D184" s="4"/>
      <c r="E184" s="4"/>
      <c r="F184" s="4"/>
      <c r="G184" s="4"/>
    </row>
    <row r="185" ht="12.0" customHeight="1">
      <c r="C185" s="4"/>
      <c r="D185" s="4"/>
      <c r="E185" s="4"/>
      <c r="F185" s="4"/>
      <c r="G185" s="4"/>
    </row>
    <row r="186" ht="12.0" customHeight="1">
      <c r="C186" s="4"/>
      <c r="D186" s="4"/>
      <c r="E186" s="4"/>
      <c r="F186" s="4"/>
      <c r="G186" s="4"/>
    </row>
    <row r="187" ht="12.0" customHeight="1">
      <c r="C187" s="4"/>
      <c r="D187" s="4"/>
      <c r="E187" s="4"/>
      <c r="F187" s="4"/>
      <c r="G187" s="4"/>
    </row>
    <row r="188" ht="12.0" customHeight="1">
      <c r="C188" s="4"/>
      <c r="D188" s="4"/>
      <c r="E188" s="4"/>
      <c r="F188" s="4"/>
      <c r="G188" s="4"/>
    </row>
    <row r="189" ht="12.0" customHeight="1">
      <c r="C189" s="4"/>
      <c r="D189" s="4"/>
      <c r="E189" s="4"/>
      <c r="F189" s="4"/>
      <c r="G189" s="4"/>
    </row>
    <row r="190" ht="12.0" customHeight="1">
      <c r="C190" s="4"/>
      <c r="D190" s="4"/>
      <c r="E190" s="4"/>
      <c r="F190" s="4"/>
      <c r="G190" s="4"/>
    </row>
    <row r="191" ht="12.0" customHeight="1">
      <c r="C191" s="4"/>
      <c r="D191" s="4"/>
      <c r="E191" s="4"/>
      <c r="F191" s="4"/>
      <c r="G191" s="4"/>
    </row>
    <row r="192" ht="12.0" customHeight="1">
      <c r="C192" s="4"/>
      <c r="D192" s="4"/>
      <c r="E192" s="4"/>
      <c r="F192" s="4"/>
      <c r="G192" s="4"/>
    </row>
    <row r="193" ht="12.0" customHeight="1">
      <c r="C193" s="4"/>
      <c r="D193" s="4"/>
      <c r="E193" s="4"/>
      <c r="F193" s="4"/>
      <c r="G193" s="4"/>
    </row>
    <row r="194" ht="12.0" customHeight="1">
      <c r="C194" s="4"/>
      <c r="D194" s="4"/>
      <c r="E194" s="4"/>
      <c r="F194" s="4"/>
      <c r="G194" s="4"/>
    </row>
    <row r="195" ht="12.0" customHeight="1">
      <c r="C195" s="4"/>
      <c r="D195" s="4"/>
      <c r="E195" s="4"/>
      <c r="F195" s="4"/>
      <c r="G195" s="4"/>
    </row>
    <row r="196" ht="12.0" customHeight="1">
      <c r="C196" s="4"/>
      <c r="D196" s="4"/>
      <c r="E196" s="4"/>
      <c r="F196" s="4"/>
      <c r="G196" s="4"/>
    </row>
    <row r="197" ht="12.0" customHeight="1">
      <c r="C197" s="4"/>
      <c r="D197" s="4"/>
      <c r="E197" s="4"/>
      <c r="F197" s="4"/>
      <c r="G197" s="4"/>
    </row>
    <row r="198" ht="12.0" customHeight="1">
      <c r="C198" s="4"/>
      <c r="D198" s="4"/>
      <c r="E198" s="4"/>
      <c r="F198" s="4"/>
      <c r="G198" s="4"/>
    </row>
    <row r="199" ht="12.0" customHeight="1">
      <c r="C199" s="4"/>
      <c r="D199" s="4"/>
      <c r="E199" s="4"/>
      <c r="F199" s="4"/>
      <c r="G199" s="4"/>
    </row>
    <row r="200" ht="12.0" customHeight="1">
      <c r="C200" s="4"/>
      <c r="D200" s="4"/>
      <c r="E200" s="4"/>
      <c r="F200" s="4"/>
      <c r="G200" s="4"/>
    </row>
    <row r="201" ht="12.0" customHeight="1">
      <c r="C201" s="4"/>
      <c r="D201" s="4"/>
      <c r="E201" s="4"/>
      <c r="F201" s="4"/>
      <c r="G201" s="4"/>
    </row>
    <row r="202" ht="12.0" customHeight="1">
      <c r="C202" s="4"/>
      <c r="D202" s="4"/>
      <c r="E202" s="4"/>
      <c r="F202" s="4"/>
      <c r="G202" s="4"/>
    </row>
    <row r="203" ht="12.0" customHeight="1">
      <c r="C203" s="4"/>
      <c r="D203" s="4"/>
      <c r="E203" s="4"/>
      <c r="F203" s="4"/>
      <c r="G203" s="4"/>
    </row>
    <row r="204" ht="12.0" customHeight="1">
      <c r="C204" s="4"/>
      <c r="D204" s="4"/>
      <c r="E204" s="4"/>
      <c r="F204" s="4"/>
      <c r="G204" s="4"/>
    </row>
    <row r="205" ht="12.0" customHeight="1">
      <c r="C205" s="4"/>
      <c r="D205" s="4"/>
      <c r="E205" s="4"/>
      <c r="F205" s="4"/>
      <c r="G205" s="4"/>
    </row>
    <row r="206" ht="12.0" customHeight="1">
      <c r="C206" s="4"/>
      <c r="D206" s="4"/>
      <c r="E206" s="4"/>
      <c r="F206" s="4"/>
      <c r="G206" s="4"/>
    </row>
    <row r="207" ht="12.0" customHeight="1">
      <c r="C207" s="4"/>
      <c r="D207" s="4"/>
      <c r="E207" s="4"/>
      <c r="F207" s="4"/>
      <c r="G207" s="4"/>
    </row>
    <row r="208" ht="12.0" customHeight="1">
      <c r="C208" s="4"/>
      <c r="D208" s="4"/>
      <c r="E208" s="4"/>
      <c r="F208" s="4"/>
      <c r="G208" s="4"/>
    </row>
    <row r="209" ht="12.0" customHeight="1">
      <c r="C209" s="4"/>
      <c r="D209" s="4"/>
      <c r="E209" s="4"/>
      <c r="F209" s="4"/>
      <c r="G209" s="4"/>
    </row>
    <row r="210" ht="12.0" customHeight="1">
      <c r="C210" s="4"/>
      <c r="D210" s="4"/>
      <c r="E210" s="4"/>
      <c r="F210" s="4"/>
      <c r="G210" s="4"/>
    </row>
    <row r="211" ht="12.0" customHeight="1">
      <c r="C211" s="4"/>
      <c r="D211" s="4"/>
      <c r="E211" s="4"/>
      <c r="F211" s="4"/>
      <c r="G211" s="4"/>
    </row>
    <row r="212" ht="12.0" customHeight="1">
      <c r="C212" s="4"/>
      <c r="D212" s="4"/>
      <c r="E212" s="4"/>
      <c r="F212" s="4"/>
      <c r="G212" s="4"/>
    </row>
    <row r="213" ht="12.0" customHeight="1">
      <c r="C213" s="4"/>
      <c r="D213" s="4"/>
      <c r="E213" s="4"/>
      <c r="F213" s="4"/>
      <c r="G213" s="4"/>
    </row>
    <row r="214" ht="12.0" customHeight="1">
      <c r="C214" s="4"/>
      <c r="D214" s="4"/>
      <c r="E214" s="4"/>
      <c r="F214" s="4"/>
      <c r="G214" s="4"/>
    </row>
    <row r="215" ht="12.0" customHeight="1">
      <c r="C215" s="4"/>
      <c r="D215" s="4"/>
      <c r="E215" s="4"/>
      <c r="F215" s="4"/>
      <c r="G215" s="4"/>
    </row>
    <row r="216" ht="12.0" customHeight="1">
      <c r="C216" s="4"/>
      <c r="D216" s="4"/>
      <c r="E216" s="4"/>
      <c r="F216" s="4"/>
      <c r="G216" s="4"/>
    </row>
    <row r="217" ht="12.0" customHeight="1">
      <c r="C217" s="4"/>
      <c r="D217" s="4"/>
      <c r="E217" s="4"/>
      <c r="F217" s="4"/>
      <c r="G217" s="4"/>
    </row>
    <row r="218" ht="12.0" customHeight="1">
      <c r="C218" s="4"/>
      <c r="D218" s="4"/>
      <c r="E218" s="4"/>
      <c r="F218" s="4"/>
      <c r="G218" s="4"/>
    </row>
    <row r="219" ht="12.0" customHeight="1">
      <c r="C219" s="4"/>
      <c r="D219" s="4"/>
      <c r="E219" s="4"/>
      <c r="F219" s="4"/>
      <c r="G219" s="4"/>
    </row>
    <row r="220" ht="12.0" customHeight="1">
      <c r="C220" s="4"/>
      <c r="D220" s="4"/>
      <c r="E220" s="4"/>
      <c r="F220" s="4"/>
      <c r="G220" s="4"/>
    </row>
    <row r="221" ht="12.0" customHeight="1">
      <c r="C221" s="4"/>
      <c r="D221" s="4"/>
      <c r="E221" s="4"/>
      <c r="F221" s="4"/>
      <c r="G221" s="4"/>
    </row>
    <row r="222" ht="12.0" customHeight="1">
      <c r="C222" s="4"/>
      <c r="D222" s="4"/>
      <c r="E222" s="4"/>
      <c r="F222" s="4"/>
      <c r="G222" s="4"/>
    </row>
    <row r="223" ht="12.0" customHeight="1">
      <c r="C223" s="4"/>
      <c r="D223" s="4"/>
      <c r="E223" s="4"/>
      <c r="F223" s="4"/>
      <c r="G223" s="4"/>
    </row>
    <row r="224" ht="12.0" customHeight="1">
      <c r="C224" s="4"/>
      <c r="D224" s="4"/>
      <c r="E224" s="4"/>
      <c r="F224" s="4"/>
      <c r="G224" s="4"/>
    </row>
    <row r="225" ht="12.0" customHeight="1">
      <c r="C225" s="4"/>
      <c r="D225" s="4"/>
      <c r="E225" s="4"/>
      <c r="F225" s="4"/>
      <c r="G225" s="4"/>
    </row>
    <row r="226" ht="12.0" customHeight="1">
      <c r="C226" s="4"/>
      <c r="D226" s="4"/>
      <c r="E226" s="4"/>
      <c r="F226" s="4"/>
      <c r="G226" s="4"/>
    </row>
    <row r="227" ht="12.0" customHeight="1">
      <c r="C227" s="4"/>
      <c r="D227" s="4"/>
      <c r="E227" s="4"/>
      <c r="F227" s="4"/>
      <c r="G227" s="4"/>
    </row>
    <row r="228" ht="12.0" customHeight="1">
      <c r="C228" s="4"/>
      <c r="D228" s="4"/>
      <c r="E228" s="4"/>
      <c r="F228" s="4"/>
      <c r="G228" s="4"/>
    </row>
    <row r="229" ht="12.0" customHeight="1">
      <c r="C229" s="4"/>
      <c r="D229" s="4"/>
      <c r="E229" s="4"/>
      <c r="F229" s="4"/>
      <c r="G229" s="4"/>
    </row>
    <row r="230" ht="12.0" customHeight="1">
      <c r="C230" s="4"/>
      <c r="D230" s="4"/>
      <c r="E230" s="4"/>
      <c r="F230" s="4"/>
      <c r="G230" s="4"/>
    </row>
    <row r="231" ht="12.0" customHeight="1">
      <c r="C231" s="4"/>
      <c r="D231" s="4"/>
      <c r="E231" s="4"/>
      <c r="F231" s="4"/>
      <c r="G231" s="4"/>
    </row>
    <row r="232" ht="12.0" customHeight="1">
      <c r="C232" s="4"/>
      <c r="D232" s="4"/>
      <c r="E232" s="4"/>
      <c r="F232" s="4"/>
      <c r="G232" s="4"/>
    </row>
    <row r="233" ht="12.0" customHeight="1">
      <c r="C233" s="4"/>
      <c r="D233" s="4"/>
      <c r="E233" s="4"/>
      <c r="F233" s="4"/>
      <c r="G233" s="4"/>
    </row>
    <row r="234" ht="12.0" customHeight="1">
      <c r="C234" s="4"/>
      <c r="D234" s="4"/>
      <c r="E234" s="4"/>
      <c r="F234" s="4"/>
      <c r="G234" s="4"/>
    </row>
    <row r="235" ht="12.0" customHeight="1">
      <c r="C235" s="4"/>
      <c r="D235" s="4"/>
      <c r="E235" s="4"/>
      <c r="F235" s="4"/>
      <c r="G235" s="4"/>
    </row>
    <row r="236" ht="12.0" customHeight="1">
      <c r="C236" s="4"/>
      <c r="D236" s="4"/>
      <c r="E236" s="4"/>
      <c r="F236" s="4"/>
      <c r="G236" s="4"/>
    </row>
    <row r="237" ht="12.0" customHeight="1">
      <c r="C237" s="4"/>
      <c r="D237" s="4"/>
      <c r="E237" s="4"/>
      <c r="F237" s="4"/>
      <c r="G237" s="4"/>
    </row>
    <row r="238" ht="12.0" customHeight="1">
      <c r="C238" s="4"/>
      <c r="D238" s="4"/>
      <c r="E238" s="4"/>
      <c r="F238" s="4"/>
      <c r="G238" s="4"/>
    </row>
    <row r="239" ht="12.0" customHeight="1">
      <c r="C239" s="4"/>
      <c r="D239" s="4"/>
      <c r="E239" s="4"/>
      <c r="F239" s="4"/>
      <c r="G239" s="4"/>
    </row>
    <row r="240" ht="12.0" customHeight="1">
      <c r="C240" s="4"/>
      <c r="D240" s="4"/>
      <c r="E240" s="4"/>
      <c r="F240" s="4"/>
      <c r="G240" s="4"/>
    </row>
    <row r="241" ht="12.0" customHeight="1">
      <c r="C241" s="4"/>
      <c r="D241" s="4"/>
      <c r="E241" s="4"/>
      <c r="F241" s="4"/>
      <c r="G241" s="4"/>
    </row>
    <row r="242" ht="12.0" customHeight="1">
      <c r="C242" s="4"/>
      <c r="D242" s="4"/>
      <c r="E242" s="4"/>
      <c r="F242" s="4"/>
      <c r="G242" s="4"/>
    </row>
    <row r="243" ht="12.0" customHeight="1">
      <c r="C243" s="4"/>
      <c r="D243" s="4"/>
      <c r="E243" s="4"/>
      <c r="F243" s="4"/>
      <c r="G243" s="4"/>
    </row>
    <row r="244" ht="12.0" customHeight="1">
      <c r="C244" s="4"/>
      <c r="D244" s="4"/>
      <c r="E244" s="4"/>
      <c r="F244" s="4"/>
      <c r="G244" s="4"/>
    </row>
    <row r="245" ht="12.0" customHeight="1">
      <c r="C245" s="4"/>
      <c r="D245" s="4"/>
      <c r="E245" s="4"/>
      <c r="F245" s="4"/>
      <c r="G245" s="4"/>
    </row>
    <row r="246" ht="12.0" customHeight="1">
      <c r="C246" s="4"/>
      <c r="D246" s="4"/>
      <c r="E246" s="4"/>
      <c r="F246" s="4"/>
      <c r="G246" s="4"/>
    </row>
    <row r="247" ht="12.0" customHeight="1">
      <c r="C247" s="4"/>
      <c r="D247" s="4"/>
      <c r="E247" s="4"/>
      <c r="F247" s="4"/>
      <c r="G247" s="4"/>
    </row>
    <row r="248" ht="12.0" customHeight="1">
      <c r="C248" s="4"/>
      <c r="D248" s="4"/>
      <c r="E248" s="4"/>
      <c r="F248" s="4"/>
      <c r="G248" s="4"/>
    </row>
    <row r="249" ht="12.0" customHeight="1">
      <c r="C249" s="4"/>
      <c r="D249" s="4"/>
      <c r="E249" s="4"/>
      <c r="F249" s="4"/>
      <c r="G249" s="4"/>
    </row>
    <row r="250" ht="12.0" customHeight="1">
      <c r="C250" s="4"/>
      <c r="D250" s="4"/>
      <c r="E250" s="4"/>
      <c r="F250" s="4"/>
      <c r="G250" s="4"/>
    </row>
    <row r="251" ht="12.0" customHeight="1">
      <c r="C251" s="4"/>
      <c r="D251" s="4"/>
      <c r="E251" s="4"/>
      <c r="F251" s="4"/>
      <c r="G251" s="4"/>
    </row>
    <row r="252" ht="12.0" customHeight="1">
      <c r="C252" s="4"/>
      <c r="D252" s="4"/>
      <c r="E252" s="4"/>
      <c r="F252" s="4"/>
      <c r="G252" s="4"/>
    </row>
    <row r="253" ht="12.0" customHeight="1">
      <c r="C253" s="4"/>
      <c r="D253" s="4"/>
      <c r="E253" s="4"/>
      <c r="F253" s="4"/>
      <c r="G253" s="4"/>
    </row>
    <row r="254" ht="12.0" customHeight="1">
      <c r="C254" s="4"/>
      <c r="D254" s="4"/>
      <c r="E254" s="4"/>
      <c r="F254" s="4"/>
      <c r="G254" s="4"/>
    </row>
    <row r="255" ht="12.0" customHeight="1">
      <c r="C255" s="4"/>
      <c r="D255" s="4"/>
      <c r="E255" s="4"/>
      <c r="F255" s="4"/>
      <c r="G255" s="4"/>
    </row>
    <row r="256" ht="12.0" customHeight="1">
      <c r="C256" s="4"/>
      <c r="D256" s="4"/>
      <c r="E256" s="4"/>
      <c r="F256" s="4"/>
      <c r="G256" s="4"/>
    </row>
    <row r="257" ht="12.0" customHeight="1">
      <c r="C257" s="4"/>
      <c r="D257" s="4"/>
      <c r="E257" s="4"/>
      <c r="F257" s="4"/>
      <c r="G257" s="4"/>
    </row>
    <row r="258" ht="12.0" customHeight="1">
      <c r="C258" s="4"/>
      <c r="D258" s="4"/>
      <c r="E258" s="4"/>
      <c r="F258" s="4"/>
      <c r="G258" s="4"/>
    </row>
    <row r="259" ht="12.0" customHeight="1">
      <c r="C259" s="4"/>
      <c r="D259" s="4"/>
      <c r="E259" s="4"/>
      <c r="F259" s="4"/>
      <c r="G259" s="4"/>
    </row>
    <row r="260" ht="12.0" customHeight="1">
      <c r="C260" s="4"/>
      <c r="D260" s="4"/>
      <c r="E260" s="4"/>
      <c r="F260" s="4"/>
      <c r="G260" s="4"/>
    </row>
    <row r="261" ht="12.0" customHeight="1">
      <c r="C261" s="4"/>
      <c r="D261" s="4"/>
      <c r="E261" s="4"/>
      <c r="F261" s="4"/>
      <c r="G261" s="4"/>
    </row>
    <row r="262" ht="12.0" customHeight="1">
      <c r="C262" s="4"/>
      <c r="D262" s="4"/>
      <c r="E262" s="4"/>
      <c r="F262" s="4"/>
      <c r="G262" s="4"/>
    </row>
    <row r="263" ht="12.0" customHeight="1">
      <c r="C263" s="4"/>
      <c r="D263" s="4"/>
      <c r="E263" s="4"/>
      <c r="F263" s="4"/>
      <c r="G263" s="4"/>
    </row>
    <row r="264" ht="12.0" customHeight="1">
      <c r="C264" s="4"/>
      <c r="D264" s="4"/>
      <c r="E264" s="4"/>
      <c r="F264" s="4"/>
      <c r="G264" s="4"/>
    </row>
    <row r="265" ht="12.0" customHeight="1">
      <c r="C265" s="4"/>
      <c r="D265" s="4"/>
      <c r="E265" s="4"/>
      <c r="F265" s="4"/>
      <c r="G265" s="4"/>
    </row>
    <row r="266" ht="12.0" customHeight="1">
      <c r="C266" s="4"/>
      <c r="D266" s="4"/>
      <c r="E266" s="4"/>
      <c r="F266" s="4"/>
      <c r="G266" s="4"/>
    </row>
    <row r="267" ht="12.0" customHeight="1">
      <c r="C267" s="4"/>
      <c r="D267" s="4"/>
      <c r="E267" s="4"/>
      <c r="F267" s="4"/>
      <c r="G267" s="4"/>
    </row>
    <row r="268" ht="12.0" customHeight="1">
      <c r="C268" s="4"/>
      <c r="D268" s="4"/>
      <c r="E268" s="4"/>
      <c r="F268" s="4"/>
      <c r="G268" s="4"/>
    </row>
    <row r="269" ht="12.0" customHeight="1">
      <c r="C269" s="4"/>
      <c r="D269" s="4"/>
      <c r="E269" s="4"/>
      <c r="F269" s="4"/>
      <c r="G269" s="4"/>
    </row>
    <row r="270" ht="12.0" customHeight="1">
      <c r="C270" s="4"/>
      <c r="D270" s="4"/>
      <c r="E270" s="4"/>
      <c r="F270" s="4"/>
      <c r="G270" s="4"/>
    </row>
    <row r="271" ht="12.0" customHeight="1">
      <c r="C271" s="4"/>
      <c r="D271" s="4"/>
      <c r="E271" s="4"/>
      <c r="F271" s="4"/>
      <c r="G271" s="4"/>
    </row>
    <row r="272" ht="12.0" customHeight="1">
      <c r="C272" s="4"/>
      <c r="D272" s="4"/>
      <c r="E272" s="4"/>
      <c r="F272" s="4"/>
      <c r="G272" s="4"/>
    </row>
    <row r="273" ht="12.0" customHeight="1">
      <c r="C273" s="4"/>
      <c r="D273" s="4"/>
      <c r="E273" s="4"/>
      <c r="F273" s="4"/>
      <c r="G273" s="4"/>
    </row>
    <row r="274" ht="12.0" customHeight="1">
      <c r="C274" s="4"/>
      <c r="D274" s="4"/>
      <c r="E274" s="4"/>
      <c r="F274" s="4"/>
      <c r="G274" s="4"/>
    </row>
    <row r="275" ht="12.0" customHeight="1">
      <c r="C275" s="4"/>
      <c r="D275" s="4"/>
      <c r="E275" s="4"/>
      <c r="F275" s="4"/>
      <c r="G275" s="4"/>
    </row>
    <row r="276" ht="12.0" customHeight="1">
      <c r="C276" s="4"/>
      <c r="D276" s="4"/>
      <c r="E276" s="4"/>
      <c r="F276" s="4"/>
      <c r="G276" s="4"/>
    </row>
    <row r="277" ht="12.0" customHeight="1">
      <c r="C277" s="4"/>
      <c r="D277" s="4"/>
      <c r="E277" s="4"/>
      <c r="F277" s="4"/>
      <c r="G277" s="4"/>
    </row>
    <row r="278" ht="12.0" customHeight="1">
      <c r="C278" s="4"/>
      <c r="D278" s="4"/>
      <c r="E278" s="4"/>
      <c r="F278" s="4"/>
      <c r="G278" s="4"/>
    </row>
    <row r="279" ht="12.0" customHeight="1">
      <c r="C279" s="4"/>
      <c r="D279" s="4"/>
      <c r="E279" s="4"/>
      <c r="F279" s="4"/>
      <c r="G279" s="4"/>
    </row>
    <row r="280" ht="12.0" customHeight="1">
      <c r="C280" s="4"/>
      <c r="D280" s="4"/>
      <c r="E280" s="4"/>
      <c r="F280" s="4"/>
      <c r="G280" s="4"/>
    </row>
    <row r="281" ht="12.0" customHeight="1">
      <c r="C281" s="4"/>
      <c r="D281" s="4"/>
      <c r="E281" s="4"/>
      <c r="F281" s="4"/>
      <c r="G281" s="4"/>
    </row>
    <row r="282" ht="12.0" customHeight="1">
      <c r="C282" s="4"/>
      <c r="D282" s="4"/>
      <c r="E282" s="4"/>
      <c r="F282" s="4"/>
      <c r="G282" s="4"/>
    </row>
    <row r="283" ht="12.0" customHeight="1">
      <c r="C283" s="4"/>
      <c r="D283" s="4"/>
      <c r="E283" s="4"/>
      <c r="F283" s="4"/>
      <c r="G283" s="4"/>
    </row>
    <row r="284" ht="12.0" customHeight="1">
      <c r="C284" s="4"/>
      <c r="D284" s="4"/>
      <c r="E284" s="4"/>
      <c r="F284" s="4"/>
      <c r="G284" s="4"/>
    </row>
    <row r="285" ht="12.0" customHeight="1">
      <c r="C285" s="4"/>
      <c r="D285" s="4"/>
      <c r="E285" s="4"/>
      <c r="F285" s="4"/>
      <c r="G285" s="4"/>
    </row>
    <row r="286" ht="12.0" customHeight="1">
      <c r="C286" s="4"/>
      <c r="D286" s="4"/>
      <c r="E286" s="4"/>
      <c r="F286" s="4"/>
      <c r="G286" s="4"/>
    </row>
    <row r="287" ht="12.0" customHeight="1">
      <c r="C287" s="4"/>
      <c r="D287" s="4"/>
      <c r="E287" s="4"/>
      <c r="F287" s="4"/>
      <c r="G287" s="4"/>
    </row>
    <row r="288" ht="12.0" customHeight="1">
      <c r="C288" s="4"/>
      <c r="D288" s="4"/>
      <c r="E288" s="4"/>
      <c r="F288" s="4"/>
      <c r="G288" s="4"/>
    </row>
    <row r="289" ht="12.0" customHeight="1">
      <c r="C289" s="4"/>
      <c r="D289" s="4"/>
      <c r="E289" s="4"/>
      <c r="F289" s="4"/>
      <c r="G289" s="4"/>
    </row>
    <row r="290" ht="12.0" customHeight="1">
      <c r="C290" s="4"/>
      <c r="D290" s="4"/>
      <c r="E290" s="4"/>
      <c r="F290" s="4"/>
      <c r="G290" s="4"/>
    </row>
    <row r="291" ht="12.0" customHeight="1">
      <c r="C291" s="4"/>
      <c r="D291" s="4"/>
      <c r="E291" s="4"/>
      <c r="F291" s="4"/>
      <c r="G291" s="4"/>
    </row>
    <row r="292" ht="12.0" customHeight="1">
      <c r="C292" s="4"/>
      <c r="D292" s="4"/>
      <c r="E292" s="4"/>
      <c r="F292" s="4"/>
      <c r="G292" s="4"/>
    </row>
    <row r="293" ht="12.0" customHeight="1">
      <c r="C293" s="4"/>
      <c r="D293" s="4"/>
      <c r="E293" s="4"/>
      <c r="F293" s="4"/>
      <c r="G293" s="4"/>
    </row>
    <row r="294" ht="12.0" customHeight="1">
      <c r="C294" s="4"/>
      <c r="D294" s="4"/>
      <c r="E294" s="4"/>
      <c r="F294" s="4"/>
      <c r="G294" s="4"/>
    </row>
    <row r="295" ht="12.0" customHeight="1">
      <c r="C295" s="4"/>
      <c r="D295" s="4"/>
      <c r="E295" s="4"/>
      <c r="F295" s="4"/>
      <c r="G295" s="4"/>
    </row>
    <row r="296" ht="12.0" customHeight="1">
      <c r="C296" s="4"/>
      <c r="D296" s="4"/>
      <c r="E296" s="4"/>
      <c r="F296" s="4"/>
      <c r="G296" s="4"/>
    </row>
    <row r="297" ht="12.0" customHeight="1">
      <c r="C297" s="4"/>
      <c r="D297" s="4"/>
      <c r="E297" s="4"/>
      <c r="F297" s="4"/>
      <c r="G297" s="4"/>
    </row>
    <row r="298" ht="12.0" customHeight="1">
      <c r="C298" s="4"/>
      <c r="D298" s="4"/>
      <c r="E298" s="4"/>
      <c r="F298" s="4"/>
      <c r="G298" s="4"/>
    </row>
    <row r="299" ht="12.0" customHeight="1">
      <c r="C299" s="4"/>
      <c r="D299" s="4"/>
      <c r="E299" s="4"/>
      <c r="F299" s="4"/>
      <c r="G299" s="4"/>
    </row>
    <row r="300" ht="12.0" customHeight="1">
      <c r="C300" s="4"/>
      <c r="D300" s="4"/>
      <c r="E300" s="4"/>
      <c r="F300" s="4"/>
      <c r="G300" s="4"/>
    </row>
    <row r="301" ht="12.0" customHeight="1">
      <c r="C301" s="4"/>
      <c r="D301" s="4"/>
      <c r="E301" s="4"/>
      <c r="F301" s="4"/>
      <c r="G301" s="4"/>
    </row>
    <row r="302" ht="12.0" customHeight="1">
      <c r="C302" s="4"/>
      <c r="D302" s="4"/>
      <c r="E302" s="4"/>
      <c r="F302" s="4"/>
      <c r="G302" s="4"/>
    </row>
    <row r="303" ht="12.0" customHeight="1">
      <c r="C303" s="4"/>
      <c r="D303" s="4"/>
      <c r="E303" s="4"/>
      <c r="F303" s="4"/>
      <c r="G303" s="4"/>
    </row>
    <row r="304" ht="12.0" customHeight="1">
      <c r="C304" s="4"/>
      <c r="D304" s="4"/>
      <c r="E304" s="4"/>
      <c r="F304" s="4"/>
      <c r="G304" s="4"/>
    </row>
    <row r="305" ht="12.0" customHeight="1">
      <c r="C305" s="4"/>
      <c r="D305" s="4"/>
      <c r="E305" s="4"/>
      <c r="F305" s="4"/>
      <c r="G305" s="4"/>
    </row>
    <row r="306" ht="12.0" customHeight="1">
      <c r="C306" s="4"/>
      <c r="D306" s="4"/>
      <c r="E306" s="4"/>
      <c r="F306" s="4"/>
      <c r="G306" s="4"/>
    </row>
    <row r="307" ht="12.0" customHeight="1">
      <c r="C307" s="4"/>
      <c r="D307" s="4"/>
      <c r="E307" s="4"/>
      <c r="F307" s="4"/>
      <c r="G307" s="4"/>
    </row>
    <row r="308" ht="12.0" customHeight="1">
      <c r="C308" s="4"/>
      <c r="D308" s="4"/>
      <c r="E308" s="4"/>
      <c r="F308" s="4"/>
      <c r="G308" s="4"/>
    </row>
    <row r="309" ht="12.0" customHeight="1">
      <c r="C309" s="4"/>
      <c r="D309" s="4"/>
      <c r="E309" s="4"/>
      <c r="F309" s="4"/>
      <c r="G309" s="4"/>
    </row>
    <row r="310" ht="12.0" customHeight="1">
      <c r="C310" s="4"/>
      <c r="D310" s="4"/>
      <c r="E310" s="4"/>
      <c r="F310" s="4"/>
      <c r="G310" s="4"/>
    </row>
    <row r="311" ht="12.0" customHeight="1">
      <c r="C311" s="4"/>
      <c r="D311" s="4"/>
      <c r="E311" s="4"/>
      <c r="F311" s="4"/>
      <c r="G311" s="4"/>
    </row>
    <row r="312" ht="12.0" customHeight="1">
      <c r="C312" s="4"/>
      <c r="D312" s="4"/>
      <c r="E312" s="4"/>
      <c r="F312" s="4"/>
      <c r="G312" s="4"/>
    </row>
    <row r="313" ht="12.0" customHeight="1">
      <c r="C313" s="4"/>
      <c r="D313" s="4"/>
      <c r="E313" s="4"/>
      <c r="F313" s="4"/>
      <c r="G313" s="4"/>
    </row>
    <row r="314" ht="12.0" customHeight="1">
      <c r="C314" s="4"/>
      <c r="D314" s="4"/>
      <c r="E314" s="4"/>
      <c r="F314" s="4"/>
      <c r="G314" s="4"/>
    </row>
    <row r="315" ht="12.0" customHeight="1">
      <c r="C315" s="4"/>
      <c r="D315" s="4"/>
      <c r="E315" s="4"/>
      <c r="F315" s="4"/>
      <c r="G315" s="4"/>
    </row>
    <row r="316" ht="12.0" customHeight="1">
      <c r="C316" s="4"/>
      <c r="D316" s="4"/>
      <c r="E316" s="4"/>
      <c r="F316" s="4"/>
      <c r="G316" s="4"/>
    </row>
    <row r="317" ht="12.0" customHeight="1">
      <c r="C317" s="4"/>
      <c r="D317" s="4"/>
      <c r="E317" s="4"/>
      <c r="F317" s="4"/>
      <c r="G317" s="4"/>
    </row>
    <row r="318" ht="12.0" customHeight="1">
      <c r="C318" s="4"/>
      <c r="D318" s="4"/>
      <c r="E318" s="4"/>
      <c r="F318" s="4"/>
      <c r="G318" s="4"/>
    </row>
    <row r="319" ht="12.0" customHeight="1">
      <c r="C319" s="4"/>
      <c r="D319" s="4"/>
      <c r="E319" s="4"/>
      <c r="F319" s="4"/>
      <c r="G319" s="4"/>
    </row>
    <row r="320" ht="12.0" customHeight="1">
      <c r="C320" s="4"/>
      <c r="D320" s="4"/>
      <c r="E320" s="4"/>
      <c r="F320" s="4"/>
      <c r="G320" s="4"/>
    </row>
    <row r="321" ht="12.0" customHeight="1">
      <c r="C321" s="4"/>
      <c r="D321" s="4"/>
      <c r="E321" s="4"/>
      <c r="F321" s="4"/>
      <c r="G321" s="4"/>
    </row>
    <row r="322" ht="12.0" customHeight="1">
      <c r="C322" s="4"/>
      <c r="D322" s="4"/>
      <c r="E322" s="4"/>
      <c r="F322" s="4"/>
      <c r="G322" s="4"/>
    </row>
    <row r="323" ht="12.0" customHeight="1">
      <c r="C323" s="4"/>
      <c r="D323" s="4"/>
      <c r="E323" s="4"/>
      <c r="F323" s="4"/>
      <c r="G323" s="4"/>
    </row>
    <row r="324" ht="12.0" customHeight="1">
      <c r="C324" s="4"/>
      <c r="D324" s="4"/>
      <c r="E324" s="4"/>
      <c r="F324" s="4"/>
      <c r="G324" s="4"/>
    </row>
    <row r="325" ht="12.0" customHeight="1">
      <c r="C325" s="4"/>
      <c r="D325" s="4"/>
      <c r="E325" s="4"/>
      <c r="F325" s="4"/>
      <c r="G325" s="4"/>
    </row>
    <row r="326" ht="12.0" customHeight="1">
      <c r="C326" s="4"/>
      <c r="D326" s="4"/>
      <c r="E326" s="4"/>
      <c r="F326" s="4"/>
      <c r="G326" s="4"/>
    </row>
    <row r="327" ht="12.0" customHeight="1">
      <c r="C327" s="4"/>
      <c r="D327" s="4"/>
      <c r="E327" s="4"/>
      <c r="F327" s="4"/>
      <c r="G327" s="4"/>
    </row>
    <row r="328" ht="12.0" customHeight="1">
      <c r="C328" s="4"/>
      <c r="D328" s="4"/>
      <c r="E328" s="4"/>
      <c r="F328" s="4"/>
      <c r="G328" s="4"/>
    </row>
    <row r="329" ht="12.0" customHeight="1">
      <c r="C329" s="4"/>
      <c r="D329" s="4"/>
      <c r="E329" s="4"/>
      <c r="F329" s="4"/>
      <c r="G329" s="4"/>
    </row>
    <row r="330" ht="12.0" customHeight="1">
      <c r="C330" s="4"/>
      <c r="D330" s="4"/>
      <c r="E330" s="4"/>
      <c r="F330" s="4"/>
      <c r="G330" s="4"/>
    </row>
    <row r="331" ht="12.0" customHeight="1">
      <c r="C331" s="4"/>
      <c r="D331" s="4"/>
      <c r="E331" s="4"/>
      <c r="F331" s="4"/>
      <c r="G331" s="4"/>
    </row>
    <row r="332" ht="12.0" customHeight="1">
      <c r="C332" s="4"/>
      <c r="D332" s="4"/>
      <c r="E332" s="4"/>
      <c r="F332" s="4"/>
      <c r="G332" s="4"/>
    </row>
    <row r="333" ht="12.0" customHeight="1">
      <c r="C333" s="4"/>
      <c r="D333" s="4"/>
      <c r="E333" s="4"/>
      <c r="F333" s="4"/>
      <c r="G333" s="4"/>
    </row>
    <row r="334" ht="12.0" customHeight="1">
      <c r="C334" s="4"/>
      <c r="D334" s="4"/>
      <c r="E334" s="4"/>
      <c r="F334" s="4"/>
      <c r="G334" s="4"/>
    </row>
    <row r="335" ht="12.0" customHeight="1">
      <c r="C335" s="4"/>
      <c r="D335" s="4"/>
      <c r="E335" s="4"/>
      <c r="F335" s="4"/>
      <c r="G335" s="4"/>
    </row>
    <row r="336" ht="12.0" customHeight="1">
      <c r="C336" s="4"/>
      <c r="D336" s="4"/>
      <c r="E336" s="4"/>
      <c r="F336" s="4"/>
      <c r="G336" s="4"/>
    </row>
    <row r="337" ht="12.0" customHeight="1">
      <c r="C337" s="4"/>
      <c r="D337" s="4"/>
      <c r="E337" s="4"/>
      <c r="F337" s="4"/>
      <c r="G337" s="4"/>
    </row>
    <row r="338" ht="12.0" customHeight="1">
      <c r="C338" s="4"/>
      <c r="D338" s="4"/>
      <c r="E338" s="4"/>
      <c r="F338" s="4"/>
      <c r="G338" s="4"/>
    </row>
    <row r="339" ht="12.0" customHeight="1">
      <c r="C339" s="4"/>
      <c r="D339" s="4"/>
      <c r="E339" s="4"/>
      <c r="F339" s="4"/>
      <c r="G339" s="4"/>
    </row>
    <row r="340" ht="12.0" customHeight="1">
      <c r="C340" s="4"/>
      <c r="D340" s="4"/>
      <c r="E340" s="4"/>
      <c r="F340" s="4"/>
      <c r="G340" s="4"/>
    </row>
    <row r="341" ht="12.0" customHeight="1">
      <c r="C341" s="4"/>
      <c r="D341" s="4"/>
      <c r="E341" s="4"/>
      <c r="F341" s="4"/>
      <c r="G341" s="4"/>
    </row>
    <row r="342" ht="12.0" customHeight="1">
      <c r="C342" s="4"/>
      <c r="D342" s="4"/>
      <c r="E342" s="4"/>
      <c r="F342" s="4"/>
      <c r="G342" s="4"/>
    </row>
    <row r="343" ht="12.0" customHeight="1">
      <c r="C343" s="4"/>
      <c r="D343" s="4"/>
      <c r="E343" s="4"/>
      <c r="F343" s="4"/>
      <c r="G343" s="4"/>
    </row>
    <row r="344" ht="12.0" customHeight="1">
      <c r="C344" s="4"/>
      <c r="D344" s="4"/>
      <c r="E344" s="4"/>
      <c r="F344" s="4"/>
      <c r="G344" s="4"/>
    </row>
    <row r="345" ht="12.0" customHeight="1">
      <c r="C345" s="4"/>
      <c r="D345" s="4"/>
      <c r="E345" s="4"/>
      <c r="F345" s="4"/>
      <c r="G345" s="4"/>
    </row>
    <row r="346" ht="12.0" customHeight="1">
      <c r="C346" s="4"/>
      <c r="D346" s="4"/>
      <c r="E346" s="4"/>
      <c r="F346" s="4"/>
      <c r="G346" s="4"/>
    </row>
    <row r="347" ht="12.0" customHeight="1">
      <c r="C347" s="4"/>
      <c r="D347" s="4"/>
      <c r="E347" s="4"/>
      <c r="F347" s="4"/>
      <c r="G347" s="4"/>
    </row>
    <row r="348" ht="12.0" customHeight="1">
      <c r="C348" s="4"/>
      <c r="D348" s="4"/>
      <c r="E348" s="4"/>
      <c r="F348" s="4"/>
      <c r="G348" s="4"/>
    </row>
    <row r="349" ht="12.0" customHeight="1">
      <c r="C349" s="4"/>
      <c r="D349" s="4"/>
      <c r="E349" s="4"/>
      <c r="F349" s="4"/>
      <c r="G349" s="4"/>
    </row>
    <row r="350" ht="12.0" customHeight="1">
      <c r="C350" s="4"/>
      <c r="D350" s="4"/>
      <c r="E350" s="4"/>
      <c r="F350" s="4"/>
      <c r="G350" s="4"/>
    </row>
    <row r="351" ht="12.0" customHeight="1">
      <c r="C351" s="4"/>
      <c r="D351" s="4"/>
      <c r="E351" s="4"/>
      <c r="F351" s="4"/>
      <c r="G351" s="4"/>
    </row>
    <row r="352" ht="12.0" customHeight="1">
      <c r="C352" s="4"/>
      <c r="D352" s="4"/>
      <c r="E352" s="4"/>
      <c r="F352" s="4"/>
      <c r="G352" s="4"/>
    </row>
    <row r="353" ht="12.0" customHeight="1">
      <c r="C353" s="4"/>
      <c r="D353" s="4"/>
      <c r="E353" s="4"/>
      <c r="F353" s="4"/>
      <c r="G353" s="4"/>
    </row>
    <row r="354" ht="12.0" customHeight="1">
      <c r="C354" s="4"/>
      <c r="D354" s="4"/>
      <c r="E354" s="4"/>
      <c r="F354" s="4"/>
      <c r="G354" s="4"/>
    </row>
    <row r="355" ht="12.0" customHeight="1">
      <c r="C355" s="4"/>
      <c r="D355" s="4"/>
      <c r="E355" s="4"/>
      <c r="F355" s="4"/>
      <c r="G355" s="4"/>
    </row>
    <row r="356" ht="12.0" customHeight="1">
      <c r="C356" s="4"/>
      <c r="D356" s="4"/>
      <c r="E356" s="4"/>
      <c r="F356" s="4"/>
      <c r="G356" s="4"/>
    </row>
    <row r="357" ht="12.0" customHeight="1">
      <c r="C357" s="4"/>
      <c r="D357" s="4"/>
      <c r="E357" s="4"/>
      <c r="F357" s="4"/>
      <c r="G357" s="4"/>
    </row>
    <row r="358" ht="12.0" customHeight="1">
      <c r="C358" s="4"/>
      <c r="D358" s="4"/>
      <c r="E358" s="4"/>
      <c r="F358" s="4"/>
      <c r="G358" s="4"/>
    </row>
    <row r="359" ht="12.0" customHeight="1">
      <c r="C359" s="4"/>
      <c r="D359" s="4"/>
      <c r="E359" s="4"/>
      <c r="F359" s="4"/>
      <c r="G359" s="4"/>
    </row>
    <row r="360" ht="12.0" customHeight="1">
      <c r="C360" s="4"/>
      <c r="D360" s="4"/>
      <c r="E360" s="4"/>
      <c r="F360" s="4"/>
      <c r="G360" s="4"/>
    </row>
    <row r="361" ht="12.0" customHeight="1">
      <c r="C361" s="4"/>
      <c r="D361" s="4"/>
      <c r="E361" s="4"/>
      <c r="F361" s="4"/>
      <c r="G361" s="4"/>
    </row>
    <row r="362" ht="12.0" customHeight="1">
      <c r="C362" s="4"/>
      <c r="D362" s="4"/>
      <c r="E362" s="4"/>
      <c r="F362" s="4"/>
      <c r="G362" s="4"/>
    </row>
    <row r="363" ht="12.0" customHeight="1">
      <c r="C363" s="4"/>
      <c r="D363" s="4"/>
      <c r="E363" s="4"/>
      <c r="F363" s="4"/>
      <c r="G363" s="4"/>
    </row>
    <row r="364" ht="12.0" customHeight="1">
      <c r="C364" s="4"/>
      <c r="D364" s="4"/>
      <c r="E364" s="4"/>
      <c r="F364" s="4"/>
      <c r="G364" s="4"/>
    </row>
    <row r="365" ht="12.0" customHeight="1">
      <c r="C365" s="4"/>
      <c r="D365" s="4"/>
      <c r="E365" s="4"/>
      <c r="F365" s="4"/>
      <c r="G365" s="4"/>
    </row>
    <row r="366" ht="12.0" customHeight="1">
      <c r="C366" s="4"/>
      <c r="D366" s="4"/>
      <c r="E366" s="4"/>
      <c r="F366" s="4"/>
      <c r="G366" s="4"/>
    </row>
    <row r="367" ht="12.0" customHeight="1">
      <c r="C367" s="4"/>
      <c r="D367" s="4"/>
      <c r="E367" s="4"/>
      <c r="F367" s="4"/>
      <c r="G367" s="4"/>
    </row>
    <row r="368" ht="12.0" customHeight="1">
      <c r="C368" s="4"/>
      <c r="D368" s="4"/>
      <c r="E368" s="4"/>
      <c r="F368" s="4"/>
      <c r="G368" s="4"/>
    </row>
    <row r="369" ht="12.0" customHeight="1">
      <c r="C369" s="4"/>
      <c r="D369" s="4"/>
      <c r="E369" s="4"/>
      <c r="F369" s="4"/>
      <c r="G369" s="4"/>
    </row>
    <row r="370" ht="12.0" customHeight="1">
      <c r="C370" s="4"/>
      <c r="D370" s="4"/>
      <c r="E370" s="4"/>
      <c r="F370" s="4"/>
      <c r="G370" s="4"/>
    </row>
    <row r="371" ht="12.0" customHeight="1">
      <c r="C371" s="4"/>
      <c r="D371" s="4"/>
      <c r="E371" s="4"/>
      <c r="F371" s="4"/>
      <c r="G371" s="4"/>
    </row>
    <row r="372" ht="12.0" customHeight="1">
      <c r="C372" s="4"/>
      <c r="D372" s="4"/>
      <c r="E372" s="4"/>
      <c r="F372" s="4"/>
      <c r="G372" s="4"/>
    </row>
    <row r="373" ht="12.0" customHeight="1">
      <c r="C373" s="4"/>
      <c r="D373" s="4"/>
      <c r="E373" s="4"/>
      <c r="F373" s="4"/>
      <c r="G373" s="4"/>
    </row>
    <row r="374" ht="12.0" customHeight="1">
      <c r="C374" s="4"/>
      <c r="D374" s="4"/>
      <c r="E374" s="4"/>
      <c r="F374" s="4"/>
      <c r="G374" s="4"/>
    </row>
    <row r="375" ht="12.0" customHeight="1">
      <c r="C375" s="4"/>
      <c r="D375" s="4"/>
      <c r="E375" s="4"/>
      <c r="F375" s="4"/>
      <c r="G375" s="4"/>
    </row>
    <row r="376" ht="12.0" customHeight="1">
      <c r="C376" s="4"/>
      <c r="D376" s="4"/>
      <c r="E376" s="4"/>
      <c r="F376" s="4"/>
      <c r="G376" s="4"/>
    </row>
    <row r="377" ht="12.0" customHeight="1">
      <c r="C377" s="4"/>
      <c r="D377" s="4"/>
      <c r="E377" s="4"/>
      <c r="F377" s="4"/>
      <c r="G377" s="4"/>
    </row>
    <row r="378" ht="12.0" customHeight="1">
      <c r="C378" s="4"/>
      <c r="D378" s="4"/>
      <c r="E378" s="4"/>
      <c r="F378" s="4"/>
      <c r="G378" s="4"/>
    </row>
    <row r="379" ht="12.0" customHeight="1">
      <c r="C379" s="4"/>
      <c r="D379" s="4"/>
      <c r="E379" s="4"/>
      <c r="F379" s="4"/>
      <c r="G379" s="4"/>
    </row>
    <row r="380" ht="12.0" customHeight="1">
      <c r="C380" s="4"/>
      <c r="D380" s="4"/>
      <c r="E380" s="4"/>
      <c r="F380" s="4"/>
      <c r="G380" s="4"/>
    </row>
    <row r="381" ht="12.0" customHeight="1">
      <c r="C381" s="4"/>
      <c r="D381" s="4"/>
      <c r="E381" s="4"/>
      <c r="F381" s="4"/>
      <c r="G381" s="4"/>
    </row>
    <row r="382" ht="12.0" customHeight="1">
      <c r="C382" s="4"/>
      <c r="D382" s="4"/>
      <c r="E382" s="4"/>
      <c r="F382" s="4"/>
      <c r="G382" s="4"/>
    </row>
    <row r="383" ht="12.0" customHeight="1">
      <c r="C383" s="4"/>
      <c r="D383" s="4"/>
      <c r="E383" s="4"/>
      <c r="F383" s="4"/>
      <c r="G383" s="4"/>
    </row>
    <row r="384" ht="12.0" customHeight="1">
      <c r="C384" s="4"/>
      <c r="D384" s="4"/>
      <c r="E384" s="4"/>
      <c r="F384" s="4"/>
      <c r="G384" s="4"/>
    </row>
    <row r="385" ht="12.0" customHeight="1">
      <c r="C385" s="4"/>
      <c r="D385" s="4"/>
      <c r="E385" s="4"/>
      <c r="F385" s="4"/>
      <c r="G385" s="4"/>
    </row>
    <row r="386" ht="12.0" customHeight="1">
      <c r="C386" s="4"/>
      <c r="D386" s="4"/>
      <c r="E386" s="4"/>
      <c r="F386" s="4"/>
      <c r="G386" s="4"/>
    </row>
    <row r="387" ht="12.0" customHeight="1">
      <c r="C387" s="4"/>
      <c r="D387" s="4"/>
      <c r="E387" s="4"/>
      <c r="F387" s="4"/>
      <c r="G387" s="4"/>
    </row>
    <row r="388" ht="12.0" customHeight="1">
      <c r="C388" s="4"/>
      <c r="D388" s="4"/>
      <c r="E388" s="4"/>
      <c r="F388" s="4"/>
      <c r="G388" s="4"/>
    </row>
    <row r="389" ht="12.0" customHeight="1">
      <c r="C389" s="4"/>
      <c r="D389" s="4"/>
      <c r="E389" s="4"/>
      <c r="F389" s="4"/>
      <c r="G389" s="4"/>
    </row>
    <row r="390" ht="12.0" customHeight="1">
      <c r="C390" s="4"/>
      <c r="D390" s="4"/>
      <c r="E390" s="4"/>
      <c r="F390" s="4"/>
      <c r="G390" s="4"/>
    </row>
    <row r="391" ht="12.0" customHeight="1">
      <c r="C391" s="4"/>
      <c r="D391" s="4"/>
      <c r="E391" s="4"/>
      <c r="F391" s="4"/>
      <c r="G391" s="4"/>
    </row>
    <row r="392" ht="12.0" customHeight="1">
      <c r="C392" s="4"/>
      <c r="D392" s="4"/>
      <c r="E392" s="4"/>
      <c r="F392" s="4"/>
      <c r="G392" s="4"/>
    </row>
    <row r="393" ht="12.0" customHeight="1">
      <c r="C393" s="4"/>
      <c r="D393" s="4"/>
      <c r="E393" s="4"/>
      <c r="F393" s="4"/>
      <c r="G393" s="4"/>
    </row>
    <row r="394" ht="12.0" customHeight="1">
      <c r="C394" s="4"/>
      <c r="D394" s="4"/>
      <c r="E394" s="4"/>
      <c r="F394" s="4"/>
      <c r="G394" s="4"/>
    </row>
    <row r="395" ht="12.0" customHeight="1">
      <c r="C395" s="4"/>
      <c r="D395" s="4"/>
      <c r="E395" s="4"/>
      <c r="F395" s="4"/>
      <c r="G395" s="4"/>
    </row>
    <row r="396" ht="12.0" customHeight="1">
      <c r="C396" s="4"/>
      <c r="D396" s="4"/>
      <c r="E396" s="4"/>
      <c r="F396" s="4"/>
      <c r="G396" s="4"/>
    </row>
    <row r="397" ht="12.0" customHeight="1">
      <c r="C397" s="4"/>
      <c r="D397" s="4"/>
      <c r="E397" s="4"/>
      <c r="F397" s="4"/>
      <c r="G397" s="4"/>
    </row>
    <row r="398" ht="12.0" customHeight="1">
      <c r="C398" s="4"/>
      <c r="D398" s="4"/>
      <c r="E398" s="4"/>
      <c r="F398" s="4"/>
      <c r="G398" s="4"/>
    </row>
    <row r="399" ht="12.0" customHeight="1">
      <c r="C399" s="4"/>
      <c r="D399" s="4"/>
      <c r="E399" s="4"/>
      <c r="F399" s="4"/>
      <c r="G399" s="4"/>
    </row>
    <row r="400" ht="12.0" customHeight="1">
      <c r="C400" s="4"/>
      <c r="D400" s="4"/>
      <c r="E400" s="4"/>
      <c r="F400" s="4"/>
      <c r="G400" s="4"/>
    </row>
    <row r="401" ht="12.0" customHeight="1">
      <c r="C401" s="4"/>
      <c r="D401" s="4"/>
      <c r="E401" s="4"/>
      <c r="F401" s="4"/>
      <c r="G401" s="4"/>
    </row>
    <row r="402" ht="12.0" customHeight="1">
      <c r="C402" s="4"/>
      <c r="D402" s="4"/>
      <c r="E402" s="4"/>
      <c r="F402" s="4"/>
      <c r="G402" s="4"/>
    </row>
    <row r="403" ht="12.0" customHeight="1">
      <c r="C403" s="4"/>
      <c r="D403" s="4"/>
      <c r="E403" s="4"/>
      <c r="F403" s="4"/>
      <c r="G403" s="4"/>
    </row>
    <row r="404" ht="12.0" customHeight="1">
      <c r="C404" s="4"/>
      <c r="D404" s="4"/>
      <c r="E404" s="4"/>
      <c r="F404" s="4"/>
      <c r="G404" s="4"/>
    </row>
    <row r="405" ht="12.0" customHeight="1">
      <c r="C405" s="4"/>
      <c r="D405" s="4"/>
      <c r="E405" s="4"/>
      <c r="F405" s="4"/>
      <c r="G405" s="4"/>
    </row>
    <row r="406" ht="12.0" customHeight="1">
      <c r="C406" s="4"/>
      <c r="D406" s="4"/>
      <c r="E406" s="4"/>
      <c r="F406" s="4"/>
      <c r="G406" s="4"/>
    </row>
    <row r="407" ht="12.0" customHeight="1">
      <c r="C407" s="4"/>
      <c r="D407" s="4"/>
      <c r="E407" s="4"/>
      <c r="F407" s="4"/>
      <c r="G407" s="4"/>
    </row>
    <row r="408" ht="12.0" customHeight="1">
      <c r="C408" s="4"/>
      <c r="D408" s="4"/>
      <c r="E408" s="4"/>
      <c r="F408" s="4"/>
      <c r="G408" s="4"/>
    </row>
    <row r="409" ht="12.0" customHeight="1">
      <c r="C409" s="4"/>
      <c r="D409" s="4"/>
      <c r="E409" s="4"/>
      <c r="F409" s="4"/>
      <c r="G409" s="4"/>
    </row>
    <row r="410" ht="12.0" customHeight="1">
      <c r="C410" s="4"/>
      <c r="D410" s="4"/>
      <c r="E410" s="4"/>
      <c r="F410" s="4"/>
      <c r="G410" s="4"/>
    </row>
    <row r="411" ht="12.0" customHeight="1">
      <c r="C411" s="4"/>
      <c r="D411" s="4"/>
      <c r="E411" s="4"/>
      <c r="F411" s="4"/>
      <c r="G411" s="4"/>
    </row>
    <row r="412" ht="12.0" customHeight="1">
      <c r="C412" s="4"/>
      <c r="D412" s="4"/>
      <c r="E412" s="4"/>
      <c r="F412" s="4"/>
      <c r="G412" s="4"/>
    </row>
    <row r="413" ht="12.0" customHeight="1">
      <c r="C413" s="4"/>
      <c r="D413" s="4"/>
      <c r="E413" s="4"/>
      <c r="F413" s="4"/>
      <c r="G413" s="4"/>
    </row>
    <row r="414" ht="12.0" customHeight="1">
      <c r="C414" s="4"/>
      <c r="D414" s="4"/>
      <c r="E414" s="4"/>
      <c r="F414" s="4"/>
      <c r="G414" s="4"/>
    </row>
    <row r="415" ht="12.0" customHeight="1">
      <c r="C415" s="4"/>
      <c r="D415" s="4"/>
      <c r="E415" s="4"/>
      <c r="F415" s="4"/>
      <c r="G415" s="4"/>
    </row>
    <row r="416" ht="12.0" customHeight="1">
      <c r="C416" s="4"/>
      <c r="D416" s="4"/>
      <c r="E416" s="4"/>
      <c r="F416" s="4"/>
      <c r="G416" s="4"/>
    </row>
    <row r="417" ht="12.0" customHeight="1">
      <c r="C417" s="4"/>
      <c r="D417" s="4"/>
      <c r="E417" s="4"/>
      <c r="F417" s="4"/>
      <c r="G417" s="4"/>
    </row>
    <row r="418" ht="12.0" customHeight="1">
      <c r="C418" s="4"/>
      <c r="D418" s="4"/>
      <c r="E418" s="4"/>
      <c r="F418" s="4"/>
      <c r="G418" s="4"/>
    </row>
    <row r="419" ht="12.0" customHeight="1">
      <c r="C419" s="4"/>
      <c r="D419" s="4"/>
      <c r="E419" s="4"/>
      <c r="F419" s="4"/>
      <c r="G419" s="4"/>
    </row>
    <row r="420" ht="12.0" customHeight="1">
      <c r="C420" s="4"/>
      <c r="D420" s="4"/>
      <c r="E420" s="4"/>
      <c r="F420" s="4"/>
      <c r="G420" s="4"/>
    </row>
    <row r="421" ht="12.0" customHeight="1">
      <c r="C421" s="4"/>
      <c r="D421" s="4"/>
      <c r="E421" s="4"/>
      <c r="F421" s="4"/>
      <c r="G421" s="4"/>
    </row>
    <row r="422" ht="12.0" customHeight="1">
      <c r="C422" s="4"/>
      <c r="D422" s="4"/>
      <c r="E422" s="4"/>
      <c r="F422" s="4"/>
      <c r="G422" s="4"/>
    </row>
    <row r="423" ht="12.0" customHeight="1">
      <c r="C423" s="4"/>
      <c r="D423" s="4"/>
      <c r="E423" s="4"/>
      <c r="F423" s="4"/>
      <c r="G423" s="4"/>
    </row>
    <row r="424" ht="12.0" customHeight="1">
      <c r="C424" s="4"/>
      <c r="D424" s="4"/>
      <c r="E424" s="4"/>
      <c r="F424" s="4"/>
      <c r="G424" s="4"/>
    </row>
    <row r="425" ht="12.0" customHeight="1">
      <c r="C425" s="4"/>
      <c r="D425" s="4"/>
      <c r="E425" s="4"/>
      <c r="F425" s="4"/>
      <c r="G425" s="4"/>
    </row>
    <row r="426" ht="12.0" customHeight="1">
      <c r="C426" s="4"/>
      <c r="D426" s="4"/>
      <c r="E426" s="4"/>
      <c r="F426" s="4"/>
      <c r="G426" s="4"/>
    </row>
    <row r="427" ht="12.0" customHeight="1">
      <c r="C427" s="4"/>
      <c r="D427" s="4"/>
      <c r="E427" s="4"/>
      <c r="F427" s="4"/>
      <c r="G427" s="4"/>
    </row>
    <row r="428" ht="12.0" customHeight="1">
      <c r="C428" s="4"/>
      <c r="D428" s="4"/>
      <c r="E428" s="4"/>
      <c r="F428" s="4"/>
      <c r="G428" s="4"/>
    </row>
    <row r="429" ht="12.0" customHeight="1">
      <c r="C429" s="4"/>
      <c r="D429" s="4"/>
      <c r="E429" s="4"/>
      <c r="F429" s="4"/>
      <c r="G429" s="4"/>
    </row>
    <row r="430" ht="12.0" customHeight="1">
      <c r="C430" s="4"/>
      <c r="D430" s="4"/>
      <c r="E430" s="4"/>
      <c r="F430" s="4"/>
      <c r="G430" s="4"/>
    </row>
    <row r="431" ht="12.0" customHeight="1">
      <c r="C431" s="4"/>
      <c r="D431" s="4"/>
      <c r="E431" s="4"/>
      <c r="F431" s="4"/>
      <c r="G431" s="4"/>
    </row>
    <row r="432" ht="12.0" customHeight="1">
      <c r="C432" s="4"/>
      <c r="D432" s="4"/>
      <c r="E432" s="4"/>
      <c r="F432" s="4"/>
      <c r="G432" s="4"/>
    </row>
    <row r="433" ht="12.0" customHeight="1">
      <c r="C433" s="4"/>
      <c r="D433" s="4"/>
      <c r="E433" s="4"/>
      <c r="F433" s="4"/>
      <c r="G433" s="4"/>
    </row>
    <row r="434" ht="12.0" customHeight="1">
      <c r="C434" s="4"/>
      <c r="D434" s="4"/>
      <c r="E434" s="4"/>
      <c r="F434" s="4"/>
      <c r="G434" s="4"/>
    </row>
    <row r="435" ht="12.0" customHeight="1">
      <c r="C435" s="4"/>
      <c r="D435" s="4"/>
      <c r="E435" s="4"/>
      <c r="F435" s="4"/>
      <c r="G435" s="4"/>
    </row>
    <row r="436" ht="12.0" customHeight="1">
      <c r="C436" s="4"/>
      <c r="D436" s="4"/>
      <c r="E436" s="4"/>
      <c r="F436" s="4"/>
      <c r="G436" s="4"/>
    </row>
    <row r="437" ht="12.0" customHeight="1">
      <c r="C437" s="4"/>
      <c r="D437" s="4"/>
      <c r="E437" s="4"/>
      <c r="F437" s="4"/>
      <c r="G437" s="4"/>
    </row>
    <row r="438" ht="12.0" customHeight="1">
      <c r="C438" s="4"/>
      <c r="D438" s="4"/>
      <c r="E438" s="4"/>
      <c r="F438" s="4"/>
      <c r="G438" s="4"/>
    </row>
    <row r="439" ht="12.0" customHeight="1">
      <c r="C439" s="4"/>
      <c r="D439" s="4"/>
      <c r="E439" s="4"/>
      <c r="F439" s="4"/>
      <c r="G439" s="4"/>
    </row>
    <row r="440" ht="12.0" customHeight="1">
      <c r="C440" s="4"/>
      <c r="D440" s="4"/>
      <c r="E440" s="4"/>
      <c r="F440" s="4"/>
      <c r="G440" s="4"/>
    </row>
    <row r="441" ht="12.0" customHeight="1">
      <c r="C441" s="4"/>
      <c r="D441" s="4"/>
      <c r="E441" s="4"/>
      <c r="F441" s="4"/>
      <c r="G441" s="4"/>
    </row>
    <row r="442" ht="12.0" customHeight="1">
      <c r="C442" s="4"/>
      <c r="D442" s="4"/>
      <c r="E442" s="4"/>
      <c r="F442" s="4"/>
      <c r="G442" s="4"/>
    </row>
    <row r="443" ht="12.0" customHeight="1">
      <c r="C443" s="4"/>
      <c r="D443" s="4"/>
      <c r="E443" s="4"/>
      <c r="F443" s="4"/>
      <c r="G443" s="4"/>
    </row>
    <row r="444" ht="12.0" customHeight="1">
      <c r="C444" s="4"/>
      <c r="D444" s="4"/>
      <c r="E444" s="4"/>
      <c r="F444" s="4"/>
      <c r="G444" s="4"/>
    </row>
    <row r="445" ht="12.0" customHeight="1">
      <c r="C445" s="4"/>
      <c r="D445" s="4"/>
      <c r="E445" s="4"/>
      <c r="F445" s="4"/>
      <c r="G445" s="4"/>
    </row>
    <row r="446" ht="12.0" customHeight="1">
      <c r="C446" s="4"/>
      <c r="D446" s="4"/>
      <c r="E446" s="4"/>
      <c r="F446" s="4"/>
      <c r="G446" s="4"/>
    </row>
    <row r="447" ht="12.0" customHeight="1">
      <c r="C447" s="4"/>
      <c r="D447" s="4"/>
      <c r="E447" s="4"/>
      <c r="F447" s="4"/>
      <c r="G447" s="4"/>
    </row>
    <row r="448" ht="12.0" customHeight="1">
      <c r="C448" s="4"/>
      <c r="D448" s="4"/>
      <c r="E448" s="4"/>
      <c r="F448" s="4"/>
      <c r="G448" s="4"/>
    </row>
    <row r="449" ht="12.0" customHeight="1">
      <c r="C449" s="4"/>
      <c r="D449" s="4"/>
      <c r="E449" s="4"/>
      <c r="F449" s="4"/>
      <c r="G449" s="4"/>
    </row>
    <row r="450" ht="12.0" customHeight="1">
      <c r="C450" s="4"/>
      <c r="D450" s="4"/>
      <c r="E450" s="4"/>
      <c r="F450" s="4"/>
      <c r="G450" s="4"/>
    </row>
    <row r="451" ht="12.0" customHeight="1">
      <c r="C451" s="4"/>
      <c r="D451" s="4"/>
      <c r="E451" s="4"/>
      <c r="F451" s="4"/>
      <c r="G451" s="4"/>
    </row>
    <row r="452" ht="12.0" customHeight="1">
      <c r="C452" s="4"/>
      <c r="D452" s="4"/>
      <c r="E452" s="4"/>
      <c r="F452" s="4"/>
      <c r="G452" s="4"/>
    </row>
    <row r="453" ht="12.0" customHeight="1">
      <c r="C453" s="4"/>
      <c r="D453" s="4"/>
      <c r="E453" s="4"/>
      <c r="F453" s="4"/>
      <c r="G453" s="4"/>
    </row>
    <row r="454" ht="12.0" customHeight="1">
      <c r="C454" s="4"/>
      <c r="D454" s="4"/>
      <c r="E454" s="4"/>
      <c r="F454" s="4"/>
      <c r="G454" s="4"/>
    </row>
    <row r="455" ht="12.0" customHeight="1">
      <c r="C455" s="4"/>
      <c r="D455" s="4"/>
      <c r="E455" s="4"/>
      <c r="F455" s="4"/>
      <c r="G455" s="4"/>
    </row>
    <row r="456" ht="12.0" customHeight="1">
      <c r="C456" s="4"/>
      <c r="D456" s="4"/>
      <c r="E456" s="4"/>
      <c r="F456" s="4"/>
      <c r="G456" s="4"/>
    </row>
    <row r="457" ht="12.0" customHeight="1">
      <c r="C457" s="4"/>
      <c r="D457" s="4"/>
      <c r="E457" s="4"/>
      <c r="F457" s="4"/>
      <c r="G457" s="4"/>
    </row>
    <row r="458" ht="12.0" customHeight="1">
      <c r="C458" s="4"/>
      <c r="D458" s="4"/>
      <c r="E458" s="4"/>
      <c r="F458" s="4"/>
      <c r="G458" s="4"/>
    </row>
    <row r="459" ht="12.0" customHeight="1">
      <c r="C459" s="4"/>
      <c r="D459" s="4"/>
      <c r="E459" s="4"/>
      <c r="F459" s="4"/>
      <c r="G459" s="4"/>
    </row>
    <row r="460" ht="12.0" customHeight="1">
      <c r="C460" s="4"/>
      <c r="D460" s="4"/>
      <c r="E460" s="4"/>
      <c r="F460" s="4"/>
      <c r="G460" s="4"/>
    </row>
    <row r="461" ht="12.0" customHeight="1">
      <c r="C461" s="4"/>
      <c r="D461" s="4"/>
      <c r="E461" s="4"/>
      <c r="F461" s="4"/>
      <c r="G461" s="4"/>
    </row>
    <row r="462" ht="12.0" customHeight="1">
      <c r="C462" s="4"/>
      <c r="D462" s="4"/>
      <c r="E462" s="4"/>
      <c r="F462" s="4"/>
      <c r="G462" s="4"/>
    </row>
    <row r="463" ht="12.0" customHeight="1">
      <c r="C463" s="4"/>
      <c r="D463" s="4"/>
      <c r="E463" s="4"/>
      <c r="F463" s="4"/>
      <c r="G463" s="4"/>
    </row>
    <row r="464" ht="12.0" customHeight="1">
      <c r="C464" s="4"/>
      <c r="D464" s="4"/>
      <c r="E464" s="4"/>
      <c r="F464" s="4"/>
      <c r="G464" s="4"/>
    </row>
    <row r="465" ht="12.0" customHeight="1">
      <c r="C465" s="4"/>
      <c r="D465" s="4"/>
      <c r="E465" s="4"/>
      <c r="F465" s="4"/>
      <c r="G465" s="4"/>
    </row>
    <row r="466" ht="12.0" customHeight="1">
      <c r="C466" s="4"/>
      <c r="D466" s="4"/>
      <c r="E466" s="4"/>
      <c r="F466" s="4"/>
      <c r="G466" s="4"/>
    </row>
    <row r="467" ht="12.0" customHeight="1">
      <c r="C467" s="4"/>
      <c r="D467" s="4"/>
      <c r="E467" s="4"/>
      <c r="F467" s="4"/>
      <c r="G467" s="4"/>
    </row>
    <row r="468" ht="12.0" customHeight="1">
      <c r="C468" s="4"/>
      <c r="D468" s="4"/>
      <c r="E468" s="4"/>
      <c r="F468" s="4"/>
      <c r="G468" s="4"/>
    </row>
    <row r="469" ht="12.0" customHeight="1">
      <c r="C469" s="4"/>
      <c r="D469" s="4"/>
      <c r="E469" s="4"/>
      <c r="F469" s="4"/>
      <c r="G469" s="4"/>
    </row>
    <row r="470" ht="12.0" customHeight="1">
      <c r="C470" s="4"/>
      <c r="D470" s="4"/>
      <c r="E470" s="4"/>
      <c r="F470" s="4"/>
      <c r="G470" s="4"/>
    </row>
    <row r="471" ht="12.0" customHeight="1">
      <c r="C471" s="4"/>
      <c r="D471" s="4"/>
      <c r="E471" s="4"/>
      <c r="F471" s="4"/>
      <c r="G471" s="4"/>
    </row>
    <row r="472" ht="12.0" customHeight="1">
      <c r="C472" s="4"/>
      <c r="D472" s="4"/>
      <c r="E472" s="4"/>
      <c r="F472" s="4"/>
      <c r="G472" s="4"/>
    </row>
    <row r="473" ht="12.0" customHeight="1">
      <c r="C473" s="4"/>
      <c r="D473" s="4"/>
      <c r="E473" s="4"/>
      <c r="F473" s="4"/>
      <c r="G473" s="4"/>
    </row>
    <row r="474" ht="12.0" customHeight="1">
      <c r="C474" s="4"/>
      <c r="D474" s="4"/>
      <c r="E474" s="4"/>
      <c r="F474" s="4"/>
      <c r="G474" s="4"/>
    </row>
    <row r="475" ht="12.0" customHeight="1">
      <c r="C475" s="4"/>
      <c r="D475" s="4"/>
      <c r="E475" s="4"/>
      <c r="F475" s="4"/>
      <c r="G475" s="4"/>
    </row>
    <row r="476" ht="12.0" customHeight="1">
      <c r="C476" s="4"/>
      <c r="D476" s="4"/>
      <c r="E476" s="4"/>
      <c r="F476" s="4"/>
      <c r="G476" s="4"/>
    </row>
    <row r="477" ht="12.0" customHeight="1">
      <c r="C477" s="4"/>
      <c r="D477" s="4"/>
      <c r="E477" s="4"/>
      <c r="F477" s="4"/>
      <c r="G477" s="4"/>
    </row>
    <row r="478" ht="12.0" customHeight="1">
      <c r="C478" s="4"/>
      <c r="D478" s="4"/>
      <c r="E478" s="4"/>
      <c r="F478" s="4"/>
      <c r="G478" s="4"/>
    </row>
    <row r="479" ht="12.0" customHeight="1">
      <c r="C479" s="4"/>
      <c r="D479" s="4"/>
      <c r="E479" s="4"/>
      <c r="F479" s="4"/>
      <c r="G479" s="4"/>
    </row>
    <row r="480" ht="12.0" customHeight="1">
      <c r="C480" s="4"/>
      <c r="D480" s="4"/>
      <c r="E480" s="4"/>
      <c r="F480" s="4"/>
      <c r="G480" s="4"/>
    </row>
    <row r="481" ht="12.0" customHeight="1">
      <c r="C481" s="4"/>
      <c r="D481" s="4"/>
      <c r="E481" s="4"/>
      <c r="F481" s="4"/>
      <c r="G481" s="4"/>
    </row>
    <row r="482" ht="12.0" customHeight="1">
      <c r="C482" s="4"/>
      <c r="D482" s="4"/>
      <c r="E482" s="4"/>
      <c r="F482" s="4"/>
      <c r="G482" s="4"/>
    </row>
    <row r="483" ht="12.0" customHeight="1">
      <c r="C483" s="4"/>
      <c r="D483" s="4"/>
      <c r="E483" s="4"/>
      <c r="F483" s="4"/>
      <c r="G483" s="4"/>
    </row>
    <row r="484" ht="12.0" customHeight="1">
      <c r="C484" s="4"/>
      <c r="D484" s="4"/>
      <c r="E484" s="4"/>
      <c r="F484" s="4"/>
      <c r="G484" s="4"/>
    </row>
    <row r="485" ht="12.0" customHeight="1">
      <c r="C485" s="4"/>
      <c r="D485" s="4"/>
      <c r="E485" s="4"/>
      <c r="F485" s="4"/>
      <c r="G485" s="4"/>
    </row>
    <row r="486" ht="12.0" customHeight="1">
      <c r="C486" s="4"/>
      <c r="D486" s="4"/>
      <c r="E486" s="4"/>
      <c r="F486" s="4"/>
      <c r="G486" s="4"/>
    </row>
    <row r="487" ht="12.0" customHeight="1">
      <c r="C487" s="4"/>
      <c r="D487" s="4"/>
      <c r="E487" s="4"/>
      <c r="F487" s="4"/>
      <c r="G487" s="4"/>
    </row>
    <row r="488" ht="12.0" customHeight="1">
      <c r="C488" s="4"/>
      <c r="D488" s="4"/>
      <c r="E488" s="4"/>
      <c r="F488" s="4"/>
      <c r="G488" s="4"/>
    </row>
    <row r="489" ht="12.0" customHeight="1">
      <c r="C489" s="4"/>
      <c r="D489" s="4"/>
      <c r="E489" s="4"/>
      <c r="F489" s="4"/>
      <c r="G489" s="4"/>
    </row>
    <row r="490" ht="12.0" customHeight="1">
      <c r="C490" s="4"/>
      <c r="D490" s="4"/>
      <c r="E490" s="4"/>
      <c r="F490" s="4"/>
      <c r="G490" s="4"/>
    </row>
    <row r="491" ht="12.0" customHeight="1">
      <c r="C491" s="4"/>
      <c r="D491" s="4"/>
      <c r="E491" s="4"/>
      <c r="F491" s="4"/>
      <c r="G491" s="4"/>
    </row>
    <row r="492" ht="12.0" customHeight="1">
      <c r="C492" s="4"/>
      <c r="D492" s="4"/>
      <c r="E492" s="4"/>
      <c r="F492" s="4"/>
      <c r="G492" s="4"/>
    </row>
    <row r="493" ht="12.0" customHeight="1">
      <c r="C493" s="4"/>
      <c r="D493" s="4"/>
      <c r="E493" s="4"/>
      <c r="F493" s="4"/>
      <c r="G493" s="4"/>
    </row>
    <row r="494" ht="12.0" customHeight="1">
      <c r="C494" s="4"/>
      <c r="D494" s="4"/>
      <c r="E494" s="4"/>
      <c r="F494" s="4"/>
      <c r="G494" s="4"/>
    </row>
    <row r="495" ht="12.0" customHeight="1">
      <c r="C495" s="4"/>
      <c r="D495" s="4"/>
      <c r="E495" s="4"/>
      <c r="F495" s="4"/>
      <c r="G495" s="4"/>
    </row>
    <row r="496" ht="12.0" customHeight="1">
      <c r="C496" s="4"/>
      <c r="D496" s="4"/>
      <c r="E496" s="4"/>
      <c r="F496" s="4"/>
      <c r="G496" s="4"/>
    </row>
    <row r="497" ht="12.0" customHeight="1">
      <c r="C497" s="4"/>
      <c r="D497" s="4"/>
      <c r="E497" s="4"/>
      <c r="F497" s="4"/>
      <c r="G497" s="4"/>
    </row>
    <row r="498" ht="12.0" customHeight="1">
      <c r="C498" s="4"/>
      <c r="D498" s="4"/>
      <c r="E498" s="4"/>
      <c r="F498" s="4"/>
      <c r="G498" s="4"/>
    </row>
    <row r="499" ht="12.0" customHeight="1">
      <c r="C499" s="4"/>
      <c r="D499" s="4"/>
      <c r="E499" s="4"/>
      <c r="F499" s="4"/>
      <c r="G499" s="4"/>
    </row>
    <row r="500" ht="12.0" customHeight="1">
      <c r="C500" s="4"/>
      <c r="D500" s="4"/>
      <c r="E500" s="4"/>
      <c r="F500" s="4"/>
      <c r="G500" s="4"/>
    </row>
    <row r="501" ht="12.0" customHeight="1">
      <c r="C501" s="4"/>
      <c r="D501" s="4"/>
      <c r="E501" s="4"/>
      <c r="F501" s="4"/>
      <c r="G501" s="4"/>
    </row>
    <row r="502" ht="12.0" customHeight="1">
      <c r="C502" s="4"/>
      <c r="D502" s="4"/>
      <c r="E502" s="4"/>
      <c r="F502" s="4"/>
      <c r="G502" s="4"/>
    </row>
    <row r="503" ht="12.0" customHeight="1">
      <c r="C503" s="4"/>
      <c r="D503" s="4"/>
      <c r="E503" s="4"/>
      <c r="F503" s="4"/>
      <c r="G503" s="4"/>
    </row>
    <row r="504" ht="12.0" customHeight="1">
      <c r="C504" s="4"/>
      <c r="D504" s="4"/>
      <c r="E504" s="4"/>
      <c r="F504" s="4"/>
      <c r="G504" s="4"/>
    </row>
    <row r="505" ht="12.0" customHeight="1">
      <c r="C505" s="4"/>
      <c r="D505" s="4"/>
      <c r="E505" s="4"/>
      <c r="F505" s="4"/>
      <c r="G505" s="4"/>
    </row>
    <row r="506" ht="12.0" customHeight="1">
      <c r="C506" s="4"/>
      <c r="D506" s="4"/>
      <c r="E506" s="4"/>
      <c r="F506" s="4"/>
      <c r="G506" s="4"/>
    </row>
    <row r="507" ht="12.0" customHeight="1">
      <c r="C507" s="4"/>
      <c r="D507" s="4"/>
      <c r="E507" s="4"/>
      <c r="F507" s="4"/>
      <c r="G507" s="4"/>
    </row>
    <row r="508" ht="12.0" customHeight="1">
      <c r="C508" s="4"/>
      <c r="D508" s="4"/>
      <c r="E508" s="4"/>
      <c r="F508" s="4"/>
      <c r="G508" s="4"/>
    </row>
    <row r="509" ht="12.0" customHeight="1">
      <c r="C509" s="4"/>
      <c r="D509" s="4"/>
      <c r="E509" s="4"/>
      <c r="F509" s="4"/>
      <c r="G509" s="4"/>
    </row>
    <row r="510" ht="12.0" customHeight="1">
      <c r="C510" s="4"/>
      <c r="D510" s="4"/>
      <c r="E510" s="4"/>
      <c r="F510" s="4"/>
      <c r="G510" s="4"/>
    </row>
    <row r="511" ht="12.0" customHeight="1">
      <c r="C511" s="4"/>
      <c r="D511" s="4"/>
      <c r="E511" s="4"/>
      <c r="F511" s="4"/>
      <c r="G511" s="4"/>
    </row>
    <row r="512" ht="12.0" customHeight="1">
      <c r="C512" s="4"/>
      <c r="D512" s="4"/>
      <c r="E512" s="4"/>
      <c r="F512" s="4"/>
      <c r="G512" s="4"/>
    </row>
    <row r="513" ht="12.0" customHeight="1">
      <c r="C513" s="4"/>
      <c r="D513" s="4"/>
      <c r="E513" s="4"/>
      <c r="F513" s="4"/>
      <c r="G513" s="4"/>
    </row>
    <row r="514" ht="12.0" customHeight="1">
      <c r="C514" s="4"/>
      <c r="D514" s="4"/>
      <c r="E514" s="4"/>
      <c r="F514" s="4"/>
      <c r="G514" s="4"/>
    </row>
    <row r="515" ht="12.0" customHeight="1">
      <c r="C515" s="4"/>
      <c r="D515" s="4"/>
      <c r="E515" s="4"/>
      <c r="F515" s="4"/>
      <c r="G515" s="4"/>
    </row>
    <row r="516" ht="12.0" customHeight="1">
      <c r="C516" s="4"/>
      <c r="D516" s="4"/>
      <c r="E516" s="4"/>
      <c r="F516" s="4"/>
      <c r="G516" s="4"/>
    </row>
    <row r="517" ht="12.0" customHeight="1">
      <c r="C517" s="4"/>
      <c r="D517" s="4"/>
      <c r="E517" s="4"/>
      <c r="F517" s="4"/>
      <c r="G517" s="4"/>
    </row>
    <row r="518" ht="12.0" customHeight="1">
      <c r="C518" s="4"/>
      <c r="D518" s="4"/>
      <c r="E518" s="4"/>
      <c r="F518" s="4"/>
      <c r="G518" s="4"/>
    </row>
    <row r="519" ht="12.0" customHeight="1">
      <c r="C519" s="4"/>
      <c r="D519" s="4"/>
      <c r="E519" s="4"/>
      <c r="F519" s="4"/>
      <c r="G519" s="4"/>
    </row>
    <row r="520" ht="12.0" customHeight="1">
      <c r="C520" s="4"/>
      <c r="D520" s="4"/>
      <c r="E520" s="4"/>
      <c r="F520" s="4"/>
      <c r="G520" s="4"/>
    </row>
    <row r="521" ht="12.0" customHeight="1">
      <c r="C521" s="4"/>
      <c r="D521" s="4"/>
      <c r="E521" s="4"/>
      <c r="F521" s="4"/>
      <c r="G521" s="4"/>
    </row>
    <row r="522" ht="12.0" customHeight="1">
      <c r="C522" s="4"/>
      <c r="D522" s="4"/>
      <c r="E522" s="4"/>
      <c r="F522" s="4"/>
      <c r="G522" s="4"/>
    </row>
    <row r="523" ht="12.0" customHeight="1">
      <c r="C523" s="4"/>
      <c r="D523" s="4"/>
      <c r="E523" s="4"/>
      <c r="F523" s="4"/>
      <c r="G523" s="4"/>
    </row>
    <row r="524" ht="12.0" customHeight="1">
      <c r="C524" s="4"/>
      <c r="D524" s="4"/>
      <c r="E524" s="4"/>
      <c r="F524" s="4"/>
      <c r="G524" s="4"/>
    </row>
    <row r="525" ht="12.0" customHeight="1">
      <c r="C525" s="4"/>
      <c r="D525" s="4"/>
      <c r="E525" s="4"/>
      <c r="F525" s="4"/>
      <c r="G525" s="4"/>
    </row>
    <row r="526" ht="12.0" customHeight="1">
      <c r="C526" s="4"/>
      <c r="D526" s="4"/>
      <c r="E526" s="4"/>
      <c r="F526" s="4"/>
      <c r="G526" s="4"/>
    </row>
    <row r="527" ht="12.0" customHeight="1">
      <c r="C527" s="4"/>
      <c r="D527" s="4"/>
      <c r="E527" s="4"/>
      <c r="F527" s="4"/>
      <c r="G527" s="4"/>
    </row>
    <row r="528" ht="12.0" customHeight="1">
      <c r="C528" s="4"/>
      <c r="D528" s="4"/>
      <c r="E528" s="4"/>
      <c r="F528" s="4"/>
      <c r="G528" s="4"/>
    </row>
    <row r="529" ht="12.0" customHeight="1">
      <c r="C529" s="4"/>
      <c r="D529" s="4"/>
      <c r="E529" s="4"/>
      <c r="F529" s="4"/>
      <c r="G529" s="4"/>
    </row>
    <row r="530" ht="12.0" customHeight="1">
      <c r="C530" s="4"/>
      <c r="D530" s="4"/>
      <c r="E530" s="4"/>
      <c r="F530" s="4"/>
      <c r="G530" s="4"/>
    </row>
    <row r="531" ht="12.0" customHeight="1">
      <c r="C531" s="4"/>
      <c r="D531" s="4"/>
      <c r="E531" s="4"/>
      <c r="F531" s="4"/>
      <c r="G531" s="4"/>
    </row>
    <row r="532" ht="12.0" customHeight="1">
      <c r="C532" s="4"/>
      <c r="D532" s="4"/>
      <c r="E532" s="4"/>
      <c r="F532" s="4"/>
      <c r="G532" s="4"/>
    </row>
    <row r="533" ht="12.0" customHeight="1">
      <c r="C533" s="4"/>
      <c r="D533" s="4"/>
      <c r="E533" s="4"/>
      <c r="F533" s="4"/>
      <c r="G533" s="4"/>
    </row>
    <row r="534" ht="12.0" customHeight="1">
      <c r="C534" s="4"/>
      <c r="D534" s="4"/>
      <c r="E534" s="4"/>
      <c r="F534" s="4"/>
      <c r="G534" s="4"/>
    </row>
    <row r="535" ht="12.0" customHeight="1">
      <c r="C535" s="4"/>
      <c r="D535" s="4"/>
      <c r="E535" s="4"/>
      <c r="F535" s="4"/>
      <c r="G535" s="4"/>
    </row>
    <row r="536" ht="12.0" customHeight="1">
      <c r="C536" s="4"/>
      <c r="D536" s="4"/>
      <c r="E536" s="4"/>
      <c r="F536" s="4"/>
      <c r="G536" s="4"/>
    </row>
    <row r="537" ht="12.0" customHeight="1">
      <c r="C537" s="4"/>
      <c r="D537" s="4"/>
      <c r="E537" s="4"/>
      <c r="F537" s="4"/>
      <c r="G537" s="4"/>
    </row>
    <row r="538" ht="12.0" customHeight="1">
      <c r="C538" s="4"/>
      <c r="D538" s="4"/>
      <c r="E538" s="4"/>
      <c r="F538" s="4"/>
      <c r="G538" s="4"/>
    </row>
    <row r="539" ht="12.0" customHeight="1">
      <c r="C539" s="4"/>
      <c r="D539" s="4"/>
      <c r="E539" s="4"/>
      <c r="F539" s="4"/>
      <c r="G539" s="4"/>
    </row>
    <row r="540" ht="12.0" customHeight="1">
      <c r="C540" s="4"/>
      <c r="D540" s="4"/>
      <c r="E540" s="4"/>
      <c r="F540" s="4"/>
      <c r="G540" s="4"/>
    </row>
    <row r="541" ht="12.0" customHeight="1">
      <c r="C541" s="4"/>
      <c r="D541" s="4"/>
      <c r="E541" s="4"/>
      <c r="F541" s="4"/>
      <c r="G541" s="4"/>
    </row>
    <row r="542" ht="12.0" customHeight="1">
      <c r="C542" s="4"/>
      <c r="D542" s="4"/>
      <c r="E542" s="4"/>
      <c r="F542" s="4"/>
      <c r="G542" s="4"/>
    </row>
    <row r="543" ht="12.0" customHeight="1">
      <c r="C543" s="4"/>
      <c r="D543" s="4"/>
      <c r="E543" s="4"/>
      <c r="F543" s="4"/>
      <c r="G543" s="4"/>
    </row>
    <row r="544" ht="12.0" customHeight="1">
      <c r="C544" s="4"/>
      <c r="D544" s="4"/>
      <c r="E544" s="4"/>
      <c r="F544" s="4"/>
      <c r="G544" s="4"/>
    </row>
    <row r="545" ht="12.0" customHeight="1">
      <c r="C545" s="4"/>
      <c r="D545" s="4"/>
      <c r="E545" s="4"/>
      <c r="F545" s="4"/>
      <c r="G545" s="4"/>
    </row>
    <row r="546" ht="12.0" customHeight="1">
      <c r="C546" s="4"/>
      <c r="D546" s="4"/>
      <c r="E546" s="4"/>
      <c r="F546" s="4"/>
      <c r="G546" s="4"/>
    </row>
    <row r="547" ht="12.0" customHeight="1">
      <c r="C547" s="4"/>
      <c r="D547" s="4"/>
      <c r="E547" s="4"/>
      <c r="F547" s="4"/>
      <c r="G547" s="4"/>
    </row>
    <row r="548" ht="12.0" customHeight="1">
      <c r="C548" s="4"/>
      <c r="D548" s="4"/>
      <c r="E548" s="4"/>
      <c r="F548" s="4"/>
      <c r="G548" s="4"/>
    </row>
    <row r="549" ht="12.0" customHeight="1">
      <c r="C549" s="4"/>
      <c r="D549" s="4"/>
      <c r="E549" s="4"/>
      <c r="F549" s="4"/>
      <c r="G549" s="4"/>
    </row>
    <row r="550" ht="12.0" customHeight="1">
      <c r="C550" s="4"/>
      <c r="D550" s="4"/>
      <c r="E550" s="4"/>
      <c r="F550" s="4"/>
      <c r="G550" s="4"/>
    </row>
    <row r="551" ht="12.0" customHeight="1">
      <c r="C551" s="4"/>
      <c r="D551" s="4"/>
      <c r="E551" s="4"/>
      <c r="F551" s="4"/>
      <c r="G551" s="4"/>
    </row>
    <row r="552" ht="12.0" customHeight="1">
      <c r="C552" s="4"/>
      <c r="D552" s="4"/>
      <c r="E552" s="4"/>
      <c r="F552" s="4"/>
      <c r="G552" s="4"/>
    </row>
    <row r="553" ht="12.0" customHeight="1">
      <c r="C553" s="4"/>
      <c r="D553" s="4"/>
      <c r="E553" s="4"/>
      <c r="F553" s="4"/>
      <c r="G553" s="4"/>
    </row>
    <row r="554" ht="12.0" customHeight="1">
      <c r="C554" s="4"/>
      <c r="D554" s="4"/>
      <c r="E554" s="4"/>
      <c r="F554" s="4"/>
      <c r="G554" s="4"/>
    </row>
    <row r="555" ht="12.0" customHeight="1">
      <c r="C555" s="4"/>
      <c r="D555" s="4"/>
      <c r="E555" s="4"/>
      <c r="F555" s="4"/>
      <c r="G555" s="4"/>
    </row>
    <row r="556" ht="12.0" customHeight="1">
      <c r="C556" s="4"/>
      <c r="D556" s="4"/>
      <c r="E556" s="4"/>
      <c r="F556" s="4"/>
      <c r="G556" s="4"/>
    </row>
    <row r="557" ht="12.0" customHeight="1">
      <c r="C557" s="4"/>
      <c r="D557" s="4"/>
      <c r="E557" s="4"/>
      <c r="F557" s="4"/>
      <c r="G557" s="4"/>
    </row>
    <row r="558" ht="12.0" customHeight="1">
      <c r="C558" s="4"/>
      <c r="D558" s="4"/>
      <c r="E558" s="4"/>
      <c r="F558" s="4"/>
      <c r="G558" s="4"/>
    </row>
    <row r="559" ht="12.0" customHeight="1">
      <c r="C559" s="4"/>
      <c r="D559" s="4"/>
      <c r="E559" s="4"/>
      <c r="F559" s="4"/>
      <c r="G559" s="4"/>
    </row>
    <row r="560" ht="12.0" customHeight="1">
      <c r="C560" s="4"/>
      <c r="D560" s="4"/>
      <c r="E560" s="4"/>
      <c r="F560" s="4"/>
      <c r="G560" s="4"/>
    </row>
    <row r="561" ht="12.0" customHeight="1">
      <c r="C561" s="4"/>
      <c r="D561" s="4"/>
      <c r="E561" s="4"/>
      <c r="F561" s="4"/>
      <c r="G561" s="4"/>
    </row>
    <row r="562" ht="12.0" customHeight="1">
      <c r="C562" s="4"/>
      <c r="D562" s="4"/>
      <c r="E562" s="4"/>
      <c r="F562" s="4"/>
      <c r="G562" s="4"/>
    </row>
    <row r="563" ht="12.0" customHeight="1">
      <c r="C563" s="4"/>
      <c r="D563" s="4"/>
      <c r="E563" s="4"/>
      <c r="F563" s="4"/>
      <c r="G563" s="4"/>
    </row>
    <row r="564" ht="12.0" customHeight="1">
      <c r="C564" s="4"/>
      <c r="D564" s="4"/>
      <c r="E564" s="4"/>
      <c r="F564" s="4"/>
      <c r="G564" s="4"/>
    </row>
    <row r="565" ht="12.0" customHeight="1">
      <c r="C565" s="4"/>
      <c r="D565" s="4"/>
      <c r="E565" s="4"/>
      <c r="F565" s="4"/>
      <c r="G565" s="4"/>
    </row>
    <row r="566" ht="12.0" customHeight="1">
      <c r="C566" s="4"/>
      <c r="D566" s="4"/>
      <c r="E566" s="4"/>
      <c r="F566" s="4"/>
      <c r="G566" s="4"/>
    </row>
    <row r="567" ht="12.0" customHeight="1">
      <c r="C567" s="4"/>
      <c r="D567" s="4"/>
      <c r="E567" s="4"/>
      <c r="F567" s="4"/>
      <c r="G567" s="4"/>
    </row>
    <row r="568" ht="12.0" customHeight="1">
      <c r="C568" s="4"/>
      <c r="D568" s="4"/>
      <c r="E568" s="4"/>
      <c r="F568" s="4"/>
      <c r="G568" s="4"/>
    </row>
    <row r="569" ht="12.0" customHeight="1">
      <c r="C569" s="4"/>
      <c r="D569" s="4"/>
      <c r="E569" s="4"/>
      <c r="F569" s="4"/>
      <c r="G569" s="4"/>
    </row>
    <row r="570" ht="12.0" customHeight="1">
      <c r="C570" s="4"/>
      <c r="D570" s="4"/>
      <c r="E570" s="4"/>
      <c r="F570" s="4"/>
      <c r="G570" s="4"/>
    </row>
    <row r="571" ht="12.0" customHeight="1">
      <c r="C571" s="4"/>
      <c r="D571" s="4"/>
      <c r="E571" s="4"/>
      <c r="F571" s="4"/>
      <c r="G571" s="4"/>
    </row>
    <row r="572" ht="12.0" customHeight="1">
      <c r="C572" s="4"/>
      <c r="D572" s="4"/>
      <c r="E572" s="4"/>
      <c r="F572" s="4"/>
      <c r="G572" s="4"/>
    </row>
    <row r="573" ht="12.0" customHeight="1">
      <c r="C573" s="4"/>
      <c r="D573" s="4"/>
      <c r="E573" s="4"/>
      <c r="F573" s="4"/>
      <c r="G573" s="4"/>
    </row>
    <row r="574" ht="12.0" customHeight="1">
      <c r="C574" s="4"/>
      <c r="D574" s="4"/>
      <c r="E574" s="4"/>
      <c r="F574" s="4"/>
      <c r="G574" s="4"/>
    </row>
    <row r="575" ht="12.0" customHeight="1">
      <c r="C575" s="4"/>
      <c r="D575" s="4"/>
      <c r="E575" s="4"/>
      <c r="F575" s="4"/>
      <c r="G575" s="4"/>
    </row>
    <row r="576" ht="12.0" customHeight="1">
      <c r="C576" s="4"/>
      <c r="D576" s="4"/>
      <c r="E576" s="4"/>
      <c r="F576" s="4"/>
      <c r="G576" s="4"/>
    </row>
    <row r="577" ht="12.0" customHeight="1">
      <c r="C577" s="4"/>
      <c r="D577" s="4"/>
      <c r="E577" s="4"/>
      <c r="F577" s="4"/>
      <c r="G577" s="4"/>
    </row>
    <row r="578" ht="12.0" customHeight="1">
      <c r="C578" s="4"/>
      <c r="D578" s="4"/>
      <c r="E578" s="4"/>
      <c r="F578" s="4"/>
      <c r="G578" s="4"/>
    </row>
    <row r="579" ht="12.0" customHeight="1">
      <c r="C579" s="4"/>
      <c r="D579" s="4"/>
      <c r="E579" s="4"/>
      <c r="F579" s="4"/>
      <c r="G579" s="4"/>
    </row>
    <row r="580" ht="12.0" customHeight="1">
      <c r="C580" s="4"/>
      <c r="D580" s="4"/>
      <c r="E580" s="4"/>
      <c r="F580" s="4"/>
      <c r="G580" s="4"/>
    </row>
    <row r="581" ht="12.0" customHeight="1">
      <c r="C581" s="4"/>
      <c r="D581" s="4"/>
      <c r="E581" s="4"/>
      <c r="F581" s="4"/>
      <c r="G581" s="4"/>
    </row>
    <row r="582" ht="12.0" customHeight="1">
      <c r="C582" s="4"/>
      <c r="D582" s="4"/>
      <c r="E582" s="4"/>
      <c r="F582" s="4"/>
      <c r="G582" s="4"/>
    </row>
    <row r="583" ht="12.0" customHeight="1">
      <c r="C583" s="4"/>
      <c r="D583" s="4"/>
      <c r="E583" s="4"/>
      <c r="F583" s="4"/>
      <c r="G583" s="4"/>
    </row>
    <row r="584" ht="12.0" customHeight="1">
      <c r="C584" s="4"/>
      <c r="D584" s="4"/>
      <c r="E584" s="4"/>
      <c r="F584" s="4"/>
      <c r="G584" s="4"/>
    </row>
    <row r="585" ht="12.0" customHeight="1">
      <c r="C585" s="4"/>
      <c r="D585" s="4"/>
      <c r="E585" s="4"/>
      <c r="F585" s="4"/>
      <c r="G585" s="4"/>
    </row>
    <row r="586" ht="12.0" customHeight="1">
      <c r="C586" s="4"/>
      <c r="D586" s="4"/>
      <c r="E586" s="4"/>
      <c r="F586" s="4"/>
      <c r="G586" s="4"/>
    </row>
    <row r="587" ht="12.0" customHeight="1">
      <c r="C587" s="4"/>
      <c r="D587" s="4"/>
      <c r="E587" s="4"/>
      <c r="F587" s="4"/>
      <c r="G587" s="4"/>
    </row>
    <row r="588" ht="12.0" customHeight="1">
      <c r="C588" s="4"/>
      <c r="D588" s="4"/>
      <c r="E588" s="4"/>
      <c r="F588" s="4"/>
      <c r="G588" s="4"/>
    </row>
    <row r="589" ht="12.0" customHeight="1">
      <c r="C589" s="4"/>
      <c r="D589" s="4"/>
      <c r="E589" s="4"/>
      <c r="F589" s="4"/>
      <c r="G589" s="4"/>
    </row>
    <row r="590" ht="12.0" customHeight="1">
      <c r="C590" s="4"/>
      <c r="D590" s="4"/>
      <c r="E590" s="4"/>
      <c r="F590" s="4"/>
      <c r="G590" s="4"/>
    </row>
    <row r="591" ht="12.0" customHeight="1">
      <c r="C591" s="4"/>
      <c r="D591" s="4"/>
      <c r="E591" s="4"/>
      <c r="F591" s="4"/>
      <c r="G591" s="4"/>
    </row>
    <row r="592" ht="12.0" customHeight="1">
      <c r="C592" s="4"/>
      <c r="D592" s="4"/>
      <c r="E592" s="4"/>
      <c r="F592" s="4"/>
      <c r="G592" s="4"/>
    </row>
    <row r="593" ht="12.0" customHeight="1">
      <c r="C593" s="4"/>
      <c r="D593" s="4"/>
      <c r="E593" s="4"/>
      <c r="F593" s="4"/>
      <c r="G593" s="4"/>
    </row>
    <row r="594" ht="12.0" customHeight="1">
      <c r="C594" s="4"/>
      <c r="D594" s="4"/>
      <c r="E594" s="4"/>
      <c r="F594" s="4"/>
      <c r="G594" s="4"/>
    </row>
    <row r="595" ht="12.0" customHeight="1">
      <c r="C595" s="4"/>
      <c r="D595" s="4"/>
      <c r="E595" s="4"/>
      <c r="F595" s="4"/>
      <c r="G595" s="4"/>
    </row>
    <row r="596" ht="12.0" customHeight="1">
      <c r="C596" s="4"/>
      <c r="D596" s="4"/>
      <c r="E596" s="4"/>
      <c r="F596" s="4"/>
      <c r="G596" s="4"/>
    </row>
    <row r="597" ht="12.0" customHeight="1">
      <c r="C597" s="4"/>
      <c r="D597" s="4"/>
      <c r="E597" s="4"/>
      <c r="F597" s="4"/>
      <c r="G597" s="4"/>
    </row>
    <row r="598" ht="12.0" customHeight="1">
      <c r="C598" s="4"/>
      <c r="D598" s="4"/>
      <c r="E598" s="4"/>
      <c r="F598" s="4"/>
      <c r="G598" s="4"/>
    </row>
    <row r="599" ht="12.0" customHeight="1">
      <c r="C599" s="4"/>
      <c r="D599" s="4"/>
      <c r="E599" s="4"/>
      <c r="F599" s="4"/>
      <c r="G599" s="4"/>
    </row>
    <row r="600" ht="12.0" customHeight="1">
      <c r="C600" s="4"/>
      <c r="D600" s="4"/>
      <c r="E600" s="4"/>
      <c r="F600" s="4"/>
      <c r="G600" s="4"/>
    </row>
    <row r="601" ht="12.0" customHeight="1">
      <c r="C601" s="4"/>
      <c r="D601" s="4"/>
      <c r="E601" s="4"/>
      <c r="F601" s="4"/>
      <c r="G601" s="4"/>
    </row>
    <row r="602" ht="12.0" customHeight="1">
      <c r="C602" s="4"/>
      <c r="D602" s="4"/>
      <c r="E602" s="4"/>
      <c r="F602" s="4"/>
      <c r="G602" s="4"/>
    </row>
    <row r="603" ht="12.0" customHeight="1">
      <c r="C603" s="4"/>
      <c r="D603" s="4"/>
      <c r="E603" s="4"/>
      <c r="F603" s="4"/>
      <c r="G603" s="4"/>
    </row>
    <row r="604" ht="12.0" customHeight="1">
      <c r="C604" s="4"/>
      <c r="D604" s="4"/>
      <c r="E604" s="4"/>
      <c r="F604" s="4"/>
      <c r="G604" s="4"/>
    </row>
    <row r="605" ht="12.0" customHeight="1">
      <c r="C605" s="4"/>
      <c r="D605" s="4"/>
      <c r="E605" s="4"/>
      <c r="F605" s="4"/>
      <c r="G605" s="4"/>
    </row>
    <row r="606" ht="12.0" customHeight="1">
      <c r="C606" s="4"/>
      <c r="D606" s="4"/>
      <c r="E606" s="4"/>
      <c r="F606" s="4"/>
      <c r="G606" s="4"/>
    </row>
    <row r="607" ht="12.0" customHeight="1">
      <c r="C607" s="4"/>
      <c r="D607" s="4"/>
      <c r="E607" s="4"/>
      <c r="F607" s="4"/>
      <c r="G607" s="4"/>
    </row>
    <row r="608" ht="12.0" customHeight="1">
      <c r="C608" s="4"/>
      <c r="D608" s="4"/>
      <c r="E608" s="4"/>
      <c r="F608" s="4"/>
      <c r="G608" s="4"/>
    </row>
    <row r="609" ht="12.0" customHeight="1">
      <c r="C609" s="4"/>
      <c r="D609" s="4"/>
      <c r="E609" s="4"/>
      <c r="F609" s="4"/>
      <c r="G609" s="4"/>
    </row>
    <row r="610" ht="12.0" customHeight="1">
      <c r="C610" s="4"/>
      <c r="D610" s="4"/>
      <c r="E610" s="4"/>
      <c r="F610" s="4"/>
      <c r="G610" s="4"/>
    </row>
    <row r="611" ht="12.0" customHeight="1">
      <c r="C611" s="4"/>
      <c r="D611" s="4"/>
      <c r="E611" s="4"/>
      <c r="F611" s="4"/>
      <c r="G611" s="4"/>
    </row>
    <row r="612" ht="12.0" customHeight="1">
      <c r="C612" s="4"/>
      <c r="D612" s="4"/>
      <c r="E612" s="4"/>
      <c r="F612" s="4"/>
      <c r="G612" s="4"/>
    </row>
    <row r="613" ht="12.0" customHeight="1">
      <c r="C613" s="4"/>
      <c r="D613" s="4"/>
      <c r="E613" s="4"/>
      <c r="F613" s="4"/>
      <c r="G613" s="4"/>
    </row>
    <row r="614" ht="12.0" customHeight="1">
      <c r="C614" s="4"/>
      <c r="D614" s="4"/>
      <c r="E614" s="4"/>
      <c r="F614" s="4"/>
      <c r="G614" s="4"/>
    </row>
    <row r="615" ht="12.0" customHeight="1">
      <c r="C615" s="4"/>
      <c r="D615" s="4"/>
      <c r="E615" s="4"/>
      <c r="F615" s="4"/>
      <c r="G615" s="4"/>
    </row>
    <row r="616" ht="12.0" customHeight="1">
      <c r="C616" s="4"/>
      <c r="D616" s="4"/>
      <c r="E616" s="4"/>
      <c r="F616" s="4"/>
      <c r="G616" s="4"/>
    </row>
    <row r="617" ht="12.0" customHeight="1">
      <c r="C617" s="4"/>
      <c r="D617" s="4"/>
      <c r="E617" s="4"/>
      <c r="F617" s="4"/>
      <c r="G617" s="4"/>
    </row>
    <row r="618" ht="12.0" customHeight="1">
      <c r="C618" s="4"/>
      <c r="D618" s="4"/>
      <c r="E618" s="4"/>
      <c r="F618" s="4"/>
      <c r="G618" s="4"/>
    </row>
    <row r="619" ht="12.0" customHeight="1">
      <c r="C619" s="4"/>
      <c r="D619" s="4"/>
      <c r="E619" s="4"/>
      <c r="F619" s="4"/>
      <c r="G619" s="4"/>
    </row>
    <row r="620" ht="12.0" customHeight="1">
      <c r="C620" s="4"/>
      <c r="D620" s="4"/>
      <c r="E620" s="4"/>
      <c r="F620" s="4"/>
      <c r="G620" s="4"/>
    </row>
    <row r="621" ht="12.0" customHeight="1">
      <c r="C621" s="4"/>
      <c r="D621" s="4"/>
      <c r="E621" s="4"/>
      <c r="F621" s="4"/>
      <c r="G621" s="4"/>
    </row>
    <row r="622" ht="12.0" customHeight="1">
      <c r="C622" s="4"/>
      <c r="D622" s="4"/>
      <c r="E622" s="4"/>
      <c r="F622" s="4"/>
      <c r="G622" s="4"/>
    </row>
    <row r="623" ht="12.0" customHeight="1">
      <c r="C623" s="4"/>
      <c r="D623" s="4"/>
      <c r="E623" s="4"/>
      <c r="F623" s="4"/>
      <c r="G623" s="4"/>
    </row>
    <row r="624" ht="12.0" customHeight="1">
      <c r="C624" s="4"/>
      <c r="D624" s="4"/>
      <c r="E624" s="4"/>
      <c r="F624" s="4"/>
      <c r="G624" s="4"/>
    </row>
    <row r="625" ht="12.0" customHeight="1">
      <c r="C625" s="4"/>
      <c r="D625" s="4"/>
      <c r="E625" s="4"/>
      <c r="F625" s="4"/>
      <c r="G625" s="4"/>
    </row>
    <row r="626" ht="12.0" customHeight="1">
      <c r="C626" s="4"/>
      <c r="D626" s="4"/>
      <c r="E626" s="4"/>
      <c r="F626" s="4"/>
      <c r="G626" s="4"/>
    </row>
    <row r="627" ht="12.0" customHeight="1">
      <c r="C627" s="4"/>
      <c r="D627" s="4"/>
      <c r="E627" s="4"/>
      <c r="F627" s="4"/>
      <c r="G627" s="4"/>
    </row>
    <row r="628" ht="12.0" customHeight="1">
      <c r="C628" s="4"/>
      <c r="D628" s="4"/>
      <c r="E628" s="4"/>
      <c r="F628" s="4"/>
      <c r="G628" s="4"/>
    </row>
    <row r="629" ht="12.0" customHeight="1">
      <c r="C629" s="4"/>
      <c r="D629" s="4"/>
      <c r="E629" s="4"/>
      <c r="F629" s="4"/>
      <c r="G629" s="4"/>
    </row>
    <row r="630" ht="12.0" customHeight="1">
      <c r="C630" s="4"/>
      <c r="D630" s="4"/>
      <c r="E630" s="4"/>
      <c r="F630" s="4"/>
      <c r="G630" s="4"/>
    </row>
    <row r="631" ht="12.0" customHeight="1">
      <c r="C631" s="4"/>
      <c r="D631" s="4"/>
      <c r="E631" s="4"/>
      <c r="F631" s="4"/>
      <c r="G631" s="4"/>
    </row>
    <row r="632" ht="12.0" customHeight="1">
      <c r="C632" s="4"/>
      <c r="D632" s="4"/>
      <c r="E632" s="4"/>
      <c r="F632" s="4"/>
      <c r="G632" s="4"/>
    </row>
    <row r="633" ht="12.0" customHeight="1">
      <c r="C633" s="4"/>
      <c r="D633" s="4"/>
      <c r="E633" s="4"/>
      <c r="F633" s="4"/>
      <c r="G633" s="4"/>
    </row>
    <row r="634" ht="12.0" customHeight="1">
      <c r="C634" s="4"/>
      <c r="D634" s="4"/>
      <c r="E634" s="4"/>
      <c r="F634" s="4"/>
      <c r="G634" s="4"/>
    </row>
    <row r="635" ht="12.0" customHeight="1">
      <c r="C635" s="4"/>
      <c r="D635" s="4"/>
      <c r="E635" s="4"/>
      <c r="F635" s="4"/>
      <c r="G635" s="4"/>
    </row>
    <row r="636" ht="12.0" customHeight="1">
      <c r="C636" s="4"/>
      <c r="D636" s="4"/>
      <c r="E636" s="4"/>
      <c r="F636" s="4"/>
      <c r="G636" s="4"/>
    </row>
    <row r="637" ht="12.0" customHeight="1">
      <c r="C637" s="4"/>
      <c r="D637" s="4"/>
      <c r="E637" s="4"/>
      <c r="F637" s="4"/>
      <c r="G637" s="4"/>
    </row>
    <row r="638" ht="12.0" customHeight="1">
      <c r="C638" s="4"/>
      <c r="D638" s="4"/>
      <c r="E638" s="4"/>
      <c r="F638" s="4"/>
      <c r="G638" s="4"/>
    </row>
    <row r="639" ht="12.0" customHeight="1">
      <c r="C639" s="4"/>
      <c r="D639" s="4"/>
      <c r="E639" s="4"/>
      <c r="F639" s="4"/>
      <c r="G639" s="4"/>
    </row>
    <row r="640" ht="12.0" customHeight="1">
      <c r="C640" s="4"/>
      <c r="D640" s="4"/>
      <c r="E640" s="4"/>
      <c r="F640" s="4"/>
      <c r="G640" s="4"/>
    </row>
    <row r="641" ht="12.0" customHeight="1">
      <c r="C641" s="4"/>
      <c r="D641" s="4"/>
      <c r="E641" s="4"/>
      <c r="F641" s="4"/>
      <c r="G641" s="4"/>
    </row>
    <row r="642" ht="12.0" customHeight="1">
      <c r="C642" s="4"/>
      <c r="D642" s="4"/>
      <c r="E642" s="4"/>
      <c r="F642" s="4"/>
      <c r="G642" s="4"/>
    </row>
    <row r="643" ht="12.0" customHeight="1">
      <c r="C643" s="4"/>
      <c r="D643" s="4"/>
      <c r="E643" s="4"/>
      <c r="F643" s="4"/>
      <c r="G643" s="4"/>
    </row>
    <row r="644" ht="12.0" customHeight="1">
      <c r="C644" s="4"/>
      <c r="D644" s="4"/>
      <c r="E644" s="4"/>
      <c r="F644" s="4"/>
      <c r="G644" s="4"/>
    </row>
    <row r="645" ht="12.0" customHeight="1">
      <c r="C645" s="4"/>
      <c r="D645" s="4"/>
      <c r="E645" s="4"/>
      <c r="F645" s="4"/>
      <c r="G645" s="4"/>
    </row>
    <row r="646" ht="12.0" customHeight="1">
      <c r="C646" s="4"/>
      <c r="D646" s="4"/>
      <c r="E646" s="4"/>
      <c r="F646" s="4"/>
      <c r="G646" s="4"/>
    </row>
    <row r="647" ht="12.0" customHeight="1">
      <c r="C647" s="4"/>
      <c r="D647" s="4"/>
      <c r="E647" s="4"/>
      <c r="F647" s="4"/>
      <c r="G647" s="4"/>
    </row>
    <row r="648" ht="12.0" customHeight="1">
      <c r="C648" s="4"/>
      <c r="D648" s="4"/>
      <c r="E648" s="4"/>
      <c r="F648" s="4"/>
      <c r="G648" s="4"/>
    </row>
    <row r="649" ht="12.0" customHeight="1">
      <c r="C649" s="4"/>
      <c r="D649" s="4"/>
      <c r="E649" s="4"/>
      <c r="F649" s="4"/>
      <c r="G649" s="4"/>
    </row>
    <row r="650" ht="12.0" customHeight="1">
      <c r="C650" s="4"/>
      <c r="D650" s="4"/>
      <c r="E650" s="4"/>
      <c r="F650" s="4"/>
      <c r="G650" s="4"/>
    </row>
    <row r="651" ht="12.0" customHeight="1">
      <c r="C651" s="4"/>
      <c r="D651" s="4"/>
      <c r="E651" s="4"/>
      <c r="F651" s="4"/>
      <c r="G651" s="4"/>
    </row>
    <row r="652" ht="12.0" customHeight="1">
      <c r="C652" s="4"/>
      <c r="D652" s="4"/>
      <c r="E652" s="4"/>
      <c r="F652" s="4"/>
      <c r="G652" s="4"/>
    </row>
    <row r="653" ht="12.0" customHeight="1">
      <c r="C653" s="4"/>
      <c r="D653" s="4"/>
      <c r="E653" s="4"/>
      <c r="F653" s="4"/>
      <c r="G653" s="4"/>
    </row>
    <row r="654" ht="12.0" customHeight="1">
      <c r="C654" s="4"/>
      <c r="D654" s="4"/>
      <c r="E654" s="4"/>
      <c r="F654" s="4"/>
      <c r="G654" s="4"/>
    </row>
    <row r="655" ht="12.0" customHeight="1">
      <c r="C655" s="4"/>
      <c r="D655" s="4"/>
      <c r="E655" s="4"/>
      <c r="F655" s="4"/>
      <c r="G655" s="4"/>
    </row>
    <row r="656" ht="12.0" customHeight="1">
      <c r="C656" s="4"/>
      <c r="D656" s="4"/>
      <c r="E656" s="4"/>
      <c r="F656" s="4"/>
      <c r="G656" s="4"/>
    </row>
    <row r="657" ht="12.0" customHeight="1">
      <c r="C657" s="4"/>
      <c r="D657" s="4"/>
      <c r="E657" s="4"/>
      <c r="F657" s="4"/>
      <c r="G657" s="4"/>
    </row>
    <row r="658" ht="12.0" customHeight="1">
      <c r="C658" s="4"/>
      <c r="D658" s="4"/>
      <c r="E658" s="4"/>
      <c r="F658" s="4"/>
      <c r="G658" s="4"/>
    </row>
    <row r="659" ht="12.0" customHeight="1">
      <c r="C659" s="4"/>
      <c r="D659" s="4"/>
      <c r="E659" s="4"/>
      <c r="F659" s="4"/>
      <c r="G659" s="4"/>
    </row>
    <row r="660" ht="12.0" customHeight="1">
      <c r="C660" s="4"/>
      <c r="D660" s="4"/>
      <c r="E660" s="4"/>
      <c r="F660" s="4"/>
      <c r="G660" s="4"/>
    </row>
    <row r="661" ht="12.0" customHeight="1">
      <c r="C661" s="4"/>
      <c r="D661" s="4"/>
      <c r="E661" s="4"/>
      <c r="F661" s="4"/>
      <c r="G661" s="4"/>
    </row>
    <row r="662" ht="12.0" customHeight="1">
      <c r="C662" s="4"/>
      <c r="D662" s="4"/>
      <c r="E662" s="4"/>
      <c r="F662" s="4"/>
      <c r="G662" s="4"/>
    </row>
    <row r="663" ht="12.0" customHeight="1">
      <c r="C663" s="4"/>
      <c r="D663" s="4"/>
      <c r="E663" s="4"/>
      <c r="F663" s="4"/>
      <c r="G663" s="4"/>
    </row>
    <row r="664" ht="12.0" customHeight="1">
      <c r="C664" s="4"/>
      <c r="D664" s="4"/>
      <c r="E664" s="4"/>
      <c r="F664" s="4"/>
      <c r="G664" s="4"/>
    </row>
    <row r="665" ht="12.0" customHeight="1">
      <c r="C665" s="4"/>
      <c r="D665" s="4"/>
      <c r="E665" s="4"/>
      <c r="F665" s="4"/>
      <c r="G665" s="4"/>
    </row>
    <row r="666" ht="12.0" customHeight="1">
      <c r="C666" s="4"/>
      <c r="D666" s="4"/>
      <c r="E666" s="4"/>
      <c r="F666" s="4"/>
      <c r="G666" s="4"/>
    </row>
    <row r="667" ht="12.0" customHeight="1">
      <c r="C667" s="4"/>
      <c r="D667" s="4"/>
      <c r="E667" s="4"/>
      <c r="F667" s="4"/>
      <c r="G667" s="4"/>
    </row>
    <row r="668" ht="12.0" customHeight="1">
      <c r="C668" s="4"/>
      <c r="D668" s="4"/>
      <c r="E668" s="4"/>
      <c r="F668" s="4"/>
      <c r="G668" s="4"/>
    </row>
    <row r="669" ht="12.0" customHeight="1">
      <c r="C669" s="4"/>
      <c r="D669" s="4"/>
      <c r="E669" s="4"/>
      <c r="F669" s="4"/>
      <c r="G669" s="4"/>
    </row>
    <row r="670" ht="12.0" customHeight="1">
      <c r="C670" s="4"/>
      <c r="D670" s="4"/>
      <c r="E670" s="4"/>
      <c r="F670" s="4"/>
      <c r="G670" s="4"/>
    </row>
    <row r="671" ht="12.0" customHeight="1">
      <c r="C671" s="4"/>
      <c r="D671" s="4"/>
      <c r="E671" s="4"/>
      <c r="F671" s="4"/>
      <c r="G671" s="4"/>
    </row>
    <row r="672" ht="12.0" customHeight="1">
      <c r="C672" s="4"/>
      <c r="D672" s="4"/>
      <c r="E672" s="4"/>
      <c r="F672" s="4"/>
      <c r="G672" s="4"/>
    </row>
    <row r="673" ht="12.0" customHeight="1">
      <c r="C673" s="4"/>
      <c r="D673" s="4"/>
      <c r="E673" s="4"/>
      <c r="F673" s="4"/>
      <c r="G673" s="4"/>
    </row>
    <row r="674" ht="12.0" customHeight="1">
      <c r="C674" s="4"/>
      <c r="D674" s="4"/>
      <c r="E674" s="4"/>
      <c r="F674" s="4"/>
      <c r="G674" s="4"/>
    </row>
    <row r="675" ht="12.0" customHeight="1">
      <c r="C675" s="4"/>
      <c r="D675" s="4"/>
      <c r="E675" s="4"/>
      <c r="F675" s="4"/>
      <c r="G675" s="4"/>
    </row>
    <row r="676" ht="12.0" customHeight="1">
      <c r="C676" s="4"/>
      <c r="D676" s="4"/>
      <c r="E676" s="4"/>
      <c r="F676" s="4"/>
      <c r="G676" s="4"/>
    </row>
    <row r="677" ht="12.0" customHeight="1">
      <c r="C677" s="4"/>
      <c r="D677" s="4"/>
      <c r="E677" s="4"/>
      <c r="F677" s="4"/>
      <c r="G677" s="4"/>
    </row>
    <row r="678" ht="12.0" customHeight="1">
      <c r="C678" s="4"/>
      <c r="D678" s="4"/>
      <c r="E678" s="4"/>
      <c r="F678" s="4"/>
      <c r="G678" s="4"/>
    </row>
    <row r="679" ht="12.0" customHeight="1">
      <c r="C679" s="4"/>
      <c r="D679" s="4"/>
      <c r="E679" s="4"/>
      <c r="F679" s="4"/>
      <c r="G679" s="4"/>
    </row>
    <row r="680" ht="12.0" customHeight="1">
      <c r="C680" s="4"/>
      <c r="D680" s="4"/>
      <c r="E680" s="4"/>
      <c r="F680" s="4"/>
      <c r="G680" s="4"/>
    </row>
    <row r="681" ht="12.0" customHeight="1">
      <c r="C681" s="4"/>
      <c r="D681" s="4"/>
      <c r="E681" s="4"/>
      <c r="F681" s="4"/>
      <c r="G681" s="4"/>
    </row>
    <row r="682" ht="12.0" customHeight="1">
      <c r="C682" s="4"/>
      <c r="D682" s="4"/>
      <c r="E682" s="4"/>
      <c r="F682" s="4"/>
      <c r="G682" s="4"/>
    </row>
    <row r="683" ht="12.0" customHeight="1">
      <c r="C683" s="4"/>
      <c r="D683" s="4"/>
      <c r="E683" s="4"/>
      <c r="F683" s="4"/>
      <c r="G683" s="4"/>
    </row>
    <row r="684" ht="12.0" customHeight="1">
      <c r="C684" s="4"/>
      <c r="D684" s="4"/>
      <c r="E684" s="4"/>
      <c r="F684" s="4"/>
      <c r="G684" s="4"/>
    </row>
    <row r="685" ht="12.0" customHeight="1">
      <c r="C685" s="4"/>
      <c r="D685" s="4"/>
      <c r="E685" s="4"/>
      <c r="F685" s="4"/>
      <c r="G685" s="4"/>
    </row>
    <row r="686" ht="12.0" customHeight="1">
      <c r="C686" s="4"/>
      <c r="D686" s="4"/>
      <c r="E686" s="4"/>
      <c r="F686" s="4"/>
      <c r="G686" s="4"/>
    </row>
    <row r="687" ht="12.0" customHeight="1">
      <c r="C687" s="4"/>
      <c r="D687" s="4"/>
      <c r="E687" s="4"/>
      <c r="F687" s="4"/>
      <c r="G687" s="4"/>
    </row>
    <row r="688" ht="12.0" customHeight="1">
      <c r="C688" s="4"/>
      <c r="D688" s="4"/>
      <c r="E688" s="4"/>
      <c r="F688" s="4"/>
      <c r="G688" s="4"/>
    </row>
    <row r="689" ht="12.0" customHeight="1">
      <c r="C689" s="4"/>
      <c r="D689" s="4"/>
      <c r="E689" s="4"/>
      <c r="F689" s="4"/>
      <c r="G689" s="4"/>
    </row>
    <row r="690" ht="12.0" customHeight="1">
      <c r="C690" s="4"/>
      <c r="D690" s="4"/>
      <c r="E690" s="4"/>
      <c r="F690" s="4"/>
      <c r="G690" s="4"/>
    </row>
    <row r="691" ht="12.0" customHeight="1">
      <c r="C691" s="4"/>
      <c r="D691" s="4"/>
      <c r="E691" s="4"/>
      <c r="F691" s="4"/>
      <c r="G691" s="4"/>
    </row>
    <row r="692" ht="12.0" customHeight="1">
      <c r="C692" s="4"/>
      <c r="D692" s="4"/>
      <c r="E692" s="4"/>
      <c r="F692" s="4"/>
      <c r="G692" s="4"/>
    </row>
    <row r="693" ht="12.0" customHeight="1">
      <c r="C693" s="4"/>
      <c r="D693" s="4"/>
      <c r="E693" s="4"/>
      <c r="F693" s="4"/>
      <c r="G693" s="4"/>
    </row>
    <row r="694" ht="12.0" customHeight="1">
      <c r="C694" s="4"/>
      <c r="D694" s="4"/>
      <c r="E694" s="4"/>
      <c r="F694" s="4"/>
      <c r="G694" s="4"/>
    </row>
    <row r="695" ht="12.0" customHeight="1">
      <c r="C695" s="4"/>
      <c r="D695" s="4"/>
      <c r="E695" s="4"/>
      <c r="F695" s="4"/>
      <c r="G695" s="4"/>
    </row>
    <row r="696" ht="12.0" customHeight="1">
      <c r="C696" s="4"/>
      <c r="D696" s="4"/>
      <c r="E696" s="4"/>
      <c r="F696" s="4"/>
      <c r="G696" s="4"/>
    </row>
    <row r="697" ht="12.0" customHeight="1">
      <c r="C697" s="4"/>
      <c r="D697" s="4"/>
      <c r="E697" s="4"/>
      <c r="F697" s="4"/>
      <c r="G697" s="4"/>
    </row>
    <row r="698" ht="12.0" customHeight="1">
      <c r="C698" s="4"/>
      <c r="D698" s="4"/>
      <c r="E698" s="4"/>
      <c r="F698" s="4"/>
      <c r="G698" s="4"/>
    </row>
    <row r="699" ht="12.0" customHeight="1">
      <c r="C699" s="4"/>
      <c r="D699" s="4"/>
      <c r="E699" s="4"/>
      <c r="F699" s="4"/>
      <c r="G699" s="4"/>
    </row>
    <row r="700" ht="12.0" customHeight="1">
      <c r="C700" s="4"/>
      <c r="D700" s="4"/>
      <c r="E700" s="4"/>
      <c r="F700" s="4"/>
      <c r="G700" s="4"/>
    </row>
    <row r="701" ht="12.0" customHeight="1">
      <c r="C701" s="4"/>
      <c r="D701" s="4"/>
      <c r="E701" s="4"/>
      <c r="F701" s="4"/>
      <c r="G701" s="4"/>
    </row>
    <row r="702" ht="12.0" customHeight="1">
      <c r="C702" s="4"/>
      <c r="D702" s="4"/>
      <c r="E702" s="4"/>
      <c r="F702" s="4"/>
      <c r="G702" s="4"/>
    </row>
    <row r="703" ht="12.0" customHeight="1">
      <c r="C703" s="4"/>
      <c r="D703" s="4"/>
      <c r="E703" s="4"/>
      <c r="F703" s="4"/>
      <c r="G703" s="4"/>
    </row>
    <row r="704" ht="12.0" customHeight="1">
      <c r="C704" s="4"/>
      <c r="D704" s="4"/>
      <c r="E704" s="4"/>
      <c r="F704" s="4"/>
      <c r="G704" s="4"/>
    </row>
    <row r="705" ht="12.0" customHeight="1">
      <c r="C705" s="4"/>
      <c r="D705" s="4"/>
      <c r="E705" s="4"/>
      <c r="F705" s="4"/>
      <c r="G705" s="4"/>
    </row>
    <row r="706" ht="12.0" customHeight="1">
      <c r="C706" s="4"/>
      <c r="D706" s="4"/>
      <c r="E706" s="4"/>
      <c r="F706" s="4"/>
      <c r="G706" s="4"/>
    </row>
    <row r="707" ht="12.0" customHeight="1">
      <c r="C707" s="4"/>
      <c r="D707" s="4"/>
      <c r="E707" s="4"/>
      <c r="F707" s="4"/>
      <c r="G707" s="4"/>
    </row>
    <row r="708" ht="12.0" customHeight="1">
      <c r="C708" s="4"/>
      <c r="D708" s="4"/>
      <c r="E708" s="4"/>
      <c r="F708" s="4"/>
      <c r="G708" s="4"/>
    </row>
    <row r="709" ht="12.0" customHeight="1">
      <c r="C709" s="4"/>
      <c r="D709" s="4"/>
      <c r="E709" s="4"/>
      <c r="F709" s="4"/>
      <c r="G709" s="4"/>
    </row>
    <row r="710" ht="12.0" customHeight="1">
      <c r="C710" s="4"/>
      <c r="D710" s="4"/>
      <c r="E710" s="4"/>
      <c r="F710" s="4"/>
      <c r="G710" s="4"/>
    </row>
    <row r="711" ht="12.0" customHeight="1">
      <c r="C711" s="4"/>
      <c r="D711" s="4"/>
      <c r="E711" s="4"/>
      <c r="F711" s="4"/>
      <c r="G711" s="4"/>
    </row>
    <row r="712" ht="12.0" customHeight="1">
      <c r="C712" s="4"/>
      <c r="D712" s="4"/>
      <c r="E712" s="4"/>
      <c r="F712" s="4"/>
      <c r="G712" s="4"/>
    </row>
    <row r="713" ht="12.0" customHeight="1">
      <c r="C713" s="4"/>
      <c r="D713" s="4"/>
      <c r="E713" s="4"/>
      <c r="F713" s="4"/>
      <c r="G713" s="4"/>
    </row>
    <row r="714" ht="12.0" customHeight="1">
      <c r="C714" s="4"/>
      <c r="D714" s="4"/>
      <c r="E714" s="4"/>
      <c r="F714" s="4"/>
      <c r="G714" s="4"/>
    </row>
    <row r="715" ht="12.0" customHeight="1">
      <c r="C715" s="4"/>
      <c r="D715" s="4"/>
      <c r="E715" s="4"/>
      <c r="F715" s="4"/>
      <c r="G715" s="4"/>
    </row>
    <row r="716" ht="12.0" customHeight="1">
      <c r="C716" s="4"/>
      <c r="D716" s="4"/>
      <c r="E716" s="4"/>
      <c r="F716" s="4"/>
      <c r="G716" s="4"/>
    </row>
    <row r="717" ht="12.0" customHeight="1">
      <c r="C717" s="4"/>
      <c r="D717" s="4"/>
      <c r="E717" s="4"/>
      <c r="F717" s="4"/>
      <c r="G717" s="4"/>
    </row>
    <row r="718" ht="12.0" customHeight="1">
      <c r="C718" s="4"/>
      <c r="D718" s="4"/>
      <c r="E718" s="4"/>
      <c r="F718" s="4"/>
      <c r="G718" s="4"/>
    </row>
    <row r="719" ht="12.0" customHeight="1">
      <c r="C719" s="4"/>
      <c r="D719" s="4"/>
      <c r="E719" s="4"/>
      <c r="F719" s="4"/>
      <c r="G719" s="4"/>
    </row>
    <row r="720" ht="12.0" customHeight="1">
      <c r="C720" s="4"/>
      <c r="D720" s="4"/>
      <c r="E720" s="4"/>
      <c r="F720" s="4"/>
      <c r="G720" s="4"/>
    </row>
    <row r="721" ht="12.0" customHeight="1">
      <c r="C721" s="4"/>
      <c r="D721" s="4"/>
      <c r="E721" s="4"/>
      <c r="F721" s="4"/>
      <c r="G721" s="4"/>
    </row>
    <row r="722" ht="12.0" customHeight="1">
      <c r="C722" s="4"/>
      <c r="D722" s="4"/>
      <c r="E722" s="4"/>
      <c r="F722" s="4"/>
      <c r="G722" s="4"/>
    </row>
    <row r="723" ht="12.0" customHeight="1">
      <c r="C723" s="4"/>
      <c r="D723" s="4"/>
      <c r="E723" s="4"/>
      <c r="F723" s="4"/>
      <c r="G723" s="4"/>
    </row>
    <row r="724" ht="12.0" customHeight="1">
      <c r="C724" s="4"/>
      <c r="D724" s="4"/>
      <c r="E724" s="4"/>
      <c r="F724" s="4"/>
      <c r="G724" s="4"/>
    </row>
    <row r="725" ht="12.0" customHeight="1">
      <c r="C725" s="4"/>
      <c r="D725" s="4"/>
      <c r="E725" s="4"/>
      <c r="F725" s="4"/>
      <c r="G725" s="4"/>
    </row>
    <row r="726" ht="12.0" customHeight="1">
      <c r="C726" s="4"/>
      <c r="D726" s="4"/>
      <c r="E726" s="4"/>
      <c r="F726" s="4"/>
      <c r="G726" s="4"/>
    </row>
    <row r="727" ht="12.0" customHeight="1">
      <c r="C727" s="4"/>
      <c r="D727" s="4"/>
      <c r="E727" s="4"/>
      <c r="F727" s="4"/>
      <c r="G727" s="4"/>
    </row>
    <row r="728" ht="12.0" customHeight="1">
      <c r="C728" s="4"/>
      <c r="D728" s="4"/>
      <c r="E728" s="4"/>
      <c r="F728" s="4"/>
      <c r="G728" s="4"/>
    </row>
    <row r="729" ht="12.0" customHeight="1">
      <c r="C729" s="4"/>
      <c r="D729" s="4"/>
      <c r="E729" s="4"/>
      <c r="F729" s="4"/>
      <c r="G729" s="4"/>
    </row>
    <row r="730" ht="12.0" customHeight="1">
      <c r="C730" s="4"/>
      <c r="D730" s="4"/>
      <c r="E730" s="4"/>
      <c r="F730" s="4"/>
      <c r="G730" s="4"/>
    </row>
    <row r="731" ht="12.0" customHeight="1">
      <c r="C731" s="4"/>
      <c r="D731" s="4"/>
      <c r="E731" s="4"/>
      <c r="F731" s="4"/>
      <c r="G731" s="4"/>
    </row>
    <row r="732" ht="12.0" customHeight="1">
      <c r="C732" s="4"/>
      <c r="D732" s="4"/>
      <c r="E732" s="4"/>
      <c r="F732" s="4"/>
      <c r="G732" s="4"/>
    </row>
    <row r="733" ht="12.0" customHeight="1">
      <c r="C733" s="4"/>
      <c r="D733" s="4"/>
      <c r="E733" s="4"/>
      <c r="F733" s="4"/>
      <c r="G733" s="4"/>
    </row>
    <row r="734" ht="12.0" customHeight="1">
      <c r="C734" s="4"/>
      <c r="D734" s="4"/>
      <c r="E734" s="4"/>
      <c r="F734" s="4"/>
      <c r="G734" s="4"/>
    </row>
    <row r="735" ht="12.0" customHeight="1">
      <c r="C735" s="4"/>
      <c r="D735" s="4"/>
      <c r="E735" s="4"/>
      <c r="F735" s="4"/>
      <c r="G735" s="4"/>
    </row>
    <row r="736" ht="12.0" customHeight="1">
      <c r="C736" s="4"/>
      <c r="D736" s="4"/>
      <c r="E736" s="4"/>
      <c r="F736" s="4"/>
      <c r="G736" s="4"/>
    </row>
    <row r="737" ht="12.0" customHeight="1">
      <c r="C737" s="4"/>
      <c r="D737" s="4"/>
      <c r="E737" s="4"/>
      <c r="F737" s="4"/>
      <c r="G737" s="4"/>
    </row>
    <row r="738" ht="12.0" customHeight="1">
      <c r="C738" s="4"/>
      <c r="D738" s="4"/>
      <c r="E738" s="4"/>
      <c r="F738" s="4"/>
      <c r="G738" s="4"/>
    </row>
    <row r="739" ht="12.0" customHeight="1">
      <c r="C739" s="4"/>
      <c r="D739" s="4"/>
      <c r="E739" s="4"/>
      <c r="F739" s="4"/>
      <c r="G739" s="4"/>
    </row>
    <row r="740" ht="12.0" customHeight="1">
      <c r="C740" s="4"/>
      <c r="D740" s="4"/>
      <c r="E740" s="4"/>
      <c r="F740" s="4"/>
      <c r="G740" s="4"/>
    </row>
    <row r="741" ht="12.0" customHeight="1">
      <c r="C741" s="4"/>
      <c r="D741" s="4"/>
      <c r="E741" s="4"/>
      <c r="F741" s="4"/>
      <c r="G741" s="4"/>
    </row>
    <row r="742" ht="12.0" customHeight="1">
      <c r="C742" s="4"/>
      <c r="D742" s="4"/>
      <c r="E742" s="4"/>
      <c r="F742" s="4"/>
      <c r="G742" s="4"/>
    </row>
    <row r="743" ht="12.0" customHeight="1">
      <c r="C743" s="4"/>
      <c r="D743" s="4"/>
      <c r="E743" s="4"/>
      <c r="F743" s="4"/>
      <c r="G743" s="4"/>
    </row>
    <row r="744" ht="12.0" customHeight="1">
      <c r="C744" s="4"/>
      <c r="D744" s="4"/>
      <c r="E744" s="4"/>
      <c r="F744" s="4"/>
      <c r="G744" s="4"/>
    </row>
    <row r="745" ht="12.0" customHeight="1">
      <c r="C745" s="4"/>
      <c r="D745" s="4"/>
      <c r="E745" s="4"/>
      <c r="F745" s="4"/>
      <c r="G745" s="4"/>
    </row>
    <row r="746" ht="12.0" customHeight="1">
      <c r="C746" s="4"/>
      <c r="D746" s="4"/>
      <c r="E746" s="4"/>
      <c r="F746" s="4"/>
      <c r="G746" s="4"/>
    </row>
    <row r="747" ht="12.0" customHeight="1">
      <c r="C747" s="4"/>
      <c r="D747" s="4"/>
      <c r="E747" s="4"/>
      <c r="F747" s="4"/>
      <c r="G747" s="4"/>
    </row>
    <row r="748" ht="12.0" customHeight="1">
      <c r="C748" s="4"/>
      <c r="D748" s="4"/>
      <c r="E748" s="4"/>
      <c r="F748" s="4"/>
      <c r="G748" s="4"/>
    </row>
    <row r="749" ht="12.0" customHeight="1">
      <c r="C749" s="4"/>
      <c r="D749" s="4"/>
      <c r="E749" s="4"/>
      <c r="F749" s="4"/>
      <c r="G749" s="4"/>
    </row>
    <row r="750" ht="12.0" customHeight="1">
      <c r="C750" s="4"/>
      <c r="D750" s="4"/>
      <c r="E750" s="4"/>
      <c r="F750" s="4"/>
      <c r="G750" s="4"/>
    </row>
    <row r="751" ht="12.0" customHeight="1">
      <c r="C751" s="4"/>
      <c r="D751" s="4"/>
      <c r="E751" s="4"/>
      <c r="F751" s="4"/>
      <c r="G751" s="4"/>
    </row>
    <row r="752" ht="12.0" customHeight="1">
      <c r="C752" s="4"/>
      <c r="D752" s="4"/>
      <c r="E752" s="4"/>
      <c r="F752" s="4"/>
      <c r="G752" s="4"/>
    </row>
    <row r="753" ht="12.0" customHeight="1">
      <c r="C753" s="4"/>
      <c r="D753" s="4"/>
      <c r="E753" s="4"/>
      <c r="F753" s="4"/>
      <c r="G753" s="4"/>
    </row>
    <row r="754" ht="12.0" customHeight="1">
      <c r="C754" s="4"/>
      <c r="D754" s="4"/>
      <c r="E754" s="4"/>
      <c r="F754" s="4"/>
      <c r="G754" s="4"/>
    </row>
    <row r="755" ht="12.0" customHeight="1">
      <c r="C755" s="4"/>
      <c r="D755" s="4"/>
      <c r="E755" s="4"/>
      <c r="F755" s="4"/>
      <c r="G755" s="4"/>
    </row>
    <row r="756" ht="12.0" customHeight="1">
      <c r="C756" s="4"/>
      <c r="D756" s="4"/>
      <c r="E756" s="4"/>
      <c r="F756" s="4"/>
      <c r="G756" s="4"/>
    </row>
    <row r="757" ht="12.0" customHeight="1">
      <c r="C757" s="4"/>
      <c r="D757" s="4"/>
      <c r="E757" s="4"/>
      <c r="F757" s="4"/>
      <c r="G757" s="4"/>
    </row>
    <row r="758" ht="12.0" customHeight="1">
      <c r="C758" s="4"/>
      <c r="D758" s="4"/>
      <c r="E758" s="4"/>
      <c r="F758" s="4"/>
      <c r="G758" s="4"/>
    </row>
    <row r="759" ht="12.0" customHeight="1">
      <c r="C759" s="4"/>
      <c r="D759" s="4"/>
      <c r="E759" s="4"/>
      <c r="F759" s="4"/>
      <c r="G759" s="4"/>
    </row>
    <row r="760" ht="12.0" customHeight="1">
      <c r="C760" s="4"/>
      <c r="D760" s="4"/>
      <c r="E760" s="4"/>
      <c r="F760" s="4"/>
      <c r="G760" s="4"/>
    </row>
    <row r="761" ht="12.0" customHeight="1">
      <c r="C761" s="4"/>
      <c r="D761" s="4"/>
      <c r="E761" s="4"/>
      <c r="F761" s="4"/>
      <c r="G761" s="4"/>
    </row>
    <row r="762" ht="12.0" customHeight="1">
      <c r="C762" s="4"/>
      <c r="D762" s="4"/>
      <c r="E762" s="4"/>
      <c r="F762" s="4"/>
      <c r="G762" s="4"/>
    </row>
    <row r="763" ht="12.0" customHeight="1">
      <c r="C763" s="4"/>
      <c r="D763" s="4"/>
      <c r="E763" s="4"/>
      <c r="F763" s="4"/>
      <c r="G763" s="4"/>
    </row>
    <row r="764" ht="12.0" customHeight="1">
      <c r="C764" s="4"/>
      <c r="D764" s="4"/>
      <c r="E764" s="4"/>
      <c r="F764" s="4"/>
      <c r="G764" s="4"/>
    </row>
    <row r="765" ht="12.0" customHeight="1">
      <c r="C765" s="4"/>
      <c r="D765" s="4"/>
      <c r="E765" s="4"/>
      <c r="F765" s="4"/>
      <c r="G765" s="4"/>
    </row>
    <row r="766" ht="12.0" customHeight="1">
      <c r="C766" s="4"/>
      <c r="D766" s="4"/>
      <c r="E766" s="4"/>
      <c r="F766" s="4"/>
      <c r="G766" s="4"/>
    </row>
    <row r="767" ht="12.0" customHeight="1">
      <c r="C767" s="4"/>
      <c r="D767" s="4"/>
      <c r="E767" s="4"/>
      <c r="F767" s="4"/>
      <c r="G767" s="4"/>
    </row>
    <row r="768" ht="12.0" customHeight="1">
      <c r="C768" s="4"/>
      <c r="D768" s="4"/>
      <c r="E768" s="4"/>
      <c r="F768" s="4"/>
      <c r="G768" s="4"/>
    </row>
    <row r="769" ht="12.0" customHeight="1">
      <c r="C769" s="4"/>
      <c r="D769" s="4"/>
      <c r="E769" s="4"/>
      <c r="F769" s="4"/>
      <c r="G769" s="4"/>
    </row>
    <row r="770" ht="12.0" customHeight="1">
      <c r="C770" s="4"/>
      <c r="D770" s="4"/>
      <c r="E770" s="4"/>
      <c r="F770" s="4"/>
      <c r="G770" s="4"/>
    </row>
    <row r="771" ht="12.0" customHeight="1">
      <c r="C771" s="4"/>
      <c r="D771" s="4"/>
      <c r="E771" s="4"/>
      <c r="F771" s="4"/>
      <c r="G771" s="4"/>
    </row>
    <row r="772" ht="12.0" customHeight="1">
      <c r="C772" s="4"/>
      <c r="D772" s="4"/>
      <c r="E772" s="4"/>
      <c r="F772" s="4"/>
      <c r="G772" s="4"/>
    </row>
    <row r="773" ht="12.0" customHeight="1">
      <c r="C773" s="4"/>
      <c r="D773" s="4"/>
      <c r="E773" s="4"/>
      <c r="F773" s="4"/>
      <c r="G773" s="4"/>
    </row>
    <row r="774" ht="12.0" customHeight="1">
      <c r="C774" s="4"/>
      <c r="D774" s="4"/>
      <c r="E774" s="4"/>
      <c r="F774" s="4"/>
      <c r="G774" s="4"/>
    </row>
    <row r="775" ht="12.0" customHeight="1">
      <c r="C775" s="4"/>
      <c r="D775" s="4"/>
      <c r="E775" s="4"/>
      <c r="F775" s="4"/>
      <c r="G775" s="4"/>
    </row>
    <row r="776" ht="12.0" customHeight="1">
      <c r="C776" s="4"/>
      <c r="D776" s="4"/>
      <c r="E776" s="4"/>
      <c r="F776" s="4"/>
      <c r="G776" s="4"/>
    </row>
    <row r="777" ht="12.0" customHeight="1">
      <c r="C777" s="4"/>
      <c r="D777" s="4"/>
      <c r="E777" s="4"/>
      <c r="F777" s="4"/>
      <c r="G777" s="4"/>
    </row>
    <row r="778" ht="12.0" customHeight="1">
      <c r="C778" s="4"/>
      <c r="D778" s="4"/>
      <c r="E778" s="4"/>
      <c r="F778" s="4"/>
      <c r="G778" s="4"/>
    </row>
    <row r="779" ht="12.0" customHeight="1">
      <c r="C779" s="4"/>
      <c r="D779" s="4"/>
      <c r="E779" s="4"/>
      <c r="F779" s="4"/>
      <c r="G779" s="4"/>
    </row>
    <row r="780" ht="12.0" customHeight="1">
      <c r="C780" s="4"/>
      <c r="D780" s="4"/>
      <c r="E780" s="4"/>
      <c r="F780" s="4"/>
      <c r="G780" s="4"/>
    </row>
    <row r="781" ht="12.0" customHeight="1">
      <c r="C781" s="4"/>
      <c r="D781" s="4"/>
      <c r="E781" s="4"/>
      <c r="F781" s="4"/>
      <c r="G781" s="4"/>
    </row>
    <row r="782" ht="12.0" customHeight="1">
      <c r="C782" s="4"/>
      <c r="D782" s="4"/>
      <c r="E782" s="4"/>
      <c r="F782" s="4"/>
      <c r="G782" s="4"/>
    </row>
    <row r="783" ht="12.0" customHeight="1">
      <c r="C783" s="4"/>
      <c r="D783" s="4"/>
      <c r="E783" s="4"/>
      <c r="F783" s="4"/>
      <c r="G783" s="4"/>
    </row>
    <row r="784" ht="12.0" customHeight="1">
      <c r="C784" s="4"/>
      <c r="D784" s="4"/>
      <c r="E784" s="4"/>
      <c r="F784" s="4"/>
      <c r="G784" s="4"/>
    </row>
    <row r="785" ht="12.0" customHeight="1">
      <c r="C785" s="4"/>
      <c r="D785" s="4"/>
      <c r="E785" s="4"/>
      <c r="F785" s="4"/>
      <c r="G785" s="4"/>
    </row>
    <row r="786" ht="12.0" customHeight="1">
      <c r="C786" s="4"/>
      <c r="D786" s="4"/>
      <c r="E786" s="4"/>
      <c r="F786" s="4"/>
      <c r="G786" s="4"/>
    </row>
    <row r="787" ht="12.0" customHeight="1">
      <c r="C787" s="4"/>
      <c r="D787" s="4"/>
      <c r="E787" s="4"/>
      <c r="F787" s="4"/>
      <c r="G787" s="4"/>
    </row>
    <row r="788" ht="12.0" customHeight="1">
      <c r="C788" s="4"/>
      <c r="D788" s="4"/>
      <c r="E788" s="4"/>
      <c r="F788" s="4"/>
      <c r="G788" s="4"/>
    </row>
    <row r="789" ht="12.0" customHeight="1">
      <c r="C789" s="4"/>
      <c r="D789" s="4"/>
      <c r="E789" s="4"/>
      <c r="F789" s="4"/>
      <c r="G789" s="4"/>
    </row>
    <row r="790" ht="12.0" customHeight="1">
      <c r="C790" s="4"/>
      <c r="D790" s="4"/>
      <c r="E790" s="4"/>
      <c r="F790" s="4"/>
      <c r="G790" s="4"/>
    </row>
    <row r="791" ht="12.0" customHeight="1">
      <c r="C791" s="4"/>
      <c r="D791" s="4"/>
      <c r="E791" s="4"/>
      <c r="F791" s="4"/>
      <c r="G791" s="4"/>
    </row>
    <row r="792" ht="12.0" customHeight="1">
      <c r="C792" s="4"/>
      <c r="D792" s="4"/>
      <c r="E792" s="4"/>
      <c r="F792" s="4"/>
      <c r="G792" s="4"/>
    </row>
    <row r="793" ht="12.0" customHeight="1">
      <c r="C793" s="4"/>
      <c r="D793" s="4"/>
      <c r="E793" s="4"/>
      <c r="F793" s="4"/>
      <c r="G793" s="4"/>
    </row>
    <row r="794" ht="12.0" customHeight="1">
      <c r="C794" s="4"/>
      <c r="D794" s="4"/>
      <c r="E794" s="4"/>
      <c r="F794" s="4"/>
      <c r="G794" s="4"/>
    </row>
    <row r="795" ht="12.0" customHeight="1">
      <c r="C795" s="4"/>
      <c r="D795" s="4"/>
      <c r="E795" s="4"/>
      <c r="F795" s="4"/>
      <c r="G795" s="4"/>
    </row>
    <row r="796" ht="12.0" customHeight="1">
      <c r="C796" s="4"/>
      <c r="D796" s="4"/>
      <c r="E796" s="4"/>
      <c r="F796" s="4"/>
      <c r="G796" s="4"/>
    </row>
    <row r="797" ht="12.0" customHeight="1">
      <c r="C797" s="4"/>
      <c r="D797" s="4"/>
      <c r="E797" s="4"/>
      <c r="F797" s="4"/>
      <c r="G797" s="4"/>
    </row>
    <row r="798" ht="12.0" customHeight="1">
      <c r="C798" s="4"/>
      <c r="D798" s="4"/>
      <c r="E798" s="4"/>
      <c r="F798" s="4"/>
      <c r="G798" s="4"/>
    </row>
    <row r="799" ht="12.0" customHeight="1">
      <c r="C799" s="4"/>
      <c r="D799" s="4"/>
      <c r="E799" s="4"/>
      <c r="F799" s="4"/>
      <c r="G799" s="4"/>
    </row>
    <row r="800" ht="12.0" customHeight="1">
      <c r="C800" s="4"/>
      <c r="D800" s="4"/>
      <c r="E800" s="4"/>
      <c r="F800" s="4"/>
      <c r="G800" s="4"/>
    </row>
    <row r="801" ht="12.0" customHeight="1">
      <c r="C801" s="4"/>
      <c r="D801" s="4"/>
      <c r="E801" s="4"/>
      <c r="F801" s="4"/>
      <c r="G801" s="4"/>
    </row>
    <row r="802" ht="12.0" customHeight="1">
      <c r="C802" s="4"/>
      <c r="D802" s="4"/>
      <c r="E802" s="4"/>
      <c r="F802" s="4"/>
      <c r="G802" s="4"/>
    </row>
    <row r="803" ht="12.0" customHeight="1">
      <c r="C803" s="4"/>
      <c r="D803" s="4"/>
      <c r="E803" s="4"/>
      <c r="F803" s="4"/>
      <c r="G803" s="4"/>
    </row>
    <row r="804" ht="12.0" customHeight="1">
      <c r="C804" s="4"/>
      <c r="D804" s="4"/>
      <c r="E804" s="4"/>
      <c r="F804" s="4"/>
      <c r="G804" s="4"/>
    </row>
    <row r="805" ht="12.0" customHeight="1">
      <c r="C805" s="4"/>
      <c r="D805" s="4"/>
      <c r="E805" s="4"/>
      <c r="F805" s="4"/>
      <c r="G805" s="4"/>
    </row>
    <row r="806" ht="12.0" customHeight="1">
      <c r="C806" s="4"/>
      <c r="D806" s="4"/>
      <c r="E806" s="4"/>
      <c r="F806" s="4"/>
      <c r="G806" s="4"/>
    </row>
    <row r="807" ht="12.0" customHeight="1">
      <c r="C807" s="4"/>
      <c r="D807" s="4"/>
      <c r="E807" s="4"/>
      <c r="F807" s="4"/>
      <c r="G807" s="4"/>
    </row>
    <row r="808" ht="12.0" customHeight="1">
      <c r="C808" s="4"/>
      <c r="D808" s="4"/>
      <c r="E808" s="4"/>
      <c r="F808" s="4"/>
      <c r="G808" s="4"/>
    </row>
    <row r="809" ht="12.0" customHeight="1">
      <c r="C809" s="4"/>
      <c r="D809" s="4"/>
      <c r="E809" s="4"/>
      <c r="F809" s="4"/>
      <c r="G809" s="4"/>
    </row>
    <row r="810" ht="12.0" customHeight="1">
      <c r="C810" s="4"/>
      <c r="D810" s="4"/>
      <c r="E810" s="4"/>
      <c r="F810" s="4"/>
      <c r="G810" s="4"/>
    </row>
    <row r="811" ht="12.0" customHeight="1">
      <c r="C811" s="4"/>
      <c r="D811" s="4"/>
      <c r="E811" s="4"/>
      <c r="F811" s="4"/>
      <c r="G811" s="4"/>
    </row>
    <row r="812" ht="12.0" customHeight="1">
      <c r="C812" s="4"/>
      <c r="D812" s="4"/>
      <c r="E812" s="4"/>
      <c r="F812" s="4"/>
      <c r="G812" s="4"/>
    </row>
    <row r="813" ht="12.0" customHeight="1">
      <c r="C813" s="4"/>
      <c r="D813" s="4"/>
      <c r="E813" s="4"/>
      <c r="F813" s="4"/>
      <c r="G813" s="4"/>
    </row>
    <row r="814" ht="12.0" customHeight="1">
      <c r="C814" s="4"/>
      <c r="D814" s="4"/>
      <c r="E814" s="4"/>
      <c r="F814" s="4"/>
      <c r="G814" s="4"/>
    </row>
    <row r="815" ht="12.0" customHeight="1">
      <c r="C815" s="4"/>
      <c r="D815" s="4"/>
      <c r="E815" s="4"/>
      <c r="F815" s="4"/>
      <c r="G815" s="4"/>
    </row>
    <row r="816" ht="12.0" customHeight="1">
      <c r="C816" s="4"/>
      <c r="D816" s="4"/>
      <c r="E816" s="4"/>
      <c r="F816" s="4"/>
      <c r="G816" s="4"/>
    </row>
    <row r="817" ht="12.0" customHeight="1">
      <c r="C817" s="4"/>
      <c r="D817" s="4"/>
      <c r="E817" s="4"/>
      <c r="F817" s="4"/>
      <c r="G817" s="4"/>
    </row>
    <row r="818" ht="12.0" customHeight="1">
      <c r="C818" s="4"/>
      <c r="D818" s="4"/>
      <c r="E818" s="4"/>
      <c r="F818" s="4"/>
      <c r="G818" s="4"/>
    </row>
    <row r="819" ht="12.0" customHeight="1">
      <c r="C819" s="4"/>
      <c r="D819" s="4"/>
      <c r="E819" s="4"/>
      <c r="F819" s="4"/>
      <c r="G819" s="4"/>
    </row>
    <row r="820" ht="12.0" customHeight="1">
      <c r="C820" s="4"/>
      <c r="D820" s="4"/>
      <c r="E820" s="4"/>
      <c r="F820" s="4"/>
      <c r="G820" s="4"/>
    </row>
    <row r="821" ht="12.0" customHeight="1">
      <c r="C821" s="4"/>
      <c r="D821" s="4"/>
      <c r="E821" s="4"/>
      <c r="F821" s="4"/>
      <c r="G821" s="4"/>
    </row>
    <row r="822" ht="12.0" customHeight="1">
      <c r="C822" s="4"/>
      <c r="D822" s="4"/>
      <c r="E822" s="4"/>
      <c r="F822" s="4"/>
      <c r="G822" s="4"/>
    </row>
    <row r="823" ht="12.0" customHeight="1">
      <c r="C823" s="4"/>
      <c r="D823" s="4"/>
      <c r="E823" s="4"/>
      <c r="F823" s="4"/>
      <c r="G823" s="4"/>
    </row>
    <row r="824" ht="12.0" customHeight="1">
      <c r="C824" s="4"/>
      <c r="D824" s="4"/>
      <c r="E824" s="4"/>
      <c r="F824" s="4"/>
      <c r="G824" s="4"/>
    </row>
    <row r="825" ht="12.0" customHeight="1">
      <c r="C825" s="4"/>
      <c r="D825" s="4"/>
      <c r="E825" s="4"/>
      <c r="F825" s="4"/>
      <c r="G825" s="4"/>
    </row>
    <row r="826" ht="12.0" customHeight="1">
      <c r="C826" s="4"/>
      <c r="D826" s="4"/>
      <c r="E826" s="4"/>
      <c r="F826" s="4"/>
      <c r="G826" s="4"/>
    </row>
    <row r="827" ht="12.0" customHeight="1">
      <c r="C827" s="4"/>
      <c r="D827" s="4"/>
      <c r="E827" s="4"/>
      <c r="F827" s="4"/>
      <c r="G827" s="4"/>
    </row>
    <row r="828" ht="12.0" customHeight="1">
      <c r="C828" s="4"/>
      <c r="D828" s="4"/>
      <c r="E828" s="4"/>
      <c r="F828" s="4"/>
      <c r="G828" s="4"/>
    </row>
    <row r="829" ht="12.0" customHeight="1">
      <c r="C829" s="4"/>
      <c r="D829" s="4"/>
      <c r="E829" s="4"/>
      <c r="F829" s="4"/>
      <c r="G829" s="4"/>
    </row>
    <row r="830" ht="12.0" customHeight="1">
      <c r="C830" s="4"/>
      <c r="D830" s="4"/>
      <c r="E830" s="4"/>
      <c r="F830" s="4"/>
      <c r="G830" s="4"/>
    </row>
    <row r="831" ht="12.0" customHeight="1">
      <c r="C831" s="4"/>
      <c r="D831" s="4"/>
      <c r="E831" s="4"/>
      <c r="F831" s="4"/>
      <c r="G831" s="4"/>
    </row>
    <row r="832" ht="12.0" customHeight="1">
      <c r="C832" s="4"/>
      <c r="D832" s="4"/>
      <c r="E832" s="4"/>
      <c r="F832" s="4"/>
      <c r="G832" s="4"/>
    </row>
    <row r="833" ht="12.0" customHeight="1">
      <c r="C833" s="4"/>
      <c r="D833" s="4"/>
      <c r="E833" s="4"/>
      <c r="F833" s="4"/>
      <c r="G833" s="4"/>
    </row>
    <row r="834" ht="12.0" customHeight="1">
      <c r="C834" s="4"/>
      <c r="D834" s="4"/>
      <c r="E834" s="4"/>
      <c r="F834" s="4"/>
      <c r="G834" s="4"/>
    </row>
    <row r="835" ht="12.0" customHeight="1">
      <c r="C835" s="4"/>
      <c r="D835" s="4"/>
      <c r="E835" s="4"/>
      <c r="F835" s="4"/>
      <c r="G835" s="4"/>
    </row>
    <row r="836" ht="12.0" customHeight="1">
      <c r="C836" s="4"/>
      <c r="D836" s="4"/>
      <c r="E836" s="4"/>
      <c r="F836" s="4"/>
      <c r="G836" s="4"/>
    </row>
    <row r="837" ht="12.0" customHeight="1">
      <c r="C837" s="4"/>
      <c r="D837" s="4"/>
      <c r="E837" s="4"/>
      <c r="F837" s="4"/>
      <c r="G837" s="4"/>
    </row>
    <row r="838" ht="12.0" customHeight="1">
      <c r="C838" s="4"/>
      <c r="D838" s="4"/>
      <c r="E838" s="4"/>
      <c r="F838" s="4"/>
      <c r="G838" s="4"/>
    </row>
    <row r="839" ht="12.0" customHeight="1">
      <c r="C839" s="4"/>
      <c r="D839" s="4"/>
      <c r="E839" s="4"/>
      <c r="F839" s="4"/>
      <c r="G839" s="4"/>
    </row>
    <row r="840" ht="12.0" customHeight="1">
      <c r="C840" s="4"/>
      <c r="D840" s="4"/>
      <c r="E840" s="4"/>
      <c r="F840" s="4"/>
      <c r="G840" s="4"/>
    </row>
    <row r="841" ht="12.0" customHeight="1">
      <c r="C841" s="4"/>
      <c r="D841" s="4"/>
      <c r="E841" s="4"/>
      <c r="F841" s="4"/>
      <c r="G841" s="4"/>
    </row>
    <row r="842" ht="12.0" customHeight="1">
      <c r="C842" s="4"/>
      <c r="D842" s="4"/>
      <c r="E842" s="4"/>
      <c r="F842" s="4"/>
      <c r="G842" s="4"/>
    </row>
    <row r="843" ht="12.0" customHeight="1">
      <c r="C843" s="4"/>
      <c r="D843" s="4"/>
      <c r="E843" s="4"/>
      <c r="F843" s="4"/>
      <c r="G843" s="4"/>
    </row>
    <row r="844" ht="12.0" customHeight="1">
      <c r="C844" s="4"/>
      <c r="D844" s="4"/>
      <c r="E844" s="4"/>
      <c r="F844" s="4"/>
      <c r="G844" s="4"/>
    </row>
    <row r="845" ht="12.0" customHeight="1">
      <c r="C845" s="4"/>
      <c r="D845" s="4"/>
      <c r="E845" s="4"/>
      <c r="F845" s="4"/>
      <c r="G845" s="4"/>
    </row>
    <row r="846" ht="12.0" customHeight="1">
      <c r="C846" s="4"/>
      <c r="D846" s="4"/>
      <c r="E846" s="4"/>
      <c r="F846" s="4"/>
      <c r="G846" s="4"/>
    </row>
    <row r="847" ht="12.0" customHeight="1">
      <c r="C847" s="4"/>
      <c r="D847" s="4"/>
      <c r="E847" s="4"/>
      <c r="F847" s="4"/>
      <c r="G847" s="4"/>
    </row>
    <row r="848" ht="12.0" customHeight="1">
      <c r="C848" s="4"/>
      <c r="D848" s="4"/>
      <c r="E848" s="4"/>
      <c r="F848" s="4"/>
      <c r="G848" s="4"/>
    </row>
    <row r="849" ht="12.0" customHeight="1">
      <c r="C849" s="4"/>
      <c r="D849" s="4"/>
      <c r="E849" s="4"/>
      <c r="F849" s="4"/>
      <c r="G849" s="4"/>
    </row>
    <row r="850" ht="12.0" customHeight="1">
      <c r="C850" s="4"/>
      <c r="D850" s="4"/>
      <c r="E850" s="4"/>
      <c r="F850" s="4"/>
      <c r="G850" s="4"/>
    </row>
    <row r="851" ht="12.0" customHeight="1">
      <c r="C851" s="4"/>
      <c r="D851" s="4"/>
      <c r="E851" s="4"/>
      <c r="F851" s="4"/>
      <c r="G851" s="4"/>
    </row>
    <row r="852" ht="12.0" customHeight="1">
      <c r="C852" s="4"/>
      <c r="D852" s="4"/>
      <c r="E852" s="4"/>
      <c r="F852" s="4"/>
      <c r="G852" s="4"/>
    </row>
    <row r="853" ht="12.0" customHeight="1">
      <c r="C853" s="4"/>
      <c r="D853" s="4"/>
      <c r="E853" s="4"/>
      <c r="F853" s="4"/>
      <c r="G853" s="4"/>
    </row>
    <row r="854" ht="12.0" customHeight="1">
      <c r="C854" s="4"/>
      <c r="D854" s="4"/>
      <c r="E854" s="4"/>
      <c r="F854" s="4"/>
      <c r="G854" s="4"/>
    </row>
    <row r="855" ht="12.0" customHeight="1">
      <c r="C855" s="4"/>
      <c r="D855" s="4"/>
      <c r="E855" s="4"/>
      <c r="F855" s="4"/>
      <c r="G855" s="4"/>
    </row>
    <row r="856" ht="12.0" customHeight="1">
      <c r="C856" s="4"/>
      <c r="D856" s="4"/>
      <c r="E856" s="4"/>
      <c r="F856" s="4"/>
      <c r="G856" s="4"/>
    </row>
    <row r="857" ht="12.0" customHeight="1">
      <c r="C857" s="4"/>
      <c r="D857" s="4"/>
      <c r="E857" s="4"/>
      <c r="F857" s="4"/>
      <c r="G857" s="4"/>
    </row>
    <row r="858" ht="12.0" customHeight="1">
      <c r="C858" s="4"/>
      <c r="D858" s="4"/>
      <c r="E858" s="4"/>
      <c r="F858" s="4"/>
      <c r="G858" s="4"/>
    </row>
    <row r="859" ht="12.0" customHeight="1">
      <c r="C859" s="4"/>
      <c r="D859" s="4"/>
      <c r="E859" s="4"/>
      <c r="F859" s="4"/>
      <c r="G859" s="4"/>
    </row>
    <row r="860" ht="12.0" customHeight="1">
      <c r="C860" s="4"/>
      <c r="D860" s="4"/>
      <c r="E860" s="4"/>
      <c r="F860" s="4"/>
      <c r="G860" s="4"/>
    </row>
    <row r="861" ht="12.0" customHeight="1">
      <c r="C861" s="4"/>
      <c r="D861" s="4"/>
      <c r="E861" s="4"/>
      <c r="F861" s="4"/>
      <c r="G861" s="4"/>
    </row>
    <row r="862" ht="12.0" customHeight="1">
      <c r="C862" s="4"/>
      <c r="D862" s="4"/>
      <c r="E862" s="4"/>
      <c r="F862" s="4"/>
      <c r="G862" s="4"/>
    </row>
    <row r="863" ht="12.0" customHeight="1">
      <c r="C863" s="4"/>
      <c r="D863" s="4"/>
      <c r="E863" s="4"/>
      <c r="F863" s="4"/>
      <c r="G863" s="4"/>
    </row>
    <row r="864" ht="12.0" customHeight="1">
      <c r="C864" s="4"/>
      <c r="D864" s="4"/>
      <c r="E864" s="4"/>
      <c r="F864" s="4"/>
      <c r="G864" s="4"/>
    </row>
    <row r="865" ht="12.0" customHeight="1">
      <c r="C865" s="4"/>
      <c r="D865" s="4"/>
      <c r="E865" s="4"/>
      <c r="F865" s="4"/>
      <c r="G865" s="4"/>
    </row>
    <row r="866" ht="12.0" customHeight="1">
      <c r="C866" s="4"/>
      <c r="D866" s="4"/>
      <c r="E866" s="4"/>
      <c r="F866" s="4"/>
      <c r="G866" s="4"/>
    </row>
    <row r="867" ht="12.0" customHeight="1">
      <c r="C867" s="4"/>
      <c r="D867" s="4"/>
      <c r="E867" s="4"/>
      <c r="F867" s="4"/>
      <c r="G867" s="4"/>
    </row>
    <row r="868" ht="12.0" customHeight="1">
      <c r="C868" s="4"/>
      <c r="D868" s="4"/>
      <c r="E868" s="4"/>
      <c r="F868" s="4"/>
      <c r="G868" s="4"/>
    </row>
    <row r="869" ht="12.0" customHeight="1">
      <c r="C869" s="4"/>
      <c r="D869" s="4"/>
      <c r="E869" s="4"/>
      <c r="F869" s="4"/>
      <c r="G869" s="4"/>
    </row>
    <row r="870" ht="12.0" customHeight="1">
      <c r="C870" s="4"/>
      <c r="D870" s="4"/>
      <c r="E870" s="4"/>
      <c r="F870" s="4"/>
      <c r="G870" s="4"/>
    </row>
    <row r="871" ht="12.0" customHeight="1">
      <c r="C871" s="4"/>
      <c r="D871" s="4"/>
      <c r="E871" s="4"/>
      <c r="F871" s="4"/>
      <c r="G871" s="4"/>
    </row>
    <row r="872" ht="12.0" customHeight="1">
      <c r="C872" s="4"/>
      <c r="D872" s="4"/>
      <c r="E872" s="4"/>
      <c r="F872" s="4"/>
      <c r="G872" s="4"/>
    </row>
    <row r="873" ht="12.0" customHeight="1">
      <c r="C873" s="4"/>
      <c r="D873" s="4"/>
      <c r="E873" s="4"/>
      <c r="F873" s="4"/>
      <c r="G873" s="4"/>
    </row>
    <row r="874" ht="12.0" customHeight="1">
      <c r="C874" s="4"/>
      <c r="D874" s="4"/>
      <c r="E874" s="4"/>
      <c r="F874" s="4"/>
      <c r="G874" s="4"/>
    </row>
    <row r="875" ht="12.0" customHeight="1">
      <c r="C875" s="4"/>
      <c r="D875" s="4"/>
      <c r="E875" s="4"/>
      <c r="F875" s="4"/>
      <c r="G875" s="4"/>
    </row>
    <row r="876" ht="12.0" customHeight="1">
      <c r="C876" s="4"/>
      <c r="D876" s="4"/>
      <c r="E876" s="4"/>
      <c r="F876" s="4"/>
      <c r="G876" s="4"/>
    </row>
    <row r="877" ht="12.0" customHeight="1">
      <c r="C877" s="4"/>
      <c r="D877" s="4"/>
      <c r="E877" s="4"/>
      <c r="F877" s="4"/>
      <c r="G877" s="4"/>
    </row>
    <row r="878" ht="12.0" customHeight="1">
      <c r="C878" s="4"/>
      <c r="D878" s="4"/>
      <c r="E878" s="4"/>
      <c r="F878" s="4"/>
      <c r="G878" s="4"/>
    </row>
    <row r="879" ht="12.0" customHeight="1">
      <c r="C879" s="4"/>
      <c r="D879" s="4"/>
      <c r="E879" s="4"/>
      <c r="F879" s="4"/>
      <c r="G879" s="4"/>
    </row>
    <row r="880" ht="12.0" customHeight="1">
      <c r="C880" s="4"/>
      <c r="D880" s="4"/>
      <c r="E880" s="4"/>
      <c r="F880" s="4"/>
      <c r="G880" s="4"/>
    </row>
    <row r="881" ht="12.0" customHeight="1">
      <c r="C881" s="4"/>
      <c r="D881" s="4"/>
      <c r="E881" s="4"/>
      <c r="F881" s="4"/>
      <c r="G881" s="4"/>
    </row>
    <row r="882" ht="12.0" customHeight="1">
      <c r="C882" s="4"/>
      <c r="D882" s="4"/>
      <c r="E882" s="4"/>
      <c r="F882" s="4"/>
      <c r="G882" s="4"/>
    </row>
    <row r="883" ht="12.0" customHeight="1">
      <c r="C883" s="4"/>
      <c r="D883" s="4"/>
      <c r="E883" s="4"/>
      <c r="F883" s="4"/>
      <c r="G883" s="4"/>
    </row>
    <row r="884" ht="12.0" customHeight="1">
      <c r="C884" s="4"/>
      <c r="D884" s="4"/>
      <c r="E884" s="4"/>
      <c r="F884" s="4"/>
      <c r="G884" s="4"/>
    </row>
    <row r="885" ht="12.0" customHeight="1">
      <c r="C885" s="4"/>
      <c r="D885" s="4"/>
      <c r="E885" s="4"/>
      <c r="F885" s="4"/>
      <c r="G885" s="4"/>
    </row>
    <row r="886" ht="12.0" customHeight="1">
      <c r="C886" s="4"/>
      <c r="D886" s="4"/>
      <c r="E886" s="4"/>
      <c r="F886" s="4"/>
      <c r="G886" s="4"/>
    </row>
    <row r="887" ht="12.0" customHeight="1">
      <c r="C887" s="4"/>
      <c r="D887" s="4"/>
      <c r="E887" s="4"/>
      <c r="F887" s="4"/>
      <c r="G887" s="4"/>
    </row>
    <row r="888" ht="12.0" customHeight="1">
      <c r="C888" s="4"/>
      <c r="D888" s="4"/>
      <c r="E888" s="4"/>
      <c r="F888" s="4"/>
      <c r="G888" s="4"/>
    </row>
    <row r="889" ht="12.0" customHeight="1">
      <c r="C889" s="4"/>
      <c r="D889" s="4"/>
      <c r="E889" s="4"/>
      <c r="F889" s="4"/>
      <c r="G889" s="4"/>
    </row>
    <row r="890" ht="12.0" customHeight="1">
      <c r="C890" s="4"/>
      <c r="D890" s="4"/>
      <c r="E890" s="4"/>
      <c r="F890" s="4"/>
      <c r="G890" s="4"/>
    </row>
    <row r="891" ht="12.0" customHeight="1">
      <c r="C891" s="4"/>
      <c r="D891" s="4"/>
      <c r="E891" s="4"/>
      <c r="F891" s="4"/>
      <c r="G891" s="4"/>
    </row>
    <row r="892" ht="12.0" customHeight="1">
      <c r="C892" s="4"/>
      <c r="D892" s="4"/>
      <c r="E892" s="4"/>
      <c r="F892" s="4"/>
      <c r="G892" s="4"/>
    </row>
    <row r="893" ht="12.0" customHeight="1">
      <c r="C893" s="4"/>
      <c r="D893" s="4"/>
      <c r="E893" s="4"/>
      <c r="F893" s="4"/>
      <c r="G893" s="4"/>
    </row>
    <row r="894" ht="12.0" customHeight="1">
      <c r="C894" s="4"/>
      <c r="D894" s="4"/>
      <c r="E894" s="4"/>
      <c r="F894" s="4"/>
      <c r="G894" s="4"/>
    </row>
    <row r="895" ht="12.0" customHeight="1">
      <c r="C895" s="4"/>
      <c r="D895" s="4"/>
      <c r="E895" s="4"/>
      <c r="F895" s="4"/>
      <c r="G895" s="4"/>
    </row>
    <row r="896" ht="12.0" customHeight="1">
      <c r="C896" s="4"/>
      <c r="D896" s="4"/>
      <c r="E896" s="4"/>
      <c r="F896" s="4"/>
      <c r="G896" s="4"/>
    </row>
    <row r="897" ht="12.0" customHeight="1">
      <c r="C897" s="4"/>
      <c r="D897" s="4"/>
      <c r="E897" s="4"/>
      <c r="F897" s="4"/>
      <c r="G897" s="4"/>
    </row>
    <row r="898" ht="12.0" customHeight="1">
      <c r="C898" s="4"/>
      <c r="D898" s="4"/>
      <c r="E898" s="4"/>
      <c r="F898" s="4"/>
      <c r="G898" s="4"/>
    </row>
    <row r="899" ht="12.0" customHeight="1">
      <c r="C899" s="4"/>
      <c r="D899" s="4"/>
      <c r="E899" s="4"/>
      <c r="F899" s="4"/>
      <c r="G899" s="4"/>
    </row>
    <row r="900" ht="12.0" customHeight="1">
      <c r="C900" s="4"/>
      <c r="D900" s="4"/>
      <c r="E900" s="4"/>
      <c r="F900" s="4"/>
      <c r="G900" s="4"/>
    </row>
    <row r="901" ht="12.0" customHeight="1">
      <c r="C901" s="4"/>
      <c r="D901" s="4"/>
      <c r="E901" s="4"/>
      <c r="F901" s="4"/>
      <c r="G901" s="4"/>
    </row>
    <row r="902" ht="12.0" customHeight="1">
      <c r="C902" s="4"/>
      <c r="D902" s="4"/>
      <c r="E902" s="4"/>
      <c r="F902" s="4"/>
      <c r="G902" s="4"/>
    </row>
    <row r="903" ht="12.0" customHeight="1">
      <c r="C903" s="4"/>
      <c r="D903" s="4"/>
      <c r="E903" s="4"/>
      <c r="F903" s="4"/>
      <c r="G903" s="4"/>
    </row>
    <row r="904" ht="12.0" customHeight="1">
      <c r="C904" s="4"/>
      <c r="D904" s="4"/>
      <c r="E904" s="4"/>
      <c r="F904" s="4"/>
      <c r="G904" s="4"/>
    </row>
    <row r="905" ht="12.0" customHeight="1">
      <c r="C905" s="4"/>
      <c r="D905" s="4"/>
      <c r="E905" s="4"/>
      <c r="F905" s="4"/>
      <c r="G905" s="4"/>
    </row>
    <row r="906" ht="12.0" customHeight="1">
      <c r="C906" s="4"/>
      <c r="D906" s="4"/>
      <c r="E906" s="4"/>
      <c r="F906" s="4"/>
      <c r="G906" s="4"/>
    </row>
    <row r="907" ht="12.0" customHeight="1">
      <c r="C907" s="4"/>
      <c r="D907" s="4"/>
      <c r="E907" s="4"/>
      <c r="F907" s="4"/>
      <c r="G907" s="4"/>
    </row>
    <row r="908" ht="12.0" customHeight="1">
      <c r="C908" s="4"/>
      <c r="D908" s="4"/>
      <c r="E908" s="4"/>
      <c r="F908" s="4"/>
      <c r="G908" s="4"/>
    </row>
    <row r="909" ht="12.0" customHeight="1">
      <c r="C909" s="4"/>
      <c r="D909" s="4"/>
      <c r="E909" s="4"/>
      <c r="F909" s="4"/>
      <c r="G909" s="4"/>
    </row>
    <row r="910" ht="12.0" customHeight="1">
      <c r="C910" s="4"/>
      <c r="D910" s="4"/>
      <c r="E910" s="4"/>
      <c r="F910" s="4"/>
      <c r="G910" s="4"/>
    </row>
    <row r="911" ht="12.0" customHeight="1">
      <c r="C911" s="4"/>
      <c r="D911" s="4"/>
      <c r="E911" s="4"/>
      <c r="F911" s="4"/>
      <c r="G911" s="4"/>
    </row>
    <row r="912" ht="12.0" customHeight="1">
      <c r="C912" s="4"/>
      <c r="D912" s="4"/>
      <c r="E912" s="4"/>
      <c r="F912" s="4"/>
      <c r="G912" s="4"/>
    </row>
    <row r="913" ht="12.0" customHeight="1">
      <c r="C913" s="4"/>
      <c r="D913" s="4"/>
      <c r="E913" s="4"/>
      <c r="F913" s="4"/>
      <c r="G913" s="4"/>
    </row>
    <row r="914" ht="12.0" customHeight="1">
      <c r="C914" s="4"/>
      <c r="D914" s="4"/>
      <c r="E914" s="4"/>
      <c r="F914" s="4"/>
      <c r="G914" s="4"/>
    </row>
    <row r="915" ht="12.0" customHeight="1">
      <c r="C915" s="4"/>
      <c r="D915" s="4"/>
      <c r="E915" s="4"/>
      <c r="F915" s="4"/>
      <c r="G915" s="4"/>
    </row>
    <row r="916" ht="12.0" customHeight="1">
      <c r="C916" s="4"/>
      <c r="D916" s="4"/>
      <c r="E916" s="4"/>
      <c r="F916" s="4"/>
      <c r="G916" s="4"/>
    </row>
    <row r="917" ht="12.0" customHeight="1">
      <c r="C917" s="4"/>
      <c r="D917" s="4"/>
      <c r="E917" s="4"/>
      <c r="F917" s="4"/>
      <c r="G917" s="4"/>
    </row>
    <row r="918" ht="12.0" customHeight="1">
      <c r="C918" s="4"/>
      <c r="D918" s="4"/>
      <c r="E918" s="4"/>
      <c r="F918" s="4"/>
      <c r="G918" s="4"/>
    </row>
    <row r="919" ht="12.0" customHeight="1">
      <c r="C919" s="4"/>
      <c r="D919" s="4"/>
      <c r="E919" s="4"/>
      <c r="F919" s="4"/>
      <c r="G919" s="4"/>
    </row>
    <row r="920" ht="12.0" customHeight="1">
      <c r="C920" s="4"/>
      <c r="D920" s="4"/>
      <c r="E920" s="4"/>
      <c r="F920" s="4"/>
      <c r="G920" s="4"/>
    </row>
    <row r="921" ht="12.0" customHeight="1">
      <c r="C921" s="4"/>
      <c r="D921" s="4"/>
      <c r="E921" s="4"/>
      <c r="F921" s="4"/>
      <c r="G921" s="4"/>
    </row>
    <row r="922" ht="12.0" customHeight="1">
      <c r="C922" s="4"/>
      <c r="D922" s="4"/>
      <c r="E922" s="4"/>
      <c r="F922" s="4"/>
      <c r="G922" s="4"/>
    </row>
    <row r="923" ht="12.0" customHeight="1">
      <c r="C923" s="4"/>
      <c r="D923" s="4"/>
      <c r="E923" s="4"/>
      <c r="F923" s="4"/>
      <c r="G923" s="4"/>
    </row>
    <row r="924" ht="12.0" customHeight="1">
      <c r="C924" s="4"/>
      <c r="D924" s="4"/>
      <c r="E924" s="4"/>
      <c r="F924" s="4"/>
      <c r="G924" s="4"/>
    </row>
    <row r="925" ht="12.0" customHeight="1">
      <c r="C925" s="4"/>
      <c r="D925" s="4"/>
      <c r="E925" s="4"/>
      <c r="F925" s="4"/>
      <c r="G925" s="4"/>
    </row>
    <row r="926" ht="12.0" customHeight="1">
      <c r="C926" s="4"/>
      <c r="D926" s="4"/>
      <c r="E926" s="4"/>
      <c r="F926" s="4"/>
      <c r="G926" s="4"/>
    </row>
    <row r="927" ht="12.0" customHeight="1">
      <c r="C927" s="4"/>
      <c r="D927" s="4"/>
      <c r="E927" s="4"/>
      <c r="F927" s="4"/>
      <c r="G927" s="4"/>
    </row>
    <row r="928" ht="12.0" customHeight="1">
      <c r="C928" s="4"/>
      <c r="D928" s="4"/>
      <c r="E928" s="4"/>
      <c r="F928" s="4"/>
      <c r="G928" s="4"/>
    </row>
    <row r="929" ht="12.0" customHeight="1">
      <c r="C929" s="4"/>
      <c r="D929" s="4"/>
      <c r="E929" s="4"/>
      <c r="F929" s="4"/>
      <c r="G929" s="4"/>
    </row>
    <row r="930" ht="12.0" customHeight="1">
      <c r="C930" s="4"/>
      <c r="D930" s="4"/>
      <c r="E930" s="4"/>
      <c r="F930" s="4"/>
      <c r="G930" s="4"/>
    </row>
    <row r="931" ht="12.0" customHeight="1">
      <c r="C931" s="4"/>
      <c r="D931" s="4"/>
      <c r="E931" s="4"/>
      <c r="F931" s="4"/>
      <c r="G931" s="4"/>
    </row>
    <row r="932" ht="12.0" customHeight="1">
      <c r="C932" s="4"/>
      <c r="D932" s="4"/>
      <c r="E932" s="4"/>
      <c r="F932" s="4"/>
      <c r="G932" s="4"/>
    </row>
    <row r="933" ht="12.0" customHeight="1">
      <c r="C933" s="4"/>
      <c r="D933" s="4"/>
      <c r="E933" s="4"/>
      <c r="F933" s="4"/>
      <c r="G933" s="4"/>
    </row>
    <row r="934" ht="12.0" customHeight="1">
      <c r="C934" s="4"/>
      <c r="D934" s="4"/>
      <c r="E934" s="4"/>
      <c r="F934" s="4"/>
      <c r="G934" s="4"/>
    </row>
    <row r="935" ht="12.0" customHeight="1">
      <c r="C935" s="4"/>
      <c r="D935" s="4"/>
      <c r="E935" s="4"/>
      <c r="F935" s="4"/>
      <c r="G935" s="4"/>
    </row>
    <row r="936" ht="12.0" customHeight="1">
      <c r="C936" s="4"/>
      <c r="D936" s="4"/>
      <c r="E936" s="4"/>
      <c r="F936" s="4"/>
      <c r="G936" s="4"/>
    </row>
    <row r="937" ht="12.0" customHeight="1">
      <c r="C937" s="4"/>
      <c r="D937" s="4"/>
      <c r="E937" s="4"/>
      <c r="F937" s="4"/>
      <c r="G937" s="4"/>
    </row>
    <row r="938" ht="12.0" customHeight="1">
      <c r="C938" s="4"/>
      <c r="D938" s="4"/>
      <c r="E938" s="4"/>
      <c r="F938" s="4"/>
      <c r="G938" s="4"/>
    </row>
    <row r="939" ht="12.0" customHeight="1">
      <c r="C939" s="4"/>
      <c r="D939" s="4"/>
      <c r="E939" s="4"/>
      <c r="F939" s="4"/>
      <c r="G939" s="4"/>
    </row>
    <row r="940" ht="12.0" customHeight="1">
      <c r="C940" s="4"/>
      <c r="D940" s="4"/>
      <c r="E940" s="4"/>
      <c r="F940" s="4"/>
      <c r="G940" s="4"/>
    </row>
    <row r="941" ht="12.0" customHeight="1">
      <c r="C941" s="4"/>
      <c r="D941" s="4"/>
      <c r="E941" s="4"/>
      <c r="F941" s="4"/>
      <c r="G941" s="4"/>
    </row>
    <row r="942" ht="12.0" customHeight="1">
      <c r="C942" s="4"/>
      <c r="D942" s="4"/>
      <c r="E942" s="4"/>
      <c r="F942" s="4"/>
      <c r="G942" s="4"/>
    </row>
    <row r="943" ht="12.0" customHeight="1">
      <c r="C943" s="4"/>
      <c r="D943" s="4"/>
      <c r="E943" s="4"/>
      <c r="F943" s="4"/>
      <c r="G943" s="4"/>
    </row>
    <row r="944" ht="12.0" customHeight="1">
      <c r="C944" s="4"/>
      <c r="D944" s="4"/>
      <c r="E944" s="4"/>
      <c r="F944" s="4"/>
      <c r="G944" s="4"/>
    </row>
    <row r="945" ht="12.0" customHeight="1">
      <c r="C945" s="4"/>
      <c r="D945" s="4"/>
      <c r="E945" s="4"/>
      <c r="F945" s="4"/>
      <c r="G945" s="4"/>
    </row>
    <row r="946" ht="12.0" customHeight="1">
      <c r="C946" s="4"/>
      <c r="D946" s="4"/>
      <c r="E946" s="4"/>
      <c r="F946" s="4"/>
      <c r="G946" s="4"/>
    </row>
    <row r="947" ht="12.0" customHeight="1">
      <c r="C947" s="4"/>
      <c r="D947" s="4"/>
      <c r="E947" s="4"/>
      <c r="F947" s="4"/>
      <c r="G947" s="4"/>
    </row>
    <row r="948" ht="12.0" customHeight="1">
      <c r="C948" s="4"/>
      <c r="D948" s="4"/>
      <c r="E948" s="4"/>
      <c r="F948" s="4"/>
      <c r="G948" s="4"/>
    </row>
    <row r="949" ht="12.0" customHeight="1">
      <c r="C949" s="4"/>
      <c r="D949" s="4"/>
      <c r="E949" s="4"/>
      <c r="F949" s="4"/>
      <c r="G949" s="4"/>
    </row>
    <row r="950" ht="12.0" customHeight="1">
      <c r="C950" s="4"/>
      <c r="D950" s="4"/>
      <c r="E950" s="4"/>
      <c r="F950" s="4"/>
      <c r="G950" s="4"/>
    </row>
    <row r="951" ht="12.0" customHeight="1">
      <c r="C951" s="4"/>
      <c r="D951" s="4"/>
      <c r="E951" s="4"/>
      <c r="F951" s="4"/>
      <c r="G951" s="4"/>
    </row>
    <row r="952" ht="12.0" customHeight="1">
      <c r="C952" s="4"/>
      <c r="D952" s="4"/>
      <c r="E952" s="4"/>
      <c r="F952" s="4"/>
      <c r="G952" s="4"/>
    </row>
    <row r="953" ht="12.0" customHeight="1">
      <c r="C953" s="4"/>
      <c r="D953" s="4"/>
      <c r="E953" s="4"/>
      <c r="F953" s="4"/>
      <c r="G953" s="4"/>
    </row>
    <row r="954" ht="12.0" customHeight="1">
      <c r="C954" s="4"/>
      <c r="D954" s="4"/>
      <c r="E954" s="4"/>
      <c r="F954" s="4"/>
      <c r="G954" s="4"/>
    </row>
    <row r="955" ht="12.0" customHeight="1">
      <c r="C955" s="4"/>
      <c r="D955" s="4"/>
      <c r="E955" s="4"/>
      <c r="F955" s="4"/>
      <c r="G955" s="4"/>
    </row>
    <row r="956" ht="12.0" customHeight="1">
      <c r="C956" s="4"/>
      <c r="D956" s="4"/>
      <c r="E956" s="4"/>
      <c r="F956" s="4"/>
      <c r="G956" s="4"/>
    </row>
    <row r="957" ht="12.0" customHeight="1">
      <c r="C957" s="4"/>
      <c r="D957" s="4"/>
      <c r="E957" s="4"/>
      <c r="F957" s="4"/>
      <c r="G957" s="4"/>
    </row>
    <row r="958" ht="12.0" customHeight="1">
      <c r="C958" s="4"/>
      <c r="D958" s="4"/>
      <c r="E958" s="4"/>
      <c r="F958" s="4"/>
      <c r="G958" s="4"/>
    </row>
    <row r="959" ht="12.0" customHeight="1">
      <c r="C959" s="4"/>
      <c r="D959" s="4"/>
      <c r="E959" s="4"/>
      <c r="F959" s="4"/>
      <c r="G959" s="4"/>
    </row>
    <row r="960" ht="12.0" customHeight="1">
      <c r="C960" s="4"/>
      <c r="D960" s="4"/>
      <c r="E960" s="4"/>
      <c r="F960" s="4"/>
      <c r="G960" s="4"/>
    </row>
    <row r="961" ht="12.0" customHeight="1">
      <c r="C961" s="4"/>
      <c r="D961" s="4"/>
      <c r="E961" s="4"/>
      <c r="F961" s="4"/>
      <c r="G961" s="4"/>
    </row>
    <row r="962" ht="12.0" customHeight="1">
      <c r="C962" s="4"/>
      <c r="D962" s="4"/>
      <c r="E962" s="4"/>
      <c r="F962" s="4"/>
      <c r="G962" s="4"/>
    </row>
    <row r="963" ht="12.0" customHeight="1">
      <c r="C963" s="4"/>
      <c r="D963" s="4"/>
      <c r="E963" s="4"/>
      <c r="F963" s="4"/>
      <c r="G963" s="4"/>
    </row>
    <row r="964" ht="12.0" customHeight="1">
      <c r="C964" s="4"/>
      <c r="D964" s="4"/>
      <c r="E964" s="4"/>
      <c r="F964" s="4"/>
      <c r="G964" s="4"/>
    </row>
    <row r="965" ht="12.0" customHeight="1">
      <c r="C965" s="4"/>
      <c r="D965" s="4"/>
      <c r="E965" s="4"/>
      <c r="F965" s="4"/>
      <c r="G965" s="4"/>
    </row>
    <row r="966" ht="12.0" customHeight="1">
      <c r="C966" s="4"/>
      <c r="D966" s="4"/>
      <c r="E966" s="4"/>
      <c r="F966" s="4"/>
      <c r="G966" s="4"/>
    </row>
    <row r="967" ht="12.0" customHeight="1">
      <c r="C967" s="4"/>
      <c r="D967" s="4"/>
      <c r="E967" s="4"/>
      <c r="F967" s="4"/>
      <c r="G967" s="4"/>
    </row>
    <row r="968" ht="12.0" customHeight="1">
      <c r="C968" s="4"/>
      <c r="D968" s="4"/>
      <c r="E968" s="4"/>
      <c r="F968" s="4"/>
      <c r="G968" s="4"/>
    </row>
    <row r="969" ht="12.0" customHeight="1">
      <c r="C969" s="4"/>
      <c r="D969" s="4"/>
      <c r="E969" s="4"/>
      <c r="F969" s="4"/>
      <c r="G969" s="4"/>
    </row>
    <row r="970" ht="12.0" customHeight="1">
      <c r="C970" s="4"/>
      <c r="D970" s="4"/>
      <c r="E970" s="4"/>
      <c r="F970" s="4"/>
      <c r="G970" s="4"/>
    </row>
    <row r="971" ht="12.0" customHeight="1">
      <c r="C971" s="4"/>
      <c r="D971" s="4"/>
      <c r="E971" s="4"/>
      <c r="F971" s="4"/>
      <c r="G971" s="4"/>
    </row>
    <row r="972" ht="12.0" customHeight="1">
      <c r="C972" s="4"/>
      <c r="D972" s="4"/>
      <c r="E972" s="4"/>
      <c r="F972" s="4"/>
      <c r="G972" s="4"/>
    </row>
    <row r="973" ht="12.0" customHeight="1">
      <c r="C973" s="4"/>
      <c r="D973" s="4"/>
      <c r="E973" s="4"/>
      <c r="F973" s="4"/>
      <c r="G973" s="4"/>
    </row>
    <row r="974" ht="12.0" customHeight="1">
      <c r="C974" s="4"/>
      <c r="D974" s="4"/>
      <c r="E974" s="4"/>
      <c r="F974" s="4"/>
      <c r="G974" s="4"/>
    </row>
    <row r="975" ht="12.0" customHeight="1">
      <c r="C975" s="4"/>
      <c r="D975" s="4"/>
      <c r="E975" s="4"/>
      <c r="F975" s="4"/>
      <c r="G975" s="4"/>
    </row>
    <row r="976" ht="12.0" customHeight="1">
      <c r="C976" s="4"/>
      <c r="D976" s="4"/>
      <c r="E976" s="4"/>
      <c r="F976" s="4"/>
      <c r="G976" s="4"/>
    </row>
    <row r="977" ht="12.0" customHeight="1">
      <c r="C977" s="4"/>
      <c r="D977" s="4"/>
      <c r="E977" s="4"/>
      <c r="F977" s="4"/>
      <c r="G977" s="4"/>
    </row>
    <row r="978" ht="12.0" customHeight="1">
      <c r="C978" s="4"/>
      <c r="D978" s="4"/>
      <c r="E978" s="4"/>
      <c r="F978" s="4"/>
      <c r="G978" s="4"/>
    </row>
    <row r="979" ht="12.0" customHeight="1">
      <c r="C979" s="4"/>
      <c r="D979" s="4"/>
      <c r="E979" s="4"/>
      <c r="F979" s="4"/>
      <c r="G979" s="4"/>
    </row>
    <row r="980" ht="12.0" customHeight="1">
      <c r="C980" s="4"/>
      <c r="D980" s="4"/>
      <c r="E980" s="4"/>
      <c r="F980" s="4"/>
      <c r="G980" s="4"/>
    </row>
    <row r="981" ht="12.0" customHeight="1">
      <c r="C981" s="4"/>
      <c r="D981" s="4"/>
      <c r="E981" s="4"/>
      <c r="F981" s="4"/>
      <c r="G981" s="4"/>
    </row>
    <row r="982" ht="12.0" customHeight="1">
      <c r="C982" s="4"/>
      <c r="D982" s="4"/>
      <c r="E982" s="4"/>
      <c r="F982" s="4"/>
      <c r="G982" s="4"/>
    </row>
    <row r="983" ht="12.0" customHeight="1">
      <c r="C983" s="4"/>
      <c r="D983" s="4"/>
      <c r="E983" s="4"/>
      <c r="F983" s="4"/>
      <c r="G983" s="4"/>
    </row>
    <row r="984" ht="12.0" customHeight="1">
      <c r="C984" s="4"/>
      <c r="D984" s="4"/>
      <c r="E984" s="4"/>
      <c r="F984" s="4"/>
      <c r="G984" s="4"/>
    </row>
    <row r="985" ht="12.0" customHeight="1">
      <c r="C985" s="4"/>
      <c r="D985" s="4"/>
      <c r="E985" s="4"/>
      <c r="F985" s="4"/>
      <c r="G985" s="4"/>
    </row>
    <row r="986" ht="12.0" customHeight="1">
      <c r="C986" s="4"/>
      <c r="D986" s="4"/>
      <c r="E986" s="4"/>
      <c r="F986" s="4"/>
      <c r="G986" s="4"/>
    </row>
    <row r="987" ht="12.0" customHeight="1">
      <c r="C987" s="4"/>
      <c r="D987" s="4"/>
      <c r="E987" s="4"/>
      <c r="F987" s="4"/>
      <c r="G987" s="4"/>
    </row>
    <row r="988" ht="12.0" customHeight="1">
      <c r="C988" s="4"/>
      <c r="D988" s="4"/>
      <c r="E988" s="4"/>
      <c r="F988" s="4"/>
      <c r="G988" s="4"/>
    </row>
    <row r="989" ht="12.0" customHeight="1">
      <c r="C989" s="4"/>
      <c r="D989" s="4"/>
      <c r="E989" s="4"/>
      <c r="F989" s="4"/>
      <c r="G989" s="4"/>
    </row>
    <row r="990" ht="12.0" customHeight="1">
      <c r="C990" s="4"/>
      <c r="D990" s="4"/>
      <c r="E990" s="4"/>
      <c r="F990" s="4"/>
      <c r="G990" s="4"/>
    </row>
    <row r="991" ht="12.0" customHeight="1">
      <c r="C991" s="4"/>
      <c r="D991" s="4"/>
      <c r="E991" s="4"/>
      <c r="F991" s="4"/>
      <c r="G991" s="4"/>
    </row>
    <row r="992" ht="12.0" customHeight="1">
      <c r="C992" s="4"/>
      <c r="D992" s="4"/>
      <c r="E992" s="4"/>
      <c r="F992" s="4"/>
      <c r="G992" s="4"/>
    </row>
    <row r="993" ht="12.0" customHeight="1">
      <c r="C993" s="4"/>
      <c r="D993" s="4"/>
      <c r="E993" s="4"/>
      <c r="F993" s="4"/>
      <c r="G993" s="4"/>
    </row>
    <row r="994" ht="12.0" customHeight="1">
      <c r="C994" s="4"/>
      <c r="D994" s="4"/>
      <c r="E994" s="4"/>
      <c r="F994" s="4"/>
      <c r="G994" s="4"/>
    </row>
    <row r="995" ht="12.0" customHeight="1">
      <c r="C995" s="4"/>
      <c r="D995" s="4"/>
      <c r="E995" s="4"/>
      <c r="F995" s="4"/>
      <c r="G995" s="4"/>
    </row>
    <row r="996" ht="12.0" customHeight="1">
      <c r="C996" s="4"/>
      <c r="D996" s="4"/>
      <c r="E996" s="4"/>
      <c r="F996" s="4"/>
      <c r="G996" s="4"/>
    </row>
    <row r="997" ht="12.0" customHeight="1">
      <c r="C997" s="4"/>
      <c r="D997" s="4"/>
      <c r="E997" s="4"/>
      <c r="F997" s="4"/>
      <c r="G997" s="4"/>
    </row>
    <row r="998" ht="12.0" customHeight="1">
      <c r="C998" s="4"/>
      <c r="D998" s="4"/>
      <c r="E998" s="4"/>
      <c r="F998" s="4"/>
      <c r="G998" s="4"/>
    </row>
    <row r="999" ht="12.0" customHeight="1">
      <c r="C999" s="4"/>
      <c r="D999" s="4"/>
      <c r="E999" s="4"/>
      <c r="F999" s="4"/>
      <c r="G999" s="4"/>
    </row>
    <row r="1000" ht="12.0" customHeight="1">
      <c r="C1000" s="4"/>
      <c r="D1000" s="4"/>
      <c r="E1000" s="4"/>
      <c r="F1000" s="4"/>
      <c r="G1000" s="4"/>
    </row>
  </sheetData>
  <mergeCells count="69">
    <mergeCell ref="X1:AA1"/>
    <mergeCell ref="AB1:AE1"/>
    <mergeCell ref="A1:C1"/>
    <mergeCell ref="C2:D2"/>
    <mergeCell ref="E2:G2"/>
    <mergeCell ref="A4:A53"/>
    <mergeCell ref="H2:I2"/>
    <mergeCell ref="J2:K2"/>
    <mergeCell ref="L2:M2"/>
    <mergeCell ref="N2:O2"/>
    <mergeCell ref="AD2:AE2"/>
    <mergeCell ref="AF1:AG1"/>
    <mergeCell ref="AG62:AG63"/>
    <mergeCell ref="AG64:AG65"/>
    <mergeCell ref="H1:K1"/>
    <mergeCell ref="L1:O1"/>
    <mergeCell ref="P1:S1"/>
    <mergeCell ref="T1:W1"/>
    <mergeCell ref="P2:Q2"/>
    <mergeCell ref="AS1:AT1"/>
    <mergeCell ref="AU1:AV1"/>
    <mergeCell ref="AW1:AX1"/>
    <mergeCell ref="AY1:AZ1"/>
    <mergeCell ref="BA1:BB1"/>
    <mergeCell ref="BC1:BD1"/>
    <mergeCell ref="AB2:AC2"/>
    <mergeCell ref="AH1:AI1"/>
    <mergeCell ref="AJ1:AK1"/>
    <mergeCell ref="AL1:AM1"/>
    <mergeCell ref="AN1:AO1"/>
    <mergeCell ref="AP1:AQ1"/>
    <mergeCell ref="AR1:AR3"/>
    <mergeCell ref="Z2:AA2"/>
    <mergeCell ref="BE1:BI1"/>
    <mergeCell ref="BE2:BF2"/>
    <mergeCell ref="BG2:BH2"/>
    <mergeCell ref="BI2:BJ2"/>
    <mergeCell ref="BK2:BL2"/>
    <mergeCell ref="BK1:BP1"/>
    <mergeCell ref="AQ60:AQ61"/>
    <mergeCell ref="AV60:AV61"/>
    <mergeCell ref="AV62:AV65"/>
    <mergeCell ref="AM62:AM63"/>
    <mergeCell ref="AM64:AM65"/>
    <mergeCell ref="AL66:AL71"/>
    <mergeCell ref="AM66:AM67"/>
    <mergeCell ref="AM68:AM69"/>
    <mergeCell ref="AM70:AM71"/>
    <mergeCell ref="AG68:AG69"/>
    <mergeCell ref="AG70:AG71"/>
    <mergeCell ref="AF66:AF71"/>
    <mergeCell ref="AG66:AG67"/>
    <mergeCell ref="AG60:AG61"/>
    <mergeCell ref="AQ62:AQ65"/>
    <mergeCell ref="AF59:AH59"/>
    <mergeCell ref="AL59:AN59"/>
    <mergeCell ref="AL60:AL65"/>
    <mergeCell ref="AM60:AM61"/>
    <mergeCell ref="AF60:AF65"/>
    <mergeCell ref="R2:S2"/>
    <mergeCell ref="T2:U2"/>
    <mergeCell ref="V2:W2"/>
    <mergeCell ref="X2:Y2"/>
    <mergeCell ref="AF3:AK3"/>
    <mergeCell ref="AL3:AQ3"/>
    <mergeCell ref="AS3:AX3"/>
    <mergeCell ref="AY3:BD3"/>
    <mergeCell ref="BM2:BN2"/>
    <mergeCell ref="BO2:BP2"/>
  </mergeCells>
  <printOptions/>
  <pageMargins bottom="1.025" footer="0.0" header="0.0" left="0.7875" right="0.7875" top="1.025"/>
  <pageSetup paperSize="9" orientation="landscape"/>
  <headerFooter>
    <oddHeader>&amp;C&amp;A</oddHeader>
    <oddFooter>&amp;CPage &amp;P</oddFooter>
  </headerFooter>
  <drawing r:id="rId1"/>
</worksheet>
</file>

<file path=xl/worksheets/sheet2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6" width="11.57"/>
    <col customWidth="1" hidden="1" min="7" max="7" width="11.57"/>
    <col customWidth="1" min="8" max="68" width="11.57"/>
  </cols>
  <sheetData>
    <row r="1" ht="15.0" customHeight="1">
      <c r="A1" s="1" t="s">
        <v>0</v>
      </c>
      <c r="B1" s="2"/>
      <c r="C1" s="3"/>
      <c r="D1" s="4"/>
      <c r="E1" s="5"/>
      <c r="F1" s="5"/>
      <c r="G1" s="4"/>
      <c r="H1" s="6" t="s">
        <v>1</v>
      </c>
      <c r="I1" s="7"/>
      <c r="J1" s="7"/>
      <c r="K1" s="8"/>
      <c r="L1" s="6" t="s">
        <v>2</v>
      </c>
      <c r="M1" s="7"/>
      <c r="N1" s="7"/>
      <c r="O1" s="8"/>
      <c r="P1" s="6" t="s">
        <v>3</v>
      </c>
      <c r="Q1" s="7"/>
      <c r="R1" s="7"/>
      <c r="S1" s="8"/>
      <c r="T1" s="9" t="s">
        <v>4</v>
      </c>
      <c r="U1" s="7"/>
      <c r="V1" s="7"/>
      <c r="W1" s="8"/>
      <c r="X1" s="9" t="s">
        <v>5</v>
      </c>
      <c r="Y1" s="7"/>
      <c r="Z1" s="7"/>
      <c r="AA1" s="8"/>
      <c r="AB1" s="9" t="s">
        <v>6</v>
      </c>
      <c r="AC1" s="7"/>
      <c r="AD1" s="7"/>
      <c r="AE1" s="8"/>
      <c r="AF1" s="6" t="s">
        <v>1</v>
      </c>
      <c r="AG1" s="8"/>
      <c r="AH1" s="6" t="s">
        <v>2</v>
      </c>
      <c r="AI1" s="8"/>
      <c r="AJ1" s="6" t="s">
        <v>3</v>
      </c>
      <c r="AK1" s="8"/>
      <c r="AL1" s="9" t="s">
        <v>4</v>
      </c>
      <c r="AM1" s="8"/>
      <c r="AN1" s="9" t="s">
        <v>5</v>
      </c>
      <c r="AO1" s="8"/>
      <c r="AP1" s="9" t="s">
        <v>6</v>
      </c>
      <c r="AQ1" s="8"/>
      <c r="AR1" s="10" t="s">
        <v>7</v>
      </c>
      <c r="AS1" s="6" t="s">
        <v>1</v>
      </c>
      <c r="AT1" s="8"/>
      <c r="AU1" s="6" t="s">
        <v>2</v>
      </c>
      <c r="AV1" s="8"/>
      <c r="AW1" s="6" t="s">
        <v>3</v>
      </c>
      <c r="AX1" s="8"/>
      <c r="AY1" s="9" t="s">
        <v>4</v>
      </c>
      <c r="AZ1" s="8"/>
      <c r="BA1" s="9" t="s">
        <v>5</v>
      </c>
      <c r="BB1" s="8"/>
      <c r="BC1" s="9" t="s">
        <v>6</v>
      </c>
      <c r="BD1" s="8"/>
      <c r="BE1" s="11" t="s">
        <v>8</v>
      </c>
      <c r="BF1" s="7"/>
      <c r="BG1" s="7"/>
      <c r="BH1" s="7"/>
      <c r="BI1" s="8"/>
      <c r="BK1" s="12" t="s">
        <v>9</v>
      </c>
      <c r="BL1" s="7"/>
      <c r="BM1" s="7"/>
      <c r="BN1" s="7"/>
      <c r="BO1" s="7"/>
      <c r="BP1" s="8"/>
    </row>
    <row r="2" ht="12.0" customHeight="1">
      <c r="C2" s="13" t="s">
        <v>10</v>
      </c>
      <c r="D2" s="8"/>
      <c r="E2" s="13" t="s">
        <v>11</v>
      </c>
      <c r="F2" s="7"/>
      <c r="G2" s="8"/>
      <c r="H2" s="6" t="s">
        <v>12</v>
      </c>
      <c r="I2" s="8"/>
      <c r="J2" s="6" t="s">
        <v>13</v>
      </c>
      <c r="K2" s="8"/>
      <c r="L2" s="6" t="s">
        <v>12</v>
      </c>
      <c r="M2" s="8"/>
      <c r="N2" s="6" t="s">
        <v>13</v>
      </c>
      <c r="O2" s="8"/>
      <c r="P2" s="6" t="s">
        <v>12</v>
      </c>
      <c r="Q2" s="8"/>
      <c r="R2" s="6" t="s">
        <v>13</v>
      </c>
      <c r="S2" s="8"/>
      <c r="T2" s="9" t="s">
        <v>12</v>
      </c>
      <c r="U2" s="8"/>
      <c r="V2" s="9" t="s">
        <v>13</v>
      </c>
      <c r="W2" s="8"/>
      <c r="X2" s="9" t="s">
        <v>12</v>
      </c>
      <c r="Y2" s="8"/>
      <c r="Z2" s="9" t="s">
        <v>13</v>
      </c>
      <c r="AA2" s="8"/>
      <c r="AB2" s="9" t="s">
        <v>12</v>
      </c>
      <c r="AC2" s="8"/>
      <c r="AD2" s="9" t="s">
        <v>13</v>
      </c>
      <c r="AE2" s="8"/>
      <c r="AF2" s="14" t="s">
        <v>14</v>
      </c>
      <c r="AG2" s="14" t="s">
        <v>15</v>
      </c>
      <c r="AH2" s="14" t="s">
        <v>14</v>
      </c>
      <c r="AI2" s="14" t="s">
        <v>15</v>
      </c>
      <c r="AJ2" s="14" t="s">
        <v>14</v>
      </c>
      <c r="AK2" s="14" t="s">
        <v>15</v>
      </c>
      <c r="AL2" s="15" t="s">
        <v>14</v>
      </c>
      <c r="AM2" s="15" t="s">
        <v>15</v>
      </c>
      <c r="AN2" s="15" t="s">
        <v>14</v>
      </c>
      <c r="AO2" s="15" t="s">
        <v>15</v>
      </c>
      <c r="AP2" s="15" t="s">
        <v>14</v>
      </c>
      <c r="AQ2" s="15" t="s">
        <v>15</v>
      </c>
      <c r="AS2" s="14" t="s">
        <v>16</v>
      </c>
      <c r="AT2" s="14" t="s">
        <v>17</v>
      </c>
      <c r="AU2" s="14" t="s">
        <v>16</v>
      </c>
      <c r="AV2" s="14" t="s">
        <v>17</v>
      </c>
      <c r="AW2" s="14" t="s">
        <v>16</v>
      </c>
      <c r="AX2" s="14" t="s">
        <v>17</v>
      </c>
      <c r="AY2" s="15" t="s">
        <v>16</v>
      </c>
      <c r="AZ2" s="15" t="s">
        <v>17</v>
      </c>
      <c r="BA2" s="15" t="s">
        <v>16</v>
      </c>
      <c r="BB2" s="15" t="s">
        <v>17</v>
      </c>
      <c r="BC2" s="15" t="s">
        <v>16</v>
      </c>
      <c r="BD2" s="15" t="s">
        <v>17</v>
      </c>
      <c r="BE2" s="11" t="s">
        <v>18</v>
      </c>
      <c r="BF2" s="8"/>
      <c r="BG2" s="11" t="s">
        <v>19</v>
      </c>
      <c r="BH2" s="8"/>
      <c r="BI2" s="11" t="s">
        <v>20</v>
      </c>
      <c r="BJ2" s="8"/>
      <c r="BK2" s="12" t="s">
        <v>18</v>
      </c>
      <c r="BL2" s="8"/>
      <c r="BM2" s="12" t="s">
        <v>19</v>
      </c>
      <c r="BN2" s="8"/>
      <c r="BO2" s="12" t="s">
        <v>20</v>
      </c>
      <c r="BP2" s="8"/>
    </row>
    <row r="3" ht="12.0" customHeight="1">
      <c r="B3" s="16" t="s">
        <v>21</v>
      </c>
      <c r="C3" s="17" t="s">
        <v>22</v>
      </c>
      <c r="D3" s="17" t="s">
        <v>23</v>
      </c>
      <c r="E3" s="17" t="s">
        <v>24</v>
      </c>
      <c r="F3" s="17" t="s">
        <v>23</v>
      </c>
      <c r="G3" s="18" t="s">
        <v>25</v>
      </c>
      <c r="H3" s="19" t="s">
        <v>26</v>
      </c>
      <c r="I3" s="19" t="s">
        <v>23</v>
      </c>
      <c r="J3" s="19" t="s">
        <v>26</v>
      </c>
      <c r="K3" s="19" t="s">
        <v>23</v>
      </c>
      <c r="L3" s="19" t="s">
        <v>26</v>
      </c>
      <c r="M3" s="19" t="s">
        <v>23</v>
      </c>
      <c r="N3" s="19" t="s">
        <v>26</v>
      </c>
      <c r="O3" s="19" t="s">
        <v>23</v>
      </c>
      <c r="P3" s="19" t="s">
        <v>26</v>
      </c>
      <c r="Q3" s="19" t="s">
        <v>23</v>
      </c>
      <c r="R3" s="19" t="s">
        <v>26</v>
      </c>
      <c r="S3" s="19" t="s">
        <v>23</v>
      </c>
      <c r="T3" s="19" t="s">
        <v>26</v>
      </c>
      <c r="U3" s="19" t="s">
        <v>23</v>
      </c>
      <c r="V3" s="19" t="s">
        <v>26</v>
      </c>
      <c r="W3" s="19" t="s">
        <v>23</v>
      </c>
      <c r="X3" s="19" t="s">
        <v>26</v>
      </c>
      <c r="Y3" s="19" t="s">
        <v>23</v>
      </c>
      <c r="Z3" s="19" t="s">
        <v>26</v>
      </c>
      <c r="AA3" s="19" t="s">
        <v>23</v>
      </c>
      <c r="AB3" s="19" t="s">
        <v>26</v>
      </c>
      <c r="AC3" s="19" t="s">
        <v>23</v>
      </c>
      <c r="AD3" s="19" t="s">
        <v>26</v>
      </c>
      <c r="AE3" s="19" t="s">
        <v>23</v>
      </c>
      <c r="AF3" s="20" t="s">
        <v>27</v>
      </c>
      <c r="AG3" s="7"/>
      <c r="AH3" s="7"/>
      <c r="AI3" s="7"/>
      <c r="AJ3" s="7"/>
      <c r="AK3" s="8"/>
      <c r="AL3" s="20" t="s">
        <v>27</v>
      </c>
      <c r="AM3" s="7"/>
      <c r="AN3" s="7"/>
      <c r="AO3" s="7"/>
      <c r="AP3" s="7"/>
      <c r="AQ3" s="8"/>
      <c r="AS3" s="20" t="s">
        <v>28</v>
      </c>
      <c r="AT3" s="7"/>
      <c r="AU3" s="7"/>
      <c r="AV3" s="7"/>
      <c r="AW3" s="7"/>
      <c r="AX3" s="8"/>
      <c r="AY3" s="20" t="s">
        <v>28</v>
      </c>
      <c r="AZ3" s="7"/>
      <c r="BA3" s="7"/>
      <c r="BB3" s="7"/>
      <c r="BC3" s="7"/>
      <c r="BD3" s="8"/>
      <c r="BE3" s="19" t="s">
        <v>26</v>
      </c>
      <c r="BF3" s="19" t="s">
        <v>23</v>
      </c>
      <c r="BG3" s="19" t="s">
        <v>26</v>
      </c>
      <c r="BH3" s="19" t="s">
        <v>23</v>
      </c>
      <c r="BI3" s="19" t="s">
        <v>18</v>
      </c>
      <c r="BJ3" s="19" t="s">
        <v>19</v>
      </c>
      <c r="BK3" s="19" t="s">
        <v>26</v>
      </c>
      <c r="BL3" s="19" t="s">
        <v>23</v>
      </c>
      <c r="BM3" s="19" t="s">
        <v>26</v>
      </c>
      <c r="BN3" s="19" t="s">
        <v>23</v>
      </c>
      <c r="BO3" s="19" t="s">
        <v>18</v>
      </c>
      <c r="BP3" s="19" t="s">
        <v>19</v>
      </c>
    </row>
    <row r="4" ht="12.0" customHeight="1">
      <c r="A4" s="21" t="s">
        <v>29</v>
      </c>
      <c r="B4" s="23" t="s">
        <v>402</v>
      </c>
      <c r="C4" s="24">
        <v>986523.0</v>
      </c>
      <c r="D4" s="24">
        <v>291.982909</v>
      </c>
      <c r="G4" s="23"/>
      <c r="H4" s="24">
        <v>1091510.0</v>
      </c>
      <c r="I4" s="24">
        <v>0.042768</v>
      </c>
      <c r="J4" s="24">
        <v>1286735.5</v>
      </c>
      <c r="K4" s="24">
        <v>0.050554</v>
      </c>
      <c r="L4" s="24">
        <v>986526.0</v>
      </c>
      <c r="M4" s="24">
        <v>0.103228</v>
      </c>
      <c r="N4" s="24">
        <v>1113206.3</v>
      </c>
      <c r="O4" s="24">
        <v>0.11804</v>
      </c>
      <c r="P4" s="24">
        <v>1136666.0</v>
      </c>
      <c r="Q4" s="24">
        <v>0.037342</v>
      </c>
      <c r="R4" s="24">
        <v>1235519.9</v>
      </c>
      <c r="S4" s="24">
        <v>0.073396</v>
      </c>
      <c r="T4" s="24">
        <v>1153687.0</v>
      </c>
      <c r="U4" s="24">
        <v>0.031544</v>
      </c>
      <c r="V4" s="24">
        <v>1330720.7</v>
      </c>
      <c r="W4" s="24">
        <v>0.046581</v>
      </c>
      <c r="X4" s="24">
        <v>986526.0</v>
      </c>
      <c r="Y4" s="24">
        <v>0.035755</v>
      </c>
      <c r="Z4" s="24">
        <v>1190801.4</v>
      </c>
      <c r="AA4" s="24">
        <v>0.048394</v>
      </c>
      <c r="AB4" s="24">
        <v>1079192.0</v>
      </c>
      <c r="AC4" s="24">
        <v>0.024491</v>
      </c>
      <c r="AD4" s="24">
        <v>1250570.8</v>
      </c>
      <c r="AE4" s="24">
        <v>0.052945</v>
      </c>
      <c r="AF4" s="26">
        <f t="shared" ref="AF4:AF53" si="1">(H4-AR4)/AR4</f>
        <v>0.1064178744</v>
      </c>
      <c r="AG4" s="26">
        <f t="shared" ref="AG4:AG53" si="2">(J4-AR4)/AR4</f>
        <v>0.3043097698</v>
      </c>
      <c r="AH4" s="26">
        <f t="shared" ref="AH4:AH53" si="3">(L4-AR4)/AR4</f>
        <v>0</v>
      </c>
      <c r="AI4" s="26">
        <f t="shared" ref="AI4:AI53" si="4">(N4-AR4)/AR4</f>
        <v>0.1284105031</v>
      </c>
      <c r="AJ4" s="26">
        <f t="shared" ref="AJ4:AJ53" si="5">(P4-AR4)/AR4</f>
        <v>0.1521906164</v>
      </c>
      <c r="AK4" s="26">
        <f t="shared" ref="AK4:AK53" si="6">(R4-AR4)/AR4</f>
        <v>0.2523946657</v>
      </c>
      <c r="AL4" s="26">
        <f t="shared" ref="AL4:AL53" si="7">(T4-AR4)/AR4</f>
        <v>0.1694440897</v>
      </c>
      <c r="AM4" s="26">
        <f t="shared" ref="AM4:AM53" si="8">(V4-AR4)/AR4</f>
        <v>0.3488957209</v>
      </c>
      <c r="AN4" s="26">
        <f t="shared" ref="AN4:AN53" si="9">(X4-AR4)/AR4</f>
        <v>0</v>
      </c>
      <c r="AO4" s="26">
        <f t="shared" ref="AO4:AO53" si="10">(Z4-AR4)/AR4</f>
        <v>0.2070653992</v>
      </c>
      <c r="AP4" s="26">
        <f t="shared" ref="AP4:AP53" si="11">(AB4-AR4)/AR4</f>
        <v>0.09393163485</v>
      </c>
      <c r="AQ4" s="26">
        <f t="shared" ref="AQ4:AQ53" si="12">(AD4-AR4)/AR4</f>
        <v>0.2676511313</v>
      </c>
      <c r="AR4" s="24">
        <f t="shared" ref="AR4:AR53" si="13">MIN(H4,J4,L4,N4,P4,R4,T4,V4,X4,Z4,AB4,AD4)</f>
        <v>986526</v>
      </c>
      <c r="AS4" s="26">
        <v>0.536633648538</v>
      </c>
      <c r="AT4" s="26">
        <v>0.482525464935</v>
      </c>
      <c r="AU4" s="26">
        <v>0.612122914114</v>
      </c>
      <c r="AV4" s="26">
        <v>0.557783063421</v>
      </c>
      <c r="AW4" s="26">
        <v>0.599999869106</v>
      </c>
      <c r="AX4" s="26">
        <v>0.517082083763</v>
      </c>
      <c r="AY4" s="26">
        <v>0.572390345261</v>
      </c>
      <c r="AZ4" s="26">
        <v>0.485640026113</v>
      </c>
      <c r="BA4" s="26">
        <v>0.646714119646</v>
      </c>
      <c r="BB4" s="26">
        <v>0.537318701521</v>
      </c>
      <c r="BC4" s="26">
        <v>0.565706498354</v>
      </c>
      <c r="BD4" s="26">
        <v>0.486189262032</v>
      </c>
      <c r="BE4" s="24">
        <v>986526.0</v>
      </c>
      <c r="BF4" s="24">
        <v>8.710792</v>
      </c>
      <c r="BG4" s="24">
        <v>986526.0</v>
      </c>
      <c r="BH4" s="24">
        <v>9.68887</v>
      </c>
      <c r="BI4" s="26">
        <f t="shared" ref="BI4:BI53" si="14">(BE4-C4)/C4</f>
        <v>0.000003040983332</v>
      </c>
      <c r="BJ4" s="26">
        <f t="shared" ref="BJ4:BJ53" si="15">(BG4-C4)/C4</f>
        <v>0.000003040983332</v>
      </c>
      <c r="BK4" s="24">
        <v>986526.0</v>
      </c>
      <c r="BL4" s="24">
        <v>1.779419</v>
      </c>
      <c r="BM4" s="24">
        <v>986526.0</v>
      </c>
      <c r="BN4" s="24">
        <v>1.933356</v>
      </c>
      <c r="BO4" s="26">
        <f t="shared" ref="BO4:BO53" si="16">(BK4-C4)/C4</f>
        <v>0.000003040983332</v>
      </c>
      <c r="BP4" s="26">
        <f t="shared" ref="BP4:BP53" si="17">(BM4-C4)/C4</f>
        <v>0.000003040983332</v>
      </c>
    </row>
    <row r="5" ht="12.0" customHeight="1">
      <c r="A5" s="28"/>
      <c r="B5" s="4" t="s">
        <v>403</v>
      </c>
      <c r="C5" s="24">
        <v>1022468.0</v>
      </c>
      <c r="D5" s="24">
        <v>914.178648</v>
      </c>
      <c r="G5" s="4"/>
      <c r="H5" s="24">
        <v>1227024.0</v>
      </c>
      <c r="I5" s="24">
        <v>0.043085</v>
      </c>
      <c r="J5" s="24">
        <v>1401581.2</v>
      </c>
      <c r="K5" s="24">
        <v>0.062117</v>
      </c>
      <c r="L5" s="24">
        <v>1112761.0</v>
      </c>
      <c r="M5" s="24">
        <v>0.078002</v>
      </c>
      <c r="N5" s="24">
        <v>1199583.1</v>
      </c>
      <c r="O5" s="24">
        <v>0.115702</v>
      </c>
      <c r="P5" s="24">
        <v>1103459.0</v>
      </c>
      <c r="Q5" s="24">
        <v>0.049808</v>
      </c>
      <c r="R5" s="24">
        <v>1312212.5</v>
      </c>
      <c r="S5" s="24">
        <v>0.07745</v>
      </c>
      <c r="T5" s="24">
        <v>1321900.0</v>
      </c>
      <c r="U5" s="24">
        <v>0.030665</v>
      </c>
      <c r="V5" s="24">
        <v>1412233.2</v>
      </c>
      <c r="W5" s="24">
        <v>0.049798</v>
      </c>
      <c r="X5" s="24">
        <v>1120748.0</v>
      </c>
      <c r="Y5" s="24">
        <v>0.042057</v>
      </c>
      <c r="Z5" s="24">
        <v>1279168.6</v>
      </c>
      <c r="AA5" s="24">
        <v>0.061353</v>
      </c>
      <c r="AB5" s="24">
        <v>1038123.0</v>
      </c>
      <c r="AC5" s="24">
        <v>0.042281</v>
      </c>
      <c r="AD5" s="24">
        <v>1314733.1</v>
      </c>
      <c r="AE5" s="24">
        <v>0.070656</v>
      </c>
      <c r="AF5" s="26">
        <f t="shared" si="1"/>
        <v>0.1819639869</v>
      </c>
      <c r="AG5" s="26">
        <f t="shared" si="2"/>
        <v>0.3501109213</v>
      </c>
      <c r="AH5" s="26">
        <f t="shared" si="3"/>
        <v>0.07189706807</v>
      </c>
      <c r="AI5" s="26">
        <f t="shared" si="4"/>
        <v>0.1555307993</v>
      </c>
      <c r="AJ5" s="26">
        <f t="shared" si="5"/>
        <v>0.0629366655</v>
      </c>
      <c r="AK5" s="26">
        <f t="shared" si="6"/>
        <v>0.2640241089</v>
      </c>
      <c r="AL5" s="26">
        <f t="shared" si="7"/>
        <v>0.2733558547</v>
      </c>
      <c r="AM5" s="26">
        <f t="shared" si="8"/>
        <v>0.3603717479</v>
      </c>
      <c r="AN5" s="26">
        <f t="shared" si="9"/>
        <v>0.0795907614</v>
      </c>
      <c r="AO5" s="26">
        <f t="shared" si="10"/>
        <v>0.2321936803</v>
      </c>
      <c r="AP5" s="26">
        <f t="shared" si="11"/>
        <v>0</v>
      </c>
      <c r="AQ5" s="26">
        <f t="shared" si="12"/>
        <v>0.2664521449</v>
      </c>
      <c r="AR5" s="24">
        <f t="shared" si="13"/>
        <v>1038123</v>
      </c>
      <c r="AS5" s="26">
        <v>0.6359375</v>
      </c>
      <c r="AT5" s="26">
        <v>0.535239125446</v>
      </c>
      <c r="AU5" s="26">
        <v>0.66636675321</v>
      </c>
      <c r="AV5" s="26">
        <v>0.573223077528</v>
      </c>
      <c r="AW5" s="26">
        <v>0.614315836741</v>
      </c>
      <c r="AX5" s="26">
        <v>0.529464075579</v>
      </c>
      <c r="AY5" s="26">
        <v>0.620359353321</v>
      </c>
      <c r="AZ5" s="26">
        <v>0.523475944599</v>
      </c>
      <c r="BA5" s="26">
        <v>0.672430765346</v>
      </c>
      <c r="BB5" s="26">
        <v>0.571280639264</v>
      </c>
      <c r="BC5" s="26">
        <v>0.615287294089</v>
      </c>
      <c r="BD5" s="26">
        <v>0.577549244393</v>
      </c>
      <c r="BE5" s="24">
        <v>1022468.0</v>
      </c>
      <c r="BF5" s="24">
        <v>7.26265</v>
      </c>
      <c r="BG5" s="24">
        <v>1029096.5</v>
      </c>
      <c r="BH5" s="24">
        <v>10.396841</v>
      </c>
      <c r="BI5" s="26">
        <f t="shared" si="14"/>
        <v>0</v>
      </c>
      <c r="BJ5" s="26">
        <f t="shared" si="15"/>
        <v>0.006482843473</v>
      </c>
      <c r="BK5" s="24">
        <v>1022468.0</v>
      </c>
      <c r="BL5" s="24">
        <v>2.05684</v>
      </c>
      <c r="BM5" s="24">
        <v>1022468.0</v>
      </c>
      <c r="BN5" s="24">
        <v>2.786896</v>
      </c>
      <c r="BO5" s="26">
        <f t="shared" si="16"/>
        <v>0</v>
      </c>
      <c r="BP5" s="26">
        <f t="shared" si="17"/>
        <v>0</v>
      </c>
    </row>
    <row r="6" ht="12.0" customHeight="1">
      <c r="A6" s="28"/>
      <c r="B6" s="4" t="s">
        <v>404</v>
      </c>
      <c r="C6" s="24">
        <v>1096617.0</v>
      </c>
      <c r="D6" s="24">
        <v>3600.803789</v>
      </c>
      <c r="G6" s="4"/>
      <c r="H6" s="24">
        <v>1283266.0</v>
      </c>
      <c r="I6" s="24">
        <v>0.043957</v>
      </c>
      <c r="J6" s="24">
        <v>1458677.5</v>
      </c>
      <c r="K6" s="24">
        <v>0.062774</v>
      </c>
      <c r="L6" s="24">
        <v>1126283.0</v>
      </c>
      <c r="M6" s="24">
        <v>0.089725</v>
      </c>
      <c r="N6" s="24">
        <v>1249926.2</v>
      </c>
      <c r="O6" s="24">
        <v>0.111181</v>
      </c>
      <c r="P6" s="24">
        <v>1180932.0</v>
      </c>
      <c r="Q6" s="24">
        <v>0.070838</v>
      </c>
      <c r="R6" s="24">
        <v>1336179.7</v>
      </c>
      <c r="S6" s="24">
        <v>0.084856</v>
      </c>
      <c r="T6" s="24">
        <v>1352751.0</v>
      </c>
      <c r="U6" s="24">
        <v>0.026628</v>
      </c>
      <c r="V6" s="24">
        <v>1533707.9</v>
      </c>
      <c r="W6" s="24">
        <v>0.04179</v>
      </c>
      <c r="X6" s="24">
        <v>1118408.0</v>
      </c>
      <c r="Y6" s="24">
        <v>0.028586</v>
      </c>
      <c r="Z6" s="24">
        <v>1303633.3</v>
      </c>
      <c r="AA6" s="24">
        <v>0.048316</v>
      </c>
      <c r="AB6" s="24">
        <v>1118559.0</v>
      </c>
      <c r="AC6" s="24">
        <v>0.040262</v>
      </c>
      <c r="AD6" s="24">
        <v>1313521.0</v>
      </c>
      <c r="AE6" s="24">
        <v>0.066569</v>
      </c>
      <c r="AF6" s="26">
        <f t="shared" si="1"/>
        <v>0.1474041674</v>
      </c>
      <c r="AG6" s="26">
        <f t="shared" si="2"/>
        <v>0.3042445154</v>
      </c>
      <c r="AH6" s="26">
        <f t="shared" si="3"/>
        <v>0.007041258646</v>
      </c>
      <c r="AI6" s="26">
        <f t="shared" si="4"/>
        <v>0.1175941159</v>
      </c>
      <c r="AJ6" s="26">
        <f t="shared" si="5"/>
        <v>0.0559044642</v>
      </c>
      <c r="AK6" s="26">
        <f t="shared" si="6"/>
        <v>0.1947157924</v>
      </c>
      <c r="AL6" s="26">
        <f t="shared" si="7"/>
        <v>0.2095326571</v>
      </c>
      <c r="AM6" s="26">
        <f t="shared" si="8"/>
        <v>0.3713313031</v>
      </c>
      <c r="AN6" s="26">
        <f t="shared" si="9"/>
        <v>0</v>
      </c>
      <c r="AO6" s="26">
        <f t="shared" si="10"/>
        <v>0.1656151422</v>
      </c>
      <c r="AP6" s="26">
        <f t="shared" si="11"/>
        <v>0.0001350133404</v>
      </c>
      <c r="AQ6" s="26">
        <f t="shared" si="12"/>
        <v>0.1744560125</v>
      </c>
      <c r="AR6" s="24">
        <f t="shared" si="13"/>
        <v>1118408</v>
      </c>
      <c r="AS6" s="26">
        <v>0.561590091951</v>
      </c>
      <c r="AT6" s="26">
        <v>0.476162650753</v>
      </c>
      <c r="AU6" s="26">
        <v>0.606898228456</v>
      </c>
      <c r="AV6" s="26">
        <v>0.558340641297</v>
      </c>
      <c r="AW6" s="26">
        <v>0.585853686763</v>
      </c>
      <c r="AX6" s="26">
        <v>0.52018432694</v>
      </c>
      <c r="AY6" s="26">
        <v>0.490484524375</v>
      </c>
      <c r="AZ6" s="26">
        <v>0.412373350623</v>
      </c>
      <c r="BA6" s="26">
        <v>0.608284389663</v>
      </c>
      <c r="BB6" s="26">
        <v>0.51450410353</v>
      </c>
      <c r="BC6" s="26">
        <v>0.62263675449</v>
      </c>
      <c r="BD6" s="26">
        <v>0.521096766584</v>
      </c>
      <c r="BE6" s="24">
        <v>1095014.0</v>
      </c>
      <c r="BF6" s="24">
        <v>11.674338</v>
      </c>
      <c r="BG6" s="24">
        <v>1095014.0</v>
      </c>
      <c r="BH6" s="24">
        <v>15.555857</v>
      </c>
      <c r="BI6" s="26">
        <f t="shared" si="14"/>
        <v>-0.001461768329</v>
      </c>
      <c r="BJ6" s="26">
        <f t="shared" si="15"/>
        <v>-0.001461768329</v>
      </c>
      <c r="BK6" s="24">
        <v>1095014.0</v>
      </c>
      <c r="BL6" s="24">
        <v>2.118462</v>
      </c>
      <c r="BM6" s="24">
        <v>1095014.0</v>
      </c>
      <c r="BN6" s="24">
        <v>2.687134</v>
      </c>
      <c r="BO6" s="26">
        <f t="shared" si="16"/>
        <v>-0.001461768329</v>
      </c>
      <c r="BP6" s="26">
        <f t="shared" si="17"/>
        <v>-0.001461768329</v>
      </c>
    </row>
    <row r="7" ht="12.0" customHeight="1">
      <c r="A7" s="28"/>
      <c r="B7" s="4" t="s">
        <v>405</v>
      </c>
      <c r="C7" s="24">
        <v>1044875.0</v>
      </c>
      <c r="D7" s="24">
        <v>3600.572917</v>
      </c>
      <c r="G7" s="4"/>
      <c r="H7" s="24">
        <v>1155016.0</v>
      </c>
      <c r="I7" s="24">
        <v>0.03795</v>
      </c>
      <c r="J7" s="24">
        <v>1299301.1</v>
      </c>
      <c r="K7" s="24">
        <v>0.054497</v>
      </c>
      <c r="L7" s="24">
        <v>1058055.0</v>
      </c>
      <c r="M7" s="24">
        <v>0.08099</v>
      </c>
      <c r="N7" s="24">
        <v>1145147.1</v>
      </c>
      <c r="O7" s="24">
        <v>0.099859</v>
      </c>
      <c r="P7" s="24">
        <v>1112074.0</v>
      </c>
      <c r="Q7" s="24">
        <v>0.050079</v>
      </c>
      <c r="R7" s="24">
        <v>1250622.7</v>
      </c>
      <c r="S7" s="24">
        <v>0.070665</v>
      </c>
      <c r="T7" s="24">
        <v>1179114.0</v>
      </c>
      <c r="U7" s="24">
        <v>0.028578</v>
      </c>
      <c r="V7" s="24">
        <v>1368537.1</v>
      </c>
      <c r="W7" s="24">
        <v>0.049465</v>
      </c>
      <c r="X7" s="24">
        <v>1146937.0</v>
      </c>
      <c r="Y7" s="24">
        <v>0.032265</v>
      </c>
      <c r="Z7" s="24">
        <v>1286417.2</v>
      </c>
      <c r="AA7" s="24">
        <v>0.056628</v>
      </c>
      <c r="AB7" s="24">
        <v>1150535.0</v>
      </c>
      <c r="AC7" s="24">
        <v>0.029809</v>
      </c>
      <c r="AD7" s="24">
        <v>1281192.6</v>
      </c>
      <c r="AE7" s="24">
        <v>0.042718</v>
      </c>
      <c r="AF7" s="26">
        <f t="shared" si="1"/>
        <v>0.09164079372</v>
      </c>
      <c r="AG7" s="26">
        <f t="shared" si="2"/>
        <v>0.2280090354</v>
      </c>
      <c r="AH7" s="26">
        <f t="shared" si="3"/>
        <v>0</v>
      </c>
      <c r="AI7" s="26">
        <f t="shared" si="4"/>
        <v>0.08231339581</v>
      </c>
      <c r="AJ7" s="26">
        <f t="shared" si="5"/>
        <v>0.05105500187</v>
      </c>
      <c r="AK7" s="26">
        <f t="shared" si="6"/>
        <v>0.1820015973</v>
      </c>
      <c r="AL7" s="26">
        <f t="shared" si="7"/>
        <v>0.1144165473</v>
      </c>
      <c r="AM7" s="26">
        <f t="shared" si="8"/>
        <v>0.2934460874</v>
      </c>
      <c r="AN7" s="26">
        <f t="shared" si="9"/>
        <v>0.0840050848</v>
      </c>
      <c r="AO7" s="26">
        <f t="shared" si="10"/>
        <v>0.2158320692</v>
      </c>
      <c r="AP7" s="26">
        <f t="shared" si="11"/>
        <v>0.08740566417</v>
      </c>
      <c r="AQ7" s="26">
        <f t="shared" si="12"/>
        <v>0.2108941407</v>
      </c>
      <c r="AR7" s="24">
        <f t="shared" si="13"/>
        <v>1058055</v>
      </c>
      <c r="AS7" s="26">
        <v>0.614686244377</v>
      </c>
      <c r="AT7" s="26">
        <v>0.558577727612</v>
      </c>
      <c r="AU7" s="26">
        <v>0.669976503424</v>
      </c>
      <c r="AV7" s="26">
        <v>0.568454388456</v>
      </c>
      <c r="AW7" s="26">
        <v>0.637153765111</v>
      </c>
      <c r="AX7" s="26">
        <v>0.544345620823</v>
      </c>
      <c r="AY7" s="26">
        <v>0.601278054418</v>
      </c>
      <c r="AZ7" s="26">
        <v>0.525212049018</v>
      </c>
      <c r="BA7" s="26">
        <v>0.615725968637</v>
      </c>
      <c r="BB7" s="26">
        <v>0.559582006297</v>
      </c>
      <c r="BC7" s="26">
        <v>0.605683536478</v>
      </c>
      <c r="BD7" s="26">
        <v>0.5244939565</v>
      </c>
      <c r="BE7" s="24">
        <v>1044875.0</v>
      </c>
      <c r="BF7" s="24">
        <v>9.190584</v>
      </c>
      <c r="BG7" s="24">
        <v>1054101.0</v>
      </c>
      <c r="BH7" s="24">
        <v>11.780582</v>
      </c>
      <c r="BI7" s="26">
        <f t="shared" si="14"/>
        <v>0</v>
      </c>
      <c r="BJ7" s="26">
        <f t="shared" si="15"/>
        <v>0.008829764326</v>
      </c>
      <c r="BK7" s="24">
        <v>1044875.0</v>
      </c>
      <c r="BL7" s="24">
        <v>1.70461</v>
      </c>
      <c r="BM7" s="24">
        <v>1046193.0</v>
      </c>
      <c r="BN7" s="24">
        <v>2.727413</v>
      </c>
      <c r="BO7" s="26">
        <f t="shared" si="16"/>
        <v>0</v>
      </c>
      <c r="BP7" s="26">
        <f t="shared" si="17"/>
        <v>0.001261394904</v>
      </c>
    </row>
    <row r="8" ht="12.0" customHeight="1">
      <c r="A8" s="28"/>
      <c r="B8" s="4" t="s">
        <v>406</v>
      </c>
      <c r="C8" s="24">
        <v>1027137.0</v>
      </c>
      <c r="D8" s="24">
        <v>3600.756045</v>
      </c>
      <c r="G8" s="4"/>
      <c r="H8" s="24">
        <v>1113720.0</v>
      </c>
      <c r="I8" s="24">
        <v>0.050029</v>
      </c>
      <c r="J8" s="24">
        <v>1385905.8</v>
      </c>
      <c r="K8" s="24">
        <v>0.062141</v>
      </c>
      <c r="L8" s="24">
        <v>1067960.0</v>
      </c>
      <c r="M8" s="24">
        <v>0.12778</v>
      </c>
      <c r="N8" s="24">
        <v>1246456.4</v>
      </c>
      <c r="O8" s="24">
        <v>0.160484</v>
      </c>
      <c r="P8" s="24">
        <v>1140390.0</v>
      </c>
      <c r="Q8" s="24">
        <v>0.053905</v>
      </c>
      <c r="R8" s="24">
        <v>1304536.6</v>
      </c>
      <c r="S8" s="24">
        <v>0.086235</v>
      </c>
      <c r="T8" s="24">
        <v>1128628.0</v>
      </c>
      <c r="U8" s="24">
        <v>0.040849</v>
      </c>
      <c r="V8" s="24">
        <v>1419763.3</v>
      </c>
      <c r="W8" s="24">
        <v>0.062607</v>
      </c>
      <c r="X8" s="24">
        <v>1058495.0</v>
      </c>
      <c r="Y8" s="24">
        <v>0.0403</v>
      </c>
      <c r="Z8" s="24">
        <v>1271578.2</v>
      </c>
      <c r="AA8" s="24">
        <v>0.065933</v>
      </c>
      <c r="AB8" s="24">
        <v>1101890.0</v>
      </c>
      <c r="AC8" s="24">
        <v>0.067998</v>
      </c>
      <c r="AD8" s="24">
        <v>1313373.2</v>
      </c>
      <c r="AE8" s="24">
        <v>0.083617</v>
      </c>
      <c r="AF8" s="26">
        <f t="shared" si="1"/>
        <v>0.05217313261</v>
      </c>
      <c r="AG8" s="26">
        <f t="shared" si="2"/>
        <v>0.3093172854</v>
      </c>
      <c r="AH8" s="26">
        <f t="shared" si="3"/>
        <v>0.008941941152</v>
      </c>
      <c r="AI8" s="26">
        <f t="shared" si="4"/>
        <v>0.1775741973</v>
      </c>
      <c r="AJ8" s="26">
        <f t="shared" si="5"/>
        <v>0.07736928375</v>
      </c>
      <c r="AK8" s="26">
        <f t="shared" si="6"/>
        <v>0.2324447447</v>
      </c>
      <c r="AL8" s="26">
        <f t="shared" si="7"/>
        <v>0.06625728038</v>
      </c>
      <c r="AM8" s="26">
        <f t="shared" si="8"/>
        <v>0.3413037379</v>
      </c>
      <c r="AN8" s="26">
        <f t="shared" si="9"/>
        <v>0</v>
      </c>
      <c r="AO8" s="26">
        <f t="shared" si="10"/>
        <v>0.2013077058</v>
      </c>
      <c r="AP8" s="26">
        <f t="shared" si="11"/>
        <v>0.04099688709</v>
      </c>
      <c r="AQ8" s="26">
        <f t="shared" si="12"/>
        <v>0.2407930127</v>
      </c>
      <c r="AR8" s="24">
        <f t="shared" si="13"/>
        <v>1058495</v>
      </c>
      <c r="AS8" s="26">
        <v>0.561589350792</v>
      </c>
      <c r="AT8" s="26">
        <v>0.418982367341</v>
      </c>
      <c r="AU8" s="26">
        <v>0.582349005765</v>
      </c>
      <c r="AV8" s="26">
        <v>0.503191882029</v>
      </c>
      <c r="AW8" s="26">
        <v>0.59728102403</v>
      </c>
      <c r="AX8" s="26">
        <v>0.499198750143</v>
      </c>
      <c r="AY8" s="26">
        <v>0.606215816013</v>
      </c>
      <c r="AZ8" s="26">
        <v>0.481988984566</v>
      </c>
      <c r="BA8" s="26">
        <v>0.564538805922</v>
      </c>
      <c r="BB8" s="26">
        <v>0.497249225615</v>
      </c>
      <c r="BC8" s="26">
        <v>0.586988617814</v>
      </c>
      <c r="BD8" s="26">
        <v>0.498138246241</v>
      </c>
      <c r="BE8" s="24">
        <v>1027135.0</v>
      </c>
      <c r="BF8" s="24">
        <v>10.788084</v>
      </c>
      <c r="BG8" s="24">
        <v>1027135.0</v>
      </c>
      <c r="BH8" s="24">
        <v>12.173423</v>
      </c>
      <c r="BI8" s="26">
        <f t="shared" si="14"/>
        <v>-0.000001947159921</v>
      </c>
      <c r="BJ8" s="26">
        <f t="shared" si="15"/>
        <v>-0.000001947159921</v>
      </c>
      <c r="BK8" s="24">
        <v>1027135.0</v>
      </c>
      <c r="BL8" s="24">
        <v>2.76413</v>
      </c>
      <c r="BM8" s="24">
        <v>1027135.0</v>
      </c>
      <c r="BN8" s="24">
        <v>3.067144</v>
      </c>
      <c r="BO8" s="26">
        <f t="shared" si="16"/>
        <v>-0.000001947159921</v>
      </c>
      <c r="BP8" s="26">
        <f t="shared" si="17"/>
        <v>-0.000001947159921</v>
      </c>
    </row>
    <row r="9" ht="12.0" customHeight="1">
      <c r="A9" s="28"/>
      <c r="B9" s="4" t="s">
        <v>407</v>
      </c>
      <c r="C9" s="24">
        <v>947971.0</v>
      </c>
      <c r="D9" s="24">
        <v>3600.252502</v>
      </c>
      <c r="G9" s="4"/>
      <c r="H9" s="24">
        <v>1181452.0</v>
      </c>
      <c r="I9" s="24">
        <v>0.04621</v>
      </c>
      <c r="J9" s="24">
        <v>1347692.0</v>
      </c>
      <c r="K9" s="24">
        <v>0.071631</v>
      </c>
      <c r="L9" s="24">
        <v>981738.0</v>
      </c>
      <c r="M9" s="24">
        <v>0.096703</v>
      </c>
      <c r="N9" s="24">
        <v>1107586.0</v>
      </c>
      <c r="O9" s="24">
        <v>0.137315</v>
      </c>
      <c r="P9" s="24">
        <v>1030001.0</v>
      </c>
      <c r="Q9" s="24">
        <v>0.069319</v>
      </c>
      <c r="R9" s="24">
        <v>1129180.7</v>
      </c>
      <c r="S9" s="24">
        <v>0.097671</v>
      </c>
      <c r="T9" s="24">
        <v>1250524.0</v>
      </c>
      <c r="U9" s="24">
        <v>0.035594</v>
      </c>
      <c r="V9" s="24">
        <v>1386646.2</v>
      </c>
      <c r="W9" s="24">
        <v>0.057046</v>
      </c>
      <c r="X9" s="24">
        <v>1003763.0</v>
      </c>
      <c r="Y9" s="24">
        <v>0.034075</v>
      </c>
      <c r="Z9" s="24">
        <v>1130283.8</v>
      </c>
      <c r="AA9" s="24">
        <v>0.046971</v>
      </c>
      <c r="AB9" s="24">
        <v>1050397.0</v>
      </c>
      <c r="AC9" s="24">
        <v>0.053823</v>
      </c>
      <c r="AD9" s="24">
        <v>1140922.9</v>
      </c>
      <c r="AE9" s="24">
        <v>0.070926</v>
      </c>
      <c r="AF9" s="26">
        <f t="shared" si="1"/>
        <v>0.2034290208</v>
      </c>
      <c r="AG9" s="26">
        <f t="shared" si="2"/>
        <v>0.3727613681</v>
      </c>
      <c r="AH9" s="26">
        <f t="shared" si="3"/>
        <v>0</v>
      </c>
      <c r="AI9" s="26">
        <f t="shared" si="4"/>
        <v>0.1281889873</v>
      </c>
      <c r="AJ9" s="26">
        <f t="shared" si="5"/>
        <v>0.04916077406</v>
      </c>
      <c r="AK9" s="26">
        <f t="shared" si="6"/>
        <v>0.1501853855</v>
      </c>
      <c r="AL9" s="26">
        <f t="shared" si="7"/>
        <v>0.2737858777</v>
      </c>
      <c r="AM9" s="26">
        <f t="shared" si="8"/>
        <v>0.4124401826</v>
      </c>
      <c r="AN9" s="26">
        <f t="shared" si="9"/>
        <v>0.02243470254</v>
      </c>
      <c r="AO9" s="26">
        <f t="shared" si="10"/>
        <v>0.1513090051</v>
      </c>
      <c r="AP9" s="26">
        <f t="shared" si="11"/>
        <v>0.06993617442</v>
      </c>
      <c r="AQ9" s="26">
        <f t="shared" si="12"/>
        <v>0.1621460104</v>
      </c>
      <c r="AR9" s="24">
        <f t="shared" si="13"/>
        <v>981738</v>
      </c>
      <c r="AS9" s="26">
        <v>0.594337739022</v>
      </c>
      <c r="AT9" s="26">
        <v>0.554200672689</v>
      </c>
      <c r="AU9" s="26">
        <v>0.673786750255</v>
      </c>
      <c r="AV9" s="26">
        <v>0.615909682276</v>
      </c>
      <c r="AW9" s="26">
        <v>0.665374624115</v>
      </c>
      <c r="AX9" s="26">
        <v>0.611436321764</v>
      </c>
      <c r="AY9" s="26">
        <v>0.589593840737</v>
      </c>
      <c r="AZ9" s="26">
        <v>0.532617713123</v>
      </c>
      <c r="BA9" s="26">
        <v>0.651388990668</v>
      </c>
      <c r="BB9" s="26">
        <v>0.602691726955</v>
      </c>
      <c r="BC9" s="26">
        <v>0.632919789469</v>
      </c>
      <c r="BD9" s="26">
        <v>0.593122057267</v>
      </c>
      <c r="BE9" s="24">
        <v>947969.0</v>
      </c>
      <c r="BF9" s="24">
        <v>11.472454</v>
      </c>
      <c r="BG9" s="24">
        <v>947969.0</v>
      </c>
      <c r="BH9" s="24">
        <v>11.885881</v>
      </c>
      <c r="BI9" s="26">
        <f t="shared" si="14"/>
        <v>-0.000002109769181</v>
      </c>
      <c r="BJ9" s="26">
        <f t="shared" si="15"/>
        <v>-0.000002109769181</v>
      </c>
      <c r="BK9" s="24">
        <v>947969.0</v>
      </c>
      <c r="BL9" s="24">
        <v>2.049814</v>
      </c>
      <c r="BM9" s="24">
        <v>947969.0</v>
      </c>
      <c r="BN9" s="24">
        <v>2.278474</v>
      </c>
      <c r="BO9" s="26">
        <f t="shared" si="16"/>
        <v>-0.000002109769181</v>
      </c>
      <c r="BP9" s="26">
        <f t="shared" si="17"/>
        <v>-0.000002109769181</v>
      </c>
    </row>
    <row r="10" ht="12.0" customHeight="1">
      <c r="A10" s="28"/>
      <c r="B10" s="4" t="s">
        <v>408</v>
      </c>
      <c r="C10" s="24">
        <v>888893.0</v>
      </c>
      <c r="D10" s="24">
        <v>3600.894539</v>
      </c>
      <c r="G10" s="4"/>
      <c r="H10" s="24">
        <v>1085278.0</v>
      </c>
      <c r="I10" s="24">
        <v>0.07344</v>
      </c>
      <c r="J10" s="24">
        <v>1185651.0</v>
      </c>
      <c r="K10" s="24">
        <v>0.095671</v>
      </c>
      <c r="L10" s="24">
        <v>883937.0</v>
      </c>
      <c r="M10" s="24">
        <v>0.142841</v>
      </c>
      <c r="N10" s="24">
        <v>1061754.9</v>
      </c>
      <c r="O10" s="24">
        <v>0.194492</v>
      </c>
      <c r="P10" s="24">
        <v>1006772.0</v>
      </c>
      <c r="Q10" s="24">
        <v>0.06972</v>
      </c>
      <c r="R10" s="24">
        <v>1117056.3</v>
      </c>
      <c r="S10" s="24">
        <v>0.12314</v>
      </c>
      <c r="T10" s="24">
        <v>1077516.0</v>
      </c>
      <c r="U10" s="24">
        <v>0.039201</v>
      </c>
      <c r="V10" s="24">
        <v>1227570.5</v>
      </c>
      <c r="W10" s="24">
        <v>0.057443</v>
      </c>
      <c r="X10" s="24">
        <v>933028.0</v>
      </c>
      <c r="Y10" s="24">
        <v>0.048119</v>
      </c>
      <c r="Z10" s="24">
        <v>1054802.1</v>
      </c>
      <c r="AA10" s="24">
        <v>0.081327</v>
      </c>
      <c r="AB10" s="24">
        <v>1034500.0</v>
      </c>
      <c r="AC10" s="24">
        <v>0.065113</v>
      </c>
      <c r="AD10" s="24">
        <v>1120480.0</v>
      </c>
      <c r="AE10" s="24">
        <v>0.092947</v>
      </c>
      <c r="AF10" s="26">
        <f t="shared" si="1"/>
        <v>0.2277775452</v>
      </c>
      <c r="AG10" s="26">
        <f t="shared" si="2"/>
        <v>0.3413297554</v>
      </c>
      <c r="AH10" s="26">
        <f t="shared" si="3"/>
        <v>0</v>
      </c>
      <c r="AI10" s="26">
        <f t="shared" si="4"/>
        <v>0.2011658071</v>
      </c>
      <c r="AJ10" s="26">
        <f t="shared" si="5"/>
        <v>0.1389635234</v>
      </c>
      <c r="AK10" s="26">
        <f t="shared" si="6"/>
        <v>0.2637284105</v>
      </c>
      <c r="AL10" s="26">
        <f t="shared" si="7"/>
        <v>0.2189963764</v>
      </c>
      <c r="AM10" s="26">
        <f t="shared" si="8"/>
        <v>0.388753384</v>
      </c>
      <c r="AN10" s="26">
        <f t="shared" si="9"/>
        <v>0.05553676337</v>
      </c>
      <c r="AO10" s="26">
        <f t="shared" si="10"/>
        <v>0.1933000881</v>
      </c>
      <c r="AP10" s="26">
        <f t="shared" si="11"/>
        <v>0.1703322748</v>
      </c>
      <c r="AQ10" s="26">
        <f t="shared" si="12"/>
        <v>0.2676016503</v>
      </c>
      <c r="AR10" s="24">
        <f t="shared" si="13"/>
        <v>883937</v>
      </c>
      <c r="AS10" s="26">
        <v>0.998683027493</v>
      </c>
      <c r="AT10" s="26">
        <v>0.637102628036</v>
      </c>
      <c r="AU10" s="26">
        <v>0.677972966826</v>
      </c>
      <c r="AV10" s="26">
        <v>0.61620532627</v>
      </c>
      <c r="AW10" s="26">
        <v>0.998994367802</v>
      </c>
      <c r="AX10" s="26">
        <v>0.649009971516</v>
      </c>
      <c r="AY10" s="26">
        <v>0.621702275861</v>
      </c>
      <c r="AZ10" s="26">
        <v>0.572467590784</v>
      </c>
      <c r="BA10" s="26">
        <v>0.667341945817</v>
      </c>
      <c r="BB10" s="26">
        <v>0.62138028672</v>
      </c>
      <c r="BC10" s="26">
        <v>0.666992869558</v>
      </c>
      <c r="BD10" s="26">
        <v>0.615772322106</v>
      </c>
      <c r="BE10" s="24">
        <v>883937.0</v>
      </c>
      <c r="BF10" s="24">
        <v>17.579132</v>
      </c>
      <c r="BG10" s="24">
        <v>883937.0</v>
      </c>
      <c r="BH10" s="24">
        <v>18.977158</v>
      </c>
      <c r="BI10" s="26">
        <f t="shared" si="14"/>
        <v>-0.005575474213</v>
      </c>
      <c r="BJ10" s="26">
        <f t="shared" si="15"/>
        <v>-0.005575474213</v>
      </c>
      <c r="BK10" s="24">
        <v>883937.0</v>
      </c>
      <c r="BL10" s="24">
        <v>2.99221</v>
      </c>
      <c r="BM10" s="24">
        <v>883937.0</v>
      </c>
      <c r="BN10" s="24">
        <v>3.67957</v>
      </c>
      <c r="BO10" s="26">
        <f t="shared" si="16"/>
        <v>-0.005575474213</v>
      </c>
      <c r="BP10" s="26">
        <f t="shared" si="17"/>
        <v>-0.005575474213</v>
      </c>
    </row>
    <row r="11" ht="12.0" customHeight="1">
      <c r="A11" s="28"/>
      <c r="B11" s="4" t="s">
        <v>409</v>
      </c>
      <c r="C11" s="24">
        <v>1071028.0</v>
      </c>
      <c r="D11" s="24">
        <v>1702.025644</v>
      </c>
      <c r="G11" s="4"/>
      <c r="H11" s="24">
        <v>1237022.0</v>
      </c>
      <c r="I11" s="24">
        <v>0.041675</v>
      </c>
      <c r="J11" s="24">
        <v>1340707.8</v>
      </c>
      <c r="K11" s="24">
        <v>0.053579</v>
      </c>
      <c r="L11" s="24">
        <v>1072846.0</v>
      </c>
      <c r="M11" s="24">
        <v>0.09909</v>
      </c>
      <c r="N11" s="24">
        <v>1175582.9</v>
      </c>
      <c r="O11" s="24">
        <v>0.122282</v>
      </c>
      <c r="P11" s="24">
        <v>1151331.0</v>
      </c>
      <c r="Q11" s="24">
        <v>0.064767</v>
      </c>
      <c r="R11" s="24">
        <v>1245905.1</v>
      </c>
      <c r="S11" s="24">
        <v>0.090737</v>
      </c>
      <c r="T11" s="24">
        <v>1081217.0</v>
      </c>
      <c r="U11" s="24">
        <v>0.022443</v>
      </c>
      <c r="V11" s="24">
        <v>1313333.3</v>
      </c>
      <c r="W11" s="24">
        <v>0.04462</v>
      </c>
      <c r="X11" s="24">
        <v>1131470.0</v>
      </c>
      <c r="Y11" s="24">
        <v>0.049735</v>
      </c>
      <c r="Z11" s="24">
        <v>1260950.0</v>
      </c>
      <c r="AA11" s="24">
        <v>0.064324</v>
      </c>
      <c r="AB11" s="24">
        <v>1189799.0</v>
      </c>
      <c r="AC11" s="24">
        <v>0.033622</v>
      </c>
      <c r="AD11" s="24">
        <v>1274355.2</v>
      </c>
      <c r="AE11" s="24">
        <v>0.068493</v>
      </c>
      <c r="AF11" s="26">
        <f t="shared" si="1"/>
        <v>0.1530284868</v>
      </c>
      <c r="AG11" s="26">
        <f t="shared" si="2"/>
        <v>0.2496740446</v>
      </c>
      <c r="AH11" s="26">
        <f t="shared" si="3"/>
        <v>0</v>
      </c>
      <c r="AI11" s="26">
        <f t="shared" si="4"/>
        <v>0.0957610878</v>
      </c>
      <c r="AJ11" s="26">
        <f t="shared" si="5"/>
        <v>0.07315588631</v>
      </c>
      <c r="AK11" s="26">
        <f t="shared" si="6"/>
        <v>0.1613084264</v>
      </c>
      <c r="AL11" s="26">
        <f t="shared" si="7"/>
        <v>0.007802610999</v>
      </c>
      <c r="AM11" s="26">
        <f t="shared" si="8"/>
        <v>0.2241582669</v>
      </c>
      <c r="AN11" s="26">
        <f t="shared" si="9"/>
        <v>0.0546434437</v>
      </c>
      <c r="AO11" s="26">
        <f t="shared" si="10"/>
        <v>0.1753317811</v>
      </c>
      <c r="AP11" s="26">
        <f t="shared" si="11"/>
        <v>0.1090119178</v>
      </c>
      <c r="AQ11" s="26">
        <f t="shared" si="12"/>
        <v>0.187826771</v>
      </c>
      <c r="AR11" s="24">
        <f t="shared" si="13"/>
        <v>1072846</v>
      </c>
      <c r="AS11" s="26">
        <v>0.528890071978</v>
      </c>
      <c r="AT11" s="26">
        <v>0.411136375123</v>
      </c>
      <c r="AU11" s="26">
        <v>0.59024795276</v>
      </c>
      <c r="AV11" s="26">
        <v>0.484834597938</v>
      </c>
      <c r="AW11" s="26">
        <v>0.523627056328</v>
      </c>
      <c r="AX11" s="26">
        <v>0.453944756368</v>
      </c>
      <c r="AY11" s="26">
        <v>0.527233080221</v>
      </c>
      <c r="AZ11" s="26">
        <v>0.453126635406</v>
      </c>
      <c r="BA11" s="26">
        <v>0.525016184704</v>
      </c>
      <c r="BB11" s="26">
        <v>0.450705570626</v>
      </c>
      <c r="BC11" s="26">
        <v>0.552956592867</v>
      </c>
      <c r="BD11" s="26">
        <v>0.421363228187</v>
      </c>
      <c r="BE11" s="24">
        <v>1071029.0</v>
      </c>
      <c r="BF11" s="24">
        <v>10.878561</v>
      </c>
      <c r="BG11" s="24">
        <v>1071029.0</v>
      </c>
      <c r="BH11" s="24">
        <v>11.940693</v>
      </c>
      <c r="BI11" s="26">
        <f t="shared" si="14"/>
        <v>0.0000009336824061</v>
      </c>
      <c r="BJ11" s="26">
        <f t="shared" si="15"/>
        <v>0.0000009336824061</v>
      </c>
      <c r="BK11" s="24">
        <v>1071029.0</v>
      </c>
      <c r="BL11" s="24">
        <v>2.073874</v>
      </c>
      <c r="BM11" s="24">
        <v>1071029.0</v>
      </c>
      <c r="BN11" s="24">
        <v>2.65082</v>
      </c>
      <c r="BO11" s="26">
        <f t="shared" si="16"/>
        <v>0.0000009336824061</v>
      </c>
      <c r="BP11" s="26">
        <f t="shared" si="17"/>
        <v>0.0000009336824061</v>
      </c>
    </row>
    <row r="12" ht="12.0" customHeight="1">
      <c r="A12" s="28"/>
      <c r="B12" s="4" t="s">
        <v>410</v>
      </c>
      <c r="C12" s="24">
        <v>1102090.0</v>
      </c>
      <c r="D12" s="24">
        <v>68.588635</v>
      </c>
      <c r="G12" s="4"/>
      <c r="H12" s="24">
        <v>1189647.0</v>
      </c>
      <c r="I12" s="24">
        <v>0.03427</v>
      </c>
      <c r="J12" s="24">
        <v>1505286.0</v>
      </c>
      <c r="K12" s="24">
        <v>0.045236</v>
      </c>
      <c r="L12" s="24">
        <v>1102090.0</v>
      </c>
      <c r="M12" s="24">
        <v>0.073383</v>
      </c>
      <c r="N12" s="24">
        <v>1238158.0</v>
      </c>
      <c r="O12" s="24">
        <v>0.103154</v>
      </c>
      <c r="P12" s="24">
        <v>1200400.0</v>
      </c>
      <c r="Q12" s="24">
        <v>0.03889</v>
      </c>
      <c r="R12" s="24">
        <v>1418226.2</v>
      </c>
      <c r="S12" s="24">
        <v>0.061538</v>
      </c>
      <c r="T12" s="24">
        <v>1332042.0</v>
      </c>
      <c r="U12" s="24">
        <v>0.018977</v>
      </c>
      <c r="V12" s="24">
        <v>1504463.1</v>
      </c>
      <c r="W12" s="24">
        <v>0.032115</v>
      </c>
      <c r="X12" s="24">
        <v>1102090.0</v>
      </c>
      <c r="Y12" s="24">
        <v>0.033672</v>
      </c>
      <c r="Z12" s="24">
        <v>1335866.7</v>
      </c>
      <c r="AA12" s="24">
        <v>0.045618</v>
      </c>
      <c r="AB12" s="24">
        <v>1207533.0</v>
      </c>
      <c r="AC12" s="24">
        <v>0.033704</v>
      </c>
      <c r="AD12" s="24">
        <v>1441847.4</v>
      </c>
      <c r="AE12" s="24">
        <v>0.052324</v>
      </c>
      <c r="AF12" s="26">
        <f t="shared" si="1"/>
        <v>0.07944632471</v>
      </c>
      <c r="AG12" s="26">
        <f t="shared" si="2"/>
        <v>0.3658467094</v>
      </c>
      <c r="AH12" s="26">
        <f t="shared" si="3"/>
        <v>0</v>
      </c>
      <c r="AI12" s="26">
        <f t="shared" si="4"/>
        <v>0.123463601</v>
      </c>
      <c r="AJ12" s="26">
        <f t="shared" si="5"/>
        <v>0.08920324111</v>
      </c>
      <c r="AK12" s="26">
        <f t="shared" si="6"/>
        <v>0.2868515276</v>
      </c>
      <c r="AL12" s="26">
        <f t="shared" si="7"/>
        <v>0.2086508361</v>
      </c>
      <c r="AM12" s="26">
        <f t="shared" si="8"/>
        <v>0.3651000372</v>
      </c>
      <c r="AN12" s="26">
        <f t="shared" si="9"/>
        <v>0</v>
      </c>
      <c r="AO12" s="26">
        <f t="shared" si="10"/>
        <v>0.2121212424</v>
      </c>
      <c r="AP12" s="26">
        <f t="shared" si="11"/>
        <v>0.0956754893</v>
      </c>
      <c r="AQ12" s="26">
        <f t="shared" si="12"/>
        <v>0.3082846229</v>
      </c>
      <c r="AR12" s="24">
        <f t="shared" si="13"/>
        <v>1102090</v>
      </c>
      <c r="AS12" s="26">
        <v>0.512368208122</v>
      </c>
      <c r="AT12" s="26">
        <v>0.440842677858</v>
      </c>
      <c r="AU12" s="26">
        <v>0.648841238858</v>
      </c>
      <c r="AV12" s="26">
        <v>0.50760983081</v>
      </c>
      <c r="AW12" s="26">
        <v>0.566784919034</v>
      </c>
      <c r="AX12" s="26">
        <v>0.442136408765</v>
      </c>
      <c r="AY12" s="26">
        <v>0.497337899414</v>
      </c>
      <c r="AZ12" s="26">
        <v>0.361184276059</v>
      </c>
      <c r="BA12" s="26">
        <v>0.656588154755</v>
      </c>
      <c r="BB12" s="26">
        <v>0.499529520009</v>
      </c>
      <c r="BC12" s="26">
        <v>0.552146652932</v>
      </c>
      <c r="BD12" s="26">
        <v>0.424588258064</v>
      </c>
      <c r="BE12" s="24">
        <v>1102090.0</v>
      </c>
      <c r="BF12" s="24">
        <v>8.257312</v>
      </c>
      <c r="BG12" s="24">
        <v>1102090.0</v>
      </c>
      <c r="BH12" s="24">
        <v>8.694555</v>
      </c>
      <c r="BI12" s="26">
        <f t="shared" si="14"/>
        <v>0</v>
      </c>
      <c r="BJ12" s="26">
        <f t="shared" si="15"/>
        <v>0</v>
      </c>
      <c r="BK12" s="24">
        <v>1102090.0</v>
      </c>
      <c r="BL12" s="24">
        <v>1.678936</v>
      </c>
      <c r="BM12" s="24">
        <v>1102090.0</v>
      </c>
      <c r="BN12" s="24">
        <v>1.969347</v>
      </c>
      <c r="BO12" s="26">
        <f t="shared" si="16"/>
        <v>0</v>
      </c>
      <c r="BP12" s="26">
        <f t="shared" si="17"/>
        <v>0</v>
      </c>
    </row>
    <row r="13" ht="12.0" customHeight="1">
      <c r="A13" s="28"/>
      <c r="B13" s="4" t="s">
        <v>411</v>
      </c>
      <c r="C13" s="24">
        <v>1113253.0</v>
      </c>
      <c r="D13" s="24">
        <v>3600.468006</v>
      </c>
      <c r="G13" s="4"/>
      <c r="H13" s="24">
        <v>1157583.0</v>
      </c>
      <c r="I13" s="24">
        <v>0.033225</v>
      </c>
      <c r="J13" s="24">
        <v>1289797.8</v>
      </c>
      <c r="K13" s="24">
        <v>0.043832</v>
      </c>
      <c r="L13" s="24">
        <v>1121497.0</v>
      </c>
      <c r="M13" s="24">
        <v>0.073833</v>
      </c>
      <c r="N13" s="24">
        <v>1253249.7</v>
      </c>
      <c r="O13" s="24">
        <v>0.099711</v>
      </c>
      <c r="P13" s="24">
        <v>1133733.0</v>
      </c>
      <c r="Q13" s="24">
        <v>0.042766</v>
      </c>
      <c r="R13" s="24">
        <v>1287487.3</v>
      </c>
      <c r="S13" s="24">
        <v>0.07055</v>
      </c>
      <c r="T13" s="24">
        <v>1229026.0</v>
      </c>
      <c r="U13" s="24">
        <v>0.020837</v>
      </c>
      <c r="V13" s="24">
        <v>1404553.3</v>
      </c>
      <c r="W13" s="24">
        <v>0.036188</v>
      </c>
      <c r="X13" s="24">
        <v>1125932.0</v>
      </c>
      <c r="Y13" s="24">
        <v>0.028197</v>
      </c>
      <c r="Z13" s="24">
        <v>1268996.0</v>
      </c>
      <c r="AA13" s="24">
        <v>0.041565</v>
      </c>
      <c r="AB13" s="24">
        <v>1200905.0</v>
      </c>
      <c r="AC13" s="24">
        <v>0.017805</v>
      </c>
      <c r="AD13" s="24">
        <v>1319294.4</v>
      </c>
      <c r="AE13" s="24">
        <v>0.044902</v>
      </c>
      <c r="AF13" s="26">
        <f t="shared" si="1"/>
        <v>0.03217663534</v>
      </c>
      <c r="AG13" s="26">
        <f t="shared" si="2"/>
        <v>0.1500679895</v>
      </c>
      <c r="AH13" s="26">
        <f t="shared" si="3"/>
        <v>0</v>
      </c>
      <c r="AI13" s="26">
        <f t="shared" si="4"/>
        <v>0.1174793156</v>
      </c>
      <c r="AJ13" s="26">
        <f t="shared" si="5"/>
        <v>0.01091041706</v>
      </c>
      <c r="AK13" s="26">
        <f t="shared" si="6"/>
        <v>0.1480077967</v>
      </c>
      <c r="AL13" s="26">
        <f t="shared" si="7"/>
        <v>0.09587988198</v>
      </c>
      <c r="AM13" s="26">
        <f t="shared" si="8"/>
        <v>0.252391491</v>
      </c>
      <c r="AN13" s="26">
        <f t="shared" si="9"/>
        <v>0.003954535768</v>
      </c>
      <c r="AO13" s="26">
        <f t="shared" si="10"/>
        <v>0.1315197455</v>
      </c>
      <c r="AP13" s="26">
        <f t="shared" si="11"/>
        <v>0.07080536105</v>
      </c>
      <c r="AQ13" s="26">
        <f t="shared" si="12"/>
        <v>0.1763690852</v>
      </c>
      <c r="AR13" s="24">
        <f t="shared" si="13"/>
        <v>1121497</v>
      </c>
      <c r="AS13" s="26">
        <v>0.483198910283</v>
      </c>
      <c r="AT13" s="26">
        <v>0.349995234241</v>
      </c>
      <c r="AU13" s="26">
        <v>0.450396432777</v>
      </c>
      <c r="AV13" s="26">
        <v>0.379313173279</v>
      </c>
      <c r="AW13" s="26">
        <v>0.47230771906</v>
      </c>
      <c r="AX13" s="26">
        <v>0.366578963357</v>
      </c>
      <c r="AY13" s="26">
        <v>0.427660824506</v>
      </c>
      <c r="AZ13" s="26">
        <v>0.31986373885</v>
      </c>
      <c r="BA13" s="26">
        <v>0.459266296577</v>
      </c>
      <c r="BB13" s="26">
        <v>0.34317747011</v>
      </c>
      <c r="BC13" s="26">
        <v>0.46853380555</v>
      </c>
      <c r="BD13" s="26">
        <v>0.337254966927</v>
      </c>
      <c r="BE13" s="24">
        <v>1121497.0</v>
      </c>
      <c r="BF13" s="24">
        <v>9.694151</v>
      </c>
      <c r="BG13" s="24">
        <v>1124158.0</v>
      </c>
      <c r="BH13" s="24">
        <v>12.824467</v>
      </c>
      <c r="BI13" s="26">
        <f t="shared" si="14"/>
        <v>0.007405324755</v>
      </c>
      <c r="BJ13" s="26">
        <f t="shared" si="15"/>
        <v>0.009795616989</v>
      </c>
      <c r="BK13" s="24">
        <v>1113254.0</v>
      </c>
      <c r="BL13" s="24">
        <v>2.268089</v>
      </c>
      <c r="BM13" s="24">
        <v>1113986.9</v>
      </c>
      <c r="BN13" s="24">
        <v>2.813076</v>
      </c>
      <c r="BO13" s="26">
        <f t="shared" si="16"/>
        <v>0.000000898268408</v>
      </c>
      <c r="BP13" s="26">
        <f t="shared" si="17"/>
        <v>0.0006592391846</v>
      </c>
    </row>
    <row r="14" ht="12.0" customHeight="1">
      <c r="A14" s="28"/>
      <c r="B14" s="4" t="s">
        <v>412</v>
      </c>
      <c r="C14" s="24">
        <v>1078332.0</v>
      </c>
      <c r="D14" s="24">
        <v>3601.075674</v>
      </c>
      <c r="G14" s="4"/>
      <c r="H14" s="24">
        <v>1158841.0</v>
      </c>
      <c r="I14" s="24">
        <v>0.041966</v>
      </c>
      <c r="J14" s="24">
        <v>1289380.2</v>
      </c>
      <c r="K14" s="24">
        <v>0.067659</v>
      </c>
      <c r="L14" s="24">
        <v>1069966.0</v>
      </c>
      <c r="M14" s="24">
        <v>0.096234</v>
      </c>
      <c r="N14" s="24">
        <v>1112107.6</v>
      </c>
      <c r="O14" s="24">
        <v>0.135988</v>
      </c>
      <c r="P14" s="24">
        <v>1132028.0</v>
      </c>
      <c r="Q14" s="24">
        <v>0.052471</v>
      </c>
      <c r="R14" s="24">
        <v>1208381.3</v>
      </c>
      <c r="S14" s="24">
        <v>0.100267</v>
      </c>
      <c r="T14" s="24">
        <v>1166114.0</v>
      </c>
      <c r="U14" s="24">
        <v>0.036214</v>
      </c>
      <c r="V14" s="24">
        <v>1338586.3</v>
      </c>
      <c r="W14" s="24">
        <v>0.070468</v>
      </c>
      <c r="X14" s="24">
        <v>1085801.0</v>
      </c>
      <c r="Y14" s="24">
        <v>0.038697</v>
      </c>
      <c r="Z14" s="24">
        <v>1152493.4</v>
      </c>
      <c r="AA14" s="24">
        <v>0.058889</v>
      </c>
      <c r="AB14" s="24">
        <v>1115434.0</v>
      </c>
      <c r="AC14" s="24">
        <v>0.048875</v>
      </c>
      <c r="AD14" s="24">
        <v>1199311.8</v>
      </c>
      <c r="AE14" s="24">
        <v>0.06829</v>
      </c>
      <c r="AF14" s="26">
        <f t="shared" si="1"/>
        <v>0.08306338706</v>
      </c>
      <c r="AG14" s="26">
        <f t="shared" si="2"/>
        <v>0.2050665161</v>
      </c>
      <c r="AH14" s="26">
        <f t="shared" si="3"/>
        <v>0</v>
      </c>
      <c r="AI14" s="26">
        <f t="shared" si="4"/>
        <v>0.03938592441</v>
      </c>
      <c r="AJ14" s="26">
        <f t="shared" si="5"/>
        <v>0.05800371227</v>
      </c>
      <c r="AK14" s="26">
        <f t="shared" si="6"/>
        <v>0.1293642041</v>
      </c>
      <c r="AL14" s="26">
        <f t="shared" si="7"/>
        <v>0.08986079932</v>
      </c>
      <c r="AM14" s="26">
        <f t="shared" si="8"/>
        <v>0.2510549868</v>
      </c>
      <c r="AN14" s="26">
        <f t="shared" si="9"/>
        <v>0.01479953569</v>
      </c>
      <c r="AO14" s="26">
        <f t="shared" si="10"/>
        <v>0.0771308621</v>
      </c>
      <c r="AP14" s="26">
        <f t="shared" si="11"/>
        <v>0.04249480825</v>
      </c>
      <c r="AQ14" s="26">
        <f t="shared" si="12"/>
        <v>0.1208877665</v>
      </c>
      <c r="AR14" s="24">
        <f t="shared" si="13"/>
        <v>1069966</v>
      </c>
      <c r="AS14" s="26">
        <v>0.577033683177</v>
      </c>
      <c r="AT14" s="26">
        <v>0.511241648072</v>
      </c>
      <c r="AU14" s="26">
        <v>0.632724782619</v>
      </c>
      <c r="AV14" s="26">
        <v>0.562071605288</v>
      </c>
      <c r="AW14" s="26">
        <v>0.60816311779</v>
      </c>
      <c r="AX14" s="26">
        <v>0.523328864217</v>
      </c>
      <c r="AY14" s="26">
        <v>0.554050932654</v>
      </c>
      <c r="AZ14" s="26">
        <v>0.488925923093</v>
      </c>
      <c r="BA14" s="26">
        <v>0.598808178436</v>
      </c>
      <c r="BB14" s="26">
        <v>0.524583248117</v>
      </c>
      <c r="BC14" s="26">
        <v>0.602367648824</v>
      </c>
      <c r="BD14" s="26">
        <v>0.528847456164</v>
      </c>
      <c r="BE14" s="24">
        <v>1065880.0</v>
      </c>
      <c r="BF14" s="24">
        <v>12.355739</v>
      </c>
      <c r="BG14" s="24">
        <v>1065880.0</v>
      </c>
      <c r="BH14" s="24">
        <v>15.930282</v>
      </c>
      <c r="BI14" s="26">
        <f t="shared" si="14"/>
        <v>-0.01154746405</v>
      </c>
      <c r="BJ14" s="26">
        <f t="shared" si="15"/>
        <v>-0.01154746405</v>
      </c>
      <c r="BK14" s="24">
        <v>1065880.0</v>
      </c>
      <c r="BL14" s="24">
        <v>2.117608</v>
      </c>
      <c r="BM14" s="24">
        <v>1067457.5</v>
      </c>
      <c r="BN14" s="24">
        <v>2.930928</v>
      </c>
      <c r="BO14" s="26">
        <f t="shared" si="16"/>
        <v>-0.01154746405</v>
      </c>
      <c r="BP14" s="26">
        <f t="shared" si="17"/>
        <v>-0.01008455652</v>
      </c>
    </row>
    <row r="15" ht="12.0" customHeight="1">
      <c r="A15" s="28"/>
      <c r="B15" s="4" t="s">
        <v>413</v>
      </c>
      <c r="C15" s="24">
        <v>1141811.0</v>
      </c>
      <c r="D15" s="24">
        <v>1498.01722</v>
      </c>
      <c r="G15" s="4"/>
      <c r="H15" s="24">
        <v>1288450.0</v>
      </c>
      <c r="I15" s="24">
        <v>0.030917</v>
      </c>
      <c r="J15" s="24">
        <v>1363511.5</v>
      </c>
      <c r="K15" s="24">
        <v>0.052778</v>
      </c>
      <c r="L15" s="24">
        <v>1186575.0</v>
      </c>
      <c r="M15" s="24">
        <v>0.085167</v>
      </c>
      <c r="N15" s="24">
        <v>1252939.3</v>
      </c>
      <c r="O15" s="24">
        <v>0.121955</v>
      </c>
      <c r="P15" s="24">
        <v>1173803.0</v>
      </c>
      <c r="Q15" s="24">
        <v>0.034781</v>
      </c>
      <c r="R15" s="24">
        <v>1365464.6</v>
      </c>
      <c r="S15" s="24">
        <v>0.071387</v>
      </c>
      <c r="T15" s="24">
        <v>1247408.0</v>
      </c>
      <c r="U15" s="24">
        <v>0.025068</v>
      </c>
      <c r="V15" s="24">
        <v>1406126.5</v>
      </c>
      <c r="W15" s="24">
        <v>0.048113</v>
      </c>
      <c r="X15" s="24">
        <v>1180032.0</v>
      </c>
      <c r="Y15" s="24">
        <v>0.027249</v>
      </c>
      <c r="Z15" s="24">
        <v>1266404.1</v>
      </c>
      <c r="AA15" s="24">
        <v>0.043892</v>
      </c>
      <c r="AB15" s="24">
        <v>1299770.0</v>
      </c>
      <c r="AC15" s="24">
        <v>0.041167</v>
      </c>
      <c r="AD15" s="24">
        <v>1378038.2</v>
      </c>
      <c r="AE15" s="24">
        <v>0.06555</v>
      </c>
      <c r="AF15" s="26">
        <f t="shared" si="1"/>
        <v>0.09767141505</v>
      </c>
      <c r="AG15" s="26">
        <f t="shared" si="2"/>
        <v>0.1616186873</v>
      </c>
      <c r="AH15" s="26">
        <f t="shared" si="3"/>
        <v>0.01088087183</v>
      </c>
      <c r="AI15" s="26">
        <f t="shared" si="4"/>
        <v>0.06741872358</v>
      </c>
      <c r="AJ15" s="26">
        <f t="shared" si="5"/>
        <v>0</v>
      </c>
      <c r="AK15" s="26">
        <f t="shared" si="6"/>
        <v>0.1632825951</v>
      </c>
      <c r="AL15" s="26">
        <f t="shared" si="7"/>
        <v>0.0627064337</v>
      </c>
      <c r="AM15" s="26">
        <f t="shared" si="8"/>
        <v>0.1979237572</v>
      </c>
      <c r="AN15" s="26">
        <f t="shared" si="9"/>
        <v>0.005306682638</v>
      </c>
      <c r="AO15" s="26">
        <f t="shared" si="10"/>
        <v>0.07888981371</v>
      </c>
      <c r="AP15" s="26">
        <f t="shared" si="11"/>
        <v>0.107315282</v>
      </c>
      <c r="AQ15" s="26">
        <f t="shared" si="12"/>
        <v>0.1739944437</v>
      </c>
      <c r="AR15" s="24">
        <f t="shared" si="13"/>
        <v>1173803</v>
      </c>
      <c r="AS15" s="26">
        <v>0.999461371943</v>
      </c>
      <c r="AT15" s="26">
        <v>0.514395002211</v>
      </c>
      <c r="AU15" s="26">
        <v>0.565546360944</v>
      </c>
      <c r="AV15" s="26">
        <v>0.482515825604</v>
      </c>
      <c r="AW15" s="26">
        <v>0.500892722469</v>
      </c>
      <c r="AX15" s="26">
        <v>0.426283645323</v>
      </c>
      <c r="AY15" s="26">
        <v>0.556411226857</v>
      </c>
      <c r="AZ15" s="26">
        <v>0.407277534835</v>
      </c>
      <c r="BA15" s="26">
        <v>0.99833127747</v>
      </c>
      <c r="BB15" s="26">
        <v>0.543739410899</v>
      </c>
      <c r="BC15" s="26">
        <v>0.510275868496</v>
      </c>
      <c r="BD15" s="26">
        <v>0.425701139789</v>
      </c>
      <c r="BE15" s="24">
        <v>1141810.0</v>
      </c>
      <c r="BF15" s="24">
        <v>8.149492</v>
      </c>
      <c r="BG15" s="24">
        <v>1141810.0</v>
      </c>
      <c r="BH15" s="24">
        <v>8.909056</v>
      </c>
      <c r="BI15" s="26">
        <f t="shared" si="14"/>
        <v>-0.000000875801687</v>
      </c>
      <c r="BJ15" s="26">
        <f t="shared" si="15"/>
        <v>-0.000000875801687</v>
      </c>
      <c r="BK15" s="24">
        <v>1141810.0</v>
      </c>
      <c r="BL15" s="24">
        <v>1.907196</v>
      </c>
      <c r="BM15" s="24">
        <v>1142883.2</v>
      </c>
      <c r="BN15" s="24">
        <v>2.334813</v>
      </c>
      <c r="BO15" s="26">
        <f t="shared" si="16"/>
        <v>-0.000000875801687</v>
      </c>
      <c r="BP15" s="26">
        <f t="shared" si="17"/>
        <v>0.0009390345688</v>
      </c>
    </row>
    <row r="16" ht="12.0" customHeight="1">
      <c r="A16" s="28"/>
      <c r="B16" s="4" t="s">
        <v>414</v>
      </c>
      <c r="C16" s="24">
        <v>1133213.0</v>
      </c>
      <c r="D16" s="24">
        <v>3596.545363</v>
      </c>
      <c r="G16" s="4"/>
      <c r="H16" s="24">
        <v>1256699.0</v>
      </c>
      <c r="I16" s="24">
        <v>0.043549</v>
      </c>
      <c r="J16" s="24">
        <v>1437068.6</v>
      </c>
      <c r="K16" s="24">
        <v>0.057055</v>
      </c>
      <c r="L16" s="24">
        <v>1155281.0</v>
      </c>
      <c r="M16" s="24">
        <v>0.107538</v>
      </c>
      <c r="N16" s="24">
        <v>1323904.9</v>
      </c>
      <c r="O16" s="24">
        <v>0.128482</v>
      </c>
      <c r="P16" s="24">
        <v>1295227.0</v>
      </c>
      <c r="Q16" s="24">
        <v>0.080163</v>
      </c>
      <c r="R16" s="24">
        <v>1408980.7</v>
      </c>
      <c r="S16" s="24">
        <v>0.094518</v>
      </c>
      <c r="T16" s="24">
        <v>1307499.0</v>
      </c>
      <c r="U16" s="24">
        <v>0.027204</v>
      </c>
      <c r="V16" s="24">
        <v>1462833.2</v>
      </c>
      <c r="W16" s="24">
        <v>0.056195</v>
      </c>
      <c r="X16" s="24">
        <v>1203223.0</v>
      </c>
      <c r="Y16" s="24">
        <v>0.043592</v>
      </c>
      <c r="Z16" s="24">
        <v>1373950.5</v>
      </c>
      <c r="AA16" s="24">
        <v>0.055387</v>
      </c>
      <c r="AB16" s="24">
        <v>1320622.0</v>
      </c>
      <c r="AC16" s="24">
        <v>0.037548</v>
      </c>
      <c r="AD16" s="24">
        <v>1431529.4</v>
      </c>
      <c r="AE16" s="24">
        <v>0.062764</v>
      </c>
      <c r="AF16" s="26">
        <f t="shared" si="1"/>
        <v>0.08778643464</v>
      </c>
      <c r="AG16" s="26">
        <f t="shared" si="2"/>
        <v>0.2439126065</v>
      </c>
      <c r="AH16" s="26">
        <f t="shared" si="3"/>
        <v>0</v>
      </c>
      <c r="AI16" s="26">
        <f t="shared" si="4"/>
        <v>0.1459592082</v>
      </c>
      <c r="AJ16" s="26">
        <f t="shared" si="5"/>
        <v>0.1211358968</v>
      </c>
      <c r="AK16" s="26">
        <f t="shared" si="6"/>
        <v>0.2195999934</v>
      </c>
      <c r="AL16" s="26">
        <f t="shared" si="7"/>
        <v>0.1317584207</v>
      </c>
      <c r="AM16" s="26">
        <f t="shared" si="8"/>
        <v>0.2662141938</v>
      </c>
      <c r="AN16" s="26">
        <f t="shared" si="9"/>
        <v>0.04149812903</v>
      </c>
      <c r="AO16" s="26">
        <f t="shared" si="10"/>
        <v>0.1892781929</v>
      </c>
      <c r="AP16" s="26">
        <f t="shared" si="11"/>
        <v>0.1431175619</v>
      </c>
      <c r="AQ16" s="26">
        <f t="shared" si="12"/>
        <v>0.2391179289</v>
      </c>
      <c r="AR16" s="24">
        <f t="shared" si="13"/>
        <v>1155281</v>
      </c>
      <c r="AS16" s="26">
        <v>0.650289213583</v>
      </c>
      <c r="AT16" s="26">
        <v>0.572860309256</v>
      </c>
      <c r="AU16" s="26">
        <v>0.670443144731</v>
      </c>
      <c r="AV16" s="26">
        <v>0.619121108804</v>
      </c>
      <c r="AW16" s="26">
        <v>0.633414162924</v>
      </c>
      <c r="AX16" s="26">
        <v>0.584833974477</v>
      </c>
      <c r="AY16" s="26">
        <v>0.601996008924</v>
      </c>
      <c r="AZ16" s="26">
        <v>0.557671052774</v>
      </c>
      <c r="BA16" s="26">
        <v>0.653372524075</v>
      </c>
      <c r="BB16" s="26">
        <v>0.573950602899</v>
      </c>
      <c r="BC16" s="26">
        <v>0.998744812743</v>
      </c>
      <c r="BD16" s="26">
        <v>0.612864898095</v>
      </c>
      <c r="BE16" s="24">
        <v>1136754.0</v>
      </c>
      <c r="BF16" s="24">
        <v>11.731118</v>
      </c>
      <c r="BG16" s="24">
        <v>1146015.5</v>
      </c>
      <c r="BH16" s="24">
        <v>15.125024</v>
      </c>
      <c r="BI16" s="26">
        <f t="shared" si="14"/>
        <v>0.003124743539</v>
      </c>
      <c r="BJ16" s="26">
        <f t="shared" si="15"/>
        <v>0.01129752306</v>
      </c>
      <c r="BK16" s="24">
        <v>1133213.0</v>
      </c>
      <c r="BL16" s="24">
        <v>2.191103</v>
      </c>
      <c r="BM16" s="24">
        <v>1133213.0</v>
      </c>
      <c r="BN16" s="24">
        <v>2.797675</v>
      </c>
      <c r="BO16" s="26">
        <f t="shared" si="16"/>
        <v>0</v>
      </c>
      <c r="BP16" s="26">
        <f t="shared" si="17"/>
        <v>0</v>
      </c>
    </row>
    <row r="17" ht="12.0" customHeight="1">
      <c r="A17" s="28"/>
      <c r="B17" s="4" t="s">
        <v>415</v>
      </c>
      <c r="C17" s="24">
        <v>925919.0</v>
      </c>
      <c r="D17" s="24">
        <v>649.260145</v>
      </c>
      <c r="G17" s="4"/>
      <c r="H17" s="24">
        <v>1069742.0</v>
      </c>
      <c r="I17" s="24">
        <v>0.045364</v>
      </c>
      <c r="J17" s="24">
        <v>1213683.9</v>
      </c>
      <c r="K17" s="24">
        <v>0.068522</v>
      </c>
      <c r="L17" s="24">
        <v>925918.0</v>
      </c>
      <c r="M17" s="24">
        <v>0.042457</v>
      </c>
      <c r="N17" s="24">
        <v>1063314.2</v>
      </c>
      <c r="O17" s="24">
        <v>0.124365</v>
      </c>
      <c r="P17" s="24">
        <v>1043628.0</v>
      </c>
      <c r="Q17" s="24">
        <v>0.074648</v>
      </c>
      <c r="R17" s="24">
        <v>1141063.5</v>
      </c>
      <c r="S17" s="24">
        <v>0.09812</v>
      </c>
      <c r="T17" s="24">
        <v>1121545.0</v>
      </c>
      <c r="U17" s="24">
        <v>0.035204</v>
      </c>
      <c r="V17" s="24">
        <v>1227217.9</v>
      </c>
      <c r="W17" s="24">
        <v>0.049711</v>
      </c>
      <c r="X17" s="24">
        <v>978286.0</v>
      </c>
      <c r="Y17" s="24">
        <v>0.032551</v>
      </c>
      <c r="Z17" s="24">
        <v>1154734.0</v>
      </c>
      <c r="AA17" s="24">
        <v>0.048929</v>
      </c>
      <c r="AB17" s="24">
        <v>981126.0</v>
      </c>
      <c r="AC17" s="24">
        <v>0.034643</v>
      </c>
      <c r="AD17" s="24">
        <v>1238636.1</v>
      </c>
      <c r="AE17" s="24">
        <v>0.064732</v>
      </c>
      <c r="AF17" s="26">
        <f t="shared" si="1"/>
        <v>0.1553312496</v>
      </c>
      <c r="AG17" s="26">
        <f t="shared" si="2"/>
        <v>0.3107898324</v>
      </c>
      <c r="AH17" s="26">
        <f t="shared" si="3"/>
        <v>0</v>
      </c>
      <c r="AI17" s="26">
        <f t="shared" si="4"/>
        <v>0.1483891662</v>
      </c>
      <c r="AJ17" s="26">
        <f t="shared" si="5"/>
        <v>0.1271278882</v>
      </c>
      <c r="AK17" s="26">
        <f t="shared" si="6"/>
        <v>0.232359129</v>
      </c>
      <c r="AL17" s="26">
        <f t="shared" si="7"/>
        <v>0.2112789685</v>
      </c>
      <c r="AM17" s="26">
        <f t="shared" si="8"/>
        <v>0.3254066775</v>
      </c>
      <c r="AN17" s="26">
        <f t="shared" si="9"/>
        <v>0.05655792414</v>
      </c>
      <c r="AO17" s="26">
        <f t="shared" si="10"/>
        <v>0.2471233954</v>
      </c>
      <c r="AP17" s="26">
        <f t="shared" si="11"/>
        <v>0.05962515039</v>
      </c>
      <c r="AQ17" s="26">
        <f t="shared" si="12"/>
        <v>0.337738439</v>
      </c>
      <c r="AR17" s="24">
        <f t="shared" si="13"/>
        <v>925918</v>
      </c>
      <c r="AS17" s="26">
        <v>0.599274024072</v>
      </c>
      <c r="AT17" s="26">
        <v>0.544978652572</v>
      </c>
      <c r="AU17" s="26">
        <v>0.639233636241</v>
      </c>
      <c r="AV17" s="26">
        <v>0.582965151521</v>
      </c>
      <c r="AW17" s="26">
        <v>0.659414378595</v>
      </c>
      <c r="AX17" s="26">
        <v>0.571131514641</v>
      </c>
      <c r="AY17" s="26">
        <v>0.617596960124</v>
      </c>
      <c r="AZ17" s="26">
        <v>0.509431890981</v>
      </c>
      <c r="BA17" s="26">
        <v>0.630515748463</v>
      </c>
      <c r="BB17" s="26">
        <v>0.557267957578</v>
      </c>
      <c r="BC17" s="26">
        <v>0.590635232794</v>
      </c>
      <c r="BD17" s="26">
        <v>0.527530462053</v>
      </c>
      <c r="BE17" s="24">
        <v>925918.0</v>
      </c>
      <c r="BF17" s="24">
        <v>12.827481</v>
      </c>
      <c r="BG17" s="24">
        <v>925918.0</v>
      </c>
      <c r="BH17" s="24">
        <v>13.886158</v>
      </c>
      <c r="BI17" s="26">
        <f t="shared" si="14"/>
        <v>-0.000001080008078</v>
      </c>
      <c r="BJ17" s="26">
        <f t="shared" si="15"/>
        <v>-0.000001080008078</v>
      </c>
      <c r="BK17" s="24">
        <v>925918.0</v>
      </c>
      <c r="BL17" s="24">
        <v>2.074726</v>
      </c>
      <c r="BM17" s="24">
        <v>925918.0</v>
      </c>
      <c r="BN17" s="24">
        <v>2.748263</v>
      </c>
      <c r="BO17" s="26">
        <f t="shared" si="16"/>
        <v>-0.000001080008078</v>
      </c>
      <c r="BP17" s="26">
        <f t="shared" si="17"/>
        <v>-0.000001080008078</v>
      </c>
    </row>
    <row r="18" ht="12.0" customHeight="1">
      <c r="A18" s="28"/>
      <c r="B18" s="4" t="s">
        <v>416</v>
      </c>
      <c r="C18" s="24">
        <v>922964.0</v>
      </c>
      <c r="D18" s="24">
        <v>3600.870249</v>
      </c>
      <c r="G18" s="4"/>
      <c r="H18" s="24">
        <v>1161223.0</v>
      </c>
      <c r="I18" s="24">
        <v>0.061835</v>
      </c>
      <c r="J18" s="24">
        <v>1260772.9</v>
      </c>
      <c r="K18" s="24">
        <v>0.071132</v>
      </c>
      <c r="L18" s="24">
        <v>943996.0</v>
      </c>
      <c r="M18" s="24">
        <v>0.091455</v>
      </c>
      <c r="N18" s="24">
        <v>1029935.7</v>
      </c>
      <c r="O18" s="24">
        <v>0.137117</v>
      </c>
      <c r="P18" s="24">
        <v>959767.0</v>
      </c>
      <c r="Q18" s="24">
        <v>0.077411</v>
      </c>
      <c r="R18" s="24">
        <v>1082372.3</v>
      </c>
      <c r="S18" s="24">
        <v>0.107641</v>
      </c>
      <c r="T18" s="24">
        <v>1101162.0</v>
      </c>
      <c r="U18" s="24">
        <v>0.036606</v>
      </c>
      <c r="V18" s="24">
        <v>1329865.5</v>
      </c>
      <c r="W18" s="24">
        <v>0.065525</v>
      </c>
      <c r="X18" s="24">
        <v>933465.0</v>
      </c>
      <c r="Y18" s="24">
        <v>0.032075</v>
      </c>
      <c r="Z18" s="24">
        <v>1076146.8</v>
      </c>
      <c r="AA18" s="24">
        <v>0.050146</v>
      </c>
      <c r="AB18" s="24">
        <v>1074234.0</v>
      </c>
      <c r="AC18" s="24">
        <v>0.030525</v>
      </c>
      <c r="AD18" s="24">
        <v>1179174.3</v>
      </c>
      <c r="AE18" s="24">
        <v>0.067013</v>
      </c>
      <c r="AF18" s="26">
        <f t="shared" si="1"/>
        <v>0.2439920083</v>
      </c>
      <c r="AG18" s="26">
        <f t="shared" si="2"/>
        <v>0.3506375708</v>
      </c>
      <c r="AH18" s="26">
        <f t="shared" si="3"/>
        <v>0.01128162277</v>
      </c>
      <c r="AI18" s="26">
        <f t="shared" si="4"/>
        <v>0.103346885</v>
      </c>
      <c r="AJ18" s="26">
        <f t="shared" si="5"/>
        <v>0.02817673935</v>
      </c>
      <c r="AK18" s="26">
        <f t="shared" si="6"/>
        <v>0.1595210319</v>
      </c>
      <c r="AL18" s="26">
        <f t="shared" si="7"/>
        <v>0.1796500137</v>
      </c>
      <c r="AM18" s="26">
        <f t="shared" si="8"/>
        <v>0.4246549148</v>
      </c>
      <c r="AN18" s="26">
        <f t="shared" si="9"/>
        <v>0</v>
      </c>
      <c r="AO18" s="26">
        <f t="shared" si="10"/>
        <v>0.1528517941</v>
      </c>
      <c r="AP18" s="26">
        <f t="shared" si="11"/>
        <v>0.1508026546</v>
      </c>
      <c r="AQ18" s="26">
        <f t="shared" si="12"/>
        <v>0.2632228311</v>
      </c>
      <c r="AR18" s="24">
        <f t="shared" si="13"/>
        <v>933465</v>
      </c>
      <c r="AS18" s="26">
        <v>0.617599806997</v>
      </c>
      <c r="AT18" s="26">
        <v>0.570589570613</v>
      </c>
      <c r="AU18" s="26">
        <v>0.699399560816</v>
      </c>
      <c r="AV18" s="26">
        <v>0.658761619186</v>
      </c>
      <c r="AW18" s="26">
        <v>0.706944953344</v>
      </c>
      <c r="AX18" s="26">
        <v>0.656296893792</v>
      </c>
      <c r="AY18" s="26">
        <v>0.643248028552</v>
      </c>
      <c r="AZ18" s="26">
        <v>0.560597239363</v>
      </c>
      <c r="BA18" s="26">
        <v>0.68144312124</v>
      </c>
      <c r="BB18" s="26">
        <v>0.624762024332</v>
      </c>
      <c r="BC18" s="26">
        <v>0.671256174975</v>
      </c>
      <c r="BD18" s="26">
        <v>0.593755184767</v>
      </c>
      <c r="BE18" s="24">
        <v>922965.0</v>
      </c>
      <c r="BF18" s="24">
        <v>11.792758</v>
      </c>
      <c r="BG18" s="24">
        <v>925548.6</v>
      </c>
      <c r="BH18" s="24">
        <v>19.071718</v>
      </c>
      <c r="BI18" s="26">
        <f t="shared" si="14"/>
        <v>0.000001083465877</v>
      </c>
      <c r="BJ18" s="26">
        <f t="shared" si="15"/>
        <v>0.002800325907</v>
      </c>
      <c r="BK18" s="24">
        <v>922965.0</v>
      </c>
      <c r="BL18" s="24">
        <v>2.03113</v>
      </c>
      <c r="BM18" s="24">
        <v>925831.8</v>
      </c>
      <c r="BN18" s="24">
        <v>2.909168</v>
      </c>
      <c r="BO18" s="26">
        <f t="shared" si="16"/>
        <v>0.000001083465877</v>
      </c>
      <c r="BP18" s="26">
        <f t="shared" si="17"/>
        <v>0.003107163443</v>
      </c>
    </row>
    <row r="19" ht="12.0" customHeight="1">
      <c r="A19" s="28"/>
      <c r="B19" s="4" t="s">
        <v>417</v>
      </c>
      <c r="C19" s="24">
        <v>958384.0</v>
      </c>
      <c r="D19" s="24">
        <v>1624.252842</v>
      </c>
      <c r="G19" s="4"/>
      <c r="H19" s="24">
        <v>1116674.0</v>
      </c>
      <c r="I19" s="24">
        <v>0.039516</v>
      </c>
      <c r="J19" s="24">
        <v>1322903.1</v>
      </c>
      <c r="K19" s="24">
        <v>0.057285</v>
      </c>
      <c r="L19" s="24">
        <v>1000909.0</v>
      </c>
      <c r="M19" s="24">
        <v>0.059829</v>
      </c>
      <c r="N19" s="24">
        <v>1154698.8</v>
      </c>
      <c r="O19" s="24">
        <v>0.103293</v>
      </c>
      <c r="P19" s="24">
        <v>1008004.0</v>
      </c>
      <c r="Q19" s="24">
        <v>0.061972</v>
      </c>
      <c r="R19" s="24">
        <v>1171818.1</v>
      </c>
      <c r="S19" s="24">
        <v>0.073323</v>
      </c>
      <c r="T19" s="24">
        <v>1075073.0</v>
      </c>
      <c r="U19" s="24">
        <v>0.035832</v>
      </c>
      <c r="V19" s="24">
        <v>1301626.7</v>
      </c>
      <c r="W19" s="24">
        <v>0.054829</v>
      </c>
      <c r="X19" s="24">
        <v>1000925.0</v>
      </c>
      <c r="Y19" s="24">
        <v>0.039743</v>
      </c>
      <c r="Z19" s="24">
        <v>1179575.6</v>
      </c>
      <c r="AA19" s="24">
        <v>0.061922</v>
      </c>
      <c r="AB19" s="24">
        <v>1008004.0</v>
      </c>
      <c r="AC19" s="24">
        <v>0.027241</v>
      </c>
      <c r="AD19" s="24">
        <v>1125805.4</v>
      </c>
      <c r="AE19" s="24">
        <v>0.050349</v>
      </c>
      <c r="AF19" s="26">
        <f t="shared" si="1"/>
        <v>0.1156598652</v>
      </c>
      <c r="AG19" s="26">
        <f t="shared" si="2"/>
        <v>0.3217016732</v>
      </c>
      <c r="AH19" s="26">
        <f t="shared" si="3"/>
        <v>0</v>
      </c>
      <c r="AI19" s="26">
        <f t="shared" si="4"/>
        <v>0.153650132</v>
      </c>
      <c r="AJ19" s="26">
        <f t="shared" si="5"/>
        <v>0.007088556502</v>
      </c>
      <c r="AK19" s="26">
        <f t="shared" si="6"/>
        <v>0.1707538847</v>
      </c>
      <c r="AL19" s="26">
        <f t="shared" si="7"/>
        <v>0.07409664615</v>
      </c>
      <c r="AM19" s="26">
        <f t="shared" si="8"/>
        <v>0.3004445959</v>
      </c>
      <c r="AN19" s="26">
        <f t="shared" si="9"/>
        <v>0.00001598546921</v>
      </c>
      <c r="AO19" s="26">
        <f t="shared" si="10"/>
        <v>0.1785043396</v>
      </c>
      <c r="AP19" s="26">
        <f t="shared" si="11"/>
        <v>0.007088556502</v>
      </c>
      <c r="AQ19" s="26">
        <f t="shared" si="12"/>
        <v>0.1247829723</v>
      </c>
      <c r="AR19" s="24">
        <f t="shared" si="13"/>
        <v>1000909</v>
      </c>
      <c r="AS19" s="26">
        <v>0.604385131734</v>
      </c>
      <c r="AT19" s="26">
        <v>0.453021399745</v>
      </c>
      <c r="AU19" s="26">
        <v>0.998174093095</v>
      </c>
      <c r="AV19" s="26">
        <v>0.556597662014</v>
      </c>
      <c r="AW19" s="26">
        <v>0.996533905848</v>
      </c>
      <c r="AX19" s="26">
        <v>0.547598253472</v>
      </c>
      <c r="AY19" s="26">
        <v>0.550833852468</v>
      </c>
      <c r="AZ19" s="26">
        <v>0.454979455152</v>
      </c>
      <c r="BA19" s="26">
        <v>0.999392886049</v>
      </c>
      <c r="BB19" s="26">
        <v>0.603872149975</v>
      </c>
      <c r="BC19" s="26">
        <v>0.999528061355</v>
      </c>
      <c r="BD19" s="26">
        <v>0.624371220395</v>
      </c>
      <c r="BE19" s="24">
        <v>958384.0</v>
      </c>
      <c r="BF19" s="24">
        <v>9.653064</v>
      </c>
      <c r="BG19" s="24">
        <v>958384.0</v>
      </c>
      <c r="BH19" s="24">
        <v>10.701931</v>
      </c>
      <c r="BI19" s="26">
        <f t="shared" si="14"/>
        <v>0</v>
      </c>
      <c r="BJ19" s="26">
        <f t="shared" si="15"/>
        <v>0</v>
      </c>
      <c r="BK19" s="24">
        <v>958384.0</v>
      </c>
      <c r="BL19" s="24">
        <v>1.880888</v>
      </c>
      <c r="BM19" s="24">
        <v>958384.0</v>
      </c>
      <c r="BN19" s="24">
        <v>2.23973</v>
      </c>
      <c r="BO19" s="26">
        <f t="shared" si="16"/>
        <v>0</v>
      </c>
      <c r="BP19" s="26">
        <f t="shared" si="17"/>
        <v>0</v>
      </c>
    </row>
    <row r="20" ht="12.0" customHeight="1">
      <c r="A20" s="28"/>
      <c r="B20" s="4" t="s">
        <v>418</v>
      </c>
      <c r="C20" s="24">
        <v>1036847.0</v>
      </c>
      <c r="D20" s="24">
        <v>749.086809</v>
      </c>
      <c r="G20" s="4"/>
      <c r="H20" s="24">
        <v>1232890.0</v>
      </c>
      <c r="I20" s="24">
        <v>0.058442</v>
      </c>
      <c r="J20" s="24">
        <v>1453714.6</v>
      </c>
      <c r="K20" s="24">
        <v>0.075954</v>
      </c>
      <c r="L20" s="24">
        <v>1036847.0</v>
      </c>
      <c r="M20" s="24">
        <v>0.090009</v>
      </c>
      <c r="N20" s="24">
        <v>1258331.1</v>
      </c>
      <c r="O20" s="24">
        <v>0.146216</v>
      </c>
      <c r="P20" s="24">
        <v>1067467.0</v>
      </c>
      <c r="Q20" s="24">
        <v>0.077372</v>
      </c>
      <c r="R20" s="24">
        <v>1289426.0</v>
      </c>
      <c r="S20" s="24">
        <v>0.09945</v>
      </c>
      <c r="T20" s="24">
        <v>1281356.0</v>
      </c>
      <c r="U20" s="24">
        <v>0.030141</v>
      </c>
      <c r="V20" s="24">
        <v>1529957.3</v>
      </c>
      <c r="W20" s="24">
        <v>0.057375</v>
      </c>
      <c r="X20" s="24">
        <v>1129608.0</v>
      </c>
      <c r="Y20" s="24">
        <v>0.051232</v>
      </c>
      <c r="Z20" s="24">
        <v>1295427.3</v>
      </c>
      <c r="AA20" s="24">
        <v>0.069391</v>
      </c>
      <c r="AB20" s="24">
        <v>1297364.0</v>
      </c>
      <c r="AC20" s="24">
        <v>0.034344</v>
      </c>
      <c r="AD20" s="24">
        <v>1446775.5</v>
      </c>
      <c r="AE20" s="24">
        <v>0.058764</v>
      </c>
      <c r="AF20" s="26">
        <f t="shared" si="1"/>
        <v>0.1890761125</v>
      </c>
      <c r="AG20" s="26">
        <f t="shared" si="2"/>
        <v>0.4020531477</v>
      </c>
      <c r="AH20" s="26">
        <f t="shared" si="3"/>
        <v>0</v>
      </c>
      <c r="AI20" s="26">
        <f t="shared" si="4"/>
        <v>0.2136130982</v>
      </c>
      <c r="AJ20" s="26">
        <f t="shared" si="5"/>
        <v>0.02953184028</v>
      </c>
      <c r="AK20" s="26">
        <f t="shared" si="6"/>
        <v>0.2436029617</v>
      </c>
      <c r="AL20" s="26">
        <f t="shared" si="7"/>
        <v>0.2358197497</v>
      </c>
      <c r="AM20" s="26">
        <f t="shared" si="8"/>
        <v>0.4755863691</v>
      </c>
      <c r="AN20" s="26">
        <f t="shared" si="9"/>
        <v>0.08946450151</v>
      </c>
      <c r="AO20" s="26">
        <f t="shared" si="10"/>
        <v>0.2493909902</v>
      </c>
      <c r="AP20" s="26">
        <f t="shared" si="11"/>
        <v>0.2512588646</v>
      </c>
      <c r="AQ20" s="26">
        <f t="shared" si="12"/>
        <v>0.3953606463</v>
      </c>
      <c r="AR20" s="24">
        <f t="shared" si="13"/>
        <v>1036847</v>
      </c>
      <c r="AS20" s="26">
        <v>0.587868230854</v>
      </c>
      <c r="AT20" s="26">
        <v>0.512581360141</v>
      </c>
      <c r="AU20" s="26">
        <v>0.669427593007</v>
      </c>
      <c r="AV20" s="26">
        <v>0.595807878279</v>
      </c>
      <c r="AW20" s="26">
        <v>0.692529990414</v>
      </c>
      <c r="AX20" s="26">
        <v>0.573360780075</v>
      </c>
      <c r="AY20" s="26">
        <v>0.602357757486</v>
      </c>
      <c r="AZ20" s="26">
        <v>0.473750410188</v>
      </c>
      <c r="BA20" s="26">
        <v>0.650693795478</v>
      </c>
      <c r="BB20" s="26">
        <v>0.575355837828</v>
      </c>
      <c r="BC20" s="26">
        <v>0.590526488217</v>
      </c>
      <c r="BD20" s="26">
        <v>0.534872807816</v>
      </c>
      <c r="BE20" s="24">
        <v>1036847.0</v>
      </c>
      <c r="BF20" s="24">
        <v>13.541927</v>
      </c>
      <c r="BG20" s="24">
        <v>1036847.0</v>
      </c>
      <c r="BH20" s="24">
        <v>14.067294</v>
      </c>
      <c r="BI20" s="26">
        <f t="shared" si="14"/>
        <v>0</v>
      </c>
      <c r="BJ20" s="26">
        <f t="shared" si="15"/>
        <v>0</v>
      </c>
      <c r="BK20" s="24">
        <v>1036847.0</v>
      </c>
      <c r="BL20" s="24">
        <v>2.124292</v>
      </c>
      <c r="BM20" s="24">
        <v>1036847.0</v>
      </c>
      <c r="BN20" s="24">
        <v>2.555543</v>
      </c>
      <c r="BO20" s="26">
        <f t="shared" si="16"/>
        <v>0</v>
      </c>
      <c r="BP20" s="26">
        <f t="shared" si="17"/>
        <v>0</v>
      </c>
    </row>
    <row r="21" ht="12.0" customHeight="1">
      <c r="A21" s="28"/>
      <c r="B21" s="4" t="s">
        <v>419</v>
      </c>
      <c r="C21" s="24">
        <v>1098575.0</v>
      </c>
      <c r="D21" s="24">
        <v>3600.837514</v>
      </c>
      <c r="G21" s="4"/>
      <c r="H21" s="24">
        <v>1196828.0</v>
      </c>
      <c r="I21" s="24">
        <v>0.047316</v>
      </c>
      <c r="J21" s="24">
        <v>1310955.9</v>
      </c>
      <c r="K21" s="24">
        <v>0.067054</v>
      </c>
      <c r="L21" s="24">
        <v>1136434.0</v>
      </c>
      <c r="M21" s="24">
        <v>0.112986</v>
      </c>
      <c r="N21" s="24">
        <v>1224299.5</v>
      </c>
      <c r="O21" s="24">
        <v>0.136876</v>
      </c>
      <c r="P21" s="24">
        <v>1204273.0</v>
      </c>
      <c r="Q21" s="24">
        <v>0.079531</v>
      </c>
      <c r="R21" s="24">
        <v>1275127.1</v>
      </c>
      <c r="S21" s="24">
        <v>0.09922</v>
      </c>
      <c r="T21" s="24">
        <v>1253395.0</v>
      </c>
      <c r="U21" s="24">
        <v>0.046018</v>
      </c>
      <c r="V21" s="24">
        <v>1342488.9</v>
      </c>
      <c r="W21" s="24">
        <v>0.062473</v>
      </c>
      <c r="X21" s="24">
        <v>1152774.0</v>
      </c>
      <c r="Y21" s="24">
        <v>0.0312</v>
      </c>
      <c r="Z21" s="24">
        <v>1287621.3</v>
      </c>
      <c r="AA21" s="24">
        <v>0.063186</v>
      </c>
      <c r="AB21" s="24">
        <v>1192269.0</v>
      </c>
      <c r="AC21" s="24">
        <v>0.032988</v>
      </c>
      <c r="AD21" s="24">
        <v>1313257.5</v>
      </c>
      <c r="AE21" s="24">
        <v>0.065515</v>
      </c>
      <c r="AF21" s="26">
        <f t="shared" si="1"/>
        <v>0.05314342936</v>
      </c>
      <c r="AG21" s="26">
        <f t="shared" si="2"/>
        <v>0.153569763</v>
      </c>
      <c r="AH21" s="26">
        <f t="shared" si="3"/>
        <v>0</v>
      </c>
      <c r="AI21" s="26">
        <f t="shared" si="4"/>
        <v>0.07731685254</v>
      </c>
      <c r="AJ21" s="26">
        <f t="shared" si="5"/>
        <v>0.05969462371</v>
      </c>
      <c r="AK21" s="26">
        <f t="shared" si="6"/>
        <v>0.1220423711</v>
      </c>
      <c r="AL21" s="26">
        <f t="shared" si="7"/>
        <v>0.1029193072</v>
      </c>
      <c r="AM21" s="26">
        <f t="shared" si="8"/>
        <v>0.1813170848</v>
      </c>
      <c r="AN21" s="26">
        <f t="shared" si="9"/>
        <v>0.0143783097</v>
      </c>
      <c r="AO21" s="26">
        <f t="shared" si="10"/>
        <v>0.1330365864</v>
      </c>
      <c r="AP21" s="26">
        <f t="shared" si="11"/>
        <v>0.04913175776</v>
      </c>
      <c r="AQ21" s="26">
        <f t="shared" si="12"/>
        <v>0.1555950456</v>
      </c>
      <c r="AR21" s="24">
        <f t="shared" si="13"/>
        <v>1136434</v>
      </c>
      <c r="AS21" s="26">
        <v>0.998945341861</v>
      </c>
      <c r="AT21" s="26">
        <v>0.487563191979</v>
      </c>
      <c r="AU21" s="26">
        <v>0.5010215054</v>
      </c>
      <c r="AV21" s="26">
        <v>0.442253116843</v>
      </c>
      <c r="AW21" s="26">
        <v>0.998898940325</v>
      </c>
      <c r="AX21" s="26">
        <v>0.482264499719</v>
      </c>
      <c r="AY21" s="26">
        <v>0.998950197317</v>
      </c>
      <c r="AZ21" s="26">
        <v>0.464756558703</v>
      </c>
      <c r="BA21" s="26">
        <v>0.51946646569</v>
      </c>
      <c r="BB21" s="26">
        <v>0.422176398332</v>
      </c>
      <c r="BC21" s="26">
        <v>0.483945099862</v>
      </c>
      <c r="BD21" s="26">
        <v>0.389422651219</v>
      </c>
      <c r="BE21" s="24">
        <v>1098573.0</v>
      </c>
      <c r="BF21" s="24">
        <v>13.07213</v>
      </c>
      <c r="BG21" s="24">
        <v>1109931.3</v>
      </c>
      <c r="BH21" s="24">
        <v>16.989621</v>
      </c>
      <c r="BI21" s="26">
        <f t="shared" si="14"/>
        <v>-0.000001820540245</v>
      </c>
      <c r="BJ21" s="26">
        <f t="shared" si="15"/>
        <v>0.01033730059</v>
      </c>
      <c r="BK21" s="24">
        <v>1098573.0</v>
      </c>
      <c r="BL21" s="24">
        <v>2.460678</v>
      </c>
      <c r="BM21" s="24">
        <v>1102113.8</v>
      </c>
      <c r="BN21" s="24">
        <v>3.109022</v>
      </c>
      <c r="BO21" s="26">
        <f t="shared" si="16"/>
        <v>-0.000001820540245</v>
      </c>
      <c r="BP21" s="26">
        <f t="shared" si="17"/>
        <v>0.00322126391</v>
      </c>
    </row>
    <row r="22" ht="12.0" customHeight="1">
      <c r="A22" s="28"/>
      <c r="B22" s="4" t="s">
        <v>420</v>
      </c>
      <c r="C22" s="24">
        <v>1008511.0</v>
      </c>
      <c r="D22" s="24">
        <v>3600.546936</v>
      </c>
      <c r="G22" s="4"/>
      <c r="H22" s="24">
        <v>1114110.0</v>
      </c>
      <c r="I22" s="24">
        <v>0.03576</v>
      </c>
      <c r="J22" s="24">
        <v>1211170.3</v>
      </c>
      <c r="K22" s="24">
        <v>0.061456</v>
      </c>
      <c r="L22" s="24">
        <v>990247.0</v>
      </c>
      <c r="M22" s="24">
        <v>0.065748</v>
      </c>
      <c r="N22" s="24">
        <v>1130759.8</v>
      </c>
      <c r="O22" s="24">
        <v>0.117686</v>
      </c>
      <c r="P22" s="24">
        <v>1085293.0</v>
      </c>
      <c r="Q22" s="24">
        <v>0.039766</v>
      </c>
      <c r="R22" s="24">
        <v>1230225.4</v>
      </c>
      <c r="S22" s="24">
        <v>0.077941</v>
      </c>
      <c r="T22" s="24">
        <v>1172434.0</v>
      </c>
      <c r="U22" s="24">
        <v>0.029746</v>
      </c>
      <c r="V22" s="24">
        <v>1344518.3</v>
      </c>
      <c r="W22" s="24">
        <v>0.051253</v>
      </c>
      <c r="X22" s="24">
        <v>1010052.0</v>
      </c>
      <c r="Y22" s="24">
        <v>0.023581</v>
      </c>
      <c r="Z22" s="24">
        <v>1139063.6</v>
      </c>
      <c r="AA22" s="24">
        <v>0.048684</v>
      </c>
      <c r="AB22" s="24">
        <v>1087327.0</v>
      </c>
      <c r="AC22" s="24">
        <v>0.042379</v>
      </c>
      <c r="AD22" s="24">
        <v>1220910.3</v>
      </c>
      <c r="AE22" s="24">
        <v>0.060105</v>
      </c>
      <c r="AF22" s="26">
        <f t="shared" si="1"/>
        <v>0.1250829339</v>
      </c>
      <c r="AG22" s="26">
        <f t="shared" si="2"/>
        <v>0.2230991864</v>
      </c>
      <c r="AH22" s="26">
        <f t="shared" si="3"/>
        <v>0</v>
      </c>
      <c r="AI22" s="26">
        <f t="shared" si="4"/>
        <v>0.1418967187</v>
      </c>
      <c r="AJ22" s="26">
        <f t="shared" si="5"/>
        <v>0.09598211355</v>
      </c>
      <c r="AK22" s="26">
        <f t="shared" si="6"/>
        <v>0.2423419611</v>
      </c>
      <c r="AL22" s="26">
        <f t="shared" si="7"/>
        <v>0.1839813703</v>
      </c>
      <c r="AM22" s="26">
        <f t="shared" si="8"/>
        <v>0.3577605385</v>
      </c>
      <c r="AN22" s="26">
        <f t="shared" si="9"/>
        <v>0.02000006059</v>
      </c>
      <c r="AO22" s="26">
        <f t="shared" si="10"/>
        <v>0.1502823033</v>
      </c>
      <c r="AP22" s="26">
        <f t="shared" si="11"/>
        <v>0.09803614654</v>
      </c>
      <c r="AQ22" s="26">
        <f t="shared" si="12"/>
        <v>0.2329351162</v>
      </c>
      <c r="AR22" s="24">
        <f t="shared" si="13"/>
        <v>990247</v>
      </c>
      <c r="AS22" s="26">
        <v>0.554261929134</v>
      </c>
      <c r="AT22" s="26">
        <v>0.491449055533</v>
      </c>
      <c r="AU22" s="26">
        <v>0.592072337008</v>
      </c>
      <c r="AV22" s="26">
        <v>0.519243423796</v>
      </c>
      <c r="AW22" s="26">
        <v>0.612282336287</v>
      </c>
      <c r="AX22" s="26">
        <v>0.496786120876</v>
      </c>
      <c r="AY22" s="26">
        <v>0.561505640005</v>
      </c>
      <c r="AZ22" s="26">
        <v>0.425528656242</v>
      </c>
      <c r="BA22" s="26">
        <v>0.58441471412</v>
      </c>
      <c r="BB22" s="26">
        <v>0.494589768024</v>
      </c>
      <c r="BC22" s="26">
        <v>0.551534838476</v>
      </c>
      <c r="BD22" s="26">
        <v>0.486773279949</v>
      </c>
      <c r="BE22" s="24">
        <v>1007084.0</v>
      </c>
      <c r="BF22" s="24">
        <v>8.320872</v>
      </c>
      <c r="BG22" s="24">
        <v>1008206.0</v>
      </c>
      <c r="BH22" s="24">
        <v>11.198146</v>
      </c>
      <c r="BI22" s="26">
        <f t="shared" si="14"/>
        <v>-0.001414957298</v>
      </c>
      <c r="BJ22" s="26">
        <f t="shared" si="15"/>
        <v>-0.0003024260519</v>
      </c>
      <c r="BK22" s="24">
        <v>990247.0</v>
      </c>
      <c r="BL22" s="24">
        <v>1.924261</v>
      </c>
      <c r="BM22" s="24">
        <v>991643.0</v>
      </c>
      <c r="BN22" s="24">
        <v>3.128051</v>
      </c>
      <c r="BO22" s="26">
        <f t="shared" si="16"/>
        <v>-0.01810986692</v>
      </c>
      <c r="BP22" s="26">
        <f t="shared" si="17"/>
        <v>-0.01672564801</v>
      </c>
    </row>
    <row r="23" ht="12.0" customHeight="1">
      <c r="A23" s="28"/>
      <c r="B23" s="4" t="s">
        <v>421</v>
      </c>
      <c r="C23" s="24">
        <v>1289715.0</v>
      </c>
      <c r="D23" s="24">
        <v>1822.326865</v>
      </c>
      <c r="G23" s="4"/>
      <c r="H23" s="24">
        <v>1394041.0</v>
      </c>
      <c r="I23" s="24">
        <v>0.056347</v>
      </c>
      <c r="J23" s="24">
        <v>1540099.8</v>
      </c>
      <c r="K23" s="24">
        <v>0.072256</v>
      </c>
      <c r="L23" s="24">
        <v>1311521.0</v>
      </c>
      <c r="M23" s="24">
        <v>0.096142</v>
      </c>
      <c r="N23" s="24">
        <v>1455407.4</v>
      </c>
      <c r="O23" s="24">
        <v>0.129626</v>
      </c>
      <c r="P23" s="24">
        <v>1332048.0</v>
      </c>
      <c r="Q23" s="24">
        <v>0.066592</v>
      </c>
      <c r="R23" s="24">
        <v>1467985.1</v>
      </c>
      <c r="S23" s="24">
        <v>0.093546</v>
      </c>
      <c r="T23" s="24">
        <v>1431599.0</v>
      </c>
      <c r="U23" s="24">
        <v>0.034187</v>
      </c>
      <c r="V23" s="24">
        <v>1564416.7</v>
      </c>
      <c r="W23" s="24">
        <v>0.059098</v>
      </c>
      <c r="X23" s="24">
        <v>1289715.0</v>
      </c>
      <c r="Y23" s="24">
        <v>0.037448</v>
      </c>
      <c r="Z23" s="24">
        <v>1467939.8</v>
      </c>
      <c r="AA23" s="24">
        <v>0.05187</v>
      </c>
      <c r="AB23" s="24">
        <v>1367948.0</v>
      </c>
      <c r="AC23" s="24">
        <v>0.047762</v>
      </c>
      <c r="AD23" s="24">
        <v>1464776.8</v>
      </c>
      <c r="AE23" s="24">
        <v>0.062897</v>
      </c>
      <c r="AF23" s="26">
        <f t="shared" si="1"/>
        <v>0.08089073943</v>
      </c>
      <c r="AG23" s="26">
        <f t="shared" si="2"/>
        <v>0.1941396355</v>
      </c>
      <c r="AH23" s="26">
        <f t="shared" si="3"/>
        <v>0.01690761137</v>
      </c>
      <c r="AI23" s="26">
        <f t="shared" si="4"/>
        <v>0.1284721043</v>
      </c>
      <c r="AJ23" s="26">
        <f t="shared" si="5"/>
        <v>0.03282353078</v>
      </c>
      <c r="AK23" s="26">
        <f t="shared" si="6"/>
        <v>0.1382244139</v>
      </c>
      <c r="AL23" s="26">
        <f t="shared" si="7"/>
        <v>0.1100119019</v>
      </c>
      <c r="AM23" s="26">
        <f t="shared" si="8"/>
        <v>0.2129941111</v>
      </c>
      <c r="AN23" s="26">
        <f t="shared" si="9"/>
        <v>0</v>
      </c>
      <c r="AO23" s="26">
        <f t="shared" si="10"/>
        <v>0.1381892899</v>
      </c>
      <c r="AP23" s="26">
        <f t="shared" si="11"/>
        <v>0.06065913787</v>
      </c>
      <c r="AQ23" s="26">
        <f t="shared" si="12"/>
        <v>0.1357368101</v>
      </c>
      <c r="AR23" s="24">
        <f t="shared" si="13"/>
        <v>1289715</v>
      </c>
      <c r="AS23" s="26">
        <v>0.541505459325</v>
      </c>
      <c r="AT23" s="26">
        <v>0.489550625119</v>
      </c>
      <c r="AU23" s="26">
        <v>0.609877337166</v>
      </c>
      <c r="AV23" s="26">
        <v>0.48607744551</v>
      </c>
      <c r="AW23" s="26">
        <v>0.583023338439</v>
      </c>
      <c r="AX23" s="26">
        <v>0.508855869595</v>
      </c>
      <c r="AY23" s="26">
        <v>0.586162425149</v>
      </c>
      <c r="AZ23" s="26">
        <v>0.493375052981</v>
      </c>
      <c r="BA23" s="26">
        <v>0.561014437307</v>
      </c>
      <c r="BB23" s="26">
        <v>0.468101575303</v>
      </c>
      <c r="BC23" s="26">
        <v>0.592847535548</v>
      </c>
      <c r="BD23" s="26">
        <v>0.494218329994</v>
      </c>
      <c r="BE23" s="24">
        <v>1289715.0</v>
      </c>
      <c r="BF23" s="24">
        <v>10.946207</v>
      </c>
      <c r="BG23" s="24">
        <v>1289715.0</v>
      </c>
      <c r="BH23" s="24">
        <v>11.942007</v>
      </c>
      <c r="BI23" s="26">
        <f t="shared" si="14"/>
        <v>0</v>
      </c>
      <c r="BJ23" s="26">
        <f t="shared" si="15"/>
        <v>0</v>
      </c>
      <c r="BK23" s="24">
        <v>1289715.0</v>
      </c>
      <c r="BL23" s="24">
        <v>2.165186</v>
      </c>
      <c r="BM23" s="24">
        <v>1291828.7</v>
      </c>
      <c r="BN23" s="24">
        <v>3.467509</v>
      </c>
      <c r="BO23" s="26">
        <f t="shared" si="16"/>
        <v>0</v>
      </c>
      <c r="BP23" s="26">
        <f t="shared" si="17"/>
        <v>0.001638889212</v>
      </c>
    </row>
    <row r="24" ht="12.0" customHeight="1">
      <c r="A24" s="28"/>
      <c r="B24" s="4" t="s">
        <v>422</v>
      </c>
      <c r="C24" s="24">
        <v>929851.0</v>
      </c>
      <c r="D24" s="24">
        <v>3600.243686</v>
      </c>
      <c r="G24" s="4"/>
      <c r="H24" s="24">
        <v>937609.0</v>
      </c>
      <c r="I24" s="24">
        <v>0.059136</v>
      </c>
      <c r="J24" s="24">
        <v>1163232.0</v>
      </c>
      <c r="K24" s="24">
        <v>0.07552</v>
      </c>
      <c r="L24" s="24">
        <v>915622.0</v>
      </c>
      <c r="M24" s="24">
        <v>0.107769</v>
      </c>
      <c r="N24" s="24">
        <v>1102629.3</v>
      </c>
      <c r="O24" s="24">
        <v>0.135456</v>
      </c>
      <c r="P24" s="24">
        <v>923972.0</v>
      </c>
      <c r="Q24" s="24">
        <v>0.065327</v>
      </c>
      <c r="R24" s="24">
        <v>1025047.5</v>
      </c>
      <c r="S24" s="24">
        <v>0.111994</v>
      </c>
      <c r="T24" s="24">
        <v>1008812.0</v>
      </c>
      <c r="U24" s="24">
        <v>0.035225</v>
      </c>
      <c r="V24" s="24">
        <v>1265437.8</v>
      </c>
      <c r="W24" s="24">
        <v>0.062838</v>
      </c>
      <c r="X24" s="24">
        <v>968676.0</v>
      </c>
      <c r="Y24" s="24">
        <v>0.034575</v>
      </c>
      <c r="Z24" s="24">
        <v>1127951.7</v>
      </c>
      <c r="AA24" s="24">
        <v>0.057511</v>
      </c>
      <c r="AB24" s="24">
        <v>913533.0</v>
      </c>
      <c r="AC24" s="24">
        <v>0.041915</v>
      </c>
      <c r="AD24" s="24">
        <v>1125338.9</v>
      </c>
      <c r="AE24" s="24">
        <v>0.071551</v>
      </c>
      <c r="AF24" s="26">
        <f t="shared" si="1"/>
        <v>0.02635482243</v>
      </c>
      <c r="AG24" s="26">
        <f t="shared" si="2"/>
        <v>0.2733333114</v>
      </c>
      <c r="AH24" s="26">
        <f t="shared" si="3"/>
        <v>0.002286726369</v>
      </c>
      <c r="AI24" s="26">
        <f t="shared" si="4"/>
        <v>0.2069944928</v>
      </c>
      <c r="AJ24" s="26">
        <f t="shared" si="5"/>
        <v>0.01142706394</v>
      </c>
      <c r="AK24" s="26">
        <f t="shared" si="6"/>
        <v>0.1220694819</v>
      </c>
      <c r="AL24" s="26">
        <f t="shared" si="7"/>
        <v>0.1042972722</v>
      </c>
      <c r="AM24" s="26">
        <f t="shared" si="8"/>
        <v>0.3852130137</v>
      </c>
      <c r="AN24" s="26">
        <f t="shared" si="9"/>
        <v>0.06036235144</v>
      </c>
      <c r="AO24" s="26">
        <f t="shared" si="10"/>
        <v>0.2347136885</v>
      </c>
      <c r="AP24" s="26">
        <f t="shared" si="11"/>
        <v>0</v>
      </c>
      <c r="AQ24" s="26">
        <f t="shared" si="12"/>
        <v>0.2318535838</v>
      </c>
      <c r="AR24" s="24">
        <f t="shared" si="13"/>
        <v>913533</v>
      </c>
      <c r="AS24" s="26">
        <v>0.999396637612</v>
      </c>
      <c r="AT24" s="26">
        <v>0.634260598828</v>
      </c>
      <c r="AU24" s="26">
        <v>0.999503017155</v>
      </c>
      <c r="AV24" s="26">
        <v>0.637421992953</v>
      </c>
      <c r="AW24" s="26">
        <v>0.724440140447</v>
      </c>
      <c r="AX24" s="26">
        <v>0.618933754748</v>
      </c>
      <c r="AY24" s="26">
        <v>0.637925489915</v>
      </c>
      <c r="AZ24" s="26">
        <v>0.530128211432</v>
      </c>
      <c r="BA24" s="26">
        <v>0.675501479449</v>
      </c>
      <c r="BB24" s="26">
        <v>0.57360275515</v>
      </c>
      <c r="BC24" s="26">
        <v>0.641727177355</v>
      </c>
      <c r="BD24" s="26">
        <v>0.564531148452</v>
      </c>
      <c r="BE24" s="24">
        <v>899264.0</v>
      </c>
      <c r="BF24" s="24">
        <v>11.74498</v>
      </c>
      <c r="BG24" s="24">
        <v>899264.0</v>
      </c>
      <c r="BH24" s="24">
        <v>12.803765</v>
      </c>
      <c r="BI24" s="26">
        <f t="shared" si="14"/>
        <v>-0.03289451751</v>
      </c>
      <c r="BJ24" s="26">
        <f t="shared" si="15"/>
        <v>-0.03289451751</v>
      </c>
      <c r="BK24" s="24">
        <v>899264.0</v>
      </c>
      <c r="BL24" s="24">
        <v>2.226238</v>
      </c>
      <c r="BM24" s="24">
        <v>899264.0</v>
      </c>
      <c r="BN24" s="24">
        <v>2.532212</v>
      </c>
      <c r="BO24" s="26">
        <f t="shared" si="16"/>
        <v>-0.03289451751</v>
      </c>
      <c r="BP24" s="26">
        <f t="shared" si="17"/>
        <v>-0.03289451751</v>
      </c>
    </row>
    <row r="25" ht="12.0" customHeight="1">
      <c r="A25" s="28"/>
      <c r="B25" s="4" t="s">
        <v>423</v>
      </c>
      <c r="C25" s="24">
        <v>1119321.0</v>
      </c>
      <c r="D25" s="24">
        <v>1495.690602</v>
      </c>
      <c r="G25" s="4"/>
      <c r="H25" s="24">
        <v>1302669.0</v>
      </c>
      <c r="I25" s="24">
        <v>0.034985</v>
      </c>
      <c r="J25" s="24">
        <v>1491363.5</v>
      </c>
      <c r="K25" s="24">
        <v>0.060688</v>
      </c>
      <c r="L25" s="24">
        <v>1240846.0</v>
      </c>
      <c r="M25" s="24">
        <v>0.118314</v>
      </c>
      <c r="N25" s="24">
        <v>1323732.6</v>
      </c>
      <c r="O25" s="24">
        <v>0.139663</v>
      </c>
      <c r="P25" s="24">
        <v>1257223.0</v>
      </c>
      <c r="Q25" s="24">
        <v>0.061778</v>
      </c>
      <c r="R25" s="24">
        <v>1374044.0</v>
      </c>
      <c r="S25" s="24">
        <v>0.09964</v>
      </c>
      <c r="T25" s="24">
        <v>1398159.0</v>
      </c>
      <c r="U25" s="24">
        <v>0.033525</v>
      </c>
      <c r="V25" s="24">
        <v>1512584.5</v>
      </c>
      <c r="W25" s="24">
        <v>0.054484</v>
      </c>
      <c r="X25" s="24">
        <v>1250897.0</v>
      </c>
      <c r="Y25" s="24">
        <v>0.03423</v>
      </c>
      <c r="Z25" s="24">
        <v>1378305.5</v>
      </c>
      <c r="AA25" s="24">
        <v>0.063561</v>
      </c>
      <c r="AB25" s="24">
        <v>1244304.0</v>
      </c>
      <c r="AC25" s="24">
        <v>0.032505</v>
      </c>
      <c r="AD25" s="24">
        <v>1400611.8</v>
      </c>
      <c r="AE25" s="24">
        <v>0.076992</v>
      </c>
      <c r="AF25" s="26">
        <f t="shared" si="1"/>
        <v>0.04982326574</v>
      </c>
      <c r="AG25" s="26">
        <f t="shared" si="2"/>
        <v>0.2018924991</v>
      </c>
      <c r="AH25" s="26">
        <f t="shared" si="3"/>
        <v>0</v>
      </c>
      <c r="AI25" s="26">
        <f t="shared" si="4"/>
        <v>0.06679845847</v>
      </c>
      <c r="AJ25" s="26">
        <f t="shared" si="5"/>
        <v>0.01319825345</v>
      </c>
      <c r="AK25" s="26">
        <f t="shared" si="6"/>
        <v>0.1073445053</v>
      </c>
      <c r="AL25" s="26">
        <f t="shared" si="7"/>
        <v>0.1267788267</v>
      </c>
      <c r="AM25" s="26">
        <f t="shared" si="8"/>
        <v>0.2189945408</v>
      </c>
      <c r="AN25" s="26">
        <f t="shared" si="9"/>
        <v>0.00810011879</v>
      </c>
      <c r="AO25" s="26">
        <f t="shared" si="10"/>
        <v>0.1107788557</v>
      </c>
      <c r="AP25" s="26">
        <f t="shared" si="11"/>
        <v>0.002786808355</v>
      </c>
      <c r="AQ25" s="26">
        <f t="shared" si="12"/>
        <v>0.1287555426</v>
      </c>
      <c r="AR25" s="24">
        <f t="shared" si="13"/>
        <v>1240846</v>
      </c>
      <c r="AS25" s="26">
        <v>0.580949559306</v>
      </c>
      <c r="AT25" s="26">
        <v>0.494690160697</v>
      </c>
      <c r="AU25" s="26">
        <v>0.599834486717</v>
      </c>
      <c r="AV25" s="26">
        <v>0.543906026994</v>
      </c>
      <c r="AW25" s="26">
        <v>0.570478460597</v>
      </c>
      <c r="AX25" s="26">
        <v>0.528109278369</v>
      </c>
      <c r="AY25" s="26">
        <v>0.548633342888</v>
      </c>
      <c r="AZ25" s="26">
        <v>0.476785545005</v>
      </c>
      <c r="BA25" s="26">
        <v>0.601575244178</v>
      </c>
      <c r="BB25" s="26">
        <v>0.521749339427</v>
      </c>
      <c r="BC25" s="26">
        <v>0.600267753616</v>
      </c>
      <c r="BD25" s="26">
        <v>0.522174250244</v>
      </c>
      <c r="BE25" s="24">
        <v>1119321.0</v>
      </c>
      <c r="BF25" s="24">
        <v>14.170651</v>
      </c>
      <c r="BG25" s="24">
        <v>1128760.8</v>
      </c>
      <c r="BH25" s="24">
        <v>18.328056</v>
      </c>
      <c r="BI25" s="26">
        <f t="shared" si="14"/>
        <v>0</v>
      </c>
      <c r="BJ25" s="26">
        <f t="shared" si="15"/>
        <v>0.00843350567</v>
      </c>
      <c r="BK25" s="24">
        <v>1119321.0</v>
      </c>
      <c r="BL25" s="24">
        <v>2.46297</v>
      </c>
      <c r="BM25" s="24">
        <v>1123769.2</v>
      </c>
      <c r="BN25" s="24">
        <v>3.30769</v>
      </c>
      <c r="BO25" s="26">
        <f t="shared" si="16"/>
        <v>0</v>
      </c>
      <c r="BP25" s="26">
        <f t="shared" si="17"/>
        <v>0.00397401639</v>
      </c>
    </row>
    <row r="26" ht="12.0" customHeight="1">
      <c r="A26" s="28"/>
      <c r="B26" s="4" t="s">
        <v>424</v>
      </c>
      <c r="C26" s="24">
        <v>1085344.0</v>
      </c>
      <c r="D26" s="24">
        <v>1957.448265</v>
      </c>
      <c r="G26" s="4"/>
      <c r="H26" s="24">
        <v>1247744.0</v>
      </c>
      <c r="I26" s="24">
        <v>0.042241</v>
      </c>
      <c r="J26" s="24">
        <v>1357110.7</v>
      </c>
      <c r="K26" s="24">
        <v>0.0579</v>
      </c>
      <c r="L26" s="24">
        <v>1089605.0</v>
      </c>
      <c r="M26" s="24">
        <v>0.08282</v>
      </c>
      <c r="N26" s="24">
        <v>1244492.4</v>
      </c>
      <c r="O26" s="24">
        <v>0.125135</v>
      </c>
      <c r="P26" s="24">
        <v>1123808.0</v>
      </c>
      <c r="Q26" s="24">
        <v>0.043754</v>
      </c>
      <c r="R26" s="24">
        <v>1326549.0</v>
      </c>
      <c r="S26" s="24">
        <v>0.085888</v>
      </c>
      <c r="T26" s="24">
        <v>1263929.0</v>
      </c>
      <c r="U26" s="24">
        <v>0.034546</v>
      </c>
      <c r="V26" s="24">
        <v>1471365.6</v>
      </c>
      <c r="W26" s="24">
        <v>0.054609</v>
      </c>
      <c r="X26" s="24">
        <v>1097368.0</v>
      </c>
      <c r="Y26" s="24">
        <v>0.024417</v>
      </c>
      <c r="Z26" s="24">
        <v>1327987.8</v>
      </c>
      <c r="AA26" s="24">
        <v>0.043544</v>
      </c>
      <c r="AB26" s="24">
        <v>1228951.0</v>
      </c>
      <c r="AC26" s="24">
        <v>0.042459</v>
      </c>
      <c r="AD26" s="24">
        <v>1363255.3</v>
      </c>
      <c r="AE26" s="24">
        <v>0.0678</v>
      </c>
      <c r="AF26" s="26">
        <f t="shared" si="1"/>
        <v>0.1451342459</v>
      </c>
      <c r="AG26" s="26">
        <f t="shared" si="2"/>
        <v>0.2455070415</v>
      </c>
      <c r="AH26" s="26">
        <f t="shared" si="3"/>
        <v>0</v>
      </c>
      <c r="AI26" s="26">
        <f t="shared" si="4"/>
        <v>0.1421500452</v>
      </c>
      <c r="AJ26" s="26">
        <f t="shared" si="5"/>
        <v>0.03139027446</v>
      </c>
      <c r="AK26" s="26">
        <f t="shared" si="6"/>
        <v>0.2174586203</v>
      </c>
      <c r="AL26" s="26">
        <f t="shared" si="7"/>
        <v>0.1599882526</v>
      </c>
      <c r="AM26" s="26">
        <f t="shared" si="8"/>
        <v>0.3503660501</v>
      </c>
      <c r="AN26" s="26">
        <f t="shared" si="9"/>
        <v>0.007124600199</v>
      </c>
      <c r="AO26" s="26">
        <f t="shared" si="10"/>
        <v>0.2187790988</v>
      </c>
      <c r="AP26" s="26">
        <f t="shared" si="11"/>
        <v>0.1278867112</v>
      </c>
      <c r="AQ26" s="26">
        <f t="shared" si="12"/>
        <v>0.2511463328</v>
      </c>
      <c r="AR26" s="24">
        <f t="shared" si="13"/>
        <v>1089605</v>
      </c>
      <c r="AS26" s="26">
        <v>0.546508720418</v>
      </c>
      <c r="AT26" s="26">
        <v>0.469322352738</v>
      </c>
      <c r="AU26" s="26">
        <v>0.659218357588</v>
      </c>
      <c r="AV26" s="26">
        <v>0.527618265295</v>
      </c>
      <c r="AW26" s="26">
        <v>0.60298625308</v>
      </c>
      <c r="AX26" s="26">
        <v>0.496468663013</v>
      </c>
      <c r="AY26" s="26">
        <v>0.527684158407</v>
      </c>
      <c r="AZ26" s="26">
        <v>0.438957530524</v>
      </c>
      <c r="BA26" s="26">
        <v>0.564720569811</v>
      </c>
      <c r="BB26" s="26">
        <v>0.490916505682</v>
      </c>
      <c r="BC26" s="26">
        <v>0.999082030943</v>
      </c>
      <c r="BD26" s="26">
        <v>0.541204553718</v>
      </c>
      <c r="BE26" s="24">
        <v>1085344.0</v>
      </c>
      <c r="BF26" s="24">
        <v>9.856164</v>
      </c>
      <c r="BG26" s="24">
        <v>1088124.5</v>
      </c>
      <c r="BH26" s="24">
        <v>14.223707</v>
      </c>
      <c r="BI26" s="26">
        <f t="shared" si="14"/>
        <v>0</v>
      </c>
      <c r="BJ26" s="26">
        <f t="shared" si="15"/>
        <v>0.002561860571</v>
      </c>
      <c r="BK26" s="24">
        <v>1085344.0</v>
      </c>
      <c r="BL26" s="24">
        <v>1.962776</v>
      </c>
      <c r="BM26" s="24">
        <v>1085344.0</v>
      </c>
      <c r="BN26" s="24">
        <v>2.903677</v>
      </c>
      <c r="BO26" s="26">
        <f t="shared" si="16"/>
        <v>0</v>
      </c>
      <c r="BP26" s="26">
        <f t="shared" si="17"/>
        <v>0</v>
      </c>
    </row>
    <row r="27" ht="12.0" customHeight="1">
      <c r="A27" s="28"/>
      <c r="B27" s="4" t="s">
        <v>425</v>
      </c>
      <c r="C27" s="24">
        <v>976940.0</v>
      </c>
      <c r="D27" s="24">
        <v>3600.237354</v>
      </c>
      <c r="G27" s="4"/>
      <c r="H27" s="24">
        <v>1059575.0</v>
      </c>
      <c r="I27" s="24">
        <v>0.047176</v>
      </c>
      <c r="J27" s="24">
        <v>1210212.9</v>
      </c>
      <c r="K27" s="24">
        <v>0.065299</v>
      </c>
      <c r="L27" s="24">
        <v>1001066.0</v>
      </c>
      <c r="M27" s="24">
        <v>0.095419</v>
      </c>
      <c r="N27" s="24">
        <v>1058798.3</v>
      </c>
      <c r="O27" s="24">
        <v>0.125007</v>
      </c>
      <c r="P27" s="24">
        <v>1047576.0</v>
      </c>
      <c r="Q27" s="24">
        <v>0.075852</v>
      </c>
      <c r="R27" s="24">
        <v>1113507.8</v>
      </c>
      <c r="S27" s="24">
        <v>0.089583</v>
      </c>
      <c r="T27" s="24">
        <v>1094341.0</v>
      </c>
      <c r="U27" s="24">
        <v>0.044991</v>
      </c>
      <c r="V27" s="24">
        <v>1262479.6</v>
      </c>
      <c r="W27" s="24">
        <v>0.06577</v>
      </c>
      <c r="X27" s="24">
        <v>1015180.0</v>
      </c>
      <c r="Y27" s="24">
        <v>0.025196</v>
      </c>
      <c r="Z27" s="24">
        <v>1126877.7</v>
      </c>
      <c r="AA27" s="24">
        <v>0.048824</v>
      </c>
      <c r="AB27" s="24">
        <v>1029864.0</v>
      </c>
      <c r="AC27" s="24">
        <v>0.030857</v>
      </c>
      <c r="AD27" s="24">
        <v>1159811.1</v>
      </c>
      <c r="AE27" s="24">
        <v>0.056766</v>
      </c>
      <c r="AF27" s="26">
        <f t="shared" si="1"/>
        <v>0.05844669582</v>
      </c>
      <c r="AG27" s="26">
        <f t="shared" si="2"/>
        <v>0.2089241868</v>
      </c>
      <c r="AH27" s="26">
        <f t="shared" si="3"/>
        <v>0</v>
      </c>
      <c r="AI27" s="26">
        <f t="shared" si="4"/>
        <v>0.0576708229</v>
      </c>
      <c r="AJ27" s="26">
        <f t="shared" si="5"/>
        <v>0.04646047314</v>
      </c>
      <c r="AK27" s="26">
        <f t="shared" si="6"/>
        <v>0.1123220647</v>
      </c>
      <c r="AL27" s="26">
        <f t="shared" si="7"/>
        <v>0.09317567473</v>
      </c>
      <c r="AM27" s="26">
        <f t="shared" si="8"/>
        <v>0.2611352298</v>
      </c>
      <c r="AN27" s="26">
        <f t="shared" si="9"/>
        <v>0.0140989705</v>
      </c>
      <c r="AO27" s="26">
        <f t="shared" si="10"/>
        <v>0.1256777275</v>
      </c>
      <c r="AP27" s="26">
        <f t="shared" si="11"/>
        <v>0.02876733402</v>
      </c>
      <c r="AQ27" s="26">
        <f t="shared" si="12"/>
        <v>0.1585760579</v>
      </c>
      <c r="AR27" s="24">
        <f t="shared" si="13"/>
        <v>1001066</v>
      </c>
      <c r="AS27" s="26">
        <v>0.432582513434</v>
      </c>
      <c r="AT27" s="26">
        <v>0.387521162099</v>
      </c>
      <c r="AU27" s="26">
        <v>0.586046949048</v>
      </c>
      <c r="AV27" s="26">
        <v>0.503465115434</v>
      </c>
      <c r="AW27" s="26">
        <v>0.561581762596</v>
      </c>
      <c r="AX27" s="26">
        <v>0.454974450937</v>
      </c>
      <c r="AY27" s="26">
        <v>0.506999856732</v>
      </c>
      <c r="AZ27" s="26">
        <v>0.392587868278</v>
      </c>
      <c r="BA27" s="26">
        <v>0.999404699184</v>
      </c>
      <c r="BB27" s="26">
        <v>0.579999498372</v>
      </c>
      <c r="BC27" s="26">
        <v>0.50575369078</v>
      </c>
      <c r="BD27" s="26">
        <v>0.415585950866</v>
      </c>
      <c r="BE27" s="24">
        <v>976943.0</v>
      </c>
      <c r="BF27" s="24">
        <v>8.961497</v>
      </c>
      <c r="BG27" s="24">
        <v>976943.0</v>
      </c>
      <c r="BH27" s="24">
        <v>10.771442</v>
      </c>
      <c r="BI27" s="26">
        <f t="shared" si="14"/>
        <v>0.000003070812947</v>
      </c>
      <c r="BJ27" s="26">
        <f t="shared" si="15"/>
        <v>0.000003070812947</v>
      </c>
      <c r="BK27" s="24">
        <v>976943.0</v>
      </c>
      <c r="BL27" s="24">
        <v>1.959716</v>
      </c>
      <c r="BM27" s="24">
        <v>976943.0</v>
      </c>
      <c r="BN27" s="24">
        <v>2.256782</v>
      </c>
      <c r="BO27" s="26">
        <f t="shared" si="16"/>
        <v>0.000003070812947</v>
      </c>
      <c r="BP27" s="26">
        <f t="shared" si="17"/>
        <v>0.000003070812947</v>
      </c>
    </row>
    <row r="28" ht="12.0" customHeight="1">
      <c r="A28" s="28"/>
      <c r="B28" s="4" t="s">
        <v>426</v>
      </c>
      <c r="C28" s="24">
        <v>1038512.0</v>
      </c>
      <c r="D28" s="24">
        <v>371.727734</v>
      </c>
      <c r="G28" s="4"/>
      <c r="H28" s="24">
        <v>1268193.0</v>
      </c>
      <c r="I28" s="24">
        <v>0.036227</v>
      </c>
      <c r="J28" s="24">
        <v>1426499.2</v>
      </c>
      <c r="K28" s="24">
        <v>0.050968</v>
      </c>
      <c r="L28" s="24">
        <v>1038512.0</v>
      </c>
      <c r="M28" s="24">
        <v>0.095725</v>
      </c>
      <c r="N28" s="24">
        <v>1183022.6</v>
      </c>
      <c r="O28" s="24">
        <v>0.111354</v>
      </c>
      <c r="P28" s="24">
        <v>1045397.0</v>
      </c>
      <c r="Q28" s="24">
        <v>0.065842</v>
      </c>
      <c r="R28" s="24">
        <v>1289177.4</v>
      </c>
      <c r="S28" s="24">
        <v>0.080071</v>
      </c>
      <c r="T28" s="24">
        <v>1363193.0</v>
      </c>
      <c r="U28" s="24">
        <v>0.019506</v>
      </c>
      <c r="V28" s="24">
        <v>1502096.3</v>
      </c>
      <c r="W28" s="24">
        <v>0.0368</v>
      </c>
      <c r="X28" s="24">
        <v>1038512.0</v>
      </c>
      <c r="Y28" s="24">
        <v>0.027813</v>
      </c>
      <c r="Z28" s="24">
        <v>1199832.8</v>
      </c>
      <c r="AA28" s="24">
        <v>0.049853</v>
      </c>
      <c r="AB28" s="24">
        <v>1049544.0</v>
      </c>
      <c r="AC28" s="24">
        <v>0.038141</v>
      </c>
      <c r="AD28" s="24">
        <v>1292903.3</v>
      </c>
      <c r="AE28" s="24">
        <v>0.059262</v>
      </c>
      <c r="AF28" s="26">
        <f t="shared" si="1"/>
        <v>0.2211635494</v>
      </c>
      <c r="AG28" s="26">
        <f t="shared" si="2"/>
        <v>0.3735991496</v>
      </c>
      <c r="AH28" s="26">
        <f t="shared" si="3"/>
        <v>0</v>
      </c>
      <c r="AI28" s="26">
        <f t="shared" si="4"/>
        <v>0.1391515938</v>
      </c>
      <c r="AJ28" s="26">
        <f t="shared" si="5"/>
        <v>0.006629677847</v>
      </c>
      <c r="AK28" s="26">
        <f t="shared" si="6"/>
        <v>0.2413697675</v>
      </c>
      <c r="AL28" s="26">
        <f t="shared" si="7"/>
        <v>0.3126405858</v>
      </c>
      <c r="AM28" s="26">
        <f t="shared" si="8"/>
        <v>0.4463928197</v>
      </c>
      <c r="AN28" s="26">
        <f t="shared" si="9"/>
        <v>0</v>
      </c>
      <c r="AO28" s="26">
        <f t="shared" si="10"/>
        <v>0.1553384073</v>
      </c>
      <c r="AP28" s="26">
        <f t="shared" si="11"/>
        <v>0.01062289121</v>
      </c>
      <c r="AQ28" s="26">
        <f t="shared" si="12"/>
        <v>0.2449574969</v>
      </c>
      <c r="AR28" s="24">
        <f t="shared" si="13"/>
        <v>1038512</v>
      </c>
      <c r="AS28" s="26">
        <v>0.576189129903</v>
      </c>
      <c r="AT28" s="26">
        <v>0.483764029046</v>
      </c>
      <c r="AU28" s="26">
        <v>0.687828174918</v>
      </c>
      <c r="AV28" s="26">
        <v>0.584516307222</v>
      </c>
      <c r="AW28" s="26">
        <v>0.999147211073</v>
      </c>
      <c r="AX28" s="26">
        <v>0.587179006944</v>
      </c>
      <c r="AY28" s="26">
        <v>0.545875998918</v>
      </c>
      <c r="AZ28" s="26">
        <v>0.460156837209</v>
      </c>
      <c r="BA28" s="26">
        <v>0.695699285803</v>
      </c>
      <c r="BB28" s="26">
        <v>0.575847613275</v>
      </c>
      <c r="BC28" s="26">
        <v>0.664314138899</v>
      </c>
      <c r="BD28" s="26">
        <v>0.530684997154</v>
      </c>
      <c r="BE28" s="24">
        <v>1038512.0</v>
      </c>
      <c r="BF28" s="24">
        <v>8.496645</v>
      </c>
      <c r="BG28" s="24">
        <v>1038512.0</v>
      </c>
      <c r="BH28" s="24">
        <v>9.731676</v>
      </c>
      <c r="BI28" s="26">
        <f t="shared" si="14"/>
        <v>0</v>
      </c>
      <c r="BJ28" s="26">
        <f t="shared" si="15"/>
        <v>0</v>
      </c>
      <c r="BK28" s="24">
        <v>1038512.0</v>
      </c>
      <c r="BL28" s="24">
        <v>1.687842</v>
      </c>
      <c r="BM28" s="24">
        <v>1038512.0</v>
      </c>
      <c r="BN28" s="24">
        <v>1.820103</v>
      </c>
      <c r="BO28" s="26">
        <f t="shared" si="16"/>
        <v>0</v>
      </c>
      <c r="BP28" s="26">
        <f t="shared" si="17"/>
        <v>0</v>
      </c>
    </row>
    <row r="29" ht="12.0" customHeight="1">
      <c r="A29" s="28"/>
      <c r="B29" s="4" t="s">
        <v>427</v>
      </c>
      <c r="C29" s="24">
        <v>1092626.0</v>
      </c>
      <c r="D29" s="24">
        <v>849.599179</v>
      </c>
      <c r="G29" s="4"/>
      <c r="H29" s="24">
        <v>1177864.0</v>
      </c>
      <c r="I29" s="24">
        <v>0.034344</v>
      </c>
      <c r="J29" s="24">
        <v>1485891.7</v>
      </c>
      <c r="K29" s="24">
        <v>0.041984</v>
      </c>
      <c r="L29" s="24">
        <v>1112607.0</v>
      </c>
      <c r="M29" s="24">
        <v>0.053253</v>
      </c>
      <c r="N29" s="24">
        <v>1338578.5</v>
      </c>
      <c r="O29" s="24">
        <v>0.086052</v>
      </c>
      <c r="P29" s="24">
        <v>1219976.0</v>
      </c>
      <c r="Q29" s="24">
        <v>0.042995</v>
      </c>
      <c r="R29" s="24">
        <v>1352468.4</v>
      </c>
      <c r="S29" s="24">
        <v>0.055411</v>
      </c>
      <c r="T29" s="24">
        <v>1243456.0</v>
      </c>
      <c r="U29" s="24">
        <v>0.016896</v>
      </c>
      <c r="V29" s="24">
        <v>1444972.3</v>
      </c>
      <c r="W29" s="24">
        <v>0.039774</v>
      </c>
      <c r="X29" s="24">
        <v>1162881.0</v>
      </c>
      <c r="Y29" s="24">
        <v>0.019416</v>
      </c>
      <c r="Z29" s="24">
        <v>1363525.2</v>
      </c>
      <c r="AA29" s="24">
        <v>0.03251</v>
      </c>
      <c r="AB29" s="24">
        <v>1185974.0</v>
      </c>
      <c r="AC29" s="24">
        <v>0.017178</v>
      </c>
      <c r="AD29" s="24">
        <v>1355839.7</v>
      </c>
      <c r="AE29" s="24">
        <v>0.039806</v>
      </c>
      <c r="AF29" s="26">
        <f t="shared" si="1"/>
        <v>0.05865233636</v>
      </c>
      <c r="AG29" s="26">
        <f t="shared" si="2"/>
        <v>0.3355045402</v>
      </c>
      <c r="AH29" s="26">
        <f t="shared" si="3"/>
        <v>0</v>
      </c>
      <c r="AI29" s="26">
        <f t="shared" si="4"/>
        <v>0.2031009152</v>
      </c>
      <c r="AJ29" s="26">
        <f t="shared" si="5"/>
        <v>0.09650217912</v>
      </c>
      <c r="AK29" s="26">
        <f t="shared" si="6"/>
        <v>0.2155850179</v>
      </c>
      <c r="AL29" s="26">
        <f t="shared" si="7"/>
        <v>0.1176057674</v>
      </c>
      <c r="AM29" s="26">
        <f t="shared" si="8"/>
        <v>0.2987265944</v>
      </c>
      <c r="AN29" s="26">
        <f t="shared" si="9"/>
        <v>0.0451857664</v>
      </c>
      <c r="AO29" s="26">
        <f t="shared" si="10"/>
        <v>0.2255227587</v>
      </c>
      <c r="AP29" s="26">
        <f t="shared" si="11"/>
        <v>0.06594152293</v>
      </c>
      <c r="AQ29" s="26">
        <f t="shared" si="12"/>
        <v>0.2186151085</v>
      </c>
      <c r="AR29" s="24">
        <f t="shared" si="13"/>
        <v>1112607</v>
      </c>
      <c r="AS29" s="26">
        <v>0.523648266805</v>
      </c>
      <c r="AT29" s="26">
        <v>0.448581779332</v>
      </c>
      <c r="AU29" s="26">
        <v>0.597570609167</v>
      </c>
      <c r="AV29" s="26">
        <v>0.513053028917</v>
      </c>
      <c r="AW29" s="26">
        <v>0.583147625364</v>
      </c>
      <c r="AX29" s="26">
        <v>0.504787373146</v>
      </c>
      <c r="AY29" s="26">
        <v>0.557024237527</v>
      </c>
      <c r="AZ29" s="26">
        <v>0.49035700557</v>
      </c>
      <c r="BA29" s="26">
        <v>0.567806985073</v>
      </c>
      <c r="BB29" s="26">
        <v>0.488932019785</v>
      </c>
      <c r="BC29" s="26">
        <v>0.574673077388</v>
      </c>
      <c r="BD29" s="26">
        <v>0.47593158013</v>
      </c>
      <c r="BE29" s="24">
        <v>1092625.0</v>
      </c>
      <c r="BF29" s="24">
        <v>7.455328</v>
      </c>
      <c r="BG29" s="24">
        <v>1092625.0</v>
      </c>
      <c r="BH29" s="24">
        <v>8.889153</v>
      </c>
      <c r="BI29" s="26">
        <f t="shared" si="14"/>
        <v>-0.0000009152262531</v>
      </c>
      <c r="BJ29" s="26">
        <f t="shared" si="15"/>
        <v>-0.0000009152262531</v>
      </c>
      <c r="BK29" s="24">
        <v>1092625.0</v>
      </c>
      <c r="BL29" s="24">
        <v>1.526309</v>
      </c>
      <c r="BM29" s="24">
        <v>1092625.0</v>
      </c>
      <c r="BN29" s="24">
        <v>2.243456</v>
      </c>
      <c r="BO29" s="26">
        <f t="shared" si="16"/>
        <v>-0.0000009152262531</v>
      </c>
      <c r="BP29" s="26">
        <f t="shared" si="17"/>
        <v>-0.0000009152262531</v>
      </c>
    </row>
    <row r="30" ht="12.0" customHeight="1">
      <c r="A30" s="28"/>
      <c r="B30" s="4" t="s">
        <v>428</v>
      </c>
      <c r="C30" s="24">
        <v>1026872.0</v>
      </c>
      <c r="D30" s="24">
        <v>3600.938784</v>
      </c>
      <c r="G30" s="4"/>
      <c r="H30" s="24">
        <v>1212752.0</v>
      </c>
      <c r="I30" s="24">
        <v>0.055503</v>
      </c>
      <c r="J30" s="24">
        <v>1327680.0</v>
      </c>
      <c r="K30" s="24">
        <v>0.079342</v>
      </c>
      <c r="L30" s="24">
        <v>1095215.0</v>
      </c>
      <c r="M30" s="24">
        <v>0.150741</v>
      </c>
      <c r="N30" s="24">
        <v>1201473.7</v>
      </c>
      <c r="O30" s="24">
        <v>0.177416</v>
      </c>
      <c r="P30" s="24">
        <v>1097378.0</v>
      </c>
      <c r="Q30" s="24">
        <v>0.092778</v>
      </c>
      <c r="R30" s="24">
        <v>1207707.0</v>
      </c>
      <c r="S30" s="24">
        <v>0.117355</v>
      </c>
      <c r="T30" s="24">
        <v>1158530.0</v>
      </c>
      <c r="U30" s="24">
        <v>0.024425</v>
      </c>
      <c r="V30" s="24">
        <v>1355108.1</v>
      </c>
      <c r="W30" s="24">
        <v>0.073979</v>
      </c>
      <c r="X30" s="24">
        <v>1089645.0</v>
      </c>
      <c r="Y30" s="24">
        <v>0.037334</v>
      </c>
      <c r="Z30" s="24">
        <v>1212825.7</v>
      </c>
      <c r="AA30" s="24">
        <v>0.0622</v>
      </c>
      <c r="AB30" s="24">
        <v>1043339.0</v>
      </c>
      <c r="AC30" s="24">
        <v>0.042955</v>
      </c>
      <c r="AD30" s="24">
        <v>1219906.5</v>
      </c>
      <c r="AE30" s="24">
        <v>0.076445</v>
      </c>
      <c r="AF30" s="26">
        <f t="shared" si="1"/>
        <v>0.1623757954</v>
      </c>
      <c r="AG30" s="26">
        <f t="shared" si="2"/>
        <v>0.2725298297</v>
      </c>
      <c r="AH30" s="26">
        <f t="shared" si="3"/>
        <v>0.0497211357</v>
      </c>
      <c r="AI30" s="26">
        <f t="shared" si="4"/>
        <v>0.1515659819</v>
      </c>
      <c r="AJ30" s="26">
        <f t="shared" si="5"/>
        <v>0.05179428738</v>
      </c>
      <c r="AK30" s="26">
        <f t="shared" si="6"/>
        <v>0.1575403584</v>
      </c>
      <c r="AL30" s="26">
        <f t="shared" si="7"/>
        <v>0.1104061096</v>
      </c>
      <c r="AM30" s="26">
        <f t="shared" si="8"/>
        <v>0.2988186007</v>
      </c>
      <c r="AN30" s="26">
        <f t="shared" si="9"/>
        <v>0.04438250655</v>
      </c>
      <c r="AO30" s="26">
        <f t="shared" si="10"/>
        <v>0.162446434</v>
      </c>
      <c r="AP30" s="26">
        <f t="shared" si="11"/>
        <v>0</v>
      </c>
      <c r="AQ30" s="26">
        <f t="shared" si="12"/>
        <v>0.1692331064</v>
      </c>
      <c r="AR30" s="24">
        <f t="shared" si="13"/>
        <v>1043339</v>
      </c>
      <c r="AS30" s="26">
        <v>0.510138335049</v>
      </c>
      <c r="AT30" s="26">
        <v>0.436648596054</v>
      </c>
      <c r="AU30" s="26">
        <v>0.615661160179</v>
      </c>
      <c r="AV30" s="26">
        <v>0.513796353286</v>
      </c>
      <c r="AW30" s="26">
        <v>0.562661904567</v>
      </c>
      <c r="AX30" s="26">
        <v>0.492762812007</v>
      </c>
      <c r="AY30" s="26">
        <v>0.462379779187</v>
      </c>
      <c r="AZ30" s="26">
        <v>0.410882801064</v>
      </c>
      <c r="BA30" s="26">
        <v>0.55558281364</v>
      </c>
      <c r="BB30" s="26">
        <v>0.488709743792</v>
      </c>
      <c r="BC30" s="26">
        <v>0.554743999106</v>
      </c>
      <c r="BD30" s="26">
        <v>0.489591968021</v>
      </c>
      <c r="BE30" s="24">
        <v>1026872.0</v>
      </c>
      <c r="BF30" s="24">
        <v>14.047382</v>
      </c>
      <c r="BG30" s="24">
        <v>1026872.0</v>
      </c>
      <c r="BH30" s="24">
        <v>16.55508</v>
      </c>
      <c r="BI30" s="26">
        <f t="shared" si="14"/>
        <v>0</v>
      </c>
      <c r="BJ30" s="26">
        <f t="shared" si="15"/>
        <v>0</v>
      </c>
      <c r="BK30" s="24">
        <v>1026872.0</v>
      </c>
      <c r="BL30" s="24">
        <v>2.381946</v>
      </c>
      <c r="BM30" s="24">
        <v>1026872.0</v>
      </c>
      <c r="BN30" s="24">
        <v>3.015262</v>
      </c>
      <c r="BO30" s="26">
        <f t="shared" si="16"/>
        <v>0</v>
      </c>
      <c r="BP30" s="26">
        <f t="shared" si="17"/>
        <v>0</v>
      </c>
    </row>
    <row r="31" ht="12.0" customHeight="1">
      <c r="A31" s="28"/>
      <c r="B31" s="4" t="s">
        <v>429</v>
      </c>
      <c r="C31" s="24">
        <v>1167933.000001</v>
      </c>
      <c r="D31" s="24">
        <v>650.328757</v>
      </c>
      <c r="G31" s="4"/>
      <c r="H31" s="24">
        <v>1279738.0</v>
      </c>
      <c r="I31" s="24">
        <v>0.036727</v>
      </c>
      <c r="J31" s="24">
        <v>1474496.2</v>
      </c>
      <c r="K31" s="24">
        <v>0.058175</v>
      </c>
      <c r="L31" s="24">
        <v>1185981.0</v>
      </c>
      <c r="M31" s="24">
        <v>0.079791</v>
      </c>
      <c r="N31" s="24">
        <v>1325056.7</v>
      </c>
      <c r="O31" s="24">
        <v>0.109169</v>
      </c>
      <c r="P31" s="24">
        <v>1300625.0</v>
      </c>
      <c r="Q31" s="24">
        <v>0.074749</v>
      </c>
      <c r="R31" s="24">
        <v>1416604.1</v>
      </c>
      <c r="S31" s="24">
        <v>0.087934</v>
      </c>
      <c r="T31" s="24">
        <v>1385722.0</v>
      </c>
      <c r="U31" s="24">
        <v>0.029726</v>
      </c>
      <c r="V31" s="24">
        <v>1525937.2</v>
      </c>
      <c r="W31" s="24">
        <v>0.046119</v>
      </c>
      <c r="X31" s="24">
        <v>1269308.0</v>
      </c>
      <c r="Y31" s="24">
        <v>0.033415</v>
      </c>
      <c r="Z31" s="24">
        <v>1398027.0</v>
      </c>
      <c r="AA31" s="24">
        <v>0.057358</v>
      </c>
      <c r="AB31" s="24">
        <v>1342155.0</v>
      </c>
      <c r="AC31" s="24">
        <v>0.031989</v>
      </c>
      <c r="AD31" s="24">
        <v>1472572.3</v>
      </c>
      <c r="AE31" s="24">
        <v>0.060403</v>
      </c>
      <c r="AF31" s="26">
        <f t="shared" si="1"/>
        <v>0.0790543862</v>
      </c>
      <c r="AG31" s="26">
        <f t="shared" si="2"/>
        <v>0.2432713509</v>
      </c>
      <c r="AH31" s="26">
        <f t="shared" si="3"/>
        <v>0</v>
      </c>
      <c r="AI31" s="26">
        <f t="shared" si="4"/>
        <v>0.1172663812</v>
      </c>
      <c r="AJ31" s="26">
        <f t="shared" si="5"/>
        <v>0.09666596682</v>
      </c>
      <c r="AK31" s="26">
        <f t="shared" si="6"/>
        <v>0.1944576684</v>
      </c>
      <c r="AL31" s="26">
        <f t="shared" si="7"/>
        <v>0.1684183811</v>
      </c>
      <c r="AM31" s="26">
        <f t="shared" si="8"/>
        <v>0.2866455702</v>
      </c>
      <c r="AN31" s="26">
        <f t="shared" si="9"/>
        <v>0.07025997887</v>
      </c>
      <c r="AO31" s="26">
        <f t="shared" si="10"/>
        <v>0.1787937581</v>
      </c>
      <c r="AP31" s="26">
        <f t="shared" si="11"/>
        <v>0.1316833912</v>
      </c>
      <c r="AQ31" s="26">
        <f t="shared" si="12"/>
        <v>0.2416491495</v>
      </c>
      <c r="AR31" s="24">
        <f t="shared" si="13"/>
        <v>1185981</v>
      </c>
      <c r="AS31" s="26">
        <v>0.553035164703</v>
      </c>
      <c r="AT31" s="26">
        <v>0.472919695194</v>
      </c>
      <c r="AU31" s="26">
        <v>0.63295878643</v>
      </c>
      <c r="AV31" s="26">
        <v>0.552483829798</v>
      </c>
      <c r="AW31" s="26">
        <v>0.609204578643</v>
      </c>
      <c r="AX31" s="26">
        <v>0.488992705343</v>
      </c>
      <c r="AY31" s="26">
        <v>0.592154732101</v>
      </c>
      <c r="AZ31" s="26">
        <v>0.457564380489</v>
      </c>
      <c r="BA31" s="26">
        <v>0.586441050397</v>
      </c>
      <c r="BB31" s="26">
        <v>0.51789908319</v>
      </c>
      <c r="BC31" s="26">
        <v>0.625668396989</v>
      </c>
      <c r="BD31" s="26">
        <v>0.504808034967</v>
      </c>
      <c r="BE31" s="24">
        <v>1167933.0</v>
      </c>
      <c r="BF31" s="24">
        <v>10.586838</v>
      </c>
      <c r="BG31" s="24">
        <v>1168353.9</v>
      </c>
      <c r="BH31" s="24">
        <v>14.223034</v>
      </c>
      <c r="BI31" s="26">
        <f t="shared" si="14"/>
        <v>0</v>
      </c>
      <c r="BJ31" s="26">
        <f t="shared" si="15"/>
        <v>0.0003603802607</v>
      </c>
      <c r="BK31" s="24">
        <v>1167933.0</v>
      </c>
      <c r="BL31" s="24">
        <v>2.74792</v>
      </c>
      <c r="BM31" s="24">
        <v>1167933.0</v>
      </c>
      <c r="BN31" s="24">
        <v>3.504466</v>
      </c>
      <c r="BO31" s="26">
        <f t="shared" si="16"/>
        <v>0</v>
      </c>
      <c r="BP31" s="26">
        <f t="shared" si="17"/>
        <v>0</v>
      </c>
    </row>
    <row r="32" ht="12.0" customHeight="1">
      <c r="A32" s="28"/>
      <c r="B32" s="4" t="s">
        <v>430</v>
      </c>
      <c r="C32" s="24">
        <v>1171616.0</v>
      </c>
      <c r="D32" s="24">
        <v>2438.935528</v>
      </c>
      <c r="G32" s="4"/>
      <c r="H32" s="24">
        <v>1267287.0</v>
      </c>
      <c r="I32" s="24">
        <v>0.042647</v>
      </c>
      <c r="J32" s="24">
        <v>1443904.4</v>
      </c>
      <c r="K32" s="24">
        <v>0.060075</v>
      </c>
      <c r="L32" s="24">
        <v>1221782.0</v>
      </c>
      <c r="M32" s="24">
        <v>0.079356</v>
      </c>
      <c r="N32" s="24">
        <v>1291915.3</v>
      </c>
      <c r="O32" s="24">
        <v>0.117751</v>
      </c>
      <c r="P32" s="24">
        <v>1235830.0</v>
      </c>
      <c r="Q32" s="24">
        <v>0.069123</v>
      </c>
      <c r="R32" s="24">
        <v>1317924.2</v>
      </c>
      <c r="S32" s="24">
        <v>0.092388</v>
      </c>
      <c r="T32" s="24">
        <v>1293507.0</v>
      </c>
      <c r="U32" s="24">
        <v>0.030679</v>
      </c>
      <c r="V32" s="24">
        <v>1415743.6</v>
      </c>
      <c r="W32" s="24">
        <v>0.056533</v>
      </c>
      <c r="X32" s="24">
        <v>1199280.0</v>
      </c>
      <c r="Y32" s="24">
        <v>0.042203</v>
      </c>
      <c r="Z32" s="24">
        <v>1335468.3</v>
      </c>
      <c r="AA32" s="24">
        <v>0.051152</v>
      </c>
      <c r="AB32" s="24">
        <v>1332900.0</v>
      </c>
      <c r="AC32" s="24">
        <v>0.038105</v>
      </c>
      <c r="AD32" s="24">
        <v>1398023.8</v>
      </c>
      <c r="AE32" s="24">
        <v>0.059659</v>
      </c>
      <c r="AF32" s="26">
        <f t="shared" si="1"/>
        <v>0.05670652391</v>
      </c>
      <c r="AG32" s="26">
        <f t="shared" si="2"/>
        <v>0.2039760523</v>
      </c>
      <c r="AH32" s="26">
        <f t="shared" si="3"/>
        <v>0.01876292442</v>
      </c>
      <c r="AI32" s="26">
        <f t="shared" si="4"/>
        <v>0.07724242879</v>
      </c>
      <c r="AJ32" s="26">
        <f t="shared" si="5"/>
        <v>0.0304766193</v>
      </c>
      <c r="AK32" s="26">
        <f t="shared" si="6"/>
        <v>0.09892952438</v>
      </c>
      <c r="AL32" s="26">
        <f t="shared" si="7"/>
        <v>0.07856964179</v>
      </c>
      <c r="AM32" s="26">
        <f t="shared" si="8"/>
        <v>0.1804946301</v>
      </c>
      <c r="AN32" s="26">
        <f t="shared" si="9"/>
        <v>0</v>
      </c>
      <c r="AO32" s="26">
        <f t="shared" si="10"/>
        <v>0.113558385</v>
      </c>
      <c r="AP32" s="26">
        <f t="shared" si="11"/>
        <v>0.1114168501</v>
      </c>
      <c r="AQ32" s="26">
        <f t="shared" si="12"/>
        <v>0.1657192649</v>
      </c>
      <c r="AR32" s="24">
        <f t="shared" si="13"/>
        <v>1199280</v>
      </c>
      <c r="AS32" s="26">
        <v>0.567924187356</v>
      </c>
      <c r="AT32" s="26">
        <v>0.457023702141</v>
      </c>
      <c r="AU32" s="26">
        <v>0.56351845247</v>
      </c>
      <c r="AV32" s="26">
        <v>0.503286786225</v>
      </c>
      <c r="AW32" s="26">
        <v>0.557245817677</v>
      </c>
      <c r="AX32" s="26">
        <v>0.505913362081</v>
      </c>
      <c r="AY32" s="26">
        <v>0.50514762203</v>
      </c>
      <c r="AZ32" s="26">
        <v>0.464751416316</v>
      </c>
      <c r="BA32" s="26">
        <v>0.56653714827</v>
      </c>
      <c r="BB32" s="26">
        <v>0.489187056572</v>
      </c>
      <c r="BC32" s="26">
        <v>0.590066978598</v>
      </c>
      <c r="BD32" s="26">
        <v>0.459132374586</v>
      </c>
      <c r="BE32" s="24">
        <v>1171615.0</v>
      </c>
      <c r="BF32" s="24">
        <v>11.243227</v>
      </c>
      <c r="BG32" s="24">
        <v>1171615.0</v>
      </c>
      <c r="BH32" s="24">
        <v>12.259505</v>
      </c>
      <c r="BI32" s="26">
        <f t="shared" si="14"/>
        <v>-0.0000008535219731</v>
      </c>
      <c r="BJ32" s="26">
        <f t="shared" si="15"/>
        <v>-0.0000008535219731</v>
      </c>
      <c r="BK32" s="24">
        <v>1171615.0</v>
      </c>
      <c r="BL32" s="24">
        <v>2.271038</v>
      </c>
      <c r="BM32" s="24">
        <v>1171615.0</v>
      </c>
      <c r="BN32" s="24">
        <v>3.144439</v>
      </c>
      <c r="BO32" s="26">
        <f t="shared" si="16"/>
        <v>-0.0000008535219731</v>
      </c>
      <c r="BP32" s="26">
        <f t="shared" si="17"/>
        <v>-0.0000008535219731</v>
      </c>
    </row>
    <row r="33" ht="12.0" customHeight="1">
      <c r="A33" s="28"/>
      <c r="B33" s="4" t="s">
        <v>431</v>
      </c>
      <c r="C33" s="24">
        <v>1091992.0</v>
      </c>
      <c r="D33" s="24">
        <v>2905.27634</v>
      </c>
      <c r="G33" s="4"/>
      <c r="H33" s="24">
        <v>1426435.0</v>
      </c>
      <c r="I33" s="24">
        <v>0.042997</v>
      </c>
      <c r="J33" s="24">
        <v>1551995.7</v>
      </c>
      <c r="K33" s="24">
        <v>0.058998</v>
      </c>
      <c r="L33" s="24">
        <v>1094414.0</v>
      </c>
      <c r="M33" s="24">
        <v>0.098037</v>
      </c>
      <c r="N33" s="24">
        <v>1204443.9</v>
      </c>
      <c r="O33" s="24">
        <v>0.143012</v>
      </c>
      <c r="P33" s="24">
        <v>1180671.0</v>
      </c>
      <c r="Q33" s="24">
        <v>0.078761</v>
      </c>
      <c r="R33" s="24">
        <v>1345114.7</v>
      </c>
      <c r="S33" s="24">
        <v>0.090398</v>
      </c>
      <c r="T33" s="24">
        <v>1363426.0</v>
      </c>
      <c r="U33" s="24">
        <v>0.033098</v>
      </c>
      <c r="V33" s="24">
        <v>1563487.7</v>
      </c>
      <c r="W33" s="24">
        <v>0.050196</v>
      </c>
      <c r="X33" s="24">
        <v>1106082.0</v>
      </c>
      <c r="Y33" s="24">
        <v>0.030156</v>
      </c>
      <c r="Z33" s="24">
        <v>1272980.1</v>
      </c>
      <c r="AA33" s="24">
        <v>0.048457</v>
      </c>
      <c r="AB33" s="24">
        <v>1283614.0</v>
      </c>
      <c r="AC33" s="24">
        <v>0.037676</v>
      </c>
      <c r="AD33" s="24">
        <v>1448404.9</v>
      </c>
      <c r="AE33" s="24">
        <v>0.061408</v>
      </c>
      <c r="AF33" s="26">
        <f t="shared" si="1"/>
        <v>0.3033778808</v>
      </c>
      <c r="AG33" s="26">
        <f t="shared" si="2"/>
        <v>0.4181065849</v>
      </c>
      <c r="AH33" s="26">
        <f t="shared" si="3"/>
        <v>0</v>
      </c>
      <c r="AI33" s="26">
        <f t="shared" si="4"/>
        <v>0.1005377307</v>
      </c>
      <c r="AJ33" s="26">
        <f t="shared" si="5"/>
        <v>0.07881569497</v>
      </c>
      <c r="AK33" s="26">
        <f t="shared" si="6"/>
        <v>0.2290730016</v>
      </c>
      <c r="AL33" s="26">
        <f t="shared" si="7"/>
        <v>0.2458046041</v>
      </c>
      <c r="AM33" s="26">
        <f t="shared" si="8"/>
        <v>0.4286071816</v>
      </c>
      <c r="AN33" s="26">
        <f t="shared" si="9"/>
        <v>0.01066141332</v>
      </c>
      <c r="AO33" s="26">
        <f t="shared" si="10"/>
        <v>0.1631613813</v>
      </c>
      <c r="AP33" s="26">
        <f t="shared" si="11"/>
        <v>0.1728779054</v>
      </c>
      <c r="AQ33" s="26">
        <f t="shared" si="12"/>
        <v>0.3234524595</v>
      </c>
      <c r="AR33" s="24">
        <f t="shared" si="13"/>
        <v>1094414</v>
      </c>
      <c r="AS33" s="26">
        <v>0.523048682013</v>
      </c>
      <c r="AT33" s="26">
        <v>0.431905651367</v>
      </c>
      <c r="AU33" s="26">
        <v>0.65262537135</v>
      </c>
      <c r="AV33" s="26">
        <v>0.570542435407</v>
      </c>
      <c r="AW33" s="26">
        <v>0.999093723227</v>
      </c>
      <c r="AX33" s="26">
        <v>0.526294168424</v>
      </c>
      <c r="AY33" s="26">
        <v>0.499122698718</v>
      </c>
      <c r="AZ33" s="26">
        <v>0.3904331436</v>
      </c>
      <c r="BA33" s="26">
        <v>0.578860105941</v>
      </c>
      <c r="BB33" s="26">
        <v>0.507444372092</v>
      </c>
      <c r="BC33" s="26">
        <v>0.542568204204</v>
      </c>
      <c r="BD33" s="26">
        <v>0.422115806026</v>
      </c>
      <c r="BE33" s="24">
        <v>1091993.0</v>
      </c>
      <c r="BF33" s="24">
        <v>9.909292</v>
      </c>
      <c r="BG33" s="24">
        <v>1091993.0</v>
      </c>
      <c r="BH33" s="24">
        <v>12.392772</v>
      </c>
      <c r="BI33" s="26">
        <f t="shared" si="14"/>
        <v>0.0000009157576246</v>
      </c>
      <c r="BJ33" s="26">
        <f t="shared" si="15"/>
        <v>0.0000009157576246</v>
      </c>
      <c r="BK33" s="24">
        <v>1091993.0</v>
      </c>
      <c r="BL33" s="24">
        <v>2.140633</v>
      </c>
      <c r="BM33" s="24">
        <v>1091993.0</v>
      </c>
      <c r="BN33" s="24">
        <v>2.346186</v>
      </c>
      <c r="BO33" s="26">
        <f t="shared" si="16"/>
        <v>0.0000009157576246</v>
      </c>
      <c r="BP33" s="26">
        <f t="shared" si="17"/>
        <v>0.0000009157576246</v>
      </c>
    </row>
    <row r="34" ht="12.0" customHeight="1">
      <c r="A34" s="28"/>
      <c r="B34" s="4" t="s">
        <v>432</v>
      </c>
      <c r="C34" s="24">
        <v>1101306.0</v>
      </c>
      <c r="D34" s="24">
        <v>583.427759</v>
      </c>
      <c r="G34" s="4"/>
      <c r="H34" s="24">
        <v>1217230.0</v>
      </c>
      <c r="I34" s="24">
        <v>0.029905</v>
      </c>
      <c r="J34" s="24">
        <v>1360136.2</v>
      </c>
      <c r="K34" s="24">
        <v>0.042067</v>
      </c>
      <c r="L34" s="24">
        <v>1121970.0</v>
      </c>
      <c r="M34" s="24">
        <v>0.062446</v>
      </c>
      <c r="N34" s="24">
        <v>1257970.2</v>
      </c>
      <c r="O34" s="24">
        <v>0.080158</v>
      </c>
      <c r="P34" s="24">
        <v>1257202.0</v>
      </c>
      <c r="Q34" s="24">
        <v>0.044576</v>
      </c>
      <c r="R34" s="24">
        <v>1332656.8</v>
      </c>
      <c r="S34" s="24">
        <v>0.059572</v>
      </c>
      <c r="T34" s="24">
        <v>1234428.0</v>
      </c>
      <c r="U34" s="24">
        <v>0.027841</v>
      </c>
      <c r="V34" s="24">
        <v>1417775.8</v>
      </c>
      <c r="W34" s="24">
        <v>0.041764</v>
      </c>
      <c r="X34" s="24">
        <v>1160624.0</v>
      </c>
      <c r="Y34" s="24">
        <v>0.033724</v>
      </c>
      <c r="Z34" s="24">
        <v>1279942.3</v>
      </c>
      <c r="AA34" s="24">
        <v>0.047439</v>
      </c>
      <c r="AB34" s="24">
        <v>1172085.0</v>
      </c>
      <c r="AC34" s="24">
        <v>0.025818</v>
      </c>
      <c r="AD34" s="24">
        <v>1361264.1</v>
      </c>
      <c r="AE34" s="24">
        <v>0.040163</v>
      </c>
      <c r="AF34" s="26">
        <f t="shared" si="1"/>
        <v>0.08490423095</v>
      </c>
      <c r="AG34" s="26">
        <f t="shared" si="2"/>
        <v>0.2122750163</v>
      </c>
      <c r="AH34" s="26">
        <f t="shared" si="3"/>
        <v>0</v>
      </c>
      <c r="AI34" s="26">
        <f t="shared" si="4"/>
        <v>0.1212155405</v>
      </c>
      <c r="AJ34" s="26">
        <f t="shared" si="5"/>
        <v>0.120530852</v>
      </c>
      <c r="AK34" s="26">
        <f t="shared" si="6"/>
        <v>0.1877829175</v>
      </c>
      <c r="AL34" s="26">
        <f t="shared" si="7"/>
        <v>0.1002326265</v>
      </c>
      <c r="AM34" s="26">
        <f t="shared" si="8"/>
        <v>0.2636485824</v>
      </c>
      <c r="AN34" s="26">
        <f t="shared" si="9"/>
        <v>0.03445190157</v>
      </c>
      <c r="AO34" s="26">
        <f t="shared" si="10"/>
        <v>0.140799041</v>
      </c>
      <c r="AP34" s="26">
        <f t="shared" si="11"/>
        <v>0.04466696971</v>
      </c>
      <c r="AQ34" s="26">
        <f t="shared" si="12"/>
        <v>0.2132803016</v>
      </c>
      <c r="AR34" s="24">
        <f t="shared" si="13"/>
        <v>1121970</v>
      </c>
      <c r="AS34" s="26">
        <v>0.54127219742</v>
      </c>
      <c r="AT34" s="26">
        <v>0.420468185615</v>
      </c>
      <c r="AU34" s="26">
        <v>0.998913992807</v>
      </c>
      <c r="AV34" s="26">
        <v>0.493445031557</v>
      </c>
      <c r="AW34" s="26">
        <v>0.513776036083</v>
      </c>
      <c r="AX34" s="26">
        <v>0.431753593896</v>
      </c>
      <c r="AY34" s="26">
        <v>0.469689550106</v>
      </c>
      <c r="AZ34" s="26">
        <v>0.388803031071</v>
      </c>
      <c r="BA34" s="26">
        <v>0.540662519972</v>
      </c>
      <c r="BB34" s="26">
        <v>0.464380389713</v>
      </c>
      <c r="BC34" s="26">
        <v>0.47649908908</v>
      </c>
      <c r="BD34" s="26">
        <v>0.377849198035</v>
      </c>
      <c r="BE34" s="24">
        <v>1101307.0</v>
      </c>
      <c r="BF34" s="24">
        <v>6.400501</v>
      </c>
      <c r="BG34" s="24">
        <v>1101307.0</v>
      </c>
      <c r="BH34" s="24">
        <v>6.625422</v>
      </c>
      <c r="BI34" s="26">
        <f t="shared" si="14"/>
        <v>0.0000009080128502</v>
      </c>
      <c r="BJ34" s="26">
        <f t="shared" si="15"/>
        <v>0.0000009080128502</v>
      </c>
      <c r="BK34" s="24">
        <v>1101307.0</v>
      </c>
      <c r="BL34" s="24">
        <v>1.602791</v>
      </c>
      <c r="BM34" s="24">
        <v>1101307.0</v>
      </c>
      <c r="BN34" s="24">
        <v>1.889455</v>
      </c>
      <c r="BO34" s="26">
        <f t="shared" si="16"/>
        <v>0.0000009080128502</v>
      </c>
      <c r="BP34" s="26">
        <f t="shared" si="17"/>
        <v>0.0000009080128502</v>
      </c>
    </row>
    <row r="35" ht="12.0" customHeight="1">
      <c r="A35" s="28"/>
      <c r="B35" s="4" t="s">
        <v>433</v>
      </c>
      <c r="C35" s="24">
        <v>955809.0</v>
      </c>
      <c r="D35" s="24">
        <v>1990.761641</v>
      </c>
      <c r="G35" s="4"/>
      <c r="H35" s="24">
        <v>989671.0</v>
      </c>
      <c r="I35" s="24">
        <v>0.041147</v>
      </c>
      <c r="J35" s="24">
        <v>1178813.6</v>
      </c>
      <c r="K35" s="24">
        <v>0.062166</v>
      </c>
      <c r="L35" s="24">
        <v>965361.0</v>
      </c>
      <c r="M35" s="24">
        <v>0.039561</v>
      </c>
      <c r="N35" s="24">
        <v>1084339.5</v>
      </c>
      <c r="O35" s="24">
        <v>0.09982</v>
      </c>
      <c r="P35" s="24">
        <v>1015381.0</v>
      </c>
      <c r="Q35" s="24">
        <v>0.044149</v>
      </c>
      <c r="R35" s="24">
        <v>1141380.1</v>
      </c>
      <c r="S35" s="24">
        <v>0.087707</v>
      </c>
      <c r="T35" s="24">
        <v>1075153.0</v>
      </c>
      <c r="U35" s="24">
        <v>0.03652</v>
      </c>
      <c r="V35" s="24">
        <v>1246316.9</v>
      </c>
      <c r="W35" s="24">
        <v>0.049549</v>
      </c>
      <c r="X35" s="24">
        <v>1069520.0</v>
      </c>
      <c r="Y35" s="24">
        <v>0.018912</v>
      </c>
      <c r="Z35" s="24">
        <v>1167890.5</v>
      </c>
      <c r="AA35" s="24">
        <v>0.040568</v>
      </c>
      <c r="AB35" s="24">
        <v>1069155.0</v>
      </c>
      <c r="AC35" s="24">
        <v>0.024286</v>
      </c>
      <c r="AD35" s="24">
        <v>1170049.4</v>
      </c>
      <c r="AE35" s="24">
        <v>0.040885</v>
      </c>
      <c r="AF35" s="26">
        <f t="shared" si="1"/>
        <v>0.02518228932</v>
      </c>
      <c r="AG35" s="26">
        <f t="shared" si="2"/>
        <v>0.2211116878</v>
      </c>
      <c r="AH35" s="26">
        <f t="shared" si="3"/>
        <v>0</v>
      </c>
      <c r="AI35" s="26">
        <f t="shared" si="4"/>
        <v>0.1232476763</v>
      </c>
      <c r="AJ35" s="26">
        <f t="shared" si="5"/>
        <v>0.05181481332</v>
      </c>
      <c r="AK35" s="26">
        <f t="shared" si="6"/>
        <v>0.1823350021</v>
      </c>
      <c r="AL35" s="26">
        <f t="shared" si="7"/>
        <v>0.1137315471</v>
      </c>
      <c r="AM35" s="26">
        <f t="shared" si="8"/>
        <v>0.2910371353</v>
      </c>
      <c r="AN35" s="26">
        <f t="shared" si="9"/>
        <v>0.1078964242</v>
      </c>
      <c r="AO35" s="26">
        <f t="shared" si="10"/>
        <v>0.209796646</v>
      </c>
      <c r="AP35" s="26">
        <f t="shared" si="11"/>
        <v>0.1075183273</v>
      </c>
      <c r="AQ35" s="26">
        <f t="shared" si="12"/>
        <v>0.2120330115</v>
      </c>
      <c r="AR35" s="24">
        <f t="shared" si="13"/>
        <v>965361</v>
      </c>
      <c r="AS35" s="26">
        <v>0.999395965486</v>
      </c>
      <c r="AT35" s="26">
        <v>0.649697842741</v>
      </c>
      <c r="AU35" s="26">
        <v>0.605476875695</v>
      </c>
      <c r="AV35" s="26">
        <v>0.475279294677</v>
      </c>
      <c r="AW35" s="26">
        <v>0.999339005753</v>
      </c>
      <c r="AX35" s="26">
        <v>0.541629337845</v>
      </c>
      <c r="AY35" s="26">
        <v>0.55161073092</v>
      </c>
      <c r="AZ35" s="26">
        <v>0.475978635613</v>
      </c>
      <c r="BA35" s="26">
        <v>0.999350239244</v>
      </c>
      <c r="BB35" s="26">
        <v>0.547978578792</v>
      </c>
      <c r="BC35" s="26">
        <v>0.999405204536</v>
      </c>
      <c r="BD35" s="26">
        <v>0.529190527246</v>
      </c>
      <c r="BE35" s="24">
        <v>955809.0</v>
      </c>
      <c r="BF35" s="24">
        <v>9.151226</v>
      </c>
      <c r="BG35" s="24">
        <v>955809.0</v>
      </c>
      <c r="BH35" s="24">
        <v>10.328091</v>
      </c>
      <c r="BI35" s="26">
        <f t="shared" si="14"/>
        <v>0</v>
      </c>
      <c r="BJ35" s="26">
        <f t="shared" si="15"/>
        <v>0</v>
      </c>
      <c r="BK35" s="24">
        <v>955809.0</v>
      </c>
      <c r="BL35" s="24">
        <v>2.00648</v>
      </c>
      <c r="BM35" s="24">
        <v>955809.0</v>
      </c>
      <c r="BN35" s="24">
        <v>2.398349</v>
      </c>
      <c r="BO35" s="26">
        <f t="shared" si="16"/>
        <v>0</v>
      </c>
      <c r="BP35" s="26">
        <f t="shared" si="17"/>
        <v>0</v>
      </c>
    </row>
    <row r="36" ht="12.0" customHeight="1">
      <c r="A36" s="28"/>
      <c r="B36" s="4" t="s">
        <v>434</v>
      </c>
      <c r="C36" s="24">
        <v>1157985.0</v>
      </c>
      <c r="D36" s="24">
        <v>3272.399685</v>
      </c>
      <c r="G36" s="4"/>
      <c r="H36" s="24">
        <v>1217810.0</v>
      </c>
      <c r="I36" s="24">
        <v>0.046396</v>
      </c>
      <c r="J36" s="24">
        <v>1411752.7</v>
      </c>
      <c r="K36" s="24">
        <v>0.058184</v>
      </c>
      <c r="L36" s="24">
        <v>1158723.0</v>
      </c>
      <c r="M36" s="24">
        <v>0.080968</v>
      </c>
      <c r="N36" s="24">
        <v>1396381.2</v>
      </c>
      <c r="O36" s="24">
        <v>0.109049</v>
      </c>
      <c r="P36" s="24">
        <v>1207724.0</v>
      </c>
      <c r="Q36" s="24">
        <v>0.043563</v>
      </c>
      <c r="R36" s="24">
        <v>1351383.4</v>
      </c>
      <c r="S36" s="24">
        <v>0.08713</v>
      </c>
      <c r="T36" s="24">
        <v>1219011.0</v>
      </c>
      <c r="U36" s="24">
        <v>0.040349</v>
      </c>
      <c r="V36" s="24">
        <v>1503405.1</v>
      </c>
      <c r="W36" s="24">
        <v>0.063131</v>
      </c>
      <c r="X36" s="24">
        <v>1247083.0</v>
      </c>
      <c r="Y36" s="24">
        <v>0.030118</v>
      </c>
      <c r="Z36" s="24">
        <v>1486707.9</v>
      </c>
      <c r="AA36" s="24">
        <v>0.041572</v>
      </c>
      <c r="AB36" s="24">
        <v>1236651.0</v>
      </c>
      <c r="AC36" s="24">
        <v>0.032089</v>
      </c>
      <c r="AD36" s="24">
        <v>1421119.1</v>
      </c>
      <c r="AE36" s="24">
        <v>0.058528</v>
      </c>
      <c r="AF36" s="26">
        <f t="shared" si="1"/>
        <v>0.05099320545</v>
      </c>
      <c r="AG36" s="26">
        <f t="shared" si="2"/>
        <v>0.2183694464</v>
      </c>
      <c r="AH36" s="26">
        <f t="shared" si="3"/>
        <v>0</v>
      </c>
      <c r="AI36" s="26">
        <f t="shared" si="4"/>
        <v>0.2051035493</v>
      </c>
      <c r="AJ36" s="26">
        <f t="shared" si="5"/>
        <v>0.04228879551</v>
      </c>
      <c r="AK36" s="26">
        <f t="shared" si="6"/>
        <v>0.1662695916</v>
      </c>
      <c r="AL36" s="26">
        <f t="shared" si="7"/>
        <v>0.05202969131</v>
      </c>
      <c r="AM36" s="26">
        <f t="shared" si="8"/>
        <v>0.2974672117</v>
      </c>
      <c r="AN36" s="26">
        <f t="shared" si="9"/>
        <v>0.07625636153</v>
      </c>
      <c r="AO36" s="26">
        <f t="shared" si="10"/>
        <v>0.2830572104</v>
      </c>
      <c r="AP36" s="26">
        <f t="shared" si="11"/>
        <v>0.067253347</v>
      </c>
      <c r="AQ36" s="26">
        <f t="shared" si="12"/>
        <v>0.2264528278</v>
      </c>
      <c r="AR36" s="24">
        <f t="shared" si="13"/>
        <v>1158723</v>
      </c>
      <c r="AS36" s="26">
        <v>0.557168856623</v>
      </c>
      <c r="AT36" s="26">
        <v>0.4071270197</v>
      </c>
      <c r="AU36" s="26">
        <v>0.566261802417</v>
      </c>
      <c r="AV36" s="26">
        <v>0.477271666109</v>
      </c>
      <c r="AW36" s="26">
        <v>0.577406615739</v>
      </c>
      <c r="AX36" s="26">
        <v>0.482889338474</v>
      </c>
      <c r="AY36" s="26">
        <v>0.617907291793</v>
      </c>
      <c r="AZ36" s="26">
        <v>0.410345800666</v>
      </c>
      <c r="BA36" s="26">
        <v>0.450134128716</v>
      </c>
      <c r="BB36" s="26">
        <v>0.392166069209</v>
      </c>
      <c r="BC36" s="26">
        <v>0.546068178731</v>
      </c>
      <c r="BD36" s="26">
        <v>0.429140991262</v>
      </c>
      <c r="BE36" s="24">
        <v>1157985.0</v>
      </c>
      <c r="BF36" s="24">
        <v>9.921723</v>
      </c>
      <c r="BG36" s="24">
        <v>1157985.0</v>
      </c>
      <c r="BH36" s="24">
        <v>10.627972</v>
      </c>
      <c r="BI36" s="26">
        <f t="shared" si="14"/>
        <v>0</v>
      </c>
      <c r="BJ36" s="26">
        <f t="shared" si="15"/>
        <v>0</v>
      </c>
      <c r="BK36" s="24">
        <v>1157985.0</v>
      </c>
      <c r="BL36" s="24">
        <v>1.906684</v>
      </c>
      <c r="BM36" s="24">
        <v>1157985.0</v>
      </c>
      <c r="BN36" s="24">
        <v>2.329502</v>
      </c>
      <c r="BO36" s="26">
        <f t="shared" si="16"/>
        <v>0</v>
      </c>
      <c r="BP36" s="26">
        <f t="shared" si="17"/>
        <v>0</v>
      </c>
    </row>
    <row r="37" ht="12.0" customHeight="1">
      <c r="A37" s="28"/>
      <c r="B37" s="4" t="s">
        <v>435</v>
      </c>
      <c r="C37" s="24">
        <v>1039228.0</v>
      </c>
      <c r="D37" s="24">
        <v>3600.658021</v>
      </c>
      <c r="G37" s="4"/>
      <c r="H37" s="24">
        <v>1238284.0</v>
      </c>
      <c r="I37" s="24">
        <v>0.045993</v>
      </c>
      <c r="J37" s="24">
        <v>1383589.1</v>
      </c>
      <c r="K37" s="24">
        <v>0.06764</v>
      </c>
      <c r="L37" s="24">
        <v>1039228.0</v>
      </c>
      <c r="M37" s="24">
        <v>0.121981</v>
      </c>
      <c r="N37" s="24">
        <v>1099612.6</v>
      </c>
      <c r="O37" s="24">
        <v>0.145436</v>
      </c>
      <c r="P37" s="24">
        <v>1126504.0</v>
      </c>
      <c r="Q37" s="24">
        <v>0.077587</v>
      </c>
      <c r="R37" s="24">
        <v>1229698.8</v>
      </c>
      <c r="S37" s="24">
        <v>0.103355</v>
      </c>
      <c r="T37" s="24">
        <v>1153838.0</v>
      </c>
      <c r="U37" s="24">
        <v>0.028122</v>
      </c>
      <c r="V37" s="24">
        <v>1384336.9</v>
      </c>
      <c r="W37" s="24">
        <v>0.064711</v>
      </c>
      <c r="X37" s="24">
        <v>1068588.0</v>
      </c>
      <c r="Y37" s="24">
        <v>0.038054</v>
      </c>
      <c r="Z37" s="24">
        <v>1209462.2</v>
      </c>
      <c r="AA37" s="24">
        <v>0.049495</v>
      </c>
      <c r="AB37" s="24">
        <v>1206402.0</v>
      </c>
      <c r="AC37" s="24">
        <v>0.032636</v>
      </c>
      <c r="AD37" s="24">
        <v>1343870.4</v>
      </c>
      <c r="AE37" s="24">
        <v>0.067009</v>
      </c>
      <c r="AF37" s="26">
        <f t="shared" si="1"/>
        <v>0.1915421832</v>
      </c>
      <c r="AG37" s="26">
        <f t="shared" si="2"/>
        <v>0.3313624152</v>
      </c>
      <c r="AH37" s="26">
        <f t="shared" si="3"/>
        <v>0</v>
      </c>
      <c r="AI37" s="26">
        <f t="shared" si="4"/>
        <v>0.05810524736</v>
      </c>
      <c r="AJ37" s="26">
        <f t="shared" si="5"/>
        <v>0.08398157094</v>
      </c>
      <c r="AK37" s="26">
        <f t="shared" si="6"/>
        <v>0.1832810509</v>
      </c>
      <c r="AL37" s="26">
        <f t="shared" si="7"/>
        <v>0.1102837876</v>
      </c>
      <c r="AM37" s="26">
        <f t="shared" si="8"/>
        <v>0.3320819878</v>
      </c>
      <c r="AN37" s="26">
        <f t="shared" si="9"/>
        <v>0.02825174072</v>
      </c>
      <c r="AO37" s="26">
        <f t="shared" si="10"/>
        <v>0.163808327</v>
      </c>
      <c r="AP37" s="26">
        <f t="shared" si="11"/>
        <v>0.1608636411</v>
      </c>
      <c r="AQ37" s="26">
        <f t="shared" si="12"/>
        <v>0.2931429869</v>
      </c>
      <c r="AR37" s="24">
        <f t="shared" si="13"/>
        <v>1039228</v>
      </c>
      <c r="AS37" s="26">
        <v>0.52051690063</v>
      </c>
      <c r="AT37" s="26">
        <v>0.43284244054</v>
      </c>
      <c r="AU37" s="26">
        <v>0.609598675769</v>
      </c>
      <c r="AV37" s="26">
        <v>0.516489019525</v>
      </c>
      <c r="AW37" s="26">
        <v>0.543705937089</v>
      </c>
      <c r="AX37" s="26">
        <v>0.464240103302</v>
      </c>
      <c r="AY37" s="26">
        <v>0.534507049547</v>
      </c>
      <c r="AZ37" s="26">
        <v>0.420315352482</v>
      </c>
      <c r="BA37" s="26">
        <v>0.998940820744</v>
      </c>
      <c r="BB37" s="26">
        <v>0.494197076273</v>
      </c>
      <c r="BC37" s="26">
        <v>0.500156408026</v>
      </c>
      <c r="BD37" s="26">
        <v>0.383596590119</v>
      </c>
      <c r="BE37" s="24">
        <v>1039228.0</v>
      </c>
      <c r="BF37" s="24">
        <v>10.617013</v>
      </c>
      <c r="BG37" s="24">
        <v>1039228.0</v>
      </c>
      <c r="BH37" s="24">
        <v>12.907908</v>
      </c>
      <c r="BI37" s="26">
        <f t="shared" si="14"/>
        <v>0</v>
      </c>
      <c r="BJ37" s="26">
        <f t="shared" si="15"/>
        <v>0</v>
      </c>
      <c r="BK37" s="24">
        <v>1039228.0</v>
      </c>
      <c r="BL37" s="24">
        <v>1.988324</v>
      </c>
      <c r="BM37" s="24">
        <v>1039228.0</v>
      </c>
      <c r="BN37" s="24">
        <v>2.654796</v>
      </c>
      <c r="BO37" s="26">
        <f t="shared" si="16"/>
        <v>0</v>
      </c>
      <c r="BP37" s="26">
        <f t="shared" si="17"/>
        <v>0</v>
      </c>
    </row>
    <row r="38" ht="12.0" customHeight="1">
      <c r="A38" s="28"/>
      <c r="B38" s="4" t="s">
        <v>436</v>
      </c>
      <c r="C38" s="24">
        <v>1006269.0</v>
      </c>
      <c r="D38" s="24">
        <v>3600.901428</v>
      </c>
      <c r="G38" s="4"/>
      <c r="H38" s="24">
        <v>981893.0</v>
      </c>
      <c r="I38" s="24">
        <v>0.071784</v>
      </c>
      <c r="J38" s="24">
        <v>1194168.4</v>
      </c>
      <c r="K38" s="24">
        <v>0.089711</v>
      </c>
      <c r="L38" s="24">
        <v>1014491.0</v>
      </c>
      <c r="M38" s="24">
        <v>0.089106</v>
      </c>
      <c r="N38" s="24">
        <v>1174191.5</v>
      </c>
      <c r="O38" s="24">
        <v>0.124776</v>
      </c>
      <c r="P38" s="24">
        <v>1005321.0</v>
      </c>
      <c r="Q38" s="24">
        <v>0.072884</v>
      </c>
      <c r="R38" s="24">
        <v>1155229.8</v>
      </c>
      <c r="S38" s="24">
        <v>0.110796</v>
      </c>
      <c r="T38" s="24">
        <v>1049493.0</v>
      </c>
      <c r="U38" s="24">
        <v>0.039561</v>
      </c>
      <c r="V38" s="24">
        <v>1285127.1</v>
      </c>
      <c r="W38" s="24">
        <v>0.059709</v>
      </c>
      <c r="X38" s="24">
        <v>1020569.0</v>
      </c>
      <c r="Y38" s="24">
        <v>0.037023</v>
      </c>
      <c r="Z38" s="24">
        <v>1202223.0</v>
      </c>
      <c r="AA38" s="24">
        <v>0.056425</v>
      </c>
      <c r="AB38" s="24">
        <v>995964.0</v>
      </c>
      <c r="AC38" s="24">
        <v>0.023089</v>
      </c>
      <c r="AD38" s="24">
        <v>1218196.4</v>
      </c>
      <c r="AE38" s="24">
        <v>0.05753</v>
      </c>
      <c r="AF38" s="26">
        <f t="shared" si="1"/>
        <v>0</v>
      </c>
      <c r="AG38" s="26">
        <f t="shared" si="2"/>
        <v>0.2161899515</v>
      </c>
      <c r="AH38" s="26">
        <f t="shared" si="3"/>
        <v>0.03319913677</v>
      </c>
      <c r="AI38" s="26">
        <f t="shared" si="4"/>
        <v>0.1958446592</v>
      </c>
      <c r="AJ38" s="26">
        <f t="shared" si="5"/>
        <v>0.02386003363</v>
      </c>
      <c r="AK38" s="26">
        <f t="shared" si="6"/>
        <v>0.1765332883</v>
      </c>
      <c r="AL38" s="26">
        <f t="shared" si="7"/>
        <v>0.06884660549</v>
      </c>
      <c r="AM38" s="26">
        <f t="shared" si="8"/>
        <v>0.3088260126</v>
      </c>
      <c r="AN38" s="26">
        <f t="shared" si="9"/>
        <v>0.03938922062</v>
      </c>
      <c r="AO38" s="26">
        <f t="shared" si="10"/>
        <v>0.2243930856</v>
      </c>
      <c r="AP38" s="26">
        <f t="shared" si="11"/>
        <v>0.01433048204</v>
      </c>
      <c r="AQ38" s="26">
        <f t="shared" si="12"/>
        <v>0.2406610496</v>
      </c>
      <c r="AR38" s="24">
        <f t="shared" si="13"/>
        <v>981893</v>
      </c>
      <c r="AS38" s="26">
        <v>0.651801608838</v>
      </c>
      <c r="AT38" s="26">
        <v>0.514503091923</v>
      </c>
      <c r="AU38" s="26">
        <v>0.556185363306</v>
      </c>
      <c r="AV38" s="26">
        <v>0.495141197452</v>
      </c>
      <c r="AW38" s="26">
        <v>0.659809879215</v>
      </c>
      <c r="AX38" s="26">
        <v>0.52764240945</v>
      </c>
      <c r="AY38" s="26">
        <v>0.56659098305</v>
      </c>
      <c r="AZ38" s="26">
        <v>0.441294073736</v>
      </c>
      <c r="BA38" s="26">
        <v>0.588728502292</v>
      </c>
      <c r="BB38" s="26">
        <v>0.472118134292</v>
      </c>
      <c r="BC38" s="26">
        <v>0.99858657457</v>
      </c>
      <c r="BD38" s="26">
        <v>0.540587544335</v>
      </c>
      <c r="BE38" s="24">
        <v>977857.0</v>
      </c>
      <c r="BF38" s="24">
        <v>12.90642</v>
      </c>
      <c r="BG38" s="24">
        <v>977857.0</v>
      </c>
      <c r="BH38" s="24">
        <v>13.903901</v>
      </c>
      <c r="BI38" s="26">
        <f t="shared" si="14"/>
        <v>-0.02823499482</v>
      </c>
      <c r="BJ38" s="26">
        <f t="shared" si="15"/>
        <v>-0.02823499482</v>
      </c>
      <c r="BK38" s="24">
        <v>977857.0</v>
      </c>
      <c r="BL38" s="24">
        <v>2.421013</v>
      </c>
      <c r="BM38" s="24">
        <v>977857.0</v>
      </c>
      <c r="BN38" s="24">
        <v>2.932851</v>
      </c>
      <c r="BO38" s="26">
        <f t="shared" si="16"/>
        <v>-0.02823499482</v>
      </c>
      <c r="BP38" s="26">
        <f t="shared" si="17"/>
        <v>-0.02823499482</v>
      </c>
    </row>
    <row r="39" ht="12.0" customHeight="1">
      <c r="A39" s="28"/>
      <c r="B39" s="4" t="s">
        <v>437</v>
      </c>
      <c r="C39" s="24">
        <v>1065341.0</v>
      </c>
      <c r="D39" s="24">
        <v>1964.061577</v>
      </c>
      <c r="G39" s="4"/>
      <c r="H39" s="24">
        <v>1108275.0</v>
      </c>
      <c r="I39" s="24">
        <v>0.043755</v>
      </c>
      <c r="J39" s="24">
        <v>1340221.7</v>
      </c>
      <c r="K39" s="24">
        <v>0.058359</v>
      </c>
      <c r="L39" s="24">
        <v>1084828.0</v>
      </c>
      <c r="M39" s="24">
        <v>0.056184</v>
      </c>
      <c r="N39" s="24">
        <v>1229982.6</v>
      </c>
      <c r="O39" s="24">
        <v>0.098667</v>
      </c>
      <c r="P39" s="24">
        <v>1165747.0</v>
      </c>
      <c r="Q39" s="24">
        <v>0.052071</v>
      </c>
      <c r="R39" s="24">
        <v>1274876.5</v>
      </c>
      <c r="S39" s="24">
        <v>0.083086</v>
      </c>
      <c r="T39" s="24">
        <v>1188248.0</v>
      </c>
      <c r="U39" s="24">
        <v>0.040267</v>
      </c>
      <c r="V39" s="24">
        <v>1339071.8</v>
      </c>
      <c r="W39" s="24">
        <v>0.061505</v>
      </c>
      <c r="X39" s="24">
        <v>1113058.0</v>
      </c>
      <c r="Y39" s="24">
        <v>0.038256</v>
      </c>
      <c r="Z39" s="24">
        <v>1270878.1</v>
      </c>
      <c r="AA39" s="24">
        <v>0.053872</v>
      </c>
      <c r="AB39" s="24">
        <v>1112533.0</v>
      </c>
      <c r="AC39" s="24">
        <v>0.043342</v>
      </c>
      <c r="AD39" s="24">
        <v>1267344.3</v>
      </c>
      <c r="AE39" s="24">
        <v>0.052557</v>
      </c>
      <c r="AF39" s="26">
        <f t="shared" si="1"/>
        <v>0.02161356455</v>
      </c>
      <c r="AG39" s="26">
        <f t="shared" si="2"/>
        <v>0.2354232192</v>
      </c>
      <c r="AH39" s="26">
        <f t="shared" si="3"/>
        <v>0</v>
      </c>
      <c r="AI39" s="26">
        <f t="shared" si="4"/>
        <v>0.1338042528</v>
      </c>
      <c r="AJ39" s="26">
        <f t="shared" si="5"/>
        <v>0.07459154815</v>
      </c>
      <c r="AK39" s="26">
        <f t="shared" si="6"/>
        <v>0.1751876795</v>
      </c>
      <c r="AL39" s="26">
        <f t="shared" si="7"/>
        <v>0.09533308506</v>
      </c>
      <c r="AM39" s="26">
        <f t="shared" si="8"/>
        <v>0.2343632355</v>
      </c>
      <c r="AN39" s="26">
        <f t="shared" si="9"/>
        <v>0.02602255841</v>
      </c>
      <c r="AO39" s="26">
        <f t="shared" si="10"/>
        <v>0.1715019339</v>
      </c>
      <c r="AP39" s="26">
        <f t="shared" si="11"/>
        <v>0.02553861073</v>
      </c>
      <c r="AQ39" s="26">
        <f t="shared" si="12"/>
        <v>0.168244459</v>
      </c>
      <c r="AR39" s="24">
        <f t="shared" si="13"/>
        <v>1084828</v>
      </c>
      <c r="AS39" s="26">
        <v>0.558576334118</v>
      </c>
      <c r="AT39" s="26">
        <v>0.437160611599</v>
      </c>
      <c r="AU39" s="26">
        <v>0.576719250786</v>
      </c>
      <c r="AV39" s="26">
        <v>0.48892959704</v>
      </c>
      <c r="AW39" s="26">
        <v>0.553024909489</v>
      </c>
      <c r="AX39" s="26">
        <v>0.497743522204</v>
      </c>
      <c r="AY39" s="26">
        <v>0.531488408533</v>
      </c>
      <c r="AZ39" s="26">
        <v>0.449678204903</v>
      </c>
      <c r="BA39" s="26">
        <v>0.545436056437</v>
      </c>
      <c r="BB39" s="26">
        <v>0.450618398968</v>
      </c>
      <c r="BC39" s="26">
        <v>0.560901582117</v>
      </c>
      <c r="BD39" s="26">
        <v>0.461192228941</v>
      </c>
      <c r="BE39" s="24">
        <v>1065341.0</v>
      </c>
      <c r="BF39" s="24">
        <v>8.257039</v>
      </c>
      <c r="BG39" s="24">
        <v>1065674.5</v>
      </c>
      <c r="BH39" s="24">
        <v>11.011373</v>
      </c>
      <c r="BI39" s="26">
        <f t="shared" si="14"/>
        <v>0</v>
      </c>
      <c r="BJ39" s="26">
        <f t="shared" si="15"/>
        <v>0.0003130453066</v>
      </c>
      <c r="BK39" s="24">
        <v>1065341.0</v>
      </c>
      <c r="BL39" s="24">
        <v>1.891676</v>
      </c>
      <c r="BM39" s="24">
        <v>1065341.0</v>
      </c>
      <c r="BN39" s="24">
        <v>2.496781</v>
      </c>
      <c r="BO39" s="26">
        <f t="shared" si="16"/>
        <v>0</v>
      </c>
      <c r="BP39" s="26">
        <f t="shared" si="17"/>
        <v>0</v>
      </c>
    </row>
    <row r="40" ht="12.0" customHeight="1">
      <c r="A40" s="28"/>
      <c r="B40" s="4" t="s">
        <v>438</v>
      </c>
      <c r="C40" s="24">
        <v>1117823.0</v>
      </c>
      <c r="D40" s="24">
        <v>297.825149</v>
      </c>
      <c r="G40" s="4"/>
      <c r="H40" s="24">
        <v>1244176.0</v>
      </c>
      <c r="I40" s="24">
        <v>0.036406</v>
      </c>
      <c r="J40" s="24">
        <v>1380445.2</v>
      </c>
      <c r="K40" s="24">
        <v>0.058327</v>
      </c>
      <c r="L40" s="24">
        <v>1354363.0</v>
      </c>
      <c r="M40" s="24">
        <v>0.09801</v>
      </c>
      <c r="N40" s="24">
        <v>1409180.9</v>
      </c>
      <c r="O40" s="24">
        <v>0.12051</v>
      </c>
      <c r="P40" s="24">
        <v>1142422.0</v>
      </c>
      <c r="Q40" s="24">
        <v>0.041283</v>
      </c>
      <c r="R40" s="24">
        <v>1308400.3</v>
      </c>
      <c r="S40" s="24">
        <v>0.07646</v>
      </c>
      <c r="T40" s="24">
        <v>1162349.0</v>
      </c>
      <c r="U40" s="24">
        <v>0.03664</v>
      </c>
      <c r="V40" s="24">
        <v>1441396.8</v>
      </c>
      <c r="W40" s="24">
        <v>0.056201</v>
      </c>
      <c r="X40" s="24">
        <v>1146701.0</v>
      </c>
      <c r="Y40" s="24">
        <v>0.034254</v>
      </c>
      <c r="Z40" s="24">
        <v>1404794.1</v>
      </c>
      <c r="AA40" s="24">
        <v>0.043845</v>
      </c>
      <c r="AB40" s="24">
        <v>1176904.0</v>
      </c>
      <c r="AC40" s="24">
        <v>0.046724</v>
      </c>
      <c r="AD40" s="24">
        <v>1365650.6</v>
      </c>
      <c r="AE40" s="24">
        <v>0.060749</v>
      </c>
      <c r="AF40" s="26">
        <f t="shared" si="1"/>
        <v>0.08906866289</v>
      </c>
      <c r="AG40" s="26">
        <f t="shared" si="2"/>
        <v>0.2083496291</v>
      </c>
      <c r="AH40" s="26">
        <f t="shared" si="3"/>
        <v>0.1855190114</v>
      </c>
      <c r="AI40" s="26">
        <f t="shared" si="4"/>
        <v>0.2335029437</v>
      </c>
      <c r="AJ40" s="26">
        <f t="shared" si="5"/>
        <v>0</v>
      </c>
      <c r="AK40" s="26">
        <f t="shared" si="6"/>
        <v>0.1452863303</v>
      </c>
      <c r="AL40" s="26">
        <f t="shared" si="7"/>
        <v>0.01744276633</v>
      </c>
      <c r="AM40" s="26">
        <f t="shared" si="8"/>
        <v>0.2617025933</v>
      </c>
      <c r="AN40" s="26">
        <f t="shared" si="9"/>
        <v>0.003745551119</v>
      </c>
      <c r="AO40" s="26">
        <f t="shared" si="10"/>
        <v>0.2296630317</v>
      </c>
      <c r="AP40" s="26">
        <f t="shared" si="11"/>
        <v>0.03018324227</v>
      </c>
      <c r="AQ40" s="26">
        <f t="shared" si="12"/>
        <v>0.1953994233</v>
      </c>
      <c r="AR40" s="24">
        <f t="shared" si="13"/>
        <v>1142422</v>
      </c>
      <c r="AS40" s="26">
        <v>0.525480209023</v>
      </c>
      <c r="AT40" s="26">
        <v>0.44528833832</v>
      </c>
      <c r="AU40" s="26">
        <v>0.620072469846</v>
      </c>
      <c r="AV40" s="26">
        <v>0.486956574612</v>
      </c>
      <c r="AW40" s="26">
        <v>0.568105687685</v>
      </c>
      <c r="AX40" s="26">
        <v>0.495115855715</v>
      </c>
      <c r="AY40" s="26">
        <v>0.6082629089</v>
      </c>
      <c r="AZ40" s="26">
        <v>0.490660069556</v>
      </c>
      <c r="BA40" s="26">
        <v>0.999097103943</v>
      </c>
      <c r="BB40" s="26">
        <v>0.547947545887</v>
      </c>
      <c r="BC40" s="26">
        <v>0.541223835541</v>
      </c>
      <c r="BD40" s="26">
        <v>0.437230254041</v>
      </c>
      <c r="BE40" s="24">
        <v>1117824.0</v>
      </c>
      <c r="BF40" s="24">
        <v>9.250768</v>
      </c>
      <c r="BG40" s="24">
        <v>1119339.5</v>
      </c>
      <c r="BH40" s="24">
        <v>12.123571</v>
      </c>
      <c r="BI40" s="26">
        <f t="shared" si="14"/>
        <v>0.0000008945960139</v>
      </c>
      <c r="BJ40" s="26">
        <f t="shared" si="15"/>
        <v>0.001356654855</v>
      </c>
      <c r="BK40" s="24">
        <v>1117824.0</v>
      </c>
      <c r="BL40" s="24">
        <v>2.233018</v>
      </c>
      <c r="BM40" s="24">
        <v>1117824.0</v>
      </c>
      <c r="BN40" s="24">
        <v>3.119288</v>
      </c>
      <c r="BO40" s="26">
        <f t="shared" si="16"/>
        <v>0.0000008945960139</v>
      </c>
      <c r="BP40" s="26">
        <f t="shared" si="17"/>
        <v>0.0000008945960139</v>
      </c>
    </row>
    <row r="41" ht="12.0" customHeight="1">
      <c r="A41" s="28"/>
      <c r="B41" s="4" t="s">
        <v>439</v>
      </c>
      <c r="C41" s="24">
        <v>1090074.0</v>
      </c>
      <c r="D41" s="24">
        <v>212.582477</v>
      </c>
      <c r="G41" s="4"/>
      <c r="H41" s="24">
        <v>1156906.0</v>
      </c>
      <c r="I41" s="24">
        <v>0.034549</v>
      </c>
      <c r="J41" s="24">
        <v>1359193.7</v>
      </c>
      <c r="K41" s="24">
        <v>0.051083</v>
      </c>
      <c r="L41" s="24">
        <v>1097535.0</v>
      </c>
      <c r="M41" s="24">
        <v>0.090544</v>
      </c>
      <c r="N41" s="24">
        <v>1261482.5</v>
      </c>
      <c r="O41" s="24">
        <v>0.102449</v>
      </c>
      <c r="P41" s="24">
        <v>1177326.0</v>
      </c>
      <c r="Q41" s="24">
        <v>0.033174</v>
      </c>
      <c r="R41" s="24">
        <v>1291511.7</v>
      </c>
      <c r="S41" s="24">
        <v>0.06239</v>
      </c>
      <c r="T41" s="24">
        <v>1202015.0</v>
      </c>
      <c r="U41" s="24">
        <v>0.023624</v>
      </c>
      <c r="V41" s="24">
        <v>1366060.5</v>
      </c>
      <c r="W41" s="24">
        <v>0.037223</v>
      </c>
      <c r="X41" s="24">
        <v>1090075.0</v>
      </c>
      <c r="Y41" s="24">
        <v>0.032003</v>
      </c>
      <c r="Z41" s="24">
        <v>1307958.5</v>
      </c>
      <c r="AA41" s="24">
        <v>0.051112</v>
      </c>
      <c r="AB41" s="24">
        <v>1118959.0</v>
      </c>
      <c r="AC41" s="24">
        <v>0.018793</v>
      </c>
      <c r="AD41" s="24">
        <v>1436345.6</v>
      </c>
      <c r="AE41" s="24">
        <v>0.041353</v>
      </c>
      <c r="AF41" s="26">
        <f t="shared" si="1"/>
        <v>0.06130862555</v>
      </c>
      <c r="AG41" s="26">
        <f t="shared" si="2"/>
        <v>0.2468809027</v>
      </c>
      <c r="AH41" s="26">
        <f t="shared" si="3"/>
        <v>0.00684356581</v>
      </c>
      <c r="AI41" s="26">
        <f t="shared" si="4"/>
        <v>0.1572437676</v>
      </c>
      <c r="AJ41" s="26">
        <f t="shared" si="5"/>
        <v>0.08004128156</v>
      </c>
      <c r="AK41" s="26">
        <f t="shared" si="6"/>
        <v>0.1847915969</v>
      </c>
      <c r="AL41" s="26">
        <f t="shared" si="7"/>
        <v>0.1026901819</v>
      </c>
      <c r="AM41" s="26">
        <f t="shared" si="8"/>
        <v>0.2531802858</v>
      </c>
      <c r="AN41" s="26">
        <f t="shared" si="9"/>
        <v>0</v>
      </c>
      <c r="AO41" s="26">
        <f t="shared" si="10"/>
        <v>0.1998793661</v>
      </c>
      <c r="AP41" s="26">
        <f t="shared" si="11"/>
        <v>0.02649725936</v>
      </c>
      <c r="AQ41" s="26">
        <f t="shared" si="12"/>
        <v>0.3176575924</v>
      </c>
      <c r="AR41" s="24">
        <f t="shared" si="13"/>
        <v>1090075</v>
      </c>
      <c r="AS41" s="26">
        <v>0.999361592274</v>
      </c>
      <c r="AT41" s="26">
        <v>0.458332055289</v>
      </c>
      <c r="AU41" s="26">
        <v>0.996445647152</v>
      </c>
      <c r="AV41" s="26">
        <v>0.498100875737</v>
      </c>
      <c r="AW41" s="26">
        <v>0.997040086516</v>
      </c>
      <c r="AX41" s="26">
        <v>0.427904904493</v>
      </c>
      <c r="AY41" s="26">
        <v>0.996794096285</v>
      </c>
      <c r="AZ41" s="26">
        <v>0.409303974093</v>
      </c>
      <c r="BA41" s="26">
        <v>0.997003356372</v>
      </c>
      <c r="BB41" s="26">
        <v>0.515033364775</v>
      </c>
      <c r="BC41" s="26">
        <v>0.996463155583</v>
      </c>
      <c r="BD41" s="26">
        <v>0.464793500098</v>
      </c>
      <c r="BE41" s="24">
        <v>1090075.0</v>
      </c>
      <c r="BF41" s="24">
        <v>6.522206</v>
      </c>
      <c r="BG41" s="24">
        <v>1090075.0</v>
      </c>
      <c r="BH41" s="24">
        <v>7.789668</v>
      </c>
      <c r="BI41" s="26">
        <f t="shared" si="14"/>
        <v>0.0000009173689126</v>
      </c>
      <c r="BJ41" s="26">
        <f t="shared" si="15"/>
        <v>0.0000009173689126</v>
      </c>
      <c r="BK41" s="24">
        <v>1090075.0</v>
      </c>
      <c r="BL41" s="24">
        <v>2.11148</v>
      </c>
      <c r="BM41" s="24">
        <v>1090075.0</v>
      </c>
      <c r="BN41" s="24">
        <v>2.603401</v>
      </c>
      <c r="BO41" s="26">
        <f t="shared" si="16"/>
        <v>0.0000009173689126</v>
      </c>
      <c r="BP41" s="26">
        <f t="shared" si="17"/>
        <v>0.0000009173689126</v>
      </c>
    </row>
    <row r="42" ht="12.0" customHeight="1">
      <c r="A42" s="28"/>
      <c r="B42" s="4" t="s">
        <v>440</v>
      </c>
      <c r="C42" s="24">
        <v>1130927.0</v>
      </c>
      <c r="D42" s="24">
        <v>3601.14549</v>
      </c>
      <c r="G42" s="4"/>
      <c r="H42" s="24">
        <v>1166409.0</v>
      </c>
      <c r="I42" s="24">
        <v>0.054609</v>
      </c>
      <c r="J42" s="24">
        <v>1378389.5</v>
      </c>
      <c r="K42" s="24">
        <v>0.076427</v>
      </c>
      <c r="L42" s="24">
        <v>1130925.0</v>
      </c>
      <c r="M42" s="24">
        <v>0.087192</v>
      </c>
      <c r="N42" s="24">
        <v>1243096.3</v>
      </c>
      <c r="O42" s="24">
        <v>0.133593</v>
      </c>
      <c r="P42" s="24">
        <v>1122843.0</v>
      </c>
      <c r="Q42" s="24">
        <v>0.060818</v>
      </c>
      <c r="R42" s="24">
        <v>1214414.0</v>
      </c>
      <c r="S42" s="24">
        <v>0.09531</v>
      </c>
      <c r="T42" s="24">
        <v>1161400.0</v>
      </c>
      <c r="U42" s="24">
        <v>0.057631</v>
      </c>
      <c r="V42" s="24">
        <v>1332265.4</v>
      </c>
      <c r="W42" s="24">
        <v>0.07721</v>
      </c>
      <c r="X42" s="24">
        <v>1135840.0</v>
      </c>
      <c r="Y42" s="24">
        <v>0.037687</v>
      </c>
      <c r="Z42" s="24">
        <v>1252508.4</v>
      </c>
      <c r="AA42" s="24">
        <v>0.062206</v>
      </c>
      <c r="AB42" s="24">
        <v>1159886.0</v>
      </c>
      <c r="AC42" s="24">
        <v>0.074448</v>
      </c>
      <c r="AD42" s="24">
        <v>1273476.7</v>
      </c>
      <c r="AE42" s="24">
        <v>0.097706</v>
      </c>
      <c r="AF42" s="26">
        <f t="shared" si="1"/>
        <v>0.03879972534</v>
      </c>
      <c r="AG42" s="26">
        <f t="shared" si="2"/>
        <v>0.2275888081</v>
      </c>
      <c r="AH42" s="26">
        <f t="shared" si="3"/>
        <v>0.007197800583</v>
      </c>
      <c r="AI42" s="26">
        <f t="shared" si="4"/>
        <v>0.1070971632</v>
      </c>
      <c r="AJ42" s="26">
        <f t="shared" si="5"/>
        <v>0</v>
      </c>
      <c r="AK42" s="26">
        <f t="shared" si="6"/>
        <v>0.08155280836</v>
      </c>
      <c r="AL42" s="26">
        <f t="shared" si="7"/>
        <v>0.03433872768</v>
      </c>
      <c r="AM42" s="26">
        <f t="shared" si="8"/>
        <v>0.1865108479</v>
      </c>
      <c r="AN42" s="26">
        <f t="shared" si="9"/>
        <v>0.01157508218</v>
      </c>
      <c r="AO42" s="26">
        <f t="shared" si="10"/>
        <v>0.1154795461</v>
      </c>
      <c r="AP42" s="26">
        <f t="shared" si="11"/>
        <v>0.03299036464</v>
      </c>
      <c r="AQ42" s="26">
        <f t="shared" si="12"/>
        <v>0.1341538399</v>
      </c>
      <c r="AR42" s="24">
        <f t="shared" si="13"/>
        <v>1122843</v>
      </c>
      <c r="AS42" s="26">
        <v>0.668728764965</v>
      </c>
      <c r="AT42" s="26">
        <v>0.567639807419</v>
      </c>
      <c r="AU42" s="26">
        <v>0.665900244373</v>
      </c>
      <c r="AV42" s="26">
        <v>0.588982671248</v>
      </c>
      <c r="AW42" s="26">
        <v>0.657964051668</v>
      </c>
      <c r="AX42" s="26">
        <v>0.608922490343</v>
      </c>
      <c r="AY42" s="26">
        <v>0.688845427389</v>
      </c>
      <c r="AZ42" s="26">
        <v>0.567528222121</v>
      </c>
      <c r="BA42" s="26">
        <v>0.644307380503</v>
      </c>
      <c r="BB42" s="26">
        <v>0.581392834208</v>
      </c>
      <c r="BC42" s="26">
        <v>0.657836001197</v>
      </c>
      <c r="BD42" s="26">
        <v>0.595604290183</v>
      </c>
      <c r="BE42" s="24">
        <v>1120758.0</v>
      </c>
      <c r="BF42" s="24">
        <v>11.791297</v>
      </c>
      <c r="BG42" s="24">
        <v>1122020.1</v>
      </c>
      <c r="BH42" s="24">
        <v>14.918449</v>
      </c>
      <c r="BI42" s="26">
        <f t="shared" si="14"/>
        <v>-0.008991738636</v>
      </c>
      <c r="BJ42" s="26">
        <f t="shared" si="15"/>
        <v>-0.007875751485</v>
      </c>
      <c r="BK42" s="24">
        <v>1120758.0</v>
      </c>
      <c r="BL42" s="24">
        <v>1.88744</v>
      </c>
      <c r="BM42" s="24">
        <v>1122791.4</v>
      </c>
      <c r="BN42" s="24">
        <v>2.924902</v>
      </c>
      <c r="BO42" s="26">
        <f t="shared" si="16"/>
        <v>-0.008991738636</v>
      </c>
      <c r="BP42" s="26">
        <f t="shared" si="17"/>
        <v>-0.007193744601</v>
      </c>
    </row>
    <row r="43" ht="12.0" customHeight="1">
      <c r="A43" s="28"/>
      <c r="B43" s="4" t="s">
        <v>441</v>
      </c>
      <c r="C43" s="24">
        <v>1069776.0</v>
      </c>
      <c r="D43" s="24">
        <v>3600.547714</v>
      </c>
      <c r="G43" s="4"/>
      <c r="H43" s="24">
        <v>1154584.0</v>
      </c>
      <c r="I43" s="24">
        <v>0.040398</v>
      </c>
      <c r="J43" s="24">
        <v>1376373.4</v>
      </c>
      <c r="K43" s="24">
        <v>0.067546</v>
      </c>
      <c r="L43" s="24">
        <v>1078151.0</v>
      </c>
      <c r="M43" s="24">
        <v>0.104062</v>
      </c>
      <c r="N43" s="24">
        <v>1192986.6</v>
      </c>
      <c r="O43" s="24">
        <v>0.128661</v>
      </c>
      <c r="P43" s="24">
        <v>1196595.0</v>
      </c>
      <c r="Q43" s="24">
        <v>0.078468</v>
      </c>
      <c r="R43" s="24">
        <v>1338793.2</v>
      </c>
      <c r="S43" s="24">
        <v>0.091883</v>
      </c>
      <c r="T43" s="24">
        <v>1254652.0</v>
      </c>
      <c r="U43" s="24">
        <v>0.035133</v>
      </c>
      <c r="V43" s="24">
        <v>1434176.5</v>
      </c>
      <c r="W43" s="24">
        <v>0.063051</v>
      </c>
      <c r="X43" s="24">
        <v>1134939.0</v>
      </c>
      <c r="Y43" s="24">
        <v>0.031416</v>
      </c>
      <c r="Z43" s="24">
        <v>1253565.4</v>
      </c>
      <c r="AA43" s="24">
        <v>0.044963</v>
      </c>
      <c r="AB43" s="24">
        <v>1158769.0</v>
      </c>
      <c r="AC43" s="24">
        <v>0.040662</v>
      </c>
      <c r="AD43" s="24">
        <v>1269109.8</v>
      </c>
      <c r="AE43" s="24">
        <v>0.067825</v>
      </c>
      <c r="AF43" s="26">
        <f t="shared" si="1"/>
        <v>0.07089266717</v>
      </c>
      <c r="AG43" s="26">
        <f t="shared" si="2"/>
        <v>0.2766054106</v>
      </c>
      <c r="AH43" s="26">
        <f t="shared" si="3"/>
        <v>0</v>
      </c>
      <c r="AI43" s="26">
        <f t="shared" si="4"/>
        <v>0.1065116111</v>
      </c>
      <c r="AJ43" s="26">
        <f t="shared" si="5"/>
        <v>0.1098584521</v>
      </c>
      <c r="AK43" s="26">
        <f t="shared" si="6"/>
        <v>0.241749254</v>
      </c>
      <c r="AL43" s="26">
        <f t="shared" si="7"/>
        <v>0.1637071245</v>
      </c>
      <c r="AM43" s="26">
        <f t="shared" si="8"/>
        <v>0.3302185872</v>
      </c>
      <c r="AN43" s="26">
        <f t="shared" si="9"/>
        <v>0.05267165731</v>
      </c>
      <c r="AO43" s="26">
        <f t="shared" si="10"/>
        <v>0.1626992879</v>
      </c>
      <c r="AP43" s="26">
        <f t="shared" si="11"/>
        <v>0.07477431269</v>
      </c>
      <c r="AQ43" s="26">
        <f t="shared" si="12"/>
        <v>0.1771169345</v>
      </c>
      <c r="AR43" s="24">
        <f t="shared" si="13"/>
        <v>1078151</v>
      </c>
      <c r="AS43" s="26">
        <v>0.612929838708</v>
      </c>
      <c r="AT43" s="26">
        <v>0.505696896412</v>
      </c>
      <c r="AU43" s="26">
        <v>0.639239886244</v>
      </c>
      <c r="AV43" s="26">
        <v>0.556169231777</v>
      </c>
      <c r="AW43" s="26">
        <v>0.601749017393</v>
      </c>
      <c r="AX43" s="26">
        <v>0.520591194945</v>
      </c>
      <c r="AY43" s="26">
        <v>0.566161110253</v>
      </c>
      <c r="AZ43" s="26">
        <v>0.4769758917</v>
      </c>
      <c r="BA43" s="26">
        <v>0.573403326377</v>
      </c>
      <c r="BB43" s="26">
        <v>0.498640032023</v>
      </c>
      <c r="BC43" s="26">
        <v>0.611095877768</v>
      </c>
      <c r="BD43" s="26">
        <v>0.514388923067</v>
      </c>
      <c r="BE43" s="24">
        <v>1069775.0</v>
      </c>
      <c r="BF43" s="24">
        <v>10.752012</v>
      </c>
      <c r="BG43" s="24">
        <v>1069775.0</v>
      </c>
      <c r="BH43" s="24">
        <v>12.755223</v>
      </c>
      <c r="BI43" s="26">
        <f t="shared" si="14"/>
        <v>-0.0000009347751305</v>
      </c>
      <c r="BJ43" s="26">
        <f t="shared" si="15"/>
        <v>-0.0000009347751305</v>
      </c>
      <c r="BK43" s="24">
        <v>1069775.0</v>
      </c>
      <c r="BL43" s="24">
        <v>1.928003</v>
      </c>
      <c r="BM43" s="24">
        <v>1074894.6</v>
      </c>
      <c r="BN43" s="24">
        <v>2.697203</v>
      </c>
      <c r="BO43" s="26">
        <f t="shared" si="16"/>
        <v>-0.0000009347751305</v>
      </c>
      <c r="BP43" s="26">
        <f t="shared" si="17"/>
        <v>0.004784739983</v>
      </c>
    </row>
    <row r="44" ht="12.0" customHeight="1">
      <c r="A44" s="28"/>
      <c r="B44" s="4" t="s">
        <v>442</v>
      </c>
      <c r="C44" s="24">
        <v>1088091.0</v>
      </c>
      <c r="D44" s="24">
        <v>409.565458</v>
      </c>
      <c r="G44" s="4"/>
      <c r="H44" s="24">
        <v>1170120.0</v>
      </c>
      <c r="I44" s="24">
        <v>0.045979</v>
      </c>
      <c r="J44" s="24">
        <v>1469728.1</v>
      </c>
      <c r="K44" s="24">
        <v>0.06217</v>
      </c>
      <c r="L44" s="24">
        <v>1146991.0</v>
      </c>
      <c r="M44" s="24">
        <v>0.081695</v>
      </c>
      <c r="N44" s="24">
        <v>1311918.4</v>
      </c>
      <c r="O44" s="24">
        <v>0.130308</v>
      </c>
      <c r="P44" s="24">
        <v>1168391.0</v>
      </c>
      <c r="Q44" s="24">
        <v>0.068033</v>
      </c>
      <c r="R44" s="24">
        <v>1428372.8</v>
      </c>
      <c r="S44" s="24">
        <v>0.09708</v>
      </c>
      <c r="T44" s="24">
        <v>1153417.0</v>
      </c>
      <c r="U44" s="24">
        <v>0.040349</v>
      </c>
      <c r="V44" s="24">
        <v>1517889.5</v>
      </c>
      <c r="W44" s="24">
        <v>0.062998</v>
      </c>
      <c r="X44" s="24">
        <v>1146991.0</v>
      </c>
      <c r="Y44" s="24">
        <v>0.033771</v>
      </c>
      <c r="Z44" s="24">
        <v>1319443.1</v>
      </c>
      <c r="AA44" s="24">
        <v>0.046264</v>
      </c>
      <c r="AB44" s="24">
        <v>1140432.0</v>
      </c>
      <c r="AC44" s="24">
        <v>0.036197</v>
      </c>
      <c r="AD44" s="24">
        <v>1360403.8</v>
      </c>
      <c r="AE44" s="24">
        <v>0.056909</v>
      </c>
      <c r="AF44" s="26">
        <f t="shared" si="1"/>
        <v>0.02603224041</v>
      </c>
      <c r="AG44" s="26">
        <f t="shared" si="2"/>
        <v>0.2887468082</v>
      </c>
      <c r="AH44" s="26">
        <f t="shared" si="3"/>
        <v>0.005751329321</v>
      </c>
      <c r="AI44" s="26">
        <f t="shared" si="4"/>
        <v>0.1503696845</v>
      </c>
      <c r="AJ44" s="26">
        <f t="shared" si="5"/>
        <v>0.02451614827</v>
      </c>
      <c r="AK44" s="26">
        <f t="shared" si="6"/>
        <v>0.252483971</v>
      </c>
      <c r="AL44" s="26">
        <f t="shared" si="7"/>
        <v>0.01138603617</v>
      </c>
      <c r="AM44" s="26">
        <f t="shared" si="8"/>
        <v>0.3309776471</v>
      </c>
      <c r="AN44" s="26">
        <f t="shared" si="9"/>
        <v>0.005751329321</v>
      </c>
      <c r="AO44" s="26">
        <f t="shared" si="10"/>
        <v>0.1569677982</v>
      </c>
      <c r="AP44" s="26">
        <f t="shared" si="11"/>
        <v>0</v>
      </c>
      <c r="AQ44" s="26">
        <f t="shared" si="12"/>
        <v>0.1928846262</v>
      </c>
      <c r="AR44" s="24">
        <f t="shared" si="13"/>
        <v>1140432</v>
      </c>
      <c r="AS44" s="26">
        <v>0.595361377521</v>
      </c>
      <c r="AT44" s="26">
        <v>0.488505099434</v>
      </c>
      <c r="AU44" s="26">
        <v>0.599403116438</v>
      </c>
      <c r="AV44" s="26">
        <v>0.520800653869</v>
      </c>
      <c r="AW44" s="26">
        <v>0.596233859943</v>
      </c>
      <c r="AX44" s="26">
        <v>0.514159771859</v>
      </c>
      <c r="AY44" s="26">
        <v>0.603519541027</v>
      </c>
      <c r="AZ44" s="26">
        <v>0.477045672894</v>
      </c>
      <c r="BA44" s="26">
        <v>0.996968583816</v>
      </c>
      <c r="BB44" s="26">
        <v>0.59267668674</v>
      </c>
      <c r="BC44" s="26">
        <v>0.999049334041</v>
      </c>
      <c r="BD44" s="26">
        <v>0.664611353316</v>
      </c>
      <c r="BE44" s="24">
        <v>1088091.0</v>
      </c>
      <c r="BF44" s="24">
        <v>11.828311</v>
      </c>
      <c r="BG44" s="24">
        <v>1088091.0</v>
      </c>
      <c r="BH44" s="24">
        <v>12.120223</v>
      </c>
      <c r="BI44" s="26">
        <f t="shared" si="14"/>
        <v>0</v>
      </c>
      <c r="BJ44" s="26">
        <f t="shared" si="15"/>
        <v>0</v>
      </c>
      <c r="BK44" s="24">
        <v>1088091.0</v>
      </c>
      <c r="BL44" s="24">
        <v>2.0115</v>
      </c>
      <c r="BM44" s="24">
        <v>1088091.0</v>
      </c>
      <c r="BN44" s="24">
        <v>2.336202</v>
      </c>
      <c r="BO44" s="26">
        <f t="shared" si="16"/>
        <v>0</v>
      </c>
      <c r="BP44" s="26">
        <f t="shared" si="17"/>
        <v>0</v>
      </c>
    </row>
    <row r="45" ht="12.0" customHeight="1">
      <c r="A45" s="28"/>
      <c r="B45" s="4" t="s">
        <v>443</v>
      </c>
      <c r="C45" s="24">
        <v>1091455.0</v>
      </c>
      <c r="D45" s="24">
        <v>1369.242677</v>
      </c>
      <c r="G45" s="4"/>
      <c r="H45" s="24">
        <v>1284349.0</v>
      </c>
      <c r="I45" s="24">
        <v>0.047142</v>
      </c>
      <c r="J45" s="24">
        <v>1487682.6</v>
      </c>
      <c r="K45" s="24">
        <v>0.062803</v>
      </c>
      <c r="L45" s="24">
        <v>1098069.0</v>
      </c>
      <c r="M45" s="24">
        <v>0.093309</v>
      </c>
      <c r="N45" s="24">
        <v>1200352.1</v>
      </c>
      <c r="O45" s="24">
        <v>0.125367</v>
      </c>
      <c r="P45" s="24">
        <v>1200036.0</v>
      </c>
      <c r="Q45" s="24">
        <v>0.055379</v>
      </c>
      <c r="R45" s="24">
        <v>1284597.8</v>
      </c>
      <c r="S45" s="24">
        <v>0.084885</v>
      </c>
      <c r="T45" s="24">
        <v>1235333.0</v>
      </c>
      <c r="U45" s="24">
        <v>0.021786</v>
      </c>
      <c r="V45" s="24">
        <v>1530322.9</v>
      </c>
      <c r="W45" s="24">
        <v>0.052833</v>
      </c>
      <c r="X45" s="24">
        <v>1154498.0</v>
      </c>
      <c r="Y45" s="24">
        <v>0.043691</v>
      </c>
      <c r="Z45" s="24">
        <v>1274166.5</v>
      </c>
      <c r="AA45" s="24">
        <v>0.053341</v>
      </c>
      <c r="AB45" s="24">
        <v>1286857.0</v>
      </c>
      <c r="AC45" s="24">
        <v>0.020206</v>
      </c>
      <c r="AD45" s="24">
        <v>1385208.5</v>
      </c>
      <c r="AE45" s="24">
        <v>0.054567</v>
      </c>
      <c r="AF45" s="26">
        <f t="shared" si="1"/>
        <v>0.1696432556</v>
      </c>
      <c r="AG45" s="26">
        <f t="shared" si="2"/>
        <v>0.354817047</v>
      </c>
      <c r="AH45" s="26">
        <f t="shared" si="3"/>
        <v>0</v>
      </c>
      <c r="AI45" s="26">
        <f t="shared" si="4"/>
        <v>0.09314815371</v>
      </c>
      <c r="AJ45" s="26">
        <f t="shared" si="5"/>
        <v>0.09286028474</v>
      </c>
      <c r="AK45" s="26">
        <f t="shared" si="6"/>
        <v>0.1698698351</v>
      </c>
      <c r="AL45" s="26">
        <f t="shared" si="7"/>
        <v>0.125004895</v>
      </c>
      <c r="AM45" s="26">
        <f t="shared" si="8"/>
        <v>0.3936491241</v>
      </c>
      <c r="AN45" s="26">
        <f t="shared" si="9"/>
        <v>0.05138930249</v>
      </c>
      <c r="AO45" s="26">
        <f t="shared" si="10"/>
        <v>0.1603701589</v>
      </c>
      <c r="AP45" s="26">
        <f t="shared" si="11"/>
        <v>0.171927265</v>
      </c>
      <c r="AQ45" s="26">
        <f t="shared" si="12"/>
        <v>0.2614949516</v>
      </c>
      <c r="AR45" s="24">
        <f t="shared" si="13"/>
        <v>1098069</v>
      </c>
      <c r="AS45" s="26">
        <v>0.525087943199</v>
      </c>
      <c r="AT45" s="26">
        <v>0.45612300131</v>
      </c>
      <c r="AU45" s="26">
        <v>0.634739890865</v>
      </c>
      <c r="AV45" s="26">
        <v>0.5677311942</v>
      </c>
      <c r="AW45" s="26">
        <v>0.577696312977</v>
      </c>
      <c r="AX45" s="26">
        <v>0.512525831179</v>
      </c>
      <c r="AY45" s="26">
        <v>0.540580705649</v>
      </c>
      <c r="AZ45" s="26">
        <v>0.4428024109</v>
      </c>
      <c r="BA45" s="26">
        <v>0.590459907156</v>
      </c>
      <c r="BB45" s="26">
        <v>0.53167387696</v>
      </c>
      <c r="BC45" s="26">
        <v>0.597284921908</v>
      </c>
      <c r="BD45" s="26">
        <v>0.506625070921</v>
      </c>
      <c r="BE45" s="24">
        <v>1091453.0</v>
      </c>
      <c r="BF45" s="24">
        <v>10.864139</v>
      </c>
      <c r="BG45" s="24">
        <v>1091453.0</v>
      </c>
      <c r="BH45" s="24">
        <v>12.756147</v>
      </c>
      <c r="BI45" s="26">
        <f t="shared" si="14"/>
        <v>-0.000001832416362</v>
      </c>
      <c r="BJ45" s="26">
        <f t="shared" si="15"/>
        <v>-0.000001832416362</v>
      </c>
      <c r="BK45" s="24">
        <v>1091453.0</v>
      </c>
      <c r="BL45" s="24">
        <v>2.053281</v>
      </c>
      <c r="BM45" s="24">
        <v>1091453.0</v>
      </c>
      <c r="BN45" s="24">
        <v>2.563138</v>
      </c>
      <c r="BO45" s="26">
        <f t="shared" si="16"/>
        <v>-0.000001832416362</v>
      </c>
      <c r="BP45" s="26">
        <f t="shared" si="17"/>
        <v>-0.000001832416362</v>
      </c>
    </row>
    <row r="46" ht="12.0" customHeight="1">
      <c r="A46" s="28"/>
      <c r="B46" s="4" t="s">
        <v>444</v>
      </c>
      <c r="C46" s="24">
        <v>1172878.0</v>
      </c>
      <c r="D46" s="24">
        <v>3601.249588</v>
      </c>
      <c r="G46" s="4"/>
      <c r="H46" s="24">
        <v>1286469.0</v>
      </c>
      <c r="I46" s="24">
        <v>0.044997</v>
      </c>
      <c r="J46" s="24">
        <v>1492882.1</v>
      </c>
      <c r="K46" s="24">
        <v>0.064284</v>
      </c>
      <c r="L46" s="24">
        <v>1288058.0</v>
      </c>
      <c r="M46" s="24">
        <v>0.078093</v>
      </c>
      <c r="N46" s="24">
        <v>1408037.8</v>
      </c>
      <c r="O46" s="24">
        <v>0.116242</v>
      </c>
      <c r="P46" s="24">
        <v>1193013.0</v>
      </c>
      <c r="Q46" s="24">
        <v>0.073313</v>
      </c>
      <c r="R46" s="24">
        <v>1377560.3</v>
      </c>
      <c r="S46" s="24">
        <v>0.094913</v>
      </c>
      <c r="T46" s="24">
        <v>1347325.0</v>
      </c>
      <c r="U46" s="24">
        <v>0.029651</v>
      </c>
      <c r="V46" s="24">
        <v>1560024.9</v>
      </c>
      <c r="W46" s="24">
        <v>0.047525</v>
      </c>
      <c r="X46" s="24">
        <v>1206431.0</v>
      </c>
      <c r="Y46" s="24">
        <v>0.054952</v>
      </c>
      <c r="Z46" s="24">
        <v>1399808.2</v>
      </c>
      <c r="AA46" s="24">
        <v>0.065577</v>
      </c>
      <c r="AB46" s="24">
        <v>1284948.0</v>
      </c>
      <c r="AC46" s="24">
        <v>0.041287</v>
      </c>
      <c r="AD46" s="24">
        <v>1426285.2</v>
      </c>
      <c r="AE46" s="24">
        <v>0.061011</v>
      </c>
      <c r="AF46" s="26">
        <f t="shared" si="1"/>
        <v>0.07833611201</v>
      </c>
      <c r="AG46" s="26">
        <f t="shared" si="2"/>
        <v>0.2513544278</v>
      </c>
      <c r="AH46" s="26">
        <f t="shared" si="3"/>
        <v>0.07966803379</v>
      </c>
      <c r="AI46" s="26">
        <f t="shared" si="4"/>
        <v>0.1802367619</v>
      </c>
      <c r="AJ46" s="26">
        <f t="shared" si="5"/>
        <v>0</v>
      </c>
      <c r="AK46" s="26">
        <f t="shared" si="6"/>
        <v>0.1546900998</v>
      </c>
      <c r="AL46" s="26">
        <f t="shared" si="7"/>
        <v>0.1293464531</v>
      </c>
      <c r="AM46" s="26">
        <f t="shared" si="8"/>
        <v>0.3076344516</v>
      </c>
      <c r="AN46" s="26">
        <f t="shared" si="9"/>
        <v>0.01124715322</v>
      </c>
      <c r="AO46" s="26">
        <f t="shared" si="10"/>
        <v>0.1733385973</v>
      </c>
      <c r="AP46" s="26">
        <f t="shared" si="11"/>
        <v>0.07706118877</v>
      </c>
      <c r="AQ46" s="26">
        <f t="shared" si="12"/>
        <v>0.195531985</v>
      </c>
      <c r="AR46" s="24">
        <f t="shared" si="13"/>
        <v>1193013</v>
      </c>
      <c r="AS46" s="26">
        <v>0.594453621627</v>
      </c>
      <c r="AT46" s="26">
        <v>0.509255504828</v>
      </c>
      <c r="AU46" s="26">
        <v>0.616362155201</v>
      </c>
      <c r="AV46" s="26">
        <v>0.52547635999</v>
      </c>
      <c r="AW46" s="26">
        <v>0.634907975254</v>
      </c>
      <c r="AX46" s="26">
        <v>0.555175657724</v>
      </c>
      <c r="AY46" s="26">
        <v>0.531436602006</v>
      </c>
      <c r="AZ46" s="26">
        <v>0.46187045636</v>
      </c>
      <c r="BA46" s="26">
        <v>0.618524305012</v>
      </c>
      <c r="BB46" s="26">
        <v>0.543324651846</v>
      </c>
      <c r="BC46" s="26">
        <v>0.61046913026</v>
      </c>
      <c r="BD46" s="26">
        <v>0.528344639911</v>
      </c>
      <c r="BE46" s="24">
        <v>1172881.0</v>
      </c>
      <c r="BF46" s="24">
        <v>11.855421</v>
      </c>
      <c r="BG46" s="24">
        <v>1172881.0</v>
      </c>
      <c r="BH46" s="24">
        <v>15.51362</v>
      </c>
      <c r="BI46" s="26">
        <f t="shared" si="14"/>
        <v>0.000002557810787</v>
      </c>
      <c r="BJ46" s="26">
        <f t="shared" si="15"/>
        <v>0.000002557810787</v>
      </c>
      <c r="BK46" s="24">
        <v>1172881.0</v>
      </c>
      <c r="BL46" s="24">
        <v>2.294792</v>
      </c>
      <c r="BM46" s="24">
        <v>1172881.0</v>
      </c>
      <c r="BN46" s="24">
        <v>2.667803</v>
      </c>
      <c r="BO46" s="26">
        <f t="shared" si="16"/>
        <v>0.000002557810787</v>
      </c>
      <c r="BP46" s="26">
        <f t="shared" si="17"/>
        <v>0.000002557810787</v>
      </c>
    </row>
    <row r="47" ht="12.0" customHeight="1">
      <c r="A47" s="28"/>
      <c r="B47" s="4" t="s">
        <v>445</v>
      </c>
      <c r="C47" s="24">
        <v>1134806.0</v>
      </c>
      <c r="D47" s="24">
        <v>78.894391</v>
      </c>
      <c r="G47" s="4"/>
      <c r="H47" s="24">
        <v>1318507.0</v>
      </c>
      <c r="I47" s="24">
        <v>0.031102</v>
      </c>
      <c r="J47" s="24">
        <v>1467480.5</v>
      </c>
      <c r="K47" s="24">
        <v>0.052672</v>
      </c>
      <c r="L47" s="24">
        <v>1162000.0</v>
      </c>
      <c r="M47" s="24">
        <v>0.088119</v>
      </c>
      <c r="N47" s="24">
        <v>1331004.8</v>
      </c>
      <c r="O47" s="24">
        <v>0.100358</v>
      </c>
      <c r="P47" s="24">
        <v>1388050.0</v>
      </c>
      <c r="Q47" s="24">
        <v>0.038114</v>
      </c>
      <c r="R47" s="24">
        <v>1513558.6</v>
      </c>
      <c r="S47" s="24">
        <v>0.063782</v>
      </c>
      <c r="T47" s="24">
        <v>1390386.0</v>
      </c>
      <c r="U47" s="24">
        <v>0.027633</v>
      </c>
      <c r="V47" s="24">
        <v>1525281.2</v>
      </c>
      <c r="W47" s="24">
        <v>0.036385</v>
      </c>
      <c r="X47" s="24">
        <v>1334549.0</v>
      </c>
      <c r="Y47" s="24">
        <v>0.03545</v>
      </c>
      <c r="Z47" s="24">
        <v>1466561.3</v>
      </c>
      <c r="AA47" s="24">
        <v>0.046395</v>
      </c>
      <c r="AB47" s="24">
        <v>1286705.0</v>
      </c>
      <c r="AC47" s="24">
        <v>0.033554</v>
      </c>
      <c r="AD47" s="24">
        <v>1431055.8</v>
      </c>
      <c r="AE47" s="24">
        <v>0.051275</v>
      </c>
      <c r="AF47" s="26">
        <f t="shared" si="1"/>
        <v>0.1346876076</v>
      </c>
      <c r="AG47" s="26">
        <f t="shared" si="2"/>
        <v>0.2628919966</v>
      </c>
      <c r="AH47" s="26">
        <f t="shared" si="3"/>
        <v>0</v>
      </c>
      <c r="AI47" s="26">
        <f t="shared" si="4"/>
        <v>0.1454430293</v>
      </c>
      <c r="AJ47" s="26">
        <f t="shared" si="5"/>
        <v>0.194535284</v>
      </c>
      <c r="AK47" s="26">
        <f t="shared" si="6"/>
        <v>0.3025461274</v>
      </c>
      <c r="AL47" s="26">
        <f t="shared" si="7"/>
        <v>0.196545611</v>
      </c>
      <c r="AM47" s="26">
        <f t="shared" si="8"/>
        <v>0.3126344234</v>
      </c>
      <c r="AN47" s="26">
        <f t="shared" si="9"/>
        <v>0.1484931153</v>
      </c>
      <c r="AO47" s="26">
        <f t="shared" si="10"/>
        <v>0.2621009466</v>
      </c>
      <c r="AP47" s="26">
        <f t="shared" si="11"/>
        <v>0.1073192771</v>
      </c>
      <c r="AQ47" s="26">
        <f t="shared" si="12"/>
        <v>0.2315454389</v>
      </c>
      <c r="AR47" s="24">
        <f t="shared" si="13"/>
        <v>1162000</v>
      </c>
      <c r="AS47" s="26">
        <v>0.585638000458</v>
      </c>
      <c r="AT47" s="26">
        <v>0.516670068854</v>
      </c>
      <c r="AU47" s="26">
        <v>0.62427664362</v>
      </c>
      <c r="AV47" s="26">
        <v>0.57053052151</v>
      </c>
      <c r="AW47" s="26">
        <v>0.607817845714</v>
      </c>
      <c r="AX47" s="26">
        <v>0.516813913335</v>
      </c>
      <c r="AY47" s="26">
        <v>0.615456247889</v>
      </c>
      <c r="AZ47" s="26">
        <v>0.502360146328</v>
      </c>
      <c r="BA47" s="26">
        <v>0.593150044651</v>
      </c>
      <c r="BB47" s="26">
        <v>0.539990458157</v>
      </c>
      <c r="BC47" s="26">
        <v>0.599330392093</v>
      </c>
      <c r="BD47" s="26">
        <v>0.549109755836</v>
      </c>
      <c r="BE47" s="24">
        <v>1134806.0</v>
      </c>
      <c r="BF47" s="24">
        <v>8.807413</v>
      </c>
      <c r="BG47" s="24">
        <v>1134806.0</v>
      </c>
      <c r="BH47" s="24">
        <v>9.860941</v>
      </c>
      <c r="BI47" s="26">
        <f t="shared" si="14"/>
        <v>0</v>
      </c>
      <c r="BJ47" s="26">
        <f t="shared" si="15"/>
        <v>0</v>
      </c>
      <c r="BK47" s="24">
        <v>1134806.0</v>
      </c>
      <c r="BL47" s="24">
        <v>1.589755</v>
      </c>
      <c r="BM47" s="24">
        <v>1134806.0</v>
      </c>
      <c r="BN47" s="24">
        <v>2.243099</v>
      </c>
      <c r="BO47" s="26">
        <f t="shared" si="16"/>
        <v>0</v>
      </c>
      <c r="BP47" s="26">
        <f t="shared" si="17"/>
        <v>0</v>
      </c>
    </row>
    <row r="48" ht="12.0" customHeight="1">
      <c r="A48" s="28"/>
      <c r="B48" s="4" t="s">
        <v>446</v>
      </c>
      <c r="C48" s="24">
        <v>997376.0</v>
      </c>
      <c r="D48" s="24">
        <v>3601.031827</v>
      </c>
      <c r="G48" s="4"/>
      <c r="H48" s="24">
        <v>1012681.0</v>
      </c>
      <c r="I48" s="24">
        <v>0.040435</v>
      </c>
      <c r="J48" s="24">
        <v>1209878.3</v>
      </c>
      <c r="K48" s="24">
        <v>0.060882</v>
      </c>
      <c r="L48" s="24">
        <v>1023706.0</v>
      </c>
      <c r="M48" s="24">
        <v>0.091284</v>
      </c>
      <c r="N48" s="24">
        <v>1138643.9</v>
      </c>
      <c r="O48" s="24">
        <v>0.113766</v>
      </c>
      <c r="P48" s="24">
        <v>995490.0</v>
      </c>
      <c r="Q48" s="24">
        <v>0.083918</v>
      </c>
      <c r="R48" s="24">
        <v>1099372.2</v>
      </c>
      <c r="S48" s="24">
        <v>0.105894</v>
      </c>
      <c r="T48" s="24">
        <v>1227298.0</v>
      </c>
      <c r="U48" s="24">
        <v>0.02526</v>
      </c>
      <c r="V48" s="24">
        <v>1327346.2</v>
      </c>
      <c r="W48" s="24">
        <v>0.048086</v>
      </c>
      <c r="X48" s="24">
        <v>960902.0</v>
      </c>
      <c r="Y48" s="24">
        <v>0.040199</v>
      </c>
      <c r="Z48" s="24">
        <v>1114660.0</v>
      </c>
      <c r="AA48" s="24">
        <v>0.047214</v>
      </c>
      <c r="AB48" s="24">
        <v>1031753.0</v>
      </c>
      <c r="AC48" s="24">
        <v>0.02838</v>
      </c>
      <c r="AD48" s="24">
        <v>1120887.3</v>
      </c>
      <c r="AE48" s="24">
        <v>0.058996</v>
      </c>
      <c r="AF48" s="26">
        <f t="shared" si="1"/>
        <v>0.05388582811</v>
      </c>
      <c r="AG48" s="26">
        <f t="shared" si="2"/>
        <v>0.25910686</v>
      </c>
      <c r="AH48" s="26">
        <f t="shared" si="3"/>
        <v>0.06535942271</v>
      </c>
      <c r="AI48" s="26">
        <f t="shared" si="4"/>
        <v>0.184974014</v>
      </c>
      <c r="AJ48" s="26">
        <f t="shared" si="5"/>
        <v>0.03599534604</v>
      </c>
      <c r="AK48" s="26">
        <f t="shared" si="6"/>
        <v>0.1441043936</v>
      </c>
      <c r="AL48" s="26">
        <f t="shared" si="7"/>
        <v>0.2772353476</v>
      </c>
      <c r="AM48" s="26">
        <f t="shared" si="8"/>
        <v>0.3813543941</v>
      </c>
      <c r="AN48" s="26">
        <f t="shared" si="9"/>
        <v>0</v>
      </c>
      <c r="AO48" s="26">
        <f t="shared" si="10"/>
        <v>0.1600142366</v>
      </c>
      <c r="AP48" s="26">
        <f t="shared" si="11"/>
        <v>0.07373384591</v>
      </c>
      <c r="AQ48" s="26">
        <f t="shared" si="12"/>
        <v>0.1664949183</v>
      </c>
      <c r="AR48" s="24">
        <f t="shared" si="13"/>
        <v>960902</v>
      </c>
      <c r="AS48" s="26">
        <v>0.999165877498</v>
      </c>
      <c r="AT48" s="26">
        <v>0.581166548182</v>
      </c>
      <c r="AU48" s="26">
        <v>0.999213629984</v>
      </c>
      <c r="AV48" s="26">
        <v>0.559145375317</v>
      </c>
      <c r="AW48" s="26">
        <v>0.646534277962</v>
      </c>
      <c r="AX48" s="26">
        <v>0.571149565579</v>
      </c>
      <c r="AY48" s="26">
        <v>0.515355449976</v>
      </c>
      <c r="AZ48" s="26">
        <v>0.460669967419</v>
      </c>
      <c r="BA48" s="26">
        <v>0.615589559568</v>
      </c>
      <c r="BB48" s="26">
        <v>0.544087542412</v>
      </c>
      <c r="BC48" s="26">
        <v>0.640755873903</v>
      </c>
      <c r="BD48" s="26">
        <v>0.527578819469</v>
      </c>
      <c r="BE48" s="24">
        <v>960902.0</v>
      </c>
      <c r="BF48" s="24">
        <v>11.097914</v>
      </c>
      <c r="BG48" s="24">
        <v>960902.0</v>
      </c>
      <c r="BH48" s="24">
        <v>11.826815</v>
      </c>
      <c r="BI48" s="26">
        <f t="shared" si="14"/>
        <v>-0.03656995957</v>
      </c>
      <c r="BJ48" s="26">
        <f t="shared" si="15"/>
        <v>-0.03656995957</v>
      </c>
      <c r="BK48" s="24">
        <v>960902.0</v>
      </c>
      <c r="BL48" s="24">
        <v>2.452476</v>
      </c>
      <c r="BM48" s="24">
        <v>960902.0</v>
      </c>
      <c r="BN48" s="24">
        <v>2.808945</v>
      </c>
      <c r="BO48" s="26">
        <f t="shared" si="16"/>
        <v>-0.03656995957</v>
      </c>
      <c r="BP48" s="26">
        <f t="shared" si="17"/>
        <v>-0.03656995957</v>
      </c>
    </row>
    <row r="49" ht="12.0" customHeight="1">
      <c r="A49" s="28"/>
      <c r="B49" s="4" t="s">
        <v>447</v>
      </c>
      <c r="C49" s="24">
        <v>1085721.0</v>
      </c>
      <c r="D49" s="24">
        <v>1776.870422</v>
      </c>
      <c r="G49" s="4"/>
      <c r="H49" s="24">
        <v>1140885.0</v>
      </c>
      <c r="I49" s="24">
        <v>0.031064</v>
      </c>
      <c r="J49" s="24">
        <v>1333867.5</v>
      </c>
      <c r="K49" s="24">
        <v>0.062636</v>
      </c>
      <c r="L49" s="24">
        <v>1086351.0</v>
      </c>
      <c r="M49" s="24">
        <v>0.072308</v>
      </c>
      <c r="N49" s="24">
        <v>1266606.7</v>
      </c>
      <c r="O49" s="24">
        <v>0.098964</v>
      </c>
      <c r="P49" s="24">
        <v>1176732.0</v>
      </c>
      <c r="Q49" s="24">
        <v>0.053454</v>
      </c>
      <c r="R49" s="24">
        <v>1273391.8</v>
      </c>
      <c r="S49" s="24">
        <v>0.087567</v>
      </c>
      <c r="T49" s="24">
        <v>1162540.0</v>
      </c>
      <c r="U49" s="24">
        <v>0.023804</v>
      </c>
      <c r="V49" s="24">
        <v>1460258.4</v>
      </c>
      <c r="W49" s="24">
        <v>0.045305</v>
      </c>
      <c r="X49" s="24">
        <v>1157833.0</v>
      </c>
      <c r="Y49" s="24">
        <v>0.033376</v>
      </c>
      <c r="Z49" s="24">
        <v>1362722.4</v>
      </c>
      <c r="AA49" s="24">
        <v>0.044225</v>
      </c>
      <c r="AB49" s="24">
        <v>1133807.0</v>
      </c>
      <c r="AC49" s="24">
        <v>0.032779</v>
      </c>
      <c r="AD49" s="24">
        <v>1256767.7</v>
      </c>
      <c r="AE49" s="24">
        <v>0.063444</v>
      </c>
      <c r="AF49" s="26">
        <f t="shared" si="1"/>
        <v>0.050199245</v>
      </c>
      <c r="AG49" s="26">
        <f t="shared" si="2"/>
        <v>0.2278421063</v>
      </c>
      <c r="AH49" s="26">
        <f t="shared" si="3"/>
        <v>0</v>
      </c>
      <c r="AI49" s="26">
        <f t="shared" si="4"/>
        <v>0.165927679</v>
      </c>
      <c r="AJ49" s="26">
        <f t="shared" si="5"/>
        <v>0.08319686731</v>
      </c>
      <c r="AK49" s="26">
        <f t="shared" si="6"/>
        <v>0.1721734504</v>
      </c>
      <c r="AL49" s="26">
        <f t="shared" si="7"/>
        <v>0.07013294966</v>
      </c>
      <c r="AM49" s="26">
        <f t="shared" si="8"/>
        <v>0.3441865474</v>
      </c>
      <c r="AN49" s="26">
        <f t="shared" si="9"/>
        <v>0.06580009592</v>
      </c>
      <c r="AO49" s="26">
        <f t="shared" si="10"/>
        <v>0.2544034111</v>
      </c>
      <c r="AP49" s="26">
        <f t="shared" si="11"/>
        <v>0.0436838554</v>
      </c>
      <c r="AQ49" s="26">
        <f t="shared" si="12"/>
        <v>0.1568707536</v>
      </c>
      <c r="AR49" s="24">
        <f t="shared" si="13"/>
        <v>1086351</v>
      </c>
      <c r="AS49" s="26">
        <v>0.634882166509</v>
      </c>
      <c r="AT49" s="26">
        <v>0.538688366539</v>
      </c>
      <c r="AU49" s="26">
        <v>0.658630526293</v>
      </c>
      <c r="AV49" s="26">
        <v>0.54831540649</v>
      </c>
      <c r="AW49" s="26">
        <v>0.648409629012</v>
      </c>
      <c r="AX49" s="26">
        <v>0.567132972442</v>
      </c>
      <c r="AY49" s="26">
        <v>0.581314407835</v>
      </c>
      <c r="AZ49" s="26">
        <v>0.460933410552</v>
      </c>
      <c r="BA49" s="26">
        <v>0.603691800989</v>
      </c>
      <c r="BB49" s="26">
        <v>0.530322919311</v>
      </c>
      <c r="BC49" s="26">
        <v>0.619465153487</v>
      </c>
      <c r="BD49" s="26">
        <v>0.553204858439</v>
      </c>
      <c r="BE49" s="24">
        <v>1085719.0</v>
      </c>
      <c r="BF49" s="24">
        <v>10.339271</v>
      </c>
      <c r="BG49" s="24">
        <v>1085719.0</v>
      </c>
      <c r="BH49" s="24">
        <v>10.858618</v>
      </c>
      <c r="BI49" s="26">
        <f t="shared" si="14"/>
        <v>-0.000001842093871</v>
      </c>
      <c r="BJ49" s="26">
        <f t="shared" si="15"/>
        <v>-0.000001842093871</v>
      </c>
      <c r="BK49" s="24">
        <v>1085719.0</v>
      </c>
      <c r="BL49" s="24">
        <v>1.886783</v>
      </c>
      <c r="BM49" s="24">
        <v>1085719.0</v>
      </c>
      <c r="BN49" s="24">
        <v>2.042469</v>
      </c>
      <c r="BO49" s="26">
        <f t="shared" si="16"/>
        <v>-0.000001842093871</v>
      </c>
      <c r="BP49" s="26">
        <f t="shared" si="17"/>
        <v>-0.000001842093871</v>
      </c>
    </row>
    <row r="50" ht="12.0" customHeight="1">
      <c r="A50" s="28"/>
      <c r="B50" s="4" t="s">
        <v>448</v>
      </c>
      <c r="C50" s="24">
        <v>1018436.0</v>
      </c>
      <c r="D50" s="24">
        <v>3600.273541</v>
      </c>
      <c r="G50" s="4"/>
      <c r="H50" s="24">
        <v>1126833.0</v>
      </c>
      <c r="I50" s="24">
        <v>0.049276</v>
      </c>
      <c r="J50" s="24">
        <v>1206641.0</v>
      </c>
      <c r="K50" s="24">
        <v>0.073336</v>
      </c>
      <c r="L50" s="24">
        <v>1039777.0</v>
      </c>
      <c r="M50" s="24">
        <v>0.082547</v>
      </c>
      <c r="N50" s="24">
        <v>1099255.4</v>
      </c>
      <c r="O50" s="24">
        <v>0.135486</v>
      </c>
      <c r="P50" s="24">
        <v>1066381.0</v>
      </c>
      <c r="Q50" s="24">
        <v>0.065183</v>
      </c>
      <c r="R50" s="24">
        <v>1138926.1</v>
      </c>
      <c r="S50" s="24">
        <v>0.096425</v>
      </c>
      <c r="T50" s="24">
        <v>1111881.0</v>
      </c>
      <c r="U50" s="24">
        <v>0.056342</v>
      </c>
      <c r="V50" s="24">
        <v>1174809.2</v>
      </c>
      <c r="W50" s="24">
        <v>0.071406</v>
      </c>
      <c r="X50" s="24">
        <v>1051364.0</v>
      </c>
      <c r="Y50" s="24">
        <v>0.032698</v>
      </c>
      <c r="Z50" s="24">
        <v>1135678.3</v>
      </c>
      <c r="AA50" s="24">
        <v>0.054982</v>
      </c>
      <c r="AB50" s="24">
        <v>1078864.0</v>
      </c>
      <c r="AC50" s="24">
        <v>0.038047</v>
      </c>
      <c r="AD50" s="24">
        <v>1151304.7</v>
      </c>
      <c r="AE50" s="24">
        <v>0.057657</v>
      </c>
      <c r="AF50" s="26">
        <f t="shared" si="1"/>
        <v>0.08372564502</v>
      </c>
      <c r="AG50" s="26">
        <f t="shared" si="2"/>
        <v>0.1604805646</v>
      </c>
      <c r="AH50" s="26">
        <f t="shared" si="3"/>
        <v>0</v>
      </c>
      <c r="AI50" s="26">
        <f t="shared" si="4"/>
        <v>0.05720303488</v>
      </c>
      <c r="AJ50" s="26">
        <f t="shared" si="5"/>
        <v>0.02558625551</v>
      </c>
      <c r="AK50" s="26">
        <f t="shared" si="6"/>
        <v>0.09535611963</v>
      </c>
      <c r="AL50" s="26">
        <f t="shared" si="7"/>
        <v>0.06934563854</v>
      </c>
      <c r="AM50" s="26">
        <f t="shared" si="8"/>
        <v>0.1298665002</v>
      </c>
      <c r="AN50" s="26">
        <f t="shared" si="9"/>
        <v>0.01114373563</v>
      </c>
      <c r="AO50" s="26">
        <f t="shared" si="10"/>
        <v>0.09223256525</v>
      </c>
      <c r="AP50" s="26">
        <f t="shared" si="11"/>
        <v>0.03759171438</v>
      </c>
      <c r="AQ50" s="26">
        <f t="shared" si="12"/>
        <v>0.1072611723</v>
      </c>
      <c r="AR50" s="24">
        <f t="shared" si="13"/>
        <v>1039777</v>
      </c>
      <c r="AS50" s="26">
        <v>0.999147258945</v>
      </c>
      <c r="AT50" s="26">
        <v>0.537214227776</v>
      </c>
      <c r="AU50" s="26">
        <v>0.998847443156</v>
      </c>
      <c r="AV50" s="26">
        <v>0.555060567696</v>
      </c>
      <c r="AW50" s="26">
        <v>0.998681309726</v>
      </c>
      <c r="AX50" s="26">
        <v>0.554433811898</v>
      </c>
      <c r="AY50" s="26">
        <v>0.99813992282</v>
      </c>
      <c r="AZ50" s="26">
        <v>0.538833179114</v>
      </c>
      <c r="BA50" s="26">
        <v>0.99930018055</v>
      </c>
      <c r="BB50" s="26">
        <v>0.478155811633</v>
      </c>
      <c r="BC50" s="26">
        <v>0.99820787006</v>
      </c>
      <c r="BD50" s="26">
        <v>0.524722100592</v>
      </c>
      <c r="BE50" s="24">
        <v>1001530.0</v>
      </c>
      <c r="BF50" s="24">
        <v>11.65698</v>
      </c>
      <c r="BG50" s="24">
        <v>1001530.0</v>
      </c>
      <c r="BH50" s="24">
        <v>12.042969</v>
      </c>
      <c r="BI50" s="26">
        <f t="shared" si="14"/>
        <v>-0.01659996308</v>
      </c>
      <c r="BJ50" s="26">
        <f t="shared" si="15"/>
        <v>-0.01659996308</v>
      </c>
      <c r="BK50" s="24">
        <v>1001530.0</v>
      </c>
      <c r="BL50" s="24">
        <v>2.58218</v>
      </c>
      <c r="BM50" s="24">
        <v>1003220.8</v>
      </c>
      <c r="BN50" s="24">
        <v>3.251557</v>
      </c>
      <c r="BO50" s="26">
        <f t="shared" si="16"/>
        <v>-0.01659996308</v>
      </c>
      <c r="BP50" s="26">
        <f t="shared" si="17"/>
        <v>-0.01493977039</v>
      </c>
    </row>
    <row r="51" ht="12.0" customHeight="1">
      <c r="A51" s="28"/>
      <c r="B51" s="4" t="s">
        <v>449</v>
      </c>
      <c r="C51" s="24">
        <v>1273281.0</v>
      </c>
      <c r="D51" s="24">
        <v>3600.508683</v>
      </c>
      <c r="G51" s="4"/>
      <c r="H51" s="24">
        <v>1408539.0</v>
      </c>
      <c r="I51" s="24">
        <v>0.06752</v>
      </c>
      <c r="J51" s="24">
        <v>1576993.9</v>
      </c>
      <c r="K51" s="24">
        <v>0.078372</v>
      </c>
      <c r="L51" s="24">
        <v>1260413.0</v>
      </c>
      <c r="M51" s="24">
        <v>0.093977</v>
      </c>
      <c r="N51" s="24">
        <v>1450362.8</v>
      </c>
      <c r="O51" s="24">
        <v>0.127569</v>
      </c>
      <c r="P51" s="24">
        <v>1328800.0</v>
      </c>
      <c r="Q51" s="24">
        <v>0.068731</v>
      </c>
      <c r="R51" s="24">
        <v>1505971.2</v>
      </c>
      <c r="S51" s="24">
        <v>0.106655</v>
      </c>
      <c r="T51" s="24">
        <v>1579236.0</v>
      </c>
      <c r="U51" s="24">
        <v>0.029585</v>
      </c>
      <c r="V51" s="24">
        <v>1674234.1</v>
      </c>
      <c r="W51" s="24">
        <v>0.059991</v>
      </c>
      <c r="X51" s="24">
        <v>1260413.0</v>
      </c>
      <c r="Y51" s="24">
        <v>0.050363</v>
      </c>
      <c r="Z51" s="24">
        <v>1467425.3</v>
      </c>
      <c r="AA51" s="24">
        <v>0.072333</v>
      </c>
      <c r="AB51" s="24">
        <v>1381999.0</v>
      </c>
      <c r="AC51" s="24">
        <v>0.03654</v>
      </c>
      <c r="AD51" s="24">
        <v>1493398.0</v>
      </c>
      <c r="AE51" s="24">
        <v>0.076449</v>
      </c>
      <c r="AF51" s="26">
        <f t="shared" si="1"/>
        <v>0.1175217964</v>
      </c>
      <c r="AG51" s="26">
        <f t="shared" si="2"/>
        <v>0.2511723538</v>
      </c>
      <c r="AH51" s="26">
        <f t="shared" si="3"/>
        <v>0</v>
      </c>
      <c r="AI51" s="26">
        <f t="shared" si="4"/>
        <v>0.150704412</v>
      </c>
      <c r="AJ51" s="26">
        <f t="shared" si="5"/>
        <v>0.05425761239</v>
      </c>
      <c r="AK51" s="26">
        <f t="shared" si="6"/>
        <v>0.1948236015</v>
      </c>
      <c r="AL51" s="26">
        <f t="shared" si="7"/>
        <v>0.2529512152</v>
      </c>
      <c r="AM51" s="26">
        <f t="shared" si="8"/>
        <v>0.3283218278</v>
      </c>
      <c r="AN51" s="26">
        <f t="shared" si="9"/>
        <v>0</v>
      </c>
      <c r="AO51" s="26">
        <f t="shared" si="10"/>
        <v>0.1642416414</v>
      </c>
      <c r="AP51" s="26">
        <f t="shared" si="11"/>
        <v>0.09646520625</v>
      </c>
      <c r="AQ51" s="26">
        <f t="shared" si="12"/>
        <v>0.184848141</v>
      </c>
      <c r="AR51" s="24">
        <f t="shared" si="13"/>
        <v>1260413</v>
      </c>
      <c r="AS51" s="26">
        <v>0.994866095389</v>
      </c>
      <c r="AT51" s="26">
        <v>0.532234908735</v>
      </c>
      <c r="AU51" s="26">
        <v>0.99523399575</v>
      </c>
      <c r="AV51" s="26">
        <v>0.608652456434</v>
      </c>
      <c r="AW51" s="26">
        <v>0.604420831713</v>
      </c>
      <c r="AX51" s="26">
        <v>0.531848392836</v>
      </c>
      <c r="AY51" s="26">
        <v>0.556412598173</v>
      </c>
      <c r="AZ51" s="26">
        <v>0.492747331399</v>
      </c>
      <c r="BA51" s="26">
        <v>0.65485838496</v>
      </c>
      <c r="BB51" s="26">
        <v>0.556839164817</v>
      </c>
      <c r="BC51" s="26">
        <v>0.596446802043</v>
      </c>
      <c r="BD51" s="26">
        <v>0.539337266581</v>
      </c>
      <c r="BE51" s="24">
        <v>1260413.0</v>
      </c>
      <c r="BF51" s="24">
        <v>11.090914</v>
      </c>
      <c r="BG51" s="24">
        <v>1260413.0</v>
      </c>
      <c r="BH51" s="24">
        <v>12.969783</v>
      </c>
      <c r="BI51" s="26">
        <f t="shared" si="14"/>
        <v>-0.01010617452</v>
      </c>
      <c r="BJ51" s="26">
        <f t="shared" si="15"/>
        <v>-0.01010617452</v>
      </c>
      <c r="BK51" s="24">
        <v>1260413.0</v>
      </c>
      <c r="BL51" s="24">
        <v>2.370312</v>
      </c>
      <c r="BM51" s="24">
        <v>1260413.0</v>
      </c>
      <c r="BN51" s="24">
        <v>2.709508</v>
      </c>
      <c r="BO51" s="26">
        <f t="shared" si="16"/>
        <v>-0.01010617452</v>
      </c>
      <c r="BP51" s="26">
        <f t="shared" si="17"/>
        <v>-0.01010617452</v>
      </c>
    </row>
    <row r="52" ht="12.0" customHeight="1">
      <c r="A52" s="28"/>
      <c r="B52" s="4" t="s">
        <v>450</v>
      </c>
      <c r="C52" s="24">
        <v>1042237.0</v>
      </c>
      <c r="D52" s="24">
        <v>3600.609934</v>
      </c>
      <c r="G52" s="4"/>
      <c r="H52" s="24">
        <v>1055027.0</v>
      </c>
      <c r="I52" s="24">
        <v>0.033226</v>
      </c>
      <c r="J52" s="24">
        <v>1380808.8</v>
      </c>
      <c r="K52" s="24">
        <v>0.049318</v>
      </c>
      <c r="L52" s="24">
        <v>1039552.0</v>
      </c>
      <c r="M52" s="24">
        <v>0.099516</v>
      </c>
      <c r="N52" s="24">
        <v>1126511.2</v>
      </c>
      <c r="O52" s="24">
        <v>0.112326</v>
      </c>
      <c r="P52" s="24">
        <v>1050016.0</v>
      </c>
      <c r="Q52" s="24">
        <v>0.055623</v>
      </c>
      <c r="R52" s="24">
        <v>1258063.6</v>
      </c>
      <c r="S52" s="24">
        <v>0.070819</v>
      </c>
      <c r="T52" s="24">
        <v>1099223.0</v>
      </c>
      <c r="U52" s="24">
        <v>0.032265</v>
      </c>
      <c r="V52" s="24">
        <v>1336039.9</v>
      </c>
      <c r="W52" s="24">
        <v>0.044907</v>
      </c>
      <c r="X52" s="24">
        <v>1039552.0</v>
      </c>
      <c r="Y52" s="24">
        <v>0.035669</v>
      </c>
      <c r="Z52" s="24">
        <v>1223833.3</v>
      </c>
      <c r="AA52" s="24">
        <v>0.043572</v>
      </c>
      <c r="AB52" s="24">
        <v>1039552.0</v>
      </c>
      <c r="AC52" s="24">
        <v>0.025763</v>
      </c>
      <c r="AD52" s="24">
        <v>1233807.2</v>
      </c>
      <c r="AE52" s="24">
        <v>0.048298</v>
      </c>
      <c r="AF52" s="26">
        <f t="shared" si="1"/>
        <v>0.01488622022</v>
      </c>
      <c r="AG52" s="26">
        <f t="shared" si="2"/>
        <v>0.3282729483</v>
      </c>
      <c r="AH52" s="26">
        <f t="shared" si="3"/>
        <v>0</v>
      </c>
      <c r="AI52" s="26">
        <f t="shared" si="4"/>
        <v>0.08365064951</v>
      </c>
      <c r="AJ52" s="26">
        <f t="shared" si="5"/>
        <v>0.01006587453</v>
      </c>
      <c r="AK52" s="26">
        <f t="shared" si="6"/>
        <v>0.2101978545</v>
      </c>
      <c r="AL52" s="26">
        <f t="shared" si="7"/>
        <v>0.05740068799</v>
      </c>
      <c r="AM52" s="26">
        <f t="shared" si="8"/>
        <v>0.2852073778</v>
      </c>
      <c r="AN52" s="26">
        <f t="shared" si="9"/>
        <v>0</v>
      </c>
      <c r="AO52" s="26">
        <f t="shared" si="10"/>
        <v>0.1772699201</v>
      </c>
      <c r="AP52" s="26">
        <f t="shared" si="11"/>
        <v>0</v>
      </c>
      <c r="AQ52" s="26">
        <f t="shared" si="12"/>
        <v>0.1868643416</v>
      </c>
      <c r="AR52" s="24">
        <f t="shared" si="13"/>
        <v>1039552</v>
      </c>
      <c r="AS52" s="26">
        <v>0.538190453262</v>
      </c>
      <c r="AT52" s="26">
        <v>0.385051335312</v>
      </c>
      <c r="AU52" s="26">
        <v>0.596529672544</v>
      </c>
      <c r="AV52" s="26">
        <v>0.501524979611</v>
      </c>
      <c r="AW52" s="26">
        <v>0.579448126153</v>
      </c>
      <c r="AX52" s="26">
        <v>0.444531116116</v>
      </c>
      <c r="AY52" s="26">
        <v>0.572610941005</v>
      </c>
      <c r="AZ52" s="26">
        <v>0.387279984933</v>
      </c>
      <c r="BA52" s="26">
        <v>0.615306590307</v>
      </c>
      <c r="BB52" s="26">
        <v>0.45058769023</v>
      </c>
      <c r="BC52" s="26">
        <v>0.562762797118</v>
      </c>
      <c r="BD52" s="26">
        <v>0.400977275193</v>
      </c>
      <c r="BE52" s="24">
        <v>1039552.0</v>
      </c>
      <c r="BF52" s="24">
        <v>10.020471</v>
      </c>
      <c r="BG52" s="24">
        <v>1039552.0</v>
      </c>
      <c r="BH52" s="24">
        <v>12.055572</v>
      </c>
      <c r="BI52" s="26">
        <f t="shared" si="14"/>
        <v>-0.002576189485</v>
      </c>
      <c r="BJ52" s="26">
        <f t="shared" si="15"/>
        <v>-0.002576189485</v>
      </c>
      <c r="BK52" s="24">
        <v>1039552.0</v>
      </c>
      <c r="BL52" s="24">
        <v>1.901571</v>
      </c>
      <c r="BM52" s="24">
        <v>1039552.0</v>
      </c>
      <c r="BN52" s="24">
        <v>2.194555</v>
      </c>
      <c r="BO52" s="26">
        <f t="shared" si="16"/>
        <v>-0.002576189485</v>
      </c>
      <c r="BP52" s="26">
        <f t="shared" si="17"/>
        <v>-0.002576189485</v>
      </c>
    </row>
    <row r="53" ht="12.0" customHeight="1">
      <c r="A53" s="32"/>
      <c r="B53" s="30" t="s">
        <v>451</v>
      </c>
      <c r="C53" s="24">
        <v>1240411.0</v>
      </c>
      <c r="D53" s="24">
        <v>3040.909322</v>
      </c>
      <c r="G53" s="30"/>
      <c r="H53" s="24">
        <v>1382610.0</v>
      </c>
      <c r="I53" s="24">
        <v>0.029545</v>
      </c>
      <c r="J53" s="24">
        <v>1539704.7</v>
      </c>
      <c r="K53" s="24">
        <v>0.05221</v>
      </c>
      <c r="L53" s="24">
        <v>1289430.0</v>
      </c>
      <c r="M53" s="24">
        <v>0.066049</v>
      </c>
      <c r="N53" s="24">
        <v>1456296.4</v>
      </c>
      <c r="O53" s="24">
        <v>0.103523</v>
      </c>
      <c r="P53" s="24">
        <v>1337135.0</v>
      </c>
      <c r="Q53" s="24">
        <v>0.051016</v>
      </c>
      <c r="R53" s="24">
        <v>1510613.7</v>
      </c>
      <c r="S53" s="24">
        <v>0.065262</v>
      </c>
      <c r="T53" s="24">
        <v>1379395.0</v>
      </c>
      <c r="U53" s="24">
        <v>0.033907</v>
      </c>
      <c r="V53" s="24">
        <v>1594818.6</v>
      </c>
      <c r="W53" s="24">
        <v>0.04366</v>
      </c>
      <c r="X53" s="24">
        <v>1284721.0</v>
      </c>
      <c r="Y53" s="24">
        <v>0.032188</v>
      </c>
      <c r="Z53" s="24">
        <v>1453550.0</v>
      </c>
      <c r="AA53" s="24">
        <v>0.047232</v>
      </c>
      <c r="AB53" s="24">
        <v>1380735.0</v>
      </c>
      <c r="AC53" s="24">
        <v>0.031105</v>
      </c>
      <c r="AD53" s="24">
        <v>1552979.0</v>
      </c>
      <c r="AE53" s="24">
        <v>0.048603</v>
      </c>
      <c r="AF53" s="26">
        <f t="shared" si="1"/>
        <v>0.07619475357</v>
      </c>
      <c r="AG53" s="26">
        <f t="shared" si="2"/>
        <v>0.1984739877</v>
      </c>
      <c r="AH53" s="26">
        <f t="shared" si="3"/>
        <v>0.003665387271</v>
      </c>
      <c r="AI53" s="26">
        <f t="shared" si="4"/>
        <v>0.1335507087</v>
      </c>
      <c r="AJ53" s="26">
        <f t="shared" si="5"/>
        <v>0.04079796314</v>
      </c>
      <c r="AK53" s="26">
        <f t="shared" si="6"/>
        <v>0.1758301608</v>
      </c>
      <c r="AL53" s="26">
        <f t="shared" si="7"/>
        <v>0.0736922647</v>
      </c>
      <c r="AM53" s="26">
        <f t="shared" si="8"/>
        <v>0.2413734967</v>
      </c>
      <c r="AN53" s="26">
        <f t="shared" si="9"/>
        <v>0</v>
      </c>
      <c r="AO53" s="26">
        <f t="shared" si="10"/>
        <v>0.1314129683</v>
      </c>
      <c r="AP53" s="26">
        <f t="shared" si="11"/>
        <v>0.07473529272</v>
      </c>
      <c r="AQ53" s="26">
        <f t="shared" si="12"/>
        <v>0.2088064257</v>
      </c>
      <c r="AR53" s="24">
        <f t="shared" si="13"/>
        <v>1284721</v>
      </c>
      <c r="AS53" s="26">
        <v>0.998938726868</v>
      </c>
      <c r="AT53" s="26">
        <v>0.463858038233</v>
      </c>
      <c r="AU53" s="26">
        <v>0.564535226172</v>
      </c>
      <c r="AV53" s="26">
        <v>0.430536229601</v>
      </c>
      <c r="AW53" s="26">
        <v>0.500758331217</v>
      </c>
      <c r="AX53" s="26">
        <v>0.440123102083</v>
      </c>
      <c r="AY53" s="26">
        <v>0.998756842038</v>
      </c>
      <c r="AZ53" s="26">
        <v>0.441481906074</v>
      </c>
      <c r="BA53" s="26">
        <v>0.538289024493</v>
      </c>
      <c r="BB53" s="26">
        <v>0.431968543703</v>
      </c>
      <c r="BC53" s="26">
        <v>0.516902332841</v>
      </c>
      <c r="BD53" s="26">
        <v>0.414082896404</v>
      </c>
      <c r="BE53" s="24">
        <v>1240410.0</v>
      </c>
      <c r="BF53" s="24">
        <v>8.700285</v>
      </c>
      <c r="BG53" s="24">
        <v>1240410.0</v>
      </c>
      <c r="BH53" s="24">
        <v>11.766202</v>
      </c>
      <c r="BI53" s="26">
        <f t="shared" si="14"/>
        <v>-0.0000008061844018</v>
      </c>
      <c r="BJ53" s="26">
        <f t="shared" si="15"/>
        <v>-0.0000008061844018</v>
      </c>
      <c r="BK53" s="24">
        <v>1240410.0</v>
      </c>
      <c r="BL53" s="24">
        <v>2.22954</v>
      </c>
      <c r="BM53" s="24">
        <v>1240410.0</v>
      </c>
      <c r="BN53" s="24">
        <v>2.989987</v>
      </c>
      <c r="BO53" s="26">
        <f t="shared" si="16"/>
        <v>-0.0000008061844018</v>
      </c>
      <c r="BP53" s="26">
        <f t="shared" si="17"/>
        <v>-0.0000008061844018</v>
      </c>
    </row>
    <row r="54" ht="12.0" customHeight="1">
      <c r="C54" s="4"/>
      <c r="D54" s="4"/>
      <c r="E54" s="4"/>
      <c r="F54" s="4"/>
      <c r="G54" s="4"/>
      <c r="AF54" s="31"/>
      <c r="AG54" s="31"/>
      <c r="AH54" s="31"/>
      <c r="AI54" s="31"/>
      <c r="AJ54" s="31"/>
      <c r="AK54" s="31"/>
      <c r="AL54" s="31"/>
      <c r="AM54" s="31"/>
      <c r="AN54" s="31"/>
      <c r="AO54" s="31"/>
      <c r="AP54" s="31"/>
      <c r="AQ54" s="31"/>
    </row>
    <row r="55" ht="12.0" customHeight="1">
      <c r="C55" s="4"/>
      <c r="D55" s="4"/>
      <c r="E55" s="4"/>
      <c r="F55" s="4"/>
      <c r="G55" s="4"/>
    </row>
    <row r="56" ht="12.0" customHeight="1">
      <c r="C56" s="4"/>
      <c r="D56" s="4"/>
      <c r="E56" s="4"/>
      <c r="F56" s="4"/>
      <c r="G56" s="4"/>
    </row>
    <row r="57" ht="12.0" customHeight="1">
      <c r="C57" s="4"/>
      <c r="D57" s="4"/>
      <c r="E57" s="4"/>
      <c r="F57" s="4"/>
      <c r="G57" s="4"/>
    </row>
    <row r="58" ht="12.0" customHeight="1">
      <c r="C58" s="4"/>
      <c r="D58" s="4"/>
      <c r="E58" s="4"/>
      <c r="F58" s="4"/>
      <c r="G58" s="4"/>
      <c r="AQ58" s="24" t="s">
        <v>80</v>
      </c>
      <c r="AR58" s="4"/>
      <c r="AV58" s="24" t="s">
        <v>81</v>
      </c>
      <c r="AW58" s="4"/>
    </row>
    <row r="59" ht="12.0" customHeight="1">
      <c r="C59" s="4"/>
      <c r="D59" s="4"/>
      <c r="E59" s="4"/>
      <c r="F59" s="4"/>
      <c r="G59" s="4"/>
      <c r="AF59" s="33"/>
      <c r="AG59" s="7"/>
      <c r="AH59" s="8"/>
      <c r="AI59" s="19" t="s">
        <v>82</v>
      </c>
      <c r="AJ59" s="19" t="s">
        <v>83</v>
      </c>
      <c r="AL59" s="33"/>
      <c r="AM59" s="7"/>
      <c r="AN59" s="8"/>
      <c r="AO59" s="19" t="s">
        <v>84</v>
      </c>
      <c r="AR59" s="4"/>
      <c r="AS59" s="19" t="s">
        <v>82</v>
      </c>
      <c r="AT59" s="19" t="s">
        <v>83</v>
      </c>
      <c r="AW59" s="4"/>
      <c r="AX59" s="19" t="s">
        <v>82</v>
      </c>
      <c r="AY59" s="19" t="s">
        <v>83</v>
      </c>
    </row>
    <row r="60" ht="12.0" customHeight="1">
      <c r="C60" s="4"/>
      <c r="D60" s="4"/>
      <c r="E60" s="4"/>
      <c r="F60" s="4"/>
      <c r="G60" s="4"/>
      <c r="AF60" s="34" t="s">
        <v>85</v>
      </c>
      <c r="AG60" s="34" t="s">
        <v>86</v>
      </c>
      <c r="AH60" s="35" t="s">
        <v>18</v>
      </c>
      <c r="AI60" s="37">
        <f>AVERAGE(AF4:AF53)</f>
        <v>0.1021532581</v>
      </c>
      <c r="AJ60" s="38">
        <f>AVERAGE(I4:I53)</f>
        <v>0.04409664</v>
      </c>
      <c r="AL60" s="34" t="s">
        <v>85</v>
      </c>
      <c r="AM60" s="34" t="s">
        <v>86</v>
      </c>
      <c r="AN60" s="35" t="s">
        <v>87</v>
      </c>
      <c r="AO60" s="37">
        <f>AVERAGE(AS4:AS53)</f>
        <v>0.6534584794</v>
      </c>
      <c r="AQ60" s="39" t="s">
        <v>88</v>
      </c>
      <c r="AR60" s="19" t="s">
        <v>18</v>
      </c>
      <c r="AS60" s="37">
        <f>AVERAGE(BI4:BI53)</f>
        <v>-0.002908876564</v>
      </c>
      <c r="AT60" s="38">
        <f>AVERAGE(BF4:BF53)</f>
        <v>10.52404348</v>
      </c>
      <c r="AV60" s="40" t="s">
        <v>88</v>
      </c>
      <c r="AW60" s="19" t="s">
        <v>18</v>
      </c>
      <c r="AX60" s="37">
        <f>AVERAGE(BO4:BO53)</f>
        <v>-0.003453358157</v>
      </c>
      <c r="AY60" s="38">
        <f>AVERAGE(BL4:BL53)</f>
        <v>2.10159878</v>
      </c>
    </row>
    <row r="61" ht="12.0" customHeight="1">
      <c r="C61" s="4"/>
      <c r="D61" s="4"/>
      <c r="E61" s="4"/>
      <c r="F61" s="4"/>
      <c r="G61" s="4"/>
      <c r="AF61" s="28"/>
      <c r="AG61" s="32"/>
      <c r="AH61" s="35" t="s">
        <v>19</v>
      </c>
      <c r="AI61" s="37">
        <f>AVERAGE(AG4:AG53)</f>
        <v>0.2659244029</v>
      </c>
      <c r="AJ61" s="38">
        <f>AVERAGE(K12:K53)</f>
        <v>0.06188954762</v>
      </c>
      <c r="AL61" s="28"/>
      <c r="AM61" s="32"/>
      <c r="AN61" s="35" t="s">
        <v>19</v>
      </c>
      <c r="AO61" s="37">
        <f>AVERAGE(AT4:AT53)</f>
        <v>0.4915431371</v>
      </c>
      <c r="AQ61" s="32"/>
      <c r="AR61" s="19" t="s">
        <v>19</v>
      </c>
      <c r="AS61" s="37">
        <f>AVERAGE(BJ4:BJ53)</f>
        <v>-0.001823534293</v>
      </c>
      <c r="AT61" s="38">
        <f>AVERAGE(BH4:BH53)</f>
        <v>12.53360444</v>
      </c>
      <c r="AV61" s="32"/>
      <c r="AW61" s="19" t="s">
        <v>19</v>
      </c>
      <c r="AX61" s="37">
        <f>AVERAGE(BP4:BP53)</f>
        <v>-0.002935504075</v>
      </c>
      <c r="AY61" s="38">
        <f>AVERAGE(BN4:BN53)</f>
        <v>2.67483992</v>
      </c>
    </row>
    <row r="62" ht="12.0" customHeight="1">
      <c r="C62" s="4"/>
      <c r="D62" s="4"/>
      <c r="E62" s="4"/>
      <c r="F62" s="4"/>
      <c r="G62" s="4"/>
      <c r="AF62" s="28"/>
      <c r="AG62" s="34" t="s">
        <v>91</v>
      </c>
      <c r="AH62" s="35" t="s">
        <v>18</v>
      </c>
      <c r="AI62" s="37">
        <f>AVERAGE(AH4:AH53)</f>
        <v>0.01169849696</v>
      </c>
      <c r="AJ62" s="38">
        <f>AVERAGE(M4:M53)</f>
        <v>0.08902632</v>
      </c>
      <c r="AL62" s="28"/>
      <c r="AM62" s="34" t="s">
        <v>91</v>
      </c>
      <c r="AN62" s="35" t="s">
        <v>87</v>
      </c>
      <c r="AO62" s="37">
        <f>AVERAGE(AU4:AU53)</f>
        <v>0.6694846194</v>
      </c>
      <c r="AQ62" s="39" t="s">
        <v>92</v>
      </c>
      <c r="AR62" s="19" t="s">
        <v>93</v>
      </c>
      <c r="AS62" s="41">
        <f>COUNTIFS(BI4:BI53, "&gt;-0.001",BI4:BI53,"&lt;0.005")</f>
        <v>50</v>
      </c>
      <c r="AT62" s="41" t="s">
        <v>94</v>
      </c>
      <c r="AV62" s="40" t="s">
        <v>92</v>
      </c>
      <c r="AW62" s="19" t="s">
        <v>93</v>
      </c>
      <c r="AX62" s="41">
        <f>COUNTIFS(BO4:BO53, "&gt;-0.001",BO4:BO53,"&lt;0.005")</f>
        <v>50</v>
      </c>
      <c r="AY62" s="41" t="s">
        <v>94</v>
      </c>
    </row>
    <row r="63" ht="12.0" customHeight="1">
      <c r="C63" s="4"/>
      <c r="D63" s="4"/>
      <c r="E63" s="4"/>
      <c r="F63" s="4"/>
      <c r="G63" s="4"/>
      <c r="AF63" s="28"/>
      <c r="AG63" s="32"/>
      <c r="AH63" s="35" t="s">
        <v>19</v>
      </c>
      <c r="AI63" s="37">
        <f>AVERAGE(AI4:AI53)</f>
        <v>0.1319258803</v>
      </c>
      <c r="AJ63" s="38">
        <f>AVERAGE(O4:O53)</f>
        <v>0.12241734</v>
      </c>
      <c r="AL63" s="28"/>
      <c r="AM63" s="32"/>
      <c r="AN63" s="35" t="s">
        <v>19</v>
      </c>
      <c r="AO63" s="37">
        <f>AVERAGE(AV4:AV53)</f>
        <v>0.5356981909</v>
      </c>
      <c r="AQ63" s="28"/>
      <c r="AR63" s="19" t="s">
        <v>95</v>
      </c>
      <c r="AS63" s="41">
        <f>COUNTIFS(BI4:BI53, "&lt;-0.001")</f>
        <v>0</v>
      </c>
      <c r="AT63" s="41" t="s">
        <v>94</v>
      </c>
      <c r="AV63" s="28"/>
      <c r="AW63" s="19" t="s">
        <v>95</v>
      </c>
      <c r="AX63" s="41">
        <f>COUNTIFS(BO4:BO53, "&lt;-0.001")</f>
        <v>0</v>
      </c>
      <c r="AY63" s="41" t="s">
        <v>94</v>
      </c>
    </row>
    <row r="64" ht="12.0" customHeight="1">
      <c r="C64" s="4"/>
      <c r="D64" s="4"/>
      <c r="E64" s="4"/>
      <c r="F64" s="4"/>
      <c r="G64" s="4"/>
      <c r="AF64" s="28"/>
      <c r="AG64" s="34" t="s">
        <v>96</v>
      </c>
      <c r="AH64" s="35" t="s">
        <v>18</v>
      </c>
      <c r="AI64" s="37">
        <f>AVERAGE(AJ4:AJ53)</f>
        <v>0.05865108497</v>
      </c>
      <c r="AJ64" s="38">
        <f>AVERAGE(Q4:Q53)</f>
        <v>0.06048874</v>
      </c>
      <c r="AL64" s="28"/>
      <c r="AM64" s="34" t="s">
        <v>96</v>
      </c>
      <c r="AN64" s="35" t="s">
        <v>87</v>
      </c>
      <c r="AO64" s="37">
        <f>AVERAGE(AW4:AW53)</f>
        <v>0.6618121584</v>
      </c>
      <c r="AQ64" s="28"/>
      <c r="AR64" s="19" t="s">
        <v>97</v>
      </c>
      <c r="AS64" s="41">
        <f>COUNTIFS(BJ4:BJ53, "&gt;-0.001",BJ4:BJ53,"&lt;0.005")</f>
        <v>50</v>
      </c>
      <c r="AV64" s="28"/>
      <c r="AW64" s="19" t="s">
        <v>97</v>
      </c>
      <c r="AX64" s="41">
        <f>COUNTIFS(BP4:BP53, "&gt;-0.001",BP4:BP53,"&lt;0.005")</f>
        <v>50</v>
      </c>
    </row>
    <row r="65" ht="12.0" customHeight="1">
      <c r="C65" s="4"/>
      <c r="D65" s="4"/>
      <c r="E65" s="4"/>
      <c r="F65" s="4"/>
      <c r="G65" s="4"/>
      <c r="AF65" s="32"/>
      <c r="AG65" s="32"/>
      <c r="AH65" s="35" t="s">
        <v>19</v>
      </c>
      <c r="AI65" s="37">
        <f>AVERAGE(AK4:AK53)</f>
        <v>0.1849950029</v>
      </c>
      <c r="AJ65" s="38">
        <f>AVERAGE(S4:S53)</f>
        <v>0.08786568</v>
      </c>
      <c r="AL65" s="32"/>
      <c r="AM65" s="32"/>
      <c r="AN65" s="35" t="s">
        <v>19</v>
      </c>
      <c r="AO65" s="37">
        <f>AVERAGE(AX4:AX53)</f>
        <v>0.5182972831</v>
      </c>
      <c r="AQ65" s="32"/>
      <c r="AR65" s="19" t="s">
        <v>98</v>
      </c>
      <c r="AS65" s="41">
        <f>COUNTIFS(BJ4:BJ53, "&lt;-0.001")</f>
        <v>0</v>
      </c>
      <c r="AV65" s="32"/>
      <c r="AW65" s="19" t="s">
        <v>98</v>
      </c>
      <c r="AX65" s="41">
        <f>COUNTIFS(BP4:BP53, "&lt;-0.001")</f>
        <v>0</v>
      </c>
    </row>
    <row r="66" ht="12.0" customHeight="1">
      <c r="C66" s="4"/>
      <c r="D66" s="4"/>
      <c r="E66" s="4"/>
      <c r="F66" s="4"/>
      <c r="G66" s="4"/>
      <c r="AF66" s="42" t="s">
        <v>99</v>
      </c>
      <c r="AG66" s="42" t="s">
        <v>86</v>
      </c>
      <c r="AH66" s="35" t="s">
        <v>18</v>
      </c>
      <c r="AI66" s="37">
        <f>AVERAGE(AL4:AL53)</f>
        <v>0.1331913596</v>
      </c>
      <c r="AJ66" s="38">
        <f>AVERAGE(U4:U53)</f>
        <v>0.03240846</v>
      </c>
      <c r="AL66" s="42" t="s">
        <v>99</v>
      </c>
      <c r="AM66" s="42" t="s">
        <v>86</v>
      </c>
      <c r="AN66" s="35" t="s">
        <v>87</v>
      </c>
      <c r="AO66" s="37">
        <f>AVERAGE(AY4:AY53)</f>
        <v>0.5971151555</v>
      </c>
      <c r="AR66" s="4" t="s">
        <v>100</v>
      </c>
      <c r="AS66" s="24">
        <f>AVERAGE(D4:D53)</f>
        <v>2355.944725</v>
      </c>
    </row>
    <row r="67" ht="12.0" customHeight="1">
      <c r="C67" s="4"/>
      <c r="D67" s="4"/>
      <c r="E67" s="4"/>
      <c r="F67" s="4"/>
      <c r="G67" s="4"/>
      <c r="AF67" s="28"/>
      <c r="AG67" s="32"/>
      <c r="AH67" s="35" t="s">
        <v>19</v>
      </c>
      <c r="AI67" s="37">
        <f>AVERAGE(AM4:AM53)</f>
        <v>0.3064237138</v>
      </c>
      <c r="AJ67" s="38">
        <f>AVERAGE(W4:W53)</f>
        <v>0.0536189</v>
      </c>
      <c r="AL67" s="28"/>
      <c r="AM67" s="32"/>
      <c r="AN67" s="35" t="s">
        <v>19</v>
      </c>
      <c r="AO67" s="37">
        <f>AVERAGE(AZ4:AZ53)</f>
        <v>0.4642751309</v>
      </c>
    </row>
    <row r="68" ht="12.0" customHeight="1">
      <c r="C68" s="4"/>
      <c r="D68" s="4"/>
      <c r="E68" s="4"/>
      <c r="F68" s="4"/>
      <c r="G68" s="4"/>
      <c r="AF68" s="28"/>
      <c r="AG68" s="42" t="s">
        <v>91</v>
      </c>
      <c r="AH68" s="35" t="s">
        <v>18</v>
      </c>
      <c r="AI68" s="37">
        <f>AVERAGE(AN4:AN53)</f>
        <v>0.02952894712</v>
      </c>
      <c r="AJ68" s="38">
        <f>AVERAGE(Y4:Y53)</f>
        <v>0.03525376</v>
      </c>
      <c r="AL68" s="28"/>
      <c r="AM68" s="42" t="s">
        <v>91</v>
      </c>
      <c r="AN68" s="35" t="s">
        <v>87</v>
      </c>
      <c r="AO68" s="37">
        <f>AVERAGE(BA4:BA53)</f>
        <v>0.6700015994</v>
      </c>
    </row>
    <row r="69" ht="12.0" customHeight="1">
      <c r="C69" s="4"/>
      <c r="D69" s="4"/>
      <c r="E69" s="4"/>
      <c r="F69" s="4"/>
      <c r="G69" s="4"/>
      <c r="AF69" s="28"/>
      <c r="AG69" s="32"/>
      <c r="AH69" s="35" t="s">
        <v>19</v>
      </c>
      <c r="AI69" s="37">
        <f>AVERAGE(AO4:AO53)</f>
        <v>0.1760494728</v>
      </c>
      <c r="AJ69" s="38">
        <f>AVERAGE(AA4:AA53)</f>
        <v>0.05280654</v>
      </c>
      <c r="AL69" s="28"/>
      <c r="AM69" s="32"/>
      <c r="AN69" s="35" t="s">
        <v>19</v>
      </c>
      <c r="AO69" s="37">
        <f>AVERAGE(BB4:BB53)</f>
        <v>0.5196841196</v>
      </c>
    </row>
    <row r="70" ht="12.0" customHeight="1">
      <c r="C70" s="4"/>
      <c r="D70" s="4"/>
      <c r="E70" s="4"/>
      <c r="F70" s="4"/>
      <c r="G70" s="4"/>
      <c r="AF70" s="28"/>
      <c r="AG70" s="42" t="s">
        <v>96</v>
      </c>
      <c r="AH70" s="35" t="s">
        <v>18</v>
      </c>
      <c r="AI70" s="37">
        <f>AVERAGE(AP4:AP53)</f>
        <v>0.07253755909</v>
      </c>
      <c r="AJ70" s="38">
        <f>AVERAGE(AC4:AC53)</f>
        <v>0.0365181</v>
      </c>
      <c r="AL70" s="28"/>
      <c r="AM70" s="42" t="s">
        <v>96</v>
      </c>
      <c r="AN70" s="35" t="s">
        <v>87</v>
      </c>
      <c r="AO70" s="37">
        <f>AVERAGE(BC4:BC53)</f>
        <v>0.6477858027</v>
      </c>
    </row>
    <row r="71" ht="12.0" customHeight="1">
      <c r="C71" s="4"/>
      <c r="D71" s="4"/>
      <c r="E71" s="4"/>
      <c r="F71" s="4"/>
      <c r="G71" s="4"/>
      <c r="AF71" s="32"/>
      <c r="AG71" s="32"/>
      <c r="AH71" s="35" t="s">
        <v>19</v>
      </c>
      <c r="AI71" s="37">
        <f>AVERAGE(AQ4:AQ53)</f>
        <v>0.2129309973</v>
      </c>
      <c r="AJ71" s="38">
        <f>AVERAGE(AE4:AE53)</f>
        <v>0.06127364</v>
      </c>
      <c r="AL71" s="32"/>
      <c r="AM71" s="32"/>
      <c r="AN71" s="35" t="s">
        <v>19</v>
      </c>
      <c r="AO71" s="37">
        <f>AVERAGE(BD4:BD53)</f>
        <v>0.5017170897</v>
      </c>
    </row>
    <row r="72" ht="12.0" customHeight="1">
      <c r="C72" s="4"/>
      <c r="D72" s="4"/>
      <c r="E72" s="4"/>
      <c r="F72" s="4"/>
      <c r="G72" s="4"/>
    </row>
    <row r="73" ht="12.0" customHeight="1">
      <c r="C73" s="4"/>
      <c r="D73" s="4"/>
      <c r="E73" s="4"/>
      <c r="F73" s="4"/>
      <c r="G73" s="4"/>
    </row>
    <row r="74" ht="12.0" customHeight="1">
      <c r="C74" s="4"/>
      <c r="D74" s="4"/>
      <c r="E74" s="4"/>
      <c r="F74" s="4"/>
      <c r="G74" s="4"/>
    </row>
    <row r="75" ht="12.0" customHeight="1">
      <c r="C75" s="4"/>
      <c r="D75" s="4"/>
      <c r="E75" s="4"/>
      <c r="F75" s="4"/>
      <c r="G75" s="4"/>
    </row>
    <row r="76" ht="12.0" customHeight="1">
      <c r="C76" s="4"/>
      <c r="D76" s="4"/>
      <c r="E76" s="4"/>
      <c r="F76" s="4"/>
      <c r="G76" s="4"/>
    </row>
    <row r="77" ht="12.0" customHeight="1">
      <c r="C77" s="4"/>
      <c r="D77" s="4"/>
      <c r="E77" s="4"/>
      <c r="F77" s="4"/>
      <c r="G77" s="4"/>
    </row>
    <row r="78" ht="12.0" customHeight="1">
      <c r="C78" s="4"/>
      <c r="D78" s="4"/>
      <c r="E78" s="4"/>
      <c r="F78" s="4"/>
      <c r="G78" s="4"/>
    </row>
    <row r="79" ht="12.0" customHeight="1">
      <c r="C79" s="4"/>
      <c r="D79" s="4"/>
      <c r="E79" s="4"/>
      <c r="F79" s="4"/>
      <c r="G79" s="4"/>
    </row>
    <row r="80" ht="12.0" customHeight="1">
      <c r="C80" s="4"/>
      <c r="D80" s="4"/>
      <c r="E80" s="4"/>
      <c r="F80" s="4"/>
      <c r="G80" s="4"/>
    </row>
    <row r="81" ht="12.0" customHeight="1">
      <c r="C81" s="4"/>
      <c r="D81" s="4"/>
      <c r="E81" s="4"/>
      <c r="F81" s="4"/>
      <c r="G81" s="4"/>
    </row>
    <row r="82" ht="12.0" customHeight="1">
      <c r="C82" s="4"/>
      <c r="D82" s="4"/>
      <c r="E82" s="4"/>
      <c r="F82" s="4"/>
      <c r="G82" s="4"/>
    </row>
    <row r="83" ht="12.0" customHeight="1">
      <c r="C83" s="4"/>
      <c r="D83" s="4"/>
      <c r="E83" s="4"/>
      <c r="F83" s="4"/>
      <c r="G83" s="4"/>
    </row>
    <row r="84" ht="12.0" customHeight="1">
      <c r="C84" s="4"/>
      <c r="D84" s="4"/>
      <c r="E84" s="4"/>
      <c r="F84" s="4"/>
      <c r="G84" s="4"/>
    </row>
    <row r="85" ht="12.0" customHeight="1">
      <c r="C85" s="4"/>
      <c r="D85" s="4"/>
      <c r="E85" s="4"/>
      <c r="F85" s="4"/>
      <c r="G85" s="4"/>
    </row>
    <row r="86" ht="12.0" customHeight="1">
      <c r="C86" s="4"/>
      <c r="D86" s="4"/>
      <c r="E86" s="4"/>
      <c r="F86" s="4"/>
      <c r="G86" s="4"/>
    </row>
    <row r="87" ht="12.0" customHeight="1">
      <c r="C87" s="4"/>
      <c r="D87" s="4"/>
      <c r="E87" s="4"/>
      <c r="F87" s="4"/>
      <c r="G87" s="4"/>
    </row>
    <row r="88" ht="12.0" customHeight="1">
      <c r="C88" s="4"/>
      <c r="D88" s="4"/>
      <c r="E88" s="4"/>
      <c r="F88" s="4"/>
      <c r="G88" s="4"/>
    </row>
    <row r="89" ht="12.0" customHeight="1">
      <c r="C89" s="4"/>
      <c r="D89" s="4"/>
      <c r="E89" s="4"/>
      <c r="F89" s="4"/>
      <c r="G89" s="4"/>
    </row>
    <row r="90" ht="12.0" customHeight="1">
      <c r="C90" s="4"/>
      <c r="D90" s="4"/>
      <c r="E90" s="4"/>
      <c r="F90" s="4"/>
      <c r="G90" s="4"/>
    </row>
    <row r="91" ht="12.0" customHeight="1">
      <c r="C91" s="4"/>
      <c r="D91" s="4"/>
      <c r="E91" s="4"/>
      <c r="F91" s="4"/>
      <c r="G91" s="4"/>
    </row>
    <row r="92" ht="12.0" customHeight="1">
      <c r="C92" s="4"/>
      <c r="D92" s="4"/>
      <c r="E92" s="4"/>
      <c r="F92" s="4"/>
      <c r="G92" s="4"/>
    </row>
    <row r="93" ht="12.0" customHeight="1">
      <c r="C93" s="4"/>
      <c r="D93" s="4"/>
      <c r="E93" s="4"/>
      <c r="F93" s="4"/>
      <c r="G93" s="4"/>
    </row>
    <row r="94" ht="12.0" customHeight="1">
      <c r="C94" s="4"/>
      <c r="D94" s="4"/>
      <c r="E94" s="4"/>
      <c r="F94" s="4"/>
      <c r="G94" s="4"/>
    </row>
    <row r="95" ht="12.0" customHeight="1">
      <c r="C95" s="4"/>
      <c r="D95" s="4"/>
      <c r="E95" s="4"/>
      <c r="F95" s="4"/>
      <c r="G95" s="4"/>
    </row>
    <row r="96" ht="12.0" customHeight="1">
      <c r="C96" s="4"/>
      <c r="D96" s="4"/>
      <c r="E96" s="4"/>
      <c r="F96" s="4"/>
      <c r="G96" s="4"/>
    </row>
    <row r="97" ht="12.0" customHeight="1">
      <c r="C97" s="4"/>
      <c r="D97" s="4"/>
      <c r="E97" s="4"/>
      <c r="F97" s="4"/>
      <c r="G97" s="4"/>
    </row>
    <row r="98" ht="12.0" customHeight="1">
      <c r="C98" s="4"/>
      <c r="D98" s="4"/>
      <c r="E98" s="4"/>
      <c r="F98" s="4"/>
      <c r="G98" s="4"/>
    </row>
    <row r="99" ht="12.0" customHeight="1">
      <c r="C99" s="4"/>
      <c r="D99" s="4"/>
      <c r="E99" s="4"/>
      <c r="F99" s="4"/>
      <c r="G99" s="4"/>
    </row>
    <row r="100" ht="12.0" customHeight="1">
      <c r="C100" s="4"/>
      <c r="D100" s="4"/>
      <c r="E100" s="4"/>
      <c r="F100" s="4"/>
      <c r="G100" s="4"/>
    </row>
    <row r="101" ht="12.0" customHeight="1">
      <c r="C101" s="4"/>
      <c r="D101" s="4"/>
      <c r="E101" s="4"/>
      <c r="F101" s="4"/>
      <c r="G101" s="4"/>
    </row>
    <row r="102" ht="12.0" customHeight="1">
      <c r="C102" s="4"/>
      <c r="D102" s="4"/>
      <c r="E102" s="4"/>
      <c r="F102" s="4"/>
      <c r="G102" s="4"/>
    </row>
    <row r="103" ht="12.0" customHeight="1">
      <c r="C103" s="4"/>
      <c r="D103" s="4"/>
      <c r="E103" s="4"/>
      <c r="F103" s="4"/>
      <c r="G103" s="4"/>
    </row>
    <row r="104" ht="12.0" customHeight="1">
      <c r="C104" s="4"/>
      <c r="D104" s="4"/>
      <c r="E104" s="4"/>
      <c r="F104" s="4"/>
      <c r="G104" s="4"/>
    </row>
    <row r="105" ht="12.0" customHeight="1">
      <c r="C105" s="4"/>
      <c r="D105" s="4"/>
      <c r="E105" s="4"/>
      <c r="F105" s="4"/>
      <c r="G105" s="4"/>
    </row>
    <row r="106" ht="12.0" customHeight="1">
      <c r="C106" s="4"/>
      <c r="D106" s="4"/>
      <c r="E106" s="4"/>
      <c r="F106" s="4"/>
      <c r="G106" s="4"/>
    </row>
    <row r="107" ht="12.0" customHeight="1">
      <c r="C107" s="4"/>
      <c r="D107" s="4"/>
      <c r="E107" s="4"/>
      <c r="F107" s="4"/>
      <c r="G107" s="4"/>
    </row>
    <row r="108" ht="12.0" customHeight="1">
      <c r="C108" s="4"/>
      <c r="D108" s="4"/>
      <c r="E108" s="4"/>
      <c r="F108" s="4"/>
      <c r="G108" s="4"/>
    </row>
    <row r="109" ht="12.0" customHeight="1">
      <c r="C109" s="4"/>
      <c r="D109" s="4"/>
      <c r="E109" s="4"/>
      <c r="F109" s="4"/>
      <c r="G109" s="4"/>
    </row>
    <row r="110" ht="12.0" customHeight="1">
      <c r="C110" s="4"/>
      <c r="D110" s="4"/>
      <c r="E110" s="4"/>
      <c r="F110" s="4"/>
      <c r="G110" s="4"/>
    </row>
    <row r="111" ht="12.0" customHeight="1">
      <c r="C111" s="4"/>
      <c r="D111" s="4"/>
      <c r="E111" s="4"/>
      <c r="F111" s="4"/>
      <c r="G111" s="4"/>
    </row>
    <row r="112" ht="12.0" customHeight="1">
      <c r="C112" s="4"/>
      <c r="D112" s="4"/>
      <c r="E112" s="4"/>
      <c r="F112" s="4"/>
      <c r="G112" s="4"/>
    </row>
    <row r="113" ht="12.0" customHeight="1">
      <c r="C113" s="4"/>
      <c r="D113" s="4"/>
      <c r="E113" s="4"/>
      <c r="F113" s="4"/>
      <c r="G113" s="4"/>
    </row>
    <row r="114" ht="12.0" customHeight="1">
      <c r="C114" s="4"/>
      <c r="D114" s="4"/>
      <c r="E114" s="4"/>
      <c r="F114" s="4"/>
      <c r="G114" s="4"/>
    </row>
    <row r="115" ht="12.0" customHeight="1">
      <c r="C115" s="4"/>
      <c r="D115" s="4"/>
      <c r="E115" s="4"/>
      <c r="F115" s="4"/>
      <c r="G115" s="4"/>
    </row>
    <row r="116" ht="12.0" customHeight="1">
      <c r="C116" s="4"/>
      <c r="D116" s="4"/>
      <c r="E116" s="4"/>
      <c r="F116" s="4"/>
      <c r="G116" s="4"/>
    </row>
    <row r="117" ht="12.0" customHeight="1">
      <c r="C117" s="4"/>
      <c r="D117" s="4"/>
      <c r="E117" s="4"/>
      <c r="F117" s="4"/>
      <c r="G117" s="4"/>
    </row>
    <row r="118" ht="12.0" customHeight="1">
      <c r="C118" s="4"/>
      <c r="D118" s="4"/>
      <c r="E118" s="4"/>
      <c r="F118" s="4"/>
      <c r="G118" s="4"/>
    </row>
    <row r="119" ht="12.0" customHeight="1">
      <c r="C119" s="4"/>
      <c r="D119" s="4"/>
      <c r="E119" s="4"/>
      <c r="F119" s="4"/>
      <c r="G119" s="4"/>
    </row>
    <row r="120" ht="12.0" customHeight="1">
      <c r="C120" s="4"/>
      <c r="D120" s="4"/>
      <c r="E120" s="4"/>
      <c r="F120" s="4"/>
      <c r="G120" s="4"/>
    </row>
    <row r="121" ht="12.0" customHeight="1">
      <c r="C121" s="4"/>
      <c r="D121" s="4"/>
      <c r="E121" s="4"/>
      <c r="F121" s="4"/>
      <c r="G121" s="4"/>
    </row>
    <row r="122" ht="12.0" customHeight="1">
      <c r="C122" s="4"/>
      <c r="D122" s="4"/>
      <c r="E122" s="4"/>
      <c r="F122" s="4"/>
      <c r="G122" s="4"/>
    </row>
    <row r="123" ht="12.0" customHeight="1">
      <c r="C123" s="4"/>
      <c r="D123" s="4"/>
      <c r="E123" s="4"/>
      <c r="F123" s="4"/>
      <c r="G123" s="4"/>
    </row>
    <row r="124" ht="12.0" customHeight="1">
      <c r="C124" s="4"/>
      <c r="D124" s="4"/>
      <c r="E124" s="4"/>
      <c r="F124" s="4"/>
      <c r="G124" s="4"/>
    </row>
    <row r="125" ht="12.0" customHeight="1">
      <c r="C125" s="4"/>
      <c r="D125" s="4"/>
      <c r="E125" s="4"/>
      <c r="F125" s="4"/>
      <c r="G125" s="4"/>
    </row>
    <row r="126" ht="12.0" customHeight="1">
      <c r="C126" s="4"/>
      <c r="D126" s="4"/>
      <c r="E126" s="4"/>
      <c r="F126" s="4"/>
      <c r="G126" s="4"/>
    </row>
    <row r="127" ht="12.0" customHeight="1">
      <c r="C127" s="4"/>
      <c r="D127" s="4"/>
      <c r="E127" s="4"/>
      <c r="F127" s="4"/>
      <c r="G127" s="4"/>
    </row>
    <row r="128" ht="12.0" customHeight="1">
      <c r="C128" s="4"/>
      <c r="D128" s="4"/>
      <c r="E128" s="4"/>
      <c r="F128" s="4"/>
      <c r="G128" s="4"/>
    </row>
    <row r="129" ht="12.0" customHeight="1">
      <c r="C129" s="4"/>
      <c r="D129" s="4"/>
      <c r="E129" s="4"/>
      <c r="F129" s="4"/>
      <c r="G129" s="4"/>
    </row>
    <row r="130" ht="12.0" customHeight="1">
      <c r="C130" s="4"/>
      <c r="D130" s="4"/>
      <c r="E130" s="4"/>
      <c r="F130" s="4"/>
      <c r="G130" s="4"/>
    </row>
    <row r="131" ht="12.0" customHeight="1">
      <c r="C131" s="4"/>
      <c r="D131" s="4"/>
      <c r="E131" s="4"/>
      <c r="F131" s="4"/>
      <c r="G131" s="4"/>
    </row>
    <row r="132" ht="12.0" customHeight="1">
      <c r="C132" s="4"/>
      <c r="D132" s="4"/>
      <c r="E132" s="4"/>
      <c r="F132" s="4"/>
      <c r="G132" s="4"/>
    </row>
    <row r="133" ht="12.0" customHeight="1">
      <c r="C133" s="4"/>
      <c r="D133" s="4"/>
      <c r="E133" s="4"/>
      <c r="F133" s="4"/>
      <c r="G133" s="4"/>
    </row>
    <row r="134" ht="12.0" customHeight="1">
      <c r="C134" s="4"/>
      <c r="D134" s="4"/>
      <c r="E134" s="4"/>
      <c r="F134" s="4"/>
      <c r="G134" s="4"/>
    </row>
    <row r="135" ht="12.0" customHeight="1">
      <c r="C135" s="4"/>
      <c r="D135" s="4"/>
      <c r="E135" s="4"/>
      <c r="F135" s="4"/>
      <c r="G135" s="4"/>
    </row>
    <row r="136" ht="12.0" customHeight="1">
      <c r="C136" s="4"/>
      <c r="D136" s="4"/>
      <c r="E136" s="4"/>
      <c r="F136" s="4"/>
      <c r="G136" s="4"/>
    </row>
    <row r="137" ht="12.0" customHeight="1">
      <c r="C137" s="4"/>
      <c r="D137" s="4"/>
      <c r="E137" s="4"/>
      <c r="F137" s="4"/>
      <c r="G137" s="4"/>
    </row>
    <row r="138" ht="12.0" customHeight="1">
      <c r="C138" s="4"/>
      <c r="D138" s="4"/>
      <c r="E138" s="4"/>
      <c r="F138" s="4"/>
      <c r="G138" s="4"/>
    </row>
    <row r="139" ht="12.0" customHeight="1">
      <c r="C139" s="4"/>
      <c r="D139" s="4"/>
      <c r="E139" s="4"/>
      <c r="F139" s="4"/>
      <c r="G139" s="4"/>
    </row>
    <row r="140" ht="12.0" customHeight="1">
      <c r="C140" s="4"/>
      <c r="D140" s="4"/>
      <c r="E140" s="4"/>
      <c r="F140" s="4"/>
      <c r="G140" s="4"/>
    </row>
    <row r="141" ht="12.0" customHeight="1">
      <c r="C141" s="4"/>
      <c r="D141" s="4"/>
      <c r="E141" s="4"/>
      <c r="F141" s="4"/>
      <c r="G141" s="4"/>
    </row>
    <row r="142" ht="12.0" customHeight="1">
      <c r="C142" s="4"/>
      <c r="D142" s="4"/>
      <c r="E142" s="4"/>
      <c r="F142" s="4"/>
      <c r="G142" s="4"/>
    </row>
    <row r="143" ht="12.0" customHeight="1">
      <c r="C143" s="4"/>
      <c r="D143" s="4"/>
      <c r="E143" s="4"/>
      <c r="F143" s="4"/>
      <c r="G143" s="4"/>
    </row>
    <row r="144" ht="12.0" customHeight="1">
      <c r="C144" s="4"/>
      <c r="D144" s="4"/>
      <c r="E144" s="4"/>
      <c r="F144" s="4"/>
      <c r="G144" s="4"/>
    </row>
    <row r="145" ht="12.0" customHeight="1">
      <c r="C145" s="4"/>
      <c r="D145" s="4"/>
      <c r="E145" s="4"/>
      <c r="F145" s="4"/>
      <c r="G145" s="4"/>
    </row>
    <row r="146" ht="12.0" customHeight="1">
      <c r="C146" s="4"/>
      <c r="D146" s="4"/>
      <c r="E146" s="4"/>
      <c r="F146" s="4"/>
      <c r="G146" s="4"/>
    </row>
    <row r="147" ht="12.0" customHeight="1">
      <c r="C147" s="4"/>
      <c r="D147" s="4"/>
      <c r="E147" s="4"/>
      <c r="F147" s="4"/>
      <c r="G147" s="4"/>
    </row>
    <row r="148" ht="12.0" customHeight="1">
      <c r="C148" s="4"/>
      <c r="D148" s="4"/>
      <c r="E148" s="4"/>
      <c r="F148" s="4"/>
      <c r="G148" s="4"/>
    </row>
    <row r="149" ht="12.0" customHeight="1">
      <c r="C149" s="4"/>
      <c r="D149" s="4"/>
      <c r="E149" s="4"/>
      <c r="F149" s="4"/>
      <c r="G149" s="4"/>
    </row>
    <row r="150" ht="12.0" customHeight="1">
      <c r="C150" s="4"/>
      <c r="D150" s="4"/>
      <c r="E150" s="4"/>
      <c r="F150" s="4"/>
      <c r="G150" s="4"/>
    </row>
    <row r="151" ht="12.0" customHeight="1">
      <c r="C151" s="4"/>
      <c r="D151" s="4"/>
      <c r="E151" s="4"/>
      <c r="F151" s="4"/>
      <c r="G151" s="4"/>
    </row>
    <row r="152" ht="12.0" customHeight="1">
      <c r="C152" s="4"/>
      <c r="D152" s="4"/>
      <c r="E152" s="4"/>
      <c r="F152" s="4"/>
      <c r="G152" s="4"/>
    </row>
    <row r="153" ht="12.0" customHeight="1">
      <c r="C153" s="4"/>
      <c r="D153" s="4"/>
      <c r="E153" s="4"/>
      <c r="F153" s="4"/>
      <c r="G153" s="4"/>
    </row>
    <row r="154" ht="12.0" customHeight="1">
      <c r="C154" s="4"/>
      <c r="D154" s="4"/>
      <c r="E154" s="4"/>
      <c r="F154" s="4"/>
      <c r="G154" s="4"/>
    </row>
    <row r="155" ht="12.0" customHeight="1">
      <c r="C155" s="4"/>
      <c r="D155" s="4"/>
      <c r="E155" s="4"/>
      <c r="F155" s="4"/>
      <c r="G155" s="4"/>
    </row>
    <row r="156" ht="12.0" customHeight="1">
      <c r="C156" s="4"/>
      <c r="D156" s="4"/>
      <c r="E156" s="4"/>
      <c r="F156" s="4"/>
      <c r="G156" s="4"/>
    </row>
    <row r="157" ht="12.0" customHeight="1">
      <c r="C157" s="4"/>
      <c r="D157" s="4"/>
      <c r="E157" s="4"/>
      <c r="F157" s="4"/>
      <c r="G157" s="4"/>
    </row>
    <row r="158" ht="12.0" customHeight="1">
      <c r="C158" s="4"/>
      <c r="D158" s="4"/>
      <c r="E158" s="4"/>
      <c r="F158" s="4"/>
      <c r="G158" s="4"/>
    </row>
    <row r="159" ht="12.0" customHeight="1">
      <c r="C159" s="4"/>
      <c r="D159" s="4"/>
      <c r="E159" s="4"/>
      <c r="F159" s="4"/>
      <c r="G159" s="4"/>
    </row>
    <row r="160" ht="12.0" customHeight="1">
      <c r="C160" s="4"/>
      <c r="D160" s="4"/>
      <c r="E160" s="4"/>
      <c r="F160" s="4"/>
      <c r="G160" s="4"/>
    </row>
    <row r="161" ht="12.0" customHeight="1">
      <c r="C161" s="4"/>
      <c r="D161" s="4"/>
      <c r="E161" s="4"/>
      <c r="F161" s="4"/>
      <c r="G161" s="4"/>
    </row>
    <row r="162" ht="12.0" customHeight="1">
      <c r="C162" s="4"/>
      <c r="D162" s="4"/>
      <c r="E162" s="4"/>
      <c r="F162" s="4"/>
      <c r="G162" s="4"/>
    </row>
    <row r="163" ht="12.0" customHeight="1">
      <c r="C163" s="4"/>
      <c r="D163" s="4"/>
      <c r="E163" s="4"/>
      <c r="F163" s="4"/>
      <c r="G163" s="4"/>
    </row>
    <row r="164" ht="12.0" customHeight="1">
      <c r="C164" s="4"/>
      <c r="D164" s="4"/>
      <c r="E164" s="4"/>
      <c r="F164" s="4"/>
      <c r="G164" s="4"/>
    </row>
    <row r="165" ht="12.0" customHeight="1">
      <c r="C165" s="4"/>
      <c r="D165" s="4"/>
      <c r="E165" s="4"/>
      <c r="F165" s="4"/>
      <c r="G165" s="4"/>
    </row>
    <row r="166" ht="12.0" customHeight="1">
      <c r="C166" s="4"/>
      <c r="D166" s="4"/>
      <c r="E166" s="4"/>
      <c r="F166" s="4"/>
      <c r="G166" s="4"/>
    </row>
    <row r="167" ht="12.0" customHeight="1">
      <c r="C167" s="4"/>
      <c r="D167" s="4"/>
      <c r="E167" s="4"/>
      <c r="F167" s="4"/>
      <c r="G167" s="4"/>
    </row>
    <row r="168" ht="12.0" customHeight="1">
      <c r="C168" s="4"/>
      <c r="D168" s="4"/>
      <c r="E168" s="4"/>
      <c r="F168" s="4"/>
      <c r="G168" s="4"/>
    </row>
    <row r="169" ht="12.0" customHeight="1">
      <c r="C169" s="4"/>
      <c r="D169" s="4"/>
      <c r="E169" s="4"/>
      <c r="F169" s="4"/>
      <c r="G169" s="4"/>
    </row>
    <row r="170" ht="12.0" customHeight="1">
      <c r="C170" s="4"/>
      <c r="D170" s="4"/>
      <c r="E170" s="4"/>
      <c r="F170" s="4"/>
      <c r="G170" s="4"/>
    </row>
    <row r="171" ht="12.0" customHeight="1">
      <c r="C171" s="4"/>
      <c r="D171" s="4"/>
      <c r="E171" s="4"/>
      <c r="F171" s="4"/>
      <c r="G171" s="4"/>
    </row>
    <row r="172" ht="12.0" customHeight="1">
      <c r="C172" s="4"/>
      <c r="D172" s="4"/>
      <c r="E172" s="4"/>
      <c r="F172" s="4"/>
      <c r="G172" s="4"/>
    </row>
    <row r="173" ht="12.0" customHeight="1">
      <c r="C173" s="4"/>
      <c r="D173" s="4"/>
      <c r="E173" s="4"/>
      <c r="F173" s="4"/>
      <c r="G173" s="4"/>
    </row>
    <row r="174" ht="12.0" customHeight="1">
      <c r="C174" s="4"/>
      <c r="D174" s="4"/>
      <c r="E174" s="4"/>
      <c r="F174" s="4"/>
      <c r="G174" s="4"/>
    </row>
    <row r="175" ht="12.0" customHeight="1">
      <c r="C175" s="4"/>
      <c r="D175" s="4"/>
      <c r="E175" s="4"/>
      <c r="F175" s="4"/>
      <c r="G175" s="4"/>
    </row>
    <row r="176" ht="12.0" customHeight="1">
      <c r="C176" s="4"/>
      <c r="D176" s="4"/>
      <c r="E176" s="4"/>
      <c r="F176" s="4"/>
      <c r="G176" s="4"/>
    </row>
    <row r="177" ht="12.0" customHeight="1">
      <c r="C177" s="4"/>
      <c r="D177" s="4"/>
      <c r="E177" s="4"/>
      <c r="F177" s="4"/>
      <c r="G177" s="4"/>
    </row>
    <row r="178" ht="12.0" customHeight="1">
      <c r="C178" s="4"/>
      <c r="D178" s="4"/>
      <c r="E178" s="4"/>
      <c r="F178" s="4"/>
      <c r="G178" s="4"/>
    </row>
    <row r="179" ht="12.0" customHeight="1">
      <c r="C179" s="4"/>
      <c r="D179" s="4"/>
      <c r="E179" s="4"/>
      <c r="F179" s="4"/>
      <c r="G179" s="4"/>
    </row>
    <row r="180" ht="12.0" customHeight="1">
      <c r="C180" s="4"/>
      <c r="D180" s="4"/>
      <c r="E180" s="4"/>
      <c r="F180" s="4"/>
      <c r="G180" s="4"/>
    </row>
    <row r="181" ht="12.0" customHeight="1">
      <c r="C181" s="4"/>
      <c r="D181" s="4"/>
      <c r="E181" s="4"/>
      <c r="F181" s="4"/>
      <c r="G181" s="4"/>
    </row>
    <row r="182" ht="12.0" customHeight="1">
      <c r="C182" s="4"/>
      <c r="D182" s="4"/>
      <c r="E182" s="4"/>
      <c r="F182" s="4"/>
      <c r="G182" s="4"/>
    </row>
    <row r="183" ht="12.0" customHeight="1">
      <c r="C183" s="4"/>
      <c r="D183" s="4"/>
      <c r="E183" s="4"/>
      <c r="F183" s="4"/>
      <c r="G183" s="4"/>
    </row>
    <row r="184" ht="12.0" customHeight="1">
      <c r="C184" s="4"/>
      <c r="D184" s="4"/>
      <c r="E184" s="4"/>
      <c r="F184" s="4"/>
      <c r="G184" s="4"/>
    </row>
    <row r="185" ht="12.0" customHeight="1">
      <c r="C185" s="4"/>
      <c r="D185" s="4"/>
      <c r="E185" s="4"/>
      <c r="F185" s="4"/>
      <c r="G185" s="4"/>
    </row>
    <row r="186" ht="12.0" customHeight="1">
      <c r="C186" s="4"/>
      <c r="D186" s="4"/>
      <c r="E186" s="4"/>
      <c r="F186" s="4"/>
      <c r="G186" s="4"/>
    </row>
    <row r="187" ht="12.0" customHeight="1">
      <c r="C187" s="4"/>
      <c r="D187" s="4"/>
      <c r="E187" s="4"/>
      <c r="F187" s="4"/>
      <c r="G187" s="4"/>
    </row>
    <row r="188" ht="12.0" customHeight="1">
      <c r="C188" s="4"/>
      <c r="D188" s="4"/>
      <c r="E188" s="4"/>
      <c r="F188" s="4"/>
      <c r="G188" s="4"/>
    </row>
    <row r="189" ht="12.0" customHeight="1">
      <c r="C189" s="4"/>
      <c r="D189" s="4"/>
      <c r="E189" s="4"/>
      <c r="F189" s="4"/>
      <c r="G189" s="4"/>
    </row>
    <row r="190" ht="12.0" customHeight="1">
      <c r="C190" s="4"/>
      <c r="D190" s="4"/>
      <c r="E190" s="4"/>
      <c r="F190" s="4"/>
      <c r="G190" s="4"/>
    </row>
    <row r="191" ht="12.0" customHeight="1">
      <c r="C191" s="4"/>
      <c r="D191" s="4"/>
      <c r="E191" s="4"/>
      <c r="F191" s="4"/>
      <c r="G191" s="4"/>
    </row>
    <row r="192" ht="12.0" customHeight="1">
      <c r="C192" s="4"/>
      <c r="D192" s="4"/>
      <c r="E192" s="4"/>
      <c r="F192" s="4"/>
      <c r="G192" s="4"/>
    </row>
    <row r="193" ht="12.0" customHeight="1">
      <c r="C193" s="4"/>
      <c r="D193" s="4"/>
      <c r="E193" s="4"/>
      <c r="F193" s="4"/>
      <c r="G193" s="4"/>
    </row>
    <row r="194" ht="12.0" customHeight="1">
      <c r="C194" s="4"/>
      <c r="D194" s="4"/>
      <c r="E194" s="4"/>
      <c r="F194" s="4"/>
      <c r="G194" s="4"/>
    </row>
    <row r="195" ht="12.0" customHeight="1">
      <c r="C195" s="4"/>
      <c r="D195" s="4"/>
      <c r="E195" s="4"/>
      <c r="F195" s="4"/>
      <c r="G195" s="4"/>
    </row>
    <row r="196" ht="12.0" customHeight="1">
      <c r="C196" s="4"/>
      <c r="D196" s="4"/>
      <c r="E196" s="4"/>
      <c r="F196" s="4"/>
      <c r="G196" s="4"/>
    </row>
    <row r="197" ht="12.0" customHeight="1">
      <c r="C197" s="4"/>
      <c r="D197" s="4"/>
      <c r="E197" s="4"/>
      <c r="F197" s="4"/>
      <c r="G197" s="4"/>
    </row>
    <row r="198" ht="12.0" customHeight="1">
      <c r="C198" s="4"/>
      <c r="D198" s="4"/>
      <c r="E198" s="4"/>
      <c r="F198" s="4"/>
      <c r="G198" s="4"/>
    </row>
    <row r="199" ht="12.0" customHeight="1">
      <c r="C199" s="4"/>
      <c r="D199" s="4"/>
      <c r="E199" s="4"/>
      <c r="F199" s="4"/>
      <c r="G199" s="4"/>
    </row>
    <row r="200" ht="12.0" customHeight="1">
      <c r="C200" s="4"/>
      <c r="D200" s="4"/>
      <c r="E200" s="4"/>
      <c r="F200" s="4"/>
      <c r="G200" s="4"/>
    </row>
    <row r="201" ht="12.0" customHeight="1">
      <c r="C201" s="4"/>
      <c r="D201" s="4"/>
      <c r="E201" s="4"/>
      <c r="F201" s="4"/>
      <c r="G201" s="4"/>
    </row>
    <row r="202" ht="12.0" customHeight="1">
      <c r="C202" s="4"/>
      <c r="D202" s="4"/>
      <c r="E202" s="4"/>
      <c r="F202" s="4"/>
      <c r="G202" s="4"/>
    </row>
    <row r="203" ht="12.0" customHeight="1">
      <c r="C203" s="4"/>
      <c r="D203" s="4"/>
      <c r="E203" s="4"/>
      <c r="F203" s="4"/>
      <c r="G203" s="4"/>
    </row>
    <row r="204" ht="12.0" customHeight="1">
      <c r="C204" s="4"/>
      <c r="D204" s="4"/>
      <c r="E204" s="4"/>
      <c r="F204" s="4"/>
      <c r="G204" s="4"/>
    </row>
    <row r="205" ht="12.0" customHeight="1">
      <c r="C205" s="4"/>
      <c r="D205" s="4"/>
      <c r="E205" s="4"/>
      <c r="F205" s="4"/>
      <c r="G205" s="4"/>
    </row>
    <row r="206" ht="12.0" customHeight="1">
      <c r="C206" s="4"/>
      <c r="D206" s="4"/>
      <c r="E206" s="4"/>
      <c r="F206" s="4"/>
      <c r="G206" s="4"/>
    </row>
    <row r="207" ht="12.0" customHeight="1">
      <c r="C207" s="4"/>
      <c r="D207" s="4"/>
      <c r="E207" s="4"/>
      <c r="F207" s="4"/>
      <c r="G207" s="4"/>
    </row>
    <row r="208" ht="12.0" customHeight="1">
      <c r="C208" s="4"/>
      <c r="D208" s="4"/>
      <c r="E208" s="4"/>
      <c r="F208" s="4"/>
      <c r="G208" s="4"/>
    </row>
    <row r="209" ht="12.0" customHeight="1">
      <c r="C209" s="4"/>
      <c r="D209" s="4"/>
      <c r="E209" s="4"/>
      <c r="F209" s="4"/>
      <c r="G209" s="4"/>
    </row>
    <row r="210" ht="12.0" customHeight="1">
      <c r="C210" s="4"/>
      <c r="D210" s="4"/>
      <c r="E210" s="4"/>
      <c r="F210" s="4"/>
      <c r="G210" s="4"/>
    </row>
    <row r="211" ht="12.0" customHeight="1">
      <c r="C211" s="4"/>
      <c r="D211" s="4"/>
      <c r="E211" s="4"/>
      <c r="F211" s="4"/>
      <c r="G211" s="4"/>
    </row>
    <row r="212" ht="12.0" customHeight="1">
      <c r="C212" s="4"/>
      <c r="D212" s="4"/>
      <c r="E212" s="4"/>
      <c r="F212" s="4"/>
      <c r="G212" s="4"/>
    </row>
    <row r="213" ht="12.0" customHeight="1">
      <c r="C213" s="4"/>
      <c r="D213" s="4"/>
      <c r="E213" s="4"/>
      <c r="F213" s="4"/>
      <c r="G213" s="4"/>
    </row>
    <row r="214" ht="12.0" customHeight="1">
      <c r="C214" s="4"/>
      <c r="D214" s="4"/>
      <c r="E214" s="4"/>
      <c r="F214" s="4"/>
      <c r="G214" s="4"/>
    </row>
    <row r="215" ht="12.0" customHeight="1">
      <c r="C215" s="4"/>
      <c r="D215" s="4"/>
      <c r="E215" s="4"/>
      <c r="F215" s="4"/>
      <c r="G215" s="4"/>
    </row>
    <row r="216" ht="12.0" customHeight="1">
      <c r="C216" s="4"/>
      <c r="D216" s="4"/>
      <c r="E216" s="4"/>
      <c r="F216" s="4"/>
      <c r="G216" s="4"/>
    </row>
    <row r="217" ht="12.0" customHeight="1">
      <c r="C217" s="4"/>
      <c r="D217" s="4"/>
      <c r="E217" s="4"/>
      <c r="F217" s="4"/>
      <c r="G217" s="4"/>
    </row>
    <row r="218" ht="12.0" customHeight="1">
      <c r="C218" s="4"/>
      <c r="D218" s="4"/>
      <c r="E218" s="4"/>
      <c r="F218" s="4"/>
      <c r="G218" s="4"/>
    </row>
    <row r="219" ht="12.0" customHeight="1">
      <c r="C219" s="4"/>
      <c r="D219" s="4"/>
      <c r="E219" s="4"/>
      <c r="F219" s="4"/>
      <c r="G219" s="4"/>
    </row>
    <row r="220" ht="12.0" customHeight="1">
      <c r="C220" s="4"/>
      <c r="D220" s="4"/>
      <c r="E220" s="4"/>
      <c r="F220" s="4"/>
      <c r="G220" s="4"/>
    </row>
    <row r="221" ht="12.0" customHeight="1">
      <c r="C221" s="4"/>
      <c r="D221" s="4"/>
      <c r="E221" s="4"/>
      <c r="F221" s="4"/>
      <c r="G221" s="4"/>
    </row>
    <row r="222" ht="12.0" customHeight="1">
      <c r="C222" s="4"/>
      <c r="D222" s="4"/>
      <c r="E222" s="4"/>
      <c r="F222" s="4"/>
      <c r="G222" s="4"/>
    </row>
    <row r="223" ht="12.0" customHeight="1">
      <c r="C223" s="4"/>
      <c r="D223" s="4"/>
      <c r="E223" s="4"/>
      <c r="F223" s="4"/>
      <c r="G223" s="4"/>
    </row>
    <row r="224" ht="12.0" customHeight="1">
      <c r="C224" s="4"/>
      <c r="D224" s="4"/>
      <c r="E224" s="4"/>
      <c r="F224" s="4"/>
      <c r="G224" s="4"/>
    </row>
    <row r="225" ht="12.0" customHeight="1">
      <c r="C225" s="4"/>
      <c r="D225" s="4"/>
      <c r="E225" s="4"/>
      <c r="F225" s="4"/>
      <c r="G225" s="4"/>
    </row>
    <row r="226" ht="12.0" customHeight="1">
      <c r="C226" s="4"/>
      <c r="D226" s="4"/>
      <c r="E226" s="4"/>
      <c r="F226" s="4"/>
      <c r="G226" s="4"/>
    </row>
    <row r="227" ht="12.0" customHeight="1">
      <c r="C227" s="4"/>
      <c r="D227" s="4"/>
      <c r="E227" s="4"/>
      <c r="F227" s="4"/>
      <c r="G227" s="4"/>
    </row>
    <row r="228" ht="12.0" customHeight="1">
      <c r="C228" s="4"/>
      <c r="D228" s="4"/>
      <c r="E228" s="4"/>
      <c r="F228" s="4"/>
      <c r="G228" s="4"/>
    </row>
    <row r="229" ht="12.0" customHeight="1">
      <c r="C229" s="4"/>
      <c r="D229" s="4"/>
      <c r="E229" s="4"/>
      <c r="F229" s="4"/>
      <c r="G229" s="4"/>
    </row>
    <row r="230" ht="12.0" customHeight="1">
      <c r="C230" s="4"/>
      <c r="D230" s="4"/>
      <c r="E230" s="4"/>
      <c r="F230" s="4"/>
      <c r="G230" s="4"/>
    </row>
    <row r="231" ht="12.0" customHeight="1">
      <c r="C231" s="4"/>
      <c r="D231" s="4"/>
      <c r="E231" s="4"/>
      <c r="F231" s="4"/>
      <c r="G231" s="4"/>
    </row>
    <row r="232" ht="12.0" customHeight="1">
      <c r="C232" s="4"/>
      <c r="D232" s="4"/>
      <c r="E232" s="4"/>
      <c r="F232" s="4"/>
      <c r="G232" s="4"/>
    </row>
    <row r="233" ht="12.0" customHeight="1">
      <c r="C233" s="4"/>
      <c r="D233" s="4"/>
      <c r="E233" s="4"/>
      <c r="F233" s="4"/>
      <c r="G233" s="4"/>
    </row>
    <row r="234" ht="12.0" customHeight="1">
      <c r="C234" s="4"/>
      <c r="D234" s="4"/>
      <c r="E234" s="4"/>
      <c r="F234" s="4"/>
      <c r="G234" s="4"/>
    </row>
    <row r="235" ht="12.0" customHeight="1">
      <c r="C235" s="4"/>
      <c r="D235" s="4"/>
      <c r="E235" s="4"/>
      <c r="F235" s="4"/>
      <c r="G235" s="4"/>
    </row>
    <row r="236" ht="12.0" customHeight="1">
      <c r="C236" s="4"/>
      <c r="D236" s="4"/>
      <c r="E236" s="4"/>
      <c r="F236" s="4"/>
      <c r="G236" s="4"/>
    </row>
    <row r="237" ht="12.0" customHeight="1">
      <c r="C237" s="4"/>
      <c r="D237" s="4"/>
      <c r="E237" s="4"/>
      <c r="F237" s="4"/>
      <c r="G237" s="4"/>
    </row>
    <row r="238" ht="12.0" customHeight="1">
      <c r="C238" s="4"/>
      <c r="D238" s="4"/>
      <c r="E238" s="4"/>
      <c r="F238" s="4"/>
      <c r="G238" s="4"/>
    </row>
    <row r="239" ht="12.0" customHeight="1">
      <c r="C239" s="4"/>
      <c r="D239" s="4"/>
      <c r="E239" s="4"/>
      <c r="F239" s="4"/>
      <c r="G239" s="4"/>
    </row>
    <row r="240" ht="12.0" customHeight="1">
      <c r="C240" s="4"/>
      <c r="D240" s="4"/>
      <c r="E240" s="4"/>
      <c r="F240" s="4"/>
      <c r="G240" s="4"/>
    </row>
    <row r="241" ht="12.0" customHeight="1">
      <c r="C241" s="4"/>
      <c r="D241" s="4"/>
      <c r="E241" s="4"/>
      <c r="F241" s="4"/>
      <c r="G241" s="4"/>
    </row>
    <row r="242" ht="12.0" customHeight="1">
      <c r="C242" s="4"/>
      <c r="D242" s="4"/>
      <c r="E242" s="4"/>
      <c r="F242" s="4"/>
      <c r="G242" s="4"/>
    </row>
    <row r="243" ht="12.0" customHeight="1">
      <c r="C243" s="4"/>
      <c r="D243" s="4"/>
      <c r="E243" s="4"/>
      <c r="F243" s="4"/>
      <c r="G243" s="4"/>
    </row>
    <row r="244" ht="12.0" customHeight="1">
      <c r="C244" s="4"/>
      <c r="D244" s="4"/>
      <c r="E244" s="4"/>
      <c r="F244" s="4"/>
      <c r="G244" s="4"/>
    </row>
    <row r="245" ht="12.0" customHeight="1">
      <c r="C245" s="4"/>
      <c r="D245" s="4"/>
      <c r="E245" s="4"/>
      <c r="F245" s="4"/>
      <c r="G245" s="4"/>
    </row>
    <row r="246" ht="12.0" customHeight="1">
      <c r="C246" s="4"/>
      <c r="D246" s="4"/>
      <c r="E246" s="4"/>
      <c r="F246" s="4"/>
      <c r="G246" s="4"/>
    </row>
    <row r="247" ht="12.0" customHeight="1">
      <c r="C247" s="4"/>
      <c r="D247" s="4"/>
      <c r="E247" s="4"/>
      <c r="F247" s="4"/>
      <c r="G247" s="4"/>
    </row>
    <row r="248" ht="12.0" customHeight="1">
      <c r="C248" s="4"/>
      <c r="D248" s="4"/>
      <c r="E248" s="4"/>
      <c r="F248" s="4"/>
      <c r="G248" s="4"/>
    </row>
    <row r="249" ht="12.0" customHeight="1">
      <c r="C249" s="4"/>
      <c r="D249" s="4"/>
      <c r="E249" s="4"/>
      <c r="F249" s="4"/>
      <c r="G249" s="4"/>
    </row>
    <row r="250" ht="12.0" customHeight="1">
      <c r="C250" s="4"/>
      <c r="D250" s="4"/>
      <c r="E250" s="4"/>
      <c r="F250" s="4"/>
      <c r="G250" s="4"/>
    </row>
    <row r="251" ht="12.0" customHeight="1">
      <c r="C251" s="4"/>
      <c r="D251" s="4"/>
      <c r="E251" s="4"/>
      <c r="F251" s="4"/>
      <c r="G251" s="4"/>
    </row>
    <row r="252" ht="12.0" customHeight="1">
      <c r="C252" s="4"/>
      <c r="D252" s="4"/>
      <c r="E252" s="4"/>
      <c r="F252" s="4"/>
      <c r="G252" s="4"/>
    </row>
    <row r="253" ht="12.0" customHeight="1">
      <c r="C253" s="4"/>
      <c r="D253" s="4"/>
      <c r="E253" s="4"/>
      <c r="F253" s="4"/>
      <c r="G253" s="4"/>
    </row>
    <row r="254" ht="12.0" customHeight="1">
      <c r="C254" s="4"/>
      <c r="D254" s="4"/>
      <c r="E254" s="4"/>
      <c r="F254" s="4"/>
      <c r="G254" s="4"/>
    </row>
    <row r="255" ht="12.0" customHeight="1">
      <c r="C255" s="4"/>
      <c r="D255" s="4"/>
      <c r="E255" s="4"/>
      <c r="F255" s="4"/>
      <c r="G255" s="4"/>
    </row>
    <row r="256" ht="12.0" customHeight="1">
      <c r="C256" s="4"/>
      <c r="D256" s="4"/>
      <c r="E256" s="4"/>
      <c r="F256" s="4"/>
      <c r="G256" s="4"/>
    </row>
    <row r="257" ht="12.0" customHeight="1">
      <c r="C257" s="4"/>
      <c r="D257" s="4"/>
      <c r="E257" s="4"/>
      <c r="F257" s="4"/>
      <c r="G257" s="4"/>
    </row>
    <row r="258" ht="12.0" customHeight="1">
      <c r="C258" s="4"/>
      <c r="D258" s="4"/>
      <c r="E258" s="4"/>
      <c r="F258" s="4"/>
      <c r="G258" s="4"/>
    </row>
    <row r="259" ht="12.0" customHeight="1">
      <c r="C259" s="4"/>
      <c r="D259" s="4"/>
      <c r="E259" s="4"/>
      <c r="F259" s="4"/>
      <c r="G259" s="4"/>
    </row>
    <row r="260" ht="12.0" customHeight="1">
      <c r="C260" s="4"/>
      <c r="D260" s="4"/>
      <c r="E260" s="4"/>
      <c r="F260" s="4"/>
      <c r="G260" s="4"/>
    </row>
    <row r="261" ht="12.0" customHeight="1">
      <c r="C261" s="4"/>
      <c r="D261" s="4"/>
      <c r="E261" s="4"/>
      <c r="F261" s="4"/>
      <c r="G261" s="4"/>
    </row>
    <row r="262" ht="12.0" customHeight="1">
      <c r="C262" s="4"/>
      <c r="D262" s="4"/>
      <c r="E262" s="4"/>
      <c r="F262" s="4"/>
      <c r="G262" s="4"/>
    </row>
    <row r="263" ht="12.0" customHeight="1">
      <c r="C263" s="4"/>
      <c r="D263" s="4"/>
      <c r="E263" s="4"/>
      <c r="F263" s="4"/>
      <c r="G263" s="4"/>
    </row>
    <row r="264" ht="12.0" customHeight="1">
      <c r="C264" s="4"/>
      <c r="D264" s="4"/>
      <c r="E264" s="4"/>
      <c r="F264" s="4"/>
      <c r="G264" s="4"/>
    </row>
    <row r="265" ht="12.0" customHeight="1">
      <c r="C265" s="4"/>
      <c r="D265" s="4"/>
      <c r="E265" s="4"/>
      <c r="F265" s="4"/>
      <c r="G265" s="4"/>
    </row>
    <row r="266" ht="12.0" customHeight="1">
      <c r="C266" s="4"/>
      <c r="D266" s="4"/>
      <c r="E266" s="4"/>
      <c r="F266" s="4"/>
      <c r="G266" s="4"/>
    </row>
    <row r="267" ht="12.0" customHeight="1">
      <c r="C267" s="4"/>
      <c r="D267" s="4"/>
      <c r="E267" s="4"/>
      <c r="F267" s="4"/>
      <c r="G267" s="4"/>
    </row>
    <row r="268" ht="12.0" customHeight="1">
      <c r="C268" s="4"/>
      <c r="D268" s="4"/>
      <c r="E268" s="4"/>
      <c r="F268" s="4"/>
      <c r="G268" s="4"/>
    </row>
    <row r="269" ht="12.0" customHeight="1">
      <c r="C269" s="4"/>
      <c r="D269" s="4"/>
      <c r="E269" s="4"/>
      <c r="F269" s="4"/>
      <c r="G269" s="4"/>
    </row>
    <row r="270" ht="12.0" customHeight="1">
      <c r="C270" s="4"/>
      <c r="D270" s="4"/>
      <c r="E270" s="4"/>
      <c r="F270" s="4"/>
      <c r="G270" s="4"/>
    </row>
    <row r="271" ht="12.0" customHeight="1">
      <c r="C271" s="4"/>
      <c r="D271" s="4"/>
      <c r="E271" s="4"/>
      <c r="F271" s="4"/>
      <c r="G271" s="4"/>
    </row>
    <row r="272" ht="12.0" customHeight="1">
      <c r="C272" s="4"/>
      <c r="D272" s="4"/>
      <c r="E272" s="4"/>
      <c r="F272" s="4"/>
      <c r="G272" s="4"/>
    </row>
    <row r="273" ht="12.0" customHeight="1">
      <c r="C273" s="4"/>
      <c r="D273" s="4"/>
      <c r="E273" s="4"/>
      <c r="F273" s="4"/>
      <c r="G273" s="4"/>
    </row>
    <row r="274" ht="12.0" customHeight="1">
      <c r="C274" s="4"/>
      <c r="D274" s="4"/>
      <c r="E274" s="4"/>
      <c r="F274" s="4"/>
      <c r="G274" s="4"/>
    </row>
    <row r="275" ht="12.0" customHeight="1">
      <c r="C275" s="4"/>
      <c r="D275" s="4"/>
      <c r="E275" s="4"/>
      <c r="F275" s="4"/>
      <c r="G275" s="4"/>
    </row>
    <row r="276" ht="12.0" customHeight="1">
      <c r="C276" s="4"/>
      <c r="D276" s="4"/>
      <c r="E276" s="4"/>
      <c r="F276" s="4"/>
      <c r="G276" s="4"/>
    </row>
    <row r="277" ht="12.0" customHeight="1">
      <c r="C277" s="4"/>
      <c r="D277" s="4"/>
      <c r="E277" s="4"/>
      <c r="F277" s="4"/>
      <c r="G277" s="4"/>
    </row>
    <row r="278" ht="12.0" customHeight="1">
      <c r="C278" s="4"/>
      <c r="D278" s="4"/>
      <c r="E278" s="4"/>
      <c r="F278" s="4"/>
      <c r="G278" s="4"/>
    </row>
    <row r="279" ht="12.0" customHeight="1">
      <c r="C279" s="4"/>
      <c r="D279" s="4"/>
      <c r="E279" s="4"/>
      <c r="F279" s="4"/>
      <c r="G279" s="4"/>
    </row>
    <row r="280" ht="12.0" customHeight="1">
      <c r="C280" s="4"/>
      <c r="D280" s="4"/>
      <c r="E280" s="4"/>
      <c r="F280" s="4"/>
      <c r="G280" s="4"/>
    </row>
    <row r="281" ht="12.0" customHeight="1">
      <c r="C281" s="4"/>
      <c r="D281" s="4"/>
      <c r="E281" s="4"/>
      <c r="F281" s="4"/>
      <c r="G281" s="4"/>
    </row>
    <row r="282" ht="12.0" customHeight="1">
      <c r="C282" s="4"/>
      <c r="D282" s="4"/>
      <c r="E282" s="4"/>
      <c r="F282" s="4"/>
      <c r="G282" s="4"/>
    </row>
    <row r="283" ht="12.0" customHeight="1">
      <c r="C283" s="4"/>
      <c r="D283" s="4"/>
      <c r="E283" s="4"/>
      <c r="F283" s="4"/>
      <c r="G283" s="4"/>
    </row>
    <row r="284" ht="12.0" customHeight="1">
      <c r="C284" s="4"/>
      <c r="D284" s="4"/>
      <c r="E284" s="4"/>
      <c r="F284" s="4"/>
      <c r="G284" s="4"/>
    </row>
    <row r="285" ht="12.0" customHeight="1">
      <c r="C285" s="4"/>
      <c r="D285" s="4"/>
      <c r="E285" s="4"/>
      <c r="F285" s="4"/>
      <c r="G285" s="4"/>
    </row>
    <row r="286" ht="12.0" customHeight="1">
      <c r="C286" s="4"/>
      <c r="D286" s="4"/>
      <c r="E286" s="4"/>
      <c r="F286" s="4"/>
      <c r="G286" s="4"/>
    </row>
    <row r="287" ht="12.0" customHeight="1">
      <c r="C287" s="4"/>
      <c r="D287" s="4"/>
      <c r="E287" s="4"/>
      <c r="F287" s="4"/>
      <c r="G287" s="4"/>
    </row>
    <row r="288" ht="12.0" customHeight="1">
      <c r="C288" s="4"/>
      <c r="D288" s="4"/>
      <c r="E288" s="4"/>
      <c r="F288" s="4"/>
      <c r="G288" s="4"/>
    </row>
    <row r="289" ht="12.0" customHeight="1">
      <c r="C289" s="4"/>
      <c r="D289" s="4"/>
      <c r="E289" s="4"/>
      <c r="F289" s="4"/>
      <c r="G289" s="4"/>
    </row>
    <row r="290" ht="12.0" customHeight="1">
      <c r="C290" s="4"/>
      <c r="D290" s="4"/>
      <c r="E290" s="4"/>
      <c r="F290" s="4"/>
      <c r="G290" s="4"/>
    </row>
    <row r="291" ht="12.0" customHeight="1">
      <c r="C291" s="4"/>
      <c r="D291" s="4"/>
      <c r="E291" s="4"/>
      <c r="F291" s="4"/>
      <c r="G291" s="4"/>
    </row>
    <row r="292" ht="12.0" customHeight="1">
      <c r="C292" s="4"/>
      <c r="D292" s="4"/>
      <c r="E292" s="4"/>
      <c r="F292" s="4"/>
      <c r="G292" s="4"/>
    </row>
    <row r="293" ht="12.0" customHeight="1">
      <c r="C293" s="4"/>
      <c r="D293" s="4"/>
      <c r="E293" s="4"/>
      <c r="F293" s="4"/>
      <c r="G293" s="4"/>
    </row>
    <row r="294" ht="12.0" customHeight="1">
      <c r="C294" s="4"/>
      <c r="D294" s="4"/>
      <c r="E294" s="4"/>
      <c r="F294" s="4"/>
      <c r="G294" s="4"/>
    </row>
    <row r="295" ht="12.0" customHeight="1">
      <c r="C295" s="4"/>
      <c r="D295" s="4"/>
      <c r="E295" s="4"/>
      <c r="F295" s="4"/>
      <c r="G295" s="4"/>
    </row>
    <row r="296" ht="12.0" customHeight="1">
      <c r="C296" s="4"/>
      <c r="D296" s="4"/>
      <c r="E296" s="4"/>
      <c r="F296" s="4"/>
      <c r="G296" s="4"/>
    </row>
    <row r="297" ht="12.0" customHeight="1">
      <c r="C297" s="4"/>
      <c r="D297" s="4"/>
      <c r="E297" s="4"/>
      <c r="F297" s="4"/>
      <c r="G297" s="4"/>
    </row>
    <row r="298" ht="12.0" customHeight="1">
      <c r="C298" s="4"/>
      <c r="D298" s="4"/>
      <c r="E298" s="4"/>
      <c r="F298" s="4"/>
      <c r="G298" s="4"/>
    </row>
    <row r="299" ht="12.0" customHeight="1">
      <c r="C299" s="4"/>
      <c r="D299" s="4"/>
      <c r="E299" s="4"/>
      <c r="F299" s="4"/>
      <c r="G299" s="4"/>
    </row>
    <row r="300" ht="12.0" customHeight="1">
      <c r="C300" s="4"/>
      <c r="D300" s="4"/>
      <c r="E300" s="4"/>
      <c r="F300" s="4"/>
      <c r="G300" s="4"/>
    </row>
    <row r="301" ht="12.0" customHeight="1">
      <c r="C301" s="4"/>
      <c r="D301" s="4"/>
      <c r="E301" s="4"/>
      <c r="F301" s="4"/>
      <c r="G301" s="4"/>
    </row>
    <row r="302" ht="12.0" customHeight="1">
      <c r="C302" s="4"/>
      <c r="D302" s="4"/>
      <c r="E302" s="4"/>
      <c r="F302" s="4"/>
      <c r="G302" s="4"/>
    </row>
    <row r="303" ht="12.0" customHeight="1">
      <c r="C303" s="4"/>
      <c r="D303" s="4"/>
      <c r="E303" s="4"/>
      <c r="F303" s="4"/>
      <c r="G303" s="4"/>
    </row>
    <row r="304" ht="12.0" customHeight="1">
      <c r="C304" s="4"/>
      <c r="D304" s="4"/>
      <c r="E304" s="4"/>
      <c r="F304" s="4"/>
      <c r="G304" s="4"/>
    </row>
    <row r="305" ht="12.0" customHeight="1">
      <c r="C305" s="4"/>
      <c r="D305" s="4"/>
      <c r="E305" s="4"/>
      <c r="F305" s="4"/>
      <c r="G305" s="4"/>
    </row>
    <row r="306" ht="12.0" customHeight="1">
      <c r="C306" s="4"/>
      <c r="D306" s="4"/>
      <c r="E306" s="4"/>
      <c r="F306" s="4"/>
      <c r="G306" s="4"/>
    </row>
    <row r="307" ht="12.0" customHeight="1">
      <c r="C307" s="4"/>
      <c r="D307" s="4"/>
      <c r="E307" s="4"/>
      <c r="F307" s="4"/>
      <c r="G307" s="4"/>
    </row>
    <row r="308" ht="12.0" customHeight="1">
      <c r="C308" s="4"/>
      <c r="D308" s="4"/>
      <c r="E308" s="4"/>
      <c r="F308" s="4"/>
      <c r="G308" s="4"/>
    </row>
    <row r="309" ht="12.0" customHeight="1">
      <c r="C309" s="4"/>
      <c r="D309" s="4"/>
      <c r="E309" s="4"/>
      <c r="F309" s="4"/>
      <c r="G309" s="4"/>
    </row>
    <row r="310" ht="12.0" customHeight="1">
      <c r="C310" s="4"/>
      <c r="D310" s="4"/>
      <c r="E310" s="4"/>
      <c r="F310" s="4"/>
      <c r="G310" s="4"/>
    </row>
    <row r="311" ht="12.0" customHeight="1">
      <c r="C311" s="4"/>
      <c r="D311" s="4"/>
      <c r="E311" s="4"/>
      <c r="F311" s="4"/>
      <c r="G311" s="4"/>
    </row>
    <row r="312" ht="12.0" customHeight="1">
      <c r="C312" s="4"/>
      <c r="D312" s="4"/>
      <c r="E312" s="4"/>
      <c r="F312" s="4"/>
      <c r="G312" s="4"/>
    </row>
    <row r="313" ht="12.0" customHeight="1">
      <c r="C313" s="4"/>
      <c r="D313" s="4"/>
      <c r="E313" s="4"/>
      <c r="F313" s="4"/>
      <c r="G313" s="4"/>
    </row>
    <row r="314" ht="12.0" customHeight="1">
      <c r="C314" s="4"/>
      <c r="D314" s="4"/>
      <c r="E314" s="4"/>
      <c r="F314" s="4"/>
      <c r="G314" s="4"/>
    </row>
    <row r="315" ht="12.0" customHeight="1">
      <c r="C315" s="4"/>
      <c r="D315" s="4"/>
      <c r="E315" s="4"/>
      <c r="F315" s="4"/>
      <c r="G315" s="4"/>
    </row>
    <row r="316" ht="12.0" customHeight="1">
      <c r="C316" s="4"/>
      <c r="D316" s="4"/>
      <c r="E316" s="4"/>
      <c r="F316" s="4"/>
      <c r="G316" s="4"/>
    </row>
    <row r="317" ht="12.0" customHeight="1">
      <c r="C317" s="4"/>
      <c r="D317" s="4"/>
      <c r="E317" s="4"/>
      <c r="F317" s="4"/>
      <c r="G317" s="4"/>
    </row>
    <row r="318" ht="12.0" customHeight="1">
      <c r="C318" s="4"/>
      <c r="D318" s="4"/>
      <c r="E318" s="4"/>
      <c r="F318" s="4"/>
      <c r="G318" s="4"/>
    </row>
    <row r="319" ht="12.0" customHeight="1">
      <c r="C319" s="4"/>
      <c r="D319" s="4"/>
      <c r="E319" s="4"/>
      <c r="F319" s="4"/>
      <c r="G319" s="4"/>
    </row>
    <row r="320" ht="12.0" customHeight="1">
      <c r="C320" s="4"/>
      <c r="D320" s="4"/>
      <c r="E320" s="4"/>
      <c r="F320" s="4"/>
      <c r="G320" s="4"/>
    </row>
    <row r="321" ht="12.0" customHeight="1">
      <c r="C321" s="4"/>
      <c r="D321" s="4"/>
      <c r="E321" s="4"/>
      <c r="F321" s="4"/>
      <c r="G321" s="4"/>
    </row>
    <row r="322" ht="12.0" customHeight="1">
      <c r="C322" s="4"/>
      <c r="D322" s="4"/>
      <c r="E322" s="4"/>
      <c r="F322" s="4"/>
      <c r="G322" s="4"/>
    </row>
    <row r="323" ht="12.0" customHeight="1">
      <c r="C323" s="4"/>
      <c r="D323" s="4"/>
      <c r="E323" s="4"/>
      <c r="F323" s="4"/>
      <c r="G323" s="4"/>
    </row>
    <row r="324" ht="12.0" customHeight="1">
      <c r="C324" s="4"/>
      <c r="D324" s="4"/>
      <c r="E324" s="4"/>
      <c r="F324" s="4"/>
      <c r="G324" s="4"/>
    </row>
    <row r="325" ht="12.0" customHeight="1">
      <c r="C325" s="4"/>
      <c r="D325" s="4"/>
      <c r="E325" s="4"/>
      <c r="F325" s="4"/>
      <c r="G325" s="4"/>
    </row>
    <row r="326" ht="12.0" customHeight="1">
      <c r="C326" s="4"/>
      <c r="D326" s="4"/>
      <c r="E326" s="4"/>
      <c r="F326" s="4"/>
      <c r="G326" s="4"/>
    </row>
    <row r="327" ht="12.0" customHeight="1">
      <c r="C327" s="4"/>
      <c r="D327" s="4"/>
      <c r="E327" s="4"/>
      <c r="F327" s="4"/>
      <c r="G327" s="4"/>
    </row>
    <row r="328" ht="12.0" customHeight="1">
      <c r="C328" s="4"/>
      <c r="D328" s="4"/>
      <c r="E328" s="4"/>
      <c r="F328" s="4"/>
      <c r="G328" s="4"/>
    </row>
    <row r="329" ht="12.0" customHeight="1">
      <c r="C329" s="4"/>
      <c r="D329" s="4"/>
      <c r="E329" s="4"/>
      <c r="F329" s="4"/>
      <c r="G329" s="4"/>
    </row>
    <row r="330" ht="12.0" customHeight="1">
      <c r="C330" s="4"/>
      <c r="D330" s="4"/>
      <c r="E330" s="4"/>
      <c r="F330" s="4"/>
      <c r="G330" s="4"/>
    </row>
    <row r="331" ht="12.0" customHeight="1">
      <c r="C331" s="4"/>
      <c r="D331" s="4"/>
      <c r="E331" s="4"/>
      <c r="F331" s="4"/>
      <c r="G331" s="4"/>
    </row>
    <row r="332" ht="12.0" customHeight="1">
      <c r="C332" s="4"/>
      <c r="D332" s="4"/>
      <c r="E332" s="4"/>
      <c r="F332" s="4"/>
      <c r="G332" s="4"/>
    </row>
    <row r="333" ht="12.0" customHeight="1">
      <c r="C333" s="4"/>
      <c r="D333" s="4"/>
      <c r="E333" s="4"/>
      <c r="F333" s="4"/>
      <c r="G333" s="4"/>
    </row>
    <row r="334" ht="12.0" customHeight="1">
      <c r="C334" s="4"/>
      <c r="D334" s="4"/>
      <c r="E334" s="4"/>
      <c r="F334" s="4"/>
      <c r="G334" s="4"/>
    </row>
    <row r="335" ht="12.0" customHeight="1">
      <c r="C335" s="4"/>
      <c r="D335" s="4"/>
      <c r="E335" s="4"/>
      <c r="F335" s="4"/>
      <c r="G335" s="4"/>
    </row>
    <row r="336" ht="12.0" customHeight="1">
      <c r="C336" s="4"/>
      <c r="D336" s="4"/>
      <c r="E336" s="4"/>
      <c r="F336" s="4"/>
      <c r="G336" s="4"/>
    </row>
    <row r="337" ht="12.0" customHeight="1">
      <c r="C337" s="4"/>
      <c r="D337" s="4"/>
      <c r="E337" s="4"/>
      <c r="F337" s="4"/>
      <c r="G337" s="4"/>
    </row>
    <row r="338" ht="12.0" customHeight="1">
      <c r="C338" s="4"/>
      <c r="D338" s="4"/>
      <c r="E338" s="4"/>
      <c r="F338" s="4"/>
      <c r="G338" s="4"/>
    </row>
    <row r="339" ht="12.0" customHeight="1">
      <c r="C339" s="4"/>
      <c r="D339" s="4"/>
      <c r="E339" s="4"/>
      <c r="F339" s="4"/>
      <c r="G339" s="4"/>
    </row>
    <row r="340" ht="12.0" customHeight="1">
      <c r="C340" s="4"/>
      <c r="D340" s="4"/>
      <c r="E340" s="4"/>
      <c r="F340" s="4"/>
      <c r="G340" s="4"/>
    </row>
    <row r="341" ht="12.0" customHeight="1">
      <c r="C341" s="4"/>
      <c r="D341" s="4"/>
      <c r="E341" s="4"/>
      <c r="F341" s="4"/>
      <c r="G341" s="4"/>
    </row>
    <row r="342" ht="12.0" customHeight="1">
      <c r="C342" s="4"/>
      <c r="D342" s="4"/>
      <c r="E342" s="4"/>
      <c r="F342" s="4"/>
      <c r="G342" s="4"/>
    </row>
    <row r="343" ht="12.0" customHeight="1">
      <c r="C343" s="4"/>
      <c r="D343" s="4"/>
      <c r="E343" s="4"/>
      <c r="F343" s="4"/>
      <c r="G343" s="4"/>
    </row>
    <row r="344" ht="12.0" customHeight="1">
      <c r="C344" s="4"/>
      <c r="D344" s="4"/>
      <c r="E344" s="4"/>
      <c r="F344" s="4"/>
      <c r="G344" s="4"/>
    </row>
    <row r="345" ht="12.0" customHeight="1">
      <c r="C345" s="4"/>
      <c r="D345" s="4"/>
      <c r="E345" s="4"/>
      <c r="F345" s="4"/>
      <c r="G345" s="4"/>
    </row>
    <row r="346" ht="12.0" customHeight="1">
      <c r="C346" s="4"/>
      <c r="D346" s="4"/>
      <c r="E346" s="4"/>
      <c r="F346" s="4"/>
      <c r="G346" s="4"/>
    </row>
    <row r="347" ht="12.0" customHeight="1">
      <c r="C347" s="4"/>
      <c r="D347" s="4"/>
      <c r="E347" s="4"/>
      <c r="F347" s="4"/>
      <c r="G347" s="4"/>
    </row>
    <row r="348" ht="12.0" customHeight="1">
      <c r="C348" s="4"/>
      <c r="D348" s="4"/>
      <c r="E348" s="4"/>
      <c r="F348" s="4"/>
      <c r="G348" s="4"/>
    </row>
    <row r="349" ht="12.0" customHeight="1">
      <c r="C349" s="4"/>
      <c r="D349" s="4"/>
      <c r="E349" s="4"/>
      <c r="F349" s="4"/>
      <c r="G349" s="4"/>
    </row>
    <row r="350" ht="12.0" customHeight="1">
      <c r="C350" s="4"/>
      <c r="D350" s="4"/>
      <c r="E350" s="4"/>
      <c r="F350" s="4"/>
      <c r="G350" s="4"/>
    </row>
    <row r="351" ht="12.0" customHeight="1">
      <c r="C351" s="4"/>
      <c r="D351" s="4"/>
      <c r="E351" s="4"/>
      <c r="F351" s="4"/>
      <c r="G351" s="4"/>
    </row>
    <row r="352" ht="12.0" customHeight="1">
      <c r="C352" s="4"/>
      <c r="D352" s="4"/>
      <c r="E352" s="4"/>
      <c r="F352" s="4"/>
      <c r="G352" s="4"/>
    </row>
    <row r="353" ht="12.0" customHeight="1">
      <c r="C353" s="4"/>
      <c r="D353" s="4"/>
      <c r="E353" s="4"/>
      <c r="F353" s="4"/>
      <c r="G353" s="4"/>
    </row>
    <row r="354" ht="12.0" customHeight="1">
      <c r="C354" s="4"/>
      <c r="D354" s="4"/>
      <c r="E354" s="4"/>
      <c r="F354" s="4"/>
      <c r="G354" s="4"/>
    </row>
    <row r="355" ht="12.0" customHeight="1">
      <c r="C355" s="4"/>
      <c r="D355" s="4"/>
      <c r="E355" s="4"/>
      <c r="F355" s="4"/>
      <c r="G355" s="4"/>
    </row>
    <row r="356" ht="12.0" customHeight="1">
      <c r="C356" s="4"/>
      <c r="D356" s="4"/>
      <c r="E356" s="4"/>
      <c r="F356" s="4"/>
      <c r="G356" s="4"/>
    </row>
    <row r="357" ht="12.0" customHeight="1">
      <c r="C357" s="4"/>
      <c r="D357" s="4"/>
      <c r="E357" s="4"/>
      <c r="F357" s="4"/>
      <c r="G357" s="4"/>
    </row>
    <row r="358" ht="12.0" customHeight="1">
      <c r="C358" s="4"/>
      <c r="D358" s="4"/>
      <c r="E358" s="4"/>
      <c r="F358" s="4"/>
      <c r="G358" s="4"/>
    </row>
    <row r="359" ht="12.0" customHeight="1">
      <c r="C359" s="4"/>
      <c r="D359" s="4"/>
      <c r="E359" s="4"/>
      <c r="F359" s="4"/>
      <c r="G359" s="4"/>
    </row>
    <row r="360" ht="12.0" customHeight="1">
      <c r="C360" s="4"/>
      <c r="D360" s="4"/>
      <c r="E360" s="4"/>
      <c r="F360" s="4"/>
      <c r="G360" s="4"/>
    </row>
    <row r="361" ht="12.0" customHeight="1">
      <c r="C361" s="4"/>
      <c r="D361" s="4"/>
      <c r="E361" s="4"/>
      <c r="F361" s="4"/>
      <c r="G361" s="4"/>
    </row>
    <row r="362" ht="12.0" customHeight="1">
      <c r="C362" s="4"/>
      <c r="D362" s="4"/>
      <c r="E362" s="4"/>
      <c r="F362" s="4"/>
      <c r="G362" s="4"/>
    </row>
    <row r="363" ht="12.0" customHeight="1">
      <c r="C363" s="4"/>
      <c r="D363" s="4"/>
      <c r="E363" s="4"/>
      <c r="F363" s="4"/>
      <c r="G363" s="4"/>
    </row>
    <row r="364" ht="12.0" customHeight="1">
      <c r="C364" s="4"/>
      <c r="D364" s="4"/>
      <c r="E364" s="4"/>
      <c r="F364" s="4"/>
      <c r="G364" s="4"/>
    </row>
    <row r="365" ht="12.0" customHeight="1">
      <c r="C365" s="4"/>
      <c r="D365" s="4"/>
      <c r="E365" s="4"/>
      <c r="F365" s="4"/>
      <c r="G365" s="4"/>
    </row>
    <row r="366" ht="12.0" customHeight="1">
      <c r="C366" s="4"/>
      <c r="D366" s="4"/>
      <c r="E366" s="4"/>
      <c r="F366" s="4"/>
      <c r="G366" s="4"/>
    </row>
    <row r="367" ht="12.0" customHeight="1">
      <c r="C367" s="4"/>
      <c r="D367" s="4"/>
      <c r="E367" s="4"/>
      <c r="F367" s="4"/>
      <c r="G367" s="4"/>
    </row>
    <row r="368" ht="12.0" customHeight="1">
      <c r="C368" s="4"/>
      <c r="D368" s="4"/>
      <c r="E368" s="4"/>
      <c r="F368" s="4"/>
      <c r="G368" s="4"/>
    </row>
    <row r="369" ht="12.0" customHeight="1">
      <c r="C369" s="4"/>
      <c r="D369" s="4"/>
      <c r="E369" s="4"/>
      <c r="F369" s="4"/>
      <c r="G369" s="4"/>
    </row>
    <row r="370" ht="12.0" customHeight="1">
      <c r="C370" s="4"/>
      <c r="D370" s="4"/>
      <c r="E370" s="4"/>
      <c r="F370" s="4"/>
      <c r="G370" s="4"/>
    </row>
    <row r="371" ht="12.0" customHeight="1">
      <c r="C371" s="4"/>
      <c r="D371" s="4"/>
      <c r="E371" s="4"/>
      <c r="F371" s="4"/>
      <c r="G371" s="4"/>
    </row>
    <row r="372" ht="12.0" customHeight="1">
      <c r="C372" s="4"/>
      <c r="D372" s="4"/>
      <c r="E372" s="4"/>
      <c r="F372" s="4"/>
      <c r="G372" s="4"/>
    </row>
    <row r="373" ht="12.0" customHeight="1">
      <c r="C373" s="4"/>
      <c r="D373" s="4"/>
      <c r="E373" s="4"/>
      <c r="F373" s="4"/>
      <c r="G373" s="4"/>
    </row>
    <row r="374" ht="12.0" customHeight="1">
      <c r="C374" s="4"/>
      <c r="D374" s="4"/>
      <c r="E374" s="4"/>
      <c r="F374" s="4"/>
      <c r="G374" s="4"/>
    </row>
    <row r="375" ht="12.0" customHeight="1">
      <c r="C375" s="4"/>
      <c r="D375" s="4"/>
      <c r="E375" s="4"/>
      <c r="F375" s="4"/>
      <c r="G375" s="4"/>
    </row>
    <row r="376" ht="12.0" customHeight="1">
      <c r="C376" s="4"/>
      <c r="D376" s="4"/>
      <c r="E376" s="4"/>
      <c r="F376" s="4"/>
      <c r="G376" s="4"/>
    </row>
    <row r="377" ht="12.0" customHeight="1">
      <c r="C377" s="4"/>
      <c r="D377" s="4"/>
      <c r="E377" s="4"/>
      <c r="F377" s="4"/>
      <c r="G377" s="4"/>
    </row>
    <row r="378" ht="12.0" customHeight="1">
      <c r="C378" s="4"/>
      <c r="D378" s="4"/>
      <c r="E378" s="4"/>
      <c r="F378" s="4"/>
      <c r="G378" s="4"/>
    </row>
    <row r="379" ht="12.0" customHeight="1">
      <c r="C379" s="4"/>
      <c r="D379" s="4"/>
      <c r="E379" s="4"/>
      <c r="F379" s="4"/>
      <c r="G379" s="4"/>
    </row>
    <row r="380" ht="12.0" customHeight="1">
      <c r="C380" s="4"/>
      <c r="D380" s="4"/>
      <c r="E380" s="4"/>
      <c r="F380" s="4"/>
      <c r="G380" s="4"/>
    </row>
    <row r="381" ht="12.0" customHeight="1">
      <c r="C381" s="4"/>
      <c r="D381" s="4"/>
      <c r="E381" s="4"/>
      <c r="F381" s="4"/>
      <c r="G381" s="4"/>
    </row>
    <row r="382" ht="12.0" customHeight="1">
      <c r="C382" s="4"/>
      <c r="D382" s="4"/>
      <c r="E382" s="4"/>
      <c r="F382" s="4"/>
      <c r="G382" s="4"/>
    </row>
    <row r="383" ht="12.0" customHeight="1">
      <c r="C383" s="4"/>
      <c r="D383" s="4"/>
      <c r="E383" s="4"/>
      <c r="F383" s="4"/>
      <c r="G383" s="4"/>
    </row>
    <row r="384" ht="12.0" customHeight="1">
      <c r="C384" s="4"/>
      <c r="D384" s="4"/>
      <c r="E384" s="4"/>
      <c r="F384" s="4"/>
      <c r="G384" s="4"/>
    </row>
    <row r="385" ht="12.0" customHeight="1">
      <c r="C385" s="4"/>
      <c r="D385" s="4"/>
      <c r="E385" s="4"/>
      <c r="F385" s="4"/>
      <c r="G385" s="4"/>
    </row>
    <row r="386" ht="12.0" customHeight="1">
      <c r="C386" s="4"/>
      <c r="D386" s="4"/>
      <c r="E386" s="4"/>
      <c r="F386" s="4"/>
      <c r="G386" s="4"/>
    </row>
    <row r="387" ht="12.0" customHeight="1">
      <c r="C387" s="4"/>
      <c r="D387" s="4"/>
      <c r="E387" s="4"/>
      <c r="F387" s="4"/>
      <c r="G387" s="4"/>
    </row>
    <row r="388" ht="12.0" customHeight="1">
      <c r="C388" s="4"/>
      <c r="D388" s="4"/>
      <c r="E388" s="4"/>
      <c r="F388" s="4"/>
      <c r="G388" s="4"/>
    </row>
    <row r="389" ht="12.0" customHeight="1">
      <c r="C389" s="4"/>
      <c r="D389" s="4"/>
      <c r="E389" s="4"/>
      <c r="F389" s="4"/>
      <c r="G389" s="4"/>
    </row>
    <row r="390" ht="12.0" customHeight="1">
      <c r="C390" s="4"/>
      <c r="D390" s="4"/>
      <c r="E390" s="4"/>
      <c r="F390" s="4"/>
      <c r="G390" s="4"/>
    </row>
    <row r="391" ht="12.0" customHeight="1">
      <c r="C391" s="4"/>
      <c r="D391" s="4"/>
      <c r="E391" s="4"/>
      <c r="F391" s="4"/>
      <c r="G391" s="4"/>
    </row>
    <row r="392" ht="12.0" customHeight="1">
      <c r="C392" s="4"/>
      <c r="D392" s="4"/>
      <c r="E392" s="4"/>
      <c r="F392" s="4"/>
      <c r="G392" s="4"/>
    </row>
    <row r="393" ht="12.0" customHeight="1">
      <c r="C393" s="4"/>
      <c r="D393" s="4"/>
      <c r="E393" s="4"/>
      <c r="F393" s="4"/>
      <c r="G393" s="4"/>
    </row>
    <row r="394" ht="12.0" customHeight="1">
      <c r="C394" s="4"/>
      <c r="D394" s="4"/>
      <c r="E394" s="4"/>
      <c r="F394" s="4"/>
      <c r="G394" s="4"/>
    </row>
    <row r="395" ht="12.0" customHeight="1">
      <c r="C395" s="4"/>
      <c r="D395" s="4"/>
      <c r="E395" s="4"/>
      <c r="F395" s="4"/>
      <c r="G395" s="4"/>
    </row>
    <row r="396" ht="12.0" customHeight="1">
      <c r="C396" s="4"/>
      <c r="D396" s="4"/>
      <c r="E396" s="4"/>
      <c r="F396" s="4"/>
      <c r="G396" s="4"/>
    </row>
    <row r="397" ht="12.0" customHeight="1">
      <c r="C397" s="4"/>
      <c r="D397" s="4"/>
      <c r="E397" s="4"/>
      <c r="F397" s="4"/>
      <c r="G397" s="4"/>
    </row>
    <row r="398" ht="12.0" customHeight="1">
      <c r="C398" s="4"/>
      <c r="D398" s="4"/>
      <c r="E398" s="4"/>
      <c r="F398" s="4"/>
      <c r="G398" s="4"/>
    </row>
    <row r="399" ht="12.0" customHeight="1">
      <c r="C399" s="4"/>
      <c r="D399" s="4"/>
      <c r="E399" s="4"/>
      <c r="F399" s="4"/>
      <c r="G399" s="4"/>
    </row>
    <row r="400" ht="12.0" customHeight="1">
      <c r="C400" s="4"/>
      <c r="D400" s="4"/>
      <c r="E400" s="4"/>
      <c r="F400" s="4"/>
      <c r="G400" s="4"/>
    </row>
    <row r="401" ht="12.0" customHeight="1">
      <c r="C401" s="4"/>
      <c r="D401" s="4"/>
      <c r="E401" s="4"/>
      <c r="F401" s="4"/>
      <c r="G401" s="4"/>
    </row>
    <row r="402" ht="12.0" customHeight="1">
      <c r="C402" s="4"/>
      <c r="D402" s="4"/>
      <c r="E402" s="4"/>
      <c r="F402" s="4"/>
      <c r="G402" s="4"/>
    </row>
    <row r="403" ht="12.0" customHeight="1">
      <c r="C403" s="4"/>
      <c r="D403" s="4"/>
      <c r="E403" s="4"/>
      <c r="F403" s="4"/>
      <c r="G403" s="4"/>
    </row>
    <row r="404" ht="12.0" customHeight="1">
      <c r="C404" s="4"/>
      <c r="D404" s="4"/>
      <c r="E404" s="4"/>
      <c r="F404" s="4"/>
      <c r="G404" s="4"/>
    </row>
    <row r="405" ht="12.0" customHeight="1">
      <c r="C405" s="4"/>
      <c r="D405" s="4"/>
      <c r="E405" s="4"/>
      <c r="F405" s="4"/>
      <c r="G405" s="4"/>
    </row>
    <row r="406" ht="12.0" customHeight="1">
      <c r="C406" s="4"/>
      <c r="D406" s="4"/>
      <c r="E406" s="4"/>
      <c r="F406" s="4"/>
      <c r="G406" s="4"/>
    </row>
    <row r="407" ht="12.0" customHeight="1">
      <c r="C407" s="4"/>
      <c r="D407" s="4"/>
      <c r="E407" s="4"/>
      <c r="F407" s="4"/>
      <c r="G407" s="4"/>
    </row>
    <row r="408" ht="12.0" customHeight="1">
      <c r="C408" s="4"/>
      <c r="D408" s="4"/>
      <c r="E408" s="4"/>
      <c r="F408" s="4"/>
      <c r="G408" s="4"/>
    </row>
    <row r="409" ht="12.0" customHeight="1">
      <c r="C409" s="4"/>
      <c r="D409" s="4"/>
      <c r="E409" s="4"/>
      <c r="F409" s="4"/>
      <c r="G409" s="4"/>
    </row>
    <row r="410" ht="12.0" customHeight="1">
      <c r="C410" s="4"/>
      <c r="D410" s="4"/>
      <c r="E410" s="4"/>
      <c r="F410" s="4"/>
      <c r="G410" s="4"/>
    </row>
    <row r="411" ht="12.0" customHeight="1">
      <c r="C411" s="4"/>
      <c r="D411" s="4"/>
      <c r="E411" s="4"/>
      <c r="F411" s="4"/>
      <c r="G411" s="4"/>
    </row>
    <row r="412" ht="12.0" customHeight="1">
      <c r="C412" s="4"/>
      <c r="D412" s="4"/>
      <c r="E412" s="4"/>
      <c r="F412" s="4"/>
      <c r="G412" s="4"/>
    </row>
    <row r="413" ht="12.0" customHeight="1">
      <c r="C413" s="4"/>
      <c r="D413" s="4"/>
      <c r="E413" s="4"/>
      <c r="F413" s="4"/>
      <c r="G413" s="4"/>
    </row>
    <row r="414" ht="12.0" customHeight="1">
      <c r="C414" s="4"/>
      <c r="D414" s="4"/>
      <c r="E414" s="4"/>
      <c r="F414" s="4"/>
      <c r="G414" s="4"/>
    </row>
    <row r="415" ht="12.0" customHeight="1">
      <c r="C415" s="4"/>
      <c r="D415" s="4"/>
      <c r="E415" s="4"/>
      <c r="F415" s="4"/>
      <c r="G415" s="4"/>
    </row>
    <row r="416" ht="12.0" customHeight="1">
      <c r="C416" s="4"/>
      <c r="D416" s="4"/>
      <c r="E416" s="4"/>
      <c r="F416" s="4"/>
      <c r="G416" s="4"/>
    </row>
    <row r="417" ht="12.0" customHeight="1">
      <c r="C417" s="4"/>
      <c r="D417" s="4"/>
      <c r="E417" s="4"/>
      <c r="F417" s="4"/>
      <c r="G417" s="4"/>
    </row>
    <row r="418" ht="12.0" customHeight="1">
      <c r="C418" s="4"/>
      <c r="D418" s="4"/>
      <c r="E418" s="4"/>
      <c r="F418" s="4"/>
      <c r="G418" s="4"/>
    </row>
    <row r="419" ht="12.0" customHeight="1">
      <c r="C419" s="4"/>
      <c r="D419" s="4"/>
      <c r="E419" s="4"/>
      <c r="F419" s="4"/>
      <c r="G419" s="4"/>
    </row>
    <row r="420" ht="12.0" customHeight="1">
      <c r="C420" s="4"/>
      <c r="D420" s="4"/>
      <c r="E420" s="4"/>
      <c r="F420" s="4"/>
      <c r="G420" s="4"/>
    </row>
    <row r="421" ht="12.0" customHeight="1">
      <c r="C421" s="4"/>
      <c r="D421" s="4"/>
      <c r="E421" s="4"/>
      <c r="F421" s="4"/>
      <c r="G421" s="4"/>
    </row>
    <row r="422" ht="12.0" customHeight="1">
      <c r="C422" s="4"/>
      <c r="D422" s="4"/>
      <c r="E422" s="4"/>
      <c r="F422" s="4"/>
      <c r="G422" s="4"/>
    </row>
    <row r="423" ht="12.0" customHeight="1">
      <c r="C423" s="4"/>
      <c r="D423" s="4"/>
      <c r="E423" s="4"/>
      <c r="F423" s="4"/>
      <c r="G423" s="4"/>
    </row>
    <row r="424" ht="12.0" customHeight="1">
      <c r="C424" s="4"/>
      <c r="D424" s="4"/>
      <c r="E424" s="4"/>
      <c r="F424" s="4"/>
      <c r="G424" s="4"/>
    </row>
    <row r="425" ht="12.0" customHeight="1">
      <c r="C425" s="4"/>
      <c r="D425" s="4"/>
      <c r="E425" s="4"/>
      <c r="F425" s="4"/>
      <c r="G425" s="4"/>
    </row>
    <row r="426" ht="12.0" customHeight="1">
      <c r="C426" s="4"/>
      <c r="D426" s="4"/>
      <c r="E426" s="4"/>
      <c r="F426" s="4"/>
      <c r="G426" s="4"/>
    </row>
    <row r="427" ht="12.0" customHeight="1">
      <c r="C427" s="4"/>
      <c r="D427" s="4"/>
      <c r="E427" s="4"/>
      <c r="F427" s="4"/>
      <c r="G427" s="4"/>
    </row>
    <row r="428" ht="12.0" customHeight="1">
      <c r="C428" s="4"/>
      <c r="D428" s="4"/>
      <c r="E428" s="4"/>
      <c r="F428" s="4"/>
      <c r="G428" s="4"/>
    </row>
    <row r="429" ht="12.0" customHeight="1">
      <c r="C429" s="4"/>
      <c r="D429" s="4"/>
      <c r="E429" s="4"/>
      <c r="F429" s="4"/>
      <c r="G429" s="4"/>
    </row>
    <row r="430" ht="12.0" customHeight="1">
      <c r="C430" s="4"/>
      <c r="D430" s="4"/>
      <c r="E430" s="4"/>
      <c r="F430" s="4"/>
      <c r="G430" s="4"/>
    </row>
    <row r="431" ht="12.0" customHeight="1">
      <c r="C431" s="4"/>
      <c r="D431" s="4"/>
      <c r="E431" s="4"/>
      <c r="F431" s="4"/>
      <c r="G431" s="4"/>
    </row>
    <row r="432" ht="12.0" customHeight="1">
      <c r="C432" s="4"/>
      <c r="D432" s="4"/>
      <c r="E432" s="4"/>
      <c r="F432" s="4"/>
      <c r="G432" s="4"/>
    </row>
    <row r="433" ht="12.0" customHeight="1">
      <c r="C433" s="4"/>
      <c r="D433" s="4"/>
      <c r="E433" s="4"/>
      <c r="F433" s="4"/>
      <c r="G433" s="4"/>
    </row>
    <row r="434" ht="12.0" customHeight="1">
      <c r="C434" s="4"/>
      <c r="D434" s="4"/>
      <c r="E434" s="4"/>
      <c r="F434" s="4"/>
      <c r="G434" s="4"/>
    </row>
    <row r="435" ht="12.0" customHeight="1">
      <c r="C435" s="4"/>
      <c r="D435" s="4"/>
      <c r="E435" s="4"/>
      <c r="F435" s="4"/>
      <c r="G435" s="4"/>
    </row>
    <row r="436" ht="12.0" customHeight="1">
      <c r="C436" s="4"/>
      <c r="D436" s="4"/>
      <c r="E436" s="4"/>
      <c r="F436" s="4"/>
      <c r="G436" s="4"/>
    </row>
    <row r="437" ht="12.0" customHeight="1">
      <c r="C437" s="4"/>
      <c r="D437" s="4"/>
      <c r="E437" s="4"/>
      <c r="F437" s="4"/>
      <c r="G437" s="4"/>
    </row>
    <row r="438" ht="12.0" customHeight="1">
      <c r="C438" s="4"/>
      <c r="D438" s="4"/>
      <c r="E438" s="4"/>
      <c r="F438" s="4"/>
      <c r="G438" s="4"/>
    </row>
    <row r="439" ht="12.0" customHeight="1">
      <c r="C439" s="4"/>
      <c r="D439" s="4"/>
      <c r="E439" s="4"/>
      <c r="F439" s="4"/>
      <c r="G439" s="4"/>
    </row>
    <row r="440" ht="12.0" customHeight="1">
      <c r="C440" s="4"/>
      <c r="D440" s="4"/>
      <c r="E440" s="4"/>
      <c r="F440" s="4"/>
      <c r="G440" s="4"/>
    </row>
    <row r="441" ht="12.0" customHeight="1">
      <c r="C441" s="4"/>
      <c r="D441" s="4"/>
      <c r="E441" s="4"/>
      <c r="F441" s="4"/>
      <c r="G441" s="4"/>
    </row>
    <row r="442" ht="12.0" customHeight="1">
      <c r="C442" s="4"/>
      <c r="D442" s="4"/>
      <c r="E442" s="4"/>
      <c r="F442" s="4"/>
      <c r="G442" s="4"/>
    </row>
    <row r="443" ht="12.0" customHeight="1">
      <c r="C443" s="4"/>
      <c r="D443" s="4"/>
      <c r="E443" s="4"/>
      <c r="F443" s="4"/>
      <c r="G443" s="4"/>
    </row>
    <row r="444" ht="12.0" customHeight="1">
      <c r="C444" s="4"/>
      <c r="D444" s="4"/>
      <c r="E444" s="4"/>
      <c r="F444" s="4"/>
      <c r="G444" s="4"/>
    </row>
    <row r="445" ht="12.0" customHeight="1">
      <c r="C445" s="4"/>
      <c r="D445" s="4"/>
      <c r="E445" s="4"/>
      <c r="F445" s="4"/>
      <c r="G445" s="4"/>
    </row>
    <row r="446" ht="12.0" customHeight="1">
      <c r="C446" s="4"/>
      <c r="D446" s="4"/>
      <c r="E446" s="4"/>
      <c r="F446" s="4"/>
      <c r="G446" s="4"/>
    </row>
    <row r="447" ht="12.0" customHeight="1">
      <c r="C447" s="4"/>
      <c r="D447" s="4"/>
      <c r="E447" s="4"/>
      <c r="F447" s="4"/>
      <c r="G447" s="4"/>
    </row>
    <row r="448" ht="12.0" customHeight="1">
      <c r="C448" s="4"/>
      <c r="D448" s="4"/>
      <c r="E448" s="4"/>
      <c r="F448" s="4"/>
      <c r="G448" s="4"/>
    </row>
    <row r="449" ht="12.0" customHeight="1">
      <c r="C449" s="4"/>
      <c r="D449" s="4"/>
      <c r="E449" s="4"/>
      <c r="F449" s="4"/>
      <c r="G449" s="4"/>
    </row>
    <row r="450" ht="12.0" customHeight="1">
      <c r="C450" s="4"/>
      <c r="D450" s="4"/>
      <c r="E450" s="4"/>
      <c r="F450" s="4"/>
      <c r="G450" s="4"/>
    </row>
    <row r="451" ht="12.0" customHeight="1">
      <c r="C451" s="4"/>
      <c r="D451" s="4"/>
      <c r="E451" s="4"/>
      <c r="F451" s="4"/>
      <c r="G451" s="4"/>
    </row>
    <row r="452" ht="12.0" customHeight="1">
      <c r="C452" s="4"/>
      <c r="D452" s="4"/>
      <c r="E452" s="4"/>
      <c r="F452" s="4"/>
      <c r="G452" s="4"/>
    </row>
    <row r="453" ht="12.0" customHeight="1">
      <c r="C453" s="4"/>
      <c r="D453" s="4"/>
      <c r="E453" s="4"/>
      <c r="F453" s="4"/>
      <c r="G453" s="4"/>
    </row>
    <row r="454" ht="12.0" customHeight="1">
      <c r="C454" s="4"/>
      <c r="D454" s="4"/>
      <c r="E454" s="4"/>
      <c r="F454" s="4"/>
      <c r="G454" s="4"/>
    </row>
    <row r="455" ht="12.0" customHeight="1">
      <c r="C455" s="4"/>
      <c r="D455" s="4"/>
      <c r="E455" s="4"/>
      <c r="F455" s="4"/>
      <c r="G455" s="4"/>
    </row>
    <row r="456" ht="12.0" customHeight="1">
      <c r="C456" s="4"/>
      <c r="D456" s="4"/>
      <c r="E456" s="4"/>
      <c r="F456" s="4"/>
      <c r="G456" s="4"/>
    </row>
    <row r="457" ht="12.0" customHeight="1">
      <c r="C457" s="4"/>
      <c r="D457" s="4"/>
      <c r="E457" s="4"/>
      <c r="F457" s="4"/>
      <c r="G457" s="4"/>
    </row>
    <row r="458" ht="12.0" customHeight="1">
      <c r="C458" s="4"/>
      <c r="D458" s="4"/>
      <c r="E458" s="4"/>
      <c r="F458" s="4"/>
      <c r="G458" s="4"/>
    </row>
    <row r="459" ht="12.0" customHeight="1">
      <c r="C459" s="4"/>
      <c r="D459" s="4"/>
      <c r="E459" s="4"/>
      <c r="F459" s="4"/>
      <c r="G459" s="4"/>
    </row>
    <row r="460" ht="12.0" customHeight="1">
      <c r="C460" s="4"/>
      <c r="D460" s="4"/>
      <c r="E460" s="4"/>
      <c r="F460" s="4"/>
      <c r="G460" s="4"/>
    </row>
    <row r="461" ht="12.0" customHeight="1">
      <c r="C461" s="4"/>
      <c r="D461" s="4"/>
      <c r="E461" s="4"/>
      <c r="F461" s="4"/>
      <c r="G461" s="4"/>
    </row>
    <row r="462" ht="12.0" customHeight="1">
      <c r="C462" s="4"/>
      <c r="D462" s="4"/>
      <c r="E462" s="4"/>
      <c r="F462" s="4"/>
      <c r="G462" s="4"/>
    </row>
    <row r="463" ht="12.0" customHeight="1">
      <c r="C463" s="4"/>
      <c r="D463" s="4"/>
      <c r="E463" s="4"/>
      <c r="F463" s="4"/>
      <c r="G463" s="4"/>
    </row>
    <row r="464" ht="12.0" customHeight="1">
      <c r="C464" s="4"/>
      <c r="D464" s="4"/>
      <c r="E464" s="4"/>
      <c r="F464" s="4"/>
      <c r="G464" s="4"/>
    </row>
    <row r="465" ht="12.0" customHeight="1">
      <c r="C465" s="4"/>
      <c r="D465" s="4"/>
      <c r="E465" s="4"/>
      <c r="F465" s="4"/>
      <c r="G465" s="4"/>
    </row>
    <row r="466" ht="12.0" customHeight="1">
      <c r="C466" s="4"/>
      <c r="D466" s="4"/>
      <c r="E466" s="4"/>
      <c r="F466" s="4"/>
      <c r="G466" s="4"/>
    </row>
    <row r="467" ht="12.0" customHeight="1">
      <c r="C467" s="4"/>
      <c r="D467" s="4"/>
      <c r="E467" s="4"/>
      <c r="F467" s="4"/>
      <c r="G467" s="4"/>
    </row>
    <row r="468" ht="12.0" customHeight="1">
      <c r="C468" s="4"/>
      <c r="D468" s="4"/>
      <c r="E468" s="4"/>
      <c r="F468" s="4"/>
      <c r="G468" s="4"/>
    </row>
    <row r="469" ht="12.0" customHeight="1">
      <c r="C469" s="4"/>
      <c r="D469" s="4"/>
      <c r="E469" s="4"/>
      <c r="F469" s="4"/>
      <c r="G469" s="4"/>
    </row>
    <row r="470" ht="12.0" customHeight="1">
      <c r="C470" s="4"/>
      <c r="D470" s="4"/>
      <c r="E470" s="4"/>
      <c r="F470" s="4"/>
      <c r="G470" s="4"/>
    </row>
    <row r="471" ht="12.0" customHeight="1">
      <c r="C471" s="4"/>
      <c r="D471" s="4"/>
      <c r="E471" s="4"/>
      <c r="F471" s="4"/>
      <c r="G471" s="4"/>
    </row>
    <row r="472" ht="12.0" customHeight="1">
      <c r="C472" s="4"/>
      <c r="D472" s="4"/>
      <c r="E472" s="4"/>
      <c r="F472" s="4"/>
      <c r="G472" s="4"/>
    </row>
    <row r="473" ht="12.0" customHeight="1">
      <c r="C473" s="4"/>
      <c r="D473" s="4"/>
      <c r="E473" s="4"/>
      <c r="F473" s="4"/>
      <c r="G473" s="4"/>
    </row>
    <row r="474" ht="12.0" customHeight="1">
      <c r="C474" s="4"/>
      <c r="D474" s="4"/>
      <c r="E474" s="4"/>
      <c r="F474" s="4"/>
      <c r="G474" s="4"/>
    </row>
    <row r="475" ht="12.0" customHeight="1">
      <c r="C475" s="4"/>
      <c r="D475" s="4"/>
      <c r="E475" s="4"/>
      <c r="F475" s="4"/>
      <c r="G475" s="4"/>
    </row>
    <row r="476" ht="12.0" customHeight="1">
      <c r="C476" s="4"/>
      <c r="D476" s="4"/>
      <c r="E476" s="4"/>
      <c r="F476" s="4"/>
      <c r="G476" s="4"/>
    </row>
    <row r="477" ht="12.0" customHeight="1">
      <c r="C477" s="4"/>
      <c r="D477" s="4"/>
      <c r="E477" s="4"/>
      <c r="F477" s="4"/>
      <c r="G477" s="4"/>
    </row>
    <row r="478" ht="12.0" customHeight="1">
      <c r="C478" s="4"/>
      <c r="D478" s="4"/>
      <c r="E478" s="4"/>
      <c r="F478" s="4"/>
      <c r="G478" s="4"/>
    </row>
    <row r="479" ht="12.0" customHeight="1">
      <c r="C479" s="4"/>
      <c r="D479" s="4"/>
      <c r="E479" s="4"/>
      <c r="F479" s="4"/>
      <c r="G479" s="4"/>
    </row>
    <row r="480" ht="12.0" customHeight="1">
      <c r="C480" s="4"/>
      <c r="D480" s="4"/>
      <c r="E480" s="4"/>
      <c r="F480" s="4"/>
      <c r="G480" s="4"/>
    </row>
    <row r="481" ht="12.0" customHeight="1">
      <c r="C481" s="4"/>
      <c r="D481" s="4"/>
      <c r="E481" s="4"/>
      <c r="F481" s="4"/>
      <c r="G481" s="4"/>
    </row>
    <row r="482" ht="12.0" customHeight="1">
      <c r="C482" s="4"/>
      <c r="D482" s="4"/>
      <c r="E482" s="4"/>
      <c r="F482" s="4"/>
      <c r="G482" s="4"/>
    </row>
    <row r="483" ht="12.0" customHeight="1">
      <c r="C483" s="4"/>
      <c r="D483" s="4"/>
      <c r="E483" s="4"/>
      <c r="F483" s="4"/>
      <c r="G483" s="4"/>
    </row>
    <row r="484" ht="12.0" customHeight="1">
      <c r="C484" s="4"/>
      <c r="D484" s="4"/>
      <c r="E484" s="4"/>
      <c r="F484" s="4"/>
      <c r="G484" s="4"/>
    </row>
    <row r="485" ht="12.0" customHeight="1">
      <c r="C485" s="4"/>
      <c r="D485" s="4"/>
      <c r="E485" s="4"/>
      <c r="F485" s="4"/>
      <c r="G485" s="4"/>
    </row>
    <row r="486" ht="12.0" customHeight="1">
      <c r="C486" s="4"/>
      <c r="D486" s="4"/>
      <c r="E486" s="4"/>
      <c r="F486" s="4"/>
      <c r="G486" s="4"/>
    </row>
    <row r="487" ht="12.0" customHeight="1">
      <c r="C487" s="4"/>
      <c r="D487" s="4"/>
      <c r="E487" s="4"/>
      <c r="F487" s="4"/>
      <c r="G487" s="4"/>
    </row>
    <row r="488" ht="12.0" customHeight="1">
      <c r="C488" s="4"/>
      <c r="D488" s="4"/>
      <c r="E488" s="4"/>
      <c r="F488" s="4"/>
      <c r="G488" s="4"/>
    </row>
    <row r="489" ht="12.0" customHeight="1">
      <c r="C489" s="4"/>
      <c r="D489" s="4"/>
      <c r="E489" s="4"/>
      <c r="F489" s="4"/>
      <c r="G489" s="4"/>
    </row>
    <row r="490" ht="12.0" customHeight="1">
      <c r="C490" s="4"/>
      <c r="D490" s="4"/>
      <c r="E490" s="4"/>
      <c r="F490" s="4"/>
      <c r="G490" s="4"/>
    </row>
    <row r="491" ht="12.0" customHeight="1">
      <c r="C491" s="4"/>
      <c r="D491" s="4"/>
      <c r="E491" s="4"/>
      <c r="F491" s="4"/>
      <c r="G491" s="4"/>
    </row>
    <row r="492" ht="12.0" customHeight="1">
      <c r="C492" s="4"/>
      <c r="D492" s="4"/>
      <c r="E492" s="4"/>
      <c r="F492" s="4"/>
      <c r="G492" s="4"/>
    </row>
    <row r="493" ht="12.0" customHeight="1">
      <c r="C493" s="4"/>
      <c r="D493" s="4"/>
      <c r="E493" s="4"/>
      <c r="F493" s="4"/>
      <c r="G493" s="4"/>
    </row>
    <row r="494" ht="12.0" customHeight="1">
      <c r="C494" s="4"/>
      <c r="D494" s="4"/>
      <c r="E494" s="4"/>
      <c r="F494" s="4"/>
      <c r="G494" s="4"/>
    </row>
    <row r="495" ht="12.0" customHeight="1">
      <c r="C495" s="4"/>
      <c r="D495" s="4"/>
      <c r="E495" s="4"/>
      <c r="F495" s="4"/>
      <c r="G495" s="4"/>
    </row>
    <row r="496" ht="12.0" customHeight="1">
      <c r="C496" s="4"/>
      <c r="D496" s="4"/>
      <c r="E496" s="4"/>
      <c r="F496" s="4"/>
      <c r="G496" s="4"/>
    </row>
    <row r="497" ht="12.0" customHeight="1">
      <c r="C497" s="4"/>
      <c r="D497" s="4"/>
      <c r="E497" s="4"/>
      <c r="F497" s="4"/>
      <c r="G497" s="4"/>
    </row>
    <row r="498" ht="12.0" customHeight="1">
      <c r="C498" s="4"/>
      <c r="D498" s="4"/>
      <c r="E498" s="4"/>
      <c r="F498" s="4"/>
      <c r="G498" s="4"/>
    </row>
    <row r="499" ht="12.0" customHeight="1">
      <c r="C499" s="4"/>
      <c r="D499" s="4"/>
      <c r="E499" s="4"/>
      <c r="F499" s="4"/>
      <c r="G499" s="4"/>
    </row>
    <row r="500" ht="12.0" customHeight="1">
      <c r="C500" s="4"/>
      <c r="D500" s="4"/>
      <c r="E500" s="4"/>
      <c r="F500" s="4"/>
      <c r="G500" s="4"/>
    </row>
    <row r="501" ht="12.0" customHeight="1">
      <c r="C501" s="4"/>
      <c r="D501" s="4"/>
      <c r="E501" s="4"/>
      <c r="F501" s="4"/>
      <c r="G501" s="4"/>
    </row>
    <row r="502" ht="12.0" customHeight="1">
      <c r="C502" s="4"/>
      <c r="D502" s="4"/>
      <c r="E502" s="4"/>
      <c r="F502" s="4"/>
      <c r="G502" s="4"/>
    </row>
    <row r="503" ht="12.0" customHeight="1">
      <c r="C503" s="4"/>
      <c r="D503" s="4"/>
      <c r="E503" s="4"/>
      <c r="F503" s="4"/>
      <c r="G503" s="4"/>
    </row>
    <row r="504" ht="12.0" customHeight="1">
      <c r="C504" s="4"/>
      <c r="D504" s="4"/>
      <c r="E504" s="4"/>
      <c r="F504" s="4"/>
      <c r="G504" s="4"/>
    </row>
    <row r="505" ht="12.0" customHeight="1">
      <c r="C505" s="4"/>
      <c r="D505" s="4"/>
      <c r="E505" s="4"/>
      <c r="F505" s="4"/>
      <c r="G505" s="4"/>
    </row>
    <row r="506" ht="12.0" customHeight="1">
      <c r="C506" s="4"/>
      <c r="D506" s="4"/>
      <c r="E506" s="4"/>
      <c r="F506" s="4"/>
      <c r="G506" s="4"/>
    </row>
    <row r="507" ht="12.0" customHeight="1">
      <c r="C507" s="4"/>
      <c r="D507" s="4"/>
      <c r="E507" s="4"/>
      <c r="F507" s="4"/>
      <c r="G507" s="4"/>
    </row>
    <row r="508" ht="12.0" customHeight="1">
      <c r="C508" s="4"/>
      <c r="D508" s="4"/>
      <c r="E508" s="4"/>
      <c r="F508" s="4"/>
      <c r="G508" s="4"/>
    </row>
    <row r="509" ht="12.0" customHeight="1">
      <c r="C509" s="4"/>
      <c r="D509" s="4"/>
      <c r="E509" s="4"/>
      <c r="F509" s="4"/>
      <c r="G509" s="4"/>
    </row>
    <row r="510" ht="12.0" customHeight="1">
      <c r="C510" s="4"/>
      <c r="D510" s="4"/>
      <c r="E510" s="4"/>
      <c r="F510" s="4"/>
      <c r="G510" s="4"/>
    </row>
    <row r="511" ht="12.0" customHeight="1">
      <c r="C511" s="4"/>
      <c r="D511" s="4"/>
      <c r="E511" s="4"/>
      <c r="F511" s="4"/>
      <c r="G511" s="4"/>
    </row>
    <row r="512" ht="12.0" customHeight="1">
      <c r="C512" s="4"/>
      <c r="D512" s="4"/>
      <c r="E512" s="4"/>
      <c r="F512" s="4"/>
      <c r="G512" s="4"/>
    </row>
    <row r="513" ht="12.0" customHeight="1">
      <c r="C513" s="4"/>
      <c r="D513" s="4"/>
      <c r="E513" s="4"/>
      <c r="F513" s="4"/>
      <c r="G513" s="4"/>
    </row>
    <row r="514" ht="12.0" customHeight="1">
      <c r="C514" s="4"/>
      <c r="D514" s="4"/>
      <c r="E514" s="4"/>
      <c r="F514" s="4"/>
      <c r="G514" s="4"/>
    </row>
    <row r="515" ht="12.0" customHeight="1">
      <c r="C515" s="4"/>
      <c r="D515" s="4"/>
      <c r="E515" s="4"/>
      <c r="F515" s="4"/>
      <c r="G515" s="4"/>
    </row>
    <row r="516" ht="12.0" customHeight="1">
      <c r="C516" s="4"/>
      <c r="D516" s="4"/>
      <c r="E516" s="4"/>
      <c r="F516" s="4"/>
      <c r="G516" s="4"/>
    </row>
    <row r="517" ht="12.0" customHeight="1">
      <c r="C517" s="4"/>
      <c r="D517" s="4"/>
      <c r="E517" s="4"/>
      <c r="F517" s="4"/>
      <c r="G517" s="4"/>
    </row>
    <row r="518" ht="12.0" customHeight="1">
      <c r="C518" s="4"/>
      <c r="D518" s="4"/>
      <c r="E518" s="4"/>
      <c r="F518" s="4"/>
      <c r="G518" s="4"/>
    </row>
    <row r="519" ht="12.0" customHeight="1">
      <c r="C519" s="4"/>
      <c r="D519" s="4"/>
      <c r="E519" s="4"/>
      <c r="F519" s="4"/>
      <c r="G519" s="4"/>
    </row>
    <row r="520" ht="12.0" customHeight="1">
      <c r="C520" s="4"/>
      <c r="D520" s="4"/>
      <c r="E520" s="4"/>
      <c r="F520" s="4"/>
      <c r="G520" s="4"/>
    </row>
    <row r="521" ht="12.0" customHeight="1">
      <c r="C521" s="4"/>
      <c r="D521" s="4"/>
      <c r="E521" s="4"/>
      <c r="F521" s="4"/>
      <c r="G521" s="4"/>
    </row>
    <row r="522" ht="12.0" customHeight="1">
      <c r="C522" s="4"/>
      <c r="D522" s="4"/>
      <c r="E522" s="4"/>
      <c r="F522" s="4"/>
      <c r="G522" s="4"/>
    </row>
    <row r="523" ht="12.0" customHeight="1">
      <c r="C523" s="4"/>
      <c r="D523" s="4"/>
      <c r="E523" s="4"/>
      <c r="F523" s="4"/>
      <c r="G523" s="4"/>
    </row>
    <row r="524" ht="12.0" customHeight="1">
      <c r="C524" s="4"/>
      <c r="D524" s="4"/>
      <c r="E524" s="4"/>
      <c r="F524" s="4"/>
      <c r="G524" s="4"/>
    </row>
    <row r="525" ht="12.0" customHeight="1">
      <c r="C525" s="4"/>
      <c r="D525" s="4"/>
      <c r="E525" s="4"/>
      <c r="F525" s="4"/>
      <c r="G525" s="4"/>
    </row>
    <row r="526" ht="12.0" customHeight="1">
      <c r="C526" s="4"/>
      <c r="D526" s="4"/>
      <c r="E526" s="4"/>
      <c r="F526" s="4"/>
      <c r="G526" s="4"/>
    </row>
    <row r="527" ht="12.0" customHeight="1">
      <c r="C527" s="4"/>
      <c r="D527" s="4"/>
      <c r="E527" s="4"/>
      <c r="F527" s="4"/>
      <c r="G527" s="4"/>
    </row>
    <row r="528" ht="12.0" customHeight="1">
      <c r="C528" s="4"/>
      <c r="D528" s="4"/>
      <c r="E528" s="4"/>
      <c r="F528" s="4"/>
      <c r="G528" s="4"/>
    </row>
    <row r="529" ht="12.0" customHeight="1">
      <c r="C529" s="4"/>
      <c r="D529" s="4"/>
      <c r="E529" s="4"/>
      <c r="F529" s="4"/>
      <c r="G529" s="4"/>
    </row>
    <row r="530" ht="12.0" customHeight="1">
      <c r="C530" s="4"/>
      <c r="D530" s="4"/>
      <c r="E530" s="4"/>
      <c r="F530" s="4"/>
      <c r="G530" s="4"/>
    </row>
    <row r="531" ht="12.0" customHeight="1">
      <c r="C531" s="4"/>
      <c r="D531" s="4"/>
      <c r="E531" s="4"/>
      <c r="F531" s="4"/>
      <c r="G531" s="4"/>
    </row>
    <row r="532" ht="12.0" customHeight="1">
      <c r="C532" s="4"/>
      <c r="D532" s="4"/>
      <c r="E532" s="4"/>
      <c r="F532" s="4"/>
      <c r="G532" s="4"/>
    </row>
    <row r="533" ht="12.0" customHeight="1">
      <c r="C533" s="4"/>
      <c r="D533" s="4"/>
      <c r="E533" s="4"/>
      <c r="F533" s="4"/>
      <c r="G533" s="4"/>
    </row>
    <row r="534" ht="12.0" customHeight="1">
      <c r="C534" s="4"/>
      <c r="D534" s="4"/>
      <c r="E534" s="4"/>
      <c r="F534" s="4"/>
      <c r="G534" s="4"/>
    </row>
    <row r="535" ht="12.0" customHeight="1">
      <c r="C535" s="4"/>
      <c r="D535" s="4"/>
      <c r="E535" s="4"/>
      <c r="F535" s="4"/>
      <c r="G535" s="4"/>
    </row>
    <row r="536" ht="12.0" customHeight="1">
      <c r="C536" s="4"/>
      <c r="D536" s="4"/>
      <c r="E536" s="4"/>
      <c r="F536" s="4"/>
      <c r="G536" s="4"/>
    </row>
    <row r="537" ht="12.0" customHeight="1">
      <c r="C537" s="4"/>
      <c r="D537" s="4"/>
      <c r="E537" s="4"/>
      <c r="F537" s="4"/>
      <c r="G537" s="4"/>
    </row>
    <row r="538" ht="12.0" customHeight="1">
      <c r="C538" s="4"/>
      <c r="D538" s="4"/>
      <c r="E538" s="4"/>
      <c r="F538" s="4"/>
      <c r="G538" s="4"/>
    </row>
    <row r="539" ht="12.0" customHeight="1">
      <c r="C539" s="4"/>
      <c r="D539" s="4"/>
      <c r="E539" s="4"/>
      <c r="F539" s="4"/>
      <c r="G539" s="4"/>
    </row>
    <row r="540" ht="12.0" customHeight="1">
      <c r="C540" s="4"/>
      <c r="D540" s="4"/>
      <c r="E540" s="4"/>
      <c r="F540" s="4"/>
      <c r="G540" s="4"/>
    </row>
    <row r="541" ht="12.0" customHeight="1">
      <c r="C541" s="4"/>
      <c r="D541" s="4"/>
      <c r="E541" s="4"/>
      <c r="F541" s="4"/>
      <c r="G541" s="4"/>
    </row>
    <row r="542" ht="12.0" customHeight="1">
      <c r="C542" s="4"/>
      <c r="D542" s="4"/>
      <c r="E542" s="4"/>
      <c r="F542" s="4"/>
      <c r="G542" s="4"/>
    </row>
    <row r="543" ht="12.0" customHeight="1">
      <c r="C543" s="4"/>
      <c r="D543" s="4"/>
      <c r="E543" s="4"/>
      <c r="F543" s="4"/>
      <c r="G543" s="4"/>
    </row>
    <row r="544" ht="12.0" customHeight="1">
      <c r="C544" s="4"/>
      <c r="D544" s="4"/>
      <c r="E544" s="4"/>
      <c r="F544" s="4"/>
      <c r="G544" s="4"/>
    </row>
    <row r="545" ht="12.0" customHeight="1">
      <c r="C545" s="4"/>
      <c r="D545" s="4"/>
      <c r="E545" s="4"/>
      <c r="F545" s="4"/>
      <c r="G545" s="4"/>
    </row>
    <row r="546" ht="12.0" customHeight="1">
      <c r="C546" s="4"/>
      <c r="D546" s="4"/>
      <c r="E546" s="4"/>
      <c r="F546" s="4"/>
      <c r="G546" s="4"/>
    </row>
    <row r="547" ht="12.0" customHeight="1">
      <c r="C547" s="4"/>
      <c r="D547" s="4"/>
      <c r="E547" s="4"/>
      <c r="F547" s="4"/>
      <c r="G547" s="4"/>
    </row>
    <row r="548" ht="12.0" customHeight="1">
      <c r="C548" s="4"/>
      <c r="D548" s="4"/>
      <c r="E548" s="4"/>
      <c r="F548" s="4"/>
      <c r="G548" s="4"/>
    </row>
    <row r="549" ht="12.0" customHeight="1">
      <c r="C549" s="4"/>
      <c r="D549" s="4"/>
      <c r="E549" s="4"/>
      <c r="F549" s="4"/>
      <c r="G549" s="4"/>
    </row>
    <row r="550" ht="12.0" customHeight="1">
      <c r="C550" s="4"/>
      <c r="D550" s="4"/>
      <c r="E550" s="4"/>
      <c r="F550" s="4"/>
      <c r="G550" s="4"/>
    </row>
    <row r="551" ht="12.0" customHeight="1">
      <c r="C551" s="4"/>
      <c r="D551" s="4"/>
      <c r="E551" s="4"/>
      <c r="F551" s="4"/>
      <c r="G551" s="4"/>
    </row>
    <row r="552" ht="12.0" customHeight="1">
      <c r="C552" s="4"/>
      <c r="D552" s="4"/>
      <c r="E552" s="4"/>
      <c r="F552" s="4"/>
      <c r="G552" s="4"/>
    </row>
    <row r="553" ht="12.0" customHeight="1">
      <c r="C553" s="4"/>
      <c r="D553" s="4"/>
      <c r="E553" s="4"/>
      <c r="F553" s="4"/>
      <c r="G553" s="4"/>
    </row>
    <row r="554" ht="12.0" customHeight="1">
      <c r="C554" s="4"/>
      <c r="D554" s="4"/>
      <c r="E554" s="4"/>
      <c r="F554" s="4"/>
      <c r="G554" s="4"/>
    </row>
    <row r="555" ht="12.0" customHeight="1">
      <c r="C555" s="4"/>
      <c r="D555" s="4"/>
      <c r="E555" s="4"/>
      <c r="F555" s="4"/>
      <c r="G555" s="4"/>
    </row>
    <row r="556" ht="12.0" customHeight="1">
      <c r="C556" s="4"/>
      <c r="D556" s="4"/>
      <c r="E556" s="4"/>
      <c r="F556" s="4"/>
      <c r="G556" s="4"/>
    </row>
    <row r="557" ht="12.0" customHeight="1">
      <c r="C557" s="4"/>
      <c r="D557" s="4"/>
      <c r="E557" s="4"/>
      <c r="F557" s="4"/>
      <c r="G557" s="4"/>
    </row>
    <row r="558" ht="12.0" customHeight="1">
      <c r="C558" s="4"/>
      <c r="D558" s="4"/>
      <c r="E558" s="4"/>
      <c r="F558" s="4"/>
      <c r="G558" s="4"/>
    </row>
    <row r="559" ht="12.0" customHeight="1">
      <c r="C559" s="4"/>
      <c r="D559" s="4"/>
      <c r="E559" s="4"/>
      <c r="F559" s="4"/>
      <c r="G559" s="4"/>
    </row>
    <row r="560" ht="12.0" customHeight="1">
      <c r="C560" s="4"/>
      <c r="D560" s="4"/>
      <c r="E560" s="4"/>
      <c r="F560" s="4"/>
      <c r="G560" s="4"/>
    </row>
    <row r="561" ht="12.0" customHeight="1">
      <c r="C561" s="4"/>
      <c r="D561" s="4"/>
      <c r="E561" s="4"/>
      <c r="F561" s="4"/>
      <c r="G561" s="4"/>
    </row>
    <row r="562" ht="12.0" customHeight="1">
      <c r="C562" s="4"/>
      <c r="D562" s="4"/>
      <c r="E562" s="4"/>
      <c r="F562" s="4"/>
      <c r="G562" s="4"/>
    </row>
    <row r="563" ht="12.0" customHeight="1">
      <c r="C563" s="4"/>
      <c r="D563" s="4"/>
      <c r="E563" s="4"/>
      <c r="F563" s="4"/>
      <c r="G563" s="4"/>
    </row>
    <row r="564" ht="12.0" customHeight="1">
      <c r="C564" s="4"/>
      <c r="D564" s="4"/>
      <c r="E564" s="4"/>
      <c r="F564" s="4"/>
      <c r="G564" s="4"/>
    </row>
    <row r="565" ht="12.0" customHeight="1">
      <c r="C565" s="4"/>
      <c r="D565" s="4"/>
      <c r="E565" s="4"/>
      <c r="F565" s="4"/>
      <c r="G565" s="4"/>
    </row>
    <row r="566" ht="12.0" customHeight="1">
      <c r="C566" s="4"/>
      <c r="D566" s="4"/>
      <c r="E566" s="4"/>
      <c r="F566" s="4"/>
      <c r="G566" s="4"/>
    </row>
    <row r="567" ht="12.0" customHeight="1">
      <c r="C567" s="4"/>
      <c r="D567" s="4"/>
      <c r="E567" s="4"/>
      <c r="F567" s="4"/>
      <c r="G567" s="4"/>
    </row>
    <row r="568" ht="12.0" customHeight="1">
      <c r="C568" s="4"/>
      <c r="D568" s="4"/>
      <c r="E568" s="4"/>
      <c r="F568" s="4"/>
      <c r="G568" s="4"/>
    </row>
    <row r="569" ht="12.0" customHeight="1">
      <c r="C569" s="4"/>
      <c r="D569" s="4"/>
      <c r="E569" s="4"/>
      <c r="F569" s="4"/>
      <c r="G569" s="4"/>
    </row>
    <row r="570" ht="12.0" customHeight="1">
      <c r="C570" s="4"/>
      <c r="D570" s="4"/>
      <c r="E570" s="4"/>
      <c r="F570" s="4"/>
      <c r="G570" s="4"/>
    </row>
    <row r="571" ht="12.0" customHeight="1">
      <c r="C571" s="4"/>
      <c r="D571" s="4"/>
      <c r="E571" s="4"/>
      <c r="F571" s="4"/>
      <c r="G571" s="4"/>
    </row>
    <row r="572" ht="12.0" customHeight="1">
      <c r="C572" s="4"/>
      <c r="D572" s="4"/>
      <c r="E572" s="4"/>
      <c r="F572" s="4"/>
      <c r="G572" s="4"/>
    </row>
    <row r="573" ht="12.0" customHeight="1">
      <c r="C573" s="4"/>
      <c r="D573" s="4"/>
      <c r="E573" s="4"/>
      <c r="F573" s="4"/>
      <c r="G573" s="4"/>
    </row>
    <row r="574" ht="12.0" customHeight="1">
      <c r="C574" s="4"/>
      <c r="D574" s="4"/>
      <c r="E574" s="4"/>
      <c r="F574" s="4"/>
      <c r="G574" s="4"/>
    </row>
    <row r="575" ht="12.0" customHeight="1">
      <c r="C575" s="4"/>
      <c r="D575" s="4"/>
      <c r="E575" s="4"/>
      <c r="F575" s="4"/>
      <c r="G575" s="4"/>
    </row>
    <row r="576" ht="12.0" customHeight="1">
      <c r="C576" s="4"/>
      <c r="D576" s="4"/>
      <c r="E576" s="4"/>
      <c r="F576" s="4"/>
      <c r="G576" s="4"/>
    </row>
    <row r="577" ht="12.0" customHeight="1">
      <c r="C577" s="4"/>
      <c r="D577" s="4"/>
      <c r="E577" s="4"/>
      <c r="F577" s="4"/>
      <c r="G577" s="4"/>
    </row>
    <row r="578" ht="12.0" customHeight="1">
      <c r="C578" s="4"/>
      <c r="D578" s="4"/>
      <c r="E578" s="4"/>
      <c r="F578" s="4"/>
      <c r="G578" s="4"/>
    </row>
    <row r="579" ht="12.0" customHeight="1">
      <c r="C579" s="4"/>
      <c r="D579" s="4"/>
      <c r="E579" s="4"/>
      <c r="F579" s="4"/>
      <c r="G579" s="4"/>
    </row>
    <row r="580" ht="12.0" customHeight="1">
      <c r="C580" s="4"/>
      <c r="D580" s="4"/>
      <c r="E580" s="4"/>
      <c r="F580" s="4"/>
      <c r="G580" s="4"/>
    </row>
    <row r="581" ht="12.0" customHeight="1">
      <c r="C581" s="4"/>
      <c r="D581" s="4"/>
      <c r="E581" s="4"/>
      <c r="F581" s="4"/>
      <c r="G581" s="4"/>
    </row>
    <row r="582" ht="12.0" customHeight="1">
      <c r="C582" s="4"/>
      <c r="D582" s="4"/>
      <c r="E582" s="4"/>
      <c r="F582" s="4"/>
      <c r="G582" s="4"/>
    </row>
    <row r="583" ht="12.0" customHeight="1">
      <c r="C583" s="4"/>
      <c r="D583" s="4"/>
      <c r="E583" s="4"/>
      <c r="F583" s="4"/>
      <c r="G583" s="4"/>
    </row>
    <row r="584" ht="12.0" customHeight="1">
      <c r="C584" s="4"/>
      <c r="D584" s="4"/>
      <c r="E584" s="4"/>
      <c r="F584" s="4"/>
      <c r="G584" s="4"/>
    </row>
    <row r="585" ht="12.0" customHeight="1">
      <c r="C585" s="4"/>
      <c r="D585" s="4"/>
      <c r="E585" s="4"/>
      <c r="F585" s="4"/>
      <c r="G585" s="4"/>
    </row>
    <row r="586" ht="12.0" customHeight="1">
      <c r="C586" s="4"/>
      <c r="D586" s="4"/>
      <c r="E586" s="4"/>
      <c r="F586" s="4"/>
      <c r="G586" s="4"/>
    </row>
    <row r="587" ht="12.0" customHeight="1">
      <c r="C587" s="4"/>
      <c r="D587" s="4"/>
      <c r="E587" s="4"/>
      <c r="F587" s="4"/>
      <c r="G587" s="4"/>
    </row>
    <row r="588" ht="12.0" customHeight="1">
      <c r="C588" s="4"/>
      <c r="D588" s="4"/>
      <c r="E588" s="4"/>
      <c r="F588" s="4"/>
      <c r="G588" s="4"/>
    </row>
    <row r="589" ht="12.0" customHeight="1">
      <c r="C589" s="4"/>
      <c r="D589" s="4"/>
      <c r="E589" s="4"/>
      <c r="F589" s="4"/>
      <c r="G589" s="4"/>
    </row>
    <row r="590" ht="12.0" customHeight="1">
      <c r="C590" s="4"/>
      <c r="D590" s="4"/>
      <c r="E590" s="4"/>
      <c r="F590" s="4"/>
      <c r="G590" s="4"/>
    </row>
    <row r="591" ht="12.0" customHeight="1">
      <c r="C591" s="4"/>
      <c r="D591" s="4"/>
      <c r="E591" s="4"/>
      <c r="F591" s="4"/>
      <c r="G591" s="4"/>
    </row>
    <row r="592" ht="12.0" customHeight="1">
      <c r="C592" s="4"/>
      <c r="D592" s="4"/>
      <c r="E592" s="4"/>
      <c r="F592" s="4"/>
      <c r="G592" s="4"/>
    </row>
    <row r="593" ht="12.0" customHeight="1">
      <c r="C593" s="4"/>
      <c r="D593" s="4"/>
      <c r="E593" s="4"/>
      <c r="F593" s="4"/>
      <c r="G593" s="4"/>
    </row>
    <row r="594" ht="12.0" customHeight="1">
      <c r="C594" s="4"/>
      <c r="D594" s="4"/>
      <c r="E594" s="4"/>
      <c r="F594" s="4"/>
      <c r="G594" s="4"/>
    </row>
    <row r="595" ht="12.0" customHeight="1">
      <c r="C595" s="4"/>
      <c r="D595" s="4"/>
      <c r="E595" s="4"/>
      <c r="F595" s="4"/>
      <c r="G595" s="4"/>
    </row>
    <row r="596" ht="12.0" customHeight="1">
      <c r="C596" s="4"/>
      <c r="D596" s="4"/>
      <c r="E596" s="4"/>
      <c r="F596" s="4"/>
      <c r="G596" s="4"/>
    </row>
    <row r="597" ht="12.0" customHeight="1">
      <c r="C597" s="4"/>
      <c r="D597" s="4"/>
      <c r="E597" s="4"/>
      <c r="F597" s="4"/>
      <c r="G597" s="4"/>
    </row>
    <row r="598" ht="12.0" customHeight="1">
      <c r="C598" s="4"/>
      <c r="D598" s="4"/>
      <c r="E598" s="4"/>
      <c r="F598" s="4"/>
      <c r="G598" s="4"/>
    </row>
    <row r="599" ht="12.0" customHeight="1">
      <c r="C599" s="4"/>
      <c r="D599" s="4"/>
      <c r="E599" s="4"/>
      <c r="F599" s="4"/>
      <c r="G599" s="4"/>
    </row>
    <row r="600" ht="12.0" customHeight="1">
      <c r="C600" s="4"/>
      <c r="D600" s="4"/>
      <c r="E600" s="4"/>
      <c r="F600" s="4"/>
      <c r="G600" s="4"/>
    </row>
    <row r="601" ht="12.0" customHeight="1">
      <c r="C601" s="4"/>
      <c r="D601" s="4"/>
      <c r="E601" s="4"/>
      <c r="F601" s="4"/>
      <c r="G601" s="4"/>
    </row>
    <row r="602" ht="12.0" customHeight="1">
      <c r="C602" s="4"/>
      <c r="D602" s="4"/>
      <c r="E602" s="4"/>
      <c r="F602" s="4"/>
      <c r="G602" s="4"/>
    </row>
    <row r="603" ht="12.0" customHeight="1">
      <c r="C603" s="4"/>
      <c r="D603" s="4"/>
      <c r="E603" s="4"/>
      <c r="F603" s="4"/>
      <c r="G603" s="4"/>
    </row>
    <row r="604" ht="12.0" customHeight="1">
      <c r="C604" s="4"/>
      <c r="D604" s="4"/>
      <c r="E604" s="4"/>
      <c r="F604" s="4"/>
      <c r="G604" s="4"/>
    </row>
    <row r="605" ht="12.0" customHeight="1">
      <c r="C605" s="4"/>
      <c r="D605" s="4"/>
      <c r="E605" s="4"/>
      <c r="F605" s="4"/>
      <c r="G605" s="4"/>
    </row>
    <row r="606" ht="12.0" customHeight="1">
      <c r="C606" s="4"/>
      <c r="D606" s="4"/>
      <c r="E606" s="4"/>
      <c r="F606" s="4"/>
      <c r="G606" s="4"/>
    </row>
    <row r="607" ht="12.0" customHeight="1">
      <c r="C607" s="4"/>
      <c r="D607" s="4"/>
      <c r="E607" s="4"/>
      <c r="F607" s="4"/>
      <c r="G607" s="4"/>
    </row>
    <row r="608" ht="12.0" customHeight="1">
      <c r="C608" s="4"/>
      <c r="D608" s="4"/>
      <c r="E608" s="4"/>
      <c r="F608" s="4"/>
      <c r="G608" s="4"/>
    </row>
    <row r="609" ht="12.0" customHeight="1">
      <c r="C609" s="4"/>
      <c r="D609" s="4"/>
      <c r="E609" s="4"/>
      <c r="F609" s="4"/>
      <c r="G609" s="4"/>
    </row>
    <row r="610" ht="12.0" customHeight="1">
      <c r="C610" s="4"/>
      <c r="D610" s="4"/>
      <c r="E610" s="4"/>
      <c r="F610" s="4"/>
      <c r="G610" s="4"/>
    </row>
    <row r="611" ht="12.0" customHeight="1">
      <c r="C611" s="4"/>
      <c r="D611" s="4"/>
      <c r="E611" s="4"/>
      <c r="F611" s="4"/>
      <c r="G611" s="4"/>
    </row>
    <row r="612" ht="12.0" customHeight="1">
      <c r="C612" s="4"/>
      <c r="D612" s="4"/>
      <c r="E612" s="4"/>
      <c r="F612" s="4"/>
      <c r="G612" s="4"/>
    </row>
    <row r="613" ht="12.0" customHeight="1">
      <c r="C613" s="4"/>
      <c r="D613" s="4"/>
      <c r="E613" s="4"/>
      <c r="F613" s="4"/>
      <c r="G613" s="4"/>
    </row>
    <row r="614" ht="12.0" customHeight="1">
      <c r="C614" s="4"/>
      <c r="D614" s="4"/>
      <c r="E614" s="4"/>
      <c r="F614" s="4"/>
      <c r="G614" s="4"/>
    </row>
    <row r="615" ht="12.0" customHeight="1">
      <c r="C615" s="4"/>
      <c r="D615" s="4"/>
      <c r="E615" s="4"/>
      <c r="F615" s="4"/>
      <c r="G615" s="4"/>
    </row>
    <row r="616" ht="12.0" customHeight="1">
      <c r="C616" s="4"/>
      <c r="D616" s="4"/>
      <c r="E616" s="4"/>
      <c r="F616" s="4"/>
      <c r="G616" s="4"/>
    </row>
    <row r="617" ht="12.0" customHeight="1">
      <c r="C617" s="4"/>
      <c r="D617" s="4"/>
      <c r="E617" s="4"/>
      <c r="F617" s="4"/>
      <c r="G617" s="4"/>
    </row>
    <row r="618" ht="12.0" customHeight="1">
      <c r="C618" s="4"/>
      <c r="D618" s="4"/>
      <c r="E618" s="4"/>
      <c r="F618" s="4"/>
      <c r="G618" s="4"/>
    </row>
    <row r="619" ht="12.0" customHeight="1">
      <c r="C619" s="4"/>
      <c r="D619" s="4"/>
      <c r="E619" s="4"/>
      <c r="F619" s="4"/>
      <c r="G619" s="4"/>
    </row>
    <row r="620" ht="12.0" customHeight="1">
      <c r="C620" s="4"/>
      <c r="D620" s="4"/>
      <c r="E620" s="4"/>
      <c r="F620" s="4"/>
      <c r="G620" s="4"/>
    </row>
    <row r="621" ht="12.0" customHeight="1">
      <c r="C621" s="4"/>
      <c r="D621" s="4"/>
      <c r="E621" s="4"/>
      <c r="F621" s="4"/>
      <c r="G621" s="4"/>
    </row>
    <row r="622" ht="12.0" customHeight="1">
      <c r="C622" s="4"/>
      <c r="D622" s="4"/>
      <c r="E622" s="4"/>
      <c r="F622" s="4"/>
      <c r="G622" s="4"/>
    </row>
    <row r="623" ht="12.0" customHeight="1">
      <c r="C623" s="4"/>
      <c r="D623" s="4"/>
      <c r="E623" s="4"/>
      <c r="F623" s="4"/>
      <c r="G623" s="4"/>
    </row>
    <row r="624" ht="12.0" customHeight="1">
      <c r="C624" s="4"/>
      <c r="D624" s="4"/>
      <c r="E624" s="4"/>
      <c r="F624" s="4"/>
      <c r="G624" s="4"/>
    </row>
    <row r="625" ht="12.0" customHeight="1">
      <c r="C625" s="4"/>
      <c r="D625" s="4"/>
      <c r="E625" s="4"/>
      <c r="F625" s="4"/>
      <c r="G625" s="4"/>
    </row>
    <row r="626" ht="12.0" customHeight="1">
      <c r="C626" s="4"/>
      <c r="D626" s="4"/>
      <c r="E626" s="4"/>
      <c r="F626" s="4"/>
      <c r="G626" s="4"/>
    </row>
    <row r="627" ht="12.0" customHeight="1">
      <c r="C627" s="4"/>
      <c r="D627" s="4"/>
      <c r="E627" s="4"/>
      <c r="F627" s="4"/>
      <c r="G627" s="4"/>
    </row>
    <row r="628" ht="12.0" customHeight="1">
      <c r="C628" s="4"/>
      <c r="D628" s="4"/>
      <c r="E628" s="4"/>
      <c r="F628" s="4"/>
      <c r="G628" s="4"/>
    </row>
    <row r="629" ht="12.0" customHeight="1">
      <c r="C629" s="4"/>
      <c r="D629" s="4"/>
      <c r="E629" s="4"/>
      <c r="F629" s="4"/>
      <c r="G629" s="4"/>
    </row>
    <row r="630" ht="12.0" customHeight="1">
      <c r="C630" s="4"/>
      <c r="D630" s="4"/>
      <c r="E630" s="4"/>
      <c r="F630" s="4"/>
      <c r="G630" s="4"/>
    </row>
    <row r="631" ht="12.0" customHeight="1">
      <c r="C631" s="4"/>
      <c r="D631" s="4"/>
      <c r="E631" s="4"/>
      <c r="F631" s="4"/>
      <c r="G631" s="4"/>
    </row>
    <row r="632" ht="12.0" customHeight="1">
      <c r="C632" s="4"/>
      <c r="D632" s="4"/>
      <c r="E632" s="4"/>
      <c r="F632" s="4"/>
      <c r="G632" s="4"/>
    </row>
    <row r="633" ht="12.0" customHeight="1">
      <c r="C633" s="4"/>
      <c r="D633" s="4"/>
      <c r="E633" s="4"/>
      <c r="F633" s="4"/>
      <c r="G633" s="4"/>
    </row>
    <row r="634" ht="12.0" customHeight="1">
      <c r="C634" s="4"/>
      <c r="D634" s="4"/>
      <c r="E634" s="4"/>
      <c r="F634" s="4"/>
      <c r="G634" s="4"/>
    </row>
    <row r="635" ht="12.0" customHeight="1">
      <c r="C635" s="4"/>
      <c r="D635" s="4"/>
      <c r="E635" s="4"/>
      <c r="F635" s="4"/>
      <c r="G635" s="4"/>
    </row>
    <row r="636" ht="12.0" customHeight="1">
      <c r="C636" s="4"/>
      <c r="D636" s="4"/>
      <c r="E636" s="4"/>
      <c r="F636" s="4"/>
      <c r="G636" s="4"/>
    </row>
    <row r="637" ht="12.0" customHeight="1">
      <c r="C637" s="4"/>
      <c r="D637" s="4"/>
      <c r="E637" s="4"/>
      <c r="F637" s="4"/>
      <c r="G637" s="4"/>
    </row>
    <row r="638" ht="12.0" customHeight="1">
      <c r="C638" s="4"/>
      <c r="D638" s="4"/>
      <c r="E638" s="4"/>
      <c r="F638" s="4"/>
      <c r="G638" s="4"/>
    </row>
    <row r="639" ht="12.0" customHeight="1">
      <c r="C639" s="4"/>
      <c r="D639" s="4"/>
      <c r="E639" s="4"/>
      <c r="F639" s="4"/>
      <c r="G639" s="4"/>
    </row>
    <row r="640" ht="12.0" customHeight="1">
      <c r="C640" s="4"/>
      <c r="D640" s="4"/>
      <c r="E640" s="4"/>
      <c r="F640" s="4"/>
      <c r="G640" s="4"/>
    </row>
    <row r="641" ht="12.0" customHeight="1">
      <c r="C641" s="4"/>
      <c r="D641" s="4"/>
      <c r="E641" s="4"/>
      <c r="F641" s="4"/>
      <c r="G641" s="4"/>
    </row>
    <row r="642" ht="12.0" customHeight="1">
      <c r="C642" s="4"/>
      <c r="D642" s="4"/>
      <c r="E642" s="4"/>
      <c r="F642" s="4"/>
      <c r="G642" s="4"/>
    </row>
    <row r="643" ht="12.0" customHeight="1">
      <c r="C643" s="4"/>
      <c r="D643" s="4"/>
      <c r="E643" s="4"/>
      <c r="F643" s="4"/>
      <c r="G643" s="4"/>
    </row>
    <row r="644" ht="12.0" customHeight="1">
      <c r="C644" s="4"/>
      <c r="D644" s="4"/>
      <c r="E644" s="4"/>
      <c r="F644" s="4"/>
      <c r="G644" s="4"/>
    </row>
    <row r="645" ht="12.0" customHeight="1">
      <c r="C645" s="4"/>
      <c r="D645" s="4"/>
      <c r="E645" s="4"/>
      <c r="F645" s="4"/>
      <c r="G645" s="4"/>
    </row>
    <row r="646" ht="12.0" customHeight="1">
      <c r="C646" s="4"/>
      <c r="D646" s="4"/>
      <c r="E646" s="4"/>
      <c r="F646" s="4"/>
      <c r="G646" s="4"/>
    </row>
    <row r="647" ht="12.0" customHeight="1">
      <c r="C647" s="4"/>
      <c r="D647" s="4"/>
      <c r="E647" s="4"/>
      <c r="F647" s="4"/>
      <c r="G647" s="4"/>
    </row>
    <row r="648" ht="12.0" customHeight="1">
      <c r="C648" s="4"/>
      <c r="D648" s="4"/>
      <c r="E648" s="4"/>
      <c r="F648" s="4"/>
      <c r="G648" s="4"/>
    </row>
    <row r="649" ht="12.0" customHeight="1">
      <c r="C649" s="4"/>
      <c r="D649" s="4"/>
      <c r="E649" s="4"/>
      <c r="F649" s="4"/>
      <c r="G649" s="4"/>
    </row>
    <row r="650" ht="12.0" customHeight="1">
      <c r="C650" s="4"/>
      <c r="D650" s="4"/>
      <c r="E650" s="4"/>
      <c r="F650" s="4"/>
      <c r="G650" s="4"/>
    </row>
    <row r="651" ht="12.0" customHeight="1">
      <c r="C651" s="4"/>
      <c r="D651" s="4"/>
      <c r="E651" s="4"/>
      <c r="F651" s="4"/>
      <c r="G651" s="4"/>
    </row>
    <row r="652" ht="12.0" customHeight="1">
      <c r="C652" s="4"/>
      <c r="D652" s="4"/>
      <c r="E652" s="4"/>
      <c r="F652" s="4"/>
      <c r="G652" s="4"/>
    </row>
    <row r="653" ht="12.0" customHeight="1">
      <c r="C653" s="4"/>
      <c r="D653" s="4"/>
      <c r="E653" s="4"/>
      <c r="F653" s="4"/>
      <c r="G653" s="4"/>
    </row>
    <row r="654" ht="12.0" customHeight="1">
      <c r="C654" s="4"/>
      <c r="D654" s="4"/>
      <c r="E654" s="4"/>
      <c r="F654" s="4"/>
      <c r="G654" s="4"/>
    </row>
    <row r="655" ht="12.0" customHeight="1">
      <c r="C655" s="4"/>
      <c r="D655" s="4"/>
      <c r="E655" s="4"/>
      <c r="F655" s="4"/>
      <c r="G655" s="4"/>
    </row>
    <row r="656" ht="12.0" customHeight="1">
      <c r="C656" s="4"/>
      <c r="D656" s="4"/>
      <c r="E656" s="4"/>
      <c r="F656" s="4"/>
      <c r="G656" s="4"/>
    </row>
    <row r="657" ht="12.0" customHeight="1">
      <c r="C657" s="4"/>
      <c r="D657" s="4"/>
      <c r="E657" s="4"/>
      <c r="F657" s="4"/>
      <c r="G657" s="4"/>
    </row>
    <row r="658" ht="12.0" customHeight="1">
      <c r="C658" s="4"/>
      <c r="D658" s="4"/>
      <c r="E658" s="4"/>
      <c r="F658" s="4"/>
      <c r="G658" s="4"/>
    </row>
    <row r="659" ht="12.0" customHeight="1">
      <c r="C659" s="4"/>
      <c r="D659" s="4"/>
      <c r="E659" s="4"/>
      <c r="F659" s="4"/>
      <c r="G659" s="4"/>
    </row>
    <row r="660" ht="12.0" customHeight="1">
      <c r="C660" s="4"/>
      <c r="D660" s="4"/>
      <c r="E660" s="4"/>
      <c r="F660" s="4"/>
      <c r="G660" s="4"/>
    </row>
    <row r="661" ht="12.0" customHeight="1">
      <c r="C661" s="4"/>
      <c r="D661" s="4"/>
      <c r="E661" s="4"/>
      <c r="F661" s="4"/>
      <c r="G661" s="4"/>
    </row>
    <row r="662" ht="12.0" customHeight="1">
      <c r="C662" s="4"/>
      <c r="D662" s="4"/>
      <c r="E662" s="4"/>
      <c r="F662" s="4"/>
      <c r="G662" s="4"/>
    </row>
    <row r="663" ht="12.0" customHeight="1">
      <c r="C663" s="4"/>
      <c r="D663" s="4"/>
      <c r="E663" s="4"/>
      <c r="F663" s="4"/>
      <c r="G663" s="4"/>
    </row>
    <row r="664" ht="12.0" customHeight="1">
      <c r="C664" s="4"/>
      <c r="D664" s="4"/>
      <c r="E664" s="4"/>
      <c r="F664" s="4"/>
      <c r="G664" s="4"/>
    </row>
    <row r="665" ht="12.0" customHeight="1">
      <c r="C665" s="4"/>
      <c r="D665" s="4"/>
      <c r="E665" s="4"/>
      <c r="F665" s="4"/>
      <c r="G665" s="4"/>
    </row>
    <row r="666" ht="12.0" customHeight="1">
      <c r="C666" s="4"/>
      <c r="D666" s="4"/>
      <c r="E666" s="4"/>
      <c r="F666" s="4"/>
      <c r="G666" s="4"/>
    </row>
    <row r="667" ht="12.0" customHeight="1">
      <c r="C667" s="4"/>
      <c r="D667" s="4"/>
      <c r="E667" s="4"/>
      <c r="F667" s="4"/>
      <c r="G667" s="4"/>
    </row>
    <row r="668" ht="12.0" customHeight="1">
      <c r="C668" s="4"/>
      <c r="D668" s="4"/>
      <c r="E668" s="4"/>
      <c r="F668" s="4"/>
      <c r="G668" s="4"/>
    </row>
    <row r="669" ht="12.0" customHeight="1">
      <c r="C669" s="4"/>
      <c r="D669" s="4"/>
      <c r="E669" s="4"/>
      <c r="F669" s="4"/>
      <c r="G669" s="4"/>
    </row>
    <row r="670" ht="12.0" customHeight="1">
      <c r="C670" s="4"/>
      <c r="D670" s="4"/>
      <c r="E670" s="4"/>
      <c r="F670" s="4"/>
      <c r="G670" s="4"/>
    </row>
    <row r="671" ht="12.0" customHeight="1">
      <c r="C671" s="4"/>
      <c r="D671" s="4"/>
      <c r="E671" s="4"/>
      <c r="F671" s="4"/>
      <c r="G671" s="4"/>
    </row>
    <row r="672" ht="12.0" customHeight="1">
      <c r="C672" s="4"/>
      <c r="D672" s="4"/>
      <c r="E672" s="4"/>
      <c r="F672" s="4"/>
      <c r="G672" s="4"/>
    </row>
    <row r="673" ht="12.0" customHeight="1">
      <c r="C673" s="4"/>
      <c r="D673" s="4"/>
      <c r="E673" s="4"/>
      <c r="F673" s="4"/>
      <c r="G673" s="4"/>
    </row>
    <row r="674" ht="12.0" customHeight="1">
      <c r="C674" s="4"/>
      <c r="D674" s="4"/>
      <c r="E674" s="4"/>
      <c r="F674" s="4"/>
      <c r="G674" s="4"/>
    </row>
    <row r="675" ht="12.0" customHeight="1">
      <c r="C675" s="4"/>
      <c r="D675" s="4"/>
      <c r="E675" s="4"/>
      <c r="F675" s="4"/>
      <c r="G675" s="4"/>
    </row>
    <row r="676" ht="12.0" customHeight="1">
      <c r="C676" s="4"/>
      <c r="D676" s="4"/>
      <c r="E676" s="4"/>
      <c r="F676" s="4"/>
      <c r="G676" s="4"/>
    </row>
    <row r="677" ht="12.0" customHeight="1">
      <c r="C677" s="4"/>
      <c r="D677" s="4"/>
      <c r="E677" s="4"/>
      <c r="F677" s="4"/>
      <c r="G677" s="4"/>
    </row>
    <row r="678" ht="12.0" customHeight="1">
      <c r="C678" s="4"/>
      <c r="D678" s="4"/>
      <c r="E678" s="4"/>
      <c r="F678" s="4"/>
      <c r="G678" s="4"/>
    </row>
    <row r="679" ht="12.0" customHeight="1">
      <c r="C679" s="4"/>
      <c r="D679" s="4"/>
      <c r="E679" s="4"/>
      <c r="F679" s="4"/>
      <c r="G679" s="4"/>
    </row>
    <row r="680" ht="12.0" customHeight="1">
      <c r="C680" s="4"/>
      <c r="D680" s="4"/>
      <c r="E680" s="4"/>
      <c r="F680" s="4"/>
      <c r="G680" s="4"/>
    </row>
    <row r="681" ht="12.0" customHeight="1">
      <c r="C681" s="4"/>
      <c r="D681" s="4"/>
      <c r="E681" s="4"/>
      <c r="F681" s="4"/>
      <c r="G681" s="4"/>
    </row>
    <row r="682" ht="12.0" customHeight="1">
      <c r="C682" s="4"/>
      <c r="D682" s="4"/>
      <c r="E682" s="4"/>
      <c r="F682" s="4"/>
      <c r="G682" s="4"/>
    </row>
    <row r="683" ht="12.0" customHeight="1">
      <c r="C683" s="4"/>
      <c r="D683" s="4"/>
      <c r="E683" s="4"/>
      <c r="F683" s="4"/>
      <c r="G683" s="4"/>
    </row>
    <row r="684" ht="12.0" customHeight="1">
      <c r="C684" s="4"/>
      <c r="D684" s="4"/>
      <c r="E684" s="4"/>
      <c r="F684" s="4"/>
      <c r="G684" s="4"/>
    </row>
    <row r="685" ht="12.0" customHeight="1">
      <c r="C685" s="4"/>
      <c r="D685" s="4"/>
      <c r="E685" s="4"/>
      <c r="F685" s="4"/>
      <c r="G685" s="4"/>
    </row>
    <row r="686" ht="12.0" customHeight="1">
      <c r="C686" s="4"/>
      <c r="D686" s="4"/>
      <c r="E686" s="4"/>
      <c r="F686" s="4"/>
      <c r="G686" s="4"/>
    </row>
    <row r="687" ht="12.0" customHeight="1">
      <c r="C687" s="4"/>
      <c r="D687" s="4"/>
      <c r="E687" s="4"/>
      <c r="F687" s="4"/>
      <c r="G687" s="4"/>
    </row>
    <row r="688" ht="12.0" customHeight="1">
      <c r="C688" s="4"/>
      <c r="D688" s="4"/>
      <c r="E688" s="4"/>
      <c r="F688" s="4"/>
      <c r="G688" s="4"/>
    </row>
    <row r="689" ht="12.0" customHeight="1">
      <c r="C689" s="4"/>
      <c r="D689" s="4"/>
      <c r="E689" s="4"/>
      <c r="F689" s="4"/>
      <c r="G689" s="4"/>
    </row>
    <row r="690" ht="12.0" customHeight="1">
      <c r="C690" s="4"/>
      <c r="D690" s="4"/>
      <c r="E690" s="4"/>
      <c r="F690" s="4"/>
      <c r="G690" s="4"/>
    </row>
    <row r="691" ht="12.0" customHeight="1">
      <c r="C691" s="4"/>
      <c r="D691" s="4"/>
      <c r="E691" s="4"/>
      <c r="F691" s="4"/>
      <c r="G691" s="4"/>
    </row>
    <row r="692" ht="12.0" customHeight="1">
      <c r="C692" s="4"/>
      <c r="D692" s="4"/>
      <c r="E692" s="4"/>
      <c r="F692" s="4"/>
      <c r="G692" s="4"/>
    </row>
    <row r="693" ht="12.0" customHeight="1">
      <c r="C693" s="4"/>
      <c r="D693" s="4"/>
      <c r="E693" s="4"/>
      <c r="F693" s="4"/>
      <c r="G693" s="4"/>
    </row>
    <row r="694" ht="12.0" customHeight="1">
      <c r="C694" s="4"/>
      <c r="D694" s="4"/>
      <c r="E694" s="4"/>
      <c r="F694" s="4"/>
      <c r="G694" s="4"/>
    </row>
    <row r="695" ht="12.0" customHeight="1">
      <c r="C695" s="4"/>
      <c r="D695" s="4"/>
      <c r="E695" s="4"/>
      <c r="F695" s="4"/>
      <c r="G695" s="4"/>
    </row>
    <row r="696" ht="12.0" customHeight="1">
      <c r="C696" s="4"/>
      <c r="D696" s="4"/>
      <c r="E696" s="4"/>
      <c r="F696" s="4"/>
      <c r="G696" s="4"/>
    </row>
    <row r="697" ht="12.0" customHeight="1">
      <c r="C697" s="4"/>
      <c r="D697" s="4"/>
      <c r="E697" s="4"/>
      <c r="F697" s="4"/>
      <c r="G697" s="4"/>
    </row>
    <row r="698" ht="12.0" customHeight="1">
      <c r="C698" s="4"/>
      <c r="D698" s="4"/>
      <c r="E698" s="4"/>
      <c r="F698" s="4"/>
      <c r="G698" s="4"/>
    </row>
    <row r="699" ht="12.0" customHeight="1">
      <c r="C699" s="4"/>
      <c r="D699" s="4"/>
      <c r="E699" s="4"/>
      <c r="F699" s="4"/>
      <c r="G699" s="4"/>
    </row>
    <row r="700" ht="12.0" customHeight="1">
      <c r="C700" s="4"/>
      <c r="D700" s="4"/>
      <c r="E700" s="4"/>
      <c r="F700" s="4"/>
      <c r="G700" s="4"/>
    </row>
    <row r="701" ht="12.0" customHeight="1">
      <c r="C701" s="4"/>
      <c r="D701" s="4"/>
      <c r="E701" s="4"/>
      <c r="F701" s="4"/>
      <c r="G701" s="4"/>
    </row>
    <row r="702" ht="12.0" customHeight="1">
      <c r="C702" s="4"/>
      <c r="D702" s="4"/>
      <c r="E702" s="4"/>
      <c r="F702" s="4"/>
      <c r="G702" s="4"/>
    </row>
    <row r="703" ht="12.0" customHeight="1">
      <c r="C703" s="4"/>
      <c r="D703" s="4"/>
      <c r="E703" s="4"/>
      <c r="F703" s="4"/>
      <c r="G703" s="4"/>
    </row>
    <row r="704" ht="12.0" customHeight="1">
      <c r="C704" s="4"/>
      <c r="D704" s="4"/>
      <c r="E704" s="4"/>
      <c r="F704" s="4"/>
      <c r="G704" s="4"/>
    </row>
    <row r="705" ht="12.0" customHeight="1">
      <c r="C705" s="4"/>
      <c r="D705" s="4"/>
      <c r="E705" s="4"/>
      <c r="F705" s="4"/>
      <c r="G705" s="4"/>
    </row>
    <row r="706" ht="12.0" customHeight="1">
      <c r="C706" s="4"/>
      <c r="D706" s="4"/>
      <c r="E706" s="4"/>
      <c r="F706" s="4"/>
      <c r="G706" s="4"/>
    </row>
    <row r="707" ht="12.0" customHeight="1">
      <c r="C707" s="4"/>
      <c r="D707" s="4"/>
      <c r="E707" s="4"/>
      <c r="F707" s="4"/>
      <c r="G707" s="4"/>
    </row>
    <row r="708" ht="12.0" customHeight="1">
      <c r="C708" s="4"/>
      <c r="D708" s="4"/>
      <c r="E708" s="4"/>
      <c r="F708" s="4"/>
      <c r="G708" s="4"/>
    </row>
    <row r="709" ht="12.0" customHeight="1">
      <c r="C709" s="4"/>
      <c r="D709" s="4"/>
      <c r="E709" s="4"/>
      <c r="F709" s="4"/>
      <c r="G709" s="4"/>
    </row>
    <row r="710" ht="12.0" customHeight="1">
      <c r="C710" s="4"/>
      <c r="D710" s="4"/>
      <c r="E710" s="4"/>
      <c r="F710" s="4"/>
      <c r="G710" s="4"/>
    </row>
    <row r="711" ht="12.0" customHeight="1">
      <c r="C711" s="4"/>
      <c r="D711" s="4"/>
      <c r="E711" s="4"/>
      <c r="F711" s="4"/>
      <c r="G711" s="4"/>
    </row>
    <row r="712" ht="12.0" customHeight="1">
      <c r="C712" s="4"/>
      <c r="D712" s="4"/>
      <c r="E712" s="4"/>
      <c r="F712" s="4"/>
      <c r="G712" s="4"/>
    </row>
    <row r="713" ht="12.0" customHeight="1">
      <c r="C713" s="4"/>
      <c r="D713" s="4"/>
      <c r="E713" s="4"/>
      <c r="F713" s="4"/>
      <c r="G713" s="4"/>
    </row>
    <row r="714" ht="12.0" customHeight="1">
      <c r="C714" s="4"/>
      <c r="D714" s="4"/>
      <c r="E714" s="4"/>
      <c r="F714" s="4"/>
      <c r="G714" s="4"/>
    </row>
    <row r="715" ht="12.0" customHeight="1">
      <c r="C715" s="4"/>
      <c r="D715" s="4"/>
      <c r="E715" s="4"/>
      <c r="F715" s="4"/>
      <c r="G715" s="4"/>
    </row>
    <row r="716" ht="12.0" customHeight="1">
      <c r="C716" s="4"/>
      <c r="D716" s="4"/>
      <c r="E716" s="4"/>
      <c r="F716" s="4"/>
      <c r="G716" s="4"/>
    </row>
    <row r="717" ht="12.0" customHeight="1">
      <c r="C717" s="4"/>
      <c r="D717" s="4"/>
      <c r="E717" s="4"/>
      <c r="F717" s="4"/>
      <c r="G717" s="4"/>
    </row>
    <row r="718" ht="12.0" customHeight="1">
      <c r="C718" s="4"/>
      <c r="D718" s="4"/>
      <c r="E718" s="4"/>
      <c r="F718" s="4"/>
      <c r="G718" s="4"/>
    </row>
    <row r="719" ht="12.0" customHeight="1">
      <c r="C719" s="4"/>
      <c r="D719" s="4"/>
      <c r="E719" s="4"/>
      <c r="F719" s="4"/>
      <c r="G719" s="4"/>
    </row>
    <row r="720" ht="12.0" customHeight="1">
      <c r="C720" s="4"/>
      <c r="D720" s="4"/>
      <c r="E720" s="4"/>
      <c r="F720" s="4"/>
      <c r="G720" s="4"/>
    </row>
    <row r="721" ht="12.0" customHeight="1">
      <c r="C721" s="4"/>
      <c r="D721" s="4"/>
      <c r="E721" s="4"/>
      <c r="F721" s="4"/>
      <c r="G721" s="4"/>
    </row>
    <row r="722" ht="12.0" customHeight="1">
      <c r="C722" s="4"/>
      <c r="D722" s="4"/>
      <c r="E722" s="4"/>
      <c r="F722" s="4"/>
      <c r="G722" s="4"/>
    </row>
    <row r="723" ht="12.0" customHeight="1">
      <c r="C723" s="4"/>
      <c r="D723" s="4"/>
      <c r="E723" s="4"/>
      <c r="F723" s="4"/>
      <c r="G723" s="4"/>
    </row>
    <row r="724" ht="12.0" customHeight="1">
      <c r="C724" s="4"/>
      <c r="D724" s="4"/>
      <c r="E724" s="4"/>
      <c r="F724" s="4"/>
      <c r="G724" s="4"/>
    </row>
    <row r="725" ht="12.0" customHeight="1">
      <c r="C725" s="4"/>
      <c r="D725" s="4"/>
      <c r="E725" s="4"/>
      <c r="F725" s="4"/>
      <c r="G725" s="4"/>
    </row>
    <row r="726" ht="12.0" customHeight="1">
      <c r="C726" s="4"/>
      <c r="D726" s="4"/>
      <c r="E726" s="4"/>
      <c r="F726" s="4"/>
      <c r="G726" s="4"/>
    </row>
    <row r="727" ht="12.0" customHeight="1">
      <c r="C727" s="4"/>
      <c r="D727" s="4"/>
      <c r="E727" s="4"/>
      <c r="F727" s="4"/>
      <c r="G727" s="4"/>
    </row>
    <row r="728" ht="12.0" customHeight="1">
      <c r="C728" s="4"/>
      <c r="D728" s="4"/>
      <c r="E728" s="4"/>
      <c r="F728" s="4"/>
      <c r="G728" s="4"/>
    </row>
    <row r="729" ht="12.0" customHeight="1">
      <c r="C729" s="4"/>
      <c r="D729" s="4"/>
      <c r="E729" s="4"/>
      <c r="F729" s="4"/>
      <c r="G729" s="4"/>
    </row>
    <row r="730" ht="12.0" customHeight="1">
      <c r="C730" s="4"/>
      <c r="D730" s="4"/>
      <c r="E730" s="4"/>
      <c r="F730" s="4"/>
      <c r="G730" s="4"/>
    </row>
    <row r="731" ht="12.0" customHeight="1">
      <c r="C731" s="4"/>
      <c r="D731" s="4"/>
      <c r="E731" s="4"/>
      <c r="F731" s="4"/>
      <c r="G731" s="4"/>
    </row>
    <row r="732" ht="12.0" customHeight="1">
      <c r="C732" s="4"/>
      <c r="D732" s="4"/>
      <c r="E732" s="4"/>
      <c r="F732" s="4"/>
      <c r="G732" s="4"/>
    </row>
    <row r="733" ht="12.0" customHeight="1">
      <c r="C733" s="4"/>
      <c r="D733" s="4"/>
      <c r="E733" s="4"/>
      <c r="F733" s="4"/>
      <c r="G733" s="4"/>
    </row>
    <row r="734" ht="12.0" customHeight="1">
      <c r="C734" s="4"/>
      <c r="D734" s="4"/>
      <c r="E734" s="4"/>
      <c r="F734" s="4"/>
      <c r="G734" s="4"/>
    </row>
    <row r="735" ht="12.0" customHeight="1">
      <c r="C735" s="4"/>
      <c r="D735" s="4"/>
      <c r="E735" s="4"/>
      <c r="F735" s="4"/>
      <c r="G735" s="4"/>
    </row>
    <row r="736" ht="12.0" customHeight="1">
      <c r="C736" s="4"/>
      <c r="D736" s="4"/>
      <c r="E736" s="4"/>
      <c r="F736" s="4"/>
      <c r="G736" s="4"/>
    </row>
    <row r="737" ht="12.0" customHeight="1">
      <c r="C737" s="4"/>
      <c r="D737" s="4"/>
      <c r="E737" s="4"/>
      <c r="F737" s="4"/>
      <c r="G737" s="4"/>
    </row>
    <row r="738" ht="12.0" customHeight="1">
      <c r="C738" s="4"/>
      <c r="D738" s="4"/>
      <c r="E738" s="4"/>
      <c r="F738" s="4"/>
      <c r="G738" s="4"/>
    </row>
    <row r="739" ht="12.0" customHeight="1">
      <c r="C739" s="4"/>
      <c r="D739" s="4"/>
      <c r="E739" s="4"/>
      <c r="F739" s="4"/>
      <c r="G739" s="4"/>
    </row>
    <row r="740" ht="12.0" customHeight="1">
      <c r="C740" s="4"/>
      <c r="D740" s="4"/>
      <c r="E740" s="4"/>
      <c r="F740" s="4"/>
      <c r="G740" s="4"/>
    </row>
    <row r="741" ht="12.0" customHeight="1">
      <c r="C741" s="4"/>
      <c r="D741" s="4"/>
      <c r="E741" s="4"/>
      <c r="F741" s="4"/>
      <c r="G741" s="4"/>
    </row>
    <row r="742" ht="12.0" customHeight="1">
      <c r="C742" s="4"/>
      <c r="D742" s="4"/>
      <c r="E742" s="4"/>
      <c r="F742" s="4"/>
      <c r="G742" s="4"/>
    </row>
    <row r="743" ht="12.0" customHeight="1">
      <c r="C743" s="4"/>
      <c r="D743" s="4"/>
      <c r="E743" s="4"/>
      <c r="F743" s="4"/>
      <c r="G743" s="4"/>
    </row>
    <row r="744" ht="12.0" customHeight="1">
      <c r="C744" s="4"/>
      <c r="D744" s="4"/>
      <c r="E744" s="4"/>
      <c r="F744" s="4"/>
      <c r="G744" s="4"/>
    </row>
    <row r="745" ht="12.0" customHeight="1">
      <c r="C745" s="4"/>
      <c r="D745" s="4"/>
      <c r="E745" s="4"/>
      <c r="F745" s="4"/>
      <c r="G745" s="4"/>
    </row>
    <row r="746" ht="12.0" customHeight="1">
      <c r="C746" s="4"/>
      <c r="D746" s="4"/>
      <c r="E746" s="4"/>
      <c r="F746" s="4"/>
      <c r="G746" s="4"/>
    </row>
    <row r="747" ht="12.0" customHeight="1">
      <c r="C747" s="4"/>
      <c r="D747" s="4"/>
      <c r="E747" s="4"/>
      <c r="F747" s="4"/>
      <c r="G747" s="4"/>
    </row>
    <row r="748" ht="12.0" customHeight="1">
      <c r="C748" s="4"/>
      <c r="D748" s="4"/>
      <c r="E748" s="4"/>
      <c r="F748" s="4"/>
      <c r="G748" s="4"/>
    </row>
    <row r="749" ht="12.0" customHeight="1">
      <c r="C749" s="4"/>
      <c r="D749" s="4"/>
      <c r="E749" s="4"/>
      <c r="F749" s="4"/>
      <c r="G749" s="4"/>
    </row>
    <row r="750" ht="12.0" customHeight="1">
      <c r="C750" s="4"/>
      <c r="D750" s="4"/>
      <c r="E750" s="4"/>
      <c r="F750" s="4"/>
      <c r="G750" s="4"/>
    </row>
    <row r="751" ht="12.0" customHeight="1">
      <c r="C751" s="4"/>
      <c r="D751" s="4"/>
      <c r="E751" s="4"/>
      <c r="F751" s="4"/>
      <c r="G751" s="4"/>
    </row>
    <row r="752" ht="12.0" customHeight="1">
      <c r="C752" s="4"/>
      <c r="D752" s="4"/>
      <c r="E752" s="4"/>
      <c r="F752" s="4"/>
      <c r="G752" s="4"/>
    </row>
    <row r="753" ht="12.0" customHeight="1">
      <c r="C753" s="4"/>
      <c r="D753" s="4"/>
      <c r="E753" s="4"/>
      <c r="F753" s="4"/>
      <c r="G753" s="4"/>
    </row>
    <row r="754" ht="12.0" customHeight="1">
      <c r="C754" s="4"/>
      <c r="D754" s="4"/>
      <c r="E754" s="4"/>
      <c r="F754" s="4"/>
      <c r="G754" s="4"/>
    </row>
    <row r="755" ht="12.0" customHeight="1">
      <c r="C755" s="4"/>
      <c r="D755" s="4"/>
      <c r="E755" s="4"/>
      <c r="F755" s="4"/>
      <c r="G755" s="4"/>
    </row>
    <row r="756" ht="12.0" customHeight="1">
      <c r="C756" s="4"/>
      <c r="D756" s="4"/>
      <c r="E756" s="4"/>
      <c r="F756" s="4"/>
      <c r="G756" s="4"/>
    </row>
    <row r="757" ht="12.0" customHeight="1">
      <c r="C757" s="4"/>
      <c r="D757" s="4"/>
      <c r="E757" s="4"/>
      <c r="F757" s="4"/>
      <c r="G757" s="4"/>
    </row>
    <row r="758" ht="12.0" customHeight="1">
      <c r="C758" s="4"/>
      <c r="D758" s="4"/>
      <c r="E758" s="4"/>
      <c r="F758" s="4"/>
      <c r="G758" s="4"/>
    </row>
    <row r="759" ht="12.0" customHeight="1">
      <c r="C759" s="4"/>
      <c r="D759" s="4"/>
      <c r="E759" s="4"/>
      <c r="F759" s="4"/>
      <c r="G759" s="4"/>
    </row>
    <row r="760" ht="12.0" customHeight="1">
      <c r="C760" s="4"/>
      <c r="D760" s="4"/>
      <c r="E760" s="4"/>
      <c r="F760" s="4"/>
      <c r="G760" s="4"/>
    </row>
    <row r="761" ht="12.0" customHeight="1">
      <c r="C761" s="4"/>
      <c r="D761" s="4"/>
      <c r="E761" s="4"/>
      <c r="F761" s="4"/>
      <c r="G761" s="4"/>
    </row>
    <row r="762" ht="12.0" customHeight="1">
      <c r="C762" s="4"/>
      <c r="D762" s="4"/>
      <c r="E762" s="4"/>
      <c r="F762" s="4"/>
      <c r="G762" s="4"/>
    </row>
    <row r="763" ht="12.0" customHeight="1">
      <c r="C763" s="4"/>
      <c r="D763" s="4"/>
      <c r="E763" s="4"/>
      <c r="F763" s="4"/>
      <c r="G763" s="4"/>
    </row>
    <row r="764" ht="12.0" customHeight="1">
      <c r="C764" s="4"/>
      <c r="D764" s="4"/>
      <c r="E764" s="4"/>
      <c r="F764" s="4"/>
      <c r="G764" s="4"/>
    </row>
    <row r="765" ht="12.0" customHeight="1">
      <c r="C765" s="4"/>
      <c r="D765" s="4"/>
      <c r="E765" s="4"/>
      <c r="F765" s="4"/>
      <c r="G765" s="4"/>
    </row>
    <row r="766" ht="12.0" customHeight="1">
      <c r="C766" s="4"/>
      <c r="D766" s="4"/>
      <c r="E766" s="4"/>
      <c r="F766" s="4"/>
      <c r="G766" s="4"/>
    </row>
    <row r="767" ht="12.0" customHeight="1">
      <c r="C767" s="4"/>
      <c r="D767" s="4"/>
      <c r="E767" s="4"/>
      <c r="F767" s="4"/>
      <c r="G767" s="4"/>
    </row>
    <row r="768" ht="12.0" customHeight="1">
      <c r="C768" s="4"/>
      <c r="D768" s="4"/>
      <c r="E768" s="4"/>
      <c r="F768" s="4"/>
      <c r="G768" s="4"/>
    </row>
    <row r="769" ht="12.0" customHeight="1">
      <c r="C769" s="4"/>
      <c r="D769" s="4"/>
      <c r="E769" s="4"/>
      <c r="F769" s="4"/>
      <c r="G769" s="4"/>
    </row>
    <row r="770" ht="12.0" customHeight="1">
      <c r="C770" s="4"/>
      <c r="D770" s="4"/>
      <c r="E770" s="4"/>
      <c r="F770" s="4"/>
      <c r="G770" s="4"/>
    </row>
    <row r="771" ht="12.0" customHeight="1">
      <c r="C771" s="4"/>
      <c r="D771" s="4"/>
      <c r="E771" s="4"/>
      <c r="F771" s="4"/>
      <c r="G771" s="4"/>
    </row>
    <row r="772" ht="12.0" customHeight="1">
      <c r="C772" s="4"/>
      <c r="D772" s="4"/>
      <c r="E772" s="4"/>
      <c r="F772" s="4"/>
      <c r="G772" s="4"/>
    </row>
    <row r="773" ht="12.0" customHeight="1">
      <c r="C773" s="4"/>
      <c r="D773" s="4"/>
      <c r="E773" s="4"/>
      <c r="F773" s="4"/>
      <c r="G773" s="4"/>
    </row>
    <row r="774" ht="12.0" customHeight="1">
      <c r="C774" s="4"/>
      <c r="D774" s="4"/>
      <c r="E774" s="4"/>
      <c r="F774" s="4"/>
      <c r="G774" s="4"/>
    </row>
    <row r="775" ht="12.0" customHeight="1">
      <c r="C775" s="4"/>
      <c r="D775" s="4"/>
      <c r="E775" s="4"/>
      <c r="F775" s="4"/>
      <c r="G775" s="4"/>
    </row>
    <row r="776" ht="12.0" customHeight="1">
      <c r="C776" s="4"/>
      <c r="D776" s="4"/>
      <c r="E776" s="4"/>
      <c r="F776" s="4"/>
      <c r="G776" s="4"/>
    </row>
    <row r="777" ht="12.0" customHeight="1">
      <c r="C777" s="4"/>
      <c r="D777" s="4"/>
      <c r="E777" s="4"/>
      <c r="F777" s="4"/>
      <c r="G777" s="4"/>
    </row>
    <row r="778" ht="12.0" customHeight="1">
      <c r="C778" s="4"/>
      <c r="D778" s="4"/>
      <c r="E778" s="4"/>
      <c r="F778" s="4"/>
      <c r="G778" s="4"/>
    </row>
    <row r="779" ht="12.0" customHeight="1">
      <c r="C779" s="4"/>
      <c r="D779" s="4"/>
      <c r="E779" s="4"/>
      <c r="F779" s="4"/>
      <c r="G779" s="4"/>
    </row>
    <row r="780" ht="12.0" customHeight="1">
      <c r="C780" s="4"/>
      <c r="D780" s="4"/>
      <c r="E780" s="4"/>
      <c r="F780" s="4"/>
      <c r="G780" s="4"/>
    </row>
    <row r="781" ht="12.0" customHeight="1">
      <c r="C781" s="4"/>
      <c r="D781" s="4"/>
      <c r="E781" s="4"/>
      <c r="F781" s="4"/>
      <c r="G781" s="4"/>
    </row>
    <row r="782" ht="12.0" customHeight="1">
      <c r="C782" s="4"/>
      <c r="D782" s="4"/>
      <c r="E782" s="4"/>
      <c r="F782" s="4"/>
      <c r="G782" s="4"/>
    </row>
    <row r="783" ht="12.0" customHeight="1">
      <c r="C783" s="4"/>
      <c r="D783" s="4"/>
      <c r="E783" s="4"/>
      <c r="F783" s="4"/>
      <c r="G783" s="4"/>
    </row>
    <row r="784" ht="12.0" customHeight="1">
      <c r="C784" s="4"/>
      <c r="D784" s="4"/>
      <c r="E784" s="4"/>
      <c r="F784" s="4"/>
      <c r="G784" s="4"/>
    </row>
    <row r="785" ht="12.0" customHeight="1">
      <c r="C785" s="4"/>
      <c r="D785" s="4"/>
      <c r="E785" s="4"/>
      <c r="F785" s="4"/>
      <c r="G785" s="4"/>
    </row>
    <row r="786" ht="12.0" customHeight="1">
      <c r="C786" s="4"/>
      <c r="D786" s="4"/>
      <c r="E786" s="4"/>
      <c r="F786" s="4"/>
      <c r="G786" s="4"/>
    </row>
    <row r="787" ht="12.0" customHeight="1">
      <c r="C787" s="4"/>
      <c r="D787" s="4"/>
      <c r="E787" s="4"/>
      <c r="F787" s="4"/>
      <c r="G787" s="4"/>
    </row>
    <row r="788" ht="12.0" customHeight="1">
      <c r="C788" s="4"/>
      <c r="D788" s="4"/>
      <c r="E788" s="4"/>
      <c r="F788" s="4"/>
      <c r="G788" s="4"/>
    </row>
    <row r="789" ht="12.0" customHeight="1">
      <c r="C789" s="4"/>
      <c r="D789" s="4"/>
      <c r="E789" s="4"/>
      <c r="F789" s="4"/>
      <c r="G789" s="4"/>
    </row>
    <row r="790" ht="12.0" customHeight="1">
      <c r="C790" s="4"/>
      <c r="D790" s="4"/>
      <c r="E790" s="4"/>
      <c r="F790" s="4"/>
      <c r="G790" s="4"/>
    </row>
    <row r="791" ht="12.0" customHeight="1">
      <c r="C791" s="4"/>
      <c r="D791" s="4"/>
      <c r="E791" s="4"/>
      <c r="F791" s="4"/>
      <c r="G791" s="4"/>
    </row>
    <row r="792" ht="12.0" customHeight="1">
      <c r="C792" s="4"/>
      <c r="D792" s="4"/>
      <c r="E792" s="4"/>
      <c r="F792" s="4"/>
      <c r="G792" s="4"/>
    </row>
    <row r="793" ht="12.0" customHeight="1">
      <c r="C793" s="4"/>
      <c r="D793" s="4"/>
      <c r="E793" s="4"/>
      <c r="F793" s="4"/>
      <c r="G793" s="4"/>
    </row>
    <row r="794" ht="12.0" customHeight="1">
      <c r="C794" s="4"/>
      <c r="D794" s="4"/>
      <c r="E794" s="4"/>
      <c r="F794" s="4"/>
      <c r="G794" s="4"/>
    </row>
    <row r="795" ht="12.0" customHeight="1">
      <c r="C795" s="4"/>
      <c r="D795" s="4"/>
      <c r="E795" s="4"/>
      <c r="F795" s="4"/>
      <c r="G795" s="4"/>
    </row>
    <row r="796" ht="12.0" customHeight="1">
      <c r="C796" s="4"/>
      <c r="D796" s="4"/>
      <c r="E796" s="4"/>
      <c r="F796" s="4"/>
      <c r="G796" s="4"/>
    </row>
    <row r="797" ht="12.0" customHeight="1">
      <c r="C797" s="4"/>
      <c r="D797" s="4"/>
      <c r="E797" s="4"/>
      <c r="F797" s="4"/>
      <c r="G797" s="4"/>
    </row>
    <row r="798" ht="12.0" customHeight="1">
      <c r="C798" s="4"/>
      <c r="D798" s="4"/>
      <c r="E798" s="4"/>
      <c r="F798" s="4"/>
      <c r="G798" s="4"/>
    </row>
    <row r="799" ht="12.0" customHeight="1">
      <c r="C799" s="4"/>
      <c r="D799" s="4"/>
      <c r="E799" s="4"/>
      <c r="F799" s="4"/>
      <c r="G799" s="4"/>
    </row>
    <row r="800" ht="12.0" customHeight="1">
      <c r="C800" s="4"/>
      <c r="D800" s="4"/>
      <c r="E800" s="4"/>
      <c r="F800" s="4"/>
      <c r="G800" s="4"/>
    </row>
    <row r="801" ht="12.0" customHeight="1">
      <c r="C801" s="4"/>
      <c r="D801" s="4"/>
      <c r="E801" s="4"/>
      <c r="F801" s="4"/>
      <c r="G801" s="4"/>
    </row>
    <row r="802" ht="12.0" customHeight="1">
      <c r="C802" s="4"/>
      <c r="D802" s="4"/>
      <c r="E802" s="4"/>
      <c r="F802" s="4"/>
      <c r="G802" s="4"/>
    </row>
    <row r="803" ht="12.0" customHeight="1">
      <c r="C803" s="4"/>
      <c r="D803" s="4"/>
      <c r="E803" s="4"/>
      <c r="F803" s="4"/>
      <c r="G803" s="4"/>
    </row>
    <row r="804" ht="12.0" customHeight="1">
      <c r="C804" s="4"/>
      <c r="D804" s="4"/>
      <c r="E804" s="4"/>
      <c r="F804" s="4"/>
      <c r="G804" s="4"/>
    </row>
    <row r="805" ht="12.0" customHeight="1">
      <c r="C805" s="4"/>
      <c r="D805" s="4"/>
      <c r="E805" s="4"/>
      <c r="F805" s="4"/>
      <c r="G805" s="4"/>
    </row>
    <row r="806" ht="12.0" customHeight="1">
      <c r="C806" s="4"/>
      <c r="D806" s="4"/>
      <c r="E806" s="4"/>
      <c r="F806" s="4"/>
      <c r="G806" s="4"/>
    </row>
    <row r="807" ht="12.0" customHeight="1">
      <c r="C807" s="4"/>
      <c r="D807" s="4"/>
      <c r="E807" s="4"/>
      <c r="F807" s="4"/>
      <c r="G807" s="4"/>
    </row>
    <row r="808" ht="12.0" customHeight="1">
      <c r="C808" s="4"/>
      <c r="D808" s="4"/>
      <c r="E808" s="4"/>
      <c r="F808" s="4"/>
      <c r="G808" s="4"/>
    </row>
    <row r="809" ht="12.0" customHeight="1">
      <c r="C809" s="4"/>
      <c r="D809" s="4"/>
      <c r="E809" s="4"/>
      <c r="F809" s="4"/>
      <c r="G809" s="4"/>
    </row>
    <row r="810" ht="12.0" customHeight="1">
      <c r="C810" s="4"/>
      <c r="D810" s="4"/>
      <c r="E810" s="4"/>
      <c r="F810" s="4"/>
      <c r="G810" s="4"/>
    </row>
    <row r="811" ht="12.0" customHeight="1">
      <c r="C811" s="4"/>
      <c r="D811" s="4"/>
      <c r="E811" s="4"/>
      <c r="F811" s="4"/>
      <c r="G811" s="4"/>
    </row>
    <row r="812" ht="12.0" customHeight="1">
      <c r="C812" s="4"/>
      <c r="D812" s="4"/>
      <c r="E812" s="4"/>
      <c r="F812" s="4"/>
      <c r="G812" s="4"/>
    </row>
    <row r="813" ht="12.0" customHeight="1">
      <c r="C813" s="4"/>
      <c r="D813" s="4"/>
      <c r="E813" s="4"/>
      <c r="F813" s="4"/>
      <c r="G813" s="4"/>
    </row>
    <row r="814" ht="12.0" customHeight="1">
      <c r="C814" s="4"/>
      <c r="D814" s="4"/>
      <c r="E814" s="4"/>
      <c r="F814" s="4"/>
      <c r="G814" s="4"/>
    </row>
    <row r="815" ht="12.0" customHeight="1">
      <c r="C815" s="4"/>
      <c r="D815" s="4"/>
      <c r="E815" s="4"/>
      <c r="F815" s="4"/>
      <c r="G815" s="4"/>
    </row>
    <row r="816" ht="12.0" customHeight="1">
      <c r="C816" s="4"/>
      <c r="D816" s="4"/>
      <c r="E816" s="4"/>
      <c r="F816" s="4"/>
      <c r="G816" s="4"/>
    </row>
    <row r="817" ht="12.0" customHeight="1">
      <c r="C817" s="4"/>
      <c r="D817" s="4"/>
      <c r="E817" s="4"/>
      <c r="F817" s="4"/>
      <c r="G817" s="4"/>
    </row>
    <row r="818" ht="12.0" customHeight="1">
      <c r="C818" s="4"/>
      <c r="D818" s="4"/>
      <c r="E818" s="4"/>
      <c r="F818" s="4"/>
      <c r="G818" s="4"/>
    </row>
    <row r="819" ht="12.0" customHeight="1">
      <c r="C819" s="4"/>
      <c r="D819" s="4"/>
      <c r="E819" s="4"/>
      <c r="F819" s="4"/>
      <c r="G819" s="4"/>
    </row>
    <row r="820" ht="12.0" customHeight="1">
      <c r="C820" s="4"/>
      <c r="D820" s="4"/>
      <c r="E820" s="4"/>
      <c r="F820" s="4"/>
      <c r="G820" s="4"/>
    </row>
    <row r="821" ht="12.0" customHeight="1">
      <c r="C821" s="4"/>
      <c r="D821" s="4"/>
      <c r="E821" s="4"/>
      <c r="F821" s="4"/>
      <c r="G821" s="4"/>
    </row>
    <row r="822" ht="12.0" customHeight="1">
      <c r="C822" s="4"/>
      <c r="D822" s="4"/>
      <c r="E822" s="4"/>
      <c r="F822" s="4"/>
      <c r="G822" s="4"/>
    </row>
    <row r="823" ht="12.0" customHeight="1">
      <c r="C823" s="4"/>
      <c r="D823" s="4"/>
      <c r="E823" s="4"/>
      <c r="F823" s="4"/>
      <c r="G823" s="4"/>
    </row>
    <row r="824" ht="12.0" customHeight="1">
      <c r="C824" s="4"/>
      <c r="D824" s="4"/>
      <c r="E824" s="4"/>
      <c r="F824" s="4"/>
      <c r="G824" s="4"/>
    </row>
    <row r="825" ht="12.0" customHeight="1">
      <c r="C825" s="4"/>
      <c r="D825" s="4"/>
      <c r="E825" s="4"/>
      <c r="F825" s="4"/>
      <c r="G825" s="4"/>
    </row>
    <row r="826" ht="12.0" customHeight="1">
      <c r="C826" s="4"/>
      <c r="D826" s="4"/>
      <c r="E826" s="4"/>
      <c r="F826" s="4"/>
      <c r="G826" s="4"/>
    </row>
    <row r="827" ht="12.0" customHeight="1">
      <c r="C827" s="4"/>
      <c r="D827" s="4"/>
      <c r="E827" s="4"/>
      <c r="F827" s="4"/>
      <c r="G827" s="4"/>
    </row>
    <row r="828" ht="12.0" customHeight="1">
      <c r="C828" s="4"/>
      <c r="D828" s="4"/>
      <c r="E828" s="4"/>
      <c r="F828" s="4"/>
      <c r="G828" s="4"/>
    </row>
    <row r="829" ht="12.0" customHeight="1">
      <c r="C829" s="4"/>
      <c r="D829" s="4"/>
      <c r="E829" s="4"/>
      <c r="F829" s="4"/>
      <c r="G829" s="4"/>
    </row>
    <row r="830" ht="12.0" customHeight="1">
      <c r="C830" s="4"/>
      <c r="D830" s="4"/>
      <c r="E830" s="4"/>
      <c r="F830" s="4"/>
      <c r="G830" s="4"/>
    </row>
    <row r="831" ht="12.0" customHeight="1">
      <c r="C831" s="4"/>
      <c r="D831" s="4"/>
      <c r="E831" s="4"/>
      <c r="F831" s="4"/>
      <c r="G831" s="4"/>
    </row>
    <row r="832" ht="12.0" customHeight="1">
      <c r="C832" s="4"/>
      <c r="D832" s="4"/>
      <c r="E832" s="4"/>
      <c r="F832" s="4"/>
      <c r="G832" s="4"/>
    </row>
    <row r="833" ht="12.0" customHeight="1">
      <c r="C833" s="4"/>
      <c r="D833" s="4"/>
      <c r="E833" s="4"/>
      <c r="F833" s="4"/>
      <c r="G833" s="4"/>
    </row>
    <row r="834" ht="12.0" customHeight="1">
      <c r="C834" s="4"/>
      <c r="D834" s="4"/>
      <c r="E834" s="4"/>
      <c r="F834" s="4"/>
      <c r="G834" s="4"/>
    </row>
    <row r="835" ht="12.0" customHeight="1">
      <c r="C835" s="4"/>
      <c r="D835" s="4"/>
      <c r="E835" s="4"/>
      <c r="F835" s="4"/>
      <c r="G835" s="4"/>
    </row>
    <row r="836" ht="12.0" customHeight="1">
      <c r="C836" s="4"/>
      <c r="D836" s="4"/>
      <c r="E836" s="4"/>
      <c r="F836" s="4"/>
      <c r="G836" s="4"/>
    </row>
    <row r="837" ht="12.0" customHeight="1">
      <c r="C837" s="4"/>
      <c r="D837" s="4"/>
      <c r="E837" s="4"/>
      <c r="F837" s="4"/>
      <c r="G837" s="4"/>
    </row>
    <row r="838" ht="12.0" customHeight="1">
      <c r="C838" s="4"/>
      <c r="D838" s="4"/>
      <c r="E838" s="4"/>
      <c r="F838" s="4"/>
      <c r="G838" s="4"/>
    </row>
    <row r="839" ht="12.0" customHeight="1">
      <c r="C839" s="4"/>
      <c r="D839" s="4"/>
      <c r="E839" s="4"/>
      <c r="F839" s="4"/>
      <c r="G839" s="4"/>
    </row>
    <row r="840" ht="12.0" customHeight="1">
      <c r="C840" s="4"/>
      <c r="D840" s="4"/>
      <c r="E840" s="4"/>
      <c r="F840" s="4"/>
      <c r="G840" s="4"/>
    </row>
    <row r="841" ht="12.0" customHeight="1">
      <c r="C841" s="4"/>
      <c r="D841" s="4"/>
      <c r="E841" s="4"/>
      <c r="F841" s="4"/>
      <c r="G841" s="4"/>
    </row>
    <row r="842" ht="12.0" customHeight="1">
      <c r="C842" s="4"/>
      <c r="D842" s="4"/>
      <c r="E842" s="4"/>
      <c r="F842" s="4"/>
      <c r="G842" s="4"/>
    </row>
    <row r="843" ht="12.0" customHeight="1">
      <c r="C843" s="4"/>
      <c r="D843" s="4"/>
      <c r="E843" s="4"/>
      <c r="F843" s="4"/>
      <c r="G843" s="4"/>
    </row>
    <row r="844" ht="12.0" customHeight="1">
      <c r="C844" s="4"/>
      <c r="D844" s="4"/>
      <c r="E844" s="4"/>
      <c r="F844" s="4"/>
      <c r="G844" s="4"/>
    </row>
    <row r="845" ht="12.0" customHeight="1">
      <c r="C845" s="4"/>
      <c r="D845" s="4"/>
      <c r="E845" s="4"/>
      <c r="F845" s="4"/>
      <c r="G845" s="4"/>
    </row>
    <row r="846" ht="12.0" customHeight="1">
      <c r="C846" s="4"/>
      <c r="D846" s="4"/>
      <c r="E846" s="4"/>
      <c r="F846" s="4"/>
      <c r="G846" s="4"/>
    </row>
    <row r="847" ht="12.0" customHeight="1">
      <c r="C847" s="4"/>
      <c r="D847" s="4"/>
      <c r="E847" s="4"/>
      <c r="F847" s="4"/>
      <c r="G847" s="4"/>
    </row>
    <row r="848" ht="12.0" customHeight="1">
      <c r="C848" s="4"/>
      <c r="D848" s="4"/>
      <c r="E848" s="4"/>
      <c r="F848" s="4"/>
      <c r="G848" s="4"/>
    </row>
    <row r="849" ht="12.0" customHeight="1">
      <c r="C849" s="4"/>
      <c r="D849" s="4"/>
      <c r="E849" s="4"/>
      <c r="F849" s="4"/>
      <c r="G849" s="4"/>
    </row>
    <row r="850" ht="12.0" customHeight="1">
      <c r="C850" s="4"/>
      <c r="D850" s="4"/>
      <c r="E850" s="4"/>
      <c r="F850" s="4"/>
      <c r="G850" s="4"/>
    </row>
    <row r="851" ht="12.0" customHeight="1">
      <c r="C851" s="4"/>
      <c r="D851" s="4"/>
      <c r="E851" s="4"/>
      <c r="F851" s="4"/>
      <c r="G851" s="4"/>
    </row>
    <row r="852" ht="12.0" customHeight="1">
      <c r="C852" s="4"/>
      <c r="D852" s="4"/>
      <c r="E852" s="4"/>
      <c r="F852" s="4"/>
      <c r="G852" s="4"/>
    </row>
    <row r="853" ht="12.0" customHeight="1">
      <c r="C853" s="4"/>
      <c r="D853" s="4"/>
      <c r="E853" s="4"/>
      <c r="F853" s="4"/>
      <c r="G853" s="4"/>
    </row>
    <row r="854" ht="12.0" customHeight="1">
      <c r="C854" s="4"/>
      <c r="D854" s="4"/>
      <c r="E854" s="4"/>
      <c r="F854" s="4"/>
      <c r="G854" s="4"/>
    </row>
    <row r="855" ht="12.0" customHeight="1">
      <c r="C855" s="4"/>
      <c r="D855" s="4"/>
      <c r="E855" s="4"/>
      <c r="F855" s="4"/>
      <c r="G855" s="4"/>
    </row>
    <row r="856" ht="12.0" customHeight="1">
      <c r="C856" s="4"/>
      <c r="D856" s="4"/>
      <c r="E856" s="4"/>
      <c r="F856" s="4"/>
      <c r="G856" s="4"/>
    </row>
    <row r="857" ht="12.0" customHeight="1">
      <c r="C857" s="4"/>
      <c r="D857" s="4"/>
      <c r="E857" s="4"/>
      <c r="F857" s="4"/>
      <c r="G857" s="4"/>
    </row>
    <row r="858" ht="12.0" customHeight="1">
      <c r="C858" s="4"/>
      <c r="D858" s="4"/>
      <c r="E858" s="4"/>
      <c r="F858" s="4"/>
      <c r="G858" s="4"/>
    </row>
    <row r="859" ht="12.0" customHeight="1">
      <c r="C859" s="4"/>
      <c r="D859" s="4"/>
      <c r="E859" s="4"/>
      <c r="F859" s="4"/>
      <c r="G859" s="4"/>
    </row>
    <row r="860" ht="12.0" customHeight="1">
      <c r="C860" s="4"/>
      <c r="D860" s="4"/>
      <c r="E860" s="4"/>
      <c r="F860" s="4"/>
      <c r="G860" s="4"/>
    </row>
    <row r="861" ht="12.0" customHeight="1">
      <c r="C861" s="4"/>
      <c r="D861" s="4"/>
      <c r="E861" s="4"/>
      <c r="F861" s="4"/>
      <c r="G861" s="4"/>
    </row>
    <row r="862" ht="12.0" customHeight="1">
      <c r="C862" s="4"/>
      <c r="D862" s="4"/>
      <c r="E862" s="4"/>
      <c r="F862" s="4"/>
      <c r="G862" s="4"/>
    </row>
    <row r="863" ht="12.0" customHeight="1">
      <c r="C863" s="4"/>
      <c r="D863" s="4"/>
      <c r="E863" s="4"/>
      <c r="F863" s="4"/>
      <c r="G863" s="4"/>
    </row>
    <row r="864" ht="12.0" customHeight="1">
      <c r="C864" s="4"/>
      <c r="D864" s="4"/>
      <c r="E864" s="4"/>
      <c r="F864" s="4"/>
      <c r="G864" s="4"/>
    </row>
    <row r="865" ht="12.0" customHeight="1">
      <c r="C865" s="4"/>
      <c r="D865" s="4"/>
      <c r="E865" s="4"/>
      <c r="F865" s="4"/>
      <c r="G865" s="4"/>
    </row>
    <row r="866" ht="12.0" customHeight="1">
      <c r="C866" s="4"/>
      <c r="D866" s="4"/>
      <c r="E866" s="4"/>
      <c r="F866" s="4"/>
      <c r="G866" s="4"/>
    </row>
    <row r="867" ht="12.0" customHeight="1">
      <c r="C867" s="4"/>
      <c r="D867" s="4"/>
      <c r="E867" s="4"/>
      <c r="F867" s="4"/>
      <c r="G867" s="4"/>
    </row>
    <row r="868" ht="12.0" customHeight="1">
      <c r="C868" s="4"/>
      <c r="D868" s="4"/>
      <c r="E868" s="4"/>
      <c r="F868" s="4"/>
      <c r="G868" s="4"/>
    </row>
    <row r="869" ht="12.0" customHeight="1">
      <c r="C869" s="4"/>
      <c r="D869" s="4"/>
      <c r="E869" s="4"/>
      <c r="F869" s="4"/>
      <c r="G869" s="4"/>
    </row>
    <row r="870" ht="12.0" customHeight="1">
      <c r="C870" s="4"/>
      <c r="D870" s="4"/>
      <c r="E870" s="4"/>
      <c r="F870" s="4"/>
      <c r="G870" s="4"/>
    </row>
    <row r="871" ht="12.0" customHeight="1">
      <c r="C871" s="4"/>
      <c r="D871" s="4"/>
      <c r="E871" s="4"/>
      <c r="F871" s="4"/>
      <c r="G871" s="4"/>
    </row>
    <row r="872" ht="12.0" customHeight="1">
      <c r="C872" s="4"/>
      <c r="D872" s="4"/>
      <c r="E872" s="4"/>
      <c r="F872" s="4"/>
      <c r="G872" s="4"/>
    </row>
    <row r="873" ht="12.0" customHeight="1">
      <c r="C873" s="4"/>
      <c r="D873" s="4"/>
      <c r="E873" s="4"/>
      <c r="F873" s="4"/>
      <c r="G873" s="4"/>
    </row>
    <row r="874" ht="12.0" customHeight="1">
      <c r="C874" s="4"/>
      <c r="D874" s="4"/>
      <c r="E874" s="4"/>
      <c r="F874" s="4"/>
      <c r="G874" s="4"/>
    </row>
    <row r="875" ht="12.0" customHeight="1">
      <c r="C875" s="4"/>
      <c r="D875" s="4"/>
      <c r="E875" s="4"/>
      <c r="F875" s="4"/>
      <c r="G875" s="4"/>
    </row>
    <row r="876" ht="12.0" customHeight="1">
      <c r="C876" s="4"/>
      <c r="D876" s="4"/>
      <c r="E876" s="4"/>
      <c r="F876" s="4"/>
      <c r="G876" s="4"/>
    </row>
    <row r="877" ht="12.0" customHeight="1">
      <c r="C877" s="4"/>
      <c r="D877" s="4"/>
      <c r="E877" s="4"/>
      <c r="F877" s="4"/>
      <c r="G877" s="4"/>
    </row>
    <row r="878" ht="12.0" customHeight="1">
      <c r="C878" s="4"/>
      <c r="D878" s="4"/>
      <c r="E878" s="4"/>
      <c r="F878" s="4"/>
      <c r="G878" s="4"/>
    </row>
    <row r="879" ht="12.0" customHeight="1">
      <c r="C879" s="4"/>
      <c r="D879" s="4"/>
      <c r="E879" s="4"/>
      <c r="F879" s="4"/>
      <c r="G879" s="4"/>
    </row>
    <row r="880" ht="12.0" customHeight="1">
      <c r="C880" s="4"/>
      <c r="D880" s="4"/>
      <c r="E880" s="4"/>
      <c r="F880" s="4"/>
      <c r="G880" s="4"/>
    </row>
    <row r="881" ht="12.0" customHeight="1">
      <c r="C881" s="4"/>
      <c r="D881" s="4"/>
      <c r="E881" s="4"/>
      <c r="F881" s="4"/>
      <c r="G881" s="4"/>
    </row>
    <row r="882" ht="12.0" customHeight="1">
      <c r="C882" s="4"/>
      <c r="D882" s="4"/>
      <c r="E882" s="4"/>
      <c r="F882" s="4"/>
      <c r="G882" s="4"/>
    </row>
    <row r="883" ht="12.0" customHeight="1">
      <c r="C883" s="4"/>
      <c r="D883" s="4"/>
      <c r="E883" s="4"/>
      <c r="F883" s="4"/>
      <c r="G883" s="4"/>
    </row>
    <row r="884" ht="12.0" customHeight="1">
      <c r="C884" s="4"/>
      <c r="D884" s="4"/>
      <c r="E884" s="4"/>
      <c r="F884" s="4"/>
      <c r="G884" s="4"/>
    </row>
    <row r="885" ht="12.0" customHeight="1">
      <c r="C885" s="4"/>
      <c r="D885" s="4"/>
      <c r="E885" s="4"/>
      <c r="F885" s="4"/>
      <c r="G885" s="4"/>
    </row>
    <row r="886" ht="12.0" customHeight="1">
      <c r="C886" s="4"/>
      <c r="D886" s="4"/>
      <c r="E886" s="4"/>
      <c r="F886" s="4"/>
      <c r="G886" s="4"/>
    </row>
    <row r="887" ht="12.0" customHeight="1">
      <c r="C887" s="4"/>
      <c r="D887" s="4"/>
      <c r="E887" s="4"/>
      <c r="F887" s="4"/>
      <c r="G887" s="4"/>
    </row>
    <row r="888" ht="12.0" customHeight="1">
      <c r="C888" s="4"/>
      <c r="D888" s="4"/>
      <c r="E888" s="4"/>
      <c r="F888" s="4"/>
      <c r="G888" s="4"/>
    </row>
    <row r="889" ht="12.0" customHeight="1">
      <c r="C889" s="4"/>
      <c r="D889" s="4"/>
      <c r="E889" s="4"/>
      <c r="F889" s="4"/>
      <c r="G889" s="4"/>
    </row>
    <row r="890" ht="12.0" customHeight="1">
      <c r="C890" s="4"/>
      <c r="D890" s="4"/>
      <c r="E890" s="4"/>
      <c r="F890" s="4"/>
      <c r="G890" s="4"/>
    </row>
    <row r="891" ht="12.0" customHeight="1">
      <c r="C891" s="4"/>
      <c r="D891" s="4"/>
      <c r="E891" s="4"/>
      <c r="F891" s="4"/>
      <c r="G891" s="4"/>
    </row>
    <row r="892" ht="12.0" customHeight="1">
      <c r="C892" s="4"/>
      <c r="D892" s="4"/>
      <c r="E892" s="4"/>
      <c r="F892" s="4"/>
      <c r="G892" s="4"/>
    </row>
    <row r="893" ht="12.0" customHeight="1">
      <c r="C893" s="4"/>
      <c r="D893" s="4"/>
      <c r="E893" s="4"/>
      <c r="F893" s="4"/>
      <c r="G893" s="4"/>
    </row>
    <row r="894" ht="12.0" customHeight="1">
      <c r="C894" s="4"/>
      <c r="D894" s="4"/>
      <c r="E894" s="4"/>
      <c r="F894" s="4"/>
      <c r="G894" s="4"/>
    </row>
    <row r="895" ht="12.0" customHeight="1">
      <c r="C895" s="4"/>
      <c r="D895" s="4"/>
      <c r="E895" s="4"/>
      <c r="F895" s="4"/>
      <c r="G895" s="4"/>
    </row>
    <row r="896" ht="12.0" customHeight="1">
      <c r="C896" s="4"/>
      <c r="D896" s="4"/>
      <c r="E896" s="4"/>
      <c r="F896" s="4"/>
      <c r="G896" s="4"/>
    </row>
    <row r="897" ht="12.0" customHeight="1">
      <c r="C897" s="4"/>
      <c r="D897" s="4"/>
      <c r="E897" s="4"/>
      <c r="F897" s="4"/>
      <c r="G897" s="4"/>
    </row>
    <row r="898" ht="12.0" customHeight="1">
      <c r="C898" s="4"/>
      <c r="D898" s="4"/>
      <c r="E898" s="4"/>
      <c r="F898" s="4"/>
      <c r="G898" s="4"/>
    </row>
    <row r="899" ht="12.0" customHeight="1">
      <c r="C899" s="4"/>
      <c r="D899" s="4"/>
      <c r="E899" s="4"/>
      <c r="F899" s="4"/>
      <c r="G899" s="4"/>
    </row>
    <row r="900" ht="12.0" customHeight="1">
      <c r="C900" s="4"/>
      <c r="D900" s="4"/>
      <c r="E900" s="4"/>
      <c r="F900" s="4"/>
      <c r="G900" s="4"/>
    </row>
    <row r="901" ht="12.0" customHeight="1">
      <c r="C901" s="4"/>
      <c r="D901" s="4"/>
      <c r="E901" s="4"/>
      <c r="F901" s="4"/>
      <c r="G901" s="4"/>
    </row>
    <row r="902" ht="12.0" customHeight="1">
      <c r="C902" s="4"/>
      <c r="D902" s="4"/>
      <c r="E902" s="4"/>
      <c r="F902" s="4"/>
      <c r="G902" s="4"/>
    </row>
    <row r="903" ht="12.0" customHeight="1">
      <c r="C903" s="4"/>
      <c r="D903" s="4"/>
      <c r="E903" s="4"/>
      <c r="F903" s="4"/>
      <c r="G903" s="4"/>
    </row>
    <row r="904" ht="12.0" customHeight="1">
      <c r="C904" s="4"/>
      <c r="D904" s="4"/>
      <c r="E904" s="4"/>
      <c r="F904" s="4"/>
      <c r="G904" s="4"/>
    </row>
    <row r="905" ht="12.0" customHeight="1">
      <c r="C905" s="4"/>
      <c r="D905" s="4"/>
      <c r="E905" s="4"/>
      <c r="F905" s="4"/>
      <c r="G905" s="4"/>
    </row>
    <row r="906" ht="12.0" customHeight="1">
      <c r="C906" s="4"/>
      <c r="D906" s="4"/>
      <c r="E906" s="4"/>
      <c r="F906" s="4"/>
      <c r="G906" s="4"/>
    </row>
    <row r="907" ht="12.0" customHeight="1">
      <c r="C907" s="4"/>
      <c r="D907" s="4"/>
      <c r="E907" s="4"/>
      <c r="F907" s="4"/>
      <c r="G907" s="4"/>
    </row>
    <row r="908" ht="12.0" customHeight="1">
      <c r="C908" s="4"/>
      <c r="D908" s="4"/>
      <c r="E908" s="4"/>
      <c r="F908" s="4"/>
      <c r="G908" s="4"/>
    </row>
    <row r="909" ht="12.0" customHeight="1">
      <c r="C909" s="4"/>
      <c r="D909" s="4"/>
      <c r="E909" s="4"/>
      <c r="F909" s="4"/>
      <c r="G909" s="4"/>
    </row>
    <row r="910" ht="12.0" customHeight="1">
      <c r="C910" s="4"/>
      <c r="D910" s="4"/>
      <c r="E910" s="4"/>
      <c r="F910" s="4"/>
      <c r="G910" s="4"/>
    </row>
    <row r="911" ht="12.0" customHeight="1">
      <c r="C911" s="4"/>
      <c r="D911" s="4"/>
      <c r="E911" s="4"/>
      <c r="F911" s="4"/>
      <c r="G911" s="4"/>
    </row>
    <row r="912" ht="12.0" customHeight="1">
      <c r="C912" s="4"/>
      <c r="D912" s="4"/>
      <c r="E912" s="4"/>
      <c r="F912" s="4"/>
      <c r="G912" s="4"/>
    </row>
    <row r="913" ht="12.0" customHeight="1">
      <c r="C913" s="4"/>
      <c r="D913" s="4"/>
      <c r="E913" s="4"/>
      <c r="F913" s="4"/>
      <c r="G913" s="4"/>
    </row>
    <row r="914" ht="12.0" customHeight="1">
      <c r="C914" s="4"/>
      <c r="D914" s="4"/>
      <c r="E914" s="4"/>
      <c r="F914" s="4"/>
      <c r="G914" s="4"/>
    </row>
    <row r="915" ht="12.0" customHeight="1">
      <c r="C915" s="4"/>
      <c r="D915" s="4"/>
      <c r="E915" s="4"/>
      <c r="F915" s="4"/>
      <c r="G915" s="4"/>
    </row>
    <row r="916" ht="12.0" customHeight="1">
      <c r="C916" s="4"/>
      <c r="D916" s="4"/>
      <c r="E916" s="4"/>
      <c r="F916" s="4"/>
      <c r="G916" s="4"/>
    </row>
    <row r="917" ht="12.0" customHeight="1">
      <c r="C917" s="4"/>
      <c r="D917" s="4"/>
      <c r="E917" s="4"/>
      <c r="F917" s="4"/>
      <c r="G917" s="4"/>
    </row>
    <row r="918" ht="12.0" customHeight="1">
      <c r="C918" s="4"/>
      <c r="D918" s="4"/>
      <c r="E918" s="4"/>
      <c r="F918" s="4"/>
      <c r="G918" s="4"/>
    </row>
    <row r="919" ht="12.0" customHeight="1">
      <c r="C919" s="4"/>
      <c r="D919" s="4"/>
      <c r="E919" s="4"/>
      <c r="F919" s="4"/>
      <c r="G919" s="4"/>
    </row>
    <row r="920" ht="12.0" customHeight="1">
      <c r="C920" s="4"/>
      <c r="D920" s="4"/>
      <c r="E920" s="4"/>
      <c r="F920" s="4"/>
      <c r="G920" s="4"/>
    </row>
    <row r="921" ht="12.0" customHeight="1">
      <c r="C921" s="4"/>
      <c r="D921" s="4"/>
      <c r="E921" s="4"/>
      <c r="F921" s="4"/>
      <c r="G921" s="4"/>
    </row>
    <row r="922" ht="12.0" customHeight="1">
      <c r="C922" s="4"/>
      <c r="D922" s="4"/>
      <c r="E922" s="4"/>
      <c r="F922" s="4"/>
      <c r="G922" s="4"/>
    </row>
    <row r="923" ht="12.0" customHeight="1">
      <c r="C923" s="4"/>
      <c r="D923" s="4"/>
      <c r="E923" s="4"/>
      <c r="F923" s="4"/>
      <c r="G923" s="4"/>
    </row>
    <row r="924" ht="12.0" customHeight="1">
      <c r="C924" s="4"/>
      <c r="D924" s="4"/>
      <c r="E924" s="4"/>
      <c r="F924" s="4"/>
      <c r="G924" s="4"/>
    </row>
    <row r="925" ht="12.0" customHeight="1">
      <c r="C925" s="4"/>
      <c r="D925" s="4"/>
      <c r="E925" s="4"/>
      <c r="F925" s="4"/>
      <c r="G925" s="4"/>
    </row>
    <row r="926" ht="12.0" customHeight="1">
      <c r="C926" s="4"/>
      <c r="D926" s="4"/>
      <c r="E926" s="4"/>
      <c r="F926" s="4"/>
      <c r="G926" s="4"/>
    </row>
    <row r="927" ht="12.0" customHeight="1">
      <c r="C927" s="4"/>
      <c r="D927" s="4"/>
      <c r="E927" s="4"/>
      <c r="F927" s="4"/>
      <c r="G927" s="4"/>
    </row>
    <row r="928" ht="12.0" customHeight="1">
      <c r="C928" s="4"/>
      <c r="D928" s="4"/>
      <c r="E928" s="4"/>
      <c r="F928" s="4"/>
      <c r="G928" s="4"/>
    </row>
    <row r="929" ht="12.0" customHeight="1">
      <c r="C929" s="4"/>
      <c r="D929" s="4"/>
      <c r="E929" s="4"/>
      <c r="F929" s="4"/>
      <c r="G929" s="4"/>
    </row>
    <row r="930" ht="12.0" customHeight="1">
      <c r="C930" s="4"/>
      <c r="D930" s="4"/>
      <c r="E930" s="4"/>
      <c r="F930" s="4"/>
      <c r="G930" s="4"/>
    </row>
    <row r="931" ht="12.0" customHeight="1">
      <c r="C931" s="4"/>
      <c r="D931" s="4"/>
      <c r="E931" s="4"/>
      <c r="F931" s="4"/>
      <c r="G931" s="4"/>
    </row>
    <row r="932" ht="12.0" customHeight="1">
      <c r="C932" s="4"/>
      <c r="D932" s="4"/>
      <c r="E932" s="4"/>
      <c r="F932" s="4"/>
      <c r="G932" s="4"/>
    </row>
    <row r="933" ht="12.0" customHeight="1">
      <c r="C933" s="4"/>
      <c r="D933" s="4"/>
      <c r="E933" s="4"/>
      <c r="F933" s="4"/>
      <c r="G933" s="4"/>
    </row>
    <row r="934" ht="12.0" customHeight="1">
      <c r="C934" s="4"/>
      <c r="D934" s="4"/>
      <c r="E934" s="4"/>
      <c r="F934" s="4"/>
      <c r="G934" s="4"/>
    </row>
    <row r="935" ht="12.0" customHeight="1">
      <c r="C935" s="4"/>
      <c r="D935" s="4"/>
      <c r="E935" s="4"/>
      <c r="F935" s="4"/>
      <c r="G935" s="4"/>
    </row>
    <row r="936" ht="12.0" customHeight="1">
      <c r="C936" s="4"/>
      <c r="D936" s="4"/>
      <c r="E936" s="4"/>
      <c r="F936" s="4"/>
      <c r="G936" s="4"/>
    </row>
    <row r="937" ht="12.0" customHeight="1">
      <c r="C937" s="4"/>
      <c r="D937" s="4"/>
      <c r="E937" s="4"/>
      <c r="F937" s="4"/>
      <c r="G937" s="4"/>
    </row>
    <row r="938" ht="12.0" customHeight="1">
      <c r="C938" s="4"/>
      <c r="D938" s="4"/>
      <c r="E938" s="4"/>
      <c r="F938" s="4"/>
      <c r="G938" s="4"/>
    </row>
    <row r="939" ht="12.0" customHeight="1">
      <c r="C939" s="4"/>
      <c r="D939" s="4"/>
      <c r="E939" s="4"/>
      <c r="F939" s="4"/>
      <c r="G939" s="4"/>
    </row>
    <row r="940" ht="12.0" customHeight="1">
      <c r="C940" s="4"/>
      <c r="D940" s="4"/>
      <c r="E940" s="4"/>
      <c r="F940" s="4"/>
      <c r="G940" s="4"/>
    </row>
    <row r="941" ht="12.0" customHeight="1">
      <c r="C941" s="4"/>
      <c r="D941" s="4"/>
      <c r="E941" s="4"/>
      <c r="F941" s="4"/>
      <c r="G941" s="4"/>
    </row>
    <row r="942" ht="12.0" customHeight="1">
      <c r="C942" s="4"/>
      <c r="D942" s="4"/>
      <c r="E942" s="4"/>
      <c r="F942" s="4"/>
      <c r="G942" s="4"/>
    </row>
    <row r="943" ht="12.0" customHeight="1">
      <c r="C943" s="4"/>
      <c r="D943" s="4"/>
      <c r="E943" s="4"/>
      <c r="F943" s="4"/>
      <c r="G943" s="4"/>
    </row>
    <row r="944" ht="12.0" customHeight="1">
      <c r="C944" s="4"/>
      <c r="D944" s="4"/>
      <c r="E944" s="4"/>
      <c r="F944" s="4"/>
      <c r="G944" s="4"/>
    </row>
    <row r="945" ht="12.0" customHeight="1">
      <c r="C945" s="4"/>
      <c r="D945" s="4"/>
      <c r="E945" s="4"/>
      <c r="F945" s="4"/>
      <c r="G945" s="4"/>
    </row>
    <row r="946" ht="12.0" customHeight="1">
      <c r="C946" s="4"/>
      <c r="D946" s="4"/>
      <c r="E946" s="4"/>
      <c r="F946" s="4"/>
      <c r="G946" s="4"/>
    </row>
    <row r="947" ht="12.0" customHeight="1">
      <c r="C947" s="4"/>
      <c r="D947" s="4"/>
      <c r="E947" s="4"/>
      <c r="F947" s="4"/>
      <c r="G947" s="4"/>
    </row>
    <row r="948" ht="12.0" customHeight="1">
      <c r="C948" s="4"/>
      <c r="D948" s="4"/>
      <c r="E948" s="4"/>
      <c r="F948" s="4"/>
      <c r="G948" s="4"/>
    </row>
    <row r="949" ht="12.0" customHeight="1">
      <c r="C949" s="4"/>
      <c r="D949" s="4"/>
      <c r="E949" s="4"/>
      <c r="F949" s="4"/>
      <c r="G949" s="4"/>
    </row>
    <row r="950" ht="12.0" customHeight="1">
      <c r="C950" s="4"/>
      <c r="D950" s="4"/>
      <c r="E950" s="4"/>
      <c r="F950" s="4"/>
      <c r="G950" s="4"/>
    </row>
    <row r="951" ht="12.0" customHeight="1">
      <c r="C951" s="4"/>
      <c r="D951" s="4"/>
      <c r="E951" s="4"/>
      <c r="F951" s="4"/>
      <c r="G951" s="4"/>
    </row>
    <row r="952" ht="12.0" customHeight="1">
      <c r="C952" s="4"/>
      <c r="D952" s="4"/>
      <c r="E952" s="4"/>
      <c r="F952" s="4"/>
      <c r="G952" s="4"/>
    </row>
    <row r="953" ht="12.0" customHeight="1">
      <c r="C953" s="4"/>
      <c r="D953" s="4"/>
      <c r="E953" s="4"/>
      <c r="F953" s="4"/>
      <c r="G953" s="4"/>
    </row>
    <row r="954" ht="12.0" customHeight="1">
      <c r="C954" s="4"/>
      <c r="D954" s="4"/>
      <c r="E954" s="4"/>
      <c r="F954" s="4"/>
      <c r="G954" s="4"/>
    </row>
    <row r="955" ht="12.0" customHeight="1">
      <c r="C955" s="4"/>
      <c r="D955" s="4"/>
      <c r="E955" s="4"/>
      <c r="F955" s="4"/>
      <c r="G955" s="4"/>
    </row>
    <row r="956" ht="12.0" customHeight="1">
      <c r="C956" s="4"/>
      <c r="D956" s="4"/>
      <c r="E956" s="4"/>
      <c r="F956" s="4"/>
      <c r="G956" s="4"/>
    </row>
    <row r="957" ht="12.0" customHeight="1">
      <c r="C957" s="4"/>
      <c r="D957" s="4"/>
      <c r="E957" s="4"/>
      <c r="F957" s="4"/>
      <c r="G957" s="4"/>
    </row>
    <row r="958" ht="12.0" customHeight="1">
      <c r="C958" s="4"/>
      <c r="D958" s="4"/>
      <c r="E958" s="4"/>
      <c r="F958" s="4"/>
      <c r="G958" s="4"/>
    </row>
    <row r="959" ht="12.0" customHeight="1">
      <c r="C959" s="4"/>
      <c r="D959" s="4"/>
      <c r="E959" s="4"/>
      <c r="F959" s="4"/>
      <c r="G959" s="4"/>
    </row>
    <row r="960" ht="12.0" customHeight="1">
      <c r="C960" s="4"/>
      <c r="D960" s="4"/>
      <c r="E960" s="4"/>
      <c r="F960" s="4"/>
      <c r="G960" s="4"/>
    </row>
    <row r="961" ht="12.0" customHeight="1">
      <c r="C961" s="4"/>
      <c r="D961" s="4"/>
      <c r="E961" s="4"/>
      <c r="F961" s="4"/>
      <c r="G961" s="4"/>
    </row>
    <row r="962" ht="12.0" customHeight="1">
      <c r="C962" s="4"/>
      <c r="D962" s="4"/>
      <c r="E962" s="4"/>
      <c r="F962" s="4"/>
      <c r="G962" s="4"/>
    </row>
    <row r="963" ht="12.0" customHeight="1">
      <c r="C963" s="4"/>
      <c r="D963" s="4"/>
      <c r="E963" s="4"/>
      <c r="F963" s="4"/>
      <c r="G963" s="4"/>
    </row>
    <row r="964" ht="12.0" customHeight="1">
      <c r="C964" s="4"/>
      <c r="D964" s="4"/>
      <c r="E964" s="4"/>
      <c r="F964" s="4"/>
      <c r="G964" s="4"/>
    </row>
    <row r="965" ht="12.0" customHeight="1">
      <c r="C965" s="4"/>
      <c r="D965" s="4"/>
      <c r="E965" s="4"/>
      <c r="F965" s="4"/>
      <c r="G965" s="4"/>
    </row>
    <row r="966" ht="12.0" customHeight="1">
      <c r="C966" s="4"/>
      <c r="D966" s="4"/>
      <c r="E966" s="4"/>
      <c r="F966" s="4"/>
      <c r="G966" s="4"/>
    </row>
    <row r="967" ht="12.0" customHeight="1">
      <c r="C967" s="4"/>
      <c r="D967" s="4"/>
      <c r="E967" s="4"/>
      <c r="F967" s="4"/>
      <c r="G967" s="4"/>
    </row>
    <row r="968" ht="12.0" customHeight="1">
      <c r="C968" s="4"/>
      <c r="D968" s="4"/>
      <c r="E968" s="4"/>
      <c r="F968" s="4"/>
      <c r="G968" s="4"/>
    </row>
    <row r="969" ht="12.0" customHeight="1">
      <c r="C969" s="4"/>
      <c r="D969" s="4"/>
      <c r="E969" s="4"/>
      <c r="F969" s="4"/>
      <c r="G969" s="4"/>
    </row>
    <row r="970" ht="12.0" customHeight="1">
      <c r="C970" s="4"/>
      <c r="D970" s="4"/>
      <c r="E970" s="4"/>
      <c r="F970" s="4"/>
      <c r="G970" s="4"/>
    </row>
    <row r="971" ht="12.0" customHeight="1">
      <c r="C971" s="4"/>
      <c r="D971" s="4"/>
      <c r="E971" s="4"/>
      <c r="F971" s="4"/>
      <c r="G971" s="4"/>
    </row>
    <row r="972" ht="12.0" customHeight="1">
      <c r="C972" s="4"/>
      <c r="D972" s="4"/>
      <c r="E972" s="4"/>
      <c r="F972" s="4"/>
      <c r="G972" s="4"/>
    </row>
    <row r="973" ht="12.0" customHeight="1">
      <c r="C973" s="4"/>
      <c r="D973" s="4"/>
      <c r="E973" s="4"/>
      <c r="F973" s="4"/>
      <c r="G973" s="4"/>
    </row>
    <row r="974" ht="12.0" customHeight="1">
      <c r="C974" s="4"/>
      <c r="D974" s="4"/>
      <c r="E974" s="4"/>
      <c r="F974" s="4"/>
      <c r="G974" s="4"/>
    </row>
    <row r="975" ht="12.0" customHeight="1">
      <c r="C975" s="4"/>
      <c r="D975" s="4"/>
      <c r="E975" s="4"/>
      <c r="F975" s="4"/>
      <c r="G975" s="4"/>
    </row>
    <row r="976" ht="12.0" customHeight="1">
      <c r="C976" s="4"/>
      <c r="D976" s="4"/>
      <c r="E976" s="4"/>
      <c r="F976" s="4"/>
      <c r="G976" s="4"/>
    </row>
    <row r="977" ht="12.0" customHeight="1">
      <c r="C977" s="4"/>
      <c r="D977" s="4"/>
      <c r="E977" s="4"/>
      <c r="F977" s="4"/>
      <c r="G977" s="4"/>
    </row>
    <row r="978" ht="12.0" customHeight="1">
      <c r="C978" s="4"/>
      <c r="D978" s="4"/>
      <c r="E978" s="4"/>
      <c r="F978" s="4"/>
      <c r="G978" s="4"/>
    </row>
    <row r="979" ht="12.0" customHeight="1">
      <c r="C979" s="4"/>
      <c r="D979" s="4"/>
      <c r="E979" s="4"/>
      <c r="F979" s="4"/>
      <c r="G979" s="4"/>
    </row>
    <row r="980" ht="12.0" customHeight="1">
      <c r="C980" s="4"/>
      <c r="D980" s="4"/>
      <c r="E980" s="4"/>
      <c r="F980" s="4"/>
      <c r="G980" s="4"/>
    </row>
    <row r="981" ht="12.0" customHeight="1">
      <c r="C981" s="4"/>
      <c r="D981" s="4"/>
      <c r="E981" s="4"/>
      <c r="F981" s="4"/>
      <c r="G981" s="4"/>
    </row>
    <row r="982" ht="12.0" customHeight="1">
      <c r="C982" s="4"/>
      <c r="D982" s="4"/>
      <c r="E982" s="4"/>
      <c r="F982" s="4"/>
      <c r="G982" s="4"/>
    </row>
    <row r="983" ht="12.0" customHeight="1">
      <c r="C983" s="4"/>
      <c r="D983" s="4"/>
      <c r="E983" s="4"/>
      <c r="F983" s="4"/>
      <c r="G983" s="4"/>
    </row>
    <row r="984" ht="12.0" customHeight="1">
      <c r="C984" s="4"/>
      <c r="D984" s="4"/>
      <c r="E984" s="4"/>
      <c r="F984" s="4"/>
      <c r="G984" s="4"/>
    </row>
    <row r="985" ht="12.0" customHeight="1">
      <c r="C985" s="4"/>
      <c r="D985" s="4"/>
      <c r="E985" s="4"/>
      <c r="F985" s="4"/>
      <c r="G985" s="4"/>
    </row>
    <row r="986" ht="12.0" customHeight="1">
      <c r="C986" s="4"/>
      <c r="D986" s="4"/>
      <c r="E986" s="4"/>
      <c r="F986" s="4"/>
      <c r="G986" s="4"/>
    </row>
    <row r="987" ht="12.0" customHeight="1">
      <c r="C987" s="4"/>
      <c r="D987" s="4"/>
      <c r="E987" s="4"/>
      <c r="F987" s="4"/>
      <c r="G987" s="4"/>
    </row>
    <row r="988" ht="12.0" customHeight="1">
      <c r="C988" s="4"/>
      <c r="D988" s="4"/>
      <c r="E988" s="4"/>
      <c r="F988" s="4"/>
      <c r="G988" s="4"/>
    </row>
    <row r="989" ht="12.0" customHeight="1">
      <c r="C989" s="4"/>
      <c r="D989" s="4"/>
      <c r="E989" s="4"/>
      <c r="F989" s="4"/>
      <c r="G989" s="4"/>
    </row>
    <row r="990" ht="12.0" customHeight="1">
      <c r="C990" s="4"/>
      <c r="D990" s="4"/>
      <c r="E990" s="4"/>
      <c r="F990" s="4"/>
      <c r="G990" s="4"/>
    </row>
    <row r="991" ht="12.0" customHeight="1">
      <c r="C991" s="4"/>
      <c r="D991" s="4"/>
      <c r="E991" s="4"/>
      <c r="F991" s="4"/>
      <c r="G991" s="4"/>
    </row>
    <row r="992" ht="12.0" customHeight="1">
      <c r="C992" s="4"/>
      <c r="D992" s="4"/>
      <c r="E992" s="4"/>
      <c r="F992" s="4"/>
      <c r="G992" s="4"/>
    </row>
    <row r="993" ht="12.0" customHeight="1">
      <c r="C993" s="4"/>
      <c r="D993" s="4"/>
      <c r="E993" s="4"/>
      <c r="F993" s="4"/>
      <c r="G993" s="4"/>
    </row>
    <row r="994" ht="12.0" customHeight="1">
      <c r="C994" s="4"/>
      <c r="D994" s="4"/>
      <c r="E994" s="4"/>
      <c r="F994" s="4"/>
      <c r="G994" s="4"/>
    </row>
    <row r="995" ht="12.0" customHeight="1">
      <c r="C995" s="4"/>
      <c r="D995" s="4"/>
      <c r="E995" s="4"/>
      <c r="F995" s="4"/>
      <c r="G995" s="4"/>
    </row>
    <row r="996" ht="12.0" customHeight="1">
      <c r="C996" s="4"/>
      <c r="D996" s="4"/>
      <c r="E996" s="4"/>
      <c r="F996" s="4"/>
      <c r="G996" s="4"/>
    </row>
    <row r="997" ht="12.0" customHeight="1">
      <c r="C997" s="4"/>
      <c r="D997" s="4"/>
      <c r="E997" s="4"/>
      <c r="F997" s="4"/>
      <c r="G997" s="4"/>
    </row>
    <row r="998" ht="12.0" customHeight="1">
      <c r="C998" s="4"/>
      <c r="D998" s="4"/>
      <c r="E998" s="4"/>
      <c r="F998" s="4"/>
      <c r="G998" s="4"/>
    </row>
    <row r="999" ht="12.0" customHeight="1">
      <c r="C999" s="4"/>
      <c r="D999" s="4"/>
      <c r="E999" s="4"/>
      <c r="F999" s="4"/>
      <c r="G999" s="4"/>
    </row>
    <row r="1000" ht="12.0" customHeight="1">
      <c r="C1000" s="4"/>
      <c r="D1000" s="4"/>
      <c r="E1000" s="4"/>
      <c r="F1000" s="4"/>
      <c r="G1000" s="4"/>
    </row>
  </sheetData>
  <mergeCells count="69">
    <mergeCell ref="X1:AA1"/>
    <mergeCell ref="AB1:AE1"/>
    <mergeCell ref="A1:C1"/>
    <mergeCell ref="C2:D2"/>
    <mergeCell ref="E2:G2"/>
    <mergeCell ref="A4:A53"/>
    <mergeCell ref="H2:I2"/>
    <mergeCell ref="J2:K2"/>
    <mergeCell ref="L2:M2"/>
    <mergeCell ref="N2:O2"/>
    <mergeCell ref="AD2:AE2"/>
    <mergeCell ref="AF1:AG1"/>
    <mergeCell ref="AG62:AG63"/>
    <mergeCell ref="AG64:AG65"/>
    <mergeCell ref="H1:K1"/>
    <mergeCell ref="L1:O1"/>
    <mergeCell ref="P1:S1"/>
    <mergeCell ref="T1:W1"/>
    <mergeCell ref="P2:Q2"/>
    <mergeCell ref="AS1:AT1"/>
    <mergeCell ref="AU1:AV1"/>
    <mergeCell ref="AW1:AX1"/>
    <mergeCell ref="AY1:AZ1"/>
    <mergeCell ref="BA1:BB1"/>
    <mergeCell ref="BC1:BD1"/>
    <mergeCell ref="AB2:AC2"/>
    <mergeCell ref="AH1:AI1"/>
    <mergeCell ref="AJ1:AK1"/>
    <mergeCell ref="AL1:AM1"/>
    <mergeCell ref="AN1:AO1"/>
    <mergeCell ref="AP1:AQ1"/>
    <mergeCell ref="AR1:AR3"/>
    <mergeCell ref="Z2:AA2"/>
    <mergeCell ref="BE1:BI1"/>
    <mergeCell ref="BE2:BF2"/>
    <mergeCell ref="BG2:BH2"/>
    <mergeCell ref="BI2:BJ2"/>
    <mergeCell ref="BK2:BL2"/>
    <mergeCell ref="BK1:BP1"/>
    <mergeCell ref="AQ60:AQ61"/>
    <mergeCell ref="AV60:AV61"/>
    <mergeCell ref="AV62:AV65"/>
    <mergeCell ref="AM62:AM63"/>
    <mergeCell ref="AM64:AM65"/>
    <mergeCell ref="AL66:AL71"/>
    <mergeCell ref="AM66:AM67"/>
    <mergeCell ref="AM68:AM69"/>
    <mergeCell ref="AM70:AM71"/>
    <mergeCell ref="AG68:AG69"/>
    <mergeCell ref="AG70:AG71"/>
    <mergeCell ref="AF66:AF71"/>
    <mergeCell ref="AG66:AG67"/>
    <mergeCell ref="AG60:AG61"/>
    <mergeCell ref="AQ62:AQ65"/>
    <mergeCell ref="AF59:AH59"/>
    <mergeCell ref="AL59:AN59"/>
    <mergeCell ref="AL60:AL65"/>
    <mergeCell ref="AM60:AM61"/>
    <mergeCell ref="AF60:AF65"/>
    <mergeCell ref="R2:S2"/>
    <mergeCell ref="T2:U2"/>
    <mergeCell ref="V2:W2"/>
    <mergeCell ref="X2:Y2"/>
    <mergeCell ref="AF3:AK3"/>
    <mergeCell ref="AL3:AQ3"/>
    <mergeCell ref="AS3:AX3"/>
    <mergeCell ref="AY3:BD3"/>
    <mergeCell ref="BM2:BN2"/>
    <mergeCell ref="BO2:BP2"/>
  </mergeCells>
  <printOptions/>
  <pageMargins bottom="1.025" footer="0.0" header="0.0" left="0.7875" right="0.7875" top="1.025"/>
  <pageSetup paperSize="9" orientation="landscape"/>
  <headerFooter>
    <oddHeader>&amp;C&amp;A</oddHeader>
    <oddFooter>&amp;CPage &amp;P</oddFooter>
  </headerFooter>
  <drawing r:id="rId1"/>
</worksheet>
</file>

<file path=xl/worksheets/sheet2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6" width="11.57"/>
    <col customWidth="1" hidden="1" min="7" max="7" width="11.57"/>
    <col customWidth="1" min="8" max="43" width="11.57"/>
    <col customWidth="1" min="44" max="44" width="15.14"/>
    <col customWidth="1" min="45" max="56" width="11.57"/>
  </cols>
  <sheetData>
    <row r="1" ht="14.25" customHeight="1">
      <c r="A1" s="1" t="s">
        <v>0</v>
      </c>
      <c r="B1" s="2"/>
      <c r="C1" s="3"/>
      <c r="D1" s="4"/>
      <c r="E1" s="5"/>
      <c r="F1" s="5"/>
      <c r="G1" s="4"/>
      <c r="H1" s="6" t="s">
        <v>1</v>
      </c>
      <c r="I1" s="7"/>
      <c r="J1" s="7"/>
      <c r="K1" s="8"/>
      <c r="L1" s="6" t="s">
        <v>2</v>
      </c>
      <c r="M1" s="7"/>
      <c r="N1" s="7"/>
      <c r="O1" s="8"/>
      <c r="P1" s="6" t="s">
        <v>3</v>
      </c>
      <c r="Q1" s="7"/>
      <c r="R1" s="7"/>
      <c r="S1" s="8"/>
      <c r="T1" s="9" t="s">
        <v>4</v>
      </c>
      <c r="U1" s="7"/>
      <c r="V1" s="7"/>
      <c r="W1" s="8"/>
      <c r="X1" s="9" t="s">
        <v>5</v>
      </c>
      <c r="Y1" s="7"/>
      <c r="Z1" s="7"/>
      <c r="AA1" s="8"/>
      <c r="AB1" s="9" t="s">
        <v>6</v>
      </c>
      <c r="AC1" s="7"/>
      <c r="AD1" s="7"/>
      <c r="AE1" s="8"/>
      <c r="AF1" s="6" t="s">
        <v>1</v>
      </c>
      <c r="AG1" s="8"/>
      <c r="AH1" s="6" t="s">
        <v>2</v>
      </c>
      <c r="AI1" s="8"/>
      <c r="AJ1" s="6" t="s">
        <v>3</v>
      </c>
      <c r="AK1" s="8"/>
      <c r="AL1" s="9" t="s">
        <v>4</v>
      </c>
      <c r="AM1" s="8"/>
      <c r="AN1" s="9" t="s">
        <v>5</v>
      </c>
      <c r="AO1" s="8"/>
      <c r="AP1" s="9" t="s">
        <v>6</v>
      </c>
      <c r="AQ1" s="8"/>
      <c r="AR1" s="10" t="s">
        <v>7</v>
      </c>
      <c r="AS1" s="6" t="s">
        <v>1</v>
      </c>
      <c r="AT1" s="8"/>
      <c r="AU1" s="6" t="s">
        <v>2</v>
      </c>
      <c r="AV1" s="8"/>
      <c r="AW1" s="6" t="s">
        <v>3</v>
      </c>
      <c r="AX1" s="8"/>
      <c r="AY1" s="9" t="s">
        <v>4</v>
      </c>
      <c r="AZ1" s="8"/>
      <c r="BA1" s="9" t="s">
        <v>5</v>
      </c>
      <c r="BB1" s="8"/>
      <c r="BC1" s="9" t="s">
        <v>6</v>
      </c>
      <c r="BD1" s="8"/>
    </row>
    <row r="2" ht="12.0" customHeight="1">
      <c r="C2" s="13" t="s">
        <v>10</v>
      </c>
      <c r="D2" s="8"/>
      <c r="E2" s="13" t="s">
        <v>11</v>
      </c>
      <c r="F2" s="7"/>
      <c r="G2" s="8"/>
      <c r="H2" s="6" t="s">
        <v>12</v>
      </c>
      <c r="I2" s="8"/>
      <c r="J2" s="6" t="s">
        <v>13</v>
      </c>
      <c r="K2" s="8"/>
      <c r="L2" s="6" t="s">
        <v>12</v>
      </c>
      <c r="M2" s="8"/>
      <c r="N2" s="6" t="s">
        <v>13</v>
      </c>
      <c r="O2" s="8"/>
      <c r="P2" s="6" t="s">
        <v>12</v>
      </c>
      <c r="Q2" s="8"/>
      <c r="R2" s="6" t="s">
        <v>13</v>
      </c>
      <c r="S2" s="8"/>
      <c r="T2" s="9" t="s">
        <v>12</v>
      </c>
      <c r="U2" s="8"/>
      <c r="V2" s="9" t="s">
        <v>13</v>
      </c>
      <c r="W2" s="8"/>
      <c r="X2" s="9" t="s">
        <v>12</v>
      </c>
      <c r="Y2" s="8"/>
      <c r="Z2" s="9" t="s">
        <v>13</v>
      </c>
      <c r="AA2" s="8"/>
      <c r="AB2" s="9" t="s">
        <v>12</v>
      </c>
      <c r="AC2" s="8"/>
      <c r="AD2" s="9" t="s">
        <v>13</v>
      </c>
      <c r="AE2" s="8"/>
      <c r="AF2" s="14" t="s">
        <v>14</v>
      </c>
      <c r="AG2" s="14" t="s">
        <v>15</v>
      </c>
      <c r="AH2" s="14" t="s">
        <v>14</v>
      </c>
      <c r="AI2" s="14" t="s">
        <v>15</v>
      </c>
      <c r="AJ2" s="14" t="s">
        <v>14</v>
      </c>
      <c r="AK2" s="14" t="s">
        <v>15</v>
      </c>
      <c r="AL2" s="15" t="s">
        <v>14</v>
      </c>
      <c r="AM2" s="15" t="s">
        <v>15</v>
      </c>
      <c r="AN2" s="15" t="s">
        <v>14</v>
      </c>
      <c r="AO2" s="15" t="s">
        <v>15</v>
      </c>
      <c r="AP2" s="15" t="s">
        <v>14</v>
      </c>
      <c r="AQ2" s="15" t="s">
        <v>15</v>
      </c>
      <c r="AS2" s="14" t="s">
        <v>16</v>
      </c>
      <c r="AT2" s="14" t="s">
        <v>17</v>
      </c>
      <c r="AU2" s="14" t="s">
        <v>16</v>
      </c>
      <c r="AV2" s="14" t="s">
        <v>17</v>
      </c>
      <c r="AW2" s="14" t="s">
        <v>16</v>
      </c>
      <c r="AX2" s="14" t="s">
        <v>17</v>
      </c>
      <c r="AY2" s="15" t="s">
        <v>16</v>
      </c>
      <c r="AZ2" s="15" t="s">
        <v>17</v>
      </c>
      <c r="BA2" s="15" t="s">
        <v>16</v>
      </c>
      <c r="BB2" s="15" t="s">
        <v>17</v>
      </c>
      <c r="BC2" s="15" t="s">
        <v>16</v>
      </c>
      <c r="BD2" s="15" t="s">
        <v>17</v>
      </c>
    </row>
    <row r="3" ht="12.0" customHeight="1">
      <c r="B3" s="16" t="s">
        <v>21</v>
      </c>
      <c r="C3" s="17" t="s">
        <v>22</v>
      </c>
      <c r="D3" s="17" t="s">
        <v>23</v>
      </c>
      <c r="E3" s="17" t="s">
        <v>24</v>
      </c>
      <c r="F3" s="17" t="s">
        <v>23</v>
      </c>
      <c r="G3" s="18" t="s">
        <v>25</v>
      </c>
      <c r="H3" s="19" t="s">
        <v>26</v>
      </c>
      <c r="I3" s="19" t="s">
        <v>23</v>
      </c>
      <c r="J3" s="19" t="s">
        <v>26</v>
      </c>
      <c r="K3" s="19" t="s">
        <v>23</v>
      </c>
      <c r="L3" s="19" t="s">
        <v>26</v>
      </c>
      <c r="M3" s="19" t="s">
        <v>23</v>
      </c>
      <c r="N3" s="19" t="s">
        <v>26</v>
      </c>
      <c r="O3" s="19" t="s">
        <v>23</v>
      </c>
      <c r="P3" s="19" t="s">
        <v>26</v>
      </c>
      <c r="Q3" s="19" t="s">
        <v>23</v>
      </c>
      <c r="R3" s="19" t="s">
        <v>26</v>
      </c>
      <c r="S3" s="19" t="s">
        <v>23</v>
      </c>
      <c r="T3" s="19" t="s">
        <v>26</v>
      </c>
      <c r="U3" s="19" t="s">
        <v>23</v>
      </c>
      <c r="V3" s="19" t="s">
        <v>26</v>
      </c>
      <c r="W3" s="19" t="s">
        <v>23</v>
      </c>
      <c r="X3" s="19" t="s">
        <v>26</v>
      </c>
      <c r="Y3" s="19" t="s">
        <v>23</v>
      </c>
      <c r="Z3" s="19" t="s">
        <v>26</v>
      </c>
      <c r="AA3" s="19" t="s">
        <v>23</v>
      </c>
      <c r="AB3" s="19" t="s">
        <v>26</v>
      </c>
      <c r="AC3" s="19" t="s">
        <v>23</v>
      </c>
      <c r="AD3" s="19" t="s">
        <v>26</v>
      </c>
      <c r="AE3" s="19" t="s">
        <v>23</v>
      </c>
      <c r="AF3" s="20" t="s">
        <v>27</v>
      </c>
      <c r="AG3" s="7"/>
      <c r="AH3" s="7"/>
      <c r="AI3" s="7"/>
      <c r="AJ3" s="7"/>
      <c r="AK3" s="8"/>
      <c r="AL3" s="20" t="s">
        <v>27</v>
      </c>
      <c r="AM3" s="7"/>
      <c r="AN3" s="7"/>
      <c r="AO3" s="7"/>
      <c r="AP3" s="7"/>
      <c r="AQ3" s="8"/>
      <c r="AS3" s="20" t="s">
        <v>28</v>
      </c>
      <c r="AT3" s="7"/>
      <c r="AU3" s="7"/>
      <c r="AV3" s="7"/>
      <c r="AW3" s="7"/>
      <c r="AX3" s="8"/>
      <c r="AY3" s="20" t="s">
        <v>28</v>
      </c>
      <c r="AZ3" s="7"/>
      <c r="BA3" s="7"/>
      <c r="BB3" s="7"/>
      <c r="BC3" s="7"/>
      <c r="BD3" s="8"/>
    </row>
    <row r="4" ht="12.0" customHeight="1">
      <c r="A4" s="21" t="s">
        <v>29</v>
      </c>
      <c r="B4" s="23" t="s">
        <v>452</v>
      </c>
      <c r="C4" s="23"/>
      <c r="D4" s="23"/>
      <c r="E4" s="24">
        <v>2664057.4</v>
      </c>
      <c r="F4" s="24">
        <v>0.016655</v>
      </c>
      <c r="G4" s="23"/>
      <c r="H4" s="24">
        <v>1570931.0</v>
      </c>
      <c r="I4" s="24">
        <v>0.163179</v>
      </c>
      <c r="J4" s="24">
        <v>1726228.9</v>
      </c>
      <c r="K4" s="24">
        <v>0.263748</v>
      </c>
      <c r="L4" s="24">
        <v>1484920.0</v>
      </c>
      <c r="M4" s="24">
        <v>0.344939</v>
      </c>
      <c r="N4" s="24">
        <v>1612584.4</v>
      </c>
      <c r="O4" s="24">
        <v>0.490483</v>
      </c>
      <c r="P4" s="24">
        <v>1507267.0</v>
      </c>
      <c r="Q4" s="24">
        <v>0.24505</v>
      </c>
      <c r="R4" s="24">
        <v>1654724.7</v>
      </c>
      <c r="S4" s="24">
        <v>0.384264</v>
      </c>
      <c r="T4" s="24">
        <v>1600145.0</v>
      </c>
      <c r="U4" s="24">
        <v>0.151003</v>
      </c>
      <c r="V4" s="24">
        <v>1779585.9</v>
      </c>
      <c r="W4" s="24">
        <v>0.254984</v>
      </c>
      <c r="X4" s="24">
        <v>1382954.0</v>
      </c>
      <c r="Y4" s="24">
        <v>0.131836</v>
      </c>
      <c r="Z4" s="24">
        <v>1612811.4</v>
      </c>
      <c r="AA4" s="24">
        <v>0.200606</v>
      </c>
      <c r="AB4" s="24">
        <v>1496457.0</v>
      </c>
      <c r="AC4" s="24">
        <v>0.137871</v>
      </c>
      <c r="AD4" s="24">
        <v>1647362.0</v>
      </c>
      <c r="AE4" s="24">
        <v>0.225056</v>
      </c>
      <c r="AF4" s="26">
        <f t="shared" ref="AF4:AF53" si="1">(H4-AR4)/AR4</f>
        <v>0.1359242607</v>
      </c>
      <c r="AG4" s="26">
        <f t="shared" ref="AG4:AG53" si="2">(J4-AR4)/AR4</f>
        <v>0.2482185958</v>
      </c>
      <c r="AH4" s="26">
        <f t="shared" ref="AH4:AH53" si="3">(L4-AR4)/AR4</f>
        <v>0.07373057961</v>
      </c>
      <c r="AI4" s="26">
        <f t="shared" ref="AI4:AI53" si="4">(N4-AR4)/AR4</f>
        <v>0.1660434114</v>
      </c>
      <c r="AJ4" s="26">
        <f t="shared" ref="AJ4:AJ53" si="5">(P4-AR4)/AR4</f>
        <v>0.08988946849</v>
      </c>
      <c r="AK4" s="26">
        <f t="shared" ref="AK4:AK53" si="6">(R4-AR4)/AR4</f>
        <v>0.1965146346</v>
      </c>
      <c r="AL4" s="26">
        <f t="shared" ref="AL4:AL53" si="7">(T4-AR4)/AR4</f>
        <v>0.1570486075</v>
      </c>
      <c r="AM4" s="26">
        <f t="shared" ref="AM4:AM53" si="8">(V4-AR4)/AR4</f>
        <v>0.286800501</v>
      </c>
      <c r="AN4" s="26">
        <f t="shared" ref="AN4:AN53" si="9">(X4-AR4)/AR4</f>
        <v>0</v>
      </c>
      <c r="AO4" s="26">
        <f t="shared" ref="AO4:AO53" si="10">(Z4-AR4)/AR4</f>
        <v>0.1662075528</v>
      </c>
      <c r="AP4" s="26">
        <f t="shared" ref="AP4:AP53" si="11">(AB4-AR4)/AR4</f>
        <v>0.08207286721</v>
      </c>
      <c r="AQ4" s="26">
        <f t="shared" ref="AQ4:AQ53" si="12">(AD4-AR4)/AR4</f>
        <v>0.191190741</v>
      </c>
      <c r="AR4" s="24">
        <f t="shared" ref="AR4:AR53" si="13">MIN(H4,J4,L4,N4,P4,R4,T4,V4,X4,Z4,AB4,AD4)</f>
        <v>1382954</v>
      </c>
      <c r="AS4" s="26">
        <v>0.554746111333</v>
      </c>
      <c r="AT4" s="26">
        <v>0.475728928431</v>
      </c>
      <c r="AU4" s="26">
        <v>0.560438149867</v>
      </c>
      <c r="AV4" s="26">
        <v>0.532974889173</v>
      </c>
      <c r="AW4" s="26">
        <v>0.568753650525</v>
      </c>
      <c r="AX4" s="26">
        <v>0.51052366272</v>
      </c>
      <c r="AY4" s="26">
        <v>0.601827583616</v>
      </c>
      <c r="AZ4" s="26">
        <v>0.50313318716</v>
      </c>
      <c r="BA4" s="26">
        <v>0.620550782561</v>
      </c>
      <c r="BB4" s="26">
        <v>0.509450222642</v>
      </c>
      <c r="BC4" s="26">
        <v>0.591462654886</v>
      </c>
      <c r="BD4" s="26">
        <v>0.520895065607</v>
      </c>
    </row>
    <row r="5" ht="12.0" customHeight="1">
      <c r="A5" s="28"/>
      <c r="B5" s="4" t="s">
        <v>453</v>
      </c>
      <c r="C5" s="4"/>
      <c r="D5" s="4"/>
      <c r="E5" s="24">
        <v>3.2622398488E9</v>
      </c>
      <c r="F5" s="24">
        <v>0.054026</v>
      </c>
      <c r="G5" s="4"/>
      <c r="H5" s="24">
        <v>1516241.0</v>
      </c>
      <c r="I5" s="24">
        <v>0.14328</v>
      </c>
      <c r="J5" s="24">
        <v>1655849.9</v>
      </c>
      <c r="K5" s="24">
        <v>0.204898</v>
      </c>
      <c r="L5" s="24">
        <v>1203674.0</v>
      </c>
      <c r="M5" s="24">
        <v>0.320959</v>
      </c>
      <c r="N5" s="24">
        <v>1390813.8</v>
      </c>
      <c r="O5" s="24">
        <v>0.426742</v>
      </c>
      <c r="P5" s="24">
        <v>1340351.0</v>
      </c>
      <c r="Q5" s="24">
        <v>0.149406</v>
      </c>
      <c r="R5" s="24">
        <v>1512816.9</v>
      </c>
      <c r="S5" s="24">
        <v>0.262324</v>
      </c>
      <c r="T5" s="24">
        <v>1527372.0</v>
      </c>
      <c r="U5" s="24">
        <v>0.126585</v>
      </c>
      <c r="V5" s="24">
        <v>1660451.3</v>
      </c>
      <c r="W5" s="24">
        <v>0.188597</v>
      </c>
      <c r="X5" s="24">
        <v>1410684.0</v>
      </c>
      <c r="Y5" s="24">
        <v>0.128255</v>
      </c>
      <c r="Z5" s="24">
        <v>1566755.2</v>
      </c>
      <c r="AA5" s="24">
        <v>0.170934</v>
      </c>
      <c r="AB5" s="24">
        <v>1315431.0</v>
      </c>
      <c r="AC5" s="24">
        <v>0.069199</v>
      </c>
      <c r="AD5" s="24">
        <v>1532391.0</v>
      </c>
      <c r="AE5" s="24">
        <v>0.223124</v>
      </c>
      <c r="AF5" s="26">
        <f t="shared" si="1"/>
        <v>0.2596774542</v>
      </c>
      <c r="AG5" s="26">
        <f t="shared" si="2"/>
        <v>0.3756630948</v>
      </c>
      <c r="AH5" s="26">
        <f t="shared" si="3"/>
        <v>0</v>
      </c>
      <c r="AI5" s="26">
        <f t="shared" si="4"/>
        <v>0.1554738243</v>
      </c>
      <c r="AJ5" s="26">
        <f t="shared" si="5"/>
        <v>0.1135498482</v>
      </c>
      <c r="AK5" s="26">
        <f t="shared" si="6"/>
        <v>0.2568327471</v>
      </c>
      <c r="AL5" s="26">
        <f t="shared" si="7"/>
        <v>0.2689249747</v>
      </c>
      <c r="AM5" s="26">
        <f t="shared" si="8"/>
        <v>0.3794858907</v>
      </c>
      <c r="AN5" s="26">
        <f t="shared" si="9"/>
        <v>0.1719817824</v>
      </c>
      <c r="AO5" s="26">
        <f t="shared" si="10"/>
        <v>0.3016441329</v>
      </c>
      <c r="AP5" s="26">
        <f t="shared" si="11"/>
        <v>0.09284656809</v>
      </c>
      <c r="AQ5" s="26">
        <f t="shared" si="12"/>
        <v>0.2730947084</v>
      </c>
      <c r="AR5" s="24">
        <f t="shared" si="13"/>
        <v>1203674</v>
      </c>
      <c r="AS5" s="26">
        <v>0.996066675621</v>
      </c>
      <c r="AT5" s="26">
        <v>0.526518786032</v>
      </c>
      <c r="AU5" s="26">
        <v>0.634544643729</v>
      </c>
      <c r="AV5" s="26">
        <v>0.553922958002</v>
      </c>
      <c r="AW5" s="26">
        <v>0.999185248981</v>
      </c>
      <c r="AX5" s="26">
        <v>0.555171058755</v>
      </c>
      <c r="AY5" s="26">
        <v>0.5586233183</v>
      </c>
      <c r="AZ5" s="26">
        <v>0.494815318189</v>
      </c>
      <c r="BA5" s="26">
        <v>0.996706094134</v>
      </c>
      <c r="BB5" s="26">
        <v>0.566535097914</v>
      </c>
      <c r="BC5" s="26">
        <v>0.651941700947</v>
      </c>
      <c r="BD5" s="26">
        <v>0.515278605845</v>
      </c>
    </row>
    <row r="6" ht="12.0" customHeight="1">
      <c r="A6" s="28"/>
      <c r="B6" s="4" t="s">
        <v>454</v>
      </c>
      <c r="C6" s="4"/>
      <c r="D6" s="4"/>
      <c r="E6" s="24">
        <v>3190453.7</v>
      </c>
      <c r="F6" s="24">
        <v>0.016979</v>
      </c>
      <c r="G6" s="4"/>
      <c r="H6" s="24">
        <v>1644086.0</v>
      </c>
      <c r="I6" s="24">
        <v>0.207632</v>
      </c>
      <c r="J6" s="24">
        <v>1769180.4</v>
      </c>
      <c r="K6" s="24">
        <v>0.26237</v>
      </c>
      <c r="L6" s="24">
        <v>1566075.0</v>
      </c>
      <c r="M6" s="24">
        <v>0.39587</v>
      </c>
      <c r="N6" s="24">
        <v>1684348.6</v>
      </c>
      <c r="O6" s="24">
        <v>0.541997</v>
      </c>
      <c r="P6" s="24">
        <v>1595935.0</v>
      </c>
      <c r="Q6" s="24">
        <v>0.343107</v>
      </c>
      <c r="R6" s="24">
        <v>1753415.5</v>
      </c>
      <c r="S6" s="24">
        <v>0.428073</v>
      </c>
      <c r="T6" s="24">
        <v>1610484.0</v>
      </c>
      <c r="U6" s="24">
        <v>0.144108</v>
      </c>
      <c r="V6" s="24">
        <v>1909059.2</v>
      </c>
      <c r="W6" s="24">
        <v>0.261939</v>
      </c>
      <c r="X6" s="24">
        <v>1467933.0</v>
      </c>
      <c r="Y6" s="24">
        <v>0.130998</v>
      </c>
      <c r="Z6" s="24">
        <v>1791213.9</v>
      </c>
      <c r="AA6" s="24">
        <v>0.225834</v>
      </c>
      <c r="AB6" s="24">
        <v>1532933.0</v>
      </c>
      <c r="AC6" s="24">
        <v>0.16471</v>
      </c>
      <c r="AD6" s="24">
        <v>1732340.2</v>
      </c>
      <c r="AE6" s="24">
        <v>0.287295</v>
      </c>
      <c r="AF6" s="26">
        <f t="shared" si="1"/>
        <v>0.1200007085</v>
      </c>
      <c r="AG6" s="26">
        <f t="shared" si="2"/>
        <v>0.2052187668</v>
      </c>
      <c r="AH6" s="26">
        <f t="shared" si="3"/>
        <v>0.06685727482</v>
      </c>
      <c r="AI6" s="26">
        <f t="shared" si="4"/>
        <v>0.1474287995</v>
      </c>
      <c r="AJ6" s="26">
        <f t="shared" si="5"/>
        <v>0.08719880267</v>
      </c>
      <c r="AK6" s="26">
        <f t="shared" si="6"/>
        <v>0.1944792439</v>
      </c>
      <c r="AL6" s="26">
        <f t="shared" si="7"/>
        <v>0.09711001796</v>
      </c>
      <c r="AM6" s="26">
        <f t="shared" si="8"/>
        <v>0.300508402</v>
      </c>
      <c r="AN6" s="26">
        <f t="shared" si="9"/>
        <v>0</v>
      </c>
      <c r="AO6" s="26">
        <f t="shared" si="10"/>
        <v>0.220228648</v>
      </c>
      <c r="AP6" s="26">
        <f t="shared" si="11"/>
        <v>0.04427995011</v>
      </c>
      <c r="AQ6" s="26">
        <f t="shared" si="12"/>
        <v>0.1801221173</v>
      </c>
      <c r="AR6" s="24">
        <f t="shared" si="13"/>
        <v>1467933</v>
      </c>
      <c r="AS6" s="26">
        <v>0.600820654265</v>
      </c>
      <c r="AT6" s="26">
        <v>0.538818417608</v>
      </c>
      <c r="AU6" s="26">
        <v>0.63180574886</v>
      </c>
      <c r="AV6" s="26">
        <v>0.563548728008</v>
      </c>
      <c r="AW6" s="26">
        <v>0.593515596545</v>
      </c>
      <c r="AX6" s="26">
        <v>0.554060153518</v>
      </c>
      <c r="AY6" s="26">
        <v>0.608081128621</v>
      </c>
      <c r="AZ6" s="26">
        <v>0.496536032916</v>
      </c>
      <c r="BA6" s="26">
        <v>0.662278774449</v>
      </c>
      <c r="BB6" s="26">
        <v>0.52637424801</v>
      </c>
      <c r="BC6" s="26">
        <v>0.592420822111</v>
      </c>
      <c r="BD6" s="26">
        <v>0.527691479654</v>
      </c>
    </row>
    <row r="7" ht="12.0" customHeight="1">
      <c r="A7" s="28"/>
      <c r="B7" s="4" t="s">
        <v>455</v>
      </c>
      <c r="C7" s="4"/>
      <c r="D7" s="4"/>
      <c r="E7" s="24">
        <v>3261458.5</v>
      </c>
      <c r="F7" s="24">
        <v>0.013341</v>
      </c>
      <c r="G7" s="4"/>
      <c r="H7" s="24">
        <v>1599291.0</v>
      </c>
      <c r="I7" s="24">
        <v>0.192955</v>
      </c>
      <c r="J7" s="24">
        <v>1819576.2</v>
      </c>
      <c r="K7" s="24">
        <v>0.271673</v>
      </c>
      <c r="L7" s="24">
        <v>1590775.0</v>
      </c>
      <c r="M7" s="24">
        <v>0.399212</v>
      </c>
      <c r="N7" s="24">
        <v>1693552.4</v>
      </c>
      <c r="O7" s="24">
        <v>0.547144</v>
      </c>
      <c r="P7" s="24">
        <v>1583912.0</v>
      </c>
      <c r="Q7" s="24">
        <v>0.27358</v>
      </c>
      <c r="R7" s="24">
        <v>1736045.8</v>
      </c>
      <c r="S7" s="24">
        <v>0.395554</v>
      </c>
      <c r="T7" s="24">
        <v>1621014.0</v>
      </c>
      <c r="U7" s="24">
        <v>0.163439</v>
      </c>
      <c r="V7" s="24">
        <v>1871841.0</v>
      </c>
      <c r="W7" s="24">
        <v>0.248662</v>
      </c>
      <c r="X7" s="24">
        <v>1601079.0</v>
      </c>
      <c r="Y7" s="24">
        <v>0.143817</v>
      </c>
      <c r="Z7" s="24">
        <v>1688231.7</v>
      </c>
      <c r="AA7" s="24">
        <v>0.1789</v>
      </c>
      <c r="AB7" s="24">
        <v>1609343.0</v>
      </c>
      <c r="AC7" s="24">
        <v>0.08887</v>
      </c>
      <c r="AD7" s="24">
        <v>1759366.5</v>
      </c>
      <c r="AE7" s="24">
        <v>0.207715</v>
      </c>
      <c r="AF7" s="26">
        <f t="shared" si="1"/>
        <v>0.009709504063</v>
      </c>
      <c r="AG7" s="26">
        <f t="shared" si="2"/>
        <v>0.1487861699</v>
      </c>
      <c r="AH7" s="26">
        <f t="shared" si="3"/>
        <v>0.004332942739</v>
      </c>
      <c r="AI7" s="26">
        <f t="shared" si="4"/>
        <v>0.06922126987</v>
      </c>
      <c r="AJ7" s="26">
        <f t="shared" si="5"/>
        <v>0</v>
      </c>
      <c r="AK7" s="26">
        <f t="shared" si="6"/>
        <v>0.09604940173</v>
      </c>
      <c r="AL7" s="26">
        <f t="shared" si="7"/>
        <v>0.02342428115</v>
      </c>
      <c r="AM7" s="26">
        <f t="shared" si="8"/>
        <v>0.1817834577</v>
      </c>
      <c r="AN7" s="26">
        <f t="shared" si="9"/>
        <v>0.01083835466</v>
      </c>
      <c r="AO7" s="26">
        <f t="shared" si="10"/>
        <v>0.06586205547</v>
      </c>
      <c r="AP7" s="26">
        <f t="shared" si="11"/>
        <v>0.01605581623</v>
      </c>
      <c r="AQ7" s="26">
        <f t="shared" si="12"/>
        <v>0.1107728838</v>
      </c>
      <c r="AR7" s="24">
        <f t="shared" si="13"/>
        <v>1583912</v>
      </c>
      <c r="AS7" s="26">
        <v>0.624939934471</v>
      </c>
      <c r="AT7" s="26">
        <v>0.534743007583</v>
      </c>
      <c r="AU7" s="26">
        <v>0.617115458304</v>
      </c>
      <c r="AV7" s="26">
        <v>0.562780460641</v>
      </c>
      <c r="AW7" s="26">
        <v>0.592676965081</v>
      </c>
      <c r="AX7" s="26">
        <v>0.542145653863</v>
      </c>
      <c r="AY7" s="26">
        <v>0.588378219444</v>
      </c>
      <c r="AZ7" s="26">
        <v>0.541611823436</v>
      </c>
      <c r="BA7" s="26">
        <v>0.651472125229</v>
      </c>
      <c r="BB7" s="26">
        <v>0.596181103773</v>
      </c>
      <c r="BC7" s="26">
        <v>0.626496472199</v>
      </c>
      <c r="BD7" s="26">
        <v>0.557232703865</v>
      </c>
    </row>
    <row r="8" ht="12.0" customHeight="1">
      <c r="A8" s="28"/>
      <c r="B8" s="4" t="s">
        <v>456</v>
      </c>
      <c r="C8" s="4"/>
      <c r="D8" s="4"/>
      <c r="E8" s="24">
        <v>2476287.3</v>
      </c>
      <c r="F8" s="24">
        <v>0.01496</v>
      </c>
      <c r="G8" s="4"/>
      <c r="H8" s="24">
        <v>1596085.0</v>
      </c>
      <c r="I8" s="24">
        <v>0.184134</v>
      </c>
      <c r="J8" s="24">
        <v>1762393.3</v>
      </c>
      <c r="K8" s="24">
        <v>0.237286</v>
      </c>
      <c r="L8" s="24">
        <v>1524325.0</v>
      </c>
      <c r="M8" s="24">
        <v>0.311024</v>
      </c>
      <c r="N8" s="24">
        <v>1671595.2</v>
      </c>
      <c r="O8" s="24">
        <v>0.471256</v>
      </c>
      <c r="P8" s="24">
        <v>1592110.0</v>
      </c>
      <c r="Q8" s="24">
        <v>0.206282</v>
      </c>
      <c r="R8" s="24">
        <v>1707696.4</v>
      </c>
      <c r="S8" s="24">
        <v>0.316897</v>
      </c>
      <c r="T8" s="24">
        <v>1628564.0</v>
      </c>
      <c r="U8" s="24">
        <v>0.103017</v>
      </c>
      <c r="V8" s="24">
        <v>1828230.4</v>
      </c>
      <c r="W8" s="24">
        <v>0.20333</v>
      </c>
      <c r="X8" s="24">
        <v>1528246.0</v>
      </c>
      <c r="Y8" s="24">
        <v>0.1618</v>
      </c>
      <c r="Z8" s="24">
        <v>1667958.2</v>
      </c>
      <c r="AA8" s="24">
        <v>0.206236</v>
      </c>
      <c r="AB8" s="24">
        <v>1458208.0</v>
      </c>
      <c r="AC8" s="24">
        <v>0.11333</v>
      </c>
      <c r="AD8" s="24">
        <v>1742554.7</v>
      </c>
      <c r="AE8" s="24">
        <v>0.241415</v>
      </c>
      <c r="AF8" s="26">
        <f t="shared" si="1"/>
        <v>0.09455235467</v>
      </c>
      <c r="AG8" s="26">
        <f t="shared" si="2"/>
        <v>0.2086021336</v>
      </c>
      <c r="AH8" s="26">
        <f t="shared" si="3"/>
        <v>0.04534126819</v>
      </c>
      <c r="AI8" s="26">
        <f t="shared" si="4"/>
        <v>0.1463352279</v>
      </c>
      <c r="AJ8" s="26">
        <f t="shared" si="5"/>
        <v>0.09182640611</v>
      </c>
      <c r="AK8" s="26">
        <f t="shared" si="6"/>
        <v>0.1710924642</v>
      </c>
      <c r="AL8" s="26">
        <f t="shared" si="7"/>
        <v>0.1168255832</v>
      </c>
      <c r="AM8" s="26">
        <f t="shared" si="8"/>
        <v>0.2537514538</v>
      </c>
      <c r="AN8" s="26">
        <f t="shared" si="9"/>
        <v>0.04803018499</v>
      </c>
      <c r="AO8" s="26">
        <f t="shared" si="10"/>
        <v>0.1438410707</v>
      </c>
      <c r="AP8" s="26">
        <f t="shared" si="11"/>
        <v>0</v>
      </c>
      <c r="AQ8" s="26">
        <f t="shared" si="12"/>
        <v>0.1949973529</v>
      </c>
      <c r="AR8" s="24">
        <f t="shared" si="13"/>
        <v>1458208</v>
      </c>
      <c r="AS8" s="26">
        <v>0.615287923335</v>
      </c>
      <c r="AT8" s="26">
        <v>0.500228480163</v>
      </c>
      <c r="AU8" s="26">
        <v>0.59476082822</v>
      </c>
      <c r="AV8" s="26">
        <v>0.529841229247</v>
      </c>
      <c r="AW8" s="26">
        <v>0.587738248188</v>
      </c>
      <c r="AX8" s="26">
        <v>0.521157956074</v>
      </c>
      <c r="AY8" s="26">
        <v>0.547062236237</v>
      </c>
      <c r="AZ8" s="26">
        <v>0.467854982025</v>
      </c>
      <c r="BA8" s="26">
        <v>0.607965635818</v>
      </c>
      <c r="BB8" s="26">
        <v>0.504949820363</v>
      </c>
      <c r="BC8" s="26">
        <v>0.600326301388</v>
      </c>
      <c r="BD8" s="26">
        <v>0.52478813452</v>
      </c>
    </row>
    <row r="9" ht="12.0" customHeight="1">
      <c r="A9" s="28"/>
      <c r="B9" s="4" t="s">
        <v>457</v>
      </c>
      <c r="C9" s="4"/>
      <c r="D9" s="4"/>
      <c r="E9" s="24">
        <v>3101976.8</v>
      </c>
      <c r="F9" s="24">
        <v>0.016944</v>
      </c>
      <c r="G9" s="4"/>
      <c r="H9" s="24">
        <v>1622447.0</v>
      </c>
      <c r="I9" s="24">
        <v>0.198051</v>
      </c>
      <c r="J9" s="24">
        <v>1881772.7</v>
      </c>
      <c r="K9" s="24">
        <v>0.262181</v>
      </c>
      <c r="L9" s="24">
        <v>1503865.0</v>
      </c>
      <c r="M9" s="24">
        <v>0.297877</v>
      </c>
      <c r="N9" s="24">
        <v>1658277.9</v>
      </c>
      <c r="O9" s="24">
        <v>0.480932</v>
      </c>
      <c r="P9" s="24">
        <v>1500517.0</v>
      </c>
      <c r="Q9" s="24">
        <v>0.289391</v>
      </c>
      <c r="R9" s="24">
        <v>1734733.4</v>
      </c>
      <c r="S9" s="24">
        <v>0.382606</v>
      </c>
      <c r="T9" s="24">
        <v>1643799.0</v>
      </c>
      <c r="U9" s="24">
        <v>0.124961</v>
      </c>
      <c r="V9" s="24">
        <v>1824444.1</v>
      </c>
      <c r="W9" s="24">
        <v>0.219021</v>
      </c>
      <c r="X9" s="24">
        <v>1459640.0</v>
      </c>
      <c r="Y9" s="24">
        <v>0.145276</v>
      </c>
      <c r="Z9" s="24">
        <v>1689308.4</v>
      </c>
      <c r="AA9" s="24">
        <v>0.235094</v>
      </c>
      <c r="AB9" s="24">
        <v>1522674.0</v>
      </c>
      <c r="AC9" s="24">
        <v>0.139044</v>
      </c>
      <c r="AD9" s="24">
        <v>1665248.3</v>
      </c>
      <c r="AE9" s="24">
        <v>0.260485</v>
      </c>
      <c r="AF9" s="26">
        <f t="shared" si="1"/>
        <v>0.1115391466</v>
      </c>
      <c r="AG9" s="26">
        <f t="shared" si="2"/>
        <v>0.2892032967</v>
      </c>
      <c r="AH9" s="26">
        <f t="shared" si="3"/>
        <v>0.03029856677</v>
      </c>
      <c r="AI9" s="26">
        <f t="shared" si="4"/>
        <v>0.1360869118</v>
      </c>
      <c r="AJ9" s="26">
        <f t="shared" si="5"/>
        <v>0.02800485051</v>
      </c>
      <c r="AK9" s="26">
        <f t="shared" si="6"/>
        <v>0.1884666082</v>
      </c>
      <c r="AL9" s="26">
        <f t="shared" si="7"/>
        <v>0.1261674111</v>
      </c>
      <c r="AM9" s="26">
        <f t="shared" si="8"/>
        <v>0.2499274479</v>
      </c>
      <c r="AN9" s="26">
        <f t="shared" si="9"/>
        <v>0</v>
      </c>
      <c r="AO9" s="26">
        <f t="shared" si="10"/>
        <v>0.1573459209</v>
      </c>
      <c r="AP9" s="26">
        <f t="shared" si="11"/>
        <v>0.04318462087</v>
      </c>
      <c r="AQ9" s="26">
        <f t="shared" si="12"/>
        <v>0.1408623359</v>
      </c>
      <c r="AR9" s="24">
        <f t="shared" si="13"/>
        <v>1459640</v>
      </c>
      <c r="AS9" s="26">
        <v>0.587266560141</v>
      </c>
      <c r="AT9" s="26">
        <v>0.514328505652</v>
      </c>
      <c r="AU9" s="26">
        <v>0.647459535083</v>
      </c>
      <c r="AV9" s="26">
        <v>0.579614476715</v>
      </c>
      <c r="AW9" s="26">
        <v>0.624434169404</v>
      </c>
      <c r="AX9" s="26">
        <v>0.552686200563</v>
      </c>
      <c r="AY9" s="26">
        <v>0.996172096619</v>
      </c>
      <c r="AZ9" s="26">
        <v>0.578088049997</v>
      </c>
      <c r="BA9" s="26">
        <v>0.643178605775</v>
      </c>
      <c r="BB9" s="26">
        <v>0.591063527828</v>
      </c>
      <c r="BC9" s="26">
        <v>0.607779326447</v>
      </c>
      <c r="BD9" s="26">
        <v>0.56381331861</v>
      </c>
    </row>
    <row r="10" ht="12.0" customHeight="1">
      <c r="A10" s="28"/>
      <c r="B10" s="4" t="s">
        <v>458</v>
      </c>
      <c r="C10" s="4"/>
      <c r="D10" s="4"/>
      <c r="E10" s="24">
        <v>2409620.1</v>
      </c>
      <c r="F10" s="24">
        <v>0.013254</v>
      </c>
      <c r="G10" s="4"/>
      <c r="H10" s="24">
        <v>1564408.0</v>
      </c>
      <c r="I10" s="24">
        <v>0.146302</v>
      </c>
      <c r="J10" s="24">
        <v>1773719.5</v>
      </c>
      <c r="K10" s="24">
        <v>0.192837</v>
      </c>
      <c r="L10" s="24">
        <v>1479637.0</v>
      </c>
      <c r="M10" s="24">
        <v>0.327011</v>
      </c>
      <c r="N10" s="24">
        <v>1605932.0</v>
      </c>
      <c r="O10" s="24">
        <v>0.39735</v>
      </c>
      <c r="P10" s="24">
        <v>1444920.0</v>
      </c>
      <c r="Q10" s="24">
        <v>0.178525</v>
      </c>
      <c r="R10" s="24">
        <v>1665674.1</v>
      </c>
      <c r="S10" s="24">
        <v>0.255817</v>
      </c>
      <c r="T10" s="24">
        <v>1545479.0</v>
      </c>
      <c r="U10" s="24">
        <v>0.084905</v>
      </c>
      <c r="V10" s="24">
        <v>1872360.0</v>
      </c>
      <c r="W10" s="24">
        <v>0.199188</v>
      </c>
      <c r="X10" s="24">
        <v>1453182.0</v>
      </c>
      <c r="Y10" s="24">
        <v>0.118659</v>
      </c>
      <c r="Z10" s="24">
        <v>1616581.8</v>
      </c>
      <c r="AA10" s="24">
        <v>0.173703</v>
      </c>
      <c r="AB10" s="24">
        <v>1450323.0</v>
      </c>
      <c r="AC10" s="24">
        <v>0.094195</v>
      </c>
      <c r="AD10" s="24">
        <v>1657021.8</v>
      </c>
      <c r="AE10" s="24">
        <v>0.177496</v>
      </c>
      <c r="AF10" s="26">
        <f t="shared" si="1"/>
        <v>0.08269523572</v>
      </c>
      <c r="AG10" s="26">
        <f t="shared" si="2"/>
        <v>0.2275555048</v>
      </c>
      <c r="AH10" s="26">
        <f t="shared" si="3"/>
        <v>0.02402693575</v>
      </c>
      <c r="AI10" s="26">
        <f t="shared" si="4"/>
        <v>0.1114331589</v>
      </c>
      <c r="AJ10" s="26">
        <f t="shared" si="5"/>
        <v>0</v>
      </c>
      <c r="AK10" s="26">
        <f t="shared" si="6"/>
        <v>0.1527794618</v>
      </c>
      <c r="AL10" s="26">
        <f t="shared" si="7"/>
        <v>0.06959485646</v>
      </c>
      <c r="AM10" s="26">
        <f t="shared" si="8"/>
        <v>0.2958226061</v>
      </c>
      <c r="AN10" s="26">
        <f t="shared" si="9"/>
        <v>0.005717963624</v>
      </c>
      <c r="AO10" s="26">
        <f t="shared" si="10"/>
        <v>0.1188036708</v>
      </c>
      <c r="AP10" s="26">
        <f t="shared" si="11"/>
        <v>0.003739307366</v>
      </c>
      <c r="AQ10" s="26">
        <f t="shared" si="12"/>
        <v>0.1467913795</v>
      </c>
      <c r="AR10" s="24">
        <f t="shared" si="13"/>
        <v>1444920</v>
      </c>
      <c r="AS10" s="26">
        <v>0.514712272823</v>
      </c>
      <c r="AT10" s="26">
        <v>0.4556774764</v>
      </c>
      <c r="AU10" s="26">
        <v>0.581944918794</v>
      </c>
      <c r="AV10" s="26">
        <v>0.505324158152</v>
      </c>
      <c r="AW10" s="26">
        <v>0.584866348294</v>
      </c>
      <c r="AX10" s="26">
        <v>0.471436419972</v>
      </c>
      <c r="AY10" s="26">
        <v>0.533954015992</v>
      </c>
      <c r="AZ10" s="26">
        <v>0.419724833129</v>
      </c>
      <c r="BA10" s="26">
        <v>0.604061505769</v>
      </c>
      <c r="BB10" s="26">
        <v>0.512918692495</v>
      </c>
      <c r="BC10" s="26">
        <v>0.618482089042</v>
      </c>
      <c r="BD10" s="26">
        <v>0.505707696617</v>
      </c>
    </row>
    <row r="11" ht="12.0" customHeight="1">
      <c r="A11" s="28"/>
      <c r="B11" s="4" t="s">
        <v>459</v>
      </c>
      <c r="C11" s="4"/>
      <c r="D11" s="4"/>
      <c r="E11" s="24">
        <v>2.7428906251E9</v>
      </c>
      <c r="F11" s="24">
        <v>0.377036</v>
      </c>
      <c r="G11" s="4"/>
      <c r="H11" s="24">
        <v>1430031.0</v>
      </c>
      <c r="I11" s="24">
        <v>0.226907</v>
      </c>
      <c r="J11" s="24">
        <v>1700322.6</v>
      </c>
      <c r="K11" s="24">
        <v>0.356592</v>
      </c>
      <c r="L11" s="24">
        <v>1389098.0</v>
      </c>
      <c r="M11" s="24">
        <v>0.496059</v>
      </c>
      <c r="N11" s="24">
        <v>1519040.5</v>
      </c>
      <c r="O11" s="24">
        <v>0.60205</v>
      </c>
      <c r="P11" s="24">
        <v>1421326.0</v>
      </c>
      <c r="Q11" s="24">
        <v>0.377397</v>
      </c>
      <c r="R11" s="24">
        <v>1558797.1</v>
      </c>
      <c r="S11" s="24">
        <v>0.48803</v>
      </c>
      <c r="T11" s="24">
        <v>1411434.0</v>
      </c>
      <c r="U11" s="24">
        <v>0.156729</v>
      </c>
      <c r="V11" s="24">
        <v>1762445.0</v>
      </c>
      <c r="W11" s="24">
        <v>0.258278</v>
      </c>
      <c r="X11" s="24">
        <v>1469516.0</v>
      </c>
      <c r="Y11" s="24">
        <v>0.137333</v>
      </c>
      <c r="Z11" s="24">
        <v>1608144.4</v>
      </c>
      <c r="AA11" s="24">
        <v>0.270898</v>
      </c>
      <c r="AB11" s="24">
        <v>1492958.0</v>
      </c>
      <c r="AC11" s="24">
        <v>0.13248</v>
      </c>
      <c r="AD11" s="24">
        <v>1600463.6</v>
      </c>
      <c r="AE11" s="24">
        <v>0.299359</v>
      </c>
      <c r="AF11" s="26">
        <f t="shared" si="1"/>
        <v>0.0294673234</v>
      </c>
      <c r="AG11" s="26">
        <f t="shared" si="2"/>
        <v>0.2240479793</v>
      </c>
      <c r="AH11" s="26">
        <f t="shared" si="3"/>
        <v>0</v>
      </c>
      <c r="AI11" s="26">
        <f t="shared" si="4"/>
        <v>0.09354451594</v>
      </c>
      <c r="AJ11" s="26">
        <f t="shared" si="5"/>
        <v>0.02320066691</v>
      </c>
      <c r="AK11" s="26">
        <f t="shared" si="6"/>
        <v>0.1221649588</v>
      </c>
      <c r="AL11" s="26">
        <f t="shared" si="7"/>
        <v>0.01607949907</v>
      </c>
      <c r="AM11" s="26">
        <f t="shared" si="8"/>
        <v>0.2687693741</v>
      </c>
      <c r="AN11" s="26">
        <f t="shared" si="9"/>
        <v>0.05789224374</v>
      </c>
      <c r="AO11" s="26">
        <f t="shared" si="10"/>
        <v>0.1576896662</v>
      </c>
      <c r="AP11" s="26">
        <f t="shared" si="11"/>
        <v>0.07476794294</v>
      </c>
      <c r="AQ11" s="26">
        <f t="shared" si="12"/>
        <v>0.1521603227</v>
      </c>
      <c r="AR11" s="24">
        <f t="shared" si="13"/>
        <v>1389098</v>
      </c>
      <c r="AS11" s="26">
        <v>0.601190151239</v>
      </c>
      <c r="AT11" s="26">
        <v>0.517887966843</v>
      </c>
      <c r="AU11" s="26">
        <v>0.657824513555</v>
      </c>
      <c r="AV11" s="26">
        <v>0.584242957922</v>
      </c>
      <c r="AW11" s="26">
        <v>0.612917673186</v>
      </c>
      <c r="AX11" s="26">
        <v>0.553499377305</v>
      </c>
      <c r="AY11" s="26">
        <v>0.590797485005</v>
      </c>
      <c r="AZ11" s="26">
        <v>0.502692841639</v>
      </c>
      <c r="BA11" s="26">
        <v>0.63223217747</v>
      </c>
      <c r="BB11" s="26">
        <v>0.558165797306</v>
      </c>
      <c r="BC11" s="26">
        <v>0.591449573562</v>
      </c>
      <c r="BD11" s="26">
        <v>0.535085586287</v>
      </c>
    </row>
    <row r="12" ht="12.0" customHeight="1">
      <c r="A12" s="28"/>
      <c r="B12" s="4" t="s">
        <v>460</v>
      </c>
      <c r="C12" s="4"/>
      <c r="D12" s="4"/>
      <c r="E12" s="24">
        <v>2628960.4</v>
      </c>
      <c r="F12" s="24">
        <v>0.014181</v>
      </c>
      <c r="G12" s="4"/>
      <c r="H12" s="24">
        <v>1523306.0</v>
      </c>
      <c r="I12" s="24">
        <v>0.189584</v>
      </c>
      <c r="J12" s="24">
        <v>1730430.1</v>
      </c>
      <c r="K12" s="24">
        <v>0.224252</v>
      </c>
      <c r="L12" s="24">
        <v>1469536.0</v>
      </c>
      <c r="M12" s="24">
        <v>0.336133</v>
      </c>
      <c r="N12" s="24">
        <v>1567287.2</v>
      </c>
      <c r="O12" s="24">
        <v>0.429053</v>
      </c>
      <c r="P12" s="24">
        <v>1439380.0</v>
      </c>
      <c r="Q12" s="24">
        <v>0.247132</v>
      </c>
      <c r="R12" s="24">
        <v>1595458.8</v>
      </c>
      <c r="S12" s="24">
        <v>0.30517</v>
      </c>
      <c r="T12" s="24">
        <v>1621478.0</v>
      </c>
      <c r="U12" s="24">
        <v>0.095915</v>
      </c>
      <c r="V12" s="24">
        <v>1769348.3</v>
      </c>
      <c r="W12" s="24">
        <v>0.161</v>
      </c>
      <c r="X12" s="24">
        <v>1523632.0</v>
      </c>
      <c r="Y12" s="24">
        <v>0.088607</v>
      </c>
      <c r="Z12" s="24">
        <v>1647340.4</v>
      </c>
      <c r="AA12" s="24">
        <v>0.168331</v>
      </c>
      <c r="AB12" s="24">
        <v>1548144.0</v>
      </c>
      <c r="AC12" s="24">
        <v>0.103179</v>
      </c>
      <c r="AD12" s="24">
        <v>1649397.8</v>
      </c>
      <c r="AE12" s="24">
        <v>0.174143</v>
      </c>
      <c r="AF12" s="26">
        <f t="shared" si="1"/>
        <v>0.05830704887</v>
      </c>
      <c r="AG12" s="26">
        <f t="shared" si="2"/>
        <v>0.2022051856</v>
      </c>
      <c r="AH12" s="26">
        <f t="shared" si="3"/>
        <v>0.0209506871</v>
      </c>
      <c r="AI12" s="26">
        <f t="shared" si="4"/>
        <v>0.08886270478</v>
      </c>
      <c r="AJ12" s="26">
        <f t="shared" si="5"/>
        <v>0</v>
      </c>
      <c r="AK12" s="26">
        <f t="shared" si="6"/>
        <v>0.1084347427</v>
      </c>
      <c r="AL12" s="26">
        <f t="shared" si="7"/>
        <v>0.1265114146</v>
      </c>
      <c r="AM12" s="26">
        <f t="shared" si="8"/>
        <v>0.2292433548</v>
      </c>
      <c r="AN12" s="26">
        <f t="shared" si="9"/>
        <v>0.05853353527</v>
      </c>
      <c r="AO12" s="26">
        <f t="shared" si="10"/>
        <v>0.1444791507</v>
      </c>
      <c r="AP12" s="26">
        <f t="shared" si="11"/>
        <v>0.07556308966</v>
      </c>
      <c r="AQ12" s="26">
        <f t="shared" si="12"/>
        <v>0.1459085162</v>
      </c>
      <c r="AR12" s="24">
        <f t="shared" si="13"/>
        <v>1439380</v>
      </c>
      <c r="AS12" s="26">
        <v>0.578469459173</v>
      </c>
      <c r="AT12" s="26">
        <v>0.524550243958</v>
      </c>
      <c r="AU12" s="26">
        <v>0.617281962219</v>
      </c>
      <c r="AV12" s="26">
        <v>0.55839863834</v>
      </c>
      <c r="AW12" s="26">
        <v>0.61615473867</v>
      </c>
      <c r="AX12" s="26">
        <v>0.565769998052</v>
      </c>
      <c r="AY12" s="26">
        <v>0.569940465201</v>
      </c>
      <c r="AZ12" s="26">
        <v>0.504070444139</v>
      </c>
      <c r="BA12" s="26">
        <v>0.601063847872</v>
      </c>
      <c r="BB12" s="26">
        <v>0.534769197801</v>
      </c>
      <c r="BC12" s="26">
        <v>0.597386555546</v>
      </c>
      <c r="BD12" s="26">
        <v>0.543749540073</v>
      </c>
    </row>
    <row r="13" ht="12.0" customHeight="1">
      <c r="A13" s="28"/>
      <c r="B13" s="4" t="s">
        <v>461</v>
      </c>
      <c r="C13" s="4"/>
      <c r="D13" s="4"/>
      <c r="E13" s="24">
        <v>2.97252395E9</v>
      </c>
      <c r="F13" s="24">
        <v>0.020532</v>
      </c>
      <c r="G13" s="4"/>
      <c r="H13" s="24">
        <v>1543738.0</v>
      </c>
      <c r="I13" s="24">
        <v>0.241804</v>
      </c>
      <c r="J13" s="24">
        <v>1778061.3</v>
      </c>
      <c r="K13" s="24">
        <v>0.317657</v>
      </c>
      <c r="L13" s="24">
        <v>1581118.0</v>
      </c>
      <c r="M13" s="24">
        <v>0.430515</v>
      </c>
      <c r="N13" s="24">
        <v>1698658.3</v>
      </c>
      <c r="O13" s="24">
        <v>0.549137</v>
      </c>
      <c r="P13" s="24">
        <v>1548708.0</v>
      </c>
      <c r="Q13" s="24">
        <v>0.296966</v>
      </c>
      <c r="R13" s="24">
        <v>1698055.9</v>
      </c>
      <c r="S13" s="24">
        <v>0.418813</v>
      </c>
      <c r="T13" s="24">
        <v>1546494.0</v>
      </c>
      <c r="U13" s="24">
        <v>0.134016</v>
      </c>
      <c r="V13" s="24">
        <v>1856560.6</v>
      </c>
      <c r="W13" s="24">
        <v>0.241763</v>
      </c>
      <c r="X13" s="24">
        <v>1493225.0</v>
      </c>
      <c r="Y13" s="24">
        <v>0.175052</v>
      </c>
      <c r="Z13" s="24">
        <v>1630032.8</v>
      </c>
      <c r="AA13" s="24">
        <v>0.244848</v>
      </c>
      <c r="AB13" s="24">
        <v>1546150.0</v>
      </c>
      <c r="AC13" s="24">
        <v>0.143063</v>
      </c>
      <c r="AD13" s="24">
        <v>1665034.4</v>
      </c>
      <c r="AE13" s="24">
        <v>0.288931</v>
      </c>
      <c r="AF13" s="26">
        <f t="shared" si="1"/>
        <v>0.03382812369</v>
      </c>
      <c r="AG13" s="26">
        <f t="shared" si="2"/>
        <v>0.1907524318</v>
      </c>
      <c r="AH13" s="26">
        <f t="shared" si="3"/>
        <v>0.05886118971</v>
      </c>
      <c r="AI13" s="26">
        <f t="shared" si="4"/>
        <v>0.1375769224</v>
      </c>
      <c r="AJ13" s="26">
        <f t="shared" si="5"/>
        <v>0.03715649015</v>
      </c>
      <c r="AK13" s="26">
        <f t="shared" si="6"/>
        <v>0.1371735003</v>
      </c>
      <c r="AL13" s="26">
        <f t="shared" si="7"/>
        <v>0.0356737933</v>
      </c>
      <c r="AM13" s="26">
        <f t="shared" si="8"/>
        <v>0.243322741</v>
      </c>
      <c r="AN13" s="26">
        <f t="shared" si="9"/>
        <v>0</v>
      </c>
      <c r="AO13" s="26">
        <f t="shared" si="10"/>
        <v>0.09161901254</v>
      </c>
      <c r="AP13" s="26">
        <f t="shared" si="11"/>
        <v>0.03544341944</v>
      </c>
      <c r="AQ13" s="26">
        <f t="shared" si="12"/>
        <v>0.1150592844</v>
      </c>
      <c r="AR13" s="24">
        <f t="shared" si="13"/>
        <v>1493225</v>
      </c>
      <c r="AS13" s="26">
        <v>0.587715539486</v>
      </c>
      <c r="AT13" s="26">
        <v>0.493758723673</v>
      </c>
      <c r="AU13" s="26">
        <v>0.566405249478</v>
      </c>
      <c r="AV13" s="26">
        <v>0.514497702165</v>
      </c>
      <c r="AW13" s="26">
        <v>0.651642588968</v>
      </c>
      <c r="AX13" s="26">
        <v>0.532904029658</v>
      </c>
      <c r="AY13" s="26">
        <v>0.534297166764</v>
      </c>
      <c r="AZ13" s="26">
        <v>0.466745271336</v>
      </c>
      <c r="BA13" s="26">
        <v>0.595927902535</v>
      </c>
      <c r="BB13" s="26">
        <v>0.517450642129</v>
      </c>
      <c r="BC13" s="26">
        <v>0.601553122041</v>
      </c>
      <c r="BD13" s="26">
        <v>0.529880659588</v>
      </c>
    </row>
    <row r="14" ht="12.0" customHeight="1">
      <c r="A14" s="28"/>
      <c r="B14" s="4" t="s">
        <v>462</v>
      </c>
      <c r="C14" s="4"/>
      <c r="D14" s="4"/>
      <c r="E14" s="24">
        <v>3266473.4</v>
      </c>
      <c r="F14" s="24">
        <v>0.014463</v>
      </c>
      <c r="G14" s="4"/>
      <c r="H14" s="24">
        <v>1509210.0</v>
      </c>
      <c r="I14" s="24">
        <v>0.181598</v>
      </c>
      <c r="J14" s="24">
        <v>1700688.7</v>
      </c>
      <c r="K14" s="24">
        <v>0.251162</v>
      </c>
      <c r="L14" s="24">
        <v>1328942.0</v>
      </c>
      <c r="M14" s="24">
        <v>0.347767</v>
      </c>
      <c r="N14" s="24">
        <v>1552170.6</v>
      </c>
      <c r="O14" s="24">
        <v>0.476125</v>
      </c>
      <c r="P14" s="24">
        <v>1396604.0</v>
      </c>
      <c r="Q14" s="24">
        <v>0.259506</v>
      </c>
      <c r="R14" s="24">
        <v>1554721.3</v>
      </c>
      <c r="S14" s="24">
        <v>0.376205</v>
      </c>
      <c r="T14" s="24">
        <v>1421408.0</v>
      </c>
      <c r="U14" s="24">
        <v>0.185794</v>
      </c>
      <c r="V14" s="24">
        <v>1740374.8</v>
      </c>
      <c r="W14" s="24">
        <v>0.248152</v>
      </c>
      <c r="X14" s="24">
        <v>1355031.0</v>
      </c>
      <c r="Y14" s="24">
        <v>0.147773</v>
      </c>
      <c r="Z14" s="24">
        <v>1544951.2</v>
      </c>
      <c r="AA14" s="24">
        <v>0.204734</v>
      </c>
      <c r="AB14" s="24">
        <v>1370839.0</v>
      </c>
      <c r="AC14" s="24">
        <v>0.171604</v>
      </c>
      <c r="AD14" s="24">
        <v>1564538.0</v>
      </c>
      <c r="AE14" s="24">
        <v>0.268663</v>
      </c>
      <c r="AF14" s="26">
        <f t="shared" si="1"/>
        <v>0.1356477559</v>
      </c>
      <c r="AG14" s="26">
        <f t="shared" si="2"/>
        <v>0.2797313201</v>
      </c>
      <c r="AH14" s="26">
        <f t="shared" si="3"/>
        <v>0</v>
      </c>
      <c r="AI14" s="26">
        <f t="shared" si="4"/>
        <v>0.1679746746</v>
      </c>
      <c r="AJ14" s="26">
        <f t="shared" si="5"/>
        <v>0.05091418587</v>
      </c>
      <c r="AK14" s="26">
        <f t="shared" si="6"/>
        <v>0.169894021</v>
      </c>
      <c r="AL14" s="26">
        <f t="shared" si="7"/>
        <v>0.06957865731</v>
      </c>
      <c r="AM14" s="26">
        <f t="shared" si="8"/>
        <v>0.3095942487</v>
      </c>
      <c r="AN14" s="26">
        <f t="shared" si="9"/>
        <v>0.01963140604</v>
      </c>
      <c r="AO14" s="26">
        <f t="shared" si="10"/>
        <v>0.1625422328</v>
      </c>
      <c r="AP14" s="26">
        <f t="shared" si="11"/>
        <v>0.0315265828</v>
      </c>
      <c r="AQ14" s="26">
        <f t="shared" si="12"/>
        <v>0.1772808746</v>
      </c>
      <c r="AR14" s="24">
        <f t="shared" si="13"/>
        <v>1328942</v>
      </c>
      <c r="AS14" s="26">
        <v>0.628391563175</v>
      </c>
      <c r="AT14" s="26">
        <v>0.560692154414</v>
      </c>
      <c r="AU14" s="26">
        <v>0.704794488901</v>
      </c>
      <c r="AV14" s="26">
        <v>0.606028414902</v>
      </c>
      <c r="AW14" s="26">
        <v>0.687944834839</v>
      </c>
      <c r="AX14" s="26">
        <v>0.619054278274</v>
      </c>
      <c r="AY14" s="26">
        <v>0.667262581812</v>
      </c>
      <c r="AZ14" s="26">
        <v>0.57844578783</v>
      </c>
      <c r="BA14" s="26">
        <v>0.671489399048</v>
      </c>
      <c r="BB14" s="26">
        <v>0.595985261018</v>
      </c>
      <c r="BC14" s="26">
        <v>0.688562470892</v>
      </c>
      <c r="BD14" s="26">
        <v>0.622786717435</v>
      </c>
    </row>
    <row r="15" ht="12.0" customHeight="1">
      <c r="A15" s="28"/>
      <c r="B15" s="4" t="s">
        <v>463</v>
      </c>
      <c r="C15" s="4"/>
      <c r="D15" s="4"/>
      <c r="E15" s="24">
        <v>4454363.5</v>
      </c>
      <c r="F15" s="24">
        <v>0.016675</v>
      </c>
      <c r="G15" s="4"/>
      <c r="H15" s="24">
        <v>1671183.0</v>
      </c>
      <c r="I15" s="24">
        <v>0.220129</v>
      </c>
      <c r="J15" s="24">
        <v>1794275.1</v>
      </c>
      <c r="K15" s="24">
        <v>0.250502</v>
      </c>
      <c r="L15" s="24">
        <v>1405922.0</v>
      </c>
      <c r="M15" s="24">
        <v>0.385369</v>
      </c>
      <c r="N15" s="24">
        <v>1678250.2</v>
      </c>
      <c r="O15" s="24">
        <v>0.516845</v>
      </c>
      <c r="P15" s="24">
        <v>1493020.0</v>
      </c>
      <c r="Q15" s="24">
        <v>0.248428</v>
      </c>
      <c r="R15" s="24">
        <v>1629947.3</v>
      </c>
      <c r="S15" s="24">
        <v>0.396088</v>
      </c>
      <c r="T15" s="24">
        <v>1519617.0</v>
      </c>
      <c r="U15" s="24">
        <v>0.140284</v>
      </c>
      <c r="V15" s="24">
        <v>1756399.0</v>
      </c>
      <c r="W15" s="24">
        <v>0.243821</v>
      </c>
      <c r="X15" s="24">
        <v>1565626.0</v>
      </c>
      <c r="Y15" s="24">
        <v>0.131395</v>
      </c>
      <c r="Z15" s="24">
        <v>1738547.7</v>
      </c>
      <c r="AA15" s="24">
        <v>0.27941</v>
      </c>
      <c r="AB15" s="24">
        <v>1465450.0</v>
      </c>
      <c r="AC15" s="24">
        <v>0.169366</v>
      </c>
      <c r="AD15" s="24">
        <v>1672796.9</v>
      </c>
      <c r="AE15" s="24">
        <v>0.248126</v>
      </c>
      <c r="AF15" s="26">
        <f t="shared" si="1"/>
        <v>0.1886740516</v>
      </c>
      <c r="AG15" s="26">
        <f t="shared" si="2"/>
        <v>0.2762266328</v>
      </c>
      <c r="AH15" s="26">
        <f t="shared" si="3"/>
        <v>0</v>
      </c>
      <c r="AI15" s="26">
        <f t="shared" si="4"/>
        <v>0.1937007885</v>
      </c>
      <c r="AJ15" s="26">
        <f t="shared" si="5"/>
        <v>0.06195080524</v>
      </c>
      <c r="AK15" s="26">
        <f t="shared" si="6"/>
        <v>0.1593440461</v>
      </c>
      <c r="AL15" s="26">
        <f t="shared" si="7"/>
        <v>0.08086863994</v>
      </c>
      <c r="AM15" s="26">
        <f t="shared" si="8"/>
        <v>0.2492862335</v>
      </c>
      <c r="AN15" s="26">
        <f t="shared" si="9"/>
        <v>0.113593784</v>
      </c>
      <c r="AO15" s="26">
        <f t="shared" si="10"/>
        <v>0.2365890142</v>
      </c>
      <c r="AP15" s="26">
        <f t="shared" si="11"/>
        <v>0.042340898</v>
      </c>
      <c r="AQ15" s="26">
        <f t="shared" si="12"/>
        <v>0.1898219816</v>
      </c>
      <c r="AR15" s="24">
        <f t="shared" si="13"/>
        <v>1405922</v>
      </c>
      <c r="AS15" s="26">
        <v>0.606054962869</v>
      </c>
      <c r="AT15" s="26">
        <v>0.535180705484</v>
      </c>
      <c r="AU15" s="26">
        <v>0.677264708552</v>
      </c>
      <c r="AV15" s="26">
        <v>0.596766588389</v>
      </c>
      <c r="AW15" s="26">
        <v>0.654123068824</v>
      </c>
      <c r="AX15" s="26">
        <v>0.622060823249</v>
      </c>
      <c r="AY15" s="26">
        <v>0.658217308328</v>
      </c>
      <c r="AZ15" s="26">
        <v>0.56449377086</v>
      </c>
      <c r="BA15" s="26">
        <v>0.642830443166</v>
      </c>
      <c r="BB15" s="26">
        <v>0.595539103997</v>
      </c>
      <c r="BC15" s="26">
        <v>0.652379049045</v>
      </c>
      <c r="BD15" s="26">
        <v>0.602423827161</v>
      </c>
    </row>
    <row r="16" ht="12.0" customHeight="1">
      <c r="A16" s="28"/>
      <c r="B16" s="4" t="s">
        <v>464</v>
      </c>
      <c r="C16" s="4"/>
      <c r="D16" s="4"/>
      <c r="E16" s="24">
        <v>2841037.2</v>
      </c>
      <c r="F16" s="24">
        <v>0.013613</v>
      </c>
      <c r="G16" s="4"/>
      <c r="H16" s="24">
        <v>1684639.0</v>
      </c>
      <c r="I16" s="24">
        <v>0.122892</v>
      </c>
      <c r="J16" s="24">
        <v>1868396.3</v>
      </c>
      <c r="K16" s="24">
        <v>0.193746</v>
      </c>
      <c r="L16" s="24">
        <v>1489800.0</v>
      </c>
      <c r="M16" s="24">
        <v>0.306232</v>
      </c>
      <c r="N16" s="24">
        <v>1693161.4</v>
      </c>
      <c r="O16" s="24">
        <v>0.450305</v>
      </c>
      <c r="P16" s="24">
        <v>1594884.0</v>
      </c>
      <c r="Q16" s="24">
        <v>0.166721</v>
      </c>
      <c r="R16" s="24">
        <v>1722379.4</v>
      </c>
      <c r="S16" s="24">
        <v>0.318944</v>
      </c>
      <c r="T16" s="24">
        <v>1761419.0</v>
      </c>
      <c r="U16" s="24">
        <v>0.10407</v>
      </c>
      <c r="V16" s="24">
        <v>2006052.3</v>
      </c>
      <c r="W16" s="24">
        <v>0.178368</v>
      </c>
      <c r="X16" s="24">
        <v>1568075.0</v>
      </c>
      <c r="Y16" s="24">
        <v>0.112965</v>
      </c>
      <c r="Z16" s="24">
        <v>1720402.0</v>
      </c>
      <c r="AA16" s="24">
        <v>0.178685</v>
      </c>
      <c r="AB16" s="24">
        <v>1522359.0</v>
      </c>
      <c r="AC16" s="24">
        <v>0.09255</v>
      </c>
      <c r="AD16" s="24">
        <v>1799316.3</v>
      </c>
      <c r="AE16" s="24">
        <v>0.181162</v>
      </c>
      <c r="AF16" s="26">
        <f t="shared" si="1"/>
        <v>0.1307819842</v>
      </c>
      <c r="AG16" s="26">
        <f t="shared" si="2"/>
        <v>0.2541255873</v>
      </c>
      <c r="AH16" s="26">
        <f t="shared" si="3"/>
        <v>0</v>
      </c>
      <c r="AI16" s="26">
        <f t="shared" si="4"/>
        <v>0.1365024836</v>
      </c>
      <c r="AJ16" s="26">
        <f t="shared" si="5"/>
        <v>0.07053564237</v>
      </c>
      <c r="AK16" s="26">
        <f t="shared" si="6"/>
        <v>0.156114512</v>
      </c>
      <c r="AL16" s="26">
        <f t="shared" si="7"/>
        <v>0.1823191032</v>
      </c>
      <c r="AM16" s="26">
        <f t="shared" si="8"/>
        <v>0.3465245671</v>
      </c>
      <c r="AN16" s="26">
        <f t="shared" si="9"/>
        <v>0.05254060948</v>
      </c>
      <c r="AO16" s="26">
        <f t="shared" si="10"/>
        <v>0.1547872198</v>
      </c>
      <c r="AP16" s="26">
        <f t="shared" si="11"/>
        <v>0.02185461136</v>
      </c>
      <c r="AQ16" s="26">
        <f t="shared" si="12"/>
        <v>0.2077569472</v>
      </c>
      <c r="AR16" s="24">
        <f t="shared" si="13"/>
        <v>1489800</v>
      </c>
      <c r="AS16" s="26">
        <v>0.548182356498</v>
      </c>
      <c r="AT16" s="26">
        <v>0.446024016613</v>
      </c>
      <c r="AU16" s="26">
        <v>0.589199558232</v>
      </c>
      <c r="AV16" s="26">
        <v>0.533108363985</v>
      </c>
      <c r="AW16" s="26">
        <v>0.597426608288</v>
      </c>
      <c r="AX16" s="26">
        <v>0.512280937551</v>
      </c>
      <c r="AY16" s="26">
        <v>0.559648469321</v>
      </c>
      <c r="AZ16" s="26">
        <v>0.45273762572</v>
      </c>
      <c r="BA16" s="26">
        <v>0.591373259054</v>
      </c>
      <c r="BB16" s="26">
        <v>0.508635168551</v>
      </c>
      <c r="BC16" s="26">
        <v>0.576550998167</v>
      </c>
      <c r="BD16" s="26">
        <v>0.494935316344</v>
      </c>
    </row>
    <row r="17" ht="12.0" customHeight="1">
      <c r="A17" s="28"/>
      <c r="B17" s="4" t="s">
        <v>465</v>
      </c>
      <c r="C17" s="4"/>
      <c r="D17" s="4"/>
      <c r="E17" s="24">
        <v>4357235.8</v>
      </c>
      <c r="F17" s="24">
        <v>0.015116</v>
      </c>
      <c r="G17" s="4"/>
      <c r="H17" s="24">
        <v>1804015.0</v>
      </c>
      <c r="I17" s="24">
        <v>0.195963</v>
      </c>
      <c r="J17" s="24">
        <v>1977875.3</v>
      </c>
      <c r="K17" s="24">
        <v>0.230041</v>
      </c>
      <c r="L17" s="24">
        <v>1621761.0</v>
      </c>
      <c r="M17" s="24">
        <v>0.35548</v>
      </c>
      <c r="N17" s="24">
        <v>1740266.5</v>
      </c>
      <c r="O17" s="24">
        <v>0.474597</v>
      </c>
      <c r="P17" s="24">
        <v>1640461.0</v>
      </c>
      <c r="Q17" s="24">
        <v>0.171364</v>
      </c>
      <c r="R17" s="24">
        <v>1870853.2</v>
      </c>
      <c r="S17" s="24">
        <v>0.291565</v>
      </c>
      <c r="T17" s="24">
        <v>1771672.0</v>
      </c>
      <c r="U17" s="24">
        <v>0.13729</v>
      </c>
      <c r="V17" s="24">
        <v>1917747.1</v>
      </c>
      <c r="W17" s="24">
        <v>0.217363</v>
      </c>
      <c r="X17" s="24">
        <v>1736619.0</v>
      </c>
      <c r="Y17" s="24">
        <v>0.118524</v>
      </c>
      <c r="Z17" s="24">
        <v>1888221.6</v>
      </c>
      <c r="AA17" s="24">
        <v>0.209776</v>
      </c>
      <c r="AB17" s="24">
        <v>1788265.0</v>
      </c>
      <c r="AC17" s="24">
        <v>0.153131</v>
      </c>
      <c r="AD17" s="24">
        <v>1904834.9</v>
      </c>
      <c r="AE17" s="24">
        <v>0.210926</v>
      </c>
      <c r="AF17" s="26">
        <f t="shared" si="1"/>
        <v>0.1123803076</v>
      </c>
      <c r="AG17" s="26">
        <f t="shared" si="2"/>
        <v>0.219584945</v>
      </c>
      <c r="AH17" s="26">
        <f t="shared" si="3"/>
        <v>0</v>
      </c>
      <c r="AI17" s="26">
        <f t="shared" si="4"/>
        <v>0.07307211112</v>
      </c>
      <c r="AJ17" s="26">
        <f t="shared" si="5"/>
        <v>0.01153067561</v>
      </c>
      <c r="AK17" s="26">
        <f t="shared" si="6"/>
        <v>0.1535936553</v>
      </c>
      <c r="AL17" s="26">
        <f t="shared" si="7"/>
        <v>0.09243717169</v>
      </c>
      <c r="AM17" s="26">
        <f t="shared" si="8"/>
        <v>0.182509075</v>
      </c>
      <c r="AN17" s="26">
        <f t="shared" si="9"/>
        <v>0.07082301276</v>
      </c>
      <c r="AO17" s="26">
        <f t="shared" si="10"/>
        <v>0.1643032481</v>
      </c>
      <c r="AP17" s="26">
        <f t="shared" si="11"/>
        <v>0.1026686423</v>
      </c>
      <c r="AQ17" s="26">
        <f t="shared" si="12"/>
        <v>0.174547236</v>
      </c>
      <c r="AR17" s="24">
        <f t="shared" si="13"/>
        <v>1621761</v>
      </c>
      <c r="AS17" s="26">
        <v>0.645092789561</v>
      </c>
      <c r="AT17" s="26">
        <v>0.565970958765</v>
      </c>
      <c r="AU17" s="26">
        <v>0.658507594482</v>
      </c>
      <c r="AV17" s="26">
        <v>0.629471702534</v>
      </c>
      <c r="AW17" s="26">
        <v>0.665459737158</v>
      </c>
      <c r="AX17" s="26">
        <v>0.586844246817</v>
      </c>
      <c r="AY17" s="26">
        <v>0.645653947224</v>
      </c>
      <c r="AZ17" s="26">
        <v>0.577965752296</v>
      </c>
      <c r="BA17" s="26">
        <v>0.641785142249</v>
      </c>
      <c r="BB17" s="26">
        <v>0.587219667649</v>
      </c>
      <c r="BC17" s="26">
        <v>0.639693414056</v>
      </c>
      <c r="BD17" s="26">
        <v>0.594358933381</v>
      </c>
    </row>
    <row r="18" ht="12.0" customHeight="1">
      <c r="A18" s="28"/>
      <c r="B18" s="4" t="s">
        <v>466</v>
      </c>
      <c r="C18" s="4"/>
      <c r="D18" s="4"/>
      <c r="E18" s="24">
        <v>3036952.4</v>
      </c>
      <c r="F18" s="24">
        <v>0.020853</v>
      </c>
      <c r="G18" s="4"/>
      <c r="H18" s="24">
        <v>1424701.0</v>
      </c>
      <c r="I18" s="24">
        <v>0.174813</v>
      </c>
      <c r="J18" s="24">
        <v>1652550.4</v>
      </c>
      <c r="K18" s="24">
        <v>0.298578</v>
      </c>
      <c r="L18" s="24">
        <v>1354535.0</v>
      </c>
      <c r="M18" s="24">
        <v>0.324531</v>
      </c>
      <c r="N18" s="24">
        <v>1512278.4</v>
      </c>
      <c r="O18" s="24">
        <v>0.566063</v>
      </c>
      <c r="P18" s="24">
        <v>1397300.0</v>
      </c>
      <c r="Q18" s="24">
        <v>0.172152</v>
      </c>
      <c r="R18" s="24">
        <v>1492661.9</v>
      </c>
      <c r="S18" s="24">
        <v>0.386244</v>
      </c>
      <c r="T18" s="24">
        <v>1425787.0</v>
      </c>
      <c r="U18" s="24">
        <v>0.184517</v>
      </c>
      <c r="V18" s="24">
        <v>1704918.4</v>
      </c>
      <c r="W18" s="24">
        <v>0.242705</v>
      </c>
      <c r="X18" s="24">
        <v>1387537.0</v>
      </c>
      <c r="Y18" s="24">
        <v>0.177509</v>
      </c>
      <c r="Z18" s="24">
        <v>1590691.9</v>
      </c>
      <c r="AA18" s="24">
        <v>0.282312</v>
      </c>
      <c r="AB18" s="24">
        <v>1475461.0</v>
      </c>
      <c r="AC18" s="24">
        <v>0.194823</v>
      </c>
      <c r="AD18" s="24">
        <v>1536962.3</v>
      </c>
      <c r="AE18" s="24">
        <v>0.325825</v>
      </c>
      <c r="AF18" s="26">
        <f t="shared" si="1"/>
        <v>0.05180080249</v>
      </c>
      <c r="AG18" s="26">
        <f t="shared" si="2"/>
        <v>0.2200130672</v>
      </c>
      <c r="AH18" s="26">
        <f t="shared" si="3"/>
        <v>0</v>
      </c>
      <c r="AI18" s="26">
        <f t="shared" si="4"/>
        <v>0.1164557579</v>
      </c>
      <c r="AJ18" s="26">
        <f t="shared" si="5"/>
        <v>0.03157172018</v>
      </c>
      <c r="AK18" s="26">
        <f t="shared" si="6"/>
        <v>0.1019736662</v>
      </c>
      <c r="AL18" s="26">
        <f t="shared" si="7"/>
        <v>0.05260255364</v>
      </c>
      <c r="AM18" s="26">
        <f t="shared" si="8"/>
        <v>0.2586743052</v>
      </c>
      <c r="AN18" s="26">
        <f t="shared" si="9"/>
        <v>0.02436408066</v>
      </c>
      <c r="AO18" s="26">
        <f t="shared" si="10"/>
        <v>0.1743453658</v>
      </c>
      <c r="AP18" s="26">
        <f t="shared" si="11"/>
        <v>0.08927491722</v>
      </c>
      <c r="AQ18" s="26">
        <f t="shared" si="12"/>
        <v>0.134678912</v>
      </c>
      <c r="AR18" s="24">
        <f t="shared" si="13"/>
        <v>1354535</v>
      </c>
      <c r="AS18" s="26">
        <v>0.627640420131</v>
      </c>
      <c r="AT18" s="26">
        <v>0.574280373787</v>
      </c>
      <c r="AU18" s="26">
        <v>0.686986562613</v>
      </c>
      <c r="AV18" s="26">
        <v>0.615586793132</v>
      </c>
      <c r="AW18" s="26">
        <v>0.6977198072</v>
      </c>
      <c r="AX18" s="26">
        <v>0.657967937095</v>
      </c>
      <c r="AY18" s="26">
        <v>0.6584282224</v>
      </c>
      <c r="AZ18" s="26">
        <v>0.582501367673</v>
      </c>
      <c r="BA18" s="26">
        <v>0.666601572637</v>
      </c>
      <c r="BB18" s="26">
        <v>0.593918958296</v>
      </c>
      <c r="BC18" s="26">
        <v>0.704160179008</v>
      </c>
      <c r="BD18" s="26">
        <v>0.609911717527</v>
      </c>
    </row>
    <row r="19" ht="12.0" customHeight="1">
      <c r="A19" s="28"/>
      <c r="B19" s="4" t="s">
        <v>467</v>
      </c>
      <c r="C19" s="4"/>
      <c r="D19" s="4"/>
      <c r="E19" s="24">
        <v>2598020.2</v>
      </c>
      <c r="F19" s="24">
        <v>0.015575</v>
      </c>
      <c r="G19" s="4"/>
      <c r="H19" s="24">
        <v>1698518.0</v>
      </c>
      <c r="I19" s="24">
        <v>0.176684</v>
      </c>
      <c r="J19" s="24">
        <v>1871305.9</v>
      </c>
      <c r="K19" s="24">
        <v>0.226503</v>
      </c>
      <c r="L19" s="24">
        <v>1583384.0</v>
      </c>
      <c r="M19" s="24">
        <v>0.2915</v>
      </c>
      <c r="N19" s="24">
        <v>1723633.2</v>
      </c>
      <c r="O19" s="24">
        <v>0.404933</v>
      </c>
      <c r="P19" s="24">
        <v>1662232.0</v>
      </c>
      <c r="Q19" s="24">
        <v>0.183701</v>
      </c>
      <c r="R19" s="24">
        <v>1839173.1</v>
      </c>
      <c r="S19" s="24">
        <v>0.298406</v>
      </c>
      <c r="T19" s="24">
        <v>1653458.0</v>
      </c>
      <c r="U19" s="24">
        <v>0.138455</v>
      </c>
      <c r="V19" s="24">
        <v>1925178.7</v>
      </c>
      <c r="W19" s="24">
        <v>0.182313</v>
      </c>
      <c r="X19" s="24">
        <v>1629924.0</v>
      </c>
      <c r="Y19" s="24">
        <v>0.150732</v>
      </c>
      <c r="Z19" s="24">
        <v>1790024.8</v>
      </c>
      <c r="AA19" s="24">
        <v>0.174285</v>
      </c>
      <c r="AB19" s="24">
        <v>1668931.0</v>
      </c>
      <c r="AC19" s="24">
        <v>0.101366</v>
      </c>
      <c r="AD19" s="24">
        <v>1821298.5</v>
      </c>
      <c r="AE19" s="24">
        <v>0.202447</v>
      </c>
      <c r="AF19" s="26">
        <f t="shared" si="1"/>
        <v>0.07271388368</v>
      </c>
      <c r="AG19" s="26">
        <f t="shared" si="2"/>
        <v>0.1818395917</v>
      </c>
      <c r="AH19" s="26">
        <f t="shared" si="3"/>
        <v>0</v>
      </c>
      <c r="AI19" s="26">
        <f t="shared" si="4"/>
        <v>0.08857560769</v>
      </c>
      <c r="AJ19" s="26">
        <f t="shared" si="5"/>
        <v>0.04979714333</v>
      </c>
      <c r="AK19" s="26">
        <f t="shared" si="6"/>
        <v>0.1615458411</v>
      </c>
      <c r="AL19" s="26">
        <f t="shared" si="7"/>
        <v>0.04425584697</v>
      </c>
      <c r="AM19" s="26">
        <f t="shared" si="8"/>
        <v>0.2158634292</v>
      </c>
      <c r="AN19" s="26">
        <f t="shared" si="9"/>
        <v>0.02939274364</v>
      </c>
      <c r="AO19" s="26">
        <f t="shared" si="10"/>
        <v>0.1305058028</v>
      </c>
      <c r="AP19" s="26">
        <f t="shared" si="11"/>
        <v>0.05402795532</v>
      </c>
      <c r="AQ19" s="26">
        <f t="shared" si="12"/>
        <v>0.1502569813</v>
      </c>
      <c r="AR19" s="24">
        <f t="shared" si="13"/>
        <v>1583384</v>
      </c>
      <c r="AS19" s="26">
        <v>0.526065163187</v>
      </c>
      <c r="AT19" s="26">
        <v>0.469122893284</v>
      </c>
      <c r="AU19" s="26">
        <v>0.589190842588</v>
      </c>
      <c r="AV19" s="26">
        <v>0.484960157656</v>
      </c>
      <c r="AW19" s="26">
        <v>0.545563602921</v>
      </c>
      <c r="AX19" s="26">
        <v>0.467860244359</v>
      </c>
      <c r="AY19" s="26">
        <v>0.512282377344</v>
      </c>
      <c r="AZ19" s="26">
        <v>0.4246546243</v>
      </c>
      <c r="BA19" s="26">
        <v>0.532063888537</v>
      </c>
      <c r="BB19" s="26">
        <v>0.460605867839</v>
      </c>
      <c r="BC19" s="26">
        <v>0.519869838783</v>
      </c>
      <c r="BD19" s="26">
        <v>0.449235284246</v>
      </c>
    </row>
    <row r="20" ht="12.0" customHeight="1">
      <c r="A20" s="28"/>
      <c r="B20" s="4" t="s">
        <v>468</v>
      </c>
      <c r="C20" s="4"/>
      <c r="D20" s="4"/>
      <c r="E20" s="24">
        <v>3375762.1</v>
      </c>
      <c r="F20" s="24">
        <v>0.012256</v>
      </c>
      <c r="G20" s="4"/>
      <c r="H20" s="24">
        <v>1585437.0</v>
      </c>
      <c r="I20" s="24">
        <v>0.108251</v>
      </c>
      <c r="J20" s="24">
        <v>1730296.5</v>
      </c>
      <c r="K20" s="24">
        <v>0.192049</v>
      </c>
      <c r="L20" s="24">
        <v>1480759.0</v>
      </c>
      <c r="M20" s="24">
        <v>0.199698</v>
      </c>
      <c r="N20" s="24">
        <v>1711302.5</v>
      </c>
      <c r="O20" s="24">
        <v>0.369779</v>
      </c>
      <c r="P20" s="24">
        <v>1534950.0</v>
      </c>
      <c r="Q20" s="24">
        <v>0.20442</v>
      </c>
      <c r="R20" s="24">
        <v>1706014.3</v>
      </c>
      <c r="S20" s="24">
        <v>0.274321</v>
      </c>
      <c r="T20" s="24">
        <v>1502747.0</v>
      </c>
      <c r="U20" s="24">
        <v>0.106833</v>
      </c>
      <c r="V20" s="24">
        <v>1750148.4</v>
      </c>
      <c r="W20" s="24">
        <v>0.169778</v>
      </c>
      <c r="X20" s="24">
        <v>1564834.0</v>
      </c>
      <c r="Y20" s="24">
        <v>0.08014</v>
      </c>
      <c r="Z20" s="24">
        <v>1727703.8</v>
      </c>
      <c r="AA20" s="24">
        <v>0.149896</v>
      </c>
      <c r="AB20" s="24">
        <v>1507283.0</v>
      </c>
      <c r="AC20" s="24">
        <v>0.104504</v>
      </c>
      <c r="AD20" s="24">
        <v>1657895.5</v>
      </c>
      <c r="AE20" s="24">
        <v>0.157937</v>
      </c>
      <c r="AF20" s="26">
        <f t="shared" si="1"/>
        <v>0.07069212478</v>
      </c>
      <c r="AG20" s="26">
        <f t="shared" si="2"/>
        <v>0.1685199955</v>
      </c>
      <c r="AH20" s="26">
        <f t="shared" si="3"/>
        <v>0</v>
      </c>
      <c r="AI20" s="26">
        <f t="shared" si="4"/>
        <v>0.15569279</v>
      </c>
      <c r="AJ20" s="26">
        <f t="shared" si="5"/>
        <v>0.03659677233</v>
      </c>
      <c r="AK20" s="26">
        <f t="shared" si="6"/>
        <v>0.1521215134</v>
      </c>
      <c r="AL20" s="26">
        <f t="shared" si="7"/>
        <v>0.01484914156</v>
      </c>
      <c r="AM20" s="26">
        <f t="shared" si="8"/>
        <v>0.181926566</v>
      </c>
      <c r="AN20" s="26">
        <f t="shared" si="9"/>
        <v>0.05677831436</v>
      </c>
      <c r="AO20" s="26">
        <f t="shared" si="10"/>
        <v>0.1667690691</v>
      </c>
      <c r="AP20" s="26">
        <f t="shared" si="11"/>
        <v>0.01791243545</v>
      </c>
      <c r="AQ20" s="26">
        <f t="shared" si="12"/>
        <v>0.1196254759</v>
      </c>
      <c r="AR20" s="24">
        <f t="shared" si="13"/>
        <v>1480759</v>
      </c>
      <c r="AS20" s="26">
        <v>0.585659921193</v>
      </c>
      <c r="AT20" s="26">
        <v>0.530874326245</v>
      </c>
      <c r="AU20" s="26">
        <v>0.673550531478</v>
      </c>
      <c r="AV20" s="26">
        <v>0.570253894216</v>
      </c>
      <c r="AW20" s="26">
        <v>0.636082827347</v>
      </c>
      <c r="AX20" s="26">
        <v>0.551102142294</v>
      </c>
      <c r="AY20" s="26">
        <v>0.590013285533</v>
      </c>
      <c r="AZ20" s="26">
        <v>0.52979406884</v>
      </c>
      <c r="BA20" s="26">
        <v>0.645242779575</v>
      </c>
      <c r="BB20" s="26">
        <v>0.553968277374</v>
      </c>
      <c r="BC20" s="26">
        <v>0.650941312143</v>
      </c>
      <c r="BD20" s="26">
        <v>0.551032352248</v>
      </c>
    </row>
    <row r="21" ht="12.0" customHeight="1">
      <c r="A21" s="28"/>
      <c r="B21" s="4" t="s">
        <v>469</v>
      </c>
      <c r="C21" s="4"/>
      <c r="D21" s="4"/>
      <c r="E21" s="24">
        <v>2636888.2</v>
      </c>
      <c r="F21" s="24">
        <v>0.013969</v>
      </c>
      <c r="G21" s="4"/>
      <c r="H21" s="24">
        <v>1631711.0</v>
      </c>
      <c r="I21" s="24">
        <v>0.161036</v>
      </c>
      <c r="J21" s="24">
        <v>1826228.3</v>
      </c>
      <c r="K21" s="24">
        <v>0.207308</v>
      </c>
      <c r="L21" s="24">
        <v>1367645.0</v>
      </c>
      <c r="M21" s="24">
        <v>0.359738</v>
      </c>
      <c r="N21" s="24">
        <v>1560122.3</v>
      </c>
      <c r="O21" s="24">
        <v>0.48284</v>
      </c>
      <c r="P21" s="24">
        <v>1416095.0</v>
      </c>
      <c r="Q21" s="24">
        <v>0.217807</v>
      </c>
      <c r="R21" s="24">
        <v>1677132.8</v>
      </c>
      <c r="S21" s="24">
        <v>0.296465</v>
      </c>
      <c r="T21" s="24">
        <v>1480792.0</v>
      </c>
      <c r="U21" s="24">
        <v>0.10677</v>
      </c>
      <c r="V21" s="24">
        <v>1858465.4</v>
      </c>
      <c r="W21" s="24">
        <v>0.181707</v>
      </c>
      <c r="X21" s="24">
        <v>1411598.0</v>
      </c>
      <c r="Y21" s="24">
        <v>0.152565</v>
      </c>
      <c r="Z21" s="24">
        <v>1597474.7</v>
      </c>
      <c r="AA21" s="24">
        <v>0.208608</v>
      </c>
      <c r="AB21" s="24">
        <v>1470985.0</v>
      </c>
      <c r="AC21" s="24">
        <v>0.100811</v>
      </c>
      <c r="AD21" s="24">
        <v>1690757.8</v>
      </c>
      <c r="AE21" s="24">
        <v>0.197681</v>
      </c>
      <c r="AF21" s="26">
        <f t="shared" si="1"/>
        <v>0.1930808068</v>
      </c>
      <c r="AG21" s="26">
        <f t="shared" si="2"/>
        <v>0.3353087241</v>
      </c>
      <c r="AH21" s="26">
        <f t="shared" si="3"/>
        <v>0</v>
      </c>
      <c r="AI21" s="26">
        <f t="shared" si="4"/>
        <v>0.1407363022</v>
      </c>
      <c r="AJ21" s="26">
        <f t="shared" si="5"/>
        <v>0.03542585978</v>
      </c>
      <c r="AK21" s="26">
        <f t="shared" si="6"/>
        <v>0.2262924955</v>
      </c>
      <c r="AL21" s="26">
        <f t="shared" si="7"/>
        <v>0.08273126433</v>
      </c>
      <c r="AM21" s="26">
        <f t="shared" si="8"/>
        <v>0.3588799725</v>
      </c>
      <c r="AN21" s="26">
        <f t="shared" si="9"/>
        <v>0.0321377258</v>
      </c>
      <c r="AO21" s="26">
        <f t="shared" si="10"/>
        <v>0.1680477756</v>
      </c>
      <c r="AP21" s="26">
        <f t="shared" si="11"/>
        <v>0.07556054385</v>
      </c>
      <c r="AQ21" s="26">
        <f t="shared" si="12"/>
        <v>0.2362548761</v>
      </c>
      <c r="AR21" s="24">
        <f t="shared" si="13"/>
        <v>1367645</v>
      </c>
      <c r="AS21" s="26">
        <v>0.598520314853</v>
      </c>
      <c r="AT21" s="26">
        <v>0.506223427387</v>
      </c>
      <c r="AU21" s="26">
        <v>0.610633988633</v>
      </c>
      <c r="AV21" s="26">
        <v>0.559119410294</v>
      </c>
      <c r="AW21" s="26">
        <v>0.635026148555</v>
      </c>
      <c r="AX21" s="26">
        <v>0.543456442343</v>
      </c>
      <c r="AY21" s="26">
        <v>0.554512654766</v>
      </c>
      <c r="AZ21" s="26">
        <v>0.456741003862</v>
      </c>
      <c r="BA21" s="26">
        <v>0.609949668625</v>
      </c>
      <c r="BB21" s="26">
        <v>0.534852827995</v>
      </c>
      <c r="BC21" s="26">
        <v>0.612629042423</v>
      </c>
      <c r="BD21" s="26">
        <v>0.537393878312</v>
      </c>
    </row>
    <row r="22" ht="12.0" customHeight="1">
      <c r="A22" s="28"/>
      <c r="B22" s="4" t="s">
        <v>470</v>
      </c>
      <c r="C22" s="4"/>
      <c r="D22" s="4"/>
      <c r="E22" s="24">
        <v>3311699.3</v>
      </c>
      <c r="F22" s="24">
        <v>0.019508</v>
      </c>
      <c r="G22" s="4"/>
      <c r="H22" s="24">
        <v>1473026.0</v>
      </c>
      <c r="I22" s="24">
        <v>0.180855</v>
      </c>
      <c r="J22" s="24">
        <v>1712191.0</v>
      </c>
      <c r="K22" s="24">
        <v>0.291518</v>
      </c>
      <c r="L22" s="24">
        <v>1410437.0</v>
      </c>
      <c r="M22" s="24">
        <v>0.322993</v>
      </c>
      <c r="N22" s="24">
        <v>1578977.6</v>
      </c>
      <c r="O22" s="24">
        <v>0.494552</v>
      </c>
      <c r="P22" s="24">
        <v>1394297.0</v>
      </c>
      <c r="Q22" s="24">
        <v>0.237402</v>
      </c>
      <c r="R22" s="24">
        <v>1563044.2</v>
      </c>
      <c r="S22" s="24">
        <v>0.400219</v>
      </c>
      <c r="T22" s="24">
        <v>1536184.0</v>
      </c>
      <c r="U22" s="24">
        <v>0.161708</v>
      </c>
      <c r="V22" s="24">
        <v>1766976.3</v>
      </c>
      <c r="W22" s="24">
        <v>0.295142</v>
      </c>
      <c r="X22" s="24">
        <v>1461650.0</v>
      </c>
      <c r="Y22" s="24">
        <v>0.120836</v>
      </c>
      <c r="Z22" s="24">
        <v>1606330.7</v>
      </c>
      <c r="AA22" s="24">
        <v>0.20355</v>
      </c>
      <c r="AB22" s="24">
        <v>1487118.0</v>
      </c>
      <c r="AC22" s="24">
        <v>0.148339</v>
      </c>
      <c r="AD22" s="24">
        <v>1640835.3</v>
      </c>
      <c r="AE22" s="24">
        <v>0.304301</v>
      </c>
      <c r="AF22" s="26">
        <f t="shared" si="1"/>
        <v>0.05646501427</v>
      </c>
      <c r="AG22" s="26">
        <f t="shared" si="2"/>
        <v>0.2279959004</v>
      </c>
      <c r="AH22" s="26">
        <f t="shared" si="3"/>
        <v>0.01157572598</v>
      </c>
      <c r="AI22" s="26">
        <f t="shared" si="4"/>
        <v>0.1324542762</v>
      </c>
      <c r="AJ22" s="26">
        <f t="shared" si="5"/>
        <v>0</v>
      </c>
      <c r="AK22" s="26">
        <f t="shared" si="6"/>
        <v>0.1210267253</v>
      </c>
      <c r="AL22" s="26">
        <f t="shared" si="7"/>
        <v>0.1017623935</v>
      </c>
      <c r="AM22" s="26">
        <f t="shared" si="8"/>
        <v>0.2672883181</v>
      </c>
      <c r="AN22" s="26">
        <f t="shared" si="9"/>
        <v>0.04830606392</v>
      </c>
      <c r="AO22" s="26">
        <f t="shared" si="10"/>
        <v>0.1520721195</v>
      </c>
      <c r="AP22" s="26">
        <f t="shared" si="11"/>
        <v>0.06657189967</v>
      </c>
      <c r="AQ22" s="26">
        <f t="shared" si="12"/>
        <v>0.1768190708</v>
      </c>
      <c r="AR22" s="24">
        <f t="shared" si="13"/>
        <v>1394297</v>
      </c>
      <c r="AS22" s="26">
        <v>0.64236846469</v>
      </c>
      <c r="AT22" s="26">
        <v>0.588875924375</v>
      </c>
      <c r="AU22" s="26">
        <v>0.634061955797</v>
      </c>
      <c r="AV22" s="26">
        <v>0.597742010207</v>
      </c>
      <c r="AW22" s="26">
        <v>0.660763984605</v>
      </c>
      <c r="AX22" s="26">
        <v>0.578593974128</v>
      </c>
      <c r="AY22" s="26">
        <v>0.606105841482</v>
      </c>
      <c r="AZ22" s="26">
        <v>0.554034551039</v>
      </c>
      <c r="BA22" s="26">
        <v>0.629026198191</v>
      </c>
      <c r="BB22" s="26">
        <v>0.566440298247</v>
      </c>
      <c r="BC22" s="26">
        <v>0.991314964366</v>
      </c>
      <c r="BD22" s="26">
        <v>0.624462302712</v>
      </c>
    </row>
    <row r="23" ht="12.0" customHeight="1">
      <c r="A23" s="28"/>
      <c r="B23" s="4" t="s">
        <v>471</v>
      </c>
      <c r="C23" s="4"/>
      <c r="D23" s="4"/>
      <c r="E23" s="24">
        <v>3149395.4</v>
      </c>
      <c r="F23" s="24">
        <v>0.018384</v>
      </c>
      <c r="G23" s="4"/>
      <c r="H23" s="24">
        <v>1406792.0</v>
      </c>
      <c r="I23" s="24">
        <v>0.219783</v>
      </c>
      <c r="J23" s="24">
        <v>1626111.6</v>
      </c>
      <c r="K23" s="24">
        <v>0.284756</v>
      </c>
      <c r="L23" s="24">
        <v>1344526.0</v>
      </c>
      <c r="M23" s="24">
        <v>0.530501</v>
      </c>
      <c r="N23" s="24">
        <v>1449148.2</v>
      </c>
      <c r="O23" s="24">
        <v>0.598805</v>
      </c>
      <c r="P23" s="24">
        <v>1467127.0</v>
      </c>
      <c r="Q23" s="24">
        <v>0.332759</v>
      </c>
      <c r="R23" s="24">
        <v>1589278.9</v>
      </c>
      <c r="S23" s="24">
        <v>0.441935</v>
      </c>
      <c r="T23" s="24">
        <v>1487786.0</v>
      </c>
      <c r="U23" s="24">
        <v>0.155789</v>
      </c>
      <c r="V23" s="24">
        <v>1676623.7</v>
      </c>
      <c r="W23" s="24">
        <v>0.236489</v>
      </c>
      <c r="X23" s="24">
        <v>1445347.0</v>
      </c>
      <c r="Y23" s="24">
        <v>0.197515</v>
      </c>
      <c r="Z23" s="24">
        <v>1577687.1</v>
      </c>
      <c r="AA23" s="24">
        <v>0.249497</v>
      </c>
      <c r="AB23" s="24">
        <v>1462043.0</v>
      </c>
      <c r="AC23" s="24">
        <v>0.153952</v>
      </c>
      <c r="AD23" s="24">
        <v>1609054.3</v>
      </c>
      <c r="AE23" s="24">
        <v>0.268218</v>
      </c>
      <c r="AF23" s="26">
        <f t="shared" si="1"/>
        <v>0.04631074446</v>
      </c>
      <c r="AG23" s="26">
        <f t="shared" si="2"/>
        <v>0.2094311304</v>
      </c>
      <c r="AH23" s="26">
        <f t="shared" si="3"/>
        <v>0</v>
      </c>
      <c r="AI23" s="26">
        <f t="shared" si="4"/>
        <v>0.07781344504</v>
      </c>
      <c r="AJ23" s="26">
        <f t="shared" si="5"/>
        <v>0.09118529504</v>
      </c>
      <c r="AK23" s="26">
        <f t="shared" si="6"/>
        <v>0.182036569</v>
      </c>
      <c r="AL23" s="26">
        <f t="shared" si="7"/>
        <v>0.1065505613</v>
      </c>
      <c r="AM23" s="26">
        <f t="shared" si="8"/>
        <v>0.2469998349</v>
      </c>
      <c r="AN23" s="26">
        <f t="shared" si="9"/>
        <v>0.07498627769</v>
      </c>
      <c r="AO23" s="26">
        <f t="shared" si="10"/>
        <v>0.173415092</v>
      </c>
      <c r="AP23" s="26">
        <f t="shared" si="11"/>
        <v>0.08740403681</v>
      </c>
      <c r="AQ23" s="26">
        <f t="shared" si="12"/>
        <v>0.196744652</v>
      </c>
      <c r="AR23" s="24">
        <f t="shared" si="13"/>
        <v>1344526</v>
      </c>
      <c r="AS23" s="26">
        <v>0.634083920553</v>
      </c>
      <c r="AT23" s="26">
        <v>0.564306011108</v>
      </c>
      <c r="AU23" s="26">
        <v>0.681664112768</v>
      </c>
      <c r="AV23" s="26">
        <v>0.609768874959</v>
      </c>
      <c r="AW23" s="26">
        <v>0.622743740302</v>
      </c>
      <c r="AX23" s="26">
        <v>0.574537761877</v>
      </c>
      <c r="AY23" s="26">
        <v>0.642928817653</v>
      </c>
      <c r="AZ23" s="26">
        <v>0.552623560177</v>
      </c>
      <c r="BA23" s="26">
        <v>0.658560171115</v>
      </c>
      <c r="BB23" s="26">
        <v>0.575167255296</v>
      </c>
      <c r="BC23" s="26">
        <v>0.613116346147</v>
      </c>
      <c r="BD23" s="26">
        <v>0.553672490533</v>
      </c>
    </row>
    <row r="24" ht="12.0" customHeight="1">
      <c r="A24" s="28"/>
      <c r="B24" s="4" t="s">
        <v>472</v>
      </c>
      <c r="C24" s="4"/>
      <c r="D24" s="4"/>
      <c r="E24" s="24">
        <v>2779866.1</v>
      </c>
      <c r="F24" s="24">
        <v>0.015696</v>
      </c>
      <c r="G24" s="4"/>
      <c r="H24" s="24">
        <v>1615130.0</v>
      </c>
      <c r="I24" s="24">
        <v>0.150276</v>
      </c>
      <c r="J24" s="24">
        <v>1815870.5</v>
      </c>
      <c r="K24" s="24">
        <v>0.246581</v>
      </c>
      <c r="L24" s="24">
        <v>1415627.0</v>
      </c>
      <c r="M24" s="24">
        <v>0.426765</v>
      </c>
      <c r="N24" s="24">
        <v>1575477.5</v>
      </c>
      <c r="O24" s="24">
        <v>0.549616</v>
      </c>
      <c r="P24" s="24">
        <v>1477696.0</v>
      </c>
      <c r="Q24" s="24">
        <v>0.136318</v>
      </c>
      <c r="R24" s="24">
        <v>1718952.8</v>
      </c>
      <c r="S24" s="24">
        <v>0.317942</v>
      </c>
      <c r="T24" s="24">
        <v>1699049.0</v>
      </c>
      <c r="U24" s="24">
        <v>0.128209</v>
      </c>
      <c r="V24" s="24">
        <v>1871307.8</v>
      </c>
      <c r="W24" s="24">
        <v>0.216254</v>
      </c>
      <c r="X24" s="24">
        <v>1558315.0</v>
      </c>
      <c r="Y24" s="24">
        <v>0.154079</v>
      </c>
      <c r="Z24" s="24">
        <v>1695256.3</v>
      </c>
      <c r="AA24" s="24">
        <v>0.245249</v>
      </c>
      <c r="AB24" s="24">
        <v>1413838.0</v>
      </c>
      <c r="AC24" s="24">
        <v>0.178431</v>
      </c>
      <c r="AD24" s="24">
        <v>1626906.7</v>
      </c>
      <c r="AE24" s="24">
        <v>0.269991</v>
      </c>
      <c r="AF24" s="26">
        <f t="shared" si="1"/>
        <v>0.1423727471</v>
      </c>
      <c r="AG24" s="26">
        <f t="shared" si="2"/>
        <v>0.2843554212</v>
      </c>
      <c r="AH24" s="26">
        <f t="shared" si="3"/>
        <v>0.001265350061</v>
      </c>
      <c r="AI24" s="26">
        <f t="shared" si="4"/>
        <v>0.1143267475</v>
      </c>
      <c r="AJ24" s="26">
        <f t="shared" si="5"/>
        <v>0.04516641935</v>
      </c>
      <c r="AK24" s="26">
        <f t="shared" si="6"/>
        <v>0.2158060542</v>
      </c>
      <c r="AL24" s="26">
        <f t="shared" si="7"/>
        <v>0.2017282037</v>
      </c>
      <c r="AM24" s="26">
        <f t="shared" si="8"/>
        <v>0.3235659248</v>
      </c>
      <c r="AN24" s="26">
        <f t="shared" si="9"/>
        <v>0.1021878037</v>
      </c>
      <c r="AO24" s="26">
        <f t="shared" si="10"/>
        <v>0.1990456474</v>
      </c>
      <c r="AP24" s="26">
        <f t="shared" si="11"/>
        <v>0</v>
      </c>
      <c r="AQ24" s="26">
        <f t="shared" si="12"/>
        <v>0.1507023435</v>
      </c>
      <c r="AR24" s="24">
        <f t="shared" si="13"/>
        <v>1413838</v>
      </c>
      <c r="AS24" s="26">
        <v>0.605830370128</v>
      </c>
      <c r="AT24" s="26">
        <v>0.50545282807</v>
      </c>
      <c r="AU24" s="26">
        <v>0.625055344842</v>
      </c>
      <c r="AV24" s="26">
        <v>0.573661539478</v>
      </c>
      <c r="AW24" s="26">
        <v>0.582039034696</v>
      </c>
      <c r="AX24" s="26">
        <v>0.497298027754</v>
      </c>
      <c r="AY24" s="26">
        <v>0.559915521148</v>
      </c>
      <c r="AZ24" s="26">
        <v>0.458617526168</v>
      </c>
      <c r="BA24" s="26">
        <v>0.604612163671</v>
      </c>
      <c r="BB24" s="26">
        <v>0.519747476713</v>
      </c>
      <c r="BC24" s="26">
        <v>0.624889823494</v>
      </c>
      <c r="BD24" s="26">
        <v>0.551223301559</v>
      </c>
    </row>
    <row r="25" ht="12.0" customHeight="1">
      <c r="A25" s="28"/>
      <c r="B25" s="4" t="s">
        <v>473</v>
      </c>
      <c r="C25" s="4"/>
      <c r="D25" s="4"/>
      <c r="E25" s="24">
        <v>2523194.0</v>
      </c>
      <c r="F25" s="24">
        <v>0.013037</v>
      </c>
      <c r="G25" s="4"/>
      <c r="H25" s="24">
        <v>1660508.0</v>
      </c>
      <c r="I25" s="24">
        <v>0.112917</v>
      </c>
      <c r="J25" s="24">
        <v>1812534.7</v>
      </c>
      <c r="K25" s="24">
        <v>0.204142</v>
      </c>
      <c r="L25" s="24">
        <v>1602415.0</v>
      </c>
      <c r="M25" s="24">
        <v>0.327918</v>
      </c>
      <c r="N25" s="24">
        <v>1718123.6</v>
      </c>
      <c r="O25" s="24">
        <v>0.41634</v>
      </c>
      <c r="P25" s="24">
        <v>1515827.0</v>
      </c>
      <c r="Q25" s="24">
        <v>0.157652</v>
      </c>
      <c r="R25" s="24">
        <v>1753635.8</v>
      </c>
      <c r="S25" s="24">
        <v>0.25467</v>
      </c>
      <c r="T25" s="24">
        <v>1636335.0</v>
      </c>
      <c r="U25" s="24">
        <v>0.086851</v>
      </c>
      <c r="V25" s="24">
        <v>1894928.6</v>
      </c>
      <c r="W25" s="24">
        <v>0.168451</v>
      </c>
      <c r="X25" s="24">
        <v>1683789.0</v>
      </c>
      <c r="Y25" s="24">
        <v>0.138681</v>
      </c>
      <c r="Z25" s="24">
        <v>1817078.6</v>
      </c>
      <c r="AA25" s="24">
        <v>0.190064</v>
      </c>
      <c r="AB25" s="24">
        <v>1590306.0</v>
      </c>
      <c r="AC25" s="24">
        <v>0.117601</v>
      </c>
      <c r="AD25" s="24">
        <v>1783900.1</v>
      </c>
      <c r="AE25" s="24">
        <v>0.237599</v>
      </c>
      <c r="AF25" s="26">
        <f t="shared" si="1"/>
        <v>0.09544690786</v>
      </c>
      <c r="AG25" s="26">
        <f t="shared" si="2"/>
        <v>0.1957398173</v>
      </c>
      <c r="AH25" s="26">
        <f t="shared" si="3"/>
        <v>0.0571226136</v>
      </c>
      <c r="AI25" s="26">
        <f t="shared" si="4"/>
        <v>0.1334562585</v>
      </c>
      <c r="AJ25" s="26">
        <f t="shared" si="5"/>
        <v>0</v>
      </c>
      <c r="AK25" s="26">
        <f t="shared" si="6"/>
        <v>0.156883866</v>
      </c>
      <c r="AL25" s="26">
        <f t="shared" si="7"/>
        <v>0.07949983738</v>
      </c>
      <c r="AM25" s="26">
        <f t="shared" si="8"/>
        <v>0.2500955584</v>
      </c>
      <c r="AN25" s="26">
        <f t="shared" si="9"/>
        <v>0.1108055207</v>
      </c>
      <c r="AO25" s="26">
        <f t="shared" si="10"/>
        <v>0.1987374549</v>
      </c>
      <c r="AP25" s="26">
        <f t="shared" si="11"/>
        <v>0.04913423498</v>
      </c>
      <c r="AQ25" s="26">
        <f t="shared" si="12"/>
        <v>0.176849403</v>
      </c>
      <c r="AR25" s="24">
        <f t="shared" si="13"/>
        <v>1515827</v>
      </c>
      <c r="AS25" s="26">
        <v>0.5397149821</v>
      </c>
      <c r="AT25" s="26">
        <v>0.458915067261</v>
      </c>
      <c r="AU25" s="26">
        <v>0.555487516419</v>
      </c>
      <c r="AV25" s="26">
        <v>0.476018153687</v>
      </c>
      <c r="AW25" s="26">
        <v>0.565009016475</v>
      </c>
      <c r="AX25" s="26">
        <v>0.508896643202</v>
      </c>
      <c r="AY25" s="26">
        <v>0.536131704053</v>
      </c>
      <c r="AZ25" s="26">
        <v>0.448052694923</v>
      </c>
      <c r="BA25" s="26">
        <v>0.536610947652</v>
      </c>
      <c r="BB25" s="26">
        <v>0.479228936721</v>
      </c>
      <c r="BC25" s="26">
        <v>0.579059473639</v>
      </c>
      <c r="BD25" s="26">
        <v>0.498520596422</v>
      </c>
    </row>
    <row r="26" ht="12.0" customHeight="1">
      <c r="A26" s="28"/>
      <c r="B26" s="4" t="s">
        <v>474</v>
      </c>
      <c r="C26" s="4"/>
      <c r="D26" s="4"/>
      <c r="E26" s="24">
        <v>2882180.9</v>
      </c>
      <c r="F26" s="24">
        <v>0.012267</v>
      </c>
      <c r="G26" s="4"/>
      <c r="H26" s="24">
        <v>1690472.0</v>
      </c>
      <c r="I26" s="24">
        <v>0.136825</v>
      </c>
      <c r="J26" s="24">
        <v>1811964.2</v>
      </c>
      <c r="K26" s="24">
        <v>0.184783</v>
      </c>
      <c r="L26" s="24">
        <v>1526505.0</v>
      </c>
      <c r="M26" s="24">
        <v>0.27648</v>
      </c>
      <c r="N26" s="24">
        <v>1653443.2</v>
      </c>
      <c r="O26" s="24">
        <v>0.401868</v>
      </c>
      <c r="P26" s="24">
        <v>1609045.0</v>
      </c>
      <c r="Q26" s="24">
        <v>0.183064</v>
      </c>
      <c r="R26" s="24">
        <v>1726737.3</v>
      </c>
      <c r="S26" s="24">
        <v>0.251643</v>
      </c>
      <c r="T26" s="24">
        <v>1640474.0</v>
      </c>
      <c r="U26" s="24">
        <v>0.11098</v>
      </c>
      <c r="V26" s="24">
        <v>1784659.9</v>
      </c>
      <c r="W26" s="24">
        <v>0.177849</v>
      </c>
      <c r="X26" s="24">
        <v>1516441.0</v>
      </c>
      <c r="Y26" s="24">
        <v>0.090699</v>
      </c>
      <c r="Z26" s="24">
        <v>1723165.1</v>
      </c>
      <c r="AA26" s="24">
        <v>0.19759</v>
      </c>
      <c r="AB26" s="24">
        <v>1547940.0</v>
      </c>
      <c r="AC26" s="24">
        <v>0.097555</v>
      </c>
      <c r="AD26" s="24">
        <v>1682886.4</v>
      </c>
      <c r="AE26" s="24">
        <v>0.221713</v>
      </c>
      <c r="AF26" s="26">
        <f t="shared" si="1"/>
        <v>0.11476279</v>
      </c>
      <c r="AG26" s="26">
        <f t="shared" si="2"/>
        <v>0.1948794579</v>
      </c>
      <c r="AH26" s="26">
        <f t="shared" si="3"/>
        <v>0.006636591862</v>
      </c>
      <c r="AI26" s="26">
        <f t="shared" si="4"/>
        <v>0.09034456336</v>
      </c>
      <c r="AJ26" s="26">
        <f t="shared" si="5"/>
        <v>0.0610666686</v>
      </c>
      <c r="AK26" s="26">
        <f t="shared" si="6"/>
        <v>0.1386775351</v>
      </c>
      <c r="AL26" s="26">
        <f t="shared" si="7"/>
        <v>0.08179216996</v>
      </c>
      <c r="AM26" s="26">
        <f t="shared" si="8"/>
        <v>0.1768739437</v>
      </c>
      <c r="AN26" s="26">
        <f t="shared" si="9"/>
        <v>0</v>
      </c>
      <c r="AO26" s="26">
        <f t="shared" si="10"/>
        <v>0.1363218879</v>
      </c>
      <c r="AP26" s="26">
        <f t="shared" si="11"/>
        <v>0.02077166207</v>
      </c>
      <c r="AQ26" s="26">
        <f t="shared" si="12"/>
        <v>0.1097605512</v>
      </c>
      <c r="AR26" s="24">
        <f t="shared" si="13"/>
        <v>1516441</v>
      </c>
      <c r="AS26" s="26">
        <v>0.548026136313</v>
      </c>
      <c r="AT26" s="26">
        <v>0.494353350462</v>
      </c>
      <c r="AU26" s="26">
        <v>0.592122239717</v>
      </c>
      <c r="AV26" s="26">
        <v>0.529116974381</v>
      </c>
      <c r="AW26" s="26">
        <v>0.580454538729</v>
      </c>
      <c r="AX26" s="26">
        <v>0.490591787712</v>
      </c>
      <c r="AY26" s="26">
        <v>0.59164853886</v>
      </c>
      <c r="AZ26" s="26">
        <v>0.478136909899</v>
      </c>
      <c r="BA26" s="26">
        <v>0.566185404095</v>
      </c>
      <c r="BB26" s="26">
        <v>0.493826806183</v>
      </c>
      <c r="BC26" s="26">
        <v>0.618297601523</v>
      </c>
      <c r="BD26" s="26">
        <v>0.518044649091</v>
      </c>
    </row>
    <row r="27" ht="12.0" customHeight="1">
      <c r="A27" s="28"/>
      <c r="B27" s="4" t="s">
        <v>475</v>
      </c>
      <c r="C27" s="4"/>
      <c r="D27" s="4"/>
      <c r="E27" s="24">
        <v>3.0227839845E9</v>
      </c>
      <c r="F27" s="24">
        <v>0.256298</v>
      </c>
      <c r="G27" s="4"/>
      <c r="H27" s="24">
        <v>1432985.0</v>
      </c>
      <c r="I27" s="24">
        <v>0.177568</v>
      </c>
      <c r="J27" s="24">
        <v>1594306.9</v>
      </c>
      <c r="K27" s="24">
        <v>0.310085</v>
      </c>
      <c r="L27" s="24">
        <v>1352970.0</v>
      </c>
      <c r="M27" s="24">
        <v>0.362792</v>
      </c>
      <c r="N27" s="24">
        <v>1513574.8</v>
      </c>
      <c r="O27" s="24">
        <v>0.541242</v>
      </c>
      <c r="P27" s="24">
        <v>1416095.0</v>
      </c>
      <c r="Q27" s="24">
        <v>0.181504</v>
      </c>
      <c r="R27" s="24">
        <v>1596402.9</v>
      </c>
      <c r="S27" s="24">
        <v>0.320727</v>
      </c>
      <c r="T27" s="24">
        <v>1491870.0</v>
      </c>
      <c r="U27" s="24">
        <v>0.135423</v>
      </c>
      <c r="V27" s="24">
        <v>1664920.0</v>
      </c>
      <c r="W27" s="24">
        <v>0.250067</v>
      </c>
      <c r="X27" s="24">
        <v>1416706.0</v>
      </c>
      <c r="Y27" s="24">
        <v>0.176013</v>
      </c>
      <c r="Z27" s="24">
        <v>1570195.8</v>
      </c>
      <c r="AA27" s="24">
        <v>0.253</v>
      </c>
      <c r="AB27" s="24">
        <v>1435904.0</v>
      </c>
      <c r="AC27" s="24">
        <v>0.204475</v>
      </c>
      <c r="AD27" s="24">
        <v>1559216.2</v>
      </c>
      <c r="AE27" s="24">
        <v>0.273694</v>
      </c>
      <c r="AF27" s="26">
        <f t="shared" si="1"/>
        <v>0.05914026179</v>
      </c>
      <c r="AG27" s="26">
        <f t="shared" si="2"/>
        <v>0.1783756476</v>
      </c>
      <c r="AH27" s="26">
        <f t="shared" si="3"/>
        <v>0</v>
      </c>
      <c r="AI27" s="26">
        <f t="shared" si="4"/>
        <v>0.1187053667</v>
      </c>
      <c r="AJ27" s="26">
        <f t="shared" si="5"/>
        <v>0.04665661471</v>
      </c>
      <c r="AK27" s="26">
        <f t="shared" si="6"/>
        <v>0.179924832</v>
      </c>
      <c r="AL27" s="26">
        <f t="shared" si="7"/>
        <v>0.1026630302</v>
      </c>
      <c r="AM27" s="26">
        <f t="shared" si="8"/>
        <v>0.2305668271</v>
      </c>
      <c r="AN27" s="26">
        <f t="shared" si="9"/>
        <v>0.04710821378</v>
      </c>
      <c r="AO27" s="26">
        <f t="shared" si="10"/>
        <v>0.1605547795</v>
      </c>
      <c r="AP27" s="26">
        <f t="shared" si="11"/>
        <v>0.06129773757</v>
      </c>
      <c r="AQ27" s="26">
        <f t="shared" si="12"/>
        <v>0.1524395959</v>
      </c>
      <c r="AR27" s="24">
        <f t="shared" si="13"/>
        <v>1352970</v>
      </c>
      <c r="AS27" s="26">
        <v>0.998525830802</v>
      </c>
      <c r="AT27" s="26">
        <v>0.634408588393</v>
      </c>
      <c r="AU27" s="26">
        <v>0.660839117905</v>
      </c>
      <c r="AV27" s="26">
        <v>0.595006395114</v>
      </c>
      <c r="AW27" s="26">
        <v>0.642652998131</v>
      </c>
      <c r="AX27" s="26">
        <v>0.577230412905</v>
      </c>
      <c r="AY27" s="26">
        <v>0.616591982425</v>
      </c>
      <c r="AZ27" s="26">
        <v>0.562289140635</v>
      </c>
      <c r="BA27" s="26">
        <v>0.653507482476</v>
      </c>
      <c r="BB27" s="26">
        <v>0.583454119724</v>
      </c>
      <c r="BC27" s="26">
        <v>0.606973164449</v>
      </c>
      <c r="BD27" s="26">
        <v>0.570142141276</v>
      </c>
    </row>
    <row r="28" ht="12.0" customHeight="1">
      <c r="A28" s="28"/>
      <c r="B28" s="4" t="s">
        <v>476</v>
      </c>
      <c r="C28" s="4"/>
      <c r="D28" s="4"/>
      <c r="E28" s="24">
        <v>2362560.3</v>
      </c>
      <c r="F28" s="24">
        <v>0.019848</v>
      </c>
      <c r="G28" s="4"/>
      <c r="H28" s="24">
        <v>1479124.0</v>
      </c>
      <c r="I28" s="24">
        <v>0.214372</v>
      </c>
      <c r="J28" s="24">
        <v>1732559.5</v>
      </c>
      <c r="K28" s="24">
        <v>0.289446</v>
      </c>
      <c r="L28" s="24">
        <v>1315405.0</v>
      </c>
      <c r="M28" s="24">
        <v>0.341648</v>
      </c>
      <c r="N28" s="24">
        <v>1497050.6</v>
      </c>
      <c r="O28" s="24">
        <v>0.549836</v>
      </c>
      <c r="P28" s="24">
        <v>1438449.0</v>
      </c>
      <c r="Q28" s="24">
        <v>0.263798</v>
      </c>
      <c r="R28" s="24">
        <v>1654139.1</v>
      </c>
      <c r="S28" s="24">
        <v>0.407792</v>
      </c>
      <c r="T28" s="24">
        <v>1492783.0</v>
      </c>
      <c r="U28" s="24">
        <v>0.180121</v>
      </c>
      <c r="V28" s="24">
        <v>1739525.9</v>
      </c>
      <c r="W28" s="24">
        <v>0.276623</v>
      </c>
      <c r="X28" s="24">
        <v>1477859.0</v>
      </c>
      <c r="Y28" s="24">
        <v>0.134486</v>
      </c>
      <c r="Z28" s="24">
        <v>1663355.0</v>
      </c>
      <c r="AA28" s="24">
        <v>0.239987</v>
      </c>
      <c r="AB28" s="24">
        <v>1492674.0</v>
      </c>
      <c r="AC28" s="24">
        <v>0.186586</v>
      </c>
      <c r="AD28" s="24">
        <v>1645587.7</v>
      </c>
      <c r="AE28" s="24">
        <v>0.377627</v>
      </c>
      <c r="AF28" s="26">
        <f t="shared" si="1"/>
        <v>0.124462808</v>
      </c>
      <c r="AG28" s="26">
        <f t="shared" si="2"/>
        <v>0.3171300854</v>
      </c>
      <c r="AH28" s="26">
        <f t="shared" si="3"/>
        <v>0</v>
      </c>
      <c r="AI28" s="26">
        <f t="shared" si="4"/>
        <v>0.1380910062</v>
      </c>
      <c r="AJ28" s="26">
        <f t="shared" si="5"/>
        <v>0.09354077261</v>
      </c>
      <c r="AK28" s="26">
        <f t="shared" si="6"/>
        <v>0.2575131613</v>
      </c>
      <c r="AL28" s="26">
        <f t="shared" si="7"/>
        <v>0.1348466822</v>
      </c>
      <c r="AM28" s="26">
        <f t="shared" si="8"/>
        <v>0.3224260969</v>
      </c>
      <c r="AN28" s="26">
        <f t="shared" si="9"/>
        <v>0.123501127</v>
      </c>
      <c r="AO28" s="26">
        <f t="shared" si="10"/>
        <v>0.2645192925</v>
      </c>
      <c r="AP28" s="26">
        <f t="shared" si="11"/>
        <v>0.134763818</v>
      </c>
      <c r="AQ28" s="26">
        <f t="shared" si="12"/>
        <v>0.2510121978</v>
      </c>
      <c r="AR28" s="24">
        <f t="shared" si="13"/>
        <v>1315405</v>
      </c>
      <c r="AS28" s="26">
        <v>0.545850732141</v>
      </c>
      <c r="AT28" s="26">
        <v>0.445650230748</v>
      </c>
      <c r="AU28" s="26">
        <v>0.584739291653</v>
      </c>
      <c r="AV28" s="26">
        <v>0.532435059129</v>
      </c>
      <c r="AW28" s="26">
        <v>0.548538890116</v>
      </c>
      <c r="AX28" s="26">
        <v>0.472284027943</v>
      </c>
      <c r="AY28" s="26">
        <v>0.559298339528</v>
      </c>
      <c r="AZ28" s="26">
        <v>0.500662742024</v>
      </c>
      <c r="BA28" s="26">
        <v>0.573404287518</v>
      </c>
      <c r="BB28" s="26">
        <v>0.504723403564</v>
      </c>
      <c r="BC28" s="26">
        <v>0.591003661516</v>
      </c>
      <c r="BD28" s="26">
        <v>0.514207728488</v>
      </c>
    </row>
    <row r="29" ht="12.0" customHeight="1">
      <c r="A29" s="28"/>
      <c r="B29" s="4" t="s">
        <v>477</v>
      </c>
      <c r="C29" s="4"/>
      <c r="D29" s="4"/>
      <c r="E29" s="24">
        <v>3052844.5</v>
      </c>
      <c r="F29" s="24">
        <v>0.015935</v>
      </c>
      <c r="G29" s="4"/>
      <c r="H29" s="24">
        <v>1473694.0</v>
      </c>
      <c r="I29" s="24">
        <v>0.132317</v>
      </c>
      <c r="J29" s="24">
        <v>1750638.0</v>
      </c>
      <c r="K29" s="24">
        <v>0.228421</v>
      </c>
      <c r="L29" s="24">
        <v>1493625.0</v>
      </c>
      <c r="M29" s="24">
        <v>0.348031</v>
      </c>
      <c r="N29" s="24">
        <v>1623273.1</v>
      </c>
      <c r="O29" s="24">
        <v>0.424693</v>
      </c>
      <c r="P29" s="24">
        <v>1459169.0</v>
      </c>
      <c r="Q29" s="24">
        <v>0.184575</v>
      </c>
      <c r="R29" s="24">
        <v>1684679.4</v>
      </c>
      <c r="S29" s="24">
        <v>0.290734</v>
      </c>
      <c r="T29" s="24">
        <v>1642334.0</v>
      </c>
      <c r="U29" s="24">
        <v>0.126907</v>
      </c>
      <c r="V29" s="24">
        <v>1773044.9</v>
      </c>
      <c r="W29" s="24">
        <v>0.21135</v>
      </c>
      <c r="X29" s="24">
        <v>1394750.0</v>
      </c>
      <c r="Y29" s="24">
        <v>0.10206</v>
      </c>
      <c r="Z29" s="24">
        <v>1634924.3</v>
      </c>
      <c r="AA29" s="24">
        <v>0.173181</v>
      </c>
      <c r="AB29" s="24">
        <v>1531981.0</v>
      </c>
      <c r="AC29" s="24">
        <v>0.140093</v>
      </c>
      <c r="AD29" s="24">
        <v>1659706.4</v>
      </c>
      <c r="AE29" s="24">
        <v>0.276023</v>
      </c>
      <c r="AF29" s="26">
        <f t="shared" si="1"/>
        <v>0.05660082452</v>
      </c>
      <c r="AG29" s="26">
        <f t="shared" si="2"/>
        <v>0.2551625739</v>
      </c>
      <c r="AH29" s="26">
        <f t="shared" si="3"/>
        <v>0.07089084065</v>
      </c>
      <c r="AI29" s="26">
        <f t="shared" si="4"/>
        <v>0.1638452052</v>
      </c>
      <c r="AJ29" s="26">
        <f t="shared" si="5"/>
        <v>0.04618677182</v>
      </c>
      <c r="AK29" s="26">
        <f t="shared" si="6"/>
        <v>0.2078719484</v>
      </c>
      <c r="AL29" s="26">
        <f t="shared" si="7"/>
        <v>0.177511382</v>
      </c>
      <c r="AM29" s="26">
        <f t="shared" si="8"/>
        <v>0.2712277469</v>
      </c>
      <c r="AN29" s="26">
        <f t="shared" si="9"/>
        <v>0</v>
      </c>
      <c r="AO29" s="26">
        <f t="shared" si="10"/>
        <v>0.172198817</v>
      </c>
      <c r="AP29" s="26">
        <f t="shared" si="11"/>
        <v>0.09839110952</v>
      </c>
      <c r="AQ29" s="26">
        <f t="shared" si="12"/>
        <v>0.1899669475</v>
      </c>
      <c r="AR29" s="24">
        <f t="shared" si="13"/>
        <v>1394750</v>
      </c>
      <c r="AS29" s="26">
        <v>0.995143237843</v>
      </c>
      <c r="AT29" s="26">
        <v>0.539843329887</v>
      </c>
      <c r="AU29" s="26">
        <v>0.994470097425</v>
      </c>
      <c r="AV29" s="26">
        <v>0.574610745197</v>
      </c>
      <c r="AW29" s="26">
        <v>0.605291119568</v>
      </c>
      <c r="AX29" s="26">
        <v>0.520018596204</v>
      </c>
      <c r="AY29" s="26">
        <v>0.583133253372</v>
      </c>
      <c r="AZ29" s="26">
        <v>0.500912440765</v>
      </c>
      <c r="BA29" s="26">
        <v>0.611903751574</v>
      </c>
      <c r="BB29" s="26">
        <v>0.534941176251</v>
      </c>
      <c r="BC29" s="26">
        <v>0.606234354882</v>
      </c>
      <c r="BD29" s="26">
        <v>0.51596566946</v>
      </c>
    </row>
    <row r="30" ht="12.0" customHeight="1">
      <c r="A30" s="28"/>
      <c r="B30" s="4" t="s">
        <v>478</v>
      </c>
      <c r="C30" s="4"/>
      <c r="D30" s="4"/>
      <c r="E30" s="24">
        <v>2387769.0</v>
      </c>
      <c r="F30" s="24">
        <v>0.013134</v>
      </c>
      <c r="G30" s="4"/>
      <c r="H30" s="24">
        <v>1508328.0</v>
      </c>
      <c r="I30" s="24">
        <v>0.107844</v>
      </c>
      <c r="J30" s="24">
        <v>1772075.4</v>
      </c>
      <c r="K30" s="24">
        <v>0.175866</v>
      </c>
      <c r="L30" s="24">
        <v>1349934.0</v>
      </c>
      <c r="M30" s="24">
        <v>0.269385</v>
      </c>
      <c r="N30" s="24">
        <v>1506845.0</v>
      </c>
      <c r="O30" s="24">
        <v>0.395884</v>
      </c>
      <c r="P30" s="24">
        <v>1484947.0</v>
      </c>
      <c r="Q30" s="24">
        <v>0.225244</v>
      </c>
      <c r="R30" s="24">
        <v>1622051.2</v>
      </c>
      <c r="S30" s="24">
        <v>0.294013</v>
      </c>
      <c r="T30" s="24">
        <v>1503595.0</v>
      </c>
      <c r="U30" s="24">
        <v>0.136921</v>
      </c>
      <c r="V30" s="24">
        <v>1811820.8</v>
      </c>
      <c r="W30" s="24">
        <v>0.162476</v>
      </c>
      <c r="X30" s="24">
        <v>1350712.0</v>
      </c>
      <c r="Y30" s="24">
        <v>0.135023</v>
      </c>
      <c r="Z30" s="24">
        <v>1553049.7</v>
      </c>
      <c r="AA30" s="24">
        <v>0.202144</v>
      </c>
      <c r="AB30" s="24">
        <v>1472195.0</v>
      </c>
      <c r="AC30" s="24">
        <v>0.072582</v>
      </c>
      <c r="AD30" s="24">
        <v>1631703.8</v>
      </c>
      <c r="AE30" s="24">
        <v>0.210391</v>
      </c>
      <c r="AF30" s="26">
        <f t="shared" si="1"/>
        <v>0.1173346252</v>
      </c>
      <c r="AG30" s="26">
        <f t="shared" si="2"/>
        <v>0.3127126215</v>
      </c>
      <c r="AH30" s="26">
        <f t="shared" si="3"/>
        <v>0</v>
      </c>
      <c r="AI30" s="26">
        <f t="shared" si="4"/>
        <v>0.116236053</v>
      </c>
      <c r="AJ30" s="26">
        <f t="shared" si="5"/>
        <v>0.1000145192</v>
      </c>
      <c r="AK30" s="26">
        <f t="shared" si="6"/>
        <v>0.2015781512</v>
      </c>
      <c r="AL30" s="26">
        <f t="shared" si="7"/>
        <v>0.1138285279</v>
      </c>
      <c r="AM30" s="26">
        <f t="shared" si="8"/>
        <v>0.342155098</v>
      </c>
      <c r="AN30" s="26">
        <f t="shared" si="9"/>
        <v>0.0005763244722</v>
      </c>
      <c r="AO30" s="26">
        <f t="shared" si="10"/>
        <v>0.1504634301</v>
      </c>
      <c r="AP30" s="26">
        <f t="shared" si="11"/>
        <v>0.09056813148</v>
      </c>
      <c r="AQ30" s="26">
        <f t="shared" si="12"/>
        <v>0.2087285749</v>
      </c>
      <c r="AR30" s="24">
        <f t="shared" si="13"/>
        <v>1349934</v>
      </c>
      <c r="AS30" s="26">
        <v>0.564282350439</v>
      </c>
      <c r="AT30" s="26">
        <v>0.419446507367</v>
      </c>
      <c r="AU30" s="26">
        <v>0.583390311106</v>
      </c>
      <c r="AV30" s="26">
        <v>0.513349330723</v>
      </c>
      <c r="AW30" s="26">
        <v>0.60254269339</v>
      </c>
      <c r="AX30" s="26">
        <v>0.516759206228</v>
      </c>
      <c r="AY30" s="26">
        <v>0.493374525711</v>
      </c>
      <c r="AZ30" s="26">
        <v>0.426564431142</v>
      </c>
      <c r="BA30" s="26">
        <v>0.601947940316</v>
      </c>
      <c r="BB30" s="26">
        <v>0.499270518338</v>
      </c>
      <c r="BC30" s="26">
        <v>0.583054704256</v>
      </c>
      <c r="BD30" s="26">
        <v>0.468038333868</v>
      </c>
    </row>
    <row r="31" ht="12.0" customHeight="1">
      <c r="A31" s="28"/>
      <c r="B31" s="4" t="s">
        <v>479</v>
      </c>
      <c r="C31" s="4"/>
      <c r="D31" s="4"/>
      <c r="E31" s="24">
        <v>3622207.6</v>
      </c>
      <c r="F31" s="24">
        <v>0.013442</v>
      </c>
      <c r="G31" s="4"/>
      <c r="H31" s="24">
        <v>1599899.0</v>
      </c>
      <c r="I31" s="24">
        <v>0.199687</v>
      </c>
      <c r="J31" s="24">
        <v>1802108.8</v>
      </c>
      <c r="K31" s="24">
        <v>0.265376</v>
      </c>
      <c r="L31" s="24">
        <v>1498481.0</v>
      </c>
      <c r="M31" s="24">
        <v>0.328046</v>
      </c>
      <c r="N31" s="24">
        <v>1642669.0</v>
      </c>
      <c r="O31" s="24">
        <v>0.48823</v>
      </c>
      <c r="P31" s="24">
        <v>1591360.0</v>
      </c>
      <c r="Q31" s="24">
        <v>0.268237</v>
      </c>
      <c r="R31" s="24">
        <v>1670974.7</v>
      </c>
      <c r="S31" s="24">
        <v>0.38354</v>
      </c>
      <c r="T31" s="24">
        <v>1612401.0</v>
      </c>
      <c r="U31" s="24">
        <v>0.18073</v>
      </c>
      <c r="V31" s="24">
        <v>1824093.6</v>
      </c>
      <c r="W31" s="24">
        <v>0.295245</v>
      </c>
      <c r="X31" s="24">
        <v>1655761.0</v>
      </c>
      <c r="Y31" s="24">
        <v>0.146263</v>
      </c>
      <c r="Z31" s="24">
        <v>1799602.8</v>
      </c>
      <c r="AA31" s="24">
        <v>0.265224</v>
      </c>
      <c r="AB31" s="24">
        <v>1674220.0</v>
      </c>
      <c r="AC31" s="24">
        <v>0.189099</v>
      </c>
      <c r="AD31" s="24">
        <v>1770030.9</v>
      </c>
      <c r="AE31" s="24">
        <v>0.314873</v>
      </c>
      <c r="AF31" s="26">
        <f t="shared" si="1"/>
        <v>0.06768053782</v>
      </c>
      <c r="AG31" s="26">
        <f t="shared" si="2"/>
        <v>0.2026237236</v>
      </c>
      <c r="AH31" s="26">
        <f t="shared" si="3"/>
        <v>0</v>
      </c>
      <c r="AI31" s="26">
        <f t="shared" si="4"/>
        <v>0.09622277493</v>
      </c>
      <c r="AJ31" s="26">
        <f t="shared" si="5"/>
        <v>0.06198210054</v>
      </c>
      <c r="AK31" s="26">
        <f t="shared" si="6"/>
        <v>0.1151123705</v>
      </c>
      <c r="AL31" s="26">
        <f t="shared" si="7"/>
        <v>0.07602365329</v>
      </c>
      <c r="AM31" s="26">
        <f t="shared" si="8"/>
        <v>0.2172951142</v>
      </c>
      <c r="AN31" s="26">
        <f t="shared" si="9"/>
        <v>0.1049596224</v>
      </c>
      <c r="AO31" s="26">
        <f t="shared" si="10"/>
        <v>0.2009513634</v>
      </c>
      <c r="AP31" s="26">
        <f t="shared" si="11"/>
        <v>0.117278097</v>
      </c>
      <c r="AQ31" s="26">
        <f t="shared" si="12"/>
        <v>0.1812167789</v>
      </c>
      <c r="AR31" s="24">
        <f t="shared" si="13"/>
        <v>1498481</v>
      </c>
      <c r="AS31" s="26">
        <v>0.63422702053</v>
      </c>
      <c r="AT31" s="26">
        <v>0.587567407854</v>
      </c>
      <c r="AU31" s="26">
        <v>0.649226230241</v>
      </c>
      <c r="AV31" s="26">
        <v>0.600477145494</v>
      </c>
      <c r="AW31" s="26">
        <v>0.995776308614</v>
      </c>
      <c r="AX31" s="26">
        <v>0.655688390857</v>
      </c>
      <c r="AY31" s="26">
        <v>0.639240927187</v>
      </c>
      <c r="AZ31" s="26">
        <v>0.56507347721</v>
      </c>
      <c r="BA31" s="26">
        <v>0.648990192354</v>
      </c>
      <c r="BB31" s="26">
        <v>0.580890084466</v>
      </c>
      <c r="BC31" s="26">
        <v>0.625081762594</v>
      </c>
      <c r="BD31" s="26">
        <v>0.580739273409</v>
      </c>
    </row>
    <row r="32" ht="12.0" customHeight="1">
      <c r="A32" s="28"/>
      <c r="B32" s="4" t="s">
        <v>480</v>
      </c>
      <c r="C32" s="4"/>
      <c r="D32" s="4"/>
      <c r="E32" s="24">
        <v>5.7025704642E9</v>
      </c>
      <c r="F32" s="24">
        <v>0.02949</v>
      </c>
      <c r="G32" s="4"/>
      <c r="H32" s="24">
        <v>1425067.0</v>
      </c>
      <c r="I32" s="24">
        <v>0.217195</v>
      </c>
      <c r="J32" s="24">
        <v>1573627.4</v>
      </c>
      <c r="K32" s="24">
        <v>0.266536</v>
      </c>
      <c r="L32" s="24">
        <v>1243878.0</v>
      </c>
      <c r="M32" s="24">
        <v>0.300225</v>
      </c>
      <c r="N32" s="24">
        <v>1387565.0</v>
      </c>
      <c r="O32" s="24">
        <v>0.449134</v>
      </c>
      <c r="P32" s="24">
        <v>1359759.0</v>
      </c>
      <c r="Q32" s="24">
        <v>0.226601</v>
      </c>
      <c r="R32" s="24">
        <v>1461277.0</v>
      </c>
      <c r="S32" s="24">
        <v>0.33574</v>
      </c>
      <c r="T32" s="24">
        <v>1466782.0</v>
      </c>
      <c r="U32" s="24">
        <v>0.157295</v>
      </c>
      <c r="V32" s="24">
        <v>1617388.0</v>
      </c>
      <c r="W32" s="24">
        <v>0.227511</v>
      </c>
      <c r="X32" s="24">
        <v>1354831.0</v>
      </c>
      <c r="Y32" s="24">
        <v>0.134486</v>
      </c>
      <c r="Z32" s="24">
        <v>1496874.3</v>
      </c>
      <c r="AA32" s="24">
        <v>0.220579</v>
      </c>
      <c r="AB32" s="24">
        <v>1415149.0</v>
      </c>
      <c r="AC32" s="24">
        <v>0.128378</v>
      </c>
      <c r="AD32" s="24">
        <v>1516707.4</v>
      </c>
      <c r="AE32" s="24">
        <v>0.309202</v>
      </c>
      <c r="AF32" s="26">
        <f t="shared" si="1"/>
        <v>0.145664607</v>
      </c>
      <c r="AG32" s="26">
        <f t="shared" si="2"/>
        <v>0.2650978633</v>
      </c>
      <c r="AH32" s="26">
        <f t="shared" si="3"/>
        <v>0</v>
      </c>
      <c r="AI32" s="26">
        <f t="shared" si="4"/>
        <v>0.115515348</v>
      </c>
      <c r="AJ32" s="26">
        <f t="shared" si="5"/>
        <v>0.09316106564</v>
      </c>
      <c r="AK32" s="26">
        <f t="shared" si="6"/>
        <v>0.1747751789</v>
      </c>
      <c r="AL32" s="26">
        <f t="shared" si="7"/>
        <v>0.1792008541</v>
      </c>
      <c r="AM32" s="26">
        <f t="shared" si="8"/>
        <v>0.3002786447</v>
      </c>
      <c r="AN32" s="26">
        <f t="shared" si="9"/>
        <v>0.08919926231</v>
      </c>
      <c r="AO32" s="26">
        <f t="shared" si="10"/>
        <v>0.2033931784</v>
      </c>
      <c r="AP32" s="26">
        <f t="shared" si="11"/>
        <v>0.1376911562</v>
      </c>
      <c r="AQ32" s="26">
        <f t="shared" si="12"/>
        <v>0.2193377486</v>
      </c>
      <c r="AR32" s="24">
        <f t="shared" si="13"/>
        <v>1243878</v>
      </c>
      <c r="AS32" s="26">
        <v>0.588349004124</v>
      </c>
      <c r="AT32" s="26">
        <v>0.544612885893</v>
      </c>
      <c r="AU32" s="26">
        <v>0.635442482538</v>
      </c>
      <c r="AV32" s="26">
        <v>0.58248511398</v>
      </c>
      <c r="AW32" s="26">
        <v>0.641403013112</v>
      </c>
      <c r="AX32" s="26">
        <v>0.583509848219</v>
      </c>
      <c r="AY32" s="26">
        <v>0.559312018913</v>
      </c>
      <c r="AZ32" s="26">
        <v>0.506197121172</v>
      </c>
      <c r="BA32" s="26">
        <v>0.603035075959</v>
      </c>
      <c r="BB32" s="26">
        <v>0.553717615359</v>
      </c>
      <c r="BC32" s="26">
        <v>0.62026671375</v>
      </c>
      <c r="BD32" s="26">
        <v>0.576392665981</v>
      </c>
    </row>
    <row r="33" ht="12.0" customHeight="1">
      <c r="A33" s="28"/>
      <c r="B33" s="4" t="s">
        <v>481</v>
      </c>
      <c r="C33" s="4"/>
      <c r="D33" s="4"/>
      <c r="E33" s="24">
        <v>1.430918792E8</v>
      </c>
      <c r="F33" s="24">
        <v>0.015905</v>
      </c>
      <c r="G33" s="4"/>
      <c r="H33" s="24">
        <v>1437786.0</v>
      </c>
      <c r="I33" s="24">
        <v>0.236437</v>
      </c>
      <c r="J33" s="24">
        <v>1608473.1</v>
      </c>
      <c r="K33" s="24">
        <v>0.298984</v>
      </c>
      <c r="L33" s="24">
        <v>1320177.0</v>
      </c>
      <c r="M33" s="24">
        <v>0.437145</v>
      </c>
      <c r="N33" s="24">
        <v>1467629.1</v>
      </c>
      <c r="O33" s="24">
        <v>0.558415</v>
      </c>
      <c r="P33" s="24">
        <v>1429586.0</v>
      </c>
      <c r="Q33" s="24">
        <v>0.302051</v>
      </c>
      <c r="R33" s="24">
        <v>1583661.8</v>
      </c>
      <c r="S33" s="24">
        <v>0.387526</v>
      </c>
      <c r="T33" s="24">
        <v>1498237.0</v>
      </c>
      <c r="U33" s="24">
        <v>0.175196</v>
      </c>
      <c r="V33" s="24">
        <v>1756570.1</v>
      </c>
      <c r="W33" s="24">
        <v>0.214007</v>
      </c>
      <c r="X33" s="24">
        <v>1437539.0</v>
      </c>
      <c r="Y33" s="24">
        <v>0.118769</v>
      </c>
      <c r="Z33" s="24">
        <v>1654088.7</v>
      </c>
      <c r="AA33" s="24">
        <v>0.170002</v>
      </c>
      <c r="AB33" s="24">
        <v>1500939.0</v>
      </c>
      <c r="AC33" s="24">
        <v>0.115364</v>
      </c>
      <c r="AD33" s="24">
        <v>1639953.1</v>
      </c>
      <c r="AE33" s="24">
        <v>0.253798</v>
      </c>
      <c r="AF33" s="26">
        <f t="shared" si="1"/>
        <v>0.08908578168</v>
      </c>
      <c r="AG33" s="26">
        <f t="shared" si="2"/>
        <v>0.218376854</v>
      </c>
      <c r="AH33" s="26">
        <f t="shared" si="3"/>
        <v>0</v>
      </c>
      <c r="AI33" s="26">
        <f t="shared" si="4"/>
        <v>0.1116911596</v>
      </c>
      <c r="AJ33" s="26">
        <f t="shared" si="5"/>
        <v>0.08287449334</v>
      </c>
      <c r="AK33" s="26">
        <f t="shared" si="6"/>
        <v>0.1995829347</v>
      </c>
      <c r="AL33" s="26">
        <f t="shared" si="7"/>
        <v>0.1348758538</v>
      </c>
      <c r="AM33" s="26">
        <f t="shared" si="8"/>
        <v>0.3305565087</v>
      </c>
      <c r="AN33" s="26">
        <f t="shared" si="9"/>
        <v>0.08889868556</v>
      </c>
      <c r="AO33" s="26">
        <f t="shared" si="10"/>
        <v>0.2529294935</v>
      </c>
      <c r="AP33" s="26">
        <f t="shared" si="11"/>
        <v>0.136922549</v>
      </c>
      <c r="AQ33" s="26">
        <f t="shared" si="12"/>
        <v>0.2422221414</v>
      </c>
      <c r="AR33" s="24">
        <f t="shared" si="13"/>
        <v>1320177</v>
      </c>
      <c r="AS33" s="26">
        <v>0.621734110008</v>
      </c>
      <c r="AT33" s="26">
        <v>0.547324913664</v>
      </c>
      <c r="AU33" s="26">
        <v>0.998889524361</v>
      </c>
      <c r="AV33" s="26">
        <v>0.623629800988</v>
      </c>
      <c r="AW33" s="26">
        <v>0.611139599303</v>
      </c>
      <c r="AX33" s="26">
        <v>0.545835992206</v>
      </c>
      <c r="AY33" s="26">
        <v>0.541043847824</v>
      </c>
      <c r="AZ33" s="26">
        <v>0.496485004328</v>
      </c>
      <c r="BA33" s="26">
        <v>0.579141501231</v>
      </c>
      <c r="BB33" s="26">
        <v>0.52170121131</v>
      </c>
      <c r="BC33" s="26">
        <v>0.611961704329</v>
      </c>
      <c r="BD33" s="26">
        <v>0.532487035982</v>
      </c>
    </row>
    <row r="34" ht="12.0" customHeight="1">
      <c r="A34" s="28"/>
      <c r="B34" s="4" t="s">
        <v>482</v>
      </c>
      <c r="C34" s="4"/>
      <c r="D34" s="4"/>
      <c r="E34" s="24">
        <v>4546178.8</v>
      </c>
      <c r="F34" s="24">
        <v>0.017871</v>
      </c>
      <c r="G34" s="4"/>
      <c r="H34" s="24">
        <v>1478199.0</v>
      </c>
      <c r="I34" s="24">
        <v>0.175477</v>
      </c>
      <c r="J34" s="24">
        <v>1745193.3</v>
      </c>
      <c r="K34" s="24">
        <v>0.290278</v>
      </c>
      <c r="L34" s="24">
        <v>1463514.0</v>
      </c>
      <c r="M34" s="24">
        <v>0.313055</v>
      </c>
      <c r="N34" s="24">
        <v>1597778.3</v>
      </c>
      <c r="O34" s="24">
        <v>0.541701</v>
      </c>
      <c r="P34" s="24">
        <v>1493341.0</v>
      </c>
      <c r="Q34" s="24">
        <v>0.283393</v>
      </c>
      <c r="R34" s="24">
        <v>1635273.6</v>
      </c>
      <c r="S34" s="24">
        <v>0.432443</v>
      </c>
      <c r="T34" s="24">
        <v>1531574.0</v>
      </c>
      <c r="U34" s="24">
        <v>0.155582</v>
      </c>
      <c r="V34" s="24">
        <v>1725863.4</v>
      </c>
      <c r="W34" s="24">
        <v>0.250262</v>
      </c>
      <c r="X34" s="24">
        <v>1470251.0</v>
      </c>
      <c r="Y34" s="24">
        <v>0.132846</v>
      </c>
      <c r="Z34" s="24">
        <v>1647563.8</v>
      </c>
      <c r="AA34" s="24">
        <v>0.247146</v>
      </c>
      <c r="AB34" s="24">
        <v>1545991.0</v>
      </c>
      <c r="AC34" s="24">
        <v>0.219842</v>
      </c>
      <c r="AD34" s="24">
        <v>1676784.0</v>
      </c>
      <c r="AE34" s="24">
        <v>0.304875</v>
      </c>
      <c r="AF34" s="26">
        <f t="shared" si="1"/>
        <v>0.01003406869</v>
      </c>
      <c r="AG34" s="26">
        <f t="shared" si="2"/>
        <v>0.1924677864</v>
      </c>
      <c r="AH34" s="26">
        <f t="shared" si="3"/>
        <v>0</v>
      </c>
      <c r="AI34" s="26">
        <f t="shared" si="4"/>
        <v>0.09174104245</v>
      </c>
      <c r="AJ34" s="26">
        <f t="shared" si="5"/>
        <v>0.0203803995</v>
      </c>
      <c r="AK34" s="26">
        <f t="shared" si="6"/>
        <v>0.1173610912</v>
      </c>
      <c r="AL34" s="26">
        <f t="shared" si="7"/>
        <v>0.04650450901</v>
      </c>
      <c r="AM34" s="26">
        <f t="shared" si="8"/>
        <v>0.1792599183</v>
      </c>
      <c r="AN34" s="26">
        <f t="shared" si="9"/>
        <v>0.004603304102</v>
      </c>
      <c r="AO34" s="26">
        <f t="shared" si="10"/>
        <v>0.1257588243</v>
      </c>
      <c r="AP34" s="26">
        <f t="shared" si="11"/>
        <v>0.0563554568</v>
      </c>
      <c r="AQ34" s="26">
        <f t="shared" si="12"/>
        <v>0.1457246053</v>
      </c>
      <c r="AR34" s="24">
        <f t="shared" si="13"/>
        <v>1463514</v>
      </c>
      <c r="AS34" s="26">
        <v>0.7069258299</v>
      </c>
      <c r="AT34" s="26">
        <v>0.616406875795</v>
      </c>
      <c r="AU34" s="26">
        <v>0.670586281035</v>
      </c>
      <c r="AV34" s="26">
        <v>0.642512268707</v>
      </c>
      <c r="AW34" s="26">
        <v>0.705647130804</v>
      </c>
      <c r="AX34" s="26">
        <v>0.650103020769</v>
      </c>
      <c r="AY34" s="26">
        <v>0.99915116662</v>
      </c>
      <c r="AZ34" s="26">
        <v>0.661292188046</v>
      </c>
      <c r="BA34" s="26">
        <v>0.999227783288</v>
      </c>
      <c r="BB34" s="26">
        <v>0.72631513838</v>
      </c>
      <c r="BC34" s="26">
        <v>0.677021196262</v>
      </c>
      <c r="BD34" s="26">
        <v>0.63782629913</v>
      </c>
    </row>
    <row r="35" ht="12.0" customHeight="1">
      <c r="A35" s="28"/>
      <c r="B35" s="4" t="s">
        <v>483</v>
      </c>
      <c r="C35" s="4"/>
      <c r="D35" s="4"/>
      <c r="E35" s="24">
        <v>2174702.3</v>
      </c>
      <c r="F35" s="24">
        <v>0.01734</v>
      </c>
      <c r="G35" s="4"/>
      <c r="H35" s="24">
        <v>1491680.0</v>
      </c>
      <c r="I35" s="24">
        <v>0.218695</v>
      </c>
      <c r="J35" s="24">
        <v>1749881.8</v>
      </c>
      <c r="K35" s="24">
        <v>0.25065</v>
      </c>
      <c r="L35" s="24">
        <v>1303469.0</v>
      </c>
      <c r="M35" s="24">
        <v>0.459311</v>
      </c>
      <c r="N35" s="24">
        <v>1466456.9</v>
      </c>
      <c r="O35" s="24">
        <v>0.572017</v>
      </c>
      <c r="P35" s="24">
        <v>1423810.0</v>
      </c>
      <c r="Q35" s="24">
        <v>0.340083</v>
      </c>
      <c r="R35" s="24">
        <v>1643211.2</v>
      </c>
      <c r="S35" s="24">
        <v>0.401925</v>
      </c>
      <c r="T35" s="24">
        <v>1590569.0</v>
      </c>
      <c r="U35" s="24">
        <v>0.200137</v>
      </c>
      <c r="V35" s="24">
        <v>1694051.6</v>
      </c>
      <c r="W35" s="24">
        <v>0.308615</v>
      </c>
      <c r="X35" s="24">
        <v>1408601.0</v>
      </c>
      <c r="Y35" s="24">
        <v>0.117933</v>
      </c>
      <c r="Z35" s="24">
        <v>1573422.5</v>
      </c>
      <c r="AA35" s="24">
        <v>0.255342</v>
      </c>
      <c r="AB35" s="24">
        <v>1493122.0</v>
      </c>
      <c r="AC35" s="24">
        <v>0.093602</v>
      </c>
      <c r="AD35" s="24">
        <v>1635841.2</v>
      </c>
      <c r="AE35" s="24">
        <v>0.26563</v>
      </c>
      <c r="AF35" s="26">
        <f t="shared" si="1"/>
        <v>0.1443923868</v>
      </c>
      <c r="AG35" s="26">
        <f t="shared" si="2"/>
        <v>0.3424805653</v>
      </c>
      <c r="AH35" s="26">
        <f t="shared" si="3"/>
        <v>0</v>
      </c>
      <c r="AI35" s="26">
        <f t="shared" si="4"/>
        <v>0.1250416389</v>
      </c>
      <c r="AJ35" s="26">
        <f t="shared" si="5"/>
        <v>0.09232363792</v>
      </c>
      <c r="AK35" s="26">
        <f t="shared" si="6"/>
        <v>0.2606446337</v>
      </c>
      <c r="AL35" s="26">
        <f t="shared" si="7"/>
        <v>0.2202584028</v>
      </c>
      <c r="AM35" s="26">
        <f t="shared" si="8"/>
        <v>0.2996485532</v>
      </c>
      <c r="AN35" s="26">
        <f t="shared" si="9"/>
        <v>0.08065554302</v>
      </c>
      <c r="AO35" s="26">
        <f t="shared" si="10"/>
        <v>0.2071038897</v>
      </c>
      <c r="AP35" s="26">
        <f t="shared" si="11"/>
        <v>0.1454986655</v>
      </c>
      <c r="AQ35" s="26">
        <f t="shared" si="12"/>
        <v>0.2549904908</v>
      </c>
      <c r="AR35" s="24">
        <f t="shared" si="13"/>
        <v>1303469</v>
      </c>
      <c r="AS35" s="26">
        <v>0.595480547337</v>
      </c>
      <c r="AT35" s="26">
        <v>0.446217976199</v>
      </c>
      <c r="AU35" s="26">
        <v>0.658802451966</v>
      </c>
      <c r="AV35" s="26">
        <v>0.566249515242</v>
      </c>
      <c r="AW35" s="26">
        <v>0.583942689478</v>
      </c>
      <c r="AX35" s="26">
        <v>0.508887826654</v>
      </c>
      <c r="AY35" s="26">
        <v>0.591529322282</v>
      </c>
      <c r="AZ35" s="26">
        <v>0.507277592716</v>
      </c>
      <c r="BA35" s="26">
        <v>0.585569157836</v>
      </c>
      <c r="BB35" s="26">
        <v>0.485200274184</v>
      </c>
      <c r="BC35" s="26">
        <v>0.575144288967</v>
      </c>
      <c r="BD35" s="26">
        <v>0.50278823719</v>
      </c>
    </row>
    <row r="36" ht="12.0" customHeight="1">
      <c r="A36" s="28"/>
      <c r="B36" s="4" t="s">
        <v>484</v>
      </c>
      <c r="C36" s="4"/>
      <c r="D36" s="4"/>
      <c r="E36" s="24">
        <v>3339154.0</v>
      </c>
      <c r="F36" s="24">
        <v>0.015783</v>
      </c>
      <c r="G36" s="4"/>
      <c r="H36" s="24">
        <v>1654562.0</v>
      </c>
      <c r="I36" s="24">
        <v>0.197205</v>
      </c>
      <c r="J36" s="24">
        <v>1821892.9</v>
      </c>
      <c r="K36" s="24">
        <v>0.237778</v>
      </c>
      <c r="L36" s="24">
        <v>1428351.0</v>
      </c>
      <c r="M36" s="24">
        <v>0.356693</v>
      </c>
      <c r="N36" s="24">
        <v>1655746.8</v>
      </c>
      <c r="O36" s="24">
        <v>0.489793</v>
      </c>
      <c r="P36" s="24">
        <v>1567837.0</v>
      </c>
      <c r="Q36" s="24">
        <v>0.197082</v>
      </c>
      <c r="R36" s="24">
        <v>1757677.3</v>
      </c>
      <c r="S36" s="24">
        <v>0.321346</v>
      </c>
      <c r="T36" s="24">
        <v>1751099.0</v>
      </c>
      <c r="U36" s="24">
        <v>0.131847</v>
      </c>
      <c r="V36" s="24">
        <v>1825774.8</v>
      </c>
      <c r="W36" s="24">
        <v>0.21281</v>
      </c>
      <c r="X36" s="24">
        <v>1520847.0</v>
      </c>
      <c r="Y36" s="24">
        <v>0.123996</v>
      </c>
      <c r="Z36" s="24">
        <v>1717146.1</v>
      </c>
      <c r="AA36" s="24">
        <v>0.188016</v>
      </c>
      <c r="AB36" s="24">
        <v>1652317.0</v>
      </c>
      <c r="AC36" s="24">
        <v>0.095007</v>
      </c>
      <c r="AD36" s="24">
        <v>1808837.9</v>
      </c>
      <c r="AE36" s="24">
        <v>0.237882</v>
      </c>
      <c r="AF36" s="26">
        <f t="shared" si="1"/>
        <v>0.1583721368</v>
      </c>
      <c r="AG36" s="26">
        <f t="shared" si="2"/>
        <v>0.275521843</v>
      </c>
      <c r="AH36" s="26">
        <f t="shared" si="3"/>
        <v>0</v>
      </c>
      <c r="AI36" s="26">
        <f t="shared" si="4"/>
        <v>0.1592016248</v>
      </c>
      <c r="AJ36" s="26">
        <f t="shared" si="5"/>
        <v>0.09765526821</v>
      </c>
      <c r="AK36" s="26">
        <f t="shared" si="6"/>
        <v>0.230563986</v>
      </c>
      <c r="AL36" s="26">
        <f t="shared" si="7"/>
        <v>0.2259584654</v>
      </c>
      <c r="AM36" s="26">
        <f t="shared" si="8"/>
        <v>0.2782395924</v>
      </c>
      <c r="AN36" s="26">
        <f t="shared" si="9"/>
        <v>0.06475719203</v>
      </c>
      <c r="AO36" s="26">
        <f t="shared" si="10"/>
        <v>0.2021877676</v>
      </c>
      <c r="AP36" s="26">
        <f t="shared" si="11"/>
        <v>0.1568003943</v>
      </c>
      <c r="AQ36" s="26">
        <f t="shared" si="12"/>
        <v>0.2663819327</v>
      </c>
      <c r="AR36" s="24">
        <f t="shared" si="13"/>
        <v>1428351</v>
      </c>
      <c r="AS36" s="26">
        <v>0.554700896773</v>
      </c>
      <c r="AT36" s="26">
        <v>0.501381333983</v>
      </c>
      <c r="AU36" s="26">
        <v>0.597713800524</v>
      </c>
      <c r="AV36" s="26">
        <v>0.543317641921</v>
      </c>
      <c r="AW36" s="26">
        <v>0.606109585316</v>
      </c>
      <c r="AX36" s="26">
        <v>0.528311902492</v>
      </c>
      <c r="AY36" s="26">
        <v>0.597918248862</v>
      </c>
      <c r="AZ36" s="26">
        <v>0.518790127949</v>
      </c>
      <c r="BA36" s="26">
        <v>0.611295782334</v>
      </c>
      <c r="BB36" s="26">
        <v>0.544060811138</v>
      </c>
      <c r="BC36" s="26">
        <v>0.572118067813</v>
      </c>
      <c r="BD36" s="26">
        <v>0.522837518344</v>
      </c>
    </row>
    <row r="37" ht="12.0" customHeight="1">
      <c r="A37" s="28"/>
      <c r="B37" s="4" t="s">
        <v>485</v>
      </c>
      <c r="C37" s="4"/>
      <c r="D37" s="4"/>
      <c r="E37" s="24">
        <v>3453203.1</v>
      </c>
      <c r="F37" s="24">
        <v>0.019648</v>
      </c>
      <c r="G37" s="4"/>
      <c r="H37" s="24">
        <v>1416856.0</v>
      </c>
      <c r="I37" s="24">
        <v>0.248987</v>
      </c>
      <c r="J37" s="24">
        <v>1753143.6</v>
      </c>
      <c r="K37" s="24">
        <v>0.286957</v>
      </c>
      <c r="L37" s="24">
        <v>1427613.0</v>
      </c>
      <c r="M37" s="24">
        <v>0.300035</v>
      </c>
      <c r="N37" s="24">
        <v>1581302.0</v>
      </c>
      <c r="O37" s="24">
        <v>0.504248</v>
      </c>
      <c r="P37" s="24">
        <v>1459900.0</v>
      </c>
      <c r="Q37" s="24">
        <v>0.325377</v>
      </c>
      <c r="R37" s="24">
        <v>1676592.6</v>
      </c>
      <c r="S37" s="24">
        <v>0.409861</v>
      </c>
      <c r="T37" s="24">
        <v>1519277.0</v>
      </c>
      <c r="U37" s="24">
        <v>0.12626</v>
      </c>
      <c r="V37" s="24">
        <v>1767495.3</v>
      </c>
      <c r="W37" s="24">
        <v>0.237147</v>
      </c>
      <c r="X37" s="24">
        <v>1424430.0</v>
      </c>
      <c r="Y37" s="24">
        <v>0.167525</v>
      </c>
      <c r="Z37" s="24">
        <v>1556371.0</v>
      </c>
      <c r="AA37" s="24">
        <v>0.236198</v>
      </c>
      <c r="AB37" s="24">
        <v>1500422.0</v>
      </c>
      <c r="AC37" s="24">
        <v>0.241554</v>
      </c>
      <c r="AD37" s="24">
        <v>1626007.3</v>
      </c>
      <c r="AE37" s="24">
        <v>0.316222</v>
      </c>
      <c r="AF37" s="26">
        <f t="shared" si="1"/>
        <v>0</v>
      </c>
      <c r="AG37" s="26">
        <f t="shared" si="2"/>
        <v>0.2373477615</v>
      </c>
      <c r="AH37" s="26">
        <f t="shared" si="3"/>
        <v>0.0075921618</v>
      </c>
      <c r="AI37" s="26">
        <f t="shared" si="4"/>
        <v>0.1160640178</v>
      </c>
      <c r="AJ37" s="26">
        <f t="shared" si="5"/>
        <v>0.03037993981</v>
      </c>
      <c r="AK37" s="26">
        <f t="shared" si="6"/>
        <v>0.1833189823</v>
      </c>
      <c r="AL37" s="26">
        <f t="shared" si="7"/>
        <v>0.07228751546</v>
      </c>
      <c r="AM37" s="26">
        <f t="shared" si="8"/>
        <v>0.2474770195</v>
      </c>
      <c r="AN37" s="26">
        <f t="shared" si="9"/>
        <v>0.005345638512</v>
      </c>
      <c r="AO37" s="26">
        <f t="shared" si="10"/>
        <v>0.09846801651</v>
      </c>
      <c r="AP37" s="26">
        <f t="shared" si="11"/>
        <v>0.05897988222</v>
      </c>
      <c r="AQ37" s="26">
        <f t="shared" si="12"/>
        <v>0.1476164833</v>
      </c>
      <c r="AR37" s="24">
        <f t="shared" si="13"/>
        <v>1416856</v>
      </c>
      <c r="AS37" s="26">
        <v>0.646289701285</v>
      </c>
      <c r="AT37" s="26">
        <v>0.523711439551</v>
      </c>
      <c r="AU37" s="26">
        <v>0.636348839058</v>
      </c>
      <c r="AV37" s="26">
        <v>0.574779830153</v>
      </c>
      <c r="AW37" s="26">
        <v>0.998873872111</v>
      </c>
      <c r="AX37" s="26">
        <v>0.611782846972</v>
      </c>
      <c r="AY37" s="26">
        <v>0.609107514413</v>
      </c>
      <c r="AZ37" s="26">
        <v>0.523327051601</v>
      </c>
      <c r="BA37" s="26">
        <v>0.675921202698</v>
      </c>
      <c r="BB37" s="26">
        <v>0.58913185602</v>
      </c>
      <c r="BC37" s="26">
        <v>0.657219435954</v>
      </c>
      <c r="BD37" s="26">
        <v>0.588586605862</v>
      </c>
    </row>
    <row r="38" ht="12.0" customHeight="1">
      <c r="A38" s="28"/>
      <c r="B38" s="4" t="s">
        <v>486</v>
      </c>
      <c r="C38" s="4"/>
      <c r="D38" s="4"/>
      <c r="E38" s="24">
        <v>4218076.0</v>
      </c>
      <c r="F38" s="24">
        <v>0.016188</v>
      </c>
      <c r="G38" s="4"/>
      <c r="H38" s="24">
        <v>1544787.0</v>
      </c>
      <c r="I38" s="24">
        <v>0.214554</v>
      </c>
      <c r="J38" s="24">
        <v>1680208.5</v>
      </c>
      <c r="K38" s="24">
        <v>0.277399</v>
      </c>
      <c r="L38" s="24">
        <v>1560788.0</v>
      </c>
      <c r="M38" s="24">
        <v>0.476216</v>
      </c>
      <c r="N38" s="24">
        <v>1694416.5</v>
      </c>
      <c r="O38" s="24">
        <v>0.549922</v>
      </c>
      <c r="P38" s="24">
        <v>1478819.0</v>
      </c>
      <c r="Q38" s="24">
        <v>0.341708</v>
      </c>
      <c r="R38" s="24">
        <v>1672411.1</v>
      </c>
      <c r="S38" s="24">
        <v>0.406664</v>
      </c>
      <c r="T38" s="24">
        <v>1651435.0</v>
      </c>
      <c r="U38" s="24">
        <v>0.153682</v>
      </c>
      <c r="V38" s="24">
        <v>1856790.7</v>
      </c>
      <c r="W38" s="24">
        <v>0.201469</v>
      </c>
      <c r="X38" s="24">
        <v>1534457.0</v>
      </c>
      <c r="Y38" s="24">
        <v>0.176038</v>
      </c>
      <c r="Z38" s="24">
        <v>1795377.1</v>
      </c>
      <c r="AA38" s="24">
        <v>0.25066</v>
      </c>
      <c r="AB38" s="24">
        <v>1474425.0</v>
      </c>
      <c r="AC38" s="24">
        <v>0.133297</v>
      </c>
      <c r="AD38" s="24">
        <v>1630605.8</v>
      </c>
      <c r="AE38" s="24">
        <v>0.249976</v>
      </c>
      <c r="AF38" s="26">
        <f t="shared" si="1"/>
        <v>0.0477216542</v>
      </c>
      <c r="AG38" s="26">
        <f t="shared" si="2"/>
        <v>0.1395686454</v>
      </c>
      <c r="AH38" s="26">
        <f t="shared" si="3"/>
        <v>0.05857402038</v>
      </c>
      <c r="AI38" s="26">
        <f t="shared" si="4"/>
        <v>0.1492049443</v>
      </c>
      <c r="AJ38" s="26">
        <f t="shared" si="5"/>
        <v>0.002980144802</v>
      </c>
      <c r="AK38" s="26">
        <f t="shared" si="6"/>
        <v>0.1342802109</v>
      </c>
      <c r="AL38" s="26">
        <f t="shared" si="7"/>
        <v>0.1200535802</v>
      </c>
      <c r="AM38" s="26">
        <f t="shared" si="8"/>
        <v>0.2593320786</v>
      </c>
      <c r="AN38" s="26">
        <f t="shared" si="9"/>
        <v>0.04071553317</v>
      </c>
      <c r="AO38" s="26">
        <f t="shared" si="10"/>
        <v>0.2176795022</v>
      </c>
      <c r="AP38" s="26">
        <f t="shared" si="11"/>
        <v>0</v>
      </c>
      <c r="AQ38" s="26">
        <f t="shared" si="12"/>
        <v>0.1059265815</v>
      </c>
      <c r="AR38" s="24">
        <f t="shared" si="13"/>
        <v>1474425</v>
      </c>
      <c r="AS38" s="26">
        <v>0.659965581896</v>
      </c>
      <c r="AT38" s="26">
        <v>0.634694480681</v>
      </c>
      <c r="AU38" s="26">
        <v>0.686286821835</v>
      </c>
      <c r="AV38" s="26">
        <v>0.620003477151</v>
      </c>
      <c r="AW38" s="26">
        <v>0.705137711959</v>
      </c>
      <c r="AX38" s="26">
        <v>0.658948940571</v>
      </c>
      <c r="AY38" s="26">
        <v>0.997379597746</v>
      </c>
      <c r="AZ38" s="26">
        <v>0.63199271997</v>
      </c>
      <c r="BA38" s="26">
        <v>0.709327707008</v>
      </c>
      <c r="BB38" s="26">
        <v>0.62282477979</v>
      </c>
      <c r="BC38" s="26">
        <v>0.717510092176</v>
      </c>
      <c r="BD38" s="26">
        <v>0.655886297084</v>
      </c>
    </row>
    <row r="39" ht="12.0" customHeight="1">
      <c r="A39" s="28"/>
      <c r="B39" s="4" t="s">
        <v>487</v>
      </c>
      <c r="C39" s="4"/>
      <c r="D39" s="4"/>
      <c r="E39" s="4">
        <v>3101040.0</v>
      </c>
      <c r="F39" s="4">
        <v>0.005291</v>
      </c>
      <c r="G39" s="4"/>
      <c r="H39" s="24">
        <v>1605781.0</v>
      </c>
      <c r="I39" s="24">
        <v>0.19721</v>
      </c>
      <c r="J39" s="24">
        <v>1847298.5</v>
      </c>
      <c r="K39" s="24">
        <v>0.256512</v>
      </c>
      <c r="L39" s="24">
        <v>1332186.0</v>
      </c>
      <c r="M39" s="24">
        <v>0.432093</v>
      </c>
      <c r="N39" s="24">
        <v>1488363.1</v>
      </c>
      <c r="O39" s="24">
        <v>0.577339</v>
      </c>
      <c r="P39" s="24">
        <v>1381782.0</v>
      </c>
      <c r="Q39" s="24">
        <v>0.276783</v>
      </c>
      <c r="R39" s="24">
        <v>1548415.7</v>
      </c>
      <c r="S39" s="24">
        <v>0.414618</v>
      </c>
      <c r="T39" s="24">
        <v>1564223.0</v>
      </c>
      <c r="U39" s="24">
        <v>0.193154</v>
      </c>
      <c r="V39" s="24">
        <v>1773586.3</v>
      </c>
      <c r="W39" s="24">
        <v>0.291806</v>
      </c>
      <c r="X39" s="24">
        <v>1464655.0</v>
      </c>
      <c r="Y39" s="24">
        <v>0.15605</v>
      </c>
      <c r="Z39" s="24">
        <v>1595111.9</v>
      </c>
      <c r="AA39" s="24">
        <v>0.233797</v>
      </c>
      <c r="AB39" s="24">
        <v>1506090.0</v>
      </c>
      <c r="AC39" s="24">
        <v>0.1098</v>
      </c>
      <c r="AD39" s="24">
        <v>1631710.3</v>
      </c>
      <c r="AE39" s="24">
        <v>0.296167</v>
      </c>
      <c r="AF39" s="26">
        <f t="shared" si="1"/>
        <v>0.2053729734</v>
      </c>
      <c r="AG39" s="26">
        <f t="shared" si="2"/>
        <v>0.386667102</v>
      </c>
      <c r="AH39" s="26">
        <f t="shared" si="3"/>
        <v>0</v>
      </c>
      <c r="AI39" s="26">
        <f t="shared" si="4"/>
        <v>0.1172337046</v>
      </c>
      <c r="AJ39" s="26">
        <f t="shared" si="5"/>
        <v>0.03722903559</v>
      </c>
      <c r="AK39" s="26">
        <f t="shared" si="6"/>
        <v>0.1623119444</v>
      </c>
      <c r="AL39" s="26">
        <f t="shared" si="7"/>
        <v>0.1741776299</v>
      </c>
      <c r="AM39" s="26">
        <f t="shared" si="8"/>
        <v>0.3313353391</v>
      </c>
      <c r="AN39" s="26">
        <f t="shared" si="9"/>
        <v>0.09943731581</v>
      </c>
      <c r="AO39" s="26">
        <f t="shared" si="10"/>
        <v>0.1973642569</v>
      </c>
      <c r="AP39" s="26">
        <f t="shared" si="11"/>
        <v>0.13054033</v>
      </c>
      <c r="AQ39" s="26">
        <f t="shared" si="12"/>
        <v>0.224836697</v>
      </c>
      <c r="AR39" s="24">
        <f t="shared" si="13"/>
        <v>1332186</v>
      </c>
      <c r="AS39" s="26">
        <v>0.577418923139</v>
      </c>
      <c r="AT39" s="26">
        <v>0.456946496284</v>
      </c>
      <c r="AU39" s="26">
        <v>0.617804819159</v>
      </c>
      <c r="AV39" s="26">
        <v>0.546042497106</v>
      </c>
      <c r="AW39" s="26">
        <v>0.592919691772</v>
      </c>
      <c r="AX39" s="26">
        <v>0.55119500924</v>
      </c>
      <c r="AY39" s="26">
        <v>0.578588163438</v>
      </c>
      <c r="AZ39" s="26">
        <v>0.479284884786</v>
      </c>
      <c r="BA39" s="26">
        <v>0.609237037687</v>
      </c>
      <c r="BB39" s="26">
        <v>0.53475888284</v>
      </c>
      <c r="BC39" s="26">
        <v>0.600680173465</v>
      </c>
      <c r="BD39" s="26">
        <v>0.517286648877</v>
      </c>
    </row>
    <row r="40" ht="12.0" customHeight="1">
      <c r="A40" s="28"/>
      <c r="B40" s="4" t="s">
        <v>488</v>
      </c>
      <c r="C40" s="4"/>
      <c r="D40" s="4"/>
      <c r="E40" s="4">
        <v>2914970.0</v>
      </c>
      <c r="F40" s="4">
        <v>0.006317</v>
      </c>
      <c r="G40" s="4"/>
      <c r="H40" s="24">
        <v>1595398.0</v>
      </c>
      <c r="I40" s="24">
        <v>0.24272</v>
      </c>
      <c r="J40" s="24">
        <v>1736708.0</v>
      </c>
      <c r="K40" s="24">
        <v>0.282912</v>
      </c>
      <c r="L40" s="24">
        <v>1419789.0</v>
      </c>
      <c r="M40" s="24">
        <v>0.278805</v>
      </c>
      <c r="N40" s="24">
        <v>1550072.4</v>
      </c>
      <c r="O40" s="24">
        <v>0.515362</v>
      </c>
      <c r="P40" s="24">
        <v>1486330.0</v>
      </c>
      <c r="Q40" s="24">
        <v>0.252319</v>
      </c>
      <c r="R40" s="24">
        <v>1595530.3</v>
      </c>
      <c r="S40" s="24">
        <v>0.361573</v>
      </c>
      <c r="T40" s="24">
        <v>1627986.0</v>
      </c>
      <c r="U40" s="24">
        <v>0.133166</v>
      </c>
      <c r="V40" s="24">
        <v>1742117.2</v>
      </c>
      <c r="W40" s="24">
        <v>0.243326</v>
      </c>
      <c r="X40" s="24">
        <v>1493702.0</v>
      </c>
      <c r="Y40" s="24">
        <v>0.137963</v>
      </c>
      <c r="Z40" s="24">
        <v>1655246.1</v>
      </c>
      <c r="AA40" s="24">
        <v>0.204935</v>
      </c>
      <c r="AB40" s="24">
        <v>1519698.0</v>
      </c>
      <c r="AC40" s="24">
        <v>0.103983</v>
      </c>
      <c r="AD40" s="24">
        <v>1603895.3</v>
      </c>
      <c r="AE40" s="24">
        <v>0.21903</v>
      </c>
      <c r="AF40" s="26">
        <f t="shared" si="1"/>
        <v>0.1236866887</v>
      </c>
      <c r="AG40" s="26">
        <f t="shared" si="2"/>
        <v>0.2232155623</v>
      </c>
      <c r="AH40" s="26">
        <f t="shared" si="3"/>
        <v>0</v>
      </c>
      <c r="AI40" s="26">
        <f t="shared" si="4"/>
        <v>0.09176250837</v>
      </c>
      <c r="AJ40" s="26">
        <f t="shared" si="5"/>
        <v>0.04686682317</v>
      </c>
      <c r="AK40" s="26">
        <f t="shared" si="6"/>
        <v>0.1237798715</v>
      </c>
      <c r="AL40" s="26">
        <f t="shared" si="7"/>
        <v>0.146639395</v>
      </c>
      <c r="AM40" s="26">
        <f t="shared" si="8"/>
        <v>0.2270254242</v>
      </c>
      <c r="AN40" s="26">
        <f t="shared" si="9"/>
        <v>0.052059144</v>
      </c>
      <c r="AO40" s="26">
        <f t="shared" si="10"/>
        <v>0.1658395015</v>
      </c>
      <c r="AP40" s="26">
        <f t="shared" si="11"/>
        <v>0.07036890693</v>
      </c>
      <c r="AQ40" s="26">
        <f t="shared" si="12"/>
        <v>0.129671592</v>
      </c>
      <c r="AR40" s="24">
        <f t="shared" si="13"/>
        <v>1419789</v>
      </c>
      <c r="AS40" s="26">
        <v>0.554711719157</v>
      </c>
      <c r="AT40" s="26">
        <v>0.494317628206</v>
      </c>
      <c r="AU40" s="26">
        <v>0.593119379844</v>
      </c>
      <c r="AV40" s="26">
        <v>0.546042192872</v>
      </c>
      <c r="AW40" s="26">
        <v>0.588853942779</v>
      </c>
      <c r="AX40" s="26">
        <v>0.537008867565</v>
      </c>
      <c r="AY40" s="26">
        <v>0.589144142681</v>
      </c>
      <c r="AZ40" s="26">
        <v>0.494966111349</v>
      </c>
      <c r="BA40" s="26">
        <v>0.595582029971</v>
      </c>
      <c r="BB40" s="26">
        <v>0.528488354747</v>
      </c>
      <c r="BC40" s="26">
        <v>0.587440596073</v>
      </c>
      <c r="BD40" s="26">
        <v>0.551614560769</v>
      </c>
    </row>
    <row r="41" ht="12.0" customHeight="1">
      <c r="A41" s="28"/>
      <c r="B41" s="4" t="s">
        <v>489</v>
      </c>
      <c r="C41" s="4"/>
      <c r="D41" s="4"/>
      <c r="E41" s="4">
        <v>3543048.0</v>
      </c>
      <c r="F41" s="4">
        <v>0.006135</v>
      </c>
      <c r="G41" s="4"/>
      <c r="H41" s="24">
        <v>1312810.0</v>
      </c>
      <c r="I41" s="24">
        <v>0.174424</v>
      </c>
      <c r="J41" s="24">
        <v>1590033.5</v>
      </c>
      <c r="K41" s="24">
        <v>0.253529</v>
      </c>
      <c r="L41" s="24">
        <v>1251011.0</v>
      </c>
      <c r="M41" s="24">
        <v>0.467604</v>
      </c>
      <c r="N41" s="24">
        <v>1385302.3</v>
      </c>
      <c r="O41" s="24">
        <v>0.565634</v>
      </c>
      <c r="P41" s="24">
        <v>1367653.0</v>
      </c>
      <c r="Q41" s="24">
        <v>0.253499</v>
      </c>
      <c r="R41" s="24">
        <v>1537742.3</v>
      </c>
      <c r="S41" s="24">
        <v>0.363063</v>
      </c>
      <c r="T41" s="24">
        <v>1425127.0</v>
      </c>
      <c r="U41" s="24">
        <v>0.13786</v>
      </c>
      <c r="V41" s="24">
        <v>1724127.7</v>
      </c>
      <c r="W41" s="24">
        <v>0.207652</v>
      </c>
      <c r="X41" s="24">
        <v>1231322.0</v>
      </c>
      <c r="Y41" s="24">
        <v>0.154793</v>
      </c>
      <c r="Z41" s="24">
        <v>1433121.0</v>
      </c>
      <c r="AA41" s="24">
        <v>0.239559</v>
      </c>
      <c r="AB41" s="24">
        <v>1474209.0</v>
      </c>
      <c r="AC41" s="24">
        <v>0.154172</v>
      </c>
      <c r="AD41" s="24">
        <v>1640647.3</v>
      </c>
      <c r="AE41" s="24">
        <v>0.207579</v>
      </c>
      <c r="AF41" s="26">
        <f t="shared" si="1"/>
        <v>0.06617927723</v>
      </c>
      <c r="AG41" s="26">
        <f t="shared" si="2"/>
        <v>0.2913222536</v>
      </c>
      <c r="AH41" s="26">
        <f t="shared" si="3"/>
        <v>0.01599013093</v>
      </c>
      <c r="AI41" s="26">
        <f t="shared" si="4"/>
        <v>0.1250528294</v>
      </c>
      <c r="AJ41" s="26">
        <f t="shared" si="5"/>
        <v>0.1107192107</v>
      </c>
      <c r="AK41" s="26">
        <f t="shared" si="6"/>
        <v>0.2488547269</v>
      </c>
      <c r="AL41" s="26">
        <f t="shared" si="7"/>
        <v>0.1573958721</v>
      </c>
      <c r="AM41" s="26">
        <f t="shared" si="8"/>
        <v>0.4002248803</v>
      </c>
      <c r="AN41" s="26">
        <f t="shared" si="9"/>
        <v>0</v>
      </c>
      <c r="AO41" s="26">
        <f t="shared" si="10"/>
        <v>0.1638880813</v>
      </c>
      <c r="AP41" s="26">
        <f t="shared" si="11"/>
        <v>0.1972570944</v>
      </c>
      <c r="AQ41" s="26">
        <f t="shared" si="12"/>
        <v>0.3324275047</v>
      </c>
      <c r="AR41" s="24">
        <f t="shared" si="13"/>
        <v>1231322</v>
      </c>
      <c r="AS41" s="26">
        <v>0.637509926431</v>
      </c>
      <c r="AT41" s="26">
        <v>0.549499419265</v>
      </c>
      <c r="AU41" s="26">
        <v>0.700858162261</v>
      </c>
      <c r="AV41" s="26">
        <v>0.62277237831</v>
      </c>
      <c r="AW41" s="26">
        <v>0.703138715411</v>
      </c>
      <c r="AX41" s="26">
        <v>0.584156362192</v>
      </c>
      <c r="AY41" s="26">
        <v>0.58892785989</v>
      </c>
      <c r="AZ41" s="26">
        <v>0.499509240983</v>
      </c>
      <c r="BA41" s="26">
        <v>0.750734089465</v>
      </c>
      <c r="BB41" s="26">
        <v>0.606001125545</v>
      </c>
      <c r="BC41" s="26">
        <v>0.618133991618</v>
      </c>
      <c r="BD41" s="26">
        <v>0.537585652396</v>
      </c>
    </row>
    <row r="42" ht="12.0" customHeight="1">
      <c r="A42" s="28"/>
      <c r="B42" s="4" t="s">
        <v>490</v>
      </c>
      <c r="C42" s="4"/>
      <c r="D42" s="4"/>
      <c r="E42" s="4">
        <v>3093831.0</v>
      </c>
      <c r="F42" s="4">
        <v>0.006518</v>
      </c>
      <c r="G42" s="4"/>
      <c r="H42" s="24">
        <v>1589210.0</v>
      </c>
      <c r="I42" s="24">
        <v>0.170104</v>
      </c>
      <c r="J42" s="24">
        <v>1822053.9</v>
      </c>
      <c r="K42" s="24">
        <v>0.265584</v>
      </c>
      <c r="L42" s="24">
        <v>1463832.0</v>
      </c>
      <c r="M42" s="24">
        <v>0.419281</v>
      </c>
      <c r="N42" s="24">
        <v>1582137.1</v>
      </c>
      <c r="O42" s="24">
        <v>0.497721</v>
      </c>
      <c r="P42" s="24">
        <v>1551698.0</v>
      </c>
      <c r="Q42" s="24">
        <v>0.301149</v>
      </c>
      <c r="R42" s="24">
        <v>1647191.2</v>
      </c>
      <c r="S42" s="24">
        <v>0.361592</v>
      </c>
      <c r="T42" s="24">
        <v>1591601.0</v>
      </c>
      <c r="U42" s="24">
        <v>0.184131</v>
      </c>
      <c r="V42" s="24">
        <v>1807132.8</v>
      </c>
      <c r="W42" s="24">
        <v>0.273077</v>
      </c>
      <c r="X42" s="24">
        <v>1424636.0</v>
      </c>
      <c r="Y42" s="24">
        <v>0.137502</v>
      </c>
      <c r="Z42" s="24">
        <v>1648085.4</v>
      </c>
      <c r="AA42" s="24">
        <v>0.208025</v>
      </c>
      <c r="AB42" s="24">
        <v>1363515.0</v>
      </c>
      <c r="AC42" s="24">
        <v>0.15088</v>
      </c>
      <c r="AD42" s="24">
        <v>1588754.4</v>
      </c>
      <c r="AE42" s="24">
        <v>0.298461</v>
      </c>
      <c r="AF42" s="26">
        <f t="shared" si="1"/>
        <v>0.1655243983</v>
      </c>
      <c r="AG42" s="26">
        <f t="shared" si="2"/>
        <v>0.33629179</v>
      </c>
      <c r="AH42" s="26">
        <f t="shared" si="3"/>
        <v>0.07357234794</v>
      </c>
      <c r="AI42" s="26">
        <f t="shared" si="4"/>
        <v>0.1603371433</v>
      </c>
      <c r="AJ42" s="26">
        <f t="shared" si="5"/>
        <v>0.1380131498</v>
      </c>
      <c r="AK42" s="26">
        <f t="shared" si="6"/>
        <v>0.2080477296</v>
      </c>
      <c r="AL42" s="26">
        <f t="shared" si="7"/>
        <v>0.1672779544</v>
      </c>
      <c r="AM42" s="26">
        <f t="shared" si="8"/>
        <v>0.325348676</v>
      </c>
      <c r="AN42" s="26">
        <f t="shared" si="9"/>
        <v>0.04482605619</v>
      </c>
      <c r="AO42" s="26">
        <f t="shared" si="10"/>
        <v>0.2087035346</v>
      </c>
      <c r="AP42" s="26">
        <f t="shared" si="11"/>
        <v>0</v>
      </c>
      <c r="AQ42" s="26">
        <f t="shared" si="12"/>
        <v>0.1651902619</v>
      </c>
      <c r="AR42" s="24">
        <f t="shared" si="13"/>
        <v>1363515</v>
      </c>
      <c r="AS42" s="26">
        <v>0.607841438532</v>
      </c>
      <c r="AT42" s="26">
        <v>0.5172322012</v>
      </c>
      <c r="AU42" s="26">
        <v>0.625584132767</v>
      </c>
      <c r="AV42" s="26">
        <v>0.567067345125</v>
      </c>
      <c r="AW42" s="26">
        <v>0.617917000859</v>
      </c>
      <c r="AX42" s="26">
        <v>0.541212069829</v>
      </c>
      <c r="AY42" s="26">
        <v>0.586415270678</v>
      </c>
      <c r="AZ42" s="26">
        <v>0.518047597971</v>
      </c>
      <c r="BA42" s="26">
        <v>0.998176911791</v>
      </c>
      <c r="BB42" s="26">
        <v>0.601338687195</v>
      </c>
      <c r="BC42" s="26">
        <v>0.662513829727</v>
      </c>
      <c r="BD42" s="26">
        <v>0.571734783438</v>
      </c>
    </row>
    <row r="43" ht="12.0" customHeight="1">
      <c r="A43" s="28"/>
      <c r="B43" s="4" t="s">
        <v>491</v>
      </c>
      <c r="C43" s="4"/>
      <c r="D43" s="4"/>
      <c r="E43" s="4">
        <v>2360071.0</v>
      </c>
      <c r="F43" s="4">
        <v>0.006983</v>
      </c>
      <c r="G43" s="4"/>
      <c r="H43" s="24">
        <v>1707571.0</v>
      </c>
      <c r="I43" s="24">
        <v>0.118652</v>
      </c>
      <c r="J43" s="24">
        <v>1996711.9</v>
      </c>
      <c r="K43" s="24">
        <v>0.185175</v>
      </c>
      <c r="L43" s="24">
        <v>1527090.0</v>
      </c>
      <c r="M43" s="24">
        <v>0.36438</v>
      </c>
      <c r="N43" s="24">
        <v>1666158.8</v>
      </c>
      <c r="O43" s="24">
        <v>0.447641</v>
      </c>
      <c r="P43" s="24">
        <v>1644738.0</v>
      </c>
      <c r="Q43" s="24">
        <v>0.225499</v>
      </c>
      <c r="R43" s="24">
        <v>1771586.5</v>
      </c>
      <c r="S43" s="24">
        <v>0.285753</v>
      </c>
      <c r="T43" s="24">
        <v>1696178.0</v>
      </c>
      <c r="U43" s="24">
        <v>0.070837</v>
      </c>
      <c r="V43" s="24">
        <v>1913806.9</v>
      </c>
      <c r="W43" s="24">
        <v>0.208859</v>
      </c>
      <c r="X43" s="24">
        <v>1575035.0</v>
      </c>
      <c r="Y43" s="24">
        <v>0.134932</v>
      </c>
      <c r="Z43" s="24">
        <v>1793732.2</v>
      </c>
      <c r="AA43" s="24">
        <v>0.229895</v>
      </c>
      <c r="AB43" s="24">
        <v>1559066.0</v>
      </c>
      <c r="AC43" s="24">
        <v>0.100136</v>
      </c>
      <c r="AD43" s="24">
        <v>1704472.1</v>
      </c>
      <c r="AE43" s="24">
        <v>0.210096</v>
      </c>
      <c r="AF43" s="26">
        <f t="shared" si="1"/>
        <v>0.1181862235</v>
      </c>
      <c r="AG43" s="26">
        <f t="shared" si="2"/>
        <v>0.3075273232</v>
      </c>
      <c r="AH43" s="26">
        <f t="shared" si="3"/>
        <v>0</v>
      </c>
      <c r="AI43" s="26">
        <f t="shared" si="4"/>
        <v>0.091067848</v>
      </c>
      <c r="AJ43" s="26">
        <f t="shared" si="5"/>
        <v>0.07704064593</v>
      </c>
      <c r="AK43" s="26">
        <f t="shared" si="6"/>
        <v>0.1601061496</v>
      </c>
      <c r="AL43" s="26">
        <f t="shared" si="7"/>
        <v>0.1107256285</v>
      </c>
      <c r="AM43" s="26">
        <f t="shared" si="8"/>
        <v>0.2532377921</v>
      </c>
      <c r="AN43" s="26">
        <f t="shared" si="9"/>
        <v>0.03139631587</v>
      </c>
      <c r="AO43" s="26">
        <f t="shared" si="10"/>
        <v>0.1746080454</v>
      </c>
      <c r="AP43" s="26">
        <f t="shared" si="11"/>
        <v>0.02093917189</v>
      </c>
      <c r="AQ43" s="26">
        <f t="shared" si="12"/>
        <v>0.116156939</v>
      </c>
      <c r="AR43" s="24">
        <f t="shared" si="13"/>
        <v>1527090</v>
      </c>
      <c r="AS43" s="26">
        <v>0.571244844795</v>
      </c>
      <c r="AT43" s="26">
        <v>0.449523894216</v>
      </c>
      <c r="AU43" s="26">
        <v>0.605214031894</v>
      </c>
      <c r="AV43" s="26">
        <v>0.556796460736</v>
      </c>
      <c r="AW43" s="26">
        <v>0.629520577536</v>
      </c>
      <c r="AX43" s="26">
        <v>0.507499930113</v>
      </c>
      <c r="AY43" s="26">
        <v>0.602614551869</v>
      </c>
      <c r="AZ43" s="26">
        <v>0.496409763525</v>
      </c>
      <c r="BA43" s="26">
        <v>0.597956349211</v>
      </c>
      <c r="BB43" s="26">
        <v>0.504244358802</v>
      </c>
      <c r="BC43" s="26">
        <v>0.610634152278</v>
      </c>
      <c r="BD43" s="26">
        <v>0.532582594083</v>
      </c>
    </row>
    <row r="44" ht="12.0" customHeight="1">
      <c r="A44" s="28"/>
      <c r="B44" s="4" t="s">
        <v>492</v>
      </c>
      <c r="C44" s="4"/>
      <c r="D44" s="4"/>
      <c r="E44" s="4">
        <v>4159117.0</v>
      </c>
      <c r="F44" s="4">
        <v>0.006324</v>
      </c>
      <c r="G44" s="4"/>
      <c r="H44" s="24">
        <v>1771040.0</v>
      </c>
      <c r="I44" s="24">
        <v>0.18723</v>
      </c>
      <c r="J44" s="24">
        <v>1952225.1</v>
      </c>
      <c r="K44" s="24">
        <v>0.240265</v>
      </c>
      <c r="L44" s="24">
        <v>1534816.0</v>
      </c>
      <c r="M44" s="24">
        <v>0.345734</v>
      </c>
      <c r="N44" s="24">
        <v>1671758.4</v>
      </c>
      <c r="O44" s="24">
        <v>0.536021</v>
      </c>
      <c r="P44" s="24">
        <v>1690757.0</v>
      </c>
      <c r="Q44" s="24">
        <v>0.279042</v>
      </c>
      <c r="R44" s="24">
        <v>1800523.7</v>
      </c>
      <c r="S44" s="24">
        <v>0.349268</v>
      </c>
      <c r="T44" s="24">
        <v>1721961.0</v>
      </c>
      <c r="U44" s="24">
        <v>0.171067</v>
      </c>
      <c r="V44" s="24">
        <v>1911949.2</v>
      </c>
      <c r="W44" s="24">
        <v>0.252756</v>
      </c>
      <c r="X44" s="24">
        <v>1606111.0</v>
      </c>
      <c r="Y44" s="24">
        <v>0.153577</v>
      </c>
      <c r="Z44" s="24">
        <v>1829805.5</v>
      </c>
      <c r="AA44" s="24">
        <v>0.219885</v>
      </c>
      <c r="AB44" s="24">
        <v>1731648.0</v>
      </c>
      <c r="AC44" s="24">
        <v>0.102238</v>
      </c>
      <c r="AD44" s="24">
        <v>1809005.5</v>
      </c>
      <c r="AE44" s="24">
        <v>0.214649</v>
      </c>
      <c r="AF44" s="26">
        <f t="shared" si="1"/>
        <v>0.1539103059</v>
      </c>
      <c r="AG44" s="26">
        <f t="shared" si="2"/>
        <v>0.2719603523</v>
      </c>
      <c r="AH44" s="26">
        <f t="shared" si="3"/>
        <v>0</v>
      </c>
      <c r="AI44" s="26">
        <f t="shared" si="4"/>
        <v>0.08922398516</v>
      </c>
      <c r="AJ44" s="26">
        <f t="shared" si="5"/>
        <v>0.1016024071</v>
      </c>
      <c r="AK44" s="26">
        <f t="shared" si="6"/>
        <v>0.1731202307</v>
      </c>
      <c r="AL44" s="26">
        <f t="shared" si="7"/>
        <v>0.1219331829</v>
      </c>
      <c r="AM44" s="26">
        <f t="shared" si="8"/>
        <v>0.2457188354</v>
      </c>
      <c r="AN44" s="26">
        <f t="shared" si="9"/>
        <v>0.04645182224</v>
      </c>
      <c r="AO44" s="26">
        <f t="shared" si="10"/>
        <v>0.1921986088</v>
      </c>
      <c r="AP44" s="26">
        <f t="shared" si="11"/>
        <v>0.1282446886</v>
      </c>
      <c r="AQ44" s="26">
        <f t="shared" si="12"/>
        <v>0.1786464957</v>
      </c>
      <c r="AR44" s="24">
        <f t="shared" si="13"/>
        <v>1534816</v>
      </c>
      <c r="AS44" s="26">
        <v>0.596467914362</v>
      </c>
      <c r="AT44" s="26">
        <v>0.568939515732</v>
      </c>
      <c r="AU44" s="26">
        <v>0.678294182861</v>
      </c>
      <c r="AV44" s="26">
        <v>0.642374179541</v>
      </c>
      <c r="AW44" s="26">
        <v>0.648590689963</v>
      </c>
      <c r="AX44" s="26">
        <v>0.583407309857</v>
      </c>
      <c r="AY44" s="26">
        <v>0.650438342382</v>
      </c>
      <c r="AZ44" s="26">
        <v>0.588073013063</v>
      </c>
      <c r="BA44" s="26">
        <v>0.672684970049</v>
      </c>
      <c r="BB44" s="26">
        <v>0.582793199595</v>
      </c>
      <c r="BC44" s="26">
        <v>0.639471198941</v>
      </c>
      <c r="BD44" s="26">
        <v>0.585455145966</v>
      </c>
    </row>
    <row r="45" ht="12.0" customHeight="1">
      <c r="A45" s="28"/>
      <c r="B45" s="4" t="s">
        <v>493</v>
      </c>
      <c r="C45" s="4"/>
      <c r="D45" s="4"/>
      <c r="E45" s="4">
        <v>2838375.4</v>
      </c>
      <c r="F45" s="4">
        <v>0.0063</v>
      </c>
      <c r="G45" s="4"/>
      <c r="H45" s="24">
        <v>1629278.0</v>
      </c>
      <c r="I45" s="24">
        <v>0.218293</v>
      </c>
      <c r="J45" s="24">
        <v>1876850.7</v>
      </c>
      <c r="K45" s="24">
        <v>0.329536</v>
      </c>
      <c r="L45" s="24">
        <v>1394459.0</v>
      </c>
      <c r="M45" s="24">
        <v>0.476933</v>
      </c>
      <c r="N45" s="24">
        <v>1571672.8</v>
      </c>
      <c r="O45" s="24">
        <v>0.641352</v>
      </c>
      <c r="P45" s="24">
        <v>1398673.0</v>
      </c>
      <c r="Q45" s="24">
        <v>0.362002</v>
      </c>
      <c r="R45" s="24">
        <v>1641460.0</v>
      </c>
      <c r="S45" s="24">
        <v>0.447055</v>
      </c>
      <c r="T45" s="24">
        <v>1484620.0</v>
      </c>
      <c r="U45" s="24">
        <v>0.144228</v>
      </c>
      <c r="V45" s="24">
        <v>1720021.7</v>
      </c>
      <c r="W45" s="24">
        <v>0.307734</v>
      </c>
      <c r="X45" s="24">
        <v>1526810.0</v>
      </c>
      <c r="Y45" s="24">
        <v>0.15081</v>
      </c>
      <c r="Z45" s="24">
        <v>1665817.4</v>
      </c>
      <c r="AA45" s="24">
        <v>0.213934</v>
      </c>
      <c r="AB45" s="24">
        <v>1523774.0</v>
      </c>
      <c r="AC45" s="24">
        <v>0.218158</v>
      </c>
      <c r="AD45" s="24">
        <v>1666362.9</v>
      </c>
      <c r="AE45" s="24">
        <v>0.34063</v>
      </c>
      <c r="AF45" s="26">
        <f t="shared" si="1"/>
        <v>0.1683943379</v>
      </c>
      <c r="AG45" s="26">
        <f t="shared" si="2"/>
        <v>0.34593466</v>
      </c>
      <c r="AH45" s="26">
        <f t="shared" si="3"/>
        <v>0</v>
      </c>
      <c r="AI45" s="26">
        <f t="shared" si="4"/>
        <v>0.1270842671</v>
      </c>
      <c r="AJ45" s="26">
        <f t="shared" si="5"/>
        <v>0.003021960488</v>
      </c>
      <c r="AK45" s="26">
        <f t="shared" si="6"/>
        <v>0.1771303423</v>
      </c>
      <c r="AL45" s="26">
        <f t="shared" si="7"/>
        <v>0.06465661593</v>
      </c>
      <c r="AM45" s="26">
        <f t="shared" si="8"/>
        <v>0.233468822</v>
      </c>
      <c r="AN45" s="26">
        <f t="shared" si="9"/>
        <v>0.09491207701</v>
      </c>
      <c r="AO45" s="26">
        <f t="shared" si="10"/>
        <v>0.1945976181</v>
      </c>
      <c r="AP45" s="26">
        <f t="shared" si="11"/>
        <v>0.09273488858</v>
      </c>
      <c r="AQ45" s="26">
        <f t="shared" si="12"/>
        <v>0.1949888093</v>
      </c>
      <c r="AR45" s="24">
        <f t="shared" si="13"/>
        <v>1394459</v>
      </c>
      <c r="AS45" s="26">
        <v>0.609509544513</v>
      </c>
      <c r="AT45" s="26">
        <v>0.521721209905</v>
      </c>
      <c r="AU45" s="26">
        <v>0.670118329476</v>
      </c>
      <c r="AV45" s="26">
        <v>0.593352337761</v>
      </c>
      <c r="AW45" s="26">
        <v>0.999173418103</v>
      </c>
      <c r="AX45" s="26">
        <v>0.608524907867</v>
      </c>
      <c r="AY45" s="26">
        <v>0.62966359205</v>
      </c>
      <c r="AZ45" s="26">
        <v>0.572804376028</v>
      </c>
      <c r="BA45" s="26">
        <v>0.660724756912</v>
      </c>
      <c r="BB45" s="26">
        <v>0.584577416281</v>
      </c>
      <c r="BC45" s="26">
        <v>0.999132891197</v>
      </c>
      <c r="BD45" s="26">
        <v>0.603941477616</v>
      </c>
    </row>
    <row r="46" ht="12.0" customHeight="1">
      <c r="A46" s="28"/>
      <c r="B46" s="4" t="s">
        <v>494</v>
      </c>
      <c r="C46" s="4"/>
      <c r="D46" s="4"/>
      <c r="E46" s="4">
        <v>2215386.0</v>
      </c>
      <c r="F46" s="4">
        <v>0.005733</v>
      </c>
      <c r="G46" s="4"/>
      <c r="H46" s="24">
        <v>1369656.0</v>
      </c>
      <c r="I46" s="24">
        <v>0.141835</v>
      </c>
      <c r="J46" s="24">
        <v>1766479.9</v>
      </c>
      <c r="K46" s="24">
        <v>0.240441</v>
      </c>
      <c r="L46" s="24">
        <v>1280335.0</v>
      </c>
      <c r="M46" s="24">
        <v>0.416091</v>
      </c>
      <c r="N46" s="24">
        <v>1523154.1</v>
      </c>
      <c r="O46" s="24">
        <v>0.51209</v>
      </c>
      <c r="P46" s="24">
        <v>1378305.0</v>
      </c>
      <c r="Q46" s="24">
        <v>0.241995</v>
      </c>
      <c r="R46" s="24">
        <v>1547872.7</v>
      </c>
      <c r="S46" s="24">
        <v>0.340731</v>
      </c>
      <c r="T46" s="24">
        <v>1576569.0</v>
      </c>
      <c r="U46" s="24">
        <v>0.169049</v>
      </c>
      <c r="V46" s="24">
        <v>1748569.8</v>
      </c>
      <c r="W46" s="24">
        <v>0.25351</v>
      </c>
      <c r="X46" s="24">
        <v>1391887.0</v>
      </c>
      <c r="Y46" s="24">
        <v>0.172638</v>
      </c>
      <c r="Z46" s="24">
        <v>1633728.7</v>
      </c>
      <c r="AA46" s="24">
        <v>0.243821</v>
      </c>
      <c r="AB46" s="24">
        <v>1418259.0</v>
      </c>
      <c r="AC46" s="24">
        <v>0.109793</v>
      </c>
      <c r="AD46" s="24">
        <v>1629263.8</v>
      </c>
      <c r="AE46" s="24">
        <v>0.223119</v>
      </c>
      <c r="AF46" s="26">
        <f t="shared" si="1"/>
        <v>0.06976377276</v>
      </c>
      <c r="AG46" s="26">
        <f t="shared" si="2"/>
        <v>0.3797013282</v>
      </c>
      <c r="AH46" s="26">
        <f t="shared" si="3"/>
        <v>0</v>
      </c>
      <c r="AI46" s="26">
        <f t="shared" si="4"/>
        <v>0.1896527862</v>
      </c>
      <c r="AJ46" s="26">
        <f t="shared" si="5"/>
        <v>0.07651903603</v>
      </c>
      <c r="AK46" s="26">
        <f t="shared" si="6"/>
        <v>0.2089591396</v>
      </c>
      <c r="AL46" s="26">
        <f t="shared" si="7"/>
        <v>0.231372258</v>
      </c>
      <c r="AM46" s="26">
        <f t="shared" si="8"/>
        <v>0.3657127236</v>
      </c>
      <c r="AN46" s="26">
        <f t="shared" si="9"/>
        <v>0.08712719718</v>
      </c>
      <c r="AO46" s="26">
        <f t="shared" si="10"/>
        <v>0.2760165894</v>
      </c>
      <c r="AP46" s="26">
        <f t="shared" si="11"/>
        <v>0.1077249314</v>
      </c>
      <c r="AQ46" s="26">
        <f t="shared" si="12"/>
        <v>0.272529299</v>
      </c>
      <c r="AR46" s="24">
        <f t="shared" si="13"/>
        <v>1280335</v>
      </c>
      <c r="AS46" s="26">
        <v>0.520147894376</v>
      </c>
      <c r="AT46" s="26">
        <v>0.42012945769</v>
      </c>
      <c r="AU46" s="26">
        <v>0.612449098037</v>
      </c>
      <c r="AV46" s="26">
        <v>0.480174208583</v>
      </c>
      <c r="AW46" s="26">
        <v>0.590715655539</v>
      </c>
      <c r="AX46" s="26">
        <v>0.479736792783</v>
      </c>
      <c r="AY46" s="26">
        <v>0.547402908088</v>
      </c>
      <c r="AZ46" s="26">
        <v>0.444938810766</v>
      </c>
      <c r="BA46" s="26">
        <v>0.576493529266</v>
      </c>
      <c r="BB46" s="26">
        <v>0.464644435095</v>
      </c>
      <c r="BC46" s="26">
        <v>0.528615805012</v>
      </c>
      <c r="BD46" s="26">
        <v>0.454252137427</v>
      </c>
    </row>
    <row r="47" ht="12.0" customHeight="1">
      <c r="A47" s="28"/>
      <c r="B47" s="4" t="s">
        <v>495</v>
      </c>
      <c r="C47" s="4"/>
      <c r="D47" s="4"/>
      <c r="E47" s="4">
        <v>3722879.0</v>
      </c>
      <c r="F47" s="4">
        <v>0.006056</v>
      </c>
      <c r="G47" s="4"/>
      <c r="H47" s="24">
        <v>1619623.0</v>
      </c>
      <c r="I47" s="24">
        <v>0.177171</v>
      </c>
      <c r="J47" s="24">
        <v>1836500.3</v>
      </c>
      <c r="K47" s="24">
        <v>0.260291</v>
      </c>
      <c r="L47" s="24">
        <v>1368952.0</v>
      </c>
      <c r="M47" s="24">
        <v>0.457208</v>
      </c>
      <c r="N47" s="24">
        <v>1532854.9</v>
      </c>
      <c r="O47" s="24">
        <v>0.575495</v>
      </c>
      <c r="P47" s="24">
        <v>1501374.0</v>
      </c>
      <c r="Q47" s="24">
        <v>0.275391</v>
      </c>
      <c r="R47" s="24">
        <v>1651195.3</v>
      </c>
      <c r="S47" s="24">
        <v>0.425328</v>
      </c>
      <c r="T47" s="24">
        <v>1608354.0</v>
      </c>
      <c r="U47" s="24">
        <v>0.150183</v>
      </c>
      <c r="V47" s="24">
        <v>1837702.6</v>
      </c>
      <c r="W47" s="24">
        <v>0.278345</v>
      </c>
      <c r="X47" s="24">
        <v>1434288.0</v>
      </c>
      <c r="Y47" s="24">
        <v>0.164109</v>
      </c>
      <c r="Z47" s="24">
        <v>1566587.2</v>
      </c>
      <c r="AA47" s="24">
        <v>0.266451</v>
      </c>
      <c r="AB47" s="24">
        <v>1484576.0</v>
      </c>
      <c r="AC47" s="24">
        <v>0.161472</v>
      </c>
      <c r="AD47" s="24">
        <v>1667939.2</v>
      </c>
      <c r="AE47" s="24">
        <v>0.268451</v>
      </c>
      <c r="AF47" s="26">
        <f t="shared" si="1"/>
        <v>0.1831116065</v>
      </c>
      <c r="AG47" s="26">
        <f t="shared" si="2"/>
        <v>0.341537395</v>
      </c>
      <c r="AH47" s="26">
        <f t="shared" si="3"/>
        <v>0</v>
      </c>
      <c r="AI47" s="26">
        <f t="shared" si="4"/>
        <v>0.1197287414</v>
      </c>
      <c r="AJ47" s="26">
        <f t="shared" si="5"/>
        <v>0.09673239091</v>
      </c>
      <c r="AK47" s="26">
        <f t="shared" si="6"/>
        <v>0.2061747234</v>
      </c>
      <c r="AL47" s="26">
        <f t="shared" si="7"/>
        <v>0.174879762</v>
      </c>
      <c r="AM47" s="26">
        <f t="shared" si="8"/>
        <v>0.3424156581</v>
      </c>
      <c r="AN47" s="26">
        <f t="shared" si="9"/>
        <v>0.04772702038</v>
      </c>
      <c r="AO47" s="26">
        <f t="shared" si="10"/>
        <v>0.1443697076</v>
      </c>
      <c r="AP47" s="26">
        <f t="shared" si="11"/>
        <v>0.0844616904</v>
      </c>
      <c r="AQ47" s="26">
        <f t="shared" si="12"/>
        <v>0.2184059047</v>
      </c>
      <c r="AR47" s="24">
        <f t="shared" si="13"/>
        <v>1368952</v>
      </c>
      <c r="AS47" s="26">
        <v>0.635698348292</v>
      </c>
      <c r="AT47" s="26">
        <v>0.560392440804</v>
      </c>
      <c r="AU47" s="26">
        <v>0.681744908089</v>
      </c>
      <c r="AV47" s="26">
        <v>0.643917349826</v>
      </c>
      <c r="AW47" s="26">
        <v>0.709955028148</v>
      </c>
      <c r="AX47" s="26">
        <v>0.627685378876</v>
      </c>
      <c r="AY47" s="26">
        <v>0.645066547064</v>
      </c>
      <c r="AZ47" s="26">
        <v>0.595655912499</v>
      </c>
      <c r="BA47" s="26">
        <v>0.655964052064</v>
      </c>
      <c r="BB47" s="26">
        <v>0.618634688716</v>
      </c>
      <c r="BC47" s="26">
        <v>0.668156996511</v>
      </c>
      <c r="BD47" s="26">
        <v>0.617427884597</v>
      </c>
    </row>
    <row r="48" ht="12.0" customHeight="1">
      <c r="A48" s="28"/>
      <c r="B48" s="4" t="s">
        <v>496</v>
      </c>
      <c r="C48" s="4"/>
      <c r="D48" s="4"/>
      <c r="E48" s="4">
        <v>2828136.0</v>
      </c>
      <c r="F48" s="4">
        <v>0.006396</v>
      </c>
      <c r="G48" s="4"/>
      <c r="H48" s="24">
        <v>1377326.0</v>
      </c>
      <c r="I48" s="24">
        <v>0.21154</v>
      </c>
      <c r="J48" s="24">
        <v>1617244.3</v>
      </c>
      <c r="K48" s="24">
        <v>0.271314</v>
      </c>
      <c r="L48" s="24">
        <v>1280246.0</v>
      </c>
      <c r="M48" s="24">
        <v>0.330127</v>
      </c>
      <c r="N48" s="24">
        <v>1434818.1</v>
      </c>
      <c r="O48" s="24">
        <v>0.476616</v>
      </c>
      <c r="P48" s="24">
        <v>1308934.0</v>
      </c>
      <c r="Q48" s="24">
        <v>0.311578</v>
      </c>
      <c r="R48" s="24">
        <v>1513804.2</v>
      </c>
      <c r="S48" s="24">
        <v>0.425127</v>
      </c>
      <c r="T48" s="24">
        <v>1444236.0</v>
      </c>
      <c r="U48" s="24">
        <v>0.184453</v>
      </c>
      <c r="V48" s="24">
        <v>1630882.9</v>
      </c>
      <c r="W48" s="24">
        <v>0.241515</v>
      </c>
      <c r="X48" s="24">
        <v>1363938.0</v>
      </c>
      <c r="Y48" s="24">
        <v>0.1554</v>
      </c>
      <c r="Z48" s="24">
        <v>1506083.2</v>
      </c>
      <c r="AA48" s="24">
        <v>0.213588</v>
      </c>
      <c r="AB48" s="24">
        <v>1415493.0</v>
      </c>
      <c r="AC48" s="24">
        <v>0.113146</v>
      </c>
      <c r="AD48" s="24">
        <v>1529832.7</v>
      </c>
      <c r="AE48" s="24">
        <v>0.232432</v>
      </c>
      <c r="AF48" s="26">
        <f t="shared" si="1"/>
        <v>0.07582917658</v>
      </c>
      <c r="AG48" s="26">
        <f t="shared" si="2"/>
        <v>0.2632293325</v>
      </c>
      <c r="AH48" s="26">
        <f t="shared" si="3"/>
        <v>0</v>
      </c>
      <c r="AI48" s="26">
        <f t="shared" si="4"/>
        <v>0.1207362491</v>
      </c>
      <c r="AJ48" s="26">
        <f t="shared" si="5"/>
        <v>0.02240819343</v>
      </c>
      <c r="AK48" s="26">
        <f t="shared" si="6"/>
        <v>0.1824322825</v>
      </c>
      <c r="AL48" s="26">
        <f t="shared" si="7"/>
        <v>0.1280925697</v>
      </c>
      <c r="AM48" s="26">
        <f t="shared" si="8"/>
        <v>0.2738824413</v>
      </c>
      <c r="AN48" s="26">
        <f t="shared" si="9"/>
        <v>0.06537181136</v>
      </c>
      <c r="AO48" s="26">
        <f t="shared" si="10"/>
        <v>0.1764014104</v>
      </c>
      <c r="AP48" s="26">
        <f t="shared" si="11"/>
        <v>0.1056414158</v>
      </c>
      <c r="AQ48" s="26">
        <f t="shared" si="12"/>
        <v>0.194952142</v>
      </c>
      <c r="AR48" s="24">
        <f t="shared" si="13"/>
        <v>1280246</v>
      </c>
      <c r="AS48" s="26">
        <v>0.564006543735</v>
      </c>
      <c r="AT48" s="26">
        <v>0.485588645429</v>
      </c>
      <c r="AU48" s="26">
        <v>0.595453518483</v>
      </c>
      <c r="AV48" s="26">
        <v>0.509868579856</v>
      </c>
      <c r="AW48" s="26">
        <v>0.600616345043</v>
      </c>
      <c r="AX48" s="26">
        <v>0.52949255681</v>
      </c>
      <c r="AY48" s="26">
        <v>0.99889157893</v>
      </c>
      <c r="AZ48" s="26">
        <v>0.503118582036</v>
      </c>
      <c r="BA48" s="26">
        <v>0.564110586707</v>
      </c>
      <c r="BB48" s="26">
        <v>0.523929903149</v>
      </c>
      <c r="BC48" s="26">
        <v>0.610140645426</v>
      </c>
      <c r="BD48" s="26">
        <v>0.542316527289</v>
      </c>
    </row>
    <row r="49" ht="12.0" customHeight="1">
      <c r="A49" s="28"/>
      <c r="B49" s="4" t="s">
        <v>497</v>
      </c>
      <c r="C49" s="4"/>
      <c r="D49" s="4"/>
      <c r="E49" s="4">
        <v>4331046.0</v>
      </c>
      <c r="F49" s="4">
        <v>0.006332</v>
      </c>
      <c r="G49" s="4"/>
      <c r="H49" s="24">
        <v>1615311.0</v>
      </c>
      <c r="I49" s="24">
        <v>0.172008</v>
      </c>
      <c r="J49" s="24">
        <v>1814662.2</v>
      </c>
      <c r="K49" s="24">
        <v>0.272723</v>
      </c>
      <c r="L49" s="24">
        <v>1488137.0</v>
      </c>
      <c r="M49" s="24">
        <v>0.3253</v>
      </c>
      <c r="N49" s="24">
        <v>1630114.8</v>
      </c>
      <c r="O49" s="24">
        <v>0.473896</v>
      </c>
      <c r="P49" s="24">
        <v>1568483.0</v>
      </c>
      <c r="Q49" s="24">
        <v>0.273549</v>
      </c>
      <c r="R49" s="24">
        <v>1681069.3</v>
      </c>
      <c r="S49" s="24">
        <v>0.345462</v>
      </c>
      <c r="T49" s="24">
        <v>1726384.0</v>
      </c>
      <c r="U49" s="24">
        <v>0.1378</v>
      </c>
      <c r="V49" s="24">
        <v>1859627.6</v>
      </c>
      <c r="W49" s="24">
        <v>0.210874</v>
      </c>
      <c r="X49" s="24">
        <v>1462951.0</v>
      </c>
      <c r="Y49" s="24">
        <v>0.146459</v>
      </c>
      <c r="Z49" s="24">
        <v>1666034.5</v>
      </c>
      <c r="AA49" s="24">
        <v>0.224132</v>
      </c>
      <c r="AB49" s="24">
        <v>1507899.0</v>
      </c>
      <c r="AC49" s="24">
        <v>0.094525</v>
      </c>
      <c r="AD49" s="24">
        <v>1678174.7</v>
      </c>
      <c r="AE49" s="24">
        <v>0.237312</v>
      </c>
      <c r="AF49" s="26">
        <f t="shared" si="1"/>
        <v>0.1041456617</v>
      </c>
      <c r="AG49" s="26">
        <f t="shared" si="2"/>
        <v>0.2404121532</v>
      </c>
      <c r="AH49" s="26">
        <f t="shared" si="3"/>
        <v>0.01721588761</v>
      </c>
      <c r="AI49" s="26">
        <f t="shared" si="4"/>
        <v>0.1142647977</v>
      </c>
      <c r="AJ49" s="26">
        <f t="shared" si="5"/>
        <v>0.07213638734</v>
      </c>
      <c r="AK49" s="26">
        <f t="shared" si="6"/>
        <v>0.1490947407</v>
      </c>
      <c r="AL49" s="26">
        <f t="shared" si="7"/>
        <v>0.1800695991</v>
      </c>
      <c r="AM49" s="26">
        <f t="shared" si="8"/>
        <v>0.2711482476</v>
      </c>
      <c r="AN49" s="26">
        <f t="shared" si="9"/>
        <v>0</v>
      </c>
      <c r="AO49" s="26">
        <f t="shared" si="10"/>
        <v>0.1388177048</v>
      </c>
      <c r="AP49" s="26">
        <f t="shared" si="11"/>
        <v>0.03072420061</v>
      </c>
      <c r="AQ49" s="26">
        <f t="shared" si="12"/>
        <v>0.1471161372</v>
      </c>
      <c r="AR49" s="24">
        <f t="shared" si="13"/>
        <v>1462951</v>
      </c>
      <c r="AS49" s="26">
        <v>0.582653996314</v>
      </c>
      <c r="AT49" s="26">
        <v>0.517919472498</v>
      </c>
      <c r="AU49" s="26">
        <v>0.661517028357</v>
      </c>
      <c r="AV49" s="26">
        <v>0.555679388692</v>
      </c>
      <c r="AW49" s="26">
        <v>0.997969502383</v>
      </c>
      <c r="AX49" s="26">
        <v>0.594220032016</v>
      </c>
      <c r="AY49" s="26">
        <v>0.575939449959</v>
      </c>
      <c r="AZ49" s="26">
        <v>0.50095844789</v>
      </c>
      <c r="BA49" s="26">
        <v>0.615714686934</v>
      </c>
      <c r="BB49" s="26">
        <v>0.554216286511</v>
      </c>
      <c r="BC49" s="26">
        <v>0.998331124029</v>
      </c>
      <c r="BD49" s="26">
        <v>0.576377018513</v>
      </c>
    </row>
    <row r="50" ht="12.0" customHeight="1">
      <c r="A50" s="28"/>
      <c r="B50" s="4" t="s">
        <v>498</v>
      </c>
      <c r="C50" s="4"/>
      <c r="D50" s="4"/>
      <c r="E50" s="4">
        <v>2116002.0</v>
      </c>
      <c r="F50" s="4">
        <v>0.005443</v>
      </c>
      <c r="G50" s="4"/>
      <c r="H50" s="24">
        <v>1465036.0</v>
      </c>
      <c r="I50" s="24">
        <v>0.204515</v>
      </c>
      <c r="J50" s="24">
        <v>1560581.7</v>
      </c>
      <c r="K50" s="24">
        <v>0.241098</v>
      </c>
      <c r="L50" s="24">
        <v>1257602.0</v>
      </c>
      <c r="M50" s="24">
        <v>0.39933</v>
      </c>
      <c r="N50" s="24">
        <v>1410755.3</v>
      </c>
      <c r="O50" s="24">
        <v>0.491491</v>
      </c>
      <c r="P50" s="24">
        <v>1357770.0</v>
      </c>
      <c r="Q50" s="24">
        <v>0.184011</v>
      </c>
      <c r="R50" s="24">
        <v>1474534.0</v>
      </c>
      <c r="S50" s="24">
        <v>0.307625</v>
      </c>
      <c r="T50" s="24">
        <v>1299402.0</v>
      </c>
      <c r="U50" s="24">
        <v>0.152845</v>
      </c>
      <c r="V50" s="24">
        <v>1514871.8</v>
      </c>
      <c r="W50" s="24">
        <v>0.222099</v>
      </c>
      <c r="X50" s="24">
        <v>1287927.0</v>
      </c>
      <c r="Y50" s="24">
        <v>0.145516</v>
      </c>
      <c r="Z50" s="24">
        <v>1428789.1</v>
      </c>
      <c r="AA50" s="24">
        <v>0.227066</v>
      </c>
      <c r="AB50" s="24">
        <v>1371186.0</v>
      </c>
      <c r="AC50" s="24">
        <v>0.139812</v>
      </c>
      <c r="AD50" s="24">
        <v>1501308.3</v>
      </c>
      <c r="AE50" s="24">
        <v>0.260715</v>
      </c>
      <c r="AF50" s="26">
        <f t="shared" si="1"/>
        <v>0.1649440761</v>
      </c>
      <c r="AG50" s="26">
        <f t="shared" si="2"/>
        <v>0.2409185895</v>
      </c>
      <c r="AH50" s="26">
        <f t="shared" si="3"/>
        <v>0</v>
      </c>
      <c r="AI50" s="26">
        <f t="shared" si="4"/>
        <v>0.1217820105</v>
      </c>
      <c r="AJ50" s="26">
        <f t="shared" si="5"/>
        <v>0.07965000056</v>
      </c>
      <c r="AK50" s="26">
        <f t="shared" si="6"/>
        <v>0.172496545</v>
      </c>
      <c r="AL50" s="26">
        <f t="shared" si="7"/>
        <v>0.03323786063</v>
      </c>
      <c r="AM50" s="26">
        <f t="shared" si="8"/>
        <v>0.2045717166</v>
      </c>
      <c r="AN50" s="26">
        <f t="shared" si="9"/>
        <v>0.02411335224</v>
      </c>
      <c r="AO50" s="26">
        <f t="shared" si="10"/>
        <v>0.1361218414</v>
      </c>
      <c r="AP50" s="26">
        <f t="shared" si="11"/>
        <v>0.09031792252</v>
      </c>
      <c r="AQ50" s="26">
        <f t="shared" si="12"/>
        <v>0.193786508</v>
      </c>
      <c r="AR50" s="24">
        <f t="shared" si="13"/>
        <v>1257602</v>
      </c>
      <c r="AS50" s="26">
        <v>0.508983138628</v>
      </c>
      <c r="AT50" s="26">
        <v>0.454521629917</v>
      </c>
      <c r="AU50" s="26">
        <v>0.60430282239</v>
      </c>
      <c r="AV50" s="26">
        <v>0.540886479199</v>
      </c>
      <c r="AW50" s="26">
        <v>0.584042939832</v>
      </c>
      <c r="AX50" s="26">
        <v>0.507013080652</v>
      </c>
      <c r="AY50" s="26">
        <v>0.594650723934</v>
      </c>
      <c r="AZ50" s="26">
        <v>0.472198967003</v>
      </c>
      <c r="BA50" s="26">
        <v>0.613719783407</v>
      </c>
      <c r="BB50" s="26">
        <v>0.519767643579</v>
      </c>
      <c r="BC50" s="26">
        <v>0.579322831571</v>
      </c>
      <c r="BD50" s="26">
        <v>0.512853060337</v>
      </c>
    </row>
    <row r="51" ht="12.0" customHeight="1">
      <c r="A51" s="28"/>
      <c r="B51" s="4" t="s">
        <v>499</v>
      </c>
      <c r="C51" s="4"/>
      <c r="D51" s="4"/>
      <c r="E51" s="4">
        <v>3484520.0</v>
      </c>
      <c r="F51" s="4">
        <v>0.007554</v>
      </c>
      <c r="G51" s="4"/>
      <c r="H51" s="24">
        <v>1413173.0</v>
      </c>
      <c r="I51" s="24">
        <v>0.128873</v>
      </c>
      <c r="J51" s="24">
        <v>1505523.2</v>
      </c>
      <c r="K51" s="24">
        <v>0.256406</v>
      </c>
      <c r="L51" s="24">
        <v>1302263.0</v>
      </c>
      <c r="M51" s="24">
        <v>0.36893</v>
      </c>
      <c r="N51" s="24">
        <v>1445427.4</v>
      </c>
      <c r="O51" s="24">
        <v>0.501628</v>
      </c>
      <c r="P51" s="24">
        <v>1425230.0</v>
      </c>
      <c r="Q51" s="24">
        <v>0.307071</v>
      </c>
      <c r="R51" s="24">
        <v>1499740.9</v>
      </c>
      <c r="S51" s="24">
        <v>0.35028</v>
      </c>
      <c r="T51" s="24">
        <v>1462460.0</v>
      </c>
      <c r="U51" s="24">
        <v>0.162632</v>
      </c>
      <c r="V51" s="24">
        <v>1703922.6</v>
      </c>
      <c r="W51" s="24">
        <v>0.221866</v>
      </c>
      <c r="X51" s="24">
        <v>1323536.0</v>
      </c>
      <c r="Y51" s="24">
        <v>0.158435</v>
      </c>
      <c r="Z51" s="24">
        <v>1489225.9</v>
      </c>
      <c r="AA51" s="24">
        <v>0.27621</v>
      </c>
      <c r="AB51" s="24">
        <v>1257136.0</v>
      </c>
      <c r="AC51" s="24">
        <v>0.178938</v>
      </c>
      <c r="AD51" s="24">
        <v>1460820.0</v>
      </c>
      <c r="AE51" s="24">
        <v>0.262485</v>
      </c>
      <c r="AF51" s="26">
        <f t="shared" si="1"/>
        <v>0.1241210179</v>
      </c>
      <c r="AG51" s="26">
        <f t="shared" si="2"/>
        <v>0.197581805</v>
      </c>
      <c r="AH51" s="26">
        <f t="shared" si="3"/>
        <v>0.03589667307</v>
      </c>
      <c r="AI51" s="26">
        <f t="shared" si="4"/>
        <v>0.149778067</v>
      </c>
      <c r="AJ51" s="26">
        <f t="shared" si="5"/>
        <v>0.1337118657</v>
      </c>
      <c r="AK51" s="26">
        <f t="shared" si="6"/>
        <v>0.1929822231</v>
      </c>
      <c r="AL51" s="26">
        <f t="shared" si="7"/>
        <v>0.1633268</v>
      </c>
      <c r="AM51" s="26">
        <f t="shared" si="8"/>
        <v>0.3554003704</v>
      </c>
      <c r="AN51" s="26">
        <f t="shared" si="9"/>
        <v>0.05281846992</v>
      </c>
      <c r="AO51" s="26">
        <f t="shared" si="10"/>
        <v>0.1846179729</v>
      </c>
      <c r="AP51" s="26">
        <f t="shared" si="11"/>
        <v>0</v>
      </c>
      <c r="AQ51" s="26">
        <f t="shared" si="12"/>
        <v>0.1620222474</v>
      </c>
      <c r="AR51" s="24">
        <f t="shared" si="13"/>
        <v>1257136</v>
      </c>
      <c r="AS51" s="26">
        <v>0.656571416923</v>
      </c>
      <c r="AT51" s="26">
        <v>0.599057870088</v>
      </c>
      <c r="AU51" s="26">
        <v>0.661234750332</v>
      </c>
      <c r="AV51" s="26">
        <v>0.611778145004</v>
      </c>
      <c r="AW51" s="26">
        <v>0.998768142303</v>
      </c>
      <c r="AX51" s="26">
        <v>0.607382779929</v>
      </c>
      <c r="AY51" s="26">
        <v>0.614785782112</v>
      </c>
      <c r="AZ51" s="26">
        <v>0.564247888768</v>
      </c>
      <c r="BA51" s="26">
        <v>0.661557125084</v>
      </c>
      <c r="BB51" s="26">
        <v>0.616823482261</v>
      </c>
      <c r="BC51" s="26">
        <v>0.668822555776</v>
      </c>
      <c r="BD51" s="26">
        <v>0.606212233066</v>
      </c>
    </row>
    <row r="52" ht="12.0" customHeight="1">
      <c r="A52" s="28"/>
      <c r="B52" s="4" t="s">
        <v>500</v>
      </c>
      <c r="C52" s="4"/>
      <c r="D52" s="4"/>
      <c r="E52" s="4">
        <v>3211612.0</v>
      </c>
      <c r="F52" s="4">
        <v>0.00538</v>
      </c>
      <c r="G52" s="4"/>
      <c r="H52" s="24">
        <v>1685418.0</v>
      </c>
      <c r="I52" s="24">
        <v>0.169735</v>
      </c>
      <c r="J52" s="24">
        <v>1919654.4</v>
      </c>
      <c r="K52" s="24">
        <v>0.242804</v>
      </c>
      <c r="L52" s="24">
        <v>1478975.0</v>
      </c>
      <c r="M52" s="24">
        <v>0.335721</v>
      </c>
      <c r="N52" s="24">
        <v>1670637.1</v>
      </c>
      <c r="O52" s="24">
        <v>0.458092</v>
      </c>
      <c r="P52" s="24">
        <v>1623717.0</v>
      </c>
      <c r="Q52" s="24">
        <v>0.198657</v>
      </c>
      <c r="R52" s="24">
        <v>1734992.3</v>
      </c>
      <c r="S52" s="24">
        <v>0.317546</v>
      </c>
      <c r="T52" s="24">
        <v>1622103.0</v>
      </c>
      <c r="U52" s="24">
        <v>0.092769</v>
      </c>
      <c r="V52" s="24">
        <v>1919639.4</v>
      </c>
      <c r="W52" s="24">
        <v>0.214857</v>
      </c>
      <c r="X52" s="24">
        <v>1650923.0</v>
      </c>
      <c r="Y52" s="24">
        <v>0.094727</v>
      </c>
      <c r="Z52" s="24">
        <v>1766882.0</v>
      </c>
      <c r="AA52" s="24">
        <v>0.202359</v>
      </c>
      <c r="AB52" s="24">
        <v>1669538.0</v>
      </c>
      <c r="AC52" s="24">
        <v>0.130217</v>
      </c>
      <c r="AD52" s="24">
        <v>1789079.4</v>
      </c>
      <c r="AE52" s="24">
        <v>0.269881</v>
      </c>
      <c r="AF52" s="26">
        <f t="shared" si="1"/>
        <v>0.1395851857</v>
      </c>
      <c r="AG52" s="26">
        <f t="shared" si="2"/>
        <v>0.2979627107</v>
      </c>
      <c r="AH52" s="26">
        <f t="shared" si="3"/>
        <v>0</v>
      </c>
      <c r="AI52" s="26">
        <f t="shared" si="4"/>
        <v>0.1295911696</v>
      </c>
      <c r="AJ52" s="26">
        <f t="shared" si="5"/>
        <v>0.09786642776</v>
      </c>
      <c r="AK52" s="26">
        <f t="shared" si="6"/>
        <v>0.1731045488</v>
      </c>
      <c r="AL52" s="26">
        <f t="shared" si="7"/>
        <v>0.09677513143</v>
      </c>
      <c r="AM52" s="26">
        <f t="shared" si="8"/>
        <v>0.2979525685</v>
      </c>
      <c r="AN52" s="26">
        <f t="shared" si="9"/>
        <v>0.1162616001</v>
      </c>
      <c r="AO52" s="26">
        <f t="shared" si="10"/>
        <v>0.1946665765</v>
      </c>
      <c r="AP52" s="26">
        <f t="shared" si="11"/>
        <v>0.1288480197</v>
      </c>
      <c r="AQ52" s="26">
        <f t="shared" si="12"/>
        <v>0.2096752143</v>
      </c>
      <c r="AR52" s="24">
        <f t="shared" si="13"/>
        <v>1478975</v>
      </c>
      <c r="AS52" s="26">
        <v>0.607385106511</v>
      </c>
      <c r="AT52" s="26">
        <v>0.509933109533</v>
      </c>
      <c r="AU52" s="26">
        <v>0.617804328346</v>
      </c>
      <c r="AV52" s="26">
        <v>0.575537214584</v>
      </c>
      <c r="AW52" s="26">
        <v>0.62091897714</v>
      </c>
      <c r="AX52" s="26">
        <v>0.541325492886</v>
      </c>
      <c r="AY52" s="26">
        <v>0.560153594133</v>
      </c>
      <c r="AZ52" s="26">
        <v>0.492234453547</v>
      </c>
      <c r="BA52" s="26">
        <v>0.614217919709</v>
      </c>
      <c r="BB52" s="26">
        <v>0.55479238853</v>
      </c>
      <c r="BC52" s="26">
        <v>0.613206692588</v>
      </c>
      <c r="BD52" s="26">
        <v>0.5732718689</v>
      </c>
    </row>
    <row r="53" ht="12.0" customHeight="1">
      <c r="A53" s="32"/>
      <c r="B53" s="30" t="s">
        <v>501</v>
      </c>
      <c r="C53" s="30"/>
      <c r="D53" s="30"/>
      <c r="E53" s="30">
        <v>3361014.0</v>
      </c>
      <c r="F53" s="30">
        <v>0.006322</v>
      </c>
      <c r="G53" s="30"/>
      <c r="H53" s="24">
        <v>1675121.0</v>
      </c>
      <c r="I53" s="24">
        <v>0.185654</v>
      </c>
      <c r="J53" s="24">
        <v>1814170.7</v>
      </c>
      <c r="K53" s="24">
        <v>0.229338</v>
      </c>
      <c r="L53" s="24">
        <v>1385024.0</v>
      </c>
      <c r="M53" s="24">
        <v>0.345341</v>
      </c>
      <c r="N53" s="24">
        <v>1630255.2</v>
      </c>
      <c r="O53" s="24">
        <v>0.444854</v>
      </c>
      <c r="P53" s="24">
        <v>1551348.0</v>
      </c>
      <c r="Q53" s="24">
        <v>0.248485</v>
      </c>
      <c r="R53" s="24">
        <v>1693139.5</v>
      </c>
      <c r="S53" s="24">
        <v>0.31799</v>
      </c>
      <c r="T53" s="24">
        <v>1646592.0</v>
      </c>
      <c r="U53" s="24">
        <v>0.110274</v>
      </c>
      <c r="V53" s="24">
        <v>1807359.8</v>
      </c>
      <c r="W53" s="24">
        <v>0.192959</v>
      </c>
      <c r="X53" s="24">
        <v>1575844.0</v>
      </c>
      <c r="Y53" s="24">
        <v>0.128563</v>
      </c>
      <c r="Z53" s="24">
        <v>1762425.3</v>
      </c>
      <c r="AA53" s="24">
        <v>0.194525</v>
      </c>
      <c r="AB53" s="24">
        <v>1546103.0</v>
      </c>
      <c r="AC53" s="24">
        <v>0.128059</v>
      </c>
      <c r="AD53" s="24">
        <v>1729010.9</v>
      </c>
      <c r="AE53" s="24">
        <v>0.215233</v>
      </c>
      <c r="AF53" s="26">
        <f t="shared" si="1"/>
        <v>0.2094526882</v>
      </c>
      <c r="AG53" s="26">
        <f t="shared" si="2"/>
        <v>0.3098478438</v>
      </c>
      <c r="AH53" s="26">
        <f t="shared" si="3"/>
        <v>0</v>
      </c>
      <c r="AI53" s="26">
        <f t="shared" si="4"/>
        <v>0.1770591701</v>
      </c>
      <c r="AJ53" s="26">
        <f t="shared" si="5"/>
        <v>0.1200874497</v>
      </c>
      <c r="AK53" s="26">
        <f t="shared" si="6"/>
        <v>0.22246221</v>
      </c>
      <c r="AL53" s="26">
        <f t="shared" si="7"/>
        <v>0.1888544892</v>
      </c>
      <c r="AM53" s="26">
        <f t="shared" si="8"/>
        <v>0.3049303117</v>
      </c>
      <c r="AN53" s="26">
        <f t="shared" si="9"/>
        <v>0.1377737859</v>
      </c>
      <c r="AO53" s="26">
        <f t="shared" si="10"/>
        <v>0.2724871916</v>
      </c>
      <c r="AP53" s="26">
        <f t="shared" si="11"/>
        <v>0.1163005118</v>
      </c>
      <c r="AQ53" s="26">
        <f t="shared" si="12"/>
        <v>0.248361689</v>
      </c>
      <c r="AR53" s="24">
        <f t="shared" si="13"/>
        <v>1385024</v>
      </c>
      <c r="AS53" s="26">
        <v>0.594385955874</v>
      </c>
      <c r="AT53" s="26">
        <v>0.534732785664</v>
      </c>
      <c r="AU53" s="26">
        <v>0.66033838631</v>
      </c>
      <c r="AV53" s="26">
        <v>0.60399257557</v>
      </c>
      <c r="AW53" s="26">
        <v>0.626387188639</v>
      </c>
      <c r="AX53" s="26">
        <v>0.562818073134</v>
      </c>
      <c r="AY53" s="26">
        <v>0.580440243712</v>
      </c>
      <c r="AZ53" s="26">
        <v>0.530724003819</v>
      </c>
      <c r="BA53" s="26">
        <v>0.600062884105</v>
      </c>
      <c r="BB53" s="26">
        <v>0.540923858434</v>
      </c>
      <c r="BC53" s="26">
        <v>0.674725280676</v>
      </c>
      <c r="BD53" s="26">
        <v>0.57609833397</v>
      </c>
    </row>
    <row r="54" ht="12.0" customHeight="1">
      <c r="C54" s="4"/>
      <c r="D54" s="4"/>
      <c r="E54" s="4"/>
      <c r="F54" s="4"/>
      <c r="G54" s="4"/>
      <c r="AF54" s="31"/>
      <c r="AG54" s="31"/>
      <c r="AH54" s="31"/>
      <c r="AI54" s="31"/>
      <c r="AJ54" s="31"/>
      <c r="AK54" s="31"/>
      <c r="AL54" s="31"/>
      <c r="AM54" s="31"/>
      <c r="AN54" s="31"/>
      <c r="AO54" s="31"/>
      <c r="AP54" s="31"/>
      <c r="AQ54" s="31"/>
    </row>
    <row r="55" ht="12.0" customHeight="1">
      <c r="C55" s="4"/>
      <c r="D55" s="4"/>
      <c r="E55" s="4"/>
      <c r="F55" s="4"/>
      <c r="G55" s="4"/>
    </row>
    <row r="56" ht="12.0" customHeight="1">
      <c r="C56" s="4"/>
      <c r="D56" s="4"/>
      <c r="E56" s="4"/>
      <c r="F56" s="4"/>
      <c r="G56" s="4"/>
    </row>
    <row r="57" ht="12.0" customHeight="1">
      <c r="C57" s="4"/>
      <c r="D57" s="4"/>
      <c r="E57" s="4"/>
      <c r="F57" s="4"/>
      <c r="G57" s="4"/>
    </row>
    <row r="58" ht="12.0" customHeight="1">
      <c r="C58" s="4"/>
      <c r="D58" s="4"/>
      <c r="E58" s="4"/>
      <c r="F58" s="4"/>
      <c r="G58" s="4"/>
    </row>
    <row r="59" ht="12.0" customHeight="1">
      <c r="C59" s="4"/>
      <c r="D59" s="4"/>
      <c r="E59" s="4"/>
      <c r="F59" s="4"/>
      <c r="G59" s="4"/>
      <c r="AF59" s="33"/>
      <c r="AG59" s="7"/>
      <c r="AH59" s="8"/>
      <c r="AI59" s="19" t="s">
        <v>82</v>
      </c>
      <c r="AJ59" s="19" t="s">
        <v>83</v>
      </c>
      <c r="AL59" s="33"/>
      <c r="AM59" s="7"/>
      <c r="AN59" s="8"/>
      <c r="AO59" s="19" t="s">
        <v>84</v>
      </c>
    </row>
    <row r="60" ht="12.0" customHeight="1">
      <c r="C60" s="4"/>
      <c r="D60" s="4"/>
      <c r="E60" s="4"/>
      <c r="F60" s="4"/>
      <c r="G60" s="4"/>
      <c r="AF60" s="34" t="s">
        <v>85</v>
      </c>
      <c r="AG60" s="34" t="s">
        <v>86</v>
      </c>
      <c r="AH60" s="35" t="s">
        <v>18</v>
      </c>
      <c r="AI60" s="37">
        <f>AVERAGE(AF4:AF53)</f>
        <v>0.1087905633</v>
      </c>
      <c r="AJ60" s="38">
        <f>AVERAGE(I4:I53)</f>
        <v>0.18152304</v>
      </c>
      <c r="AL60" s="34" t="s">
        <v>85</v>
      </c>
      <c r="AM60" s="34" t="s">
        <v>86</v>
      </c>
      <c r="AN60" s="35" t="s">
        <v>87</v>
      </c>
      <c r="AO60" s="37">
        <f>AVERAGE(AS4:AS53)</f>
        <v>0.618657164</v>
      </c>
    </row>
    <row r="61" ht="12.0" customHeight="1">
      <c r="C61" s="4"/>
      <c r="D61" s="4"/>
      <c r="E61" s="4"/>
      <c r="F61" s="4"/>
      <c r="G61" s="4"/>
      <c r="AF61" s="28"/>
      <c r="AG61" s="32"/>
      <c r="AH61" s="35" t="s">
        <v>19</v>
      </c>
      <c r="AI61" s="37">
        <f>AVERAGE(AG4:AG53)</f>
        <v>0.2547796184</v>
      </c>
      <c r="AJ61" s="38">
        <f>AVERAGE(K12:K53)</f>
        <v>0.2526019524</v>
      </c>
      <c r="AL61" s="28"/>
      <c r="AM61" s="32"/>
      <c r="AN61" s="35" t="s">
        <v>19</v>
      </c>
      <c r="AO61" s="37">
        <f>AVERAGE(AT4:AT53)</f>
        <v>0.5192846864</v>
      </c>
    </row>
    <row r="62" ht="12.0" customHeight="1">
      <c r="C62" s="4"/>
      <c r="D62" s="4"/>
      <c r="E62" s="4"/>
      <c r="F62" s="4"/>
      <c r="G62" s="4"/>
      <c r="AF62" s="28"/>
      <c r="AG62" s="34" t="s">
        <v>91</v>
      </c>
      <c r="AH62" s="35" t="s">
        <v>18</v>
      </c>
      <c r="AI62" s="37">
        <f>AVERAGE(AH4:AH53)</f>
        <v>0.01361463577</v>
      </c>
      <c r="AJ62" s="38">
        <f>AVERAGE(M4:M53)</f>
        <v>0.36340062</v>
      </c>
      <c r="AL62" s="28"/>
      <c r="AM62" s="34" t="s">
        <v>91</v>
      </c>
      <c r="AN62" s="35" t="s">
        <v>87</v>
      </c>
      <c r="AO62" s="37">
        <f>AVERAGE(AU4:AU53)</f>
        <v>0.6466134716</v>
      </c>
    </row>
    <row r="63" ht="12.0" customHeight="1">
      <c r="C63" s="4"/>
      <c r="D63" s="4"/>
      <c r="E63" s="4"/>
      <c r="F63" s="4"/>
      <c r="G63" s="4"/>
      <c r="AF63" s="28"/>
      <c r="AG63" s="32"/>
      <c r="AH63" s="35" t="s">
        <v>19</v>
      </c>
      <c r="AI63" s="37">
        <f>AVERAGE(AI4:AI53)</f>
        <v>0.1259805602</v>
      </c>
      <c r="AJ63" s="38">
        <f>AVERAGE(O4:O53)</f>
        <v>0.49838318</v>
      </c>
      <c r="AL63" s="28"/>
      <c r="AM63" s="32"/>
      <c r="AN63" s="35" t="s">
        <v>19</v>
      </c>
      <c r="AO63" s="37">
        <f>AVERAGE(AV4:AV53)</f>
        <v>0.5686377347</v>
      </c>
    </row>
    <row r="64" ht="12.0" customHeight="1">
      <c r="C64" s="4"/>
      <c r="D64" s="4"/>
      <c r="E64" s="4"/>
      <c r="F64" s="4"/>
      <c r="G64" s="4"/>
      <c r="AF64" s="28"/>
      <c r="AG64" s="34" t="s">
        <v>96</v>
      </c>
      <c r="AH64" s="35" t="s">
        <v>18</v>
      </c>
      <c r="AI64" s="37">
        <f>AVERAGE(AJ4:AJ53)</f>
        <v>0.05996616866</v>
      </c>
      <c r="AJ64" s="38">
        <f>AVERAGE(Q4:Q53)</f>
        <v>0.24817626</v>
      </c>
      <c r="AL64" s="28"/>
      <c r="AM64" s="34" t="s">
        <v>96</v>
      </c>
      <c r="AN64" s="35" t="s">
        <v>87</v>
      </c>
      <c r="AO64" s="37">
        <f>AVERAGE(AW4:AW53)</f>
        <v>0.6663757121</v>
      </c>
    </row>
    <row r="65" ht="12.0" customHeight="1">
      <c r="C65" s="4"/>
      <c r="D65" s="4"/>
      <c r="E65" s="4"/>
      <c r="F65" s="4"/>
      <c r="G65" s="4"/>
      <c r="AF65" s="32"/>
      <c r="AG65" s="32"/>
      <c r="AH65" s="35" t="s">
        <v>19</v>
      </c>
      <c r="AI65" s="37">
        <f>AVERAGE(AK4:AK53)</f>
        <v>0.1748576631</v>
      </c>
      <c r="AJ65" s="38">
        <f>AVERAGE(S4:S53)</f>
        <v>0.35495034</v>
      </c>
      <c r="AL65" s="32"/>
      <c r="AM65" s="32"/>
      <c r="AN65" s="35" t="s">
        <v>19</v>
      </c>
      <c r="AO65" s="37">
        <f>AVERAGE(AX4:AX53)</f>
        <v>0.5552387883</v>
      </c>
    </row>
    <row r="66" ht="12.0" customHeight="1">
      <c r="C66" s="4"/>
      <c r="D66" s="4"/>
      <c r="E66" s="4"/>
      <c r="F66" s="4"/>
      <c r="G66" s="4"/>
      <c r="AF66" s="42" t="s">
        <v>99</v>
      </c>
      <c r="AG66" s="42" t="s">
        <v>86</v>
      </c>
      <c r="AH66" s="35" t="s">
        <v>18</v>
      </c>
      <c r="AI66" s="37">
        <f>AVERAGE(AL4:AL53)</f>
        <v>0.1194352638</v>
      </c>
      <c r="AJ66" s="38">
        <f>AVERAGE(U4:U53)</f>
        <v>0.14173554</v>
      </c>
      <c r="AL66" s="42" t="s">
        <v>99</v>
      </c>
      <c r="AM66" s="42" t="s">
        <v>86</v>
      </c>
      <c r="AN66" s="35" t="s">
        <v>87</v>
      </c>
      <c r="AO66" s="37">
        <f>AVERAGE(AY4:AY53)</f>
        <v>0.6208417296</v>
      </c>
    </row>
    <row r="67" ht="12.0" customHeight="1">
      <c r="C67" s="4"/>
      <c r="D67" s="4"/>
      <c r="E67" s="4"/>
      <c r="F67" s="4"/>
      <c r="G67" s="4"/>
      <c r="AF67" s="28"/>
      <c r="AG67" s="32"/>
      <c r="AH67" s="35" t="s">
        <v>19</v>
      </c>
      <c r="AI67" s="37">
        <f>AVERAGE(AM4:AM53)</f>
        <v>0.2753666842</v>
      </c>
      <c r="AJ67" s="38">
        <f>AVERAGE(W4:W53)</f>
        <v>0.22927942</v>
      </c>
      <c r="AL67" s="28"/>
      <c r="AM67" s="32"/>
      <c r="AN67" s="35" t="s">
        <v>19</v>
      </c>
      <c r="AO67" s="37">
        <f>AVERAGE(AZ4:AZ53)</f>
        <v>0.5157621624</v>
      </c>
    </row>
    <row r="68" ht="12.0" customHeight="1">
      <c r="C68" s="4"/>
      <c r="D68" s="4"/>
      <c r="E68" s="4"/>
      <c r="F68" s="4"/>
      <c r="G68" s="4"/>
      <c r="AF68" s="28"/>
      <c r="AG68" s="42" t="s">
        <v>91</v>
      </c>
      <c r="AH68" s="35" t="s">
        <v>18</v>
      </c>
      <c r="AI68" s="37">
        <f>AVERAGE(AN4:AN53)</f>
        <v>0.05278275644</v>
      </c>
      <c r="AJ68" s="38">
        <f>AVERAGE(Y4:Y53)</f>
        <v>0.13983916</v>
      </c>
      <c r="AL68" s="28"/>
      <c r="AM68" s="42" t="s">
        <v>91</v>
      </c>
      <c r="AN68" s="35" t="s">
        <v>87</v>
      </c>
      <c r="AO68" s="37">
        <f>AVERAGE(BA4:BA53)</f>
        <v>0.6450395413</v>
      </c>
    </row>
    <row r="69" ht="12.0" customHeight="1">
      <c r="C69" s="4"/>
      <c r="D69" s="4"/>
      <c r="E69" s="4"/>
      <c r="F69" s="4"/>
      <c r="G69" s="4"/>
      <c r="AF69" s="28"/>
      <c r="AG69" s="32"/>
      <c r="AH69" s="35" t="s">
        <v>19</v>
      </c>
      <c r="AI69" s="37">
        <f>AVERAGE(AO4:AO53)</f>
        <v>0.1772421961</v>
      </c>
      <c r="AJ69" s="38">
        <f>AVERAGE(AA4:AA53)</f>
        <v>0.21897402</v>
      </c>
      <c r="AL69" s="28"/>
      <c r="AM69" s="32"/>
      <c r="AN69" s="35" t="s">
        <v>19</v>
      </c>
      <c r="AO69" s="37">
        <f>AVERAGE(BB4:BB53)</f>
        <v>0.5513031991</v>
      </c>
    </row>
    <row r="70" ht="12.0" customHeight="1">
      <c r="C70" s="4"/>
      <c r="D70" s="4"/>
      <c r="E70" s="4"/>
      <c r="F70" s="4"/>
      <c r="G70" s="4"/>
      <c r="AF70" s="28"/>
      <c r="AG70" s="42" t="s">
        <v>96</v>
      </c>
      <c r="AH70" s="35" t="s">
        <v>18</v>
      </c>
      <c r="AI70" s="37">
        <f>AVERAGE(AP4:AP53)</f>
        <v>0.07251305544</v>
      </c>
      <c r="AJ70" s="38">
        <f>AVERAGE(AC4:AC53)</f>
        <v>0.13570364</v>
      </c>
      <c r="AL70" s="28"/>
      <c r="AM70" s="42" t="s">
        <v>96</v>
      </c>
      <c r="AN70" s="35" t="s">
        <v>87</v>
      </c>
      <c r="AO70" s="37">
        <f>AVERAGE(BC4:BC53)</f>
        <v>0.6410736209</v>
      </c>
    </row>
    <row r="71" ht="12.0" customHeight="1">
      <c r="C71" s="4"/>
      <c r="D71" s="4"/>
      <c r="E71" s="4"/>
      <c r="F71" s="4"/>
      <c r="G71" s="4"/>
      <c r="AF71" s="32"/>
      <c r="AG71" s="32"/>
      <c r="AH71" s="35" t="s">
        <v>19</v>
      </c>
      <c r="AI71" s="37">
        <f>AVERAGE(AQ4:AQ53)</f>
        <v>0.1841278093</v>
      </c>
      <c r="AJ71" s="38">
        <f>AVERAGE(AE4:AE53)</f>
        <v>0.25252082</v>
      </c>
      <c r="AL71" s="32"/>
      <c r="AM71" s="32"/>
      <c r="AN71" s="35" t="s">
        <v>19</v>
      </c>
      <c r="AO71" s="37">
        <f>AVERAGE(BD4:BD53)</f>
        <v>0.5511406378</v>
      </c>
    </row>
    <row r="72" ht="12.0" customHeight="1">
      <c r="C72" s="4"/>
      <c r="D72" s="4"/>
      <c r="E72" s="4"/>
      <c r="F72" s="4"/>
      <c r="G72" s="4"/>
    </row>
    <row r="73" ht="12.0" customHeight="1">
      <c r="C73" s="4"/>
      <c r="D73" s="4"/>
      <c r="E73" s="4"/>
      <c r="F73" s="4"/>
      <c r="G73" s="4"/>
    </row>
    <row r="74" ht="12.0" customHeight="1">
      <c r="C74" s="4"/>
      <c r="D74" s="4"/>
      <c r="E74" s="4"/>
      <c r="F74" s="4"/>
      <c r="G74" s="4"/>
    </row>
    <row r="75" ht="12.0" customHeight="1">
      <c r="C75" s="4"/>
      <c r="D75" s="4"/>
      <c r="E75" s="4"/>
      <c r="F75" s="4"/>
      <c r="G75" s="4"/>
    </row>
    <row r="76" ht="12.0" customHeight="1">
      <c r="C76" s="4"/>
      <c r="D76" s="4"/>
      <c r="E76" s="4"/>
      <c r="F76" s="4"/>
      <c r="G76" s="4"/>
    </row>
    <row r="77" ht="12.0" customHeight="1">
      <c r="C77" s="4"/>
      <c r="D77" s="4"/>
      <c r="E77" s="4"/>
      <c r="F77" s="4"/>
      <c r="G77" s="4"/>
    </row>
    <row r="78" ht="12.0" customHeight="1">
      <c r="C78" s="4"/>
      <c r="D78" s="4"/>
      <c r="E78" s="4"/>
      <c r="F78" s="4"/>
      <c r="G78" s="4"/>
    </row>
    <row r="79" ht="12.0" customHeight="1">
      <c r="C79" s="4"/>
      <c r="D79" s="4"/>
      <c r="E79" s="4"/>
      <c r="F79" s="4"/>
      <c r="G79" s="4"/>
    </row>
    <row r="80" ht="12.0" customHeight="1">
      <c r="C80" s="4"/>
      <c r="D80" s="4"/>
      <c r="E80" s="4"/>
      <c r="F80" s="4"/>
      <c r="G80" s="4"/>
    </row>
    <row r="81" ht="12.0" customHeight="1">
      <c r="C81" s="4"/>
      <c r="D81" s="4"/>
      <c r="E81" s="4"/>
      <c r="F81" s="4"/>
      <c r="G81" s="4"/>
    </row>
    <row r="82" ht="12.0" customHeight="1">
      <c r="C82" s="4"/>
      <c r="D82" s="4"/>
      <c r="E82" s="4"/>
      <c r="F82" s="4"/>
      <c r="G82" s="4"/>
    </row>
    <row r="83" ht="12.0" customHeight="1">
      <c r="C83" s="4"/>
      <c r="D83" s="4"/>
      <c r="E83" s="4"/>
      <c r="F83" s="4"/>
      <c r="G83" s="4"/>
    </row>
    <row r="84" ht="12.0" customHeight="1">
      <c r="C84" s="4"/>
      <c r="D84" s="4"/>
      <c r="E84" s="4"/>
      <c r="F84" s="4"/>
      <c r="G84" s="4"/>
    </row>
    <row r="85" ht="12.0" customHeight="1">
      <c r="C85" s="4"/>
      <c r="D85" s="4"/>
      <c r="E85" s="4"/>
      <c r="F85" s="4"/>
      <c r="G85" s="4"/>
    </row>
    <row r="86" ht="12.0" customHeight="1">
      <c r="C86" s="4"/>
      <c r="D86" s="4"/>
      <c r="E86" s="4"/>
      <c r="F86" s="4"/>
      <c r="G86" s="4"/>
    </row>
    <row r="87" ht="12.0" customHeight="1">
      <c r="C87" s="4"/>
      <c r="D87" s="4"/>
      <c r="E87" s="4"/>
      <c r="F87" s="4"/>
      <c r="G87" s="4"/>
    </row>
    <row r="88" ht="12.0" customHeight="1">
      <c r="C88" s="4"/>
      <c r="D88" s="4"/>
      <c r="E88" s="4"/>
      <c r="F88" s="4"/>
      <c r="G88" s="4"/>
    </row>
    <row r="89" ht="12.0" customHeight="1">
      <c r="C89" s="4"/>
      <c r="D89" s="4"/>
      <c r="E89" s="4"/>
      <c r="F89" s="4"/>
      <c r="G89" s="4"/>
    </row>
    <row r="90" ht="12.0" customHeight="1">
      <c r="C90" s="4"/>
      <c r="D90" s="4"/>
      <c r="E90" s="4"/>
      <c r="F90" s="4"/>
      <c r="G90" s="4"/>
    </row>
    <row r="91" ht="12.0" customHeight="1">
      <c r="C91" s="4"/>
      <c r="D91" s="4"/>
      <c r="E91" s="4"/>
      <c r="F91" s="4"/>
      <c r="G91" s="4"/>
    </row>
    <row r="92" ht="12.0" customHeight="1">
      <c r="C92" s="4"/>
      <c r="D92" s="4"/>
      <c r="E92" s="4"/>
      <c r="F92" s="4"/>
      <c r="G92" s="4"/>
    </row>
    <row r="93" ht="12.0" customHeight="1">
      <c r="C93" s="4"/>
      <c r="D93" s="4"/>
      <c r="E93" s="4"/>
      <c r="F93" s="4"/>
      <c r="G93" s="4"/>
    </row>
    <row r="94" ht="12.0" customHeight="1">
      <c r="C94" s="4"/>
      <c r="D94" s="4"/>
      <c r="E94" s="4"/>
      <c r="F94" s="4"/>
      <c r="G94" s="4"/>
    </row>
    <row r="95" ht="12.0" customHeight="1">
      <c r="C95" s="4"/>
      <c r="D95" s="4"/>
      <c r="E95" s="4"/>
      <c r="F95" s="4"/>
      <c r="G95" s="4"/>
    </row>
    <row r="96" ht="12.0" customHeight="1">
      <c r="C96" s="4"/>
      <c r="D96" s="4"/>
      <c r="E96" s="4"/>
      <c r="F96" s="4"/>
      <c r="G96" s="4"/>
    </row>
    <row r="97" ht="12.0" customHeight="1">
      <c r="C97" s="4"/>
      <c r="D97" s="4"/>
      <c r="E97" s="4"/>
      <c r="F97" s="4"/>
      <c r="G97" s="4"/>
    </row>
    <row r="98" ht="12.0" customHeight="1">
      <c r="C98" s="4"/>
      <c r="D98" s="4"/>
      <c r="E98" s="4"/>
      <c r="F98" s="4"/>
      <c r="G98" s="4"/>
    </row>
    <row r="99" ht="12.0" customHeight="1">
      <c r="C99" s="4"/>
      <c r="D99" s="4"/>
      <c r="E99" s="4"/>
      <c r="F99" s="4"/>
      <c r="G99" s="4"/>
    </row>
    <row r="100" ht="12.0" customHeight="1">
      <c r="C100" s="4"/>
      <c r="D100" s="4"/>
      <c r="E100" s="4"/>
      <c r="F100" s="4"/>
      <c r="G100" s="4"/>
    </row>
    <row r="101" ht="12.0" customHeight="1">
      <c r="C101" s="4"/>
      <c r="D101" s="4"/>
      <c r="E101" s="4"/>
      <c r="F101" s="4"/>
      <c r="G101" s="4"/>
    </row>
    <row r="102" ht="12.0" customHeight="1">
      <c r="C102" s="4"/>
      <c r="D102" s="4"/>
      <c r="E102" s="4"/>
      <c r="F102" s="4"/>
      <c r="G102" s="4"/>
    </row>
    <row r="103" ht="12.0" customHeight="1">
      <c r="C103" s="4"/>
      <c r="D103" s="4"/>
      <c r="E103" s="4"/>
      <c r="F103" s="4"/>
      <c r="G103" s="4"/>
    </row>
    <row r="104" ht="12.0" customHeight="1">
      <c r="C104" s="4"/>
      <c r="D104" s="4"/>
      <c r="E104" s="4"/>
      <c r="F104" s="4"/>
      <c r="G104" s="4"/>
    </row>
    <row r="105" ht="12.0" customHeight="1">
      <c r="C105" s="4"/>
      <c r="D105" s="4"/>
      <c r="E105" s="4"/>
      <c r="F105" s="4"/>
      <c r="G105" s="4"/>
    </row>
    <row r="106" ht="12.0" customHeight="1">
      <c r="C106" s="4"/>
      <c r="D106" s="4"/>
      <c r="E106" s="4"/>
      <c r="F106" s="4"/>
      <c r="G106" s="4"/>
    </row>
    <row r="107" ht="12.0" customHeight="1">
      <c r="C107" s="4"/>
      <c r="D107" s="4"/>
      <c r="E107" s="4"/>
      <c r="F107" s="4"/>
      <c r="G107" s="4"/>
    </row>
    <row r="108" ht="12.0" customHeight="1">
      <c r="C108" s="4"/>
      <c r="D108" s="4"/>
      <c r="E108" s="4"/>
      <c r="F108" s="4"/>
      <c r="G108" s="4"/>
    </row>
    <row r="109" ht="12.0" customHeight="1">
      <c r="C109" s="4"/>
      <c r="D109" s="4"/>
      <c r="E109" s="4"/>
      <c r="F109" s="4"/>
      <c r="G109" s="4"/>
    </row>
    <row r="110" ht="12.0" customHeight="1">
      <c r="C110" s="4"/>
      <c r="D110" s="4"/>
      <c r="E110" s="4"/>
      <c r="F110" s="4"/>
      <c r="G110" s="4"/>
    </row>
    <row r="111" ht="12.0" customHeight="1">
      <c r="C111" s="4"/>
      <c r="D111" s="4"/>
      <c r="E111" s="4"/>
      <c r="F111" s="4"/>
      <c r="G111" s="4"/>
    </row>
    <row r="112" ht="12.0" customHeight="1">
      <c r="C112" s="4"/>
      <c r="D112" s="4"/>
      <c r="E112" s="4"/>
      <c r="F112" s="4"/>
      <c r="G112" s="4"/>
    </row>
    <row r="113" ht="12.0" customHeight="1">
      <c r="C113" s="4"/>
      <c r="D113" s="4"/>
      <c r="E113" s="4"/>
      <c r="F113" s="4"/>
      <c r="G113" s="4"/>
    </row>
    <row r="114" ht="12.0" customHeight="1">
      <c r="C114" s="4"/>
      <c r="D114" s="4"/>
      <c r="E114" s="4"/>
      <c r="F114" s="4"/>
      <c r="G114" s="4"/>
    </row>
    <row r="115" ht="12.0" customHeight="1">
      <c r="C115" s="4"/>
      <c r="D115" s="4"/>
      <c r="E115" s="4"/>
      <c r="F115" s="4"/>
      <c r="G115" s="4"/>
    </row>
    <row r="116" ht="12.0" customHeight="1">
      <c r="C116" s="4"/>
      <c r="D116" s="4"/>
      <c r="E116" s="4"/>
      <c r="F116" s="4"/>
      <c r="G116" s="4"/>
    </row>
    <row r="117" ht="12.0" customHeight="1">
      <c r="C117" s="4"/>
      <c r="D117" s="4"/>
      <c r="E117" s="4"/>
      <c r="F117" s="4"/>
      <c r="G117" s="4"/>
    </row>
    <row r="118" ht="12.0" customHeight="1">
      <c r="C118" s="4"/>
      <c r="D118" s="4"/>
      <c r="E118" s="4"/>
      <c r="F118" s="4"/>
      <c r="G118" s="4"/>
    </row>
    <row r="119" ht="12.0" customHeight="1">
      <c r="C119" s="4"/>
      <c r="D119" s="4"/>
      <c r="E119" s="4"/>
      <c r="F119" s="4"/>
      <c r="G119" s="4"/>
    </row>
    <row r="120" ht="12.0" customHeight="1">
      <c r="C120" s="4"/>
      <c r="D120" s="4"/>
      <c r="E120" s="4"/>
      <c r="F120" s="4"/>
      <c r="G120" s="4"/>
    </row>
    <row r="121" ht="12.0" customHeight="1">
      <c r="C121" s="4"/>
      <c r="D121" s="4"/>
      <c r="E121" s="4"/>
      <c r="F121" s="4"/>
      <c r="G121" s="4"/>
    </row>
    <row r="122" ht="12.0" customHeight="1">
      <c r="C122" s="4"/>
      <c r="D122" s="4"/>
      <c r="E122" s="4"/>
      <c r="F122" s="4"/>
      <c r="G122" s="4"/>
    </row>
    <row r="123" ht="12.0" customHeight="1">
      <c r="C123" s="4"/>
      <c r="D123" s="4"/>
      <c r="E123" s="4"/>
      <c r="F123" s="4"/>
      <c r="G123" s="4"/>
    </row>
    <row r="124" ht="12.0" customHeight="1">
      <c r="C124" s="4"/>
      <c r="D124" s="4"/>
      <c r="E124" s="4"/>
      <c r="F124" s="4"/>
      <c r="G124" s="4"/>
    </row>
    <row r="125" ht="12.0" customHeight="1">
      <c r="C125" s="4"/>
      <c r="D125" s="4"/>
      <c r="E125" s="4"/>
      <c r="F125" s="4"/>
      <c r="G125" s="4"/>
    </row>
    <row r="126" ht="12.0" customHeight="1">
      <c r="C126" s="4"/>
      <c r="D126" s="4"/>
      <c r="E126" s="4"/>
      <c r="F126" s="4"/>
      <c r="G126" s="4"/>
    </row>
    <row r="127" ht="12.0" customHeight="1">
      <c r="C127" s="4"/>
      <c r="D127" s="4"/>
      <c r="E127" s="4"/>
      <c r="F127" s="4"/>
      <c r="G127" s="4"/>
    </row>
    <row r="128" ht="12.0" customHeight="1">
      <c r="C128" s="4"/>
      <c r="D128" s="4"/>
      <c r="E128" s="4"/>
      <c r="F128" s="4"/>
      <c r="G128" s="4"/>
    </row>
    <row r="129" ht="12.0" customHeight="1">
      <c r="C129" s="4"/>
      <c r="D129" s="4"/>
      <c r="E129" s="4"/>
      <c r="F129" s="4"/>
      <c r="G129" s="4"/>
    </row>
    <row r="130" ht="12.0" customHeight="1">
      <c r="C130" s="4"/>
      <c r="D130" s="4"/>
      <c r="E130" s="4"/>
      <c r="F130" s="4"/>
      <c r="G130" s="4"/>
    </row>
    <row r="131" ht="12.0" customHeight="1">
      <c r="C131" s="4"/>
      <c r="D131" s="4"/>
      <c r="E131" s="4"/>
      <c r="F131" s="4"/>
      <c r="G131" s="4"/>
    </row>
    <row r="132" ht="12.0" customHeight="1">
      <c r="C132" s="4"/>
      <c r="D132" s="4"/>
      <c r="E132" s="4"/>
      <c r="F132" s="4"/>
      <c r="G132" s="4"/>
    </row>
    <row r="133" ht="12.0" customHeight="1">
      <c r="C133" s="4"/>
      <c r="D133" s="4"/>
      <c r="E133" s="4"/>
      <c r="F133" s="4"/>
      <c r="G133" s="4"/>
    </row>
    <row r="134" ht="12.0" customHeight="1">
      <c r="C134" s="4"/>
      <c r="D134" s="4"/>
      <c r="E134" s="4"/>
      <c r="F134" s="4"/>
      <c r="G134" s="4"/>
    </row>
    <row r="135" ht="12.0" customHeight="1">
      <c r="C135" s="4"/>
      <c r="D135" s="4"/>
      <c r="E135" s="4"/>
      <c r="F135" s="4"/>
      <c r="G135" s="4"/>
    </row>
    <row r="136" ht="12.0" customHeight="1">
      <c r="C136" s="4"/>
      <c r="D136" s="4"/>
      <c r="E136" s="4"/>
      <c r="F136" s="4"/>
      <c r="G136" s="4"/>
    </row>
    <row r="137" ht="12.0" customHeight="1">
      <c r="C137" s="4"/>
      <c r="D137" s="4"/>
      <c r="E137" s="4"/>
      <c r="F137" s="4"/>
      <c r="G137" s="4"/>
    </row>
    <row r="138" ht="12.0" customHeight="1">
      <c r="C138" s="4"/>
      <c r="D138" s="4"/>
      <c r="E138" s="4"/>
      <c r="F138" s="4"/>
      <c r="G138" s="4"/>
    </row>
    <row r="139" ht="12.0" customHeight="1">
      <c r="C139" s="4"/>
      <c r="D139" s="4"/>
      <c r="E139" s="4"/>
      <c r="F139" s="4"/>
      <c r="G139" s="4"/>
    </row>
    <row r="140" ht="12.0" customHeight="1">
      <c r="C140" s="4"/>
      <c r="D140" s="4"/>
      <c r="E140" s="4"/>
      <c r="F140" s="4"/>
      <c r="G140" s="4"/>
    </row>
    <row r="141" ht="12.0" customHeight="1">
      <c r="C141" s="4"/>
      <c r="D141" s="4"/>
      <c r="E141" s="4"/>
      <c r="F141" s="4"/>
      <c r="G141" s="4"/>
    </row>
    <row r="142" ht="12.0" customHeight="1">
      <c r="C142" s="4"/>
      <c r="D142" s="4"/>
      <c r="E142" s="4"/>
      <c r="F142" s="4"/>
      <c r="G142" s="4"/>
    </row>
    <row r="143" ht="12.0" customHeight="1">
      <c r="C143" s="4"/>
      <c r="D143" s="4"/>
      <c r="E143" s="4"/>
      <c r="F143" s="4"/>
      <c r="G143" s="4"/>
    </row>
    <row r="144" ht="12.0" customHeight="1">
      <c r="C144" s="4"/>
      <c r="D144" s="4"/>
      <c r="E144" s="4"/>
      <c r="F144" s="4"/>
      <c r="G144" s="4"/>
    </row>
    <row r="145" ht="12.0" customHeight="1">
      <c r="C145" s="4"/>
      <c r="D145" s="4"/>
      <c r="E145" s="4"/>
      <c r="F145" s="4"/>
      <c r="G145" s="4"/>
    </row>
    <row r="146" ht="12.0" customHeight="1">
      <c r="C146" s="4"/>
      <c r="D146" s="4"/>
      <c r="E146" s="4"/>
      <c r="F146" s="4"/>
      <c r="G146" s="4"/>
    </row>
    <row r="147" ht="12.0" customHeight="1">
      <c r="C147" s="4"/>
      <c r="D147" s="4"/>
      <c r="E147" s="4"/>
      <c r="F147" s="4"/>
      <c r="G147" s="4"/>
    </row>
    <row r="148" ht="12.0" customHeight="1">
      <c r="C148" s="4"/>
      <c r="D148" s="4"/>
      <c r="E148" s="4"/>
      <c r="F148" s="4"/>
      <c r="G148" s="4"/>
    </row>
    <row r="149" ht="12.0" customHeight="1">
      <c r="C149" s="4"/>
      <c r="D149" s="4"/>
      <c r="E149" s="4"/>
      <c r="F149" s="4"/>
      <c r="G149" s="4"/>
    </row>
    <row r="150" ht="12.0" customHeight="1">
      <c r="C150" s="4"/>
      <c r="D150" s="4"/>
      <c r="E150" s="4"/>
      <c r="F150" s="4"/>
      <c r="G150" s="4"/>
    </row>
    <row r="151" ht="12.0" customHeight="1">
      <c r="C151" s="4"/>
      <c r="D151" s="4"/>
      <c r="E151" s="4"/>
      <c r="F151" s="4"/>
      <c r="G151" s="4"/>
    </row>
    <row r="152" ht="12.0" customHeight="1">
      <c r="C152" s="4"/>
      <c r="D152" s="4"/>
      <c r="E152" s="4"/>
      <c r="F152" s="4"/>
      <c r="G152" s="4"/>
    </row>
    <row r="153" ht="12.0" customHeight="1">
      <c r="C153" s="4"/>
      <c r="D153" s="4"/>
      <c r="E153" s="4"/>
      <c r="F153" s="4"/>
      <c r="G153" s="4"/>
    </row>
    <row r="154" ht="12.0" customHeight="1">
      <c r="C154" s="4"/>
      <c r="D154" s="4"/>
      <c r="E154" s="4"/>
      <c r="F154" s="4"/>
      <c r="G154" s="4"/>
    </row>
    <row r="155" ht="12.0" customHeight="1">
      <c r="C155" s="4"/>
      <c r="D155" s="4"/>
      <c r="E155" s="4"/>
      <c r="F155" s="4"/>
      <c r="G155" s="4"/>
    </row>
    <row r="156" ht="12.0" customHeight="1">
      <c r="C156" s="4"/>
      <c r="D156" s="4"/>
      <c r="E156" s="4"/>
      <c r="F156" s="4"/>
      <c r="G156" s="4"/>
    </row>
    <row r="157" ht="12.0" customHeight="1">
      <c r="C157" s="4"/>
      <c r="D157" s="4"/>
      <c r="E157" s="4"/>
      <c r="F157" s="4"/>
      <c r="G157" s="4"/>
    </row>
    <row r="158" ht="12.0" customHeight="1">
      <c r="C158" s="4"/>
      <c r="D158" s="4"/>
      <c r="E158" s="4"/>
      <c r="F158" s="4"/>
      <c r="G158" s="4"/>
    </row>
    <row r="159" ht="12.0" customHeight="1">
      <c r="C159" s="4"/>
      <c r="D159" s="4"/>
      <c r="E159" s="4"/>
      <c r="F159" s="4"/>
      <c r="G159" s="4"/>
    </row>
    <row r="160" ht="12.0" customHeight="1">
      <c r="C160" s="4"/>
      <c r="D160" s="4"/>
      <c r="E160" s="4"/>
      <c r="F160" s="4"/>
      <c r="G160" s="4"/>
    </row>
    <row r="161" ht="12.0" customHeight="1">
      <c r="C161" s="4"/>
      <c r="D161" s="4"/>
      <c r="E161" s="4"/>
      <c r="F161" s="4"/>
      <c r="G161" s="4"/>
    </row>
    <row r="162" ht="12.0" customHeight="1">
      <c r="C162" s="4"/>
      <c r="D162" s="4"/>
      <c r="E162" s="4"/>
      <c r="F162" s="4"/>
      <c r="G162" s="4"/>
    </row>
    <row r="163" ht="12.0" customHeight="1">
      <c r="C163" s="4"/>
      <c r="D163" s="4"/>
      <c r="E163" s="4"/>
      <c r="F163" s="4"/>
      <c r="G163" s="4"/>
    </row>
    <row r="164" ht="12.0" customHeight="1">
      <c r="C164" s="4"/>
      <c r="D164" s="4"/>
      <c r="E164" s="4"/>
      <c r="F164" s="4"/>
      <c r="G164" s="4"/>
    </row>
    <row r="165" ht="12.0" customHeight="1">
      <c r="C165" s="4"/>
      <c r="D165" s="4"/>
      <c r="E165" s="4"/>
      <c r="F165" s="4"/>
      <c r="G165" s="4"/>
    </row>
    <row r="166" ht="12.0" customHeight="1">
      <c r="C166" s="4"/>
      <c r="D166" s="4"/>
      <c r="E166" s="4"/>
      <c r="F166" s="4"/>
      <c r="G166" s="4"/>
    </row>
    <row r="167" ht="12.0" customHeight="1">
      <c r="C167" s="4"/>
      <c r="D167" s="4"/>
      <c r="E167" s="4"/>
      <c r="F167" s="4"/>
      <c r="G167" s="4"/>
    </row>
    <row r="168" ht="12.0" customHeight="1">
      <c r="C168" s="4"/>
      <c r="D168" s="4"/>
      <c r="E168" s="4"/>
      <c r="F168" s="4"/>
      <c r="G168" s="4"/>
    </row>
    <row r="169" ht="12.0" customHeight="1">
      <c r="C169" s="4"/>
      <c r="D169" s="4"/>
      <c r="E169" s="4"/>
      <c r="F169" s="4"/>
      <c r="G169" s="4"/>
    </row>
    <row r="170" ht="12.0" customHeight="1">
      <c r="C170" s="4"/>
      <c r="D170" s="4"/>
      <c r="E170" s="4"/>
      <c r="F170" s="4"/>
      <c r="G170" s="4"/>
    </row>
    <row r="171" ht="12.0" customHeight="1">
      <c r="C171" s="4"/>
      <c r="D171" s="4"/>
      <c r="E171" s="4"/>
      <c r="F171" s="4"/>
      <c r="G171" s="4"/>
    </row>
    <row r="172" ht="12.0" customHeight="1">
      <c r="C172" s="4"/>
      <c r="D172" s="4"/>
      <c r="E172" s="4"/>
      <c r="F172" s="4"/>
      <c r="G172" s="4"/>
    </row>
    <row r="173" ht="12.0" customHeight="1">
      <c r="C173" s="4"/>
      <c r="D173" s="4"/>
      <c r="E173" s="4"/>
      <c r="F173" s="4"/>
      <c r="G173" s="4"/>
    </row>
    <row r="174" ht="12.0" customHeight="1">
      <c r="C174" s="4"/>
      <c r="D174" s="4"/>
      <c r="E174" s="4"/>
      <c r="F174" s="4"/>
      <c r="G174" s="4"/>
    </row>
    <row r="175" ht="12.0" customHeight="1">
      <c r="C175" s="4"/>
      <c r="D175" s="4"/>
      <c r="E175" s="4"/>
      <c r="F175" s="4"/>
      <c r="G175" s="4"/>
    </row>
    <row r="176" ht="12.0" customHeight="1">
      <c r="C176" s="4"/>
      <c r="D176" s="4"/>
      <c r="E176" s="4"/>
      <c r="F176" s="4"/>
      <c r="G176" s="4"/>
    </row>
    <row r="177" ht="12.0" customHeight="1">
      <c r="C177" s="4"/>
      <c r="D177" s="4"/>
      <c r="E177" s="4"/>
      <c r="F177" s="4"/>
      <c r="G177" s="4"/>
    </row>
    <row r="178" ht="12.0" customHeight="1">
      <c r="C178" s="4"/>
      <c r="D178" s="4"/>
      <c r="E178" s="4"/>
      <c r="F178" s="4"/>
      <c r="G178" s="4"/>
    </row>
    <row r="179" ht="12.0" customHeight="1">
      <c r="C179" s="4"/>
      <c r="D179" s="4"/>
      <c r="E179" s="4"/>
      <c r="F179" s="4"/>
      <c r="G179" s="4"/>
    </row>
    <row r="180" ht="12.0" customHeight="1">
      <c r="C180" s="4"/>
      <c r="D180" s="4"/>
      <c r="E180" s="4"/>
      <c r="F180" s="4"/>
      <c r="G180" s="4"/>
    </row>
    <row r="181" ht="12.0" customHeight="1">
      <c r="C181" s="4"/>
      <c r="D181" s="4"/>
      <c r="E181" s="4"/>
      <c r="F181" s="4"/>
      <c r="G181" s="4"/>
    </row>
    <row r="182" ht="12.0" customHeight="1">
      <c r="C182" s="4"/>
      <c r="D182" s="4"/>
      <c r="E182" s="4"/>
      <c r="F182" s="4"/>
      <c r="G182" s="4"/>
    </row>
    <row r="183" ht="12.0" customHeight="1">
      <c r="C183" s="4"/>
      <c r="D183" s="4"/>
      <c r="E183" s="4"/>
      <c r="F183" s="4"/>
      <c r="G183" s="4"/>
    </row>
    <row r="184" ht="12.0" customHeight="1">
      <c r="C184" s="4"/>
      <c r="D184" s="4"/>
      <c r="E184" s="4"/>
      <c r="F184" s="4"/>
      <c r="G184" s="4"/>
    </row>
    <row r="185" ht="12.0" customHeight="1">
      <c r="C185" s="4"/>
      <c r="D185" s="4"/>
      <c r="E185" s="4"/>
      <c r="F185" s="4"/>
      <c r="G185" s="4"/>
    </row>
    <row r="186" ht="12.0" customHeight="1">
      <c r="C186" s="4"/>
      <c r="D186" s="4"/>
      <c r="E186" s="4"/>
      <c r="F186" s="4"/>
      <c r="G186" s="4"/>
    </row>
    <row r="187" ht="12.0" customHeight="1">
      <c r="C187" s="4"/>
      <c r="D187" s="4"/>
      <c r="E187" s="4"/>
      <c r="F187" s="4"/>
      <c r="G187" s="4"/>
    </row>
    <row r="188" ht="12.0" customHeight="1">
      <c r="C188" s="4"/>
      <c r="D188" s="4"/>
      <c r="E188" s="4"/>
      <c r="F188" s="4"/>
      <c r="G188" s="4"/>
    </row>
    <row r="189" ht="12.0" customHeight="1">
      <c r="C189" s="4"/>
      <c r="D189" s="4"/>
      <c r="E189" s="4"/>
      <c r="F189" s="4"/>
      <c r="G189" s="4"/>
    </row>
    <row r="190" ht="12.0" customHeight="1">
      <c r="C190" s="4"/>
      <c r="D190" s="4"/>
      <c r="E190" s="4"/>
      <c r="F190" s="4"/>
      <c r="G190" s="4"/>
    </row>
    <row r="191" ht="12.0" customHeight="1">
      <c r="C191" s="4"/>
      <c r="D191" s="4"/>
      <c r="E191" s="4"/>
      <c r="F191" s="4"/>
      <c r="G191" s="4"/>
    </row>
    <row r="192" ht="12.0" customHeight="1">
      <c r="C192" s="4"/>
      <c r="D192" s="4"/>
      <c r="E192" s="4"/>
      <c r="F192" s="4"/>
      <c r="G192" s="4"/>
    </row>
    <row r="193" ht="12.0" customHeight="1">
      <c r="C193" s="4"/>
      <c r="D193" s="4"/>
      <c r="E193" s="4"/>
      <c r="F193" s="4"/>
      <c r="G193" s="4"/>
    </row>
    <row r="194" ht="12.0" customHeight="1">
      <c r="C194" s="4"/>
      <c r="D194" s="4"/>
      <c r="E194" s="4"/>
      <c r="F194" s="4"/>
      <c r="G194" s="4"/>
    </row>
    <row r="195" ht="12.0" customHeight="1">
      <c r="C195" s="4"/>
      <c r="D195" s="4"/>
      <c r="E195" s="4"/>
      <c r="F195" s="4"/>
      <c r="G195" s="4"/>
    </row>
    <row r="196" ht="12.0" customHeight="1">
      <c r="C196" s="4"/>
      <c r="D196" s="4"/>
      <c r="E196" s="4"/>
      <c r="F196" s="4"/>
      <c r="G196" s="4"/>
    </row>
    <row r="197" ht="12.0" customHeight="1">
      <c r="C197" s="4"/>
      <c r="D197" s="4"/>
      <c r="E197" s="4"/>
      <c r="F197" s="4"/>
      <c r="G197" s="4"/>
    </row>
    <row r="198" ht="12.0" customHeight="1">
      <c r="C198" s="4"/>
      <c r="D198" s="4"/>
      <c r="E198" s="4"/>
      <c r="F198" s="4"/>
      <c r="G198" s="4"/>
    </row>
    <row r="199" ht="12.0" customHeight="1">
      <c r="C199" s="4"/>
      <c r="D199" s="4"/>
      <c r="E199" s="4"/>
      <c r="F199" s="4"/>
      <c r="G199" s="4"/>
    </row>
    <row r="200" ht="12.0" customHeight="1">
      <c r="C200" s="4"/>
      <c r="D200" s="4"/>
      <c r="E200" s="4"/>
      <c r="F200" s="4"/>
      <c r="G200" s="4"/>
    </row>
    <row r="201" ht="12.0" customHeight="1">
      <c r="C201" s="4"/>
      <c r="D201" s="4"/>
      <c r="E201" s="4"/>
      <c r="F201" s="4"/>
      <c r="G201" s="4"/>
    </row>
    <row r="202" ht="12.0" customHeight="1">
      <c r="C202" s="4"/>
      <c r="D202" s="4"/>
      <c r="E202" s="4"/>
      <c r="F202" s="4"/>
      <c r="G202" s="4"/>
    </row>
    <row r="203" ht="12.0" customHeight="1">
      <c r="C203" s="4"/>
      <c r="D203" s="4"/>
      <c r="E203" s="4"/>
      <c r="F203" s="4"/>
      <c r="G203" s="4"/>
    </row>
    <row r="204" ht="12.0" customHeight="1">
      <c r="C204" s="4"/>
      <c r="D204" s="4"/>
      <c r="E204" s="4"/>
      <c r="F204" s="4"/>
      <c r="G204" s="4"/>
    </row>
    <row r="205" ht="12.0" customHeight="1">
      <c r="C205" s="4"/>
      <c r="D205" s="4"/>
      <c r="E205" s="4"/>
      <c r="F205" s="4"/>
      <c r="G205" s="4"/>
    </row>
    <row r="206" ht="12.0" customHeight="1">
      <c r="C206" s="4"/>
      <c r="D206" s="4"/>
      <c r="E206" s="4"/>
      <c r="F206" s="4"/>
      <c r="G206" s="4"/>
    </row>
    <row r="207" ht="12.0" customHeight="1">
      <c r="C207" s="4"/>
      <c r="D207" s="4"/>
      <c r="E207" s="4"/>
      <c r="F207" s="4"/>
      <c r="G207" s="4"/>
    </row>
    <row r="208" ht="12.0" customHeight="1">
      <c r="C208" s="4"/>
      <c r="D208" s="4"/>
      <c r="E208" s="4"/>
      <c r="F208" s="4"/>
      <c r="G208" s="4"/>
    </row>
    <row r="209" ht="12.0" customHeight="1">
      <c r="C209" s="4"/>
      <c r="D209" s="4"/>
      <c r="E209" s="4"/>
      <c r="F209" s="4"/>
      <c r="G209" s="4"/>
    </row>
    <row r="210" ht="12.0" customHeight="1">
      <c r="C210" s="4"/>
      <c r="D210" s="4"/>
      <c r="E210" s="4"/>
      <c r="F210" s="4"/>
      <c r="G210" s="4"/>
    </row>
    <row r="211" ht="12.0" customHeight="1">
      <c r="C211" s="4"/>
      <c r="D211" s="4"/>
      <c r="E211" s="4"/>
      <c r="F211" s="4"/>
      <c r="G211" s="4"/>
    </row>
    <row r="212" ht="12.0" customHeight="1">
      <c r="C212" s="4"/>
      <c r="D212" s="4"/>
      <c r="E212" s="4"/>
      <c r="F212" s="4"/>
      <c r="G212" s="4"/>
    </row>
    <row r="213" ht="12.0" customHeight="1">
      <c r="C213" s="4"/>
      <c r="D213" s="4"/>
      <c r="E213" s="4"/>
      <c r="F213" s="4"/>
      <c r="G213" s="4"/>
    </row>
    <row r="214" ht="12.0" customHeight="1">
      <c r="C214" s="4"/>
      <c r="D214" s="4"/>
      <c r="E214" s="4"/>
      <c r="F214" s="4"/>
      <c r="G214" s="4"/>
    </row>
    <row r="215" ht="12.0" customHeight="1">
      <c r="C215" s="4"/>
      <c r="D215" s="4"/>
      <c r="E215" s="4"/>
      <c r="F215" s="4"/>
      <c r="G215" s="4"/>
    </row>
    <row r="216" ht="12.0" customHeight="1">
      <c r="C216" s="4"/>
      <c r="D216" s="4"/>
      <c r="E216" s="4"/>
      <c r="F216" s="4"/>
      <c r="G216" s="4"/>
    </row>
    <row r="217" ht="12.0" customHeight="1">
      <c r="C217" s="4"/>
      <c r="D217" s="4"/>
      <c r="E217" s="4"/>
      <c r="F217" s="4"/>
      <c r="G217" s="4"/>
    </row>
    <row r="218" ht="12.0" customHeight="1">
      <c r="C218" s="4"/>
      <c r="D218" s="4"/>
      <c r="E218" s="4"/>
      <c r="F218" s="4"/>
      <c r="G218" s="4"/>
    </row>
    <row r="219" ht="12.0" customHeight="1">
      <c r="C219" s="4"/>
      <c r="D219" s="4"/>
      <c r="E219" s="4"/>
      <c r="F219" s="4"/>
      <c r="G219" s="4"/>
    </row>
    <row r="220" ht="12.0" customHeight="1">
      <c r="C220" s="4"/>
      <c r="D220" s="4"/>
      <c r="E220" s="4"/>
      <c r="F220" s="4"/>
      <c r="G220" s="4"/>
    </row>
    <row r="221" ht="12.0" customHeight="1">
      <c r="C221" s="4"/>
      <c r="D221" s="4"/>
      <c r="E221" s="4"/>
      <c r="F221" s="4"/>
      <c r="G221" s="4"/>
    </row>
    <row r="222" ht="12.0" customHeight="1">
      <c r="C222" s="4"/>
      <c r="D222" s="4"/>
      <c r="E222" s="4"/>
      <c r="F222" s="4"/>
      <c r="G222" s="4"/>
    </row>
    <row r="223" ht="12.0" customHeight="1">
      <c r="C223" s="4"/>
      <c r="D223" s="4"/>
      <c r="E223" s="4"/>
      <c r="F223" s="4"/>
      <c r="G223" s="4"/>
    </row>
    <row r="224" ht="12.0" customHeight="1">
      <c r="C224" s="4"/>
      <c r="D224" s="4"/>
      <c r="E224" s="4"/>
      <c r="F224" s="4"/>
      <c r="G224" s="4"/>
    </row>
    <row r="225" ht="12.0" customHeight="1">
      <c r="C225" s="4"/>
      <c r="D225" s="4"/>
      <c r="E225" s="4"/>
      <c r="F225" s="4"/>
      <c r="G225" s="4"/>
    </row>
    <row r="226" ht="12.0" customHeight="1">
      <c r="C226" s="4"/>
      <c r="D226" s="4"/>
      <c r="E226" s="4"/>
      <c r="F226" s="4"/>
      <c r="G226" s="4"/>
    </row>
    <row r="227" ht="12.0" customHeight="1">
      <c r="C227" s="4"/>
      <c r="D227" s="4"/>
      <c r="E227" s="4"/>
      <c r="F227" s="4"/>
      <c r="G227" s="4"/>
    </row>
    <row r="228" ht="12.0" customHeight="1">
      <c r="C228" s="4"/>
      <c r="D228" s="4"/>
      <c r="E228" s="4"/>
      <c r="F228" s="4"/>
      <c r="G228" s="4"/>
    </row>
    <row r="229" ht="12.0" customHeight="1">
      <c r="C229" s="4"/>
      <c r="D229" s="4"/>
      <c r="E229" s="4"/>
      <c r="F229" s="4"/>
      <c r="G229" s="4"/>
    </row>
    <row r="230" ht="12.0" customHeight="1">
      <c r="C230" s="4"/>
      <c r="D230" s="4"/>
      <c r="E230" s="4"/>
      <c r="F230" s="4"/>
      <c r="G230" s="4"/>
    </row>
    <row r="231" ht="12.0" customHeight="1">
      <c r="C231" s="4"/>
      <c r="D231" s="4"/>
      <c r="E231" s="4"/>
      <c r="F231" s="4"/>
      <c r="G231" s="4"/>
    </row>
    <row r="232" ht="12.0" customHeight="1">
      <c r="C232" s="4"/>
      <c r="D232" s="4"/>
      <c r="E232" s="4"/>
      <c r="F232" s="4"/>
      <c r="G232" s="4"/>
    </row>
    <row r="233" ht="12.0" customHeight="1">
      <c r="C233" s="4"/>
      <c r="D233" s="4"/>
      <c r="E233" s="4"/>
      <c r="F233" s="4"/>
      <c r="G233" s="4"/>
    </row>
    <row r="234" ht="12.0" customHeight="1">
      <c r="C234" s="4"/>
      <c r="D234" s="4"/>
      <c r="E234" s="4"/>
      <c r="F234" s="4"/>
      <c r="G234" s="4"/>
    </row>
    <row r="235" ht="12.0" customHeight="1">
      <c r="C235" s="4"/>
      <c r="D235" s="4"/>
      <c r="E235" s="4"/>
      <c r="F235" s="4"/>
      <c r="G235" s="4"/>
    </row>
    <row r="236" ht="12.0" customHeight="1">
      <c r="C236" s="4"/>
      <c r="D236" s="4"/>
      <c r="E236" s="4"/>
      <c r="F236" s="4"/>
      <c r="G236" s="4"/>
    </row>
    <row r="237" ht="12.0" customHeight="1">
      <c r="C237" s="4"/>
      <c r="D237" s="4"/>
      <c r="E237" s="4"/>
      <c r="F237" s="4"/>
      <c r="G237" s="4"/>
    </row>
    <row r="238" ht="12.0" customHeight="1">
      <c r="C238" s="4"/>
      <c r="D238" s="4"/>
      <c r="E238" s="4"/>
      <c r="F238" s="4"/>
      <c r="G238" s="4"/>
    </row>
    <row r="239" ht="12.0" customHeight="1">
      <c r="C239" s="4"/>
      <c r="D239" s="4"/>
      <c r="E239" s="4"/>
      <c r="F239" s="4"/>
      <c r="G239" s="4"/>
    </row>
    <row r="240" ht="12.0" customHeight="1">
      <c r="C240" s="4"/>
      <c r="D240" s="4"/>
      <c r="E240" s="4"/>
      <c r="F240" s="4"/>
      <c r="G240" s="4"/>
    </row>
    <row r="241" ht="12.0" customHeight="1">
      <c r="C241" s="4"/>
      <c r="D241" s="4"/>
      <c r="E241" s="4"/>
      <c r="F241" s="4"/>
      <c r="G241" s="4"/>
    </row>
    <row r="242" ht="12.0" customHeight="1">
      <c r="C242" s="4"/>
      <c r="D242" s="4"/>
      <c r="E242" s="4"/>
      <c r="F242" s="4"/>
      <c r="G242" s="4"/>
    </row>
    <row r="243" ht="12.0" customHeight="1">
      <c r="C243" s="4"/>
      <c r="D243" s="4"/>
      <c r="E243" s="4"/>
      <c r="F243" s="4"/>
      <c r="G243" s="4"/>
    </row>
    <row r="244" ht="12.0" customHeight="1">
      <c r="C244" s="4"/>
      <c r="D244" s="4"/>
      <c r="E244" s="4"/>
      <c r="F244" s="4"/>
      <c r="G244" s="4"/>
    </row>
    <row r="245" ht="12.0" customHeight="1">
      <c r="C245" s="4"/>
      <c r="D245" s="4"/>
      <c r="E245" s="4"/>
      <c r="F245" s="4"/>
      <c r="G245" s="4"/>
    </row>
    <row r="246" ht="12.0" customHeight="1">
      <c r="C246" s="4"/>
      <c r="D246" s="4"/>
      <c r="E246" s="4"/>
      <c r="F246" s="4"/>
      <c r="G246" s="4"/>
    </row>
    <row r="247" ht="12.0" customHeight="1">
      <c r="C247" s="4"/>
      <c r="D247" s="4"/>
      <c r="E247" s="4"/>
      <c r="F247" s="4"/>
      <c r="G247" s="4"/>
    </row>
    <row r="248" ht="12.0" customHeight="1">
      <c r="C248" s="4"/>
      <c r="D248" s="4"/>
      <c r="E248" s="4"/>
      <c r="F248" s="4"/>
      <c r="G248" s="4"/>
    </row>
    <row r="249" ht="12.0" customHeight="1">
      <c r="C249" s="4"/>
      <c r="D249" s="4"/>
      <c r="E249" s="4"/>
      <c r="F249" s="4"/>
      <c r="G249" s="4"/>
    </row>
    <row r="250" ht="12.0" customHeight="1">
      <c r="C250" s="4"/>
      <c r="D250" s="4"/>
      <c r="E250" s="4"/>
      <c r="F250" s="4"/>
      <c r="G250" s="4"/>
    </row>
    <row r="251" ht="12.0" customHeight="1">
      <c r="C251" s="4"/>
      <c r="D251" s="4"/>
      <c r="E251" s="4"/>
      <c r="F251" s="4"/>
      <c r="G251" s="4"/>
    </row>
    <row r="252" ht="12.0" customHeight="1">
      <c r="C252" s="4"/>
      <c r="D252" s="4"/>
      <c r="E252" s="4"/>
      <c r="F252" s="4"/>
      <c r="G252" s="4"/>
    </row>
    <row r="253" ht="12.0" customHeight="1">
      <c r="C253" s="4"/>
      <c r="D253" s="4"/>
      <c r="E253" s="4"/>
      <c r="F253" s="4"/>
      <c r="G253" s="4"/>
    </row>
    <row r="254" ht="12.0" customHeight="1">
      <c r="C254" s="4"/>
      <c r="D254" s="4"/>
      <c r="E254" s="4"/>
      <c r="F254" s="4"/>
      <c r="G254" s="4"/>
    </row>
    <row r="255" ht="12.0" customHeight="1">
      <c r="C255" s="4"/>
      <c r="D255" s="4"/>
      <c r="E255" s="4"/>
      <c r="F255" s="4"/>
      <c r="G255" s="4"/>
    </row>
    <row r="256" ht="12.0" customHeight="1">
      <c r="C256" s="4"/>
      <c r="D256" s="4"/>
      <c r="E256" s="4"/>
      <c r="F256" s="4"/>
      <c r="G256" s="4"/>
    </row>
    <row r="257" ht="12.0" customHeight="1">
      <c r="C257" s="4"/>
      <c r="D257" s="4"/>
      <c r="E257" s="4"/>
      <c r="F257" s="4"/>
      <c r="G257" s="4"/>
    </row>
    <row r="258" ht="12.0" customHeight="1">
      <c r="C258" s="4"/>
      <c r="D258" s="4"/>
      <c r="E258" s="4"/>
      <c r="F258" s="4"/>
      <c r="G258" s="4"/>
    </row>
    <row r="259" ht="12.0" customHeight="1">
      <c r="C259" s="4"/>
      <c r="D259" s="4"/>
      <c r="E259" s="4"/>
      <c r="F259" s="4"/>
      <c r="G259" s="4"/>
    </row>
    <row r="260" ht="12.0" customHeight="1">
      <c r="C260" s="4"/>
      <c r="D260" s="4"/>
      <c r="E260" s="4"/>
      <c r="F260" s="4"/>
      <c r="G260" s="4"/>
    </row>
    <row r="261" ht="12.0" customHeight="1">
      <c r="C261" s="4"/>
      <c r="D261" s="4"/>
      <c r="E261" s="4"/>
      <c r="F261" s="4"/>
      <c r="G261" s="4"/>
    </row>
    <row r="262" ht="12.0" customHeight="1">
      <c r="C262" s="4"/>
      <c r="D262" s="4"/>
      <c r="E262" s="4"/>
      <c r="F262" s="4"/>
      <c r="G262" s="4"/>
    </row>
    <row r="263" ht="12.0" customHeight="1">
      <c r="C263" s="4"/>
      <c r="D263" s="4"/>
      <c r="E263" s="4"/>
      <c r="F263" s="4"/>
      <c r="G263" s="4"/>
    </row>
    <row r="264" ht="12.0" customHeight="1">
      <c r="C264" s="4"/>
      <c r="D264" s="4"/>
      <c r="E264" s="4"/>
      <c r="F264" s="4"/>
      <c r="G264" s="4"/>
    </row>
    <row r="265" ht="12.0" customHeight="1">
      <c r="C265" s="4"/>
      <c r="D265" s="4"/>
      <c r="E265" s="4"/>
      <c r="F265" s="4"/>
      <c r="G265" s="4"/>
    </row>
    <row r="266" ht="12.0" customHeight="1">
      <c r="C266" s="4"/>
      <c r="D266" s="4"/>
      <c r="E266" s="4"/>
      <c r="F266" s="4"/>
      <c r="G266" s="4"/>
    </row>
    <row r="267" ht="12.0" customHeight="1">
      <c r="C267" s="4"/>
      <c r="D267" s="4"/>
      <c r="E267" s="4"/>
      <c r="F267" s="4"/>
      <c r="G267" s="4"/>
    </row>
    <row r="268" ht="12.0" customHeight="1">
      <c r="C268" s="4"/>
      <c r="D268" s="4"/>
      <c r="E268" s="4"/>
      <c r="F268" s="4"/>
      <c r="G268" s="4"/>
    </row>
    <row r="269" ht="12.0" customHeight="1">
      <c r="C269" s="4"/>
      <c r="D269" s="4"/>
      <c r="E269" s="4"/>
      <c r="F269" s="4"/>
      <c r="G269" s="4"/>
    </row>
    <row r="270" ht="12.0" customHeight="1">
      <c r="C270" s="4"/>
      <c r="D270" s="4"/>
      <c r="E270" s="4"/>
      <c r="F270" s="4"/>
      <c r="G270" s="4"/>
    </row>
    <row r="271" ht="12.0" customHeight="1">
      <c r="C271" s="4"/>
      <c r="D271" s="4"/>
      <c r="E271" s="4"/>
      <c r="F271" s="4"/>
      <c r="G271" s="4"/>
    </row>
    <row r="272" ht="12.0" customHeight="1">
      <c r="C272" s="4"/>
      <c r="D272" s="4"/>
      <c r="E272" s="4"/>
      <c r="F272" s="4"/>
      <c r="G272" s="4"/>
    </row>
    <row r="273" ht="12.0" customHeight="1">
      <c r="C273" s="4"/>
      <c r="D273" s="4"/>
      <c r="E273" s="4"/>
      <c r="F273" s="4"/>
      <c r="G273" s="4"/>
    </row>
    <row r="274" ht="12.0" customHeight="1">
      <c r="C274" s="4"/>
      <c r="D274" s="4"/>
      <c r="E274" s="4"/>
      <c r="F274" s="4"/>
      <c r="G274" s="4"/>
    </row>
    <row r="275" ht="12.0" customHeight="1">
      <c r="C275" s="4"/>
      <c r="D275" s="4"/>
      <c r="E275" s="4"/>
      <c r="F275" s="4"/>
      <c r="G275" s="4"/>
    </row>
    <row r="276" ht="12.0" customHeight="1">
      <c r="C276" s="4"/>
      <c r="D276" s="4"/>
      <c r="E276" s="4"/>
      <c r="F276" s="4"/>
      <c r="G276" s="4"/>
    </row>
    <row r="277" ht="12.0" customHeight="1">
      <c r="C277" s="4"/>
      <c r="D277" s="4"/>
      <c r="E277" s="4"/>
      <c r="F277" s="4"/>
      <c r="G277" s="4"/>
    </row>
    <row r="278" ht="12.0" customHeight="1">
      <c r="C278" s="4"/>
      <c r="D278" s="4"/>
      <c r="E278" s="4"/>
      <c r="F278" s="4"/>
      <c r="G278" s="4"/>
    </row>
    <row r="279" ht="12.0" customHeight="1">
      <c r="C279" s="4"/>
      <c r="D279" s="4"/>
      <c r="E279" s="4"/>
      <c r="F279" s="4"/>
      <c r="G279" s="4"/>
    </row>
    <row r="280" ht="12.0" customHeight="1">
      <c r="C280" s="4"/>
      <c r="D280" s="4"/>
      <c r="E280" s="4"/>
      <c r="F280" s="4"/>
      <c r="G280" s="4"/>
    </row>
    <row r="281" ht="12.0" customHeight="1">
      <c r="C281" s="4"/>
      <c r="D281" s="4"/>
      <c r="E281" s="4"/>
      <c r="F281" s="4"/>
      <c r="G281" s="4"/>
    </row>
    <row r="282" ht="12.0" customHeight="1">
      <c r="C282" s="4"/>
      <c r="D282" s="4"/>
      <c r="E282" s="4"/>
      <c r="F282" s="4"/>
      <c r="G282" s="4"/>
    </row>
    <row r="283" ht="12.0" customHeight="1">
      <c r="C283" s="4"/>
      <c r="D283" s="4"/>
      <c r="E283" s="4"/>
      <c r="F283" s="4"/>
      <c r="G283" s="4"/>
    </row>
    <row r="284" ht="12.0" customHeight="1">
      <c r="C284" s="4"/>
      <c r="D284" s="4"/>
      <c r="E284" s="4"/>
      <c r="F284" s="4"/>
      <c r="G284" s="4"/>
    </row>
    <row r="285" ht="12.0" customHeight="1">
      <c r="C285" s="4"/>
      <c r="D285" s="4"/>
      <c r="E285" s="4"/>
      <c r="F285" s="4"/>
      <c r="G285" s="4"/>
    </row>
    <row r="286" ht="12.0" customHeight="1">
      <c r="C286" s="4"/>
      <c r="D286" s="4"/>
      <c r="E286" s="4"/>
      <c r="F286" s="4"/>
      <c r="G286" s="4"/>
    </row>
    <row r="287" ht="12.0" customHeight="1">
      <c r="C287" s="4"/>
      <c r="D287" s="4"/>
      <c r="E287" s="4"/>
      <c r="F287" s="4"/>
      <c r="G287" s="4"/>
    </row>
    <row r="288" ht="12.0" customHeight="1">
      <c r="C288" s="4"/>
      <c r="D288" s="4"/>
      <c r="E288" s="4"/>
      <c r="F288" s="4"/>
      <c r="G288" s="4"/>
    </row>
    <row r="289" ht="12.0" customHeight="1">
      <c r="C289" s="4"/>
      <c r="D289" s="4"/>
      <c r="E289" s="4"/>
      <c r="F289" s="4"/>
      <c r="G289" s="4"/>
    </row>
    <row r="290" ht="12.0" customHeight="1">
      <c r="C290" s="4"/>
      <c r="D290" s="4"/>
      <c r="E290" s="4"/>
      <c r="F290" s="4"/>
      <c r="G290" s="4"/>
    </row>
    <row r="291" ht="12.0" customHeight="1">
      <c r="C291" s="4"/>
      <c r="D291" s="4"/>
      <c r="E291" s="4"/>
      <c r="F291" s="4"/>
      <c r="G291" s="4"/>
    </row>
    <row r="292" ht="12.0" customHeight="1">
      <c r="C292" s="4"/>
      <c r="D292" s="4"/>
      <c r="E292" s="4"/>
      <c r="F292" s="4"/>
      <c r="G292" s="4"/>
    </row>
    <row r="293" ht="12.0" customHeight="1">
      <c r="C293" s="4"/>
      <c r="D293" s="4"/>
      <c r="E293" s="4"/>
      <c r="F293" s="4"/>
      <c r="G293" s="4"/>
    </row>
    <row r="294" ht="12.0" customHeight="1">
      <c r="C294" s="4"/>
      <c r="D294" s="4"/>
      <c r="E294" s="4"/>
      <c r="F294" s="4"/>
      <c r="G294" s="4"/>
    </row>
    <row r="295" ht="12.0" customHeight="1">
      <c r="C295" s="4"/>
      <c r="D295" s="4"/>
      <c r="E295" s="4"/>
      <c r="F295" s="4"/>
      <c r="G295" s="4"/>
    </row>
    <row r="296" ht="12.0" customHeight="1">
      <c r="C296" s="4"/>
      <c r="D296" s="4"/>
      <c r="E296" s="4"/>
      <c r="F296" s="4"/>
      <c r="G296" s="4"/>
    </row>
    <row r="297" ht="12.0" customHeight="1">
      <c r="C297" s="4"/>
      <c r="D297" s="4"/>
      <c r="E297" s="4"/>
      <c r="F297" s="4"/>
      <c r="G297" s="4"/>
    </row>
    <row r="298" ht="12.0" customHeight="1">
      <c r="C298" s="4"/>
      <c r="D298" s="4"/>
      <c r="E298" s="4"/>
      <c r="F298" s="4"/>
      <c r="G298" s="4"/>
    </row>
    <row r="299" ht="12.0" customHeight="1">
      <c r="C299" s="4"/>
      <c r="D299" s="4"/>
      <c r="E299" s="4"/>
      <c r="F299" s="4"/>
      <c r="G299" s="4"/>
    </row>
    <row r="300" ht="12.0" customHeight="1">
      <c r="C300" s="4"/>
      <c r="D300" s="4"/>
      <c r="E300" s="4"/>
      <c r="F300" s="4"/>
      <c r="G300" s="4"/>
    </row>
    <row r="301" ht="12.0" customHeight="1">
      <c r="C301" s="4"/>
      <c r="D301" s="4"/>
      <c r="E301" s="4"/>
      <c r="F301" s="4"/>
      <c r="G301" s="4"/>
    </row>
    <row r="302" ht="12.0" customHeight="1">
      <c r="C302" s="4"/>
      <c r="D302" s="4"/>
      <c r="E302" s="4"/>
      <c r="F302" s="4"/>
      <c r="G302" s="4"/>
    </row>
    <row r="303" ht="12.0" customHeight="1">
      <c r="C303" s="4"/>
      <c r="D303" s="4"/>
      <c r="E303" s="4"/>
      <c r="F303" s="4"/>
      <c r="G303" s="4"/>
    </row>
    <row r="304" ht="12.0" customHeight="1">
      <c r="C304" s="4"/>
      <c r="D304" s="4"/>
      <c r="E304" s="4"/>
      <c r="F304" s="4"/>
      <c r="G304" s="4"/>
    </row>
    <row r="305" ht="12.0" customHeight="1">
      <c r="C305" s="4"/>
      <c r="D305" s="4"/>
      <c r="E305" s="4"/>
      <c r="F305" s="4"/>
      <c r="G305" s="4"/>
    </row>
    <row r="306" ht="12.0" customHeight="1">
      <c r="C306" s="4"/>
      <c r="D306" s="4"/>
      <c r="E306" s="4"/>
      <c r="F306" s="4"/>
      <c r="G306" s="4"/>
    </row>
    <row r="307" ht="12.0" customHeight="1">
      <c r="C307" s="4"/>
      <c r="D307" s="4"/>
      <c r="E307" s="4"/>
      <c r="F307" s="4"/>
      <c r="G307" s="4"/>
    </row>
    <row r="308" ht="12.0" customHeight="1">
      <c r="C308" s="4"/>
      <c r="D308" s="4"/>
      <c r="E308" s="4"/>
      <c r="F308" s="4"/>
      <c r="G308" s="4"/>
    </row>
    <row r="309" ht="12.0" customHeight="1">
      <c r="C309" s="4"/>
      <c r="D309" s="4"/>
      <c r="E309" s="4"/>
      <c r="F309" s="4"/>
      <c r="G309" s="4"/>
    </row>
    <row r="310" ht="12.0" customHeight="1">
      <c r="C310" s="4"/>
      <c r="D310" s="4"/>
      <c r="E310" s="4"/>
      <c r="F310" s="4"/>
      <c r="G310" s="4"/>
    </row>
    <row r="311" ht="12.0" customHeight="1">
      <c r="C311" s="4"/>
      <c r="D311" s="4"/>
      <c r="E311" s="4"/>
      <c r="F311" s="4"/>
      <c r="G311" s="4"/>
    </row>
    <row r="312" ht="12.0" customHeight="1">
      <c r="C312" s="4"/>
      <c r="D312" s="4"/>
      <c r="E312" s="4"/>
      <c r="F312" s="4"/>
      <c r="G312" s="4"/>
    </row>
    <row r="313" ht="12.0" customHeight="1">
      <c r="C313" s="4"/>
      <c r="D313" s="4"/>
      <c r="E313" s="4"/>
      <c r="F313" s="4"/>
      <c r="G313" s="4"/>
    </row>
    <row r="314" ht="12.0" customHeight="1">
      <c r="C314" s="4"/>
      <c r="D314" s="4"/>
      <c r="E314" s="4"/>
      <c r="F314" s="4"/>
      <c r="G314" s="4"/>
    </row>
    <row r="315" ht="12.0" customHeight="1">
      <c r="C315" s="4"/>
      <c r="D315" s="4"/>
      <c r="E315" s="4"/>
      <c r="F315" s="4"/>
      <c r="G315" s="4"/>
    </row>
    <row r="316" ht="12.0" customHeight="1">
      <c r="C316" s="4"/>
      <c r="D316" s="4"/>
      <c r="E316" s="4"/>
      <c r="F316" s="4"/>
      <c r="G316" s="4"/>
    </row>
    <row r="317" ht="12.0" customHeight="1">
      <c r="C317" s="4"/>
      <c r="D317" s="4"/>
      <c r="E317" s="4"/>
      <c r="F317" s="4"/>
      <c r="G317" s="4"/>
    </row>
    <row r="318" ht="12.0" customHeight="1">
      <c r="C318" s="4"/>
      <c r="D318" s="4"/>
      <c r="E318" s="4"/>
      <c r="F318" s="4"/>
      <c r="G318" s="4"/>
    </row>
    <row r="319" ht="12.0" customHeight="1">
      <c r="C319" s="4"/>
      <c r="D319" s="4"/>
      <c r="E319" s="4"/>
      <c r="F319" s="4"/>
      <c r="G319" s="4"/>
    </row>
    <row r="320" ht="12.0" customHeight="1">
      <c r="C320" s="4"/>
      <c r="D320" s="4"/>
      <c r="E320" s="4"/>
      <c r="F320" s="4"/>
      <c r="G320" s="4"/>
    </row>
    <row r="321" ht="12.0" customHeight="1">
      <c r="C321" s="4"/>
      <c r="D321" s="4"/>
      <c r="E321" s="4"/>
      <c r="F321" s="4"/>
      <c r="G321" s="4"/>
    </row>
    <row r="322" ht="12.0" customHeight="1">
      <c r="C322" s="4"/>
      <c r="D322" s="4"/>
      <c r="E322" s="4"/>
      <c r="F322" s="4"/>
      <c r="G322" s="4"/>
    </row>
    <row r="323" ht="12.0" customHeight="1">
      <c r="C323" s="4"/>
      <c r="D323" s="4"/>
      <c r="E323" s="4"/>
      <c r="F323" s="4"/>
      <c r="G323" s="4"/>
    </row>
    <row r="324" ht="12.0" customHeight="1">
      <c r="C324" s="4"/>
      <c r="D324" s="4"/>
      <c r="E324" s="4"/>
      <c r="F324" s="4"/>
      <c r="G324" s="4"/>
    </row>
    <row r="325" ht="12.0" customHeight="1">
      <c r="C325" s="4"/>
      <c r="D325" s="4"/>
      <c r="E325" s="4"/>
      <c r="F325" s="4"/>
      <c r="G325" s="4"/>
    </row>
    <row r="326" ht="12.0" customHeight="1">
      <c r="C326" s="4"/>
      <c r="D326" s="4"/>
      <c r="E326" s="4"/>
      <c r="F326" s="4"/>
      <c r="G326" s="4"/>
    </row>
    <row r="327" ht="12.0" customHeight="1">
      <c r="C327" s="4"/>
      <c r="D327" s="4"/>
      <c r="E327" s="4"/>
      <c r="F327" s="4"/>
      <c r="G327" s="4"/>
    </row>
    <row r="328" ht="12.0" customHeight="1">
      <c r="C328" s="4"/>
      <c r="D328" s="4"/>
      <c r="E328" s="4"/>
      <c r="F328" s="4"/>
      <c r="G328" s="4"/>
    </row>
    <row r="329" ht="12.0" customHeight="1">
      <c r="C329" s="4"/>
      <c r="D329" s="4"/>
      <c r="E329" s="4"/>
      <c r="F329" s="4"/>
      <c r="G329" s="4"/>
    </row>
    <row r="330" ht="12.0" customHeight="1">
      <c r="C330" s="4"/>
      <c r="D330" s="4"/>
      <c r="E330" s="4"/>
      <c r="F330" s="4"/>
      <c r="G330" s="4"/>
    </row>
    <row r="331" ht="12.0" customHeight="1">
      <c r="C331" s="4"/>
      <c r="D331" s="4"/>
      <c r="E331" s="4"/>
      <c r="F331" s="4"/>
      <c r="G331" s="4"/>
    </row>
    <row r="332" ht="12.0" customHeight="1">
      <c r="C332" s="4"/>
      <c r="D332" s="4"/>
      <c r="E332" s="4"/>
      <c r="F332" s="4"/>
      <c r="G332" s="4"/>
    </row>
    <row r="333" ht="12.0" customHeight="1">
      <c r="C333" s="4"/>
      <c r="D333" s="4"/>
      <c r="E333" s="4"/>
      <c r="F333" s="4"/>
      <c r="G333" s="4"/>
    </row>
    <row r="334" ht="12.0" customHeight="1">
      <c r="C334" s="4"/>
      <c r="D334" s="4"/>
      <c r="E334" s="4"/>
      <c r="F334" s="4"/>
      <c r="G334" s="4"/>
    </row>
    <row r="335" ht="12.0" customHeight="1">
      <c r="C335" s="4"/>
      <c r="D335" s="4"/>
      <c r="E335" s="4"/>
      <c r="F335" s="4"/>
      <c r="G335" s="4"/>
    </row>
    <row r="336" ht="12.0" customHeight="1">
      <c r="C336" s="4"/>
      <c r="D336" s="4"/>
      <c r="E336" s="4"/>
      <c r="F336" s="4"/>
      <c r="G336" s="4"/>
    </row>
    <row r="337" ht="12.0" customHeight="1">
      <c r="C337" s="4"/>
      <c r="D337" s="4"/>
      <c r="E337" s="4"/>
      <c r="F337" s="4"/>
      <c r="G337" s="4"/>
    </row>
    <row r="338" ht="12.0" customHeight="1">
      <c r="C338" s="4"/>
      <c r="D338" s="4"/>
      <c r="E338" s="4"/>
      <c r="F338" s="4"/>
      <c r="G338" s="4"/>
    </row>
    <row r="339" ht="12.0" customHeight="1">
      <c r="C339" s="4"/>
      <c r="D339" s="4"/>
      <c r="E339" s="4"/>
      <c r="F339" s="4"/>
      <c r="G339" s="4"/>
    </row>
    <row r="340" ht="12.0" customHeight="1">
      <c r="C340" s="4"/>
      <c r="D340" s="4"/>
      <c r="E340" s="4"/>
      <c r="F340" s="4"/>
      <c r="G340" s="4"/>
    </row>
    <row r="341" ht="12.0" customHeight="1">
      <c r="C341" s="4"/>
      <c r="D341" s="4"/>
      <c r="E341" s="4"/>
      <c r="F341" s="4"/>
      <c r="G341" s="4"/>
    </row>
    <row r="342" ht="12.0" customHeight="1">
      <c r="C342" s="4"/>
      <c r="D342" s="4"/>
      <c r="E342" s="4"/>
      <c r="F342" s="4"/>
      <c r="G342" s="4"/>
    </row>
    <row r="343" ht="12.0" customHeight="1">
      <c r="C343" s="4"/>
      <c r="D343" s="4"/>
      <c r="E343" s="4"/>
      <c r="F343" s="4"/>
      <c r="G343" s="4"/>
    </row>
    <row r="344" ht="12.0" customHeight="1">
      <c r="C344" s="4"/>
      <c r="D344" s="4"/>
      <c r="E344" s="4"/>
      <c r="F344" s="4"/>
      <c r="G344" s="4"/>
    </row>
    <row r="345" ht="12.0" customHeight="1">
      <c r="C345" s="4"/>
      <c r="D345" s="4"/>
      <c r="E345" s="4"/>
      <c r="F345" s="4"/>
      <c r="G345" s="4"/>
    </row>
    <row r="346" ht="12.0" customHeight="1">
      <c r="C346" s="4"/>
      <c r="D346" s="4"/>
      <c r="E346" s="4"/>
      <c r="F346" s="4"/>
      <c r="G346" s="4"/>
    </row>
    <row r="347" ht="12.0" customHeight="1">
      <c r="C347" s="4"/>
      <c r="D347" s="4"/>
      <c r="E347" s="4"/>
      <c r="F347" s="4"/>
      <c r="G347" s="4"/>
    </row>
    <row r="348" ht="12.0" customHeight="1">
      <c r="C348" s="4"/>
      <c r="D348" s="4"/>
      <c r="E348" s="4"/>
      <c r="F348" s="4"/>
      <c r="G348" s="4"/>
    </row>
    <row r="349" ht="12.0" customHeight="1">
      <c r="C349" s="4"/>
      <c r="D349" s="4"/>
      <c r="E349" s="4"/>
      <c r="F349" s="4"/>
      <c r="G349" s="4"/>
    </row>
    <row r="350" ht="12.0" customHeight="1">
      <c r="C350" s="4"/>
      <c r="D350" s="4"/>
      <c r="E350" s="4"/>
      <c r="F350" s="4"/>
      <c r="G350" s="4"/>
    </row>
    <row r="351" ht="12.0" customHeight="1">
      <c r="C351" s="4"/>
      <c r="D351" s="4"/>
      <c r="E351" s="4"/>
      <c r="F351" s="4"/>
      <c r="G351" s="4"/>
    </row>
    <row r="352" ht="12.0" customHeight="1">
      <c r="C352" s="4"/>
      <c r="D352" s="4"/>
      <c r="E352" s="4"/>
      <c r="F352" s="4"/>
      <c r="G352" s="4"/>
    </row>
    <row r="353" ht="12.0" customHeight="1">
      <c r="C353" s="4"/>
      <c r="D353" s="4"/>
      <c r="E353" s="4"/>
      <c r="F353" s="4"/>
      <c r="G353" s="4"/>
    </row>
    <row r="354" ht="12.0" customHeight="1">
      <c r="C354" s="4"/>
      <c r="D354" s="4"/>
      <c r="E354" s="4"/>
      <c r="F354" s="4"/>
      <c r="G354" s="4"/>
    </row>
    <row r="355" ht="12.0" customHeight="1">
      <c r="C355" s="4"/>
      <c r="D355" s="4"/>
      <c r="E355" s="4"/>
      <c r="F355" s="4"/>
      <c r="G355" s="4"/>
    </row>
    <row r="356" ht="12.0" customHeight="1">
      <c r="C356" s="4"/>
      <c r="D356" s="4"/>
      <c r="E356" s="4"/>
      <c r="F356" s="4"/>
      <c r="G356" s="4"/>
    </row>
    <row r="357" ht="12.0" customHeight="1">
      <c r="C357" s="4"/>
      <c r="D357" s="4"/>
      <c r="E357" s="4"/>
      <c r="F357" s="4"/>
      <c r="G357" s="4"/>
    </row>
    <row r="358" ht="12.0" customHeight="1">
      <c r="C358" s="4"/>
      <c r="D358" s="4"/>
      <c r="E358" s="4"/>
      <c r="F358" s="4"/>
      <c r="G358" s="4"/>
    </row>
    <row r="359" ht="12.0" customHeight="1">
      <c r="C359" s="4"/>
      <c r="D359" s="4"/>
      <c r="E359" s="4"/>
      <c r="F359" s="4"/>
      <c r="G359" s="4"/>
    </row>
    <row r="360" ht="12.0" customHeight="1">
      <c r="C360" s="4"/>
      <c r="D360" s="4"/>
      <c r="E360" s="4"/>
      <c r="F360" s="4"/>
      <c r="G360" s="4"/>
    </row>
    <row r="361" ht="12.0" customHeight="1">
      <c r="C361" s="4"/>
      <c r="D361" s="4"/>
      <c r="E361" s="4"/>
      <c r="F361" s="4"/>
      <c r="G361" s="4"/>
    </row>
    <row r="362" ht="12.0" customHeight="1">
      <c r="C362" s="4"/>
      <c r="D362" s="4"/>
      <c r="E362" s="4"/>
      <c r="F362" s="4"/>
      <c r="G362" s="4"/>
    </row>
    <row r="363" ht="12.0" customHeight="1">
      <c r="C363" s="4"/>
      <c r="D363" s="4"/>
      <c r="E363" s="4"/>
      <c r="F363" s="4"/>
      <c r="G363" s="4"/>
    </row>
    <row r="364" ht="12.0" customHeight="1">
      <c r="C364" s="4"/>
      <c r="D364" s="4"/>
      <c r="E364" s="4"/>
      <c r="F364" s="4"/>
      <c r="G364" s="4"/>
    </row>
    <row r="365" ht="12.0" customHeight="1">
      <c r="C365" s="4"/>
      <c r="D365" s="4"/>
      <c r="E365" s="4"/>
      <c r="F365" s="4"/>
      <c r="G365" s="4"/>
    </row>
    <row r="366" ht="12.0" customHeight="1">
      <c r="C366" s="4"/>
      <c r="D366" s="4"/>
      <c r="E366" s="4"/>
      <c r="F366" s="4"/>
      <c r="G366" s="4"/>
    </row>
    <row r="367" ht="12.0" customHeight="1">
      <c r="C367" s="4"/>
      <c r="D367" s="4"/>
      <c r="E367" s="4"/>
      <c r="F367" s="4"/>
      <c r="G367" s="4"/>
    </row>
    <row r="368" ht="12.0" customHeight="1">
      <c r="C368" s="4"/>
      <c r="D368" s="4"/>
      <c r="E368" s="4"/>
      <c r="F368" s="4"/>
      <c r="G368" s="4"/>
    </row>
    <row r="369" ht="12.0" customHeight="1">
      <c r="C369" s="4"/>
      <c r="D369" s="4"/>
      <c r="E369" s="4"/>
      <c r="F369" s="4"/>
      <c r="G369" s="4"/>
    </row>
    <row r="370" ht="12.0" customHeight="1">
      <c r="C370" s="4"/>
      <c r="D370" s="4"/>
      <c r="E370" s="4"/>
      <c r="F370" s="4"/>
      <c r="G370" s="4"/>
    </row>
    <row r="371" ht="12.0" customHeight="1">
      <c r="C371" s="4"/>
      <c r="D371" s="4"/>
      <c r="E371" s="4"/>
      <c r="F371" s="4"/>
      <c r="G371" s="4"/>
    </row>
    <row r="372" ht="12.0" customHeight="1">
      <c r="C372" s="4"/>
      <c r="D372" s="4"/>
      <c r="E372" s="4"/>
      <c r="F372" s="4"/>
      <c r="G372" s="4"/>
    </row>
    <row r="373" ht="12.0" customHeight="1">
      <c r="C373" s="4"/>
      <c r="D373" s="4"/>
      <c r="E373" s="4"/>
      <c r="F373" s="4"/>
      <c r="G373" s="4"/>
    </row>
    <row r="374" ht="12.0" customHeight="1">
      <c r="C374" s="4"/>
      <c r="D374" s="4"/>
      <c r="E374" s="4"/>
      <c r="F374" s="4"/>
      <c r="G374" s="4"/>
    </row>
    <row r="375" ht="12.0" customHeight="1">
      <c r="C375" s="4"/>
      <c r="D375" s="4"/>
      <c r="E375" s="4"/>
      <c r="F375" s="4"/>
      <c r="G375" s="4"/>
    </row>
    <row r="376" ht="12.0" customHeight="1">
      <c r="C376" s="4"/>
      <c r="D376" s="4"/>
      <c r="E376" s="4"/>
      <c r="F376" s="4"/>
      <c r="G376" s="4"/>
    </row>
    <row r="377" ht="12.0" customHeight="1">
      <c r="C377" s="4"/>
      <c r="D377" s="4"/>
      <c r="E377" s="4"/>
      <c r="F377" s="4"/>
      <c r="G377" s="4"/>
    </row>
    <row r="378" ht="12.0" customHeight="1">
      <c r="C378" s="4"/>
      <c r="D378" s="4"/>
      <c r="E378" s="4"/>
      <c r="F378" s="4"/>
      <c r="G378" s="4"/>
    </row>
    <row r="379" ht="12.0" customHeight="1">
      <c r="C379" s="4"/>
      <c r="D379" s="4"/>
      <c r="E379" s="4"/>
      <c r="F379" s="4"/>
      <c r="G379" s="4"/>
    </row>
    <row r="380" ht="12.0" customHeight="1">
      <c r="C380" s="4"/>
      <c r="D380" s="4"/>
      <c r="E380" s="4"/>
      <c r="F380" s="4"/>
      <c r="G380" s="4"/>
    </row>
    <row r="381" ht="12.0" customHeight="1">
      <c r="C381" s="4"/>
      <c r="D381" s="4"/>
      <c r="E381" s="4"/>
      <c r="F381" s="4"/>
      <c r="G381" s="4"/>
    </row>
    <row r="382" ht="12.0" customHeight="1">
      <c r="C382" s="4"/>
      <c r="D382" s="4"/>
      <c r="E382" s="4"/>
      <c r="F382" s="4"/>
      <c r="G382" s="4"/>
    </row>
    <row r="383" ht="12.0" customHeight="1">
      <c r="C383" s="4"/>
      <c r="D383" s="4"/>
      <c r="E383" s="4"/>
      <c r="F383" s="4"/>
      <c r="G383" s="4"/>
    </row>
    <row r="384" ht="12.0" customHeight="1">
      <c r="C384" s="4"/>
      <c r="D384" s="4"/>
      <c r="E384" s="4"/>
      <c r="F384" s="4"/>
      <c r="G384" s="4"/>
    </row>
    <row r="385" ht="12.0" customHeight="1">
      <c r="C385" s="4"/>
      <c r="D385" s="4"/>
      <c r="E385" s="4"/>
      <c r="F385" s="4"/>
      <c r="G385" s="4"/>
    </row>
    <row r="386" ht="12.0" customHeight="1">
      <c r="C386" s="4"/>
      <c r="D386" s="4"/>
      <c r="E386" s="4"/>
      <c r="F386" s="4"/>
      <c r="G386" s="4"/>
    </row>
    <row r="387" ht="12.0" customHeight="1">
      <c r="C387" s="4"/>
      <c r="D387" s="4"/>
      <c r="E387" s="4"/>
      <c r="F387" s="4"/>
      <c r="G387" s="4"/>
    </row>
    <row r="388" ht="12.0" customHeight="1">
      <c r="C388" s="4"/>
      <c r="D388" s="4"/>
      <c r="E388" s="4"/>
      <c r="F388" s="4"/>
      <c r="G388" s="4"/>
    </row>
    <row r="389" ht="12.0" customHeight="1">
      <c r="C389" s="4"/>
      <c r="D389" s="4"/>
      <c r="E389" s="4"/>
      <c r="F389" s="4"/>
      <c r="G389" s="4"/>
    </row>
    <row r="390" ht="12.0" customHeight="1">
      <c r="C390" s="4"/>
      <c r="D390" s="4"/>
      <c r="E390" s="4"/>
      <c r="F390" s="4"/>
      <c r="G390" s="4"/>
    </row>
    <row r="391" ht="12.0" customHeight="1">
      <c r="C391" s="4"/>
      <c r="D391" s="4"/>
      <c r="E391" s="4"/>
      <c r="F391" s="4"/>
      <c r="G391" s="4"/>
    </row>
    <row r="392" ht="12.0" customHeight="1">
      <c r="C392" s="4"/>
      <c r="D392" s="4"/>
      <c r="E392" s="4"/>
      <c r="F392" s="4"/>
      <c r="G392" s="4"/>
    </row>
    <row r="393" ht="12.0" customHeight="1">
      <c r="C393" s="4"/>
      <c r="D393" s="4"/>
      <c r="E393" s="4"/>
      <c r="F393" s="4"/>
      <c r="G393" s="4"/>
    </row>
    <row r="394" ht="12.0" customHeight="1">
      <c r="C394" s="4"/>
      <c r="D394" s="4"/>
      <c r="E394" s="4"/>
      <c r="F394" s="4"/>
      <c r="G394" s="4"/>
    </row>
    <row r="395" ht="12.0" customHeight="1">
      <c r="C395" s="4"/>
      <c r="D395" s="4"/>
      <c r="E395" s="4"/>
      <c r="F395" s="4"/>
      <c r="G395" s="4"/>
    </row>
    <row r="396" ht="12.0" customHeight="1">
      <c r="C396" s="4"/>
      <c r="D396" s="4"/>
      <c r="E396" s="4"/>
      <c r="F396" s="4"/>
      <c r="G396" s="4"/>
    </row>
    <row r="397" ht="12.0" customHeight="1">
      <c r="C397" s="4"/>
      <c r="D397" s="4"/>
      <c r="E397" s="4"/>
      <c r="F397" s="4"/>
      <c r="G397" s="4"/>
    </row>
    <row r="398" ht="12.0" customHeight="1">
      <c r="C398" s="4"/>
      <c r="D398" s="4"/>
      <c r="E398" s="4"/>
      <c r="F398" s="4"/>
      <c r="G398" s="4"/>
    </row>
    <row r="399" ht="12.0" customHeight="1">
      <c r="C399" s="4"/>
      <c r="D399" s="4"/>
      <c r="E399" s="4"/>
      <c r="F399" s="4"/>
      <c r="G399" s="4"/>
    </row>
    <row r="400" ht="12.0" customHeight="1">
      <c r="C400" s="4"/>
      <c r="D400" s="4"/>
      <c r="E400" s="4"/>
      <c r="F400" s="4"/>
      <c r="G400" s="4"/>
    </row>
    <row r="401" ht="12.0" customHeight="1">
      <c r="C401" s="4"/>
      <c r="D401" s="4"/>
      <c r="E401" s="4"/>
      <c r="F401" s="4"/>
      <c r="G401" s="4"/>
    </row>
    <row r="402" ht="12.0" customHeight="1">
      <c r="C402" s="4"/>
      <c r="D402" s="4"/>
      <c r="E402" s="4"/>
      <c r="F402" s="4"/>
      <c r="G402" s="4"/>
    </row>
    <row r="403" ht="12.0" customHeight="1">
      <c r="C403" s="4"/>
      <c r="D403" s="4"/>
      <c r="E403" s="4"/>
      <c r="F403" s="4"/>
      <c r="G403" s="4"/>
    </row>
    <row r="404" ht="12.0" customHeight="1">
      <c r="C404" s="4"/>
      <c r="D404" s="4"/>
      <c r="E404" s="4"/>
      <c r="F404" s="4"/>
      <c r="G404" s="4"/>
    </row>
    <row r="405" ht="12.0" customHeight="1">
      <c r="C405" s="4"/>
      <c r="D405" s="4"/>
      <c r="E405" s="4"/>
      <c r="F405" s="4"/>
      <c r="G405" s="4"/>
    </row>
    <row r="406" ht="12.0" customHeight="1">
      <c r="C406" s="4"/>
      <c r="D406" s="4"/>
      <c r="E406" s="4"/>
      <c r="F406" s="4"/>
      <c r="G406" s="4"/>
    </row>
    <row r="407" ht="12.0" customHeight="1">
      <c r="C407" s="4"/>
      <c r="D407" s="4"/>
      <c r="E407" s="4"/>
      <c r="F407" s="4"/>
      <c r="G407" s="4"/>
    </row>
    <row r="408" ht="12.0" customHeight="1">
      <c r="C408" s="4"/>
      <c r="D408" s="4"/>
      <c r="E408" s="4"/>
      <c r="F408" s="4"/>
      <c r="G408" s="4"/>
    </row>
    <row r="409" ht="12.0" customHeight="1">
      <c r="C409" s="4"/>
      <c r="D409" s="4"/>
      <c r="E409" s="4"/>
      <c r="F409" s="4"/>
      <c r="G409" s="4"/>
    </row>
    <row r="410" ht="12.0" customHeight="1">
      <c r="C410" s="4"/>
      <c r="D410" s="4"/>
      <c r="E410" s="4"/>
      <c r="F410" s="4"/>
      <c r="G410" s="4"/>
    </row>
    <row r="411" ht="12.0" customHeight="1">
      <c r="C411" s="4"/>
      <c r="D411" s="4"/>
      <c r="E411" s="4"/>
      <c r="F411" s="4"/>
      <c r="G411" s="4"/>
    </row>
    <row r="412" ht="12.0" customHeight="1">
      <c r="C412" s="4"/>
      <c r="D412" s="4"/>
      <c r="E412" s="4"/>
      <c r="F412" s="4"/>
      <c r="G412" s="4"/>
    </row>
    <row r="413" ht="12.0" customHeight="1">
      <c r="C413" s="4"/>
      <c r="D413" s="4"/>
      <c r="E413" s="4"/>
      <c r="F413" s="4"/>
      <c r="G413" s="4"/>
    </row>
    <row r="414" ht="12.0" customHeight="1">
      <c r="C414" s="4"/>
      <c r="D414" s="4"/>
      <c r="E414" s="4"/>
      <c r="F414" s="4"/>
      <c r="G414" s="4"/>
    </row>
    <row r="415" ht="12.0" customHeight="1">
      <c r="C415" s="4"/>
      <c r="D415" s="4"/>
      <c r="E415" s="4"/>
      <c r="F415" s="4"/>
      <c r="G415" s="4"/>
    </row>
    <row r="416" ht="12.0" customHeight="1">
      <c r="C416" s="4"/>
      <c r="D416" s="4"/>
      <c r="E416" s="4"/>
      <c r="F416" s="4"/>
      <c r="G416" s="4"/>
    </row>
    <row r="417" ht="12.0" customHeight="1">
      <c r="C417" s="4"/>
      <c r="D417" s="4"/>
      <c r="E417" s="4"/>
      <c r="F417" s="4"/>
      <c r="G417" s="4"/>
    </row>
    <row r="418" ht="12.0" customHeight="1">
      <c r="C418" s="4"/>
      <c r="D418" s="4"/>
      <c r="E418" s="4"/>
      <c r="F418" s="4"/>
      <c r="G418" s="4"/>
    </row>
    <row r="419" ht="12.0" customHeight="1">
      <c r="C419" s="4"/>
      <c r="D419" s="4"/>
      <c r="E419" s="4"/>
      <c r="F419" s="4"/>
      <c r="G419" s="4"/>
    </row>
    <row r="420" ht="12.0" customHeight="1">
      <c r="C420" s="4"/>
      <c r="D420" s="4"/>
      <c r="E420" s="4"/>
      <c r="F420" s="4"/>
      <c r="G420" s="4"/>
    </row>
    <row r="421" ht="12.0" customHeight="1">
      <c r="C421" s="4"/>
      <c r="D421" s="4"/>
      <c r="E421" s="4"/>
      <c r="F421" s="4"/>
      <c r="G421" s="4"/>
    </row>
    <row r="422" ht="12.0" customHeight="1">
      <c r="C422" s="4"/>
      <c r="D422" s="4"/>
      <c r="E422" s="4"/>
      <c r="F422" s="4"/>
      <c r="G422" s="4"/>
    </row>
    <row r="423" ht="12.0" customHeight="1">
      <c r="C423" s="4"/>
      <c r="D423" s="4"/>
      <c r="E423" s="4"/>
      <c r="F423" s="4"/>
      <c r="G423" s="4"/>
    </row>
    <row r="424" ht="12.0" customHeight="1">
      <c r="C424" s="4"/>
      <c r="D424" s="4"/>
      <c r="E424" s="4"/>
      <c r="F424" s="4"/>
      <c r="G424" s="4"/>
    </row>
    <row r="425" ht="12.0" customHeight="1">
      <c r="C425" s="4"/>
      <c r="D425" s="4"/>
      <c r="E425" s="4"/>
      <c r="F425" s="4"/>
      <c r="G425" s="4"/>
    </row>
    <row r="426" ht="12.0" customHeight="1">
      <c r="C426" s="4"/>
      <c r="D426" s="4"/>
      <c r="E426" s="4"/>
      <c r="F426" s="4"/>
      <c r="G426" s="4"/>
    </row>
    <row r="427" ht="12.0" customHeight="1">
      <c r="C427" s="4"/>
      <c r="D427" s="4"/>
      <c r="E427" s="4"/>
      <c r="F427" s="4"/>
      <c r="G427" s="4"/>
    </row>
    <row r="428" ht="12.0" customHeight="1">
      <c r="C428" s="4"/>
      <c r="D428" s="4"/>
      <c r="E428" s="4"/>
      <c r="F428" s="4"/>
      <c r="G428" s="4"/>
    </row>
    <row r="429" ht="12.0" customHeight="1">
      <c r="C429" s="4"/>
      <c r="D429" s="4"/>
      <c r="E429" s="4"/>
      <c r="F429" s="4"/>
      <c r="G429" s="4"/>
    </row>
    <row r="430" ht="12.0" customHeight="1">
      <c r="C430" s="4"/>
      <c r="D430" s="4"/>
      <c r="E430" s="4"/>
      <c r="F430" s="4"/>
      <c r="G430" s="4"/>
    </row>
    <row r="431" ht="12.0" customHeight="1">
      <c r="C431" s="4"/>
      <c r="D431" s="4"/>
      <c r="E431" s="4"/>
      <c r="F431" s="4"/>
      <c r="G431" s="4"/>
    </row>
    <row r="432" ht="12.0" customHeight="1">
      <c r="C432" s="4"/>
      <c r="D432" s="4"/>
      <c r="E432" s="4"/>
      <c r="F432" s="4"/>
      <c r="G432" s="4"/>
    </row>
    <row r="433" ht="12.0" customHeight="1">
      <c r="C433" s="4"/>
      <c r="D433" s="4"/>
      <c r="E433" s="4"/>
      <c r="F433" s="4"/>
      <c r="G433" s="4"/>
    </row>
    <row r="434" ht="12.0" customHeight="1">
      <c r="C434" s="4"/>
      <c r="D434" s="4"/>
      <c r="E434" s="4"/>
      <c r="F434" s="4"/>
      <c r="G434" s="4"/>
    </row>
    <row r="435" ht="12.0" customHeight="1">
      <c r="C435" s="4"/>
      <c r="D435" s="4"/>
      <c r="E435" s="4"/>
      <c r="F435" s="4"/>
      <c r="G435" s="4"/>
    </row>
    <row r="436" ht="12.0" customHeight="1">
      <c r="C436" s="4"/>
      <c r="D436" s="4"/>
      <c r="E436" s="4"/>
      <c r="F436" s="4"/>
      <c r="G436" s="4"/>
    </row>
    <row r="437" ht="12.0" customHeight="1">
      <c r="C437" s="4"/>
      <c r="D437" s="4"/>
      <c r="E437" s="4"/>
      <c r="F437" s="4"/>
      <c r="G437" s="4"/>
    </row>
    <row r="438" ht="12.0" customHeight="1">
      <c r="C438" s="4"/>
      <c r="D438" s="4"/>
      <c r="E438" s="4"/>
      <c r="F438" s="4"/>
      <c r="G438" s="4"/>
    </row>
    <row r="439" ht="12.0" customHeight="1">
      <c r="C439" s="4"/>
      <c r="D439" s="4"/>
      <c r="E439" s="4"/>
      <c r="F439" s="4"/>
      <c r="G439" s="4"/>
    </row>
    <row r="440" ht="12.0" customHeight="1">
      <c r="C440" s="4"/>
      <c r="D440" s="4"/>
      <c r="E440" s="4"/>
      <c r="F440" s="4"/>
      <c r="G440" s="4"/>
    </row>
    <row r="441" ht="12.0" customHeight="1">
      <c r="C441" s="4"/>
      <c r="D441" s="4"/>
      <c r="E441" s="4"/>
      <c r="F441" s="4"/>
      <c r="G441" s="4"/>
    </row>
    <row r="442" ht="12.0" customHeight="1">
      <c r="C442" s="4"/>
      <c r="D442" s="4"/>
      <c r="E442" s="4"/>
      <c r="F442" s="4"/>
      <c r="G442" s="4"/>
    </row>
    <row r="443" ht="12.0" customHeight="1">
      <c r="C443" s="4"/>
      <c r="D443" s="4"/>
      <c r="E443" s="4"/>
      <c r="F443" s="4"/>
      <c r="G443" s="4"/>
    </row>
    <row r="444" ht="12.0" customHeight="1">
      <c r="C444" s="4"/>
      <c r="D444" s="4"/>
      <c r="E444" s="4"/>
      <c r="F444" s="4"/>
      <c r="G444" s="4"/>
    </row>
    <row r="445" ht="12.0" customHeight="1">
      <c r="C445" s="4"/>
      <c r="D445" s="4"/>
      <c r="E445" s="4"/>
      <c r="F445" s="4"/>
      <c r="G445" s="4"/>
    </row>
    <row r="446" ht="12.0" customHeight="1">
      <c r="C446" s="4"/>
      <c r="D446" s="4"/>
      <c r="E446" s="4"/>
      <c r="F446" s="4"/>
      <c r="G446" s="4"/>
    </row>
    <row r="447" ht="12.0" customHeight="1">
      <c r="C447" s="4"/>
      <c r="D447" s="4"/>
      <c r="E447" s="4"/>
      <c r="F447" s="4"/>
      <c r="G447" s="4"/>
    </row>
    <row r="448" ht="12.0" customHeight="1">
      <c r="C448" s="4"/>
      <c r="D448" s="4"/>
      <c r="E448" s="4"/>
      <c r="F448" s="4"/>
      <c r="G448" s="4"/>
    </row>
    <row r="449" ht="12.0" customHeight="1">
      <c r="C449" s="4"/>
      <c r="D449" s="4"/>
      <c r="E449" s="4"/>
      <c r="F449" s="4"/>
      <c r="G449" s="4"/>
    </row>
    <row r="450" ht="12.0" customHeight="1">
      <c r="C450" s="4"/>
      <c r="D450" s="4"/>
      <c r="E450" s="4"/>
      <c r="F450" s="4"/>
      <c r="G450" s="4"/>
    </row>
    <row r="451" ht="12.0" customHeight="1">
      <c r="C451" s="4"/>
      <c r="D451" s="4"/>
      <c r="E451" s="4"/>
      <c r="F451" s="4"/>
      <c r="G451" s="4"/>
    </row>
    <row r="452" ht="12.0" customHeight="1">
      <c r="C452" s="4"/>
      <c r="D452" s="4"/>
      <c r="E452" s="4"/>
      <c r="F452" s="4"/>
      <c r="G452" s="4"/>
    </row>
    <row r="453" ht="12.0" customHeight="1">
      <c r="C453" s="4"/>
      <c r="D453" s="4"/>
      <c r="E453" s="4"/>
      <c r="F453" s="4"/>
      <c r="G453" s="4"/>
    </row>
    <row r="454" ht="12.0" customHeight="1">
      <c r="C454" s="4"/>
      <c r="D454" s="4"/>
      <c r="E454" s="4"/>
      <c r="F454" s="4"/>
      <c r="G454" s="4"/>
    </row>
    <row r="455" ht="12.0" customHeight="1">
      <c r="C455" s="4"/>
      <c r="D455" s="4"/>
      <c r="E455" s="4"/>
      <c r="F455" s="4"/>
      <c r="G455" s="4"/>
    </row>
    <row r="456" ht="12.0" customHeight="1">
      <c r="C456" s="4"/>
      <c r="D456" s="4"/>
      <c r="E456" s="4"/>
      <c r="F456" s="4"/>
      <c r="G456" s="4"/>
    </row>
    <row r="457" ht="12.0" customHeight="1">
      <c r="C457" s="4"/>
      <c r="D457" s="4"/>
      <c r="E457" s="4"/>
      <c r="F457" s="4"/>
      <c r="G457" s="4"/>
    </row>
    <row r="458" ht="12.0" customHeight="1">
      <c r="C458" s="4"/>
      <c r="D458" s="4"/>
      <c r="E458" s="4"/>
      <c r="F458" s="4"/>
      <c r="G458" s="4"/>
    </row>
    <row r="459" ht="12.0" customHeight="1">
      <c r="C459" s="4"/>
      <c r="D459" s="4"/>
      <c r="E459" s="4"/>
      <c r="F459" s="4"/>
      <c r="G459" s="4"/>
    </row>
    <row r="460" ht="12.0" customHeight="1">
      <c r="C460" s="4"/>
      <c r="D460" s="4"/>
      <c r="E460" s="4"/>
      <c r="F460" s="4"/>
      <c r="G460" s="4"/>
    </row>
    <row r="461" ht="12.0" customHeight="1">
      <c r="C461" s="4"/>
      <c r="D461" s="4"/>
      <c r="E461" s="4"/>
      <c r="F461" s="4"/>
      <c r="G461" s="4"/>
    </row>
    <row r="462" ht="12.0" customHeight="1">
      <c r="C462" s="4"/>
      <c r="D462" s="4"/>
      <c r="E462" s="4"/>
      <c r="F462" s="4"/>
      <c r="G462" s="4"/>
    </row>
    <row r="463" ht="12.0" customHeight="1">
      <c r="C463" s="4"/>
      <c r="D463" s="4"/>
      <c r="E463" s="4"/>
      <c r="F463" s="4"/>
      <c r="G463" s="4"/>
    </row>
    <row r="464" ht="12.0" customHeight="1">
      <c r="C464" s="4"/>
      <c r="D464" s="4"/>
      <c r="E464" s="4"/>
      <c r="F464" s="4"/>
      <c r="G464" s="4"/>
    </row>
    <row r="465" ht="12.0" customHeight="1">
      <c r="C465" s="4"/>
      <c r="D465" s="4"/>
      <c r="E465" s="4"/>
      <c r="F465" s="4"/>
      <c r="G465" s="4"/>
    </row>
    <row r="466" ht="12.0" customHeight="1">
      <c r="C466" s="4"/>
      <c r="D466" s="4"/>
      <c r="E466" s="4"/>
      <c r="F466" s="4"/>
      <c r="G466" s="4"/>
    </row>
    <row r="467" ht="12.0" customHeight="1">
      <c r="C467" s="4"/>
      <c r="D467" s="4"/>
      <c r="E467" s="4"/>
      <c r="F467" s="4"/>
      <c r="G467" s="4"/>
    </row>
    <row r="468" ht="12.0" customHeight="1">
      <c r="C468" s="4"/>
      <c r="D468" s="4"/>
      <c r="E468" s="4"/>
      <c r="F468" s="4"/>
      <c r="G468" s="4"/>
    </row>
    <row r="469" ht="12.0" customHeight="1">
      <c r="C469" s="4"/>
      <c r="D469" s="4"/>
      <c r="E469" s="4"/>
      <c r="F469" s="4"/>
      <c r="G469" s="4"/>
    </row>
    <row r="470" ht="12.0" customHeight="1">
      <c r="C470" s="4"/>
      <c r="D470" s="4"/>
      <c r="E470" s="4"/>
      <c r="F470" s="4"/>
      <c r="G470" s="4"/>
    </row>
    <row r="471" ht="12.0" customHeight="1">
      <c r="C471" s="4"/>
      <c r="D471" s="4"/>
      <c r="E471" s="4"/>
      <c r="F471" s="4"/>
      <c r="G471" s="4"/>
    </row>
    <row r="472" ht="12.0" customHeight="1">
      <c r="C472" s="4"/>
      <c r="D472" s="4"/>
      <c r="E472" s="4"/>
      <c r="F472" s="4"/>
      <c r="G472" s="4"/>
    </row>
    <row r="473" ht="12.0" customHeight="1">
      <c r="C473" s="4"/>
      <c r="D473" s="4"/>
      <c r="E473" s="4"/>
      <c r="F473" s="4"/>
      <c r="G473" s="4"/>
    </row>
    <row r="474" ht="12.0" customHeight="1">
      <c r="C474" s="4"/>
      <c r="D474" s="4"/>
      <c r="E474" s="4"/>
      <c r="F474" s="4"/>
      <c r="G474" s="4"/>
    </row>
    <row r="475" ht="12.0" customHeight="1">
      <c r="C475" s="4"/>
      <c r="D475" s="4"/>
      <c r="E475" s="4"/>
      <c r="F475" s="4"/>
      <c r="G475" s="4"/>
    </row>
    <row r="476" ht="12.0" customHeight="1">
      <c r="C476" s="4"/>
      <c r="D476" s="4"/>
      <c r="E476" s="4"/>
      <c r="F476" s="4"/>
      <c r="G476" s="4"/>
    </row>
    <row r="477" ht="12.0" customHeight="1">
      <c r="C477" s="4"/>
      <c r="D477" s="4"/>
      <c r="E477" s="4"/>
      <c r="F477" s="4"/>
      <c r="G477" s="4"/>
    </row>
    <row r="478" ht="12.0" customHeight="1">
      <c r="C478" s="4"/>
      <c r="D478" s="4"/>
      <c r="E478" s="4"/>
      <c r="F478" s="4"/>
      <c r="G478" s="4"/>
    </row>
    <row r="479" ht="12.0" customHeight="1">
      <c r="C479" s="4"/>
      <c r="D479" s="4"/>
      <c r="E479" s="4"/>
      <c r="F479" s="4"/>
      <c r="G479" s="4"/>
    </row>
    <row r="480" ht="12.0" customHeight="1">
      <c r="C480" s="4"/>
      <c r="D480" s="4"/>
      <c r="E480" s="4"/>
      <c r="F480" s="4"/>
      <c r="G480" s="4"/>
    </row>
    <row r="481" ht="12.0" customHeight="1">
      <c r="C481" s="4"/>
      <c r="D481" s="4"/>
      <c r="E481" s="4"/>
      <c r="F481" s="4"/>
      <c r="G481" s="4"/>
    </row>
    <row r="482" ht="12.0" customHeight="1">
      <c r="C482" s="4"/>
      <c r="D482" s="4"/>
      <c r="E482" s="4"/>
      <c r="F482" s="4"/>
      <c r="G482" s="4"/>
    </row>
    <row r="483" ht="12.0" customHeight="1">
      <c r="C483" s="4"/>
      <c r="D483" s="4"/>
      <c r="E483" s="4"/>
      <c r="F483" s="4"/>
      <c r="G483" s="4"/>
    </row>
    <row r="484" ht="12.0" customHeight="1">
      <c r="C484" s="4"/>
      <c r="D484" s="4"/>
      <c r="E484" s="4"/>
      <c r="F484" s="4"/>
      <c r="G484" s="4"/>
    </row>
    <row r="485" ht="12.0" customHeight="1">
      <c r="C485" s="4"/>
      <c r="D485" s="4"/>
      <c r="E485" s="4"/>
      <c r="F485" s="4"/>
      <c r="G485" s="4"/>
    </row>
    <row r="486" ht="12.0" customHeight="1">
      <c r="C486" s="4"/>
      <c r="D486" s="4"/>
      <c r="E486" s="4"/>
      <c r="F486" s="4"/>
      <c r="G486" s="4"/>
    </row>
    <row r="487" ht="12.0" customHeight="1">
      <c r="C487" s="4"/>
      <c r="D487" s="4"/>
      <c r="E487" s="4"/>
      <c r="F487" s="4"/>
      <c r="G487" s="4"/>
    </row>
    <row r="488" ht="12.0" customHeight="1">
      <c r="C488" s="4"/>
      <c r="D488" s="4"/>
      <c r="E488" s="4"/>
      <c r="F488" s="4"/>
      <c r="G488" s="4"/>
    </row>
    <row r="489" ht="12.0" customHeight="1">
      <c r="C489" s="4"/>
      <c r="D489" s="4"/>
      <c r="E489" s="4"/>
      <c r="F489" s="4"/>
      <c r="G489" s="4"/>
    </row>
    <row r="490" ht="12.0" customHeight="1">
      <c r="C490" s="4"/>
      <c r="D490" s="4"/>
      <c r="E490" s="4"/>
      <c r="F490" s="4"/>
      <c r="G490" s="4"/>
    </row>
    <row r="491" ht="12.0" customHeight="1">
      <c r="C491" s="4"/>
      <c r="D491" s="4"/>
      <c r="E491" s="4"/>
      <c r="F491" s="4"/>
      <c r="G491" s="4"/>
    </row>
    <row r="492" ht="12.0" customHeight="1">
      <c r="C492" s="4"/>
      <c r="D492" s="4"/>
      <c r="E492" s="4"/>
      <c r="F492" s="4"/>
      <c r="G492" s="4"/>
    </row>
    <row r="493" ht="12.0" customHeight="1">
      <c r="C493" s="4"/>
      <c r="D493" s="4"/>
      <c r="E493" s="4"/>
      <c r="F493" s="4"/>
      <c r="G493" s="4"/>
    </row>
    <row r="494" ht="12.0" customHeight="1">
      <c r="C494" s="4"/>
      <c r="D494" s="4"/>
      <c r="E494" s="4"/>
      <c r="F494" s="4"/>
      <c r="G494" s="4"/>
    </row>
    <row r="495" ht="12.0" customHeight="1">
      <c r="C495" s="4"/>
      <c r="D495" s="4"/>
      <c r="E495" s="4"/>
      <c r="F495" s="4"/>
      <c r="G495" s="4"/>
    </row>
    <row r="496" ht="12.0" customHeight="1">
      <c r="C496" s="4"/>
      <c r="D496" s="4"/>
      <c r="E496" s="4"/>
      <c r="F496" s="4"/>
      <c r="G496" s="4"/>
    </row>
    <row r="497" ht="12.0" customHeight="1">
      <c r="C497" s="4"/>
      <c r="D497" s="4"/>
      <c r="E497" s="4"/>
      <c r="F497" s="4"/>
      <c r="G497" s="4"/>
    </row>
    <row r="498" ht="12.0" customHeight="1">
      <c r="C498" s="4"/>
      <c r="D498" s="4"/>
      <c r="E498" s="4"/>
      <c r="F498" s="4"/>
      <c r="G498" s="4"/>
    </row>
    <row r="499" ht="12.0" customHeight="1">
      <c r="C499" s="4"/>
      <c r="D499" s="4"/>
      <c r="E499" s="4"/>
      <c r="F499" s="4"/>
      <c r="G499" s="4"/>
    </row>
    <row r="500" ht="12.0" customHeight="1">
      <c r="C500" s="4"/>
      <c r="D500" s="4"/>
      <c r="E500" s="4"/>
      <c r="F500" s="4"/>
      <c r="G500" s="4"/>
    </row>
    <row r="501" ht="12.0" customHeight="1">
      <c r="C501" s="4"/>
      <c r="D501" s="4"/>
      <c r="E501" s="4"/>
      <c r="F501" s="4"/>
      <c r="G501" s="4"/>
    </row>
    <row r="502" ht="12.0" customHeight="1">
      <c r="C502" s="4"/>
      <c r="D502" s="4"/>
      <c r="E502" s="4"/>
      <c r="F502" s="4"/>
      <c r="G502" s="4"/>
    </row>
    <row r="503" ht="12.0" customHeight="1">
      <c r="C503" s="4"/>
      <c r="D503" s="4"/>
      <c r="E503" s="4"/>
      <c r="F503" s="4"/>
      <c r="G503" s="4"/>
    </row>
    <row r="504" ht="12.0" customHeight="1">
      <c r="C504" s="4"/>
      <c r="D504" s="4"/>
      <c r="E504" s="4"/>
      <c r="F504" s="4"/>
      <c r="G504" s="4"/>
    </row>
    <row r="505" ht="12.0" customHeight="1">
      <c r="C505" s="4"/>
      <c r="D505" s="4"/>
      <c r="E505" s="4"/>
      <c r="F505" s="4"/>
      <c r="G505" s="4"/>
    </row>
    <row r="506" ht="12.0" customHeight="1">
      <c r="C506" s="4"/>
      <c r="D506" s="4"/>
      <c r="E506" s="4"/>
      <c r="F506" s="4"/>
      <c r="G506" s="4"/>
    </row>
    <row r="507" ht="12.0" customHeight="1">
      <c r="C507" s="4"/>
      <c r="D507" s="4"/>
      <c r="E507" s="4"/>
      <c r="F507" s="4"/>
      <c r="G507" s="4"/>
    </row>
    <row r="508" ht="12.0" customHeight="1">
      <c r="C508" s="4"/>
      <c r="D508" s="4"/>
      <c r="E508" s="4"/>
      <c r="F508" s="4"/>
      <c r="G508" s="4"/>
    </row>
    <row r="509" ht="12.0" customHeight="1">
      <c r="C509" s="4"/>
      <c r="D509" s="4"/>
      <c r="E509" s="4"/>
      <c r="F509" s="4"/>
      <c r="G509" s="4"/>
    </row>
    <row r="510" ht="12.0" customHeight="1">
      <c r="C510" s="4"/>
      <c r="D510" s="4"/>
      <c r="E510" s="4"/>
      <c r="F510" s="4"/>
      <c r="G510" s="4"/>
    </row>
    <row r="511" ht="12.0" customHeight="1">
      <c r="C511" s="4"/>
      <c r="D511" s="4"/>
      <c r="E511" s="4"/>
      <c r="F511" s="4"/>
      <c r="G511" s="4"/>
    </row>
    <row r="512" ht="12.0" customHeight="1">
      <c r="C512" s="4"/>
      <c r="D512" s="4"/>
      <c r="E512" s="4"/>
      <c r="F512" s="4"/>
      <c r="G512" s="4"/>
    </row>
    <row r="513" ht="12.0" customHeight="1">
      <c r="C513" s="4"/>
      <c r="D513" s="4"/>
      <c r="E513" s="4"/>
      <c r="F513" s="4"/>
      <c r="G513" s="4"/>
    </row>
    <row r="514" ht="12.0" customHeight="1">
      <c r="C514" s="4"/>
      <c r="D514" s="4"/>
      <c r="E514" s="4"/>
      <c r="F514" s="4"/>
      <c r="G514" s="4"/>
    </row>
    <row r="515" ht="12.0" customHeight="1">
      <c r="C515" s="4"/>
      <c r="D515" s="4"/>
      <c r="E515" s="4"/>
      <c r="F515" s="4"/>
      <c r="G515" s="4"/>
    </row>
    <row r="516" ht="12.0" customHeight="1">
      <c r="C516" s="4"/>
      <c r="D516" s="4"/>
      <c r="E516" s="4"/>
      <c r="F516" s="4"/>
      <c r="G516" s="4"/>
    </row>
    <row r="517" ht="12.0" customHeight="1">
      <c r="C517" s="4"/>
      <c r="D517" s="4"/>
      <c r="E517" s="4"/>
      <c r="F517" s="4"/>
      <c r="G517" s="4"/>
    </row>
    <row r="518" ht="12.0" customHeight="1">
      <c r="C518" s="4"/>
      <c r="D518" s="4"/>
      <c r="E518" s="4"/>
      <c r="F518" s="4"/>
      <c r="G518" s="4"/>
    </row>
    <row r="519" ht="12.0" customHeight="1">
      <c r="C519" s="4"/>
      <c r="D519" s="4"/>
      <c r="E519" s="4"/>
      <c r="F519" s="4"/>
      <c r="G519" s="4"/>
    </row>
    <row r="520" ht="12.0" customHeight="1">
      <c r="C520" s="4"/>
      <c r="D520" s="4"/>
      <c r="E520" s="4"/>
      <c r="F520" s="4"/>
      <c r="G520" s="4"/>
    </row>
    <row r="521" ht="12.0" customHeight="1">
      <c r="C521" s="4"/>
      <c r="D521" s="4"/>
      <c r="E521" s="4"/>
      <c r="F521" s="4"/>
      <c r="G521" s="4"/>
    </row>
    <row r="522" ht="12.0" customHeight="1">
      <c r="C522" s="4"/>
      <c r="D522" s="4"/>
      <c r="E522" s="4"/>
      <c r="F522" s="4"/>
      <c r="G522" s="4"/>
    </row>
    <row r="523" ht="12.0" customHeight="1">
      <c r="C523" s="4"/>
      <c r="D523" s="4"/>
      <c r="E523" s="4"/>
      <c r="F523" s="4"/>
      <c r="G523" s="4"/>
    </row>
    <row r="524" ht="12.0" customHeight="1">
      <c r="C524" s="4"/>
      <c r="D524" s="4"/>
      <c r="E524" s="4"/>
      <c r="F524" s="4"/>
      <c r="G524" s="4"/>
    </row>
    <row r="525" ht="12.0" customHeight="1">
      <c r="C525" s="4"/>
      <c r="D525" s="4"/>
      <c r="E525" s="4"/>
      <c r="F525" s="4"/>
      <c r="G525" s="4"/>
    </row>
    <row r="526" ht="12.0" customHeight="1">
      <c r="C526" s="4"/>
      <c r="D526" s="4"/>
      <c r="E526" s="4"/>
      <c r="F526" s="4"/>
      <c r="G526" s="4"/>
    </row>
    <row r="527" ht="12.0" customHeight="1">
      <c r="C527" s="4"/>
      <c r="D527" s="4"/>
      <c r="E527" s="4"/>
      <c r="F527" s="4"/>
      <c r="G527" s="4"/>
    </row>
    <row r="528" ht="12.0" customHeight="1">
      <c r="C528" s="4"/>
      <c r="D528" s="4"/>
      <c r="E528" s="4"/>
      <c r="F528" s="4"/>
      <c r="G528" s="4"/>
    </row>
    <row r="529" ht="12.0" customHeight="1">
      <c r="C529" s="4"/>
      <c r="D529" s="4"/>
      <c r="E529" s="4"/>
      <c r="F529" s="4"/>
      <c r="G529" s="4"/>
    </row>
    <row r="530" ht="12.0" customHeight="1">
      <c r="C530" s="4"/>
      <c r="D530" s="4"/>
      <c r="E530" s="4"/>
      <c r="F530" s="4"/>
      <c r="G530" s="4"/>
    </row>
    <row r="531" ht="12.0" customHeight="1">
      <c r="C531" s="4"/>
      <c r="D531" s="4"/>
      <c r="E531" s="4"/>
      <c r="F531" s="4"/>
      <c r="G531" s="4"/>
    </row>
    <row r="532" ht="12.0" customHeight="1">
      <c r="C532" s="4"/>
      <c r="D532" s="4"/>
      <c r="E532" s="4"/>
      <c r="F532" s="4"/>
      <c r="G532" s="4"/>
    </row>
    <row r="533" ht="12.0" customHeight="1">
      <c r="C533" s="4"/>
      <c r="D533" s="4"/>
      <c r="E533" s="4"/>
      <c r="F533" s="4"/>
      <c r="G533" s="4"/>
    </row>
    <row r="534" ht="12.0" customHeight="1">
      <c r="C534" s="4"/>
      <c r="D534" s="4"/>
      <c r="E534" s="4"/>
      <c r="F534" s="4"/>
      <c r="G534" s="4"/>
    </row>
    <row r="535" ht="12.0" customHeight="1">
      <c r="C535" s="4"/>
      <c r="D535" s="4"/>
      <c r="E535" s="4"/>
      <c r="F535" s="4"/>
      <c r="G535" s="4"/>
    </row>
    <row r="536" ht="12.0" customHeight="1">
      <c r="C536" s="4"/>
      <c r="D536" s="4"/>
      <c r="E536" s="4"/>
      <c r="F536" s="4"/>
      <c r="G536" s="4"/>
    </row>
    <row r="537" ht="12.0" customHeight="1">
      <c r="C537" s="4"/>
      <c r="D537" s="4"/>
      <c r="E537" s="4"/>
      <c r="F537" s="4"/>
      <c r="G537" s="4"/>
    </row>
    <row r="538" ht="12.0" customHeight="1">
      <c r="C538" s="4"/>
      <c r="D538" s="4"/>
      <c r="E538" s="4"/>
      <c r="F538" s="4"/>
      <c r="G538" s="4"/>
    </row>
    <row r="539" ht="12.0" customHeight="1">
      <c r="C539" s="4"/>
      <c r="D539" s="4"/>
      <c r="E539" s="4"/>
      <c r="F539" s="4"/>
      <c r="G539" s="4"/>
    </row>
    <row r="540" ht="12.0" customHeight="1">
      <c r="C540" s="4"/>
      <c r="D540" s="4"/>
      <c r="E540" s="4"/>
      <c r="F540" s="4"/>
      <c r="G540" s="4"/>
    </row>
    <row r="541" ht="12.0" customHeight="1">
      <c r="C541" s="4"/>
      <c r="D541" s="4"/>
      <c r="E541" s="4"/>
      <c r="F541" s="4"/>
      <c r="G541" s="4"/>
    </row>
    <row r="542" ht="12.0" customHeight="1">
      <c r="C542" s="4"/>
      <c r="D542" s="4"/>
      <c r="E542" s="4"/>
      <c r="F542" s="4"/>
      <c r="G542" s="4"/>
    </row>
    <row r="543" ht="12.0" customHeight="1">
      <c r="C543" s="4"/>
      <c r="D543" s="4"/>
      <c r="E543" s="4"/>
      <c r="F543" s="4"/>
      <c r="G543" s="4"/>
    </row>
    <row r="544" ht="12.0" customHeight="1">
      <c r="C544" s="4"/>
      <c r="D544" s="4"/>
      <c r="E544" s="4"/>
      <c r="F544" s="4"/>
      <c r="G544" s="4"/>
    </row>
    <row r="545" ht="12.0" customHeight="1">
      <c r="C545" s="4"/>
      <c r="D545" s="4"/>
      <c r="E545" s="4"/>
      <c r="F545" s="4"/>
      <c r="G545" s="4"/>
    </row>
    <row r="546" ht="12.0" customHeight="1">
      <c r="C546" s="4"/>
      <c r="D546" s="4"/>
      <c r="E546" s="4"/>
      <c r="F546" s="4"/>
      <c r="G546" s="4"/>
    </row>
    <row r="547" ht="12.0" customHeight="1">
      <c r="C547" s="4"/>
      <c r="D547" s="4"/>
      <c r="E547" s="4"/>
      <c r="F547" s="4"/>
      <c r="G547" s="4"/>
    </row>
    <row r="548" ht="12.0" customHeight="1">
      <c r="C548" s="4"/>
      <c r="D548" s="4"/>
      <c r="E548" s="4"/>
      <c r="F548" s="4"/>
      <c r="G548" s="4"/>
    </row>
    <row r="549" ht="12.0" customHeight="1">
      <c r="C549" s="4"/>
      <c r="D549" s="4"/>
      <c r="E549" s="4"/>
      <c r="F549" s="4"/>
      <c r="G549" s="4"/>
    </row>
    <row r="550" ht="12.0" customHeight="1">
      <c r="C550" s="4"/>
      <c r="D550" s="4"/>
      <c r="E550" s="4"/>
      <c r="F550" s="4"/>
      <c r="G550" s="4"/>
    </row>
    <row r="551" ht="12.0" customHeight="1">
      <c r="C551" s="4"/>
      <c r="D551" s="4"/>
      <c r="E551" s="4"/>
      <c r="F551" s="4"/>
      <c r="G551" s="4"/>
    </row>
    <row r="552" ht="12.0" customHeight="1">
      <c r="C552" s="4"/>
      <c r="D552" s="4"/>
      <c r="E552" s="4"/>
      <c r="F552" s="4"/>
      <c r="G552" s="4"/>
    </row>
    <row r="553" ht="12.0" customHeight="1">
      <c r="C553" s="4"/>
      <c r="D553" s="4"/>
      <c r="E553" s="4"/>
      <c r="F553" s="4"/>
      <c r="G553" s="4"/>
    </row>
    <row r="554" ht="12.0" customHeight="1">
      <c r="C554" s="4"/>
      <c r="D554" s="4"/>
      <c r="E554" s="4"/>
      <c r="F554" s="4"/>
      <c r="G554" s="4"/>
    </row>
    <row r="555" ht="12.0" customHeight="1">
      <c r="C555" s="4"/>
      <c r="D555" s="4"/>
      <c r="E555" s="4"/>
      <c r="F555" s="4"/>
      <c r="G555" s="4"/>
    </row>
    <row r="556" ht="12.0" customHeight="1">
      <c r="C556" s="4"/>
      <c r="D556" s="4"/>
      <c r="E556" s="4"/>
      <c r="F556" s="4"/>
      <c r="G556" s="4"/>
    </row>
    <row r="557" ht="12.0" customHeight="1">
      <c r="C557" s="4"/>
      <c r="D557" s="4"/>
      <c r="E557" s="4"/>
      <c r="F557" s="4"/>
      <c r="G557" s="4"/>
    </row>
    <row r="558" ht="12.0" customHeight="1">
      <c r="C558" s="4"/>
      <c r="D558" s="4"/>
      <c r="E558" s="4"/>
      <c r="F558" s="4"/>
      <c r="G558" s="4"/>
    </row>
    <row r="559" ht="12.0" customHeight="1">
      <c r="C559" s="4"/>
      <c r="D559" s="4"/>
      <c r="E559" s="4"/>
      <c r="F559" s="4"/>
      <c r="G559" s="4"/>
    </row>
    <row r="560" ht="12.0" customHeight="1">
      <c r="C560" s="4"/>
      <c r="D560" s="4"/>
      <c r="E560" s="4"/>
      <c r="F560" s="4"/>
      <c r="G560" s="4"/>
    </row>
    <row r="561" ht="12.0" customHeight="1">
      <c r="C561" s="4"/>
      <c r="D561" s="4"/>
      <c r="E561" s="4"/>
      <c r="F561" s="4"/>
      <c r="G561" s="4"/>
    </row>
    <row r="562" ht="12.0" customHeight="1">
      <c r="C562" s="4"/>
      <c r="D562" s="4"/>
      <c r="E562" s="4"/>
      <c r="F562" s="4"/>
      <c r="G562" s="4"/>
    </row>
    <row r="563" ht="12.0" customHeight="1">
      <c r="C563" s="4"/>
      <c r="D563" s="4"/>
      <c r="E563" s="4"/>
      <c r="F563" s="4"/>
      <c r="G563" s="4"/>
    </row>
    <row r="564" ht="12.0" customHeight="1">
      <c r="C564" s="4"/>
      <c r="D564" s="4"/>
      <c r="E564" s="4"/>
      <c r="F564" s="4"/>
      <c r="G564" s="4"/>
    </row>
    <row r="565" ht="12.0" customHeight="1">
      <c r="C565" s="4"/>
      <c r="D565" s="4"/>
      <c r="E565" s="4"/>
      <c r="F565" s="4"/>
      <c r="G565" s="4"/>
    </row>
    <row r="566" ht="12.0" customHeight="1">
      <c r="C566" s="4"/>
      <c r="D566" s="4"/>
      <c r="E566" s="4"/>
      <c r="F566" s="4"/>
      <c r="G566" s="4"/>
    </row>
    <row r="567" ht="12.0" customHeight="1">
      <c r="C567" s="4"/>
      <c r="D567" s="4"/>
      <c r="E567" s="4"/>
      <c r="F567" s="4"/>
      <c r="G567" s="4"/>
    </row>
    <row r="568" ht="12.0" customHeight="1">
      <c r="C568" s="4"/>
      <c r="D568" s="4"/>
      <c r="E568" s="4"/>
      <c r="F568" s="4"/>
      <c r="G568" s="4"/>
    </row>
    <row r="569" ht="12.0" customHeight="1">
      <c r="C569" s="4"/>
      <c r="D569" s="4"/>
      <c r="E569" s="4"/>
      <c r="F569" s="4"/>
      <c r="G569" s="4"/>
    </row>
    <row r="570" ht="12.0" customHeight="1">
      <c r="C570" s="4"/>
      <c r="D570" s="4"/>
      <c r="E570" s="4"/>
      <c r="F570" s="4"/>
      <c r="G570" s="4"/>
    </row>
    <row r="571" ht="12.0" customHeight="1">
      <c r="C571" s="4"/>
      <c r="D571" s="4"/>
      <c r="E571" s="4"/>
      <c r="F571" s="4"/>
      <c r="G571" s="4"/>
    </row>
    <row r="572" ht="12.0" customHeight="1">
      <c r="C572" s="4"/>
      <c r="D572" s="4"/>
      <c r="E572" s="4"/>
      <c r="F572" s="4"/>
      <c r="G572" s="4"/>
    </row>
    <row r="573" ht="12.0" customHeight="1">
      <c r="C573" s="4"/>
      <c r="D573" s="4"/>
      <c r="E573" s="4"/>
      <c r="F573" s="4"/>
      <c r="G573" s="4"/>
    </row>
    <row r="574" ht="12.0" customHeight="1">
      <c r="C574" s="4"/>
      <c r="D574" s="4"/>
      <c r="E574" s="4"/>
      <c r="F574" s="4"/>
      <c r="G574" s="4"/>
    </row>
    <row r="575" ht="12.0" customHeight="1">
      <c r="C575" s="4"/>
      <c r="D575" s="4"/>
      <c r="E575" s="4"/>
      <c r="F575" s="4"/>
      <c r="G575" s="4"/>
    </row>
    <row r="576" ht="12.0" customHeight="1">
      <c r="C576" s="4"/>
      <c r="D576" s="4"/>
      <c r="E576" s="4"/>
      <c r="F576" s="4"/>
      <c r="G576" s="4"/>
    </row>
    <row r="577" ht="12.0" customHeight="1">
      <c r="C577" s="4"/>
      <c r="D577" s="4"/>
      <c r="E577" s="4"/>
      <c r="F577" s="4"/>
      <c r="G577" s="4"/>
    </row>
    <row r="578" ht="12.0" customHeight="1">
      <c r="C578" s="4"/>
      <c r="D578" s="4"/>
      <c r="E578" s="4"/>
      <c r="F578" s="4"/>
      <c r="G578" s="4"/>
    </row>
    <row r="579" ht="12.0" customHeight="1">
      <c r="C579" s="4"/>
      <c r="D579" s="4"/>
      <c r="E579" s="4"/>
      <c r="F579" s="4"/>
      <c r="G579" s="4"/>
    </row>
    <row r="580" ht="12.0" customHeight="1">
      <c r="C580" s="4"/>
      <c r="D580" s="4"/>
      <c r="E580" s="4"/>
      <c r="F580" s="4"/>
      <c r="G580" s="4"/>
    </row>
    <row r="581" ht="12.0" customHeight="1">
      <c r="C581" s="4"/>
      <c r="D581" s="4"/>
      <c r="E581" s="4"/>
      <c r="F581" s="4"/>
      <c r="G581" s="4"/>
    </row>
    <row r="582" ht="12.0" customHeight="1">
      <c r="C582" s="4"/>
      <c r="D582" s="4"/>
      <c r="E582" s="4"/>
      <c r="F582" s="4"/>
      <c r="G582" s="4"/>
    </row>
    <row r="583" ht="12.0" customHeight="1">
      <c r="C583" s="4"/>
      <c r="D583" s="4"/>
      <c r="E583" s="4"/>
      <c r="F583" s="4"/>
      <c r="G583" s="4"/>
    </row>
    <row r="584" ht="12.0" customHeight="1">
      <c r="C584" s="4"/>
      <c r="D584" s="4"/>
      <c r="E584" s="4"/>
      <c r="F584" s="4"/>
      <c r="G584" s="4"/>
    </row>
    <row r="585" ht="12.0" customHeight="1">
      <c r="C585" s="4"/>
      <c r="D585" s="4"/>
      <c r="E585" s="4"/>
      <c r="F585" s="4"/>
      <c r="G585" s="4"/>
    </row>
    <row r="586" ht="12.0" customHeight="1">
      <c r="C586" s="4"/>
      <c r="D586" s="4"/>
      <c r="E586" s="4"/>
      <c r="F586" s="4"/>
      <c r="G586" s="4"/>
    </row>
    <row r="587" ht="12.0" customHeight="1">
      <c r="C587" s="4"/>
      <c r="D587" s="4"/>
      <c r="E587" s="4"/>
      <c r="F587" s="4"/>
      <c r="G587" s="4"/>
    </row>
    <row r="588" ht="12.0" customHeight="1">
      <c r="C588" s="4"/>
      <c r="D588" s="4"/>
      <c r="E588" s="4"/>
      <c r="F588" s="4"/>
      <c r="G588" s="4"/>
    </row>
    <row r="589" ht="12.0" customHeight="1">
      <c r="C589" s="4"/>
      <c r="D589" s="4"/>
      <c r="E589" s="4"/>
      <c r="F589" s="4"/>
      <c r="G589" s="4"/>
    </row>
    <row r="590" ht="12.0" customHeight="1">
      <c r="C590" s="4"/>
      <c r="D590" s="4"/>
      <c r="E590" s="4"/>
      <c r="F590" s="4"/>
      <c r="G590" s="4"/>
    </row>
    <row r="591" ht="12.0" customHeight="1">
      <c r="C591" s="4"/>
      <c r="D591" s="4"/>
      <c r="E591" s="4"/>
      <c r="F591" s="4"/>
      <c r="G591" s="4"/>
    </row>
    <row r="592" ht="12.0" customHeight="1">
      <c r="C592" s="4"/>
      <c r="D592" s="4"/>
      <c r="E592" s="4"/>
      <c r="F592" s="4"/>
      <c r="G592" s="4"/>
    </row>
    <row r="593" ht="12.0" customHeight="1">
      <c r="C593" s="4"/>
      <c r="D593" s="4"/>
      <c r="E593" s="4"/>
      <c r="F593" s="4"/>
      <c r="G593" s="4"/>
    </row>
    <row r="594" ht="12.0" customHeight="1">
      <c r="C594" s="4"/>
      <c r="D594" s="4"/>
      <c r="E594" s="4"/>
      <c r="F594" s="4"/>
      <c r="G594" s="4"/>
    </row>
    <row r="595" ht="12.0" customHeight="1">
      <c r="C595" s="4"/>
      <c r="D595" s="4"/>
      <c r="E595" s="4"/>
      <c r="F595" s="4"/>
      <c r="G595" s="4"/>
    </row>
    <row r="596" ht="12.0" customHeight="1">
      <c r="C596" s="4"/>
      <c r="D596" s="4"/>
      <c r="E596" s="4"/>
      <c r="F596" s="4"/>
      <c r="G596" s="4"/>
    </row>
    <row r="597" ht="12.0" customHeight="1">
      <c r="C597" s="4"/>
      <c r="D597" s="4"/>
      <c r="E597" s="4"/>
      <c r="F597" s="4"/>
      <c r="G597" s="4"/>
    </row>
    <row r="598" ht="12.0" customHeight="1">
      <c r="C598" s="4"/>
      <c r="D598" s="4"/>
      <c r="E598" s="4"/>
      <c r="F598" s="4"/>
      <c r="G598" s="4"/>
    </row>
    <row r="599" ht="12.0" customHeight="1">
      <c r="C599" s="4"/>
      <c r="D599" s="4"/>
      <c r="E599" s="4"/>
      <c r="F599" s="4"/>
      <c r="G599" s="4"/>
    </row>
    <row r="600" ht="12.0" customHeight="1">
      <c r="C600" s="4"/>
      <c r="D600" s="4"/>
      <c r="E600" s="4"/>
      <c r="F600" s="4"/>
      <c r="G600" s="4"/>
    </row>
    <row r="601" ht="12.0" customHeight="1">
      <c r="C601" s="4"/>
      <c r="D601" s="4"/>
      <c r="E601" s="4"/>
      <c r="F601" s="4"/>
      <c r="G601" s="4"/>
    </row>
    <row r="602" ht="12.0" customHeight="1">
      <c r="C602" s="4"/>
      <c r="D602" s="4"/>
      <c r="E602" s="4"/>
      <c r="F602" s="4"/>
      <c r="G602" s="4"/>
    </row>
    <row r="603" ht="12.0" customHeight="1">
      <c r="C603" s="4"/>
      <c r="D603" s="4"/>
      <c r="E603" s="4"/>
      <c r="F603" s="4"/>
      <c r="G603" s="4"/>
    </row>
    <row r="604" ht="12.0" customHeight="1">
      <c r="C604" s="4"/>
      <c r="D604" s="4"/>
      <c r="E604" s="4"/>
      <c r="F604" s="4"/>
      <c r="G604" s="4"/>
    </row>
    <row r="605" ht="12.0" customHeight="1">
      <c r="C605" s="4"/>
      <c r="D605" s="4"/>
      <c r="E605" s="4"/>
      <c r="F605" s="4"/>
      <c r="G605" s="4"/>
    </row>
    <row r="606" ht="12.0" customHeight="1">
      <c r="C606" s="4"/>
      <c r="D606" s="4"/>
      <c r="E606" s="4"/>
      <c r="F606" s="4"/>
      <c r="G606" s="4"/>
    </row>
    <row r="607" ht="12.0" customHeight="1">
      <c r="C607" s="4"/>
      <c r="D607" s="4"/>
      <c r="E607" s="4"/>
      <c r="F607" s="4"/>
      <c r="G607" s="4"/>
    </row>
    <row r="608" ht="12.0" customHeight="1">
      <c r="C608" s="4"/>
      <c r="D608" s="4"/>
      <c r="E608" s="4"/>
      <c r="F608" s="4"/>
      <c r="G608" s="4"/>
    </row>
    <row r="609" ht="12.0" customHeight="1">
      <c r="C609" s="4"/>
      <c r="D609" s="4"/>
      <c r="E609" s="4"/>
      <c r="F609" s="4"/>
      <c r="G609" s="4"/>
    </row>
    <row r="610" ht="12.0" customHeight="1">
      <c r="C610" s="4"/>
      <c r="D610" s="4"/>
      <c r="E610" s="4"/>
      <c r="F610" s="4"/>
      <c r="G610" s="4"/>
    </row>
    <row r="611" ht="12.0" customHeight="1">
      <c r="C611" s="4"/>
      <c r="D611" s="4"/>
      <c r="E611" s="4"/>
      <c r="F611" s="4"/>
      <c r="G611" s="4"/>
    </row>
    <row r="612" ht="12.0" customHeight="1">
      <c r="C612" s="4"/>
      <c r="D612" s="4"/>
      <c r="E612" s="4"/>
      <c r="F612" s="4"/>
      <c r="G612" s="4"/>
    </row>
    <row r="613" ht="12.0" customHeight="1">
      <c r="C613" s="4"/>
      <c r="D613" s="4"/>
      <c r="E613" s="4"/>
      <c r="F613" s="4"/>
      <c r="G613" s="4"/>
    </row>
    <row r="614" ht="12.0" customHeight="1">
      <c r="C614" s="4"/>
      <c r="D614" s="4"/>
      <c r="E614" s="4"/>
      <c r="F614" s="4"/>
      <c r="G614" s="4"/>
    </row>
    <row r="615" ht="12.0" customHeight="1">
      <c r="C615" s="4"/>
      <c r="D615" s="4"/>
      <c r="E615" s="4"/>
      <c r="F615" s="4"/>
      <c r="G615" s="4"/>
    </row>
    <row r="616" ht="12.0" customHeight="1">
      <c r="C616" s="4"/>
      <c r="D616" s="4"/>
      <c r="E616" s="4"/>
      <c r="F616" s="4"/>
      <c r="G616" s="4"/>
    </row>
    <row r="617" ht="12.0" customHeight="1">
      <c r="C617" s="4"/>
      <c r="D617" s="4"/>
      <c r="E617" s="4"/>
      <c r="F617" s="4"/>
      <c r="G617" s="4"/>
    </row>
    <row r="618" ht="12.0" customHeight="1">
      <c r="C618" s="4"/>
      <c r="D618" s="4"/>
      <c r="E618" s="4"/>
      <c r="F618" s="4"/>
      <c r="G618" s="4"/>
    </row>
    <row r="619" ht="12.0" customHeight="1">
      <c r="C619" s="4"/>
      <c r="D619" s="4"/>
      <c r="E619" s="4"/>
      <c r="F619" s="4"/>
      <c r="G619" s="4"/>
    </row>
    <row r="620" ht="12.0" customHeight="1">
      <c r="C620" s="4"/>
      <c r="D620" s="4"/>
      <c r="E620" s="4"/>
      <c r="F620" s="4"/>
      <c r="G620" s="4"/>
    </row>
    <row r="621" ht="12.0" customHeight="1">
      <c r="C621" s="4"/>
      <c r="D621" s="4"/>
      <c r="E621" s="4"/>
      <c r="F621" s="4"/>
      <c r="G621" s="4"/>
    </row>
    <row r="622" ht="12.0" customHeight="1">
      <c r="C622" s="4"/>
      <c r="D622" s="4"/>
      <c r="E622" s="4"/>
      <c r="F622" s="4"/>
      <c r="G622" s="4"/>
    </row>
    <row r="623" ht="12.0" customHeight="1">
      <c r="C623" s="4"/>
      <c r="D623" s="4"/>
      <c r="E623" s="4"/>
      <c r="F623" s="4"/>
      <c r="G623" s="4"/>
    </row>
    <row r="624" ht="12.0" customHeight="1">
      <c r="C624" s="4"/>
      <c r="D624" s="4"/>
      <c r="E624" s="4"/>
      <c r="F624" s="4"/>
      <c r="G624" s="4"/>
    </row>
    <row r="625" ht="12.0" customHeight="1">
      <c r="C625" s="4"/>
      <c r="D625" s="4"/>
      <c r="E625" s="4"/>
      <c r="F625" s="4"/>
      <c r="G625" s="4"/>
    </row>
    <row r="626" ht="12.0" customHeight="1">
      <c r="C626" s="4"/>
      <c r="D626" s="4"/>
      <c r="E626" s="4"/>
      <c r="F626" s="4"/>
      <c r="G626" s="4"/>
    </row>
    <row r="627" ht="12.0" customHeight="1">
      <c r="C627" s="4"/>
      <c r="D627" s="4"/>
      <c r="E627" s="4"/>
      <c r="F627" s="4"/>
      <c r="G627" s="4"/>
    </row>
    <row r="628" ht="12.0" customHeight="1">
      <c r="C628" s="4"/>
      <c r="D628" s="4"/>
      <c r="E628" s="4"/>
      <c r="F628" s="4"/>
      <c r="G628" s="4"/>
    </row>
    <row r="629" ht="12.0" customHeight="1">
      <c r="C629" s="4"/>
      <c r="D629" s="4"/>
      <c r="E629" s="4"/>
      <c r="F629" s="4"/>
      <c r="G629" s="4"/>
    </row>
    <row r="630" ht="12.0" customHeight="1">
      <c r="C630" s="4"/>
      <c r="D630" s="4"/>
      <c r="E630" s="4"/>
      <c r="F630" s="4"/>
      <c r="G630" s="4"/>
    </row>
    <row r="631" ht="12.0" customHeight="1">
      <c r="C631" s="4"/>
      <c r="D631" s="4"/>
      <c r="E631" s="4"/>
      <c r="F631" s="4"/>
      <c r="G631" s="4"/>
    </row>
    <row r="632" ht="12.0" customHeight="1">
      <c r="C632" s="4"/>
      <c r="D632" s="4"/>
      <c r="E632" s="4"/>
      <c r="F632" s="4"/>
      <c r="G632" s="4"/>
    </row>
    <row r="633" ht="12.0" customHeight="1">
      <c r="C633" s="4"/>
      <c r="D633" s="4"/>
      <c r="E633" s="4"/>
      <c r="F633" s="4"/>
      <c r="G633" s="4"/>
    </row>
    <row r="634" ht="12.0" customHeight="1">
      <c r="C634" s="4"/>
      <c r="D634" s="4"/>
      <c r="E634" s="4"/>
      <c r="F634" s="4"/>
      <c r="G634" s="4"/>
    </row>
    <row r="635" ht="12.0" customHeight="1">
      <c r="C635" s="4"/>
      <c r="D635" s="4"/>
      <c r="E635" s="4"/>
      <c r="F635" s="4"/>
      <c r="G635" s="4"/>
    </row>
    <row r="636" ht="12.0" customHeight="1">
      <c r="C636" s="4"/>
      <c r="D636" s="4"/>
      <c r="E636" s="4"/>
      <c r="F636" s="4"/>
      <c r="G636" s="4"/>
    </row>
    <row r="637" ht="12.0" customHeight="1">
      <c r="C637" s="4"/>
      <c r="D637" s="4"/>
      <c r="E637" s="4"/>
      <c r="F637" s="4"/>
      <c r="G637" s="4"/>
    </row>
    <row r="638" ht="12.0" customHeight="1">
      <c r="C638" s="4"/>
      <c r="D638" s="4"/>
      <c r="E638" s="4"/>
      <c r="F638" s="4"/>
      <c r="G638" s="4"/>
    </row>
    <row r="639" ht="12.0" customHeight="1">
      <c r="C639" s="4"/>
      <c r="D639" s="4"/>
      <c r="E639" s="4"/>
      <c r="F639" s="4"/>
      <c r="G639" s="4"/>
    </row>
    <row r="640" ht="12.0" customHeight="1">
      <c r="C640" s="4"/>
      <c r="D640" s="4"/>
      <c r="E640" s="4"/>
      <c r="F640" s="4"/>
      <c r="G640" s="4"/>
    </row>
    <row r="641" ht="12.0" customHeight="1">
      <c r="C641" s="4"/>
      <c r="D641" s="4"/>
      <c r="E641" s="4"/>
      <c r="F641" s="4"/>
      <c r="G641" s="4"/>
    </row>
    <row r="642" ht="12.0" customHeight="1">
      <c r="C642" s="4"/>
      <c r="D642" s="4"/>
      <c r="E642" s="4"/>
      <c r="F642" s="4"/>
      <c r="G642" s="4"/>
    </row>
    <row r="643" ht="12.0" customHeight="1">
      <c r="C643" s="4"/>
      <c r="D643" s="4"/>
      <c r="E643" s="4"/>
      <c r="F643" s="4"/>
      <c r="G643" s="4"/>
    </row>
    <row r="644" ht="12.0" customHeight="1">
      <c r="C644" s="4"/>
      <c r="D644" s="4"/>
      <c r="E644" s="4"/>
      <c r="F644" s="4"/>
      <c r="G644" s="4"/>
    </row>
    <row r="645" ht="12.0" customHeight="1">
      <c r="C645" s="4"/>
      <c r="D645" s="4"/>
      <c r="E645" s="4"/>
      <c r="F645" s="4"/>
      <c r="G645" s="4"/>
    </row>
    <row r="646" ht="12.0" customHeight="1">
      <c r="C646" s="4"/>
      <c r="D646" s="4"/>
      <c r="E646" s="4"/>
      <c r="F646" s="4"/>
      <c r="G646" s="4"/>
    </row>
    <row r="647" ht="12.0" customHeight="1">
      <c r="C647" s="4"/>
      <c r="D647" s="4"/>
      <c r="E647" s="4"/>
      <c r="F647" s="4"/>
      <c r="G647" s="4"/>
    </row>
    <row r="648" ht="12.0" customHeight="1">
      <c r="C648" s="4"/>
      <c r="D648" s="4"/>
      <c r="E648" s="4"/>
      <c r="F648" s="4"/>
      <c r="G648" s="4"/>
    </row>
    <row r="649" ht="12.0" customHeight="1">
      <c r="C649" s="4"/>
      <c r="D649" s="4"/>
      <c r="E649" s="4"/>
      <c r="F649" s="4"/>
      <c r="G649" s="4"/>
    </row>
    <row r="650" ht="12.0" customHeight="1">
      <c r="C650" s="4"/>
      <c r="D650" s="4"/>
      <c r="E650" s="4"/>
      <c r="F650" s="4"/>
      <c r="G650" s="4"/>
    </row>
    <row r="651" ht="12.0" customHeight="1">
      <c r="C651" s="4"/>
      <c r="D651" s="4"/>
      <c r="E651" s="4"/>
      <c r="F651" s="4"/>
      <c r="G651" s="4"/>
    </row>
    <row r="652" ht="12.0" customHeight="1">
      <c r="C652" s="4"/>
      <c r="D652" s="4"/>
      <c r="E652" s="4"/>
      <c r="F652" s="4"/>
      <c r="G652" s="4"/>
    </row>
    <row r="653" ht="12.0" customHeight="1">
      <c r="C653" s="4"/>
      <c r="D653" s="4"/>
      <c r="E653" s="4"/>
      <c r="F653" s="4"/>
      <c r="G653" s="4"/>
    </row>
    <row r="654" ht="12.0" customHeight="1">
      <c r="C654" s="4"/>
      <c r="D654" s="4"/>
      <c r="E654" s="4"/>
      <c r="F654" s="4"/>
      <c r="G654" s="4"/>
    </row>
    <row r="655" ht="12.0" customHeight="1">
      <c r="C655" s="4"/>
      <c r="D655" s="4"/>
      <c r="E655" s="4"/>
      <c r="F655" s="4"/>
      <c r="G655" s="4"/>
    </row>
    <row r="656" ht="12.0" customHeight="1">
      <c r="C656" s="4"/>
      <c r="D656" s="4"/>
      <c r="E656" s="4"/>
      <c r="F656" s="4"/>
      <c r="G656" s="4"/>
    </row>
    <row r="657" ht="12.0" customHeight="1">
      <c r="C657" s="4"/>
      <c r="D657" s="4"/>
      <c r="E657" s="4"/>
      <c r="F657" s="4"/>
      <c r="G657" s="4"/>
    </row>
    <row r="658" ht="12.0" customHeight="1">
      <c r="C658" s="4"/>
      <c r="D658" s="4"/>
      <c r="E658" s="4"/>
      <c r="F658" s="4"/>
      <c r="G658" s="4"/>
    </row>
    <row r="659" ht="12.0" customHeight="1">
      <c r="C659" s="4"/>
      <c r="D659" s="4"/>
      <c r="E659" s="4"/>
      <c r="F659" s="4"/>
      <c r="G659" s="4"/>
    </row>
    <row r="660" ht="12.0" customHeight="1">
      <c r="C660" s="4"/>
      <c r="D660" s="4"/>
      <c r="E660" s="4"/>
      <c r="F660" s="4"/>
      <c r="G660" s="4"/>
    </row>
    <row r="661" ht="12.0" customHeight="1">
      <c r="C661" s="4"/>
      <c r="D661" s="4"/>
      <c r="E661" s="4"/>
      <c r="F661" s="4"/>
      <c r="G661" s="4"/>
    </row>
    <row r="662" ht="12.0" customHeight="1">
      <c r="C662" s="4"/>
      <c r="D662" s="4"/>
      <c r="E662" s="4"/>
      <c r="F662" s="4"/>
      <c r="G662" s="4"/>
    </row>
    <row r="663" ht="12.0" customHeight="1">
      <c r="C663" s="4"/>
      <c r="D663" s="4"/>
      <c r="E663" s="4"/>
      <c r="F663" s="4"/>
      <c r="G663" s="4"/>
    </row>
    <row r="664" ht="12.0" customHeight="1">
      <c r="C664" s="4"/>
      <c r="D664" s="4"/>
      <c r="E664" s="4"/>
      <c r="F664" s="4"/>
      <c r="G664" s="4"/>
    </row>
    <row r="665" ht="12.0" customHeight="1">
      <c r="C665" s="4"/>
      <c r="D665" s="4"/>
      <c r="E665" s="4"/>
      <c r="F665" s="4"/>
      <c r="G665" s="4"/>
    </row>
    <row r="666" ht="12.0" customHeight="1">
      <c r="C666" s="4"/>
      <c r="D666" s="4"/>
      <c r="E666" s="4"/>
      <c r="F666" s="4"/>
      <c r="G666" s="4"/>
    </row>
    <row r="667" ht="12.0" customHeight="1">
      <c r="C667" s="4"/>
      <c r="D667" s="4"/>
      <c r="E667" s="4"/>
      <c r="F667" s="4"/>
      <c r="G667" s="4"/>
    </row>
    <row r="668" ht="12.0" customHeight="1">
      <c r="C668" s="4"/>
      <c r="D668" s="4"/>
      <c r="E668" s="4"/>
      <c r="F668" s="4"/>
      <c r="G668" s="4"/>
    </row>
    <row r="669" ht="12.0" customHeight="1">
      <c r="C669" s="4"/>
      <c r="D669" s="4"/>
      <c r="E669" s="4"/>
      <c r="F669" s="4"/>
      <c r="G669" s="4"/>
    </row>
    <row r="670" ht="12.0" customHeight="1">
      <c r="C670" s="4"/>
      <c r="D670" s="4"/>
      <c r="E670" s="4"/>
      <c r="F670" s="4"/>
      <c r="G670" s="4"/>
    </row>
    <row r="671" ht="12.0" customHeight="1">
      <c r="C671" s="4"/>
      <c r="D671" s="4"/>
      <c r="E671" s="4"/>
      <c r="F671" s="4"/>
      <c r="G671" s="4"/>
    </row>
    <row r="672" ht="12.0" customHeight="1">
      <c r="C672" s="4"/>
      <c r="D672" s="4"/>
      <c r="E672" s="4"/>
      <c r="F672" s="4"/>
      <c r="G672" s="4"/>
    </row>
    <row r="673" ht="12.0" customHeight="1">
      <c r="C673" s="4"/>
      <c r="D673" s="4"/>
      <c r="E673" s="4"/>
      <c r="F673" s="4"/>
      <c r="G673" s="4"/>
    </row>
    <row r="674" ht="12.0" customHeight="1">
      <c r="C674" s="4"/>
      <c r="D674" s="4"/>
      <c r="E674" s="4"/>
      <c r="F674" s="4"/>
      <c r="G674" s="4"/>
    </row>
    <row r="675" ht="12.0" customHeight="1">
      <c r="C675" s="4"/>
      <c r="D675" s="4"/>
      <c r="E675" s="4"/>
      <c r="F675" s="4"/>
      <c r="G675" s="4"/>
    </row>
    <row r="676" ht="12.0" customHeight="1">
      <c r="C676" s="4"/>
      <c r="D676" s="4"/>
      <c r="E676" s="4"/>
      <c r="F676" s="4"/>
      <c r="G676" s="4"/>
    </row>
    <row r="677" ht="12.0" customHeight="1">
      <c r="C677" s="4"/>
      <c r="D677" s="4"/>
      <c r="E677" s="4"/>
      <c r="F677" s="4"/>
      <c r="G677" s="4"/>
    </row>
    <row r="678" ht="12.0" customHeight="1">
      <c r="C678" s="4"/>
      <c r="D678" s="4"/>
      <c r="E678" s="4"/>
      <c r="F678" s="4"/>
      <c r="G678" s="4"/>
    </row>
    <row r="679" ht="12.0" customHeight="1">
      <c r="C679" s="4"/>
      <c r="D679" s="4"/>
      <c r="E679" s="4"/>
      <c r="F679" s="4"/>
      <c r="G679" s="4"/>
    </row>
    <row r="680" ht="12.0" customHeight="1">
      <c r="C680" s="4"/>
      <c r="D680" s="4"/>
      <c r="E680" s="4"/>
      <c r="F680" s="4"/>
      <c r="G680" s="4"/>
    </row>
    <row r="681" ht="12.0" customHeight="1">
      <c r="C681" s="4"/>
      <c r="D681" s="4"/>
      <c r="E681" s="4"/>
      <c r="F681" s="4"/>
      <c r="G681" s="4"/>
    </row>
    <row r="682" ht="12.0" customHeight="1">
      <c r="C682" s="4"/>
      <c r="D682" s="4"/>
      <c r="E682" s="4"/>
      <c r="F682" s="4"/>
      <c r="G682" s="4"/>
    </row>
    <row r="683" ht="12.0" customHeight="1">
      <c r="C683" s="4"/>
      <c r="D683" s="4"/>
      <c r="E683" s="4"/>
      <c r="F683" s="4"/>
      <c r="G683" s="4"/>
    </row>
    <row r="684" ht="12.0" customHeight="1">
      <c r="C684" s="4"/>
      <c r="D684" s="4"/>
      <c r="E684" s="4"/>
      <c r="F684" s="4"/>
      <c r="G684" s="4"/>
    </row>
    <row r="685" ht="12.0" customHeight="1">
      <c r="C685" s="4"/>
      <c r="D685" s="4"/>
      <c r="E685" s="4"/>
      <c r="F685" s="4"/>
      <c r="G685" s="4"/>
    </row>
    <row r="686" ht="12.0" customHeight="1">
      <c r="C686" s="4"/>
      <c r="D686" s="4"/>
      <c r="E686" s="4"/>
      <c r="F686" s="4"/>
      <c r="G686" s="4"/>
    </row>
    <row r="687" ht="12.0" customHeight="1">
      <c r="C687" s="4"/>
      <c r="D687" s="4"/>
      <c r="E687" s="4"/>
      <c r="F687" s="4"/>
      <c r="G687" s="4"/>
    </row>
    <row r="688" ht="12.0" customHeight="1">
      <c r="C688" s="4"/>
      <c r="D688" s="4"/>
      <c r="E688" s="4"/>
      <c r="F688" s="4"/>
      <c r="G688" s="4"/>
    </row>
    <row r="689" ht="12.0" customHeight="1">
      <c r="C689" s="4"/>
      <c r="D689" s="4"/>
      <c r="E689" s="4"/>
      <c r="F689" s="4"/>
      <c r="G689" s="4"/>
    </row>
    <row r="690" ht="12.0" customHeight="1">
      <c r="C690" s="4"/>
      <c r="D690" s="4"/>
      <c r="E690" s="4"/>
      <c r="F690" s="4"/>
      <c r="G690" s="4"/>
    </row>
    <row r="691" ht="12.0" customHeight="1">
      <c r="C691" s="4"/>
      <c r="D691" s="4"/>
      <c r="E691" s="4"/>
      <c r="F691" s="4"/>
      <c r="G691" s="4"/>
    </row>
    <row r="692" ht="12.0" customHeight="1">
      <c r="C692" s="4"/>
      <c r="D692" s="4"/>
      <c r="E692" s="4"/>
      <c r="F692" s="4"/>
      <c r="G692" s="4"/>
    </row>
    <row r="693" ht="12.0" customHeight="1">
      <c r="C693" s="4"/>
      <c r="D693" s="4"/>
      <c r="E693" s="4"/>
      <c r="F693" s="4"/>
      <c r="G693" s="4"/>
    </row>
    <row r="694" ht="12.0" customHeight="1">
      <c r="C694" s="4"/>
      <c r="D694" s="4"/>
      <c r="E694" s="4"/>
      <c r="F694" s="4"/>
      <c r="G694" s="4"/>
    </row>
    <row r="695" ht="12.0" customHeight="1">
      <c r="C695" s="4"/>
      <c r="D695" s="4"/>
      <c r="E695" s="4"/>
      <c r="F695" s="4"/>
      <c r="G695" s="4"/>
    </row>
    <row r="696" ht="12.0" customHeight="1">
      <c r="C696" s="4"/>
      <c r="D696" s="4"/>
      <c r="E696" s="4"/>
      <c r="F696" s="4"/>
      <c r="G696" s="4"/>
    </row>
    <row r="697" ht="12.0" customHeight="1">
      <c r="C697" s="4"/>
      <c r="D697" s="4"/>
      <c r="E697" s="4"/>
      <c r="F697" s="4"/>
      <c r="G697" s="4"/>
    </row>
    <row r="698" ht="12.0" customHeight="1">
      <c r="C698" s="4"/>
      <c r="D698" s="4"/>
      <c r="E698" s="4"/>
      <c r="F698" s="4"/>
      <c r="G698" s="4"/>
    </row>
    <row r="699" ht="12.0" customHeight="1">
      <c r="C699" s="4"/>
      <c r="D699" s="4"/>
      <c r="E699" s="4"/>
      <c r="F699" s="4"/>
      <c r="G699" s="4"/>
    </row>
    <row r="700" ht="12.0" customHeight="1">
      <c r="C700" s="4"/>
      <c r="D700" s="4"/>
      <c r="E700" s="4"/>
      <c r="F700" s="4"/>
      <c r="G700" s="4"/>
    </row>
    <row r="701" ht="12.0" customHeight="1">
      <c r="C701" s="4"/>
      <c r="D701" s="4"/>
      <c r="E701" s="4"/>
      <c r="F701" s="4"/>
      <c r="G701" s="4"/>
    </row>
    <row r="702" ht="12.0" customHeight="1">
      <c r="C702" s="4"/>
      <c r="D702" s="4"/>
      <c r="E702" s="4"/>
      <c r="F702" s="4"/>
      <c r="G702" s="4"/>
    </row>
    <row r="703" ht="12.0" customHeight="1">
      <c r="C703" s="4"/>
      <c r="D703" s="4"/>
      <c r="E703" s="4"/>
      <c r="F703" s="4"/>
      <c r="G703" s="4"/>
    </row>
    <row r="704" ht="12.0" customHeight="1">
      <c r="C704" s="4"/>
      <c r="D704" s="4"/>
      <c r="E704" s="4"/>
      <c r="F704" s="4"/>
      <c r="G704" s="4"/>
    </row>
    <row r="705" ht="12.0" customHeight="1">
      <c r="C705" s="4"/>
      <c r="D705" s="4"/>
      <c r="E705" s="4"/>
      <c r="F705" s="4"/>
      <c r="G705" s="4"/>
    </row>
    <row r="706" ht="12.0" customHeight="1">
      <c r="C706" s="4"/>
      <c r="D706" s="4"/>
      <c r="E706" s="4"/>
      <c r="F706" s="4"/>
      <c r="G706" s="4"/>
    </row>
    <row r="707" ht="12.0" customHeight="1">
      <c r="C707" s="4"/>
      <c r="D707" s="4"/>
      <c r="E707" s="4"/>
      <c r="F707" s="4"/>
      <c r="G707" s="4"/>
    </row>
    <row r="708" ht="12.0" customHeight="1">
      <c r="C708" s="4"/>
      <c r="D708" s="4"/>
      <c r="E708" s="4"/>
      <c r="F708" s="4"/>
      <c r="G708" s="4"/>
    </row>
    <row r="709" ht="12.0" customHeight="1">
      <c r="C709" s="4"/>
      <c r="D709" s="4"/>
      <c r="E709" s="4"/>
      <c r="F709" s="4"/>
      <c r="G709" s="4"/>
    </row>
    <row r="710" ht="12.0" customHeight="1">
      <c r="C710" s="4"/>
      <c r="D710" s="4"/>
      <c r="E710" s="4"/>
      <c r="F710" s="4"/>
      <c r="G710" s="4"/>
    </row>
    <row r="711" ht="12.0" customHeight="1">
      <c r="C711" s="4"/>
      <c r="D711" s="4"/>
      <c r="E711" s="4"/>
      <c r="F711" s="4"/>
      <c r="G711" s="4"/>
    </row>
    <row r="712" ht="12.0" customHeight="1">
      <c r="C712" s="4"/>
      <c r="D712" s="4"/>
      <c r="E712" s="4"/>
      <c r="F712" s="4"/>
      <c r="G712" s="4"/>
    </row>
    <row r="713" ht="12.0" customHeight="1">
      <c r="C713" s="4"/>
      <c r="D713" s="4"/>
      <c r="E713" s="4"/>
      <c r="F713" s="4"/>
      <c r="G713" s="4"/>
    </row>
    <row r="714" ht="12.0" customHeight="1">
      <c r="C714" s="4"/>
      <c r="D714" s="4"/>
      <c r="E714" s="4"/>
      <c r="F714" s="4"/>
      <c r="G714" s="4"/>
    </row>
    <row r="715" ht="12.0" customHeight="1">
      <c r="C715" s="4"/>
      <c r="D715" s="4"/>
      <c r="E715" s="4"/>
      <c r="F715" s="4"/>
      <c r="G715" s="4"/>
    </row>
    <row r="716" ht="12.0" customHeight="1">
      <c r="C716" s="4"/>
      <c r="D716" s="4"/>
      <c r="E716" s="4"/>
      <c r="F716" s="4"/>
      <c r="G716" s="4"/>
    </row>
    <row r="717" ht="12.0" customHeight="1">
      <c r="C717" s="4"/>
      <c r="D717" s="4"/>
      <c r="E717" s="4"/>
      <c r="F717" s="4"/>
      <c r="G717" s="4"/>
    </row>
    <row r="718" ht="12.0" customHeight="1">
      <c r="C718" s="4"/>
      <c r="D718" s="4"/>
      <c r="E718" s="4"/>
      <c r="F718" s="4"/>
      <c r="G718" s="4"/>
    </row>
    <row r="719" ht="12.0" customHeight="1">
      <c r="C719" s="4"/>
      <c r="D719" s="4"/>
      <c r="E719" s="4"/>
      <c r="F719" s="4"/>
      <c r="G719" s="4"/>
    </row>
    <row r="720" ht="12.0" customHeight="1">
      <c r="C720" s="4"/>
      <c r="D720" s="4"/>
      <c r="E720" s="4"/>
      <c r="F720" s="4"/>
      <c r="G720" s="4"/>
    </row>
    <row r="721" ht="12.0" customHeight="1">
      <c r="C721" s="4"/>
      <c r="D721" s="4"/>
      <c r="E721" s="4"/>
      <c r="F721" s="4"/>
      <c r="G721" s="4"/>
    </row>
    <row r="722" ht="12.0" customHeight="1">
      <c r="C722" s="4"/>
      <c r="D722" s="4"/>
      <c r="E722" s="4"/>
      <c r="F722" s="4"/>
      <c r="G722" s="4"/>
    </row>
    <row r="723" ht="12.0" customHeight="1">
      <c r="C723" s="4"/>
      <c r="D723" s="4"/>
      <c r="E723" s="4"/>
      <c r="F723" s="4"/>
      <c r="G723" s="4"/>
    </row>
    <row r="724" ht="12.0" customHeight="1">
      <c r="C724" s="4"/>
      <c r="D724" s="4"/>
      <c r="E724" s="4"/>
      <c r="F724" s="4"/>
      <c r="G724" s="4"/>
    </row>
    <row r="725" ht="12.0" customHeight="1">
      <c r="C725" s="4"/>
      <c r="D725" s="4"/>
      <c r="E725" s="4"/>
      <c r="F725" s="4"/>
      <c r="G725" s="4"/>
    </row>
    <row r="726" ht="12.0" customHeight="1">
      <c r="C726" s="4"/>
      <c r="D726" s="4"/>
      <c r="E726" s="4"/>
      <c r="F726" s="4"/>
      <c r="G726" s="4"/>
    </row>
    <row r="727" ht="12.0" customHeight="1">
      <c r="C727" s="4"/>
      <c r="D727" s="4"/>
      <c r="E727" s="4"/>
      <c r="F727" s="4"/>
      <c r="G727" s="4"/>
    </row>
    <row r="728" ht="12.0" customHeight="1">
      <c r="C728" s="4"/>
      <c r="D728" s="4"/>
      <c r="E728" s="4"/>
      <c r="F728" s="4"/>
      <c r="G728" s="4"/>
    </row>
    <row r="729" ht="12.0" customHeight="1">
      <c r="C729" s="4"/>
      <c r="D729" s="4"/>
      <c r="E729" s="4"/>
      <c r="F729" s="4"/>
      <c r="G729" s="4"/>
    </row>
    <row r="730" ht="12.0" customHeight="1">
      <c r="C730" s="4"/>
      <c r="D730" s="4"/>
      <c r="E730" s="4"/>
      <c r="F730" s="4"/>
      <c r="G730" s="4"/>
    </row>
    <row r="731" ht="12.0" customHeight="1">
      <c r="C731" s="4"/>
      <c r="D731" s="4"/>
      <c r="E731" s="4"/>
      <c r="F731" s="4"/>
      <c r="G731" s="4"/>
    </row>
    <row r="732" ht="12.0" customHeight="1">
      <c r="C732" s="4"/>
      <c r="D732" s="4"/>
      <c r="E732" s="4"/>
      <c r="F732" s="4"/>
      <c r="G732" s="4"/>
    </row>
    <row r="733" ht="12.0" customHeight="1">
      <c r="C733" s="4"/>
      <c r="D733" s="4"/>
      <c r="E733" s="4"/>
      <c r="F733" s="4"/>
      <c r="G733" s="4"/>
    </row>
    <row r="734" ht="12.0" customHeight="1">
      <c r="C734" s="4"/>
      <c r="D734" s="4"/>
      <c r="E734" s="4"/>
      <c r="F734" s="4"/>
      <c r="G734" s="4"/>
    </row>
    <row r="735" ht="12.0" customHeight="1">
      <c r="C735" s="4"/>
      <c r="D735" s="4"/>
      <c r="E735" s="4"/>
      <c r="F735" s="4"/>
      <c r="G735" s="4"/>
    </row>
    <row r="736" ht="12.0" customHeight="1">
      <c r="C736" s="4"/>
      <c r="D736" s="4"/>
      <c r="E736" s="4"/>
      <c r="F736" s="4"/>
      <c r="G736" s="4"/>
    </row>
    <row r="737" ht="12.0" customHeight="1">
      <c r="C737" s="4"/>
      <c r="D737" s="4"/>
      <c r="E737" s="4"/>
      <c r="F737" s="4"/>
      <c r="G737" s="4"/>
    </row>
    <row r="738" ht="12.0" customHeight="1">
      <c r="C738" s="4"/>
      <c r="D738" s="4"/>
      <c r="E738" s="4"/>
      <c r="F738" s="4"/>
      <c r="G738" s="4"/>
    </row>
    <row r="739" ht="12.0" customHeight="1">
      <c r="C739" s="4"/>
      <c r="D739" s="4"/>
      <c r="E739" s="4"/>
      <c r="F739" s="4"/>
      <c r="G739" s="4"/>
    </row>
    <row r="740" ht="12.0" customHeight="1">
      <c r="C740" s="4"/>
      <c r="D740" s="4"/>
      <c r="E740" s="4"/>
      <c r="F740" s="4"/>
      <c r="G740" s="4"/>
    </row>
    <row r="741" ht="12.0" customHeight="1">
      <c r="C741" s="4"/>
      <c r="D741" s="4"/>
      <c r="E741" s="4"/>
      <c r="F741" s="4"/>
      <c r="G741" s="4"/>
    </row>
    <row r="742" ht="12.0" customHeight="1">
      <c r="C742" s="4"/>
      <c r="D742" s="4"/>
      <c r="E742" s="4"/>
      <c r="F742" s="4"/>
      <c r="G742" s="4"/>
    </row>
    <row r="743" ht="12.0" customHeight="1">
      <c r="C743" s="4"/>
      <c r="D743" s="4"/>
      <c r="E743" s="4"/>
      <c r="F743" s="4"/>
      <c r="G743" s="4"/>
    </row>
    <row r="744" ht="12.0" customHeight="1">
      <c r="C744" s="4"/>
      <c r="D744" s="4"/>
      <c r="E744" s="4"/>
      <c r="F744" s="4"/>
      <c r="G744" s="4"/>
    </row>
    <row r="745" ht="12.0" customHeight="1">
      <c r="C745" s="4"/>
      <c r="D745" s="4"/>
      <c r="E745" s="4"/>
      <c r="F745" s="4"/>
      <c r="G745" s="4"/>
    </row>
    <row r="746" ht="12.0" customHeight="1">
      <c r="C746" s="4"/>
      <c r="D746" s="4"/>
      <c r="E746" s="4"/>
      <c r="F746" s="4"/>
      <c r="G746" s="4"/>
    </row>
    <row r="747" ht="12.0" customHeight="1">
      <c r="C747" s="4"/>
      <c r="D747" s="4"/>
      <c r="E747" s="4"/>
      <c r="F747" s="4"/>
      <c r="G747" s="4"/>
    </row>
    <row r="748" ht="12.0" customHeight="1">
      <c r="C748" s="4"/>
      <c r="D748" s="4"/>
      <c r="E748" s="4"/>
      <c r="F748" s="4"/>
      <c r="G748" s="4"/>
    </row>
    <row r="749" ht="12.0" customHeight="1">
      <c r="C749" s="4"/>
      <c r="D749" s="4"/>
      <c r="E749" s="4"/>
      <c r="F749" s="4"/>
      <c r="G749" s="4"/>
    </row>
    <row r="750" ht="12.0" customHeight="1">
      <c r="C750" s="4"/>
      <c r="D750" s="4"/>
      <c r="E750" s="4"/>
      <c r="F750" s="4"/>
      <c r="G750" s="4"/>
    </row>
    <row r="751" ht="12.0" customHeight="1">
      <c r="C751" s="4"/>
      <c r="D751" s="4"/>
      <c r="E751" s="4"/>
      <c r="F751" s="4"/>
      <c r="G751" s="4"/>
    </row>
    <row r="752" ht="12.0" customHeight="1">
      <c r="C752" s="4"/>
      <c r="D752" s="4"/>
      <c r="E752" s="4"/>
      <c r="F752" s="4"/>
      <c r="G752" s="4"/>
    </row>
    <row r="753" ht="12.0" customHeight="1">
      <c r="C753" s="4"/>
      <c r="D753" s="4"/>
      <c r="E753" s="4"/>
      <c r="F753" s="4"/>
      <c r="G753" s="4"/>
    </row>
    <row r="754" ht="12.0" customHeight="1">
      <c r="C754" s="4"/>
      <c r="D754" s="4"/>
      <c r="E754" s="4"/>
      <c r="F754" s="4"/>
      <c r="G754" s="4"/>
    </row>
    <row r="755" ht="12.0" customHeight="1">
      <c r="C755" s="4"/>
      <c r="D755" s="4"/>
      <c r="E755" s="4"/>
      <c r="F755" s="4"/>
      <c r="G755" s="4"/>
    </row>
    <row r="756" ht="12.0" customHeight="1">
      <c r="C756" s="4"/>
      <c r="D756" s="4"/>
      <c r="E756" s="4"/>
      <c r="F756" s="4"/>
      <c r="G756" s="4"/>
    </row>
    <row r="757" ht="12.0" customHeight="1">
      <c r="C757" s="4"/>
      <c r="D757" s="4"/>
      <c r="E757" s="4"/>
      <c r="F757" s="4"/>
      <c r="G757" s="4"/>
    </row>
    <row r="758" ht="12.0" customHeight="1">
      <c r="C758" s="4"/>
      <c r="D758" s="4"/>
      <c r="E758" s="4"/>
      <c r="F758" s="4"/>
      <c r="G758" s="4"/>
    </row>
    <row r="759" ht="12.0" customHeight="1">
      <c r="C759" s="4"/>
      <c r="D759" s="4"/>
      <c r="E759" s="4"/>
      <c r="F759" s="4"/>
      <c r="G759" s="4"/>
    </row>
    <row r="760" ht="12.0" customHeight="1">
      <c r="C760" s="4"/>
      <c r="D760" s="4"/>
      <c r="E760" s="4"/>
      <c r="F760" s="4"/>
      <c r="G760" s="4"/>
    </row>
    <row r="761" ht="12.0" customHeight="1">
      <c r="C761" s="4"/>
      <c r="D761" s="4"/>
      <c r="E761" s="4"/>
      <c r="F761" s="4"/>
      <c r="G761" s="4"/>
    </row>
    <row r="762" ht="12.0" customHeight="1">
      <c r="C762" s="4"/>
      <c r="D762" s="4"/>
      <c r="E762" s="4"/>
      <c r="F762" s="4"/>
      <c r="G762" s="4"/>
    </row>
    <row r="763" ht="12.0" customHeight="1">
      <c r="C763" s="4"/>
      <c r="D763" s="4"/>
      <c r="E763" s="4"/>
      <c r="F763" s="4"/>
      <c r="G763" s="4"/>
    </row>
    <row r="764" ht="12.0" customHeight="1">
      <c r="C764" s="4"/>
      <c r="D764" s="4"/>
      <c r="E764" s="4"/>
      <c r="F764" s="4"/>
      <c r="G764" s="4"/>
    </row>
    <row r="765" ht="12.0" customHeight="1">
      <c r="C765" s="4"/>
      <c r="D765" s="4"/>
      <c r="E765" s="4"/>
      <c r="F765" s="4"/>
      <c r="G765" s="4"/>
    </row>
    <row r="766" ht="12.0" customHeight="1">
      <c r="C766" s="4"/>
      <c r="D766" s="4"/>
      <c r="E766" s="4"/>
      <c r="F766" s="4"/>
      <c r="G766" s="4"/>
    </row>
    <row r="767" ht="12.0" customHeight="1">
      <c r="C767" s="4"/>
      <c r="D767" s="4"/>
      <c r="E767" s="4"/>
      <c r="F767" s="4"/>
      <c r="G767" s="4"/>
    </row>
    <row r="768" ht="12.0" customHeight="1">
      <c r="C768" s="4"/>
      <c r="D768" s="4"/>
      <c r="E768" s="4"/>
      <c r="F768" s="4"/>
      <c r="G768" s="4"/>
    </row>
    <row r="769" ht="12.0" customHeight="1">
      <c r="C769" s="4"/>
      <c r="D769" s="4"/>
      <c r="E769" s="4"/>
      <c r="F769" s="4"/>
      <c r="G769" s="4"/>
    </row>
    <row r="770" ht="12.0" customHeight="1">
      <c r="C770" s="4"/>
      <c r="D770" s="4"/>
      <c r="E770" s="4"/>
      <c r="F770" s="4"/>
      <c r="G770" s="4"/>
    </row>
    <row r="771" ht="12.0" customHeight="1">
      <c r="C771" s="4"/>
      <c r="D771" s="4"/>
      <c r="E771" s="4"/>
      <c r="F771" s="4"/>
      <c r="G771" s="4"/>
    </row>
    <row r="772" ht="12.0" customHeight="1">
      <c r="C772" s="4"/>
      <c r="D772" s="4"/>
      <c r="E772" s="4"/>
      <c r="F772" s="4"/>
      <c r="G772" s="4"/>
    </row>
    <row r="773" ht="12.0" customHeight="1">
      <c r="C773" s="4"/>
      <c r="D773" s="4"/>
      <c r="E773" s="4"/>
      <c r="F773" s="4"/>
      <c r="G773" s="4"/>
    </row>
    <row r="774" ht="12.0" customHeight="1">
      <c r="C774" s="4"/>
      <c r="D774" s="4"/>
      <c r="E774" s="4"/>
      <c r="F774" s="4"/>
      <c r="G774" s="4"/>
    </row>
    <row r="775" ht="12.0" customHeight="1">
      <c r="C775" s="4"/>
      <c r="D775" s="4"/>
      <c r="E775" s="4"/>
      <c r="F775" s="4"/>
      <c r="G775" s="4"/>
    </row>
    <row r="776" ht="12.0" customHeight="1">
      <c r="C776" s="4"/>
      <c r="D776" s="4"/>
      <c r="E776" s="4"/>
      <c r="F776" s="4"/>
      <c r="G776" s="4"/>
    </row>
    <row r="777" ht="12.0" customHeight="1">
      <c r="C777" s="4"/>
      <c r="D777" s="4"/>
      <c r="E777" s="4"/>
      <c r="F777" s="4"/>
      <c r="G777" s="4"/>
    </row>
    <row r="778" ht="12.0" customHeight="1">
      <c r="C778" s="4"/>
      <c r="D778" s="4"/>
      <c r="E778" s="4"/>
      <c r="F778" s="4"/>
      <c r="G778" s="4"/>
    </row>
    <row r="779" ht="12.0" customHeight="1">
      <c r="C779" s="4"/>
      <c r="D779" s="4"/>
      <c r="E779" s="4"/>
      <c r="F779" s="4"/>
      <c r="G779" s="4"/>
    </row>
    <row r="780" ht="12.0" customHeight="1">
      <c r="C780" s="4"/>
      <c r="D780" s="4"/>
      <c r="E780" s="4"/>
      <c r="F780" s="4"/>
      <c r="G780" s="4"/>
    </row>
    <row r="781" ht="12.0" customHeight="1">
      <c r="C781" s="4"/>
      <c r="D781" s="4"/>
      <c r="E781" s="4"/>
      <c r="F781" s="4"/>
      <c r="G781" s="4"/>
    </row>
    <row r="782" ht="12.0" customHeight="1">
      <c r="C782" s="4"/>
      <c r="D782" s="4"/>
      <c r="E782" s="4"/>
      <c r="F782" s="4"/>
      <c r="G782" s="4"/>
    </row>
    <row r="783" ht="12.0" customHeight="1">
      <c r="C783" s="4"/>
      <c r="D783" s="4"/>
      <c r="E783" s="4"/>
      <c r="F783" s="4"/>
      <c r="G783" s="4"/>
    </row>
    <row r="784" ht="12.0" customHeight="1">
      <c r="C784" s="4"/>
      <c r="D784" s="4"/>
      <c r="E784" s="4"/>
      <c r="F784" s="4"/>
      <c r="G784" s="4"/>
    </row>
    <row r="785" ht="12.0" customHeight="1">
      <c r="C785" s="4"/>
      <c r="D785" s="4"/>
      <c r="E785" s="4"/>
      <c r="F785" s="4"/>
      <c r="G785" s="4"/>
    </row>
    <row r="786" ht="12.0" customHeight="1">
      <c r="C786" s="4"/>
      <c r="D786" s="4"/>
      <c r="E786" s="4"/>
      <c r="F786" s="4"/>
      <c r="G786" s="4"/>
    </row>
    <row r="787" ht="12.0" customHeight="1">
      <c r="C787" s="4"/>
      <c r="D787" s="4"/>
      <c r="E787" s="4"/>
      <c r="F787" s="4"/>
      <c r="G787" s="4"/>
    </row>
    <row r="788" ht="12.0" customHeight="1">
      <c r="C788" s="4"/>
      <c r="D788" s="4"/>
      <c r="E788" s="4"/>
      <c r="F788" s="4"/>
      <c r="G788" s="4"/>
    </row>
    <row r="789" ht="12.0" customHeight="1">
      <c r="C789" s="4"/>
      <c r="D789" s="4"/>
      <c r="E789" s="4"/>
      <c r="F789" s="4"/>
      <c r="G789" s="4"/>
    </row>
    <row r="790" ht="12.0" customHeight="1">
      <c r="C790" s="4"/>
      <c r="D790" s="4"/>
      <c r="E790" s="4"/>
      <c r="F790" s="4"/>
      <c r="G790" s="4"/>
    </row>
    <row r="791" ht="12.0" customHeight="1">
      <c r="C791" s="4"/>
      <c r="D791" s="4"/>
      <c r="E791" s="4"/>
      <c r="F791" s="4"/>
      <c r="G791" s="4"/>
    </row>
    <row r="792" ht="12.0" customHeight="1">
      <c r="C792" s="4"/>
      <c r="D792" s="4"/>
      <c r="E792" s="4"/>
      <c r="F792" s="4"/>
      <c r="G792" s="4"/>
    </row>
    <row r="793" ht="12.0" customHeight="1">
      <c r="C793" s="4"/>
      <c r="D793" s="4"/>
      <c r="E793" s="4"/>
      <c r="F793" s="4"/>
      <c r="G793" s="4"/>
    </row>
    <row r="794" ht="12.0" customHeight="1">
      <c r="C794" s="4"/>
      <c r="D794" s="4"/>
      <c r="E794" s="4"/>
      <c r="F794" s="4"/>
      <c r="G794" s="4"/>
    </row>
    <row r="795" ht="12.0" customHeight="1">
      <c r="C795" s="4"/>
      <c r="D795" s="4"/>
      <c r="E795" s="4"/>
      <c r="F795" s="4"/>
      <c r="G795" s="4"/>
    </row>
    <row r="796" ht="12.0" customHeight="1">
      <c r="C796" s="4"/>
      <c r="D796" s="4"/>
      <c r="E796" s="4"/>
      <c r="F796" s="4"/>
      <c r="G796" s="4"/>
    </row>
    <row r="797" ht="12.0" customHeight="1">
      <c r="C797" s="4"/>
      <c r="D797" s="4"/>
      <c r="E797" s="4"/>
      <c r="F797" s="4"/>
      <c r="G797" s="4"/>
    </row>
    <row r="798" ht="12.0" customHeight="1">
      <c r="C798" s="4"/>
      <c r="D798" s="4"/>
      <c r="E798" s="4"/>
      <c r="F798" s="4"/>
      <c r="G798" s="4"/>
    </row>
    <row r="799" ht="12.0" customHeight="1">
      <c r="C799" s="4"/>
      <c r="D799" s="4"/>
      <c r="E799" s="4"/>
      <c r="F799" s="4"/>
      <c r="G799" s="4"/>
    </row>
    <row r="800" ht="12.0" customHeight="1">
      <c r="C800" s="4"/>
      <c r="D800" s="4"/>
      <c r="E800" s="4"/>
      <c r="F800" s="4"/>
      <c r="G800" s="4"/>
    </row>
    <row r="801" ht="12.0" customHeight="1">
      <c r="C801" s="4"/>
      <c r="D801" s="4"/>
      <c r="E801" s="4"/>
      <c r="F801" s="4"/>
      <c r="G801" s="4"/>
    </row>
    <row r="802" ht="12.0" customHeight="1">
      <c r="C802" s="4"/>
      <c r="D802" s="4"/>
      <c r="E802" s="4"/>
      <c r="F802" s="4"/>
      <c r="G802" s="4"/>
    </row>
    <row r="803" ht="12.0" customHeight="1">
      <c r="C803" s="4"/>
      <c r="D803" s="4"/>
      <c r="E803" s="4"/>
      <c r="F803" s="4"/>
      <c r="G803" s="4"/>
    </row>
    <row r="804" ht="12.0" customHeight="1">
      <c r="C804" s="4"/>
      <c r="D804" s="4"/>
      <c r="E804" s="4"/>
      <c r="F804" s="4"/>
      <c r="G804" s="4"/>
    </row>
    <row r="805" ht="12.0" customHeight="1">
      <c r="C805" s="4"/>
      <c r="D805" s="4"/>
      <c r="E805" s="4"/>
      <c r="F805" s="4"/>
      <c r="G805" s="4"/>
    </row>
    <row r="806" ht="12.0" customHeight="1">
      <c r="C806" s="4"/>
      <c r="D806" s="4"/>
      <c r="E806" s="4"/>
      <c r="F806" s="4"/>
      <c r="G806" s="4"/>
    </row>
    <row r="807" ht="12.0" customHeight="1">
      <c r="C807" s="4"/>
      <c r="D807" s="4"/>
      <c r="E807" s="4"/>
      <c r="F807" s="4"/>
      <c r="G807" s="4"/>
    </row>
    <row r="808" ht="12.0" customHeight="1">
      <c r="C808" s="4"/>
      <c r="D808" s="4"/>
      <c r="E808" s="4"/>
      <c r="F808" s="4"/>
      <c r="G808" s="4"/>
    </row>
    <row r="809" ht="12.0" customHeight="1">
      <c r="C809" s="4"/>
      <c r="D809" s="4"/>
      <c r="E809" s="4"/>
      <c r="F809" s="4"/>
      <c r="G809" s="4"/>
    </row>
    <row r="810" ht="12.0" customHeight="1">
      <c r="C810" s="4"/>
      <c r="D810" s="4"/>
      <c r="E810" s="4"/>
      <c r="F810" s="4"/>
      <c r="G810" s="4"/>
    </row>
    <row r="811" ht="12.0" customHeight="1">
      <c r="C811" s="4"/>
      <c r="D811" s="4"/>
      <c r="E811" s="4"/>
      <c r="F811" s="4"/>
      <c r="G811" s="4"/>
    </row>
    <row r="812" ht="12.0" customHeight="1">
      <c r="C812" s="4"/>
      <c r="D812" s="4"/>
      <c r="E812" s="4"/>
      <c r="F812" s="4"/>
      <c r="G812" s="4"/>
    </row>
    <row r="813" ht="12.0" customHeight="1">
      <c r="C813" s="4"/>
      <c r="D813" s="4"/>
      <c r="E813" s="4"/>
      <c r="F813" s="4"/>
      <c r="G813" s="4"/>
    </row>
    <row r="814" ht="12.0" customHeight="1">
      <c r="C814" s="4"/>
      <c r="D814" s="4"/>
      <c r="E814" s="4"/>
      <c r="F814" s="4"/>
      <c r="G814" s="4"/>
    </row>
    <row r="815" ht="12.0" customHeight="1">
      <c r="C815" s="4"/>
      <c r="D815" s="4"/>
      <c r="E815" s="4"/>
      <c r="F815" s="4"/>
      <c r="G815" s="4"/>
    </row>
    <row r="816" ht="12.0" customHeight="1">
      <c r="C816" s="4"/>
      <c r="D816" s="4"/>
      <c r="E816" s="4"/>
      <c r="F816" s="4"/>
      <c r="G816" s="4"/>
    </row>
    <row r="817" ht="12.0" customHeight="1">
      <c r="C817" s="4"/>
      <c r="D817" s="4"/>
      <c r="E817" s="4"/>
      <c r="F817" s="4"/>
      <c r="G817" s="4"/>
    </row>
    <row r="818" ht="12.0" customHeight="1">
      <c r="C818" s="4"/>
      <c r="D818" s="4"/>
      <c r="E818" s="4"/>
      <c r="F818" s="4"/>
      <c r="G818" s="4"/>
    </row>
    <row r="819" ht="12.0" customHeight="1">
      <c r="C819" s="4"/>
      <c r="D819" s="4"/>
      <c r="E819" s="4"/>
      <c r="F819" s="4"/>
      <c r="G819" s="4"/>
    </row>
    <row r="820" ht="12.0" customHeight="1">
      <c r="C820" s="4"/>
      <c r="D820" s="4"/>
      <c r="E820" s="4"/>
      <c r="F820" s="4"/>
      <c r="G820" s="4"/>
    </row>
    <row r="821" ht="12.0" customHeight="1">
      <c r="C821" s="4"/>
      <c r="D821" s="4"/>
      <c r="E821" s="4"/>
      <c r="F821" s="4"/>
      <c r="G821" s="4"/>
    </row>
    <row r="822" ht="12.0" customHeight="1">
      <c r="C822" s="4"/>
      <c r="D822" s="4"/>
      <c r="E822" s="4"/>
      <c r="F822" s="4"/>
      <c r="G822" s="4"/>
    </row>
    <row r="823" ht="12.0" customHeight="1">
      <c r="C823" s="4"/>
      <c r="D823" s="4"/>
      <c r="E823" s="4"/>
      <c r="F823" s="4"/>
      <c r="G823" s="4"/>
    </row>
    <row r="824" ht="12.0" customHeight="1">
      <c r="C824" s="4"/>
      <c r="D824" s="4"/>
      <c r="E824" s="4"/>
      <c r="F824" s="4"/>
      <c r="G824" s="4"/>
    </row>
    <row r="825" ht="12.0" customHeight="1">
      <c r="C825" s="4"/>
      <c r="D825" s="4"/>
      <c r="E825" s="4"/>
      <c r="F825" s="4"/>
      <c r="G825" s="4"/>
    </row>
    <row r="826" ht="12.0" customHeight="1">
      <c r="C826" s="4"/>
      <c r="D826" s="4"/>
      <c r="E826" s="4"/>
      <c r="F826" s="4"/>
      <c r="G826" s="4"/>
    </row>
    <row r="827" ht="12.0" customHeight="1">
      <c r="C827" s="4"/>
      <c r="D827" s="4"/>
      <c r="E827" s="4"/>
      <c r="F827" s="4"/>
      <c r="G827" s="4"/>
    </row>
    <row r="828" ht="12.0" customHeight="1">
      <c r="C828" s="4"/>
      <c r="D828" s="4"/>
      <c r="E828" s="4"/>
      <c r="F828" s="4"/>
      <c r="G828" s="4"/>
    </row>
    <row r="829" ht="12.0" customHeight="1">
      <c r="C829" s="4"/>
      <c r="D829" s="4"/>
      <c r="E829" s="4"/>
      <c r="F829" s="4"/>
      <c r="G829" s="4"/>
    </row>
    <row r="830" ht="12.0" customHeight="1">
      <c r="C830" s="4"/>
      <c r="D830" s="4"/>
      <c r="E830" s="4"/>
      <c r="F830" s="4"/>
      <c r="G830" s="4"/>
    </row>
    <row r="831" ht="12.0" customHeight="1">
      <c r="C831" s="4"/>
      <c r="D831" s="4"/>
      <c r="E831" s="4"/>
      <c r="F831" s="4"/>
      <c r="G831" s="4"/>
    </row>
    <row r="832" ht="12.0" customHeight="1">
      <c r="C832" s="4"/>
      <c r="D832" s="4"/>
      <c r="E832" s="4"/>
      <c r="F832" s="4"/>
      <c r="G832" s="4"/>
    </row>
    <row r="833" ht="12.0" customHeight="1">
      <c r="C833" s="4"/>
      <c r="D833" s="4"/>
      <c r="E833" s="4"/>
      <c r="F833" s="4"/>
      <c r="G833" s="4"/>
    </row>
    <row r="834" ht="12.0" customHeight="1">
      <c r="C834" s="4"/>
      <c r="D834" s="4"/>
      <c r="E834" s="4"/>
      <c r="F834" s="4"/>
      <c r="G834" s="4"/>
    </row>
    <row r="835" ht="12.0" customHeight="1">
      <c r="C835" s="4"/>
      <c r="D835" s="4"/>
      <c r="E835" s="4"/>
      <c r="F835" s="4"/>
      <c r="G835" s="4"/>
    </row>
    <row r="836" ht="12.0" customHeight="1">
      <c r="C836" s="4"/>
      <c r="D836" s="4"/>
      <c r="E836" s="4"/>
      <c r="F836" s="4"/>
      <c r="G836" s="4"/>
    </row>
    <row r="837" ht="12.0" customHeight="1">
      <c r="C837" s="4"/>
      <c r="D837" s="4"/>
      <c r="E837" s="4"/>
      <c r="F837" s="4"/>
      <c r="G837" s="4"/>
    </row>
    <row r="838" ht="12.0" customHeight="1">
      <c r="C838" s="4"/>
      <c r="D838" s="4"/>
      <c r="E838" s="4"/>
      <c r="F838" s="4"/>
      <c r="G838" s="4"/>
    </row>
    <row r="839" ht="12.0" customHeight="1">
      <c r="C839" s="4"/>
      <c r="D839" s="4"/>
      <c r="E839" s="4"/>
      <c r="F839" s="4"/>
      <c r="G839" s="4"/>
    </row>
    <row r="840" ht="12.0" customHeight="1">
      <c r="C840" s="4"/>
      <c r="D840" s="4"/>
      <c r="E840" s="4"/>
      <c r="F840" s="4"/>
      <c r="G840" s="4"/>
    </row>
    <row r="841" ht="12.0" customHeight="1">
      <c r="C841" s="4"/>
      <c r="D841" s="4"/>
      <c r="E841" s="4"/>
      <c r="F841" s="4"/>
      <c r="G841" s="4"/>
    </row>
    <row r="842" ht="12.0" customHeight="1">
      <c r="C842" s="4"/>
      <c r="D842" s="4"/>
      <c r="E842" s="4"/>
      <c r="F842" s="4"/>
      <c r="G842" s="4"/>
    </row>
    <row r="843" ht="12.0" customHeight="1">
      <c r="C843" s="4"/>
      <c r="D843" s="4"/>
      <c r="E843" s="4"/>
      <c r="F843" s="4"/>
      <c r="G843" s="4"/>
    </row>
    <row r="844" ht="12.0" customHeight="1">
      <c r="C844" s="4"/>
      <c r="D844" s="4"/>
      <c r="E844" s="4"/>
      <c r="F844" s="4"/>
      <c r="G844" s="4"/>
    </row>
    <row r="845" ht="12.0" customHeight="1">
      <c r="C845" s="4"/>
      <c r="D845" s="4"/>
      <c r="E845" s="4"/>
      <c r="F845" s="4"/>
      <c r="G845" s="4"/>
    </row>
    <row r="846" ht="12.0" customHeight="1">
      <c r="C846" s="4"/>
      <c r="D846" s="4"/>
      <c r="E846" s="4"/>
      <c r="F846" s="4"/>
      <c r="G846" s="4"/>
    </row>
    <row r="847" ht="12.0" customHeight="1">
      <c r="C847" s="4"/>
      <c r="D847" s="4"/>
      <c r="E847" s="4"/>
      <c r="F847" s="4"/>
      <c r="G847" s="4"/>
    </row>
    <row r="848" ht="12.0" customHeight="1">
      <c r="C848" s="4"/>
      <c r="D848" s="4"/>
      <c r="E848" s="4"/>
      <c r="F848" s="4"/>
      <c r="G848" s="4"/>
    </row>
    <row r="849" ht="12.0" customHeight="1">
      <c r="C849" s="4"/>
      <c r="D849" s="4"/>
      <c r="E849" s="4"/>
      <c r="F849" s="4"/>
      <c r="G849" s="4"/>
    </row>
    <row r="850" ht="12.0" customHeight="1">
      <c r="C850" s="4"/>
      <c r="D850" s="4"/>
      <c r="E850" s="4"/>
      <c r="F850" s="4"/>
      <c r="G850" s="4"/>
    </row>
    <row r="851" ht="12.0" customHeight="1">
      <c r="C851" s="4"/>
      <c r="D851" s="4"/>
      <c r="E851" s="4"/>
      <c r="F851" s="4"/>
      <c r="G851" s="4"/>
    </row>
    <row r="852" ht="12.0" customHeight="1">
      <c r="C852" s="4"/>
      <c r="D852" s="4"/>
      <c r="E852" s="4"/>
      <c r="F852" s="4"/>
      <c r="G852" s="4"/>
    </row>
    <row r="853" ht="12.0" customHeight="1">
      <c r="C853" s="4"/>
      <c r="D853" s="4"/>
      <c r="E853" s="4"/>
      <c r="F853" s="4"/>
      <c r="G853" s="4"/>
    </row>
    <row r="854" ht="12.0" customHeight="1">
      <c r="C854" s="4"/>
      <c r="D854" s="4"/>
      <c r="E854" s="4"/>
      <c r="F854" s="4"/>
      <c r="G854" s="4"/>
    </row>
    <row r="855" ht="12.0" customHeight="1">
      <c r="C855" s="4"/>
      <c r="D855" s="4"/>
      <c r="E855" s="4"/>
      <c r="F855" s="4"/>
      <c r="G855" s="4"/>
    </row>
    <row r="856" ht="12.0" customHeight="1">
      <c r="C856" s="4"/>
      <c r="D856" s="4"/>
      <c r="E856" s="4"/>
      <c r="F856" s="4"/>
      <c r="G856" s="4"/>
    </row>
    <row r="857" ht="12.0" customHeight="1">
      <c r="C857" s="4"/>
      <c r="D857" s="4"/>
      <c r="E857" s="4"/>
      <c r="F857" s="4"/>
      <c r="G857" s="4"/>
    </row>
    <row r="858" ht="12.0" customHeight="1">
      <c r="C858" s="4"/>
      <c r="D858" s="4"/>
      <c r="E858" s="4"/>
      <c r="F858" s="4"/>
      <c r="G858" s="4"/>
    </row>
    <row r="859" ht="12.0" customHeight="1">
      <c r="C859" s="4"/>
      <c r="D859" s="4"/>
      <c r="E859" s="4"/>
      <c r="F859" s="4"/>
      <c r="G859" s="4"/>
    </row>
    <row r="860" ht="12.0" customHeight="1">
      <c r="C860" s="4"/>
      <c r="D860" s="4"/>
      <c r="E860" s="4"/>
      <c r="F860" s="4"/>
      <c r="G860" s="4"/>
    </row>
    <row r="861" ht="12.0" customHeight="1">
      <c r="C861" s="4"/>
      <c r="D861" s="4"/>
      <c r="E861" s="4"/>
      <c r="F861" s="4"/>
      <c r="G861" s="4"/>
    </row>
    <row r="862" ht="12.0" customHeight="1">
      <c r="C862" s="4"/>
      <c r="D862" s="4"/>
      <c r="E862" s="4"/>
      <c r="F862" s="4"/>
      <c r="G862" s="4"/>
    </row>
    <row r="863" ht="12.0" customHeight="1">
      <c r="C863" s="4"/>
      <c r="D863" s="4"/>
      <c r="E863" s="4"/>
      <c r="F863" s="4"/>
      <c r="G863" s="4"/>
    </row>
    <row r="864" ht="12.0" customHeight="1">
      <c r="C864" s="4"/>
      <c r="D864" s="4"/>
      <c r="E864" s="4"/>
      <c r="F864" s="4"/>
      <c r="G864" s="4"/>
    </row>
    <row r="865" ht="12.0" customHeight="1">
      <c r="C865" s="4"/>
      <c r="D865" s="4"/>
      <c r="E865" s="4"/>
      <c r="F865" s="4"/>
      <c r="G865" s="4"/>
    </row>
    <row r="866" ht="12.0" customHeight="1">
      <c r="C866" s="4"/>
      <c r="D866" s="4"/>
      <c r="E866" s="4"/>
      <c r="F866" s="4"/>
      <c r="G866" s="4"/>
    </row>
    <row r="867" ht="12.0" customHeight="1">
      <c r="C867" s="4"/>
      <c r="D867" s="4"/>
      <c r="E867" s="4"/>
      <c r="F867" s="4"/>
      <c r="G867" s="4"/>
    </row>
    <row r="868" ht="12.0" customHeight="1">
      <c r="C868" s="4"/>
      <c r="D868" s="4"/>
      <c r="E868" s="4"/>
      <c r="F868" s="4"/>
      <c r="G868" s="4"/>
    </row>
    <row r="869" ht="12.0" customHeight="1">
      <c r="C869" s="4"/>
      <c r="D869" s="4"/>
      <c r="E869" s="4"/>
      <c r="F869" s="4"/>
      <c r="G869" s="4"/>
    </row>
    <row r="870" ht="12.0" customHeight="1">
      <c r="C870" s="4"/>
      <c r="D870" s="4"/>
      <c r="E870" s="4"/>
      <c r="F870" s="4"/>
      <c r="G870" s="4"/>
    </row>
    <row r="871" ht="12.0" customHeight="1">
      <c r="C871" s="4"/>
      <c r="D871" s="4"/>
      <c r="E871" s="4"/>
      <c r="F871" s="4"/>
      <c r="G871" s="4"/>
    </row>
    <row r="872" ht="12.0" customHeight="1">
      <c r="C872" s="4"/>
      <c r="D872" s="4"/>
      <c r="E872" s="4"/>
      <c r="F872" s="4"/>
      <c r="G872" s="4"/>
    </row>
    <row r="873" ht="12.0" customHeight="1">
      <c r="C873" s="4"/>
      <c r="D873" s="4"/>
      <c r="E873" s="4"/>
      <c r="F873" s="4"/>
      <c r="G873" s="4"/>
    </row>
    <row r="874" ht="12.0" customHeight="1">
      <c r="C874" s="4"/>
      <c r="D874" s="4"/>
      <c r="E874" s="4"/>
      <c r="F874" s="4"/>
      <c r="G874" s="4"/>
    </row>
    <row r="875" ht="12.0" customHeight="1">
      <c r="C875" s="4"/>
      <c r="D875" s="4"/>
      <c r="E875" s="4"/>
      <c r="F875" s="4"/>
      <c r="G875" s="4"/>
    </row>
    <row r="876" ht="12.0" customHeight="1">
      <c r="C876" s="4"/>
      <c r="D876" s="4"/>
      <c r="E876" s="4"/>
      <c r="F876" s="4"/>
      <c r="G876" s="4"/>
    </row>
    <row r="877" ht="12.0" customHeight="1">
      <c r="C877" s="4"/>
      <c r="D877" s="4"/>
      <c r="E877" s="4"/>
      <c r="F877" s="4"/>
      <c r="G877" s="4"/>
    </row>
    <row r="878" ht="12.0" customHeight="1">
      <c r="C878" s="4"/>
      <c r="D878" s="4"/>
      <c r="E878" s="4"/>
      <c r="F878" s="4"/>
      <c r="G878" s="4"/>
    </row>
    <row r="879" ht="12.0" customHeight="1">
      <c r="C879" s="4"/>
      <c r="D879" s="4"/>
      <c r="E879" s="4"/>
      <c r="F879" s="4"/>
      <c r="G879" s="4"/>
    </row>
    <row r="880" ht="12.0" customHeight="1">
      <c r="C880" s="4"/>
      <c r="D880" s="4"/>
      <c r="E880" s="4"/>
      <c r="F880" s="4"/>
      <c r="G880" s="4"/>
    </row>
    <row r="881" ht="12.0" customHeight="1">
      <c r="C881" s="4"/>
      <c r="D881" s="4"/>
      <c r="E881" s="4"/>
      <c r="F881" s="4"/>
      <c r="G881" s="4"/>
    </row>
    <row r="882" ht="12.0" customHeight="1">
      <c r="C882" s="4"/>
      <c r="D882" s="4"/>
      <c r="E882" s="4"/>
      <c r="F882" s="4"/>
      <c r="G882" s="4"/>
    </row>
    <row r="883" ht="12.0" customHeight="1">
      <c r="C883" s="4"/>
      <c r="D883" s="4"/>
      <c r="E883" s="4"/>
      <c r="F883" s="4"/>
      <c r="G883" s="4"/>
    </row>
    <row r="884" ht="12.0" customHeight="1">
      <c r="C884" s="4"/>
      <c r="D884" s="4"/>
      <c r="E884" s="4"/>
      <c r="F884" s="4"/>
      <c r="G884" s="4"/>
    </row>
    <row r="885" ht="12.0" customHeight="1">
      <c r="C885" s="4"/>
      <c r="D885" s="4"/>
      <c r="E885" s="4"/>
      <c r="F885" s="4"/>
      <c r="G885" s="4"/>
    </row>
    <row r="886" ht="12.0" customHeight="1">
      <c r="C886" s="4"/>
      <c r="D886" s="4"/>
      <c r="E886" s="4"/>
      <c r="F886" s="4"/>
      <c r="G886" s="4"/>
    </row>
    <row r="887" ht="12.0" customHeight="1">
      <c r="C887" s="4"/>
      <c r="D887" s="4"/>
      <c r="E887" s="4"/>
      <c r="F887" s="4"/>
      <c r="G887" s="4"/>
    </row>
    <row r="888" ht="12.0" customHeight="1">
      <c r="C888" s="4"/>
      <c r="D888" s="4"/>
      <c r="E888" s="4"/>
      <c r="F888" s="4"/>
      <c r="G888" s="4"/>
    </row>
    <row r="889" ht="12.0" customHeight="1">
      <c r="C889" s="4"/>
      <c r="D889" s="4"/>
      <c r="E889" s="4"/>
      <c r="F889" s="4"/>
      <c r="G889" s="4"/>
    </row>
    <row r="890" ht="12.0" customHeight="1">
      <c r="C890" s="4"/>
      <c r="D890" s="4"/>
      <c r="E890" s="4"/>
      <c r="F890" s="4"/>
      <c r="G890" s="4"/>
    </row>
    <row r="891" ht="12.0" customHeight="1">
      <c r="C891" s="4"/>
      <c r="D891" s="4"/>
      <c r="E891" s="4"/>
      <c r="F891" s="4"/>
      <c r="G891" s="4"/>
    </row>
    <row r="892" ht="12.0" customHeight="1">
      <c r="C892" s="4"/>
      <c r="D892" s="4"/>
      <c r="E892" s="4"/>
      <c r="F892" s="4"/>
      <c r="G892" s="4"/>
    </row>
    <row r="893" ht="12.0" customHeight="1">
      <c r="C893" s="4"/>
      <c r="D893" s="4"/>
      <c r="E893" s="4"/>
      <c r="F893" s="4"/>
      <c r="G893" s="4"/>
    </row>
    <row r="894" ht="12.0" customHeight="1">
      <c r="C894" s="4"/>
      <c r="D894" s="4"/>
      <c r="E894" s="4"/>
      <c r="F894" s="4"/>
      <c r="G894" s="4"/>
    </row>
    <row r="895" ht="12.0" customHeight="1">
      <c r="C895" s="4"/>
      <c r="D895" s="4"/>
      <c r="E895" s="4"/>
      <c r="F895" s="4"/>
      <c r="G895" s="4"/>
    </row>
    <row r="896" ht="12.0" customHeight="1">
      <c r="C896" s="4"/>
      <c r="D896" s="4"/>
      <c r="E896" s="4"/>
      <c r="F896" s="4"/>
      <c r="G896" s="4"/>
    </row>
    <row r="897" ht="12.0" customHeight="1">
      <c r="C897" s="4"/>
      <c r="D897" s="4"/>
      <c r="E897" s="4"/>
      <c r="F897" s="4"/>
      <c r="G897" s="4"/>
    </row>
    <row r="898" ht="12.0" customHeight="1">
      <c r="C898" s="4"/>
      <c r="D898" s="4"/>
      <c r="E898" s="4"/>
      <c r="F898" s="4"/>
      <c r="G898" s="4"/>
    </row>
    <row r="899" ht="12.0" customHeight="1">
      <c r="C899" s="4"/>
      <c r="D899" s="4"/>
      <c r="E899" s="4"/>
      <c r="F899" s="4"/>
      <c r="G899" s="4"/>
    </row>
    <row r="900" ht="12.0" customHeight="1">
      <c r="C900" s="4"/>
      <c r="D900" s="4"/>
      <c r="E900" s="4"/>
      <c r="F900" s="4"/>
      <c r="G900" s="4"/>
    </row>
    <row r="901" ht="12.0" customHeight="1">
      <c r="C901" s="4"/>
      <c r="D901" s="4"/>
      <c r="E901" s="4"/>
      <c r="F901" s="4"/>
      <c r="G901" s="4"/>
    </row>
    <row r="902" ht="12.0" customHeight="1">
      <c r="C902" s="4"/>
      <c r="D902" s="4"/>
      <c r="E902" s="4"/>
      <c r="F902" s="4"/>
      <c r="G902" s="4"/>
    </row>
    <row r="903" ht="12.0" customHeight="1">
      <c r="C903" s="4"/>
      <c r="D903" s="4"/>
      <c r="E903" s="4"/>
      <c r="F903" s="4"/>
      <c r="G903" s="4"/>
    </row>
    <row r="904" ht="12.0" customHeight="1">
      <c r="C904" s="4"/>
      <c r="D904" s="4"/>
      <c r="E904" s="4"/>
      <c r="F904" s="4"/>
      <c r="G904" s="4"/>
    </row>
    <row r="905" ht="12.0" customHeight="1">
      <c r="C905" s="4"/>
      <c r="D905" s="4"/>
      <c r="E905" s="4"/>
      <c r="F905" s="4"/>
      <c r="G905" s="4"/>
    </row>
    <row r="906" ht="12.0" customHeight="1">
      <c r="C906" s="4"/>
      <c r="D906" s="4"/>
      <c r="E906" s="4"/>
      <c r="F906" s="4"/>
      <c r="G906" s="4"/>
    </row>
    <row r="907" ht="12.0" customHeight="1">
      <c r="C907" s="4"/>
      <c r="D907" s="4"/>
      <c r="E907" s="4"/>
      <c r="F907" s="4"/>
      <c r="G907" s="4"/>
    </row>
    <row r="908" ht="12.0" customHeight="1">
      <c r="C908" s="4"/>
      <c r="D908" s="4"/>
      <c r="E908" s="4"/>
      <c r="F908" s="4"/>
      <c r="G908" s="4"/>
    </row>
    <row r="909" ht="12.0" customHeight="1">
      <c r="C909" s="4"/>
      <c r="D909" s="4"/>
      <c r="E909" s="4"/>
      <c r="F909" s="4"/>
      <c r="G909" s="4"/>
    </row>
    <row r="910" ht="12.0" customHeight="1">
      <c r="C910" s="4"/>
      <c r="D910" s="4"/>
      <c r="E910" s="4"/>
      <c r="F910" s="4"/>
      <c r="G910" s="4"/>
    </row>
    <row r="911" ht="12.0" customHeight="1">
      <c r="C911" s="4"/>
      <c r="D911" s="4"/>
      <c r="E911" s="4"/>
      <c r="F911" s="4"/>
      <c r="G911" s="4"/>
    </row>
    <row r="912" ht="12.0" customHeight="1">
      <c r="C912" s="4"/>
      <c r="D912" s="4"/>
      <c r="E912" s="4"/>
      <c r="F912" s="4"/>
      <c r="G912" s="4"/>
    </row>
    <row r="913" ht="12.0" customHeight="1">
      <c r="C913" s="4"/>
      <c r="D913" s="4"/>
      <c r="E913" s="4"/>
      <c r="F913" s="4"/>
      <c r="G913" s="4"/>
    </row>
    <row r="914" ht="12.0" customHeight="1">
      <c r="C914" s="4"/>
      <c r="D914" s="4"/>
      <c r="E914" s="4"/>
      <c r="F914" s="4"/>
      <c r="G914" s="4"/>
    </row>
    <row r="915" ht="12.0" customHeight="1">
      <c r="C915" s="4"/>
      <c r="D915" s="4"/>
      <c r="E915" s="4"/>
      <c r="F915" s="4"/>
      <c r="G915" s="4"/>
    </row>
    <row r="916" ht="12.0" customHeight="1">
      <c r="C916" s="4"/>
      <c r="D916" s="4"/>
      <c r="E916" s="4"/>
      <c r="F916" s="4"/>
      <c r="G916" s="4"/>
    </row>
    <row r="917" ht="12.0" customHeight="1">
      <c r="C917" s="4"/>
      <c r="D917" s="4"/>
      <c r="E917" s="4"/>
      <c r="F917" s="4"/>
      <c r="G917" s="4"/>
    </row>
    <row r="918" ht="12.0" customHeight="1">
      <c r="C918" s="4"/>
      <c r="D918" s="4"/>
      <c r="E918" s="4"/>
      <c r="F918" s="4"/>
      <c r="G918" s="4"/>
    </row>
    <row r="919" ht="12.0" customHeight="1">
      <c r="C919" s="4"/>
      <c r="D919" s="4"/>
      <c r="E919" s="4"/>
      <c r="F919" s="4"/>
      <c r="G919" s="4"/>
    </row>
    <row r="920" ht="12.0" customHeight="1">
      <c r="C920" s="4"/>
      <c r="D920" s="4"/>
      <c r="E920" s="4"/>
      <c r="F920" s="4"/>
      <c r="G920" s="4"/>
    </row>
    <row r="921" ht="12.0" customHeight="1">
      <c r="C921" s="4"/>
      <c r="D921" s="4"/>
      <c r="E921" s="4"/>
      <c r="F921" s="4"/>
      <c r="G921" s="4"/>
    </row>
    <row r="922" ht="12.0" customHeight="1">
      <c r="C922" s="4"/>
      <c r="D922" s="4"/>
      <c r="E922" s="4"/>
      <c r="F922" s="4"/>
      <c r="G922" s="4"/>
    </row>
    <row r="923" ht="12.0" customHeight="1">
      <c r="C923" s="4"/>
      <c r="D923" s="4"/>
      <c r="E923" s="4"/>
      <c r="F923" s="4"/>
      <c r="G923" s="4"/>
    </row>
    <row r="924" ht="12.0" customHeight="1">
      <c r="C924" s="4"/>
      <c r="D924" s="4"/>
      <c r="E924" s="4"/>
      <c r="F924" s="4"/>
      <c r="G924" s="4"/>
    </row>
    <row r="925" ht="12.0" customHeight="1">
      <c r="C925" s="4"/>
      <c r="D925" s="4"/>
      <c r="E925" s="4"/>
      <c r="F925" s="4"/>
      <c r="G925" s="4"/>
    </row>
    <row r="926" ht="12.0" customHeight="1">
      <c r="C926" s="4"/>
      <c r="D926" s="4"/>
      <c r="E926" s="4"/>
      <c r="F926" s="4"/>
      <c r="G926" s="4"/>
    </row>
    <row r="927" ht="12.0" customHeight="1">
      <c r="C927" s="4"/>
      <c r="D927" s="4"/>
      <c r="E927" s="4"/>
      <c r="F927" s="4"/>
      <c r="G927" s="4"/>
    </row>
    <row r="928" ht="12.0" customHeight="1">
      <c r="C928" s="4"/>
      <c r="D928" s="4"/>
      <c r="E928" s="4"/>
      <c r="F928" s="4"/>
      <c r="G928" s="4"/>
    </row>
    <row r="929" ht="12.0" customHeight="1">
      <c r="C929" s="4"/>
      <c r="D929" s="4"/>
      <c r="E929" s="4"/>
      <c r="F929" s="4"/>
      <c r="G929" s="4"/>
    </row>
    <row r="930" ht="12.0" customHeight="1">
      <c r="C930" s="4"/>
      <c r="D930" s="4"/>
      <c r="E930" s="4"/>
      <c r="F930" s="4"/>
      <c r="G930" s="4"/>
    </row>
    <row r="931" ht="12.0" customHeight="1">
      <c r="C931" s="4"/>
      <c r="D931" s="4"/>
      <c r="E931" s="4"/>
      <c r="F931" s="4"/>
      <c r="G931" s="4"/>
    </row>
    <row r="932" ht="12.0" customHeight="1">
      <c r="C932" s="4"/>
      <c r="D932" s="4"/>
      <c r="E932" s="4"/>
      <c r="F932" s="4"/>
      <c r="G932" s="4"/>
    </row>
    <row r="933" ht="12.0" customHeight="1">
      <c r="C933" s="4"/>
      <c r="D933" s="4"/>
      <c r="E933" s="4"/>
      <c r="F933" s="4"/>
      <c r="G933" s="4"/>
    </row>
    <row r="934" ht="12.0" customHeight="1">
      <c r="C934" s="4"/>
      <c r="D934" s="4"/>
      <c r="E934" s="4"/>
      <c r="F934" s="4"/>
      <c r="G934" s="4"/>
    </row>
    <row r="935" ht="12.0" customHeight="1">
      <c r="C935" s="4"/>
      <c r="D935" s="4"/>
      <c r="E935" s="4"/>
      <c r="F935" s="4"/>
      <c r="G935" s="4"/>
    </row>
    <row r="936" ht="12.0" customHeight="1">
      <c r="C936" s="4"/>
      <c r="D936" s="4"/>
      <c r="E936" s="4"/>
      <c r="F936" s="4"/>
      <c r="G936" s="4"/>
    </row>
    <row r="937" ht="12.0" customHeight="1">
      <c r="C937" s="4"/>
      <c r="D937" s="4"/>
      <c r="E937" s="4"/>
      <c r="F937" s="4"/>
      <c r="G937" s="4"/>
    </row>
    <row r="938" ht="12.0" customHeight="1">
      <c r="C938" s="4"/>
      <c r="D938" s="4"/>
      <c r="E938" s="4"/>
      <c r="F938" s="4"/>
      <c r="G938" s="4"/>
    </row>
    <row r="939" ht="12.0" customHeight="1">
      <c r="C939" s="4"/>
      <c r="D939" s="4"/>
      <c r="E939" s="4"/>
      <c r="F939" s="4"/>
      <c r="G939" s="4"/>
    </row>
    <row r="940" ht="12.0" customHeight="1">
      <c r="C940" s="4"/>
      <c r="D940" s="4"/>
      <c r="E940" s="4"/>
      <c r="F940" s="4"/>
      <c r="G940" s="4"/>
    </row>
    <row r="941" ht="12.0" customHeight="1">
      <c r="C941" s="4"/>
      <c r="D941" s="4"/>
      <c r="E941" s="4"/>
      <c r="F941" s="4"/>
      <c r="G941" s="4"/>
    </row>
    <row r="942" ht="12.0" customHeight="1">
      <c r="C942" s="4"/>
      <c r="D942" s="4"/>
      <c r="E942" s="4"/>
      <c r="F942" s="4"/>
      <c r="G942" s="4"/>
    </row>
    <row r="943" ht="12.0" customHeight="1">
      <c r="C943" s="4"/>
      <c r="D943" s="4"/>
      <c r="E943" s="4"/>
      <c r="F943" s="4"/>
      <c r="G943" s="4"/>
    </row>
    <row r="944" ht="12.0" customHeight="1">
      <c r="C944" s="4"/>
      <c r="D944" s="4"/>
      <c r="E944" s="4"/>
      <c r="F944" s="4"/>
      <c r="G944" s="4"/>
    </row>
    <row r="945" ht="12.0" customHeight="1">
      <c r="C945" s="4"/>
      <c r="D945" s="4"/>
      <c r="E945" s="4"/>
      <c r="F945" s="4"/>
      <c r="G945" s="4"/>
    </row>
    <row r="946" ht="12.0" customHeight="1">
      <c r="C946" s="4"/>
      <c r="D946" s="4"/>
      <c r="E946" s="4"/>
      <c r="F946" s="4"/>
      <c r="G946" s="4"/>
    </row>
    <row r="947" ht="12.0" customHeight="1">
      <c r="C947" s="4"/>
      <c r="D947" s="4"/>
      <c r="E947" s="4"/>
      <c r="F947" s="4"/>
      <c r="G947" s="4"/>
    </row>
    <row r="948" ht="12.0" customHeight="1">
      <c r="C948" s="4"/>
      <c r="D948" s="4"/>
      <c r="E948" s="4"/>
      <c r="F948" s="4"/>
      <c r="G948" s="4"/>
    </row>
    <row r="949" ht="12.0" customHeight="1">
      <c r="C949" s="4"/>
      <c r="D949" s="4"/>
      <c r="E949" s="4"/>
      <c r="F949" s="4"/>
      <c r="G949" s="4"/>
    </row>
    <row r="950" ht="12.0" customHeight="1">
      <c r="C950" s="4"/>
      <c r="D950" s="4"/>
      <c r="E950" s="4"/>
      <c r="F950" s="4"/>
      <c r="G950" s="4"/>
    </row>
    <row r="951" ht="12.0" customHeight="1">
      <c r="C951" s="4"/>
      <c r="D951" s="4"/>
      <c r="E951" s="4"/>
      <c r="F951" s="4"/>
      <c r="G951" s="4"/>
    </row>
    <row r="952" ht="12.0" customHeight="1">
      <c r="C952" s="4"/>
      <c r="D952" s="4"/>
      <c r="E952" s="4"/>
      <c r="F952" s="4"/>
      <c r="G952" s="4"/>
    </row>
    <row r="953" ht="12.0" customHeight="1">
      <c r="C953" s="4"/>
      <c r="D953" s="4"/>
      <c r="E953" s="4"/>
      <c r="F953" s="4"/>
      <c r="G953" s="4"/>
    </row>
    <row r="954" ht="12.0" customHeight="1">
      <c r="C954" s="4"/>
      <c r="D954" s="4"/>
      <c r="E954" s="4"/>
      <c r="F954" s="4"/>
      <c r="G954" s="4"/>
    </row>
    <row r="955" ht="12.0" customHeight="1">
      <c r="C955" s="4"/>
      <c r="D955" s="4"/>
      <c r="E955" s="4"/>
      <c r="F955" s="4"/>
      <c r="G955" s="4"/>
    </row>
    <row r="956" ht="12.0" customHeight="1">
      <c r="C956" s="4"/>
      <c r="D956" s="4"/>
      <c r="E956" s="4"/>
      <c r="F956" s="4"/>
      <c r="G956" s="4"/>
    </row>
    <row r="957" ht="12.0" customHeight="1">
      <c r="C957" s="4"/>
      <c r="D957" s="4"/>
      <c r="E957" s="4"/>
      <c r="F957" s="4"/>
      <c r="G957" s="4"/>
    </row>
    <row r="958" ht="12.0" customHeight="1">
      <c r="C958" s="4"/>
      <c r="D958" s="4"/>
      <c r="E958" s="4"/>
      <c r="F958" s="4"/>
      <c r="G958" s="4"/>
    </row>
    <row r="959" ht="12.0" customHeight="1">
      <c r="C959" s="4"/>
      <c r="D959" s="4"/>
      <c r="E959" s="4"/>
      <c r="F959" s="4"/>
      <c r="G959" s="4"/>
    </row>
    <row r="960" ht="12.0" customHeight="1">
      <c r="C960" s="4"/>
      <c r="D960" s="4"/>
      <c r="E960" s="4"/>
      <c r="F960" s="4"/>
      <c r="G960" s="4"/>
    </row>
    <row r="961" ht="12.0" customHeight="1">
      <c r="C961" s="4"/>
      <c r="D961" s="4"/>
      <c r="E961" s="4"/>
      <c r="F961" s="4"/>
      <c r="G961" s="4"/>
    </row>
    <row r="962" ht="12.0" customHeight="1">
      <c r="C962" s="4"/>
      <c r="D962" s="4"/>
      <c r="E962" s="4"/>
      <c r="F962" s="4"/>
      <c r="G962" s="4"/>
    </row>
    <row r="963" ht="12.0" customHeight="1">
      <c r="C963" s="4"/>
      <c r="D963" s="4"/>
      <c r="E963" s="4"/>
      <c r="F963" s="4"/>
      <c r="G963" s="4"/>
    </row>
    <row r="964" ht="12.0" customHeight="1">
      <c r="C964" s="4"/>
      <c r="D964" s="4"/>
      <c r="E964" s="4"/>
      <c r="F964" s="4"/>
      <c r="G964" s="4"/>
    </row>
    <row r="965" ht="12.0" customHeight="1">
      <c r="C965" s="4"/>
      <c r="D965" s="4"/>
      <c r="E965" s="4"/>
      <c r="F965" s="4"/>
      <c r="G965" s="4"/>
    </row>
    <row r="966" ht="12.0" customHeight="1">
      <c r="C966" s="4"/>
      <c r="D966" s="4"/>
      <c r="E966" s="4"/>
      <c r="F966" s="4"/>
      <c r="G966" s="4"/>
    </row>
    <row r="967" ht="12.0" customHeight="1">
      <c r="C967" s="4"/>
      <c r="D967" s="4"/>
      <c r="E967" s="4"/>
      <c r="F967" s="4"/>
      <c r="G967" s="4"/>
    </row>
    <row r="968" ht="12.0" customHeight="1">
      <c r="C968" s="4"/>
      <c r="D968" s="4"/>
      <c r="E968" s="4"/>
      <c r="F968" s="4"/>
      <c r="G968" s="4"/>
    </row>
    <row r="969" ht="12.0" customHeight="1">
      <c r="C969" s="4"/>
      <c r="D969" s="4"/>
      <c r="E969" s="4"/>
      <c r="F969" s="4"/>
      <c r="G969" s="4"/>
    </row>
    <row r="970" ht="12.0" customHeight="1">
      <c r="C970" s="4"/>
      <c r="D970" s="4"/>
      <c r="E970" s="4"/>
      <c r="F970" s="4"/>
      <c r="G970" s="4"/>
    </row>
    <row r="971" ht="12.0" customHeight="1">
      <c r="C971" s="4"/>
      <c r="D971" s="4"/>
      <c r="E971" s="4"/>
      <c r="F971" s="4"/>
      <c r="G971" s="4"/>
    </row>
    <row r="972" ht="12.0" customHeight="1">
      <c r="C972" s="4"/>
      <c r="D972" s="4"/>
      <c r="E972" s="4"/>
      <c r="F972" s="4"/>
      <c r="G972" s="4"/>
    </row>
    <row r="973" ht="12.0" customHeight="1">
      <c r="C973" s="4"/>
      <c r="D973" s="4"/>
      <c r="E973" s="4"/>
      <c r="F973" s="4"/>
      <c r="G973" s="4"/>
    </row>
    <row r="974" ht="12.0" customHeight="1">
      <c r="C974" s="4"/>
      <c r="D974" s="4"/>
      <c r="E974" s="4"/>
      <c r="F974" s="4"/>
      <c r="G974" s="4"/>
    </row>
    <row r="975" ht="12.0" customHeight="1">
      <c r="C975" s="4"/>
      <c r="D975" s="4"/>
      <c r="E975" s="4"/>
      <c r="F975" s="4"/>
      <c r="G975" s="4"/>
    </row>
    <row r="976" ht="12.0" customHeight="1">
      <c r="C976" s="4"/>
      <c r="D976" s="4"/>
      <c r="E976" s="4"/>
      <c r="F976" s="4"/>
      <c r="G976" s="4"/>
    </row>
    <row r="977" ht="12.0" customHeight="1">
      <c r="C977" s="4"/>
      <c r="D977" s="4"/>
      <c r="E977" s="4"/>
      <c r="F977" s="4"/>
      <c r="G977" s="4"/>
    </row>
    <row r="978" ht="12.0" customHeight="1">
      <c r="C978" s="4"/>
      <c r="D978" s="4"/>
      <c r="E978" s="4"/>
      <c r="F978" s="4"/>
      <c r="G978" s="4"/>
    </row>
    <row r="979" ht="12.0" customHeight="1">
      <c r="C979" s="4"/>
      <c r="D979" s="4"/>
      <c r="E979" s="4"/>
      <c r="F979" s="4"/>
      <c r="G979" s="4"/>
    </row>
    <row r="980" ht="12.0" customHeight="1">
      <c r="C980" s="4"/>
      <c r="D980" s="4"/>
      <c r="E980" s="4"/>
      <c r="F980" s="4"/>
      <c r="G980" s="4"/>
    </row>
    <row r="981" ht="12.0" customHeight="1">
      <c r="C981" s="4"/>
      <c r="D981" s="4"/>
      <c r="E981" s="4"/>
      <c r="F981" s="4"/>
      <c r="G981" s="4"/>
    </row>
    <row r="982" ht="12.0" customHeight="1">
      <c r="C982" s="4"/>
      <c r="D982" s="4"/>
      <c r="E982" s="4"/>
      <c r="F982" s="4"/>
      <c r="G982" s="4"/>
    </row>
    <row r="983" ht="12.0" customHeight="1">
      <c r="C983" s="4"/>
      <c r="D983" s="4"/>
      <c r="E983" s="4"/>
      <c r="F983" s="4"/>
      <c r="G983" s="4"/>
    </row>
    <row r="984" ht="12.0" customHeight="1">
      <c r="C984" s="4"/>
      <c r="D984" s="4"/>
      <c r="E984" s="4"/>
      <c r="F984" s="4"/>
      <c r="G984" s="4"/>
    </row>
    <row r="985" ht="12.0" customHeight="1">
      <c r="C985" s="4"/>
      <c r="D985" s="4"/>
      <c r="E985" s="4"/>
      <c r="F985" s="4"/>
      <c r="G985" s="4"/>
    </row>
    <row r="986" ht="12.0" customHeight="1">
      <c r="C986" s="4"/>
      <c r="D986" s="4"/>
      <c r="E986" s="4"/>
      <c r="F986" s="4"/>
      <c r="G986" s="4"/>
    </row>
    <row r="987" ht="12.0" customHeight="1">
      <c r="C987" s="4"/>
      <c r="D987" s="4"/>
      <c r="E987" s="4"/>
      <c r="F987" s="4"/>
      <c r="G987" s="4"/>
    </row>
    <row r="988" ht="12.0" customHeight="1">
      <c r="C988" s="4"/>
      <c r="D988" s="4"/>
      <c r="E988" s="4"/>
      <c r="F988" s="4"/>
      <c r="G988" s="4"/>
    </row>
    <row r="989" ht="12.0" customHeight="1">
      <c r="C989" s="4"/>
      <c r="D989" s="4"/>
      <c r="E989" s="4"/>
      <c r="F989" s="4"/>
      <c r="G989" s="4"/>
    </row>
    <row r="990" ht="12.0" customHeight="1">
      <c r="C990" s="4"/>
      <c r="D990" s="4"/>
      <c r="E990" s="4"/>
      <c r="F990" s="4"/>
      <c r="G990" s="4"/>
    </row>
    <row r="991" ht="12.0" customHeight="1">
      <c r="C991" s="4"/>
      <c r="D991" s="4"/>
      <c r="E991" s="4"/>
      <c r="F991" s="4"/>
      <c r="G991" s="4"/>
    </row>
    <row r="992" ht="12.0" customHeight="1">
      <c r="C992" s="4"/>
      <c r="D992" s="4"/>
      <c r="E992" s="4"/>
      <c r="F992" s="4"/>
      <c r="G992" s="4"/>
    </row>
    <row r="993" ht="12.0" customHeight="1">
      <c r="C993" s="4"/>
      <c r="D993" s="4"/>
      <c r="E993" s="4"/>
      <c r="F993" s="4"/>
      <c r="G993" s="4"/>
    </row>
    <row r="994" ht="12.0" customHeight="1">
      <c r="C994" s="4"/>
      <c r="D994" s="4"/>
      <c r="E994" s="4"/>
      <c r="F994" s="4"/>
      <c r="G994" s="4"/>
    </row>
    <row r="995" ht="12.0" customHeight="1">
      <c r="C995" s="4"/>
      <c r="D995" s="4"/>
      <c r="E995" s="4"/>
      <c r="F995" s="4"/>
      <c r="G995" s="4"/>
    </row>
    <row r="996" ht="12.0" customHeight="1">
      <c r="C996" s="4"/>
      <c r="D996" s="4"/>
      <c r="E996" s="4"/>
      <c r="F996" s="4"/>
      <c r="G996" s="4"/>
    </row>
    <row r="997" ht="12.0" customHeight="1">
      <c r="C997" s="4"/>
      <c r="D997" s="4"/>
      <c r="E997" s="4"/>
      <c r="F997" s="4"/>
      <c r="G997" s="4"/>
    </row>
    <row r="998" ht="12.0" customHeight="1">
      <c r="C998" s="4"/>
      <c r="D998" s="4"/>
      <c r="E998" s="4"/>
      <c r="F998" s="4"/>
      <c r="G998" s="4"/>
    </row>
    <row r="999" ht="12.0" customHeight="1">
      <c r="C999" s="4"/>
      <c r="D999" s="4"/>
      <c r="E999" s="4"/>
      <c r="F999" s="4"/>
      <c r="G999" s="4"/>
    </row>
    <row r="1000" ht="12.0" customHeight="1">
      <c r="C1000" s="4"/>
      <c r="D1000" s="4"/>
      <c r="E1000" s="4"/>
      <c r="F1000" s="4"/>
      <c r="G1000" s="4"/>
    </row>
  </sheetData>
  <mergeCells count="57">
    <mergeCell ref="AS1:AT1"/>
    <mergeCell ref="AL1:AM1"/>
    <mergeCell ref="AN1:AO1"/>
    <mergeCell ref="AP1:AQ1"/>
    <mergeCell ref="AL60:AL65"/>
    <mergeCell ref="AL66:AL71"/>
    <mergeCell ref="AM66:AM67"/>
    <mergeCell ref="AM68:AM69"/>
    <mergeCell ref="AM70:AM71"/>
    <mergeCell ref="AU1:AV1"/>
    <mergeCell ref="AL3:AQ3"/>
    <mergeCell ref="AR1:AR3"/>
    <mergeCell ref="AG60:AG61"/>
    <mergeCell ref="AG62:AG63"/>
    <mergeCell ref="AF66:AF71"/>
    <mergeCell ref="AG66:AG67"/>
    <mergeCell ref="AG68:AG69"/>
    <mergeCell ref="AG70:AG71"/>
    <mergeCell ref="AF59:AH59"/>
    <mergeCell ref="AL59:AN59"/>
    <mergeCell ref="AF60:AF65"/>
    <mergeCell ref="AM60:AM61"/>
    <mergeCell ref="AM62:AM63"/>
    <mergeCell ref="AM64:AM65"/>
    <mergeCell ref="AG64:AG65"/>
    <mergeCell ref="X1:AA1"/>
    <mergeCell ref="AB1:AE1"/>
    <mergeCell ref="AF3:AK3"/>
    <mergeCell ref="AS3:AX3"/>
    <mergeCell ref="AY3:BD3"/>
    <mergeCell ref="AF1:AG1"/>
    <mergeCell ref="AH1:AI1"/>
    <mergeCell ref="AJ1:AK1"/>
    <mergeCell ref="AW1:AX1"/>
    <mergeCell ref="AY1:AZ1"/>
    <mergeCell ref="BA1:BB1"/>
    <mergeCell ref="BC1:BD1"/>
    <mergeCell ref="A1:C1"/>
    <mergeCell ref="H1:K1"/>
    <mergeCell ref="L1:O1"/>
    <mergeCell ref="P1:S1"/>
    <mergeCell ref="T1:W1"/>
    <mergeCell ref="R2:S2"/>
    <mergeCell ref="T2:U2"/>
    <mergeCell ref="V2:W2"/>
    <mergeCell ref="X2:Y2"/>
    <mergeCell ref="Z2:AA2"/>
    <mergeCell ref="N2:O2"/>
    <mergeCell ref="P2:Q2"/>
    <mergeCell ref="A4:A53"/>
    <mergeCell ref="AB2:AC2"/>
    <mergeCell ref="AD2:AE2"/>
    <mergeCell ref="C2:D2"/>
    <mergeCell ref="E2:G2"/>
    <mergeCell ref="H2:I2"/>
    <mergeCell ref="J2:K2"/>
    <mergeCell ref="L2:M2"/>
  </mergeCells>
  <printOptions/>
  <pageMargins bottom="1.025" footer="0.0" header="0.0" left="0.7875" right="0.7875" top="1.025"/>
  <pageSetup paperSize="9" orientation="landscape"/>
  <headerFooter>
    <oddHeader>&amp;C&amp;A</oddHeader>
    <oddFooter>&amp;CPage &amp;P</oddFooter>
  </headerFooter>
  <drawing r:id="rId1"/>
</worksheet>
</file>

<file path=xl/worksheets/sheet2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6" width="11.57"/>
    <col customWidth="1" hidden="1" min="7" max="7" width="11.57"/>
    <col customWidth="1" min="8" max="43" width="11.57"/>
    <col customWidth="1" min="44" max="44" width="15.14"/>
    <col customWidth="1" min="45" max="56" width="11.57"/>
  </cols>
  <sheetData>
    <row r="1" ht="14.25" customHeight="1">
      <c r="A1" s="1" t="s">
        <v>0</v>
      </c>
      <c r="B1" s="2"/>
      <c r="C1" s="3"/>
      <c r="D1" s="4"/>
      <c r="E1" s="5"/>
      <c r="F1" s="5"/>
      <c r="G1" s="4"/>
      <c r="H1" s="6" t="s">
        <v>1</v>
      </c>
      <c r="I1" s="7"/>
      <c r="J1" s="7"/>
      <c r="K1" s="8"/>
      <c r="L1" s="6" t="s">
        <v>2</v>
      </c>
      <c r="M1" s="7"/>
      <c r="N1" s="7"/>
      <c r="O1" s="8"/>
      <c r="P1" s="6" t="s">
        <v>3</v>
      </c>
      <c r="Q1" s="7"/>
      <c r="R1" s="7"/>
      <c r="S1" s="8"/>
      <c r="T1" s="9" t="s">
        <v>4</v>
      </c>
      <c r="U1" s="7"/>
      <c r="V1" s="7"/>
      <c r="W1" s="8"/>
      <c r="X1" s="9" t="s">
        <v>5</v>
      </c>
      <c r="Y1" s="7"/>
      <c r="Z1" s="7"/>
      <c r="AA1" s="8"/>
      <c r="AB1" s="9" t="s">
        <v>6</v>
      </c>
      <c r="AC1" s="7"/>
      <c r="AD1" s="7"/>
      <c r="AE1" s="8"/>
      <c r="AF1" s="6" t="s">
        <v>1</v>
      </c>
      <c r="AG1" s="8"/>
      <c r="AH1" s="6" t="s">
        <v>2</v>
      </c>
      <c r="AI1" s="8"/>
      <c r="AJ1" s="6" t="s">
        <v>3</v>
      </c>
      <c r="AK1" s="8"/>
      <c r="AL1" s="9" t="s">
        <v>4</v>
      </c>
      <c r="AM1" s="8"/>
      <c r="AN1" s="9" t="s">
        <v>5</v>
      </c>
      <c r="AO1" s="8"/>
      <c r="AP1" s="9" t="s">
        <v>6</v>
      </c>
      <c r="AQ1" s="8"/>
      <c r="AR1" s="10" t="s">
        <v>7</v>
      </c>
      <c r="AS1" s="6" t="s">
        <v>1</v>
      </c>
      <c r="AT1" s="8"/>
      <c r="AU1" s="6" t="s">
        <v>2</v>
      </c>
      <c r="AV1" s="8"/>
      <c r="AW1" s="6" t="s">
        <v>3</v>
      </c>
      <c r="AX1" s="8"/>
      <c r="AY1" s="9" t="s">
        <v>4</v>
      </c>
      <c r="AZ1" s="8"/>
      <c r="BA1" s="9" t="s">
        <v>5</v>
      </c>
      <c r="BB1" s="8"/>
      <c r="BC1" s="9" t="s">
        <v>6</v>
      </c>
      <c r="BD1" s="8"/>
    </row>
    <row r="2" ht="12.0" customHeight="1">
      <c r="C2" s="13" t="s">
        <v>10</v>
      </c>
      <c r="D2" s="8"/>
      <c r="E2" s="13" t="s">
        <v>11</v>
      </c>
      <c r="F2" s="7"/>
      <c r="G2" s="8"/>
      <c r="H2" s="6" t="s">
        <v>12</v>
      </c>
      <c r="I2" s="8"/>
      <c r="J2" s="6" t="s">
        <v>13</v>
      </c>
      <c r="K2" s="8"/>
      <c r="L2" s="6" t="s">
        <v>12</v>
      </c>
      <c r="M2" s="8"/>
      <c r="N2" s="6" t="s">
        <v>13</v>
      </c>
      <c r="O2" s="8"/>
      <c r="P2" s="6" t="s">
        <v>12</v>
      </c>
      <c r="Q2" s="8"/>
      <c r="R2" s="6" t="s">
        <v>13</v>
      </c>
      <c r="S2" s="8"/>
      <c r="T2" s="9" t="s">
        <v>12</v>
      </c>
      <c r="U2" s="8"/>
      <c r="V2" s="9" t="s">
        <v>13</v>
      </c>
      <c r="W2" s="8"/>
      <c r="X2" s="9" t="s">
        <v>12</v>
      </c>
      <c r="Y2" s="8"/>
      <c r="Z2" s="9" t="s">
        <v>13</v>
      </c>
      <c r="AA2" s="8"/>
      <c r="AB2" s="9" t="s">
        <v>12</v>
      </c>
      <c r="AC2" s="8"/>
      <c r="AD2" s="9" t="s">
        <v>13</v>
      </c>
      <c r="AE2" s="8"/>
      <c r="AF2" s="14" t="s">
        <v>14</v>
      </c>
      <c r="AG2" s="14" t="s">
        <v>15</v>
      </c>
      <c r="AH2" s="14" t="s">
        <v>14</v>
      </c>
      <c r="AI2" s="14" t="s">
        <v>15</v>
      </c>
      <c r="AJ2" s="14" t="s">
        <v>14</v>
      </c>
      <c r="AK2" s="14" t="s">
        <v>15</v>
      </c>
      <c r="AL2" s="15" t="s">
        <v>14</v>
      </c>
      <c r="AM2" s="15" t="s">
        <v>15</v>
      </c>
      <c r="AN2" s="15" t="s">
        <v>14</v>
      </c>
      <c r="AO2" s="15" t="s">
        <v>15</v>
      </c>
      <c r="AP2" s="15" t="s">
        <v>14</v>
      </c>
      <c r="AQ2" s="15" t="s">
        <v>15</v>
      </c>
      <c r="AS2" s="14" t="s">
        <v>16</v>
      </c>
      <c r="AT2" s="14" t="s">
        <v>17</v>
      </c>
      <c r="AU2" s="14" t="s">
        <v>16</v>
      </c>
      <c r="AV2" s="14" t="s">
        <v>17</v>
      </c>
      <c r="AW2" s="14" t="s">
        <v>16</v>
      </c>
      <c r="AX2" s="14" t="s">
        <v>17</v>
      </c>
      <c r="AY2" s="15" t="s">
        <v>16</v>
      </c>
      <c r="AZ2" s="15" t="s">
        <v>17</v>
      </c>
      <c r="BA2" s="15" t="s">
        <v>16</v>
      </c>
      <c r="BB2" s="15" t="s">
        <v>17</v>
      </c>
      <c r="BC2" s="15" t="s">
        <v>16</v>
      </c>
      <c r="BD2" s="15" t="s">
        <v>17</v>
      </c>
    </row>
    <row r="3" ht="12.0" customHeight="1">
      <c r="B3" s="16" t="s">
        <v>21</v>
      </c>
      <c r="C3" s="17" t="s">
        <v>22</v>
      </c>
      <c r="D3" s="17" t="s">
        <v>23</v>
      </c>
      <c r="E3" s="17" t="s">
        <v>24</v>
      </c>
      <c r="F3" s="17" t="s">
        <v>23</v>
      </c>
      <c r="G3" s="18" t="s">
        <v>25</v>
      </c>
      <c r="H3" s="19" t="s">
        <v>26</v>
      </c>
      <c r="I3" s="19" t="s">
        <v>23</v>
      </c>
      <c r="J3" s="19" t="s">
        <v>26</v>
      </c>
      <c r="K3" s="19" t="s">
        <v>23</v>
      </c>
      <c r="L3" s="19" t="s">
        <v>26</v>
      </c>
      <c r="M3" s="19" t="s">
        <v>23</v>
      </c>
      <c r="N3" s="19" t="s">
        <v>26</v>
      </c>
      <c r="O3" s="19" t="s">
        <v>23</v>
      </c>
      <c r="P3" s="19" t="s">
        <v>26</v>
      </c>
      <c r="Q3" s="19" t="s">
        <v>23</v>
      </c>
      <c r="R3" s="19" t="s">
        <v>26</v>
      </c>
      <c r="S3" s="19" t="s">
        <v>23</v>
      </c>
      <c r="T3" s="19" t="s">
        <v>26</v>
      </c>
      <c r="U3" s="19" t="s">
        <v>23</v>
      </c>
      <c r="V3" s="19" t="s">
        <v>26</v>
      </c>
      <c r="W3" s="19" t="s">
        <v>23</v>
      </c>
      <c r="X3" s="19" t="s">
        <v>26</v>
      </c>
      <c r="Y3" s="19" t="s">
        <v>23</v>
      </c>
      <c r="Z3" s="19" t="s">
        <v>26</v>
      </c>
      <c r="AA3" s="19" t="s">
        <v>23</v>
      </c>
      <c r="AB3" s="19" t="s">
        <v>26</v>
      </c>
      <c r="AC3" s="19" t="s">
        <v>23</v>
      </c>
      <c r="AD3" s="19" t="s">
        <v>26</v>
      </c>
      <c r="AE3" s="19" t="s">
        <v>23</v>
      </c>
      <c r="AF3" s="20" t="s">
        <v>27</v>
      </c>
      <c r="AG3" s="7"/>
      <c r="AH3" s="7"/>
      <c r="AI3" s="7"/>
      <c r="AJ3" s="7"/>
      <c r="AK3" s="8"/>
      <c r="AL3" s="20" t="s">
        <v>27</v>
      </c>
      <c r="AM3" s="7"/>
      <c r="AN3" s="7"/>
      <c r="AO3" s="7"/>
      <c r="AP3" s="7"/>
      <c r="AQ3" s="8"/>
      <c r="AS3" s="20" t="s">
        <v>28</v>
      </c>
      <c r="AT3" s="7"/>
      <c r="AU3" s="7"/>
      <c r="AV3" s="7"/>
      <c r="AW3" s="7"/>
      <c r="AX3" s="8"/>
      <c r="AY3" s="20" t="s">
        <v>28</v>
      </c>
      <c r="AZ3" s="7"/>
      <c r="BA3" s="7"/>
      <c r="BB3" s="7"/>
      <c r="BC3" s="7"/>
      <c r="BD3" s="8"/>
    </row>
    <row r="4" ht="12.0" customHeight="1">
      <c r="A4" s="21" t="s">
        <v>29</v>
      </c>
      <c r="B4" s="23" t="s">
        <v>452</v>
      </c>
      <c r="C4" s="23"/>
      <c r="D4" s="23"/>
      <c r="G4" s="23"/>
      <c r="H4" s="24">
        <v>1626286.0</v>
      </c>
      <c r="I4" s="24">
        <v>0.21332</v>
      </c>
      <c r="J4" s="24">
        <v>1925248.7</v>
      </c>
      <c r="K4" s="24">
        <v>0.286942</v>
      </c>
      <c r="L4" s="24">
        <v>1394186.0</v>
      </c>
      <c r="M4" s="24">
        <v>0.326327</v>
      </c>
      <c r="N4" s="24">
        <v>1656018.8</v>
      </c>
      <c r="O4" s="24">
        <v>0.470333</v>
      </c>
      <c r="P4" s="24">
        <v>1548350.0</v>
      </c>
      <c r="Q4" s="24">
        <v>0.284246</v>
      </c>
      <c r="R4" s="24">
        <v>1771072.4</v>
      </c>
      <c r="S4" s="24">
        <v>0.375368</v>
      </c>
      <c r="T4" s="24">
        <v>1691794.0</v>
      </c>
      <c r="U4" s="24">
        <v>0.133039</v>
      </c>
      <c r="V4" s="24">
        <v>1883375.1</v>
      </c>
      <c r="W4" s="24">
        <v>0.235543</v>
      </c>
      <c r="X4" s="24">
        <v>1484494.0</v>
      </c>
      <c r="Y4" s="24">
        <v>0.141221</v>
      </c>
      <c r="Z4" s="24">
        <v>1699204.3</v>
      </c>
      <c r="AA4" s="24">
        <v>0.205753</v>
      </c>
      <c r="AB4" s="24">
        <v>1434600.0</v>
      </c>
      <c r="AC4" s="24">
        <v>0.157784</v>
      </c>
      <c r="AD4" s="24">
        <v>1734838.3</v>
      </c>
      <c r="AE4" s="24">
        <v>0.3134</v>
      </c>
      <c r="AF4" s="26">
        <f t="shared" ref="AF4:AF53" si="1">(H4-AR4)/AR4</f>
        <v>0.1664770698</v>
      </c>
      <c r="AG4" s="26">
        <f t="shared" ref="AG4:AG53" si="2">(J4-AR4)/AR4</f>
        <v>0.3809123747</v>
      </c>
      <c r="AH4" s="26">
        <f t="shared" ref="AH4:AH53" si="3">(L4-AR4)/AR4</f>
        <v>0</v>
      </c>
      <c r="AI4" s="26">
        <f t="shared" ref="AI4:AI53" si="4">(N4-AR4)/AR4</f>
        <v>0.1878033491</v>
      </c>
      <c r="AJ4" s="26">
        <f t="shared" ref="AJ4:AJ53" si="5">(P4-AR4)/AR4</f>
        <v>0.1105763506</v>
      </c>
      <c r="AK4" s="26">
        <f t="shared" ref="AK4:AK53" si="6">(R4-AR4)/AR4</f>
        <v>0.2703272017</v>
      </c>
      <c r="AL4" s="26">
        <f t="shared" ref="AL4:AL53" si="7">(T4-AR4)/AR4</f>
        <v>0.2134636268</v>
      </c>
      <c r="AM4" s="26">
        <f t="shared" ref="AM4:AM53" si="8">(V4-AR4)/AR4</f>
        <v>0.3508779316</v>
      </c>
      <c r="AN4" s="26">
        <f t="shared" ref="AN4:AN53" si="9">(X4-AR4)/AR4</f>
        <v>0.06477471442</v>
      </c>
      <c r="AO4" s="26">
        <f t="shared" ref="AO4:AO53" si="10">(Z4-AR4)/AR4</f>
        <v>0.2187787713</v>
      </c>
      <c r="AP4" s="26">
        <f t="shared" ref="AP4:AP53" si="11">(AB4-AR4)/AR4</f>
        <v>0.0289875239</v>
      </c>
      <c r="AQ4" s="26">
        <f t="shared" ref="AQ4:AQ53" si="12">(AD4-AR4)/AR4</f>
        <v>0.2443377713</v>
      </c>
      <c r="AR4" s="24">
        <f t="shared" ref="AR4:AR53" si="13">MIN(H4,J4,L4,N4,P4,R4,T4,V4,X4,Z4,AB4,AD4)</f>
        <v>1394186</v>
      </c>
      <c r="AS4" s="26">
        <v>0.997823690293</v>
      </c>
      <c r="AT4" s="26">
        <v>0.531815727689</v>
      </c>
      <c r="AU4" s="26">
        <v>0.660053633161</v>
      </c>
      <c r="AV4" s="26">
        <v>0.529178102264</v>
      </c>
      <c r="AW4" s="26">
        <v>0.623347378392</v>
      </c>
      <c r="AX4" s="26">
        <v>0.53486612996</v>
      </c>
      <c r="AY4" s="26">
        <v>0.587868609572</v>
      </c>
      <c r="AZ4" s="26">
        <v>0.511315158952</v>
      </c>
      <c r="BA4" s="26">
        <v>0.997330921354</v>
      </c>
      <c r="BB4" s="26">
        <v>0.616336726733</v>
      </c>
      <c r="BC4" s="26">
        <v>0.625185369427</v>
      </c>
      <c r="BD4" s="26">
        <v>0.539190278673</v>
      </c>
    </row>
    <row r="5" ht="12.0" customHeight="1">
      <c r="A5" s="28"/>
      <c r="B5" s="4" t="s">
        <v>453</v>
      </c>
      <c r="C5" s="4"/>
      <c r="D5" s="4"/>
      <c r="G5" s="4"/>
      <c r="H5" s="24">
        <v>1556845.0</v>
      </c>
      <c r="I5" s="24">
        <v>0.162696</v>
      </c>
      <c r="J5" s="24">
        <v>1793857.9</v>
      </c>
      <c r="K5" s="24">
        <v>0.218889</v>
      </c>
      <c r="L5" s="24">
        <v>1457592.0</v>
      </c>
      <c r="M5" s="24">
        <v>0.310692</v>
      </c>
      <c r="N5" s="24">
        <v>1748162.2</v>
      </c>
      <c r="O5" s="24">
        <v>0.439886</v>
      </c>
      <c r="P5" s="24">
        <v>1428332.0</v>
      </c>
      <c r="Q5" s="24">
        <v>0.221606</v>
      </c>
      <c r="R5" s="24">
        <v>1696287.7</v>
      </c>
      <c r="S5" s="24">
        <v>0.289901</v>
      </c>
      <c r="T5" s="24">
        <v>1490858.0</v>
      </c>
      <c r="U5" s="24">
        <v>0.13841</v>
      </c>
      <c r="V5" s="24">
        <v>1864540.5</v>
      </c>
      <c r="W5" s="24">
        <v>0.206578</v>
      </c>
      <c r="X5" s="24">
        <v>1367135.0</v>
      </c>
      <c r="Y5" s="24">
        <v>0.098806</v>
      </c>
      <c r="Z5" s="24">
        <v>1720626.8</v>
      </c>
      <c r="AA5" s="24">
        <v>0.180883</v>
      </c>
      <c r="AB5" s="24">
        <v>1484810.0</v>
      </c>
      <c r="AC5" s="24">
        <v>0.082424</v>
      </c>
      <c r="AD5" s="24">
        <v>1755620.0</v>
      </c>
      <c r="AE5" s="24">
        <v>0.200789</v>
      </c>
      <c r="AF5" s="26">
        <f t="shared" si="1"/>
        <v>0.1387646428</v>
      </c>
      <c r="AG5" s="26">
        <f t="shared" si="2"/>
        <v>0.3121293069</v>
      </c>
      <c r="AH5" s="26">
        <f t="shared" si="3"/>
        <v>0.06616537504</v>
      </c>
      <c r="AI5" s="26">
        <f t="shared" si="4"/>
        <v>0.2787048828</v>
      </c>
      <c r="AJ5" s="26">
        <f t="shared" si="5"/>
        <v>0.04476295318</v>
      </c>
      <c r="AK5" s="26">
        <f t="shared" si="6"/>
        <v>0.2407609344</v>
      </c>
      <c r="AL5" s="26">
        <f t="shared" si="7"/>
        <v>0.09049801227</v>
      </c>
      <c r="AM5" s="26">
        <f t="shared" si="8"/>
        <v>0.3638305654</v>
      </c>
      <c r="AN5" s="26">
        <f t="shared" si="9"/>
        <v>0</v>
      </c>
      <c r="AO5" s="26">
        <f t="shared" si="10"/>
        <v>0.2585639311</v>
      </c>
      <c r="AP5" s="26">
        <f t="shared" si="11"/>
        <v>0.08607416239</v>
      </c>
      <c r="AQ5" s="26">
        <f t="shared" si="12"/>
        <v>0.2841599403</v>
      </c>
      <c r="AR5" s="24">
        <f t="shared" si="13"/>
        <v>1367135</v>
      </c>
      <c r="AS5" s="26">
        <v>0.576014174574</v>
      </c>
      <c r="AT5" s="26">
        <v>0.50290406845</v>
      </c>
      <c r="AU5" s="26">
        <v>0.614508686297</v>
      </c>
      <c r="AV5" s="26">
        <v>0.519170558988</v>
      </c>
      <c r="AW5" s="26">
        <v>0.630743251191</v>
      </c>
      <c r="AX5" s="26">
        <v>0.52870138493</v>
      </c>
      <c r="AY5" s="26">
        <v>0.593569443543</v>
      </c>
      <c r="AZ5" s="26">
        <v>0.511238766191</v>
      </c>
      <c r="BA5" s="26">
        <v>0.61557135282</v>
      </c>
      <c r="BB5" s="26">
        <v>0.537092139003</v>
      </c>
      <c r="BC5" s="26">
        <v>0.995756391354</v>
      </c>
      <c r="BD5" s="26">
        <v>0.54965633277</v>
      </c>
    </row>
    <row r="6" ht="12.0" customHeight="1">
      <c r="A6" s="28"/>
      <c r="B6" s="4" t="s">
        <v>454</v>
      </c>
      <c r="C6" s="4"/>
      <c r="D6" s="4"/>
      <c r="G6" s="4"/>
      <c r="H6" s="24">
        <v>1680335.0</v>
      </c>
      <c r="I6" s="24">
        <v>0.179665</v>
      </c>
      <c r="J6" s="24">
        <v>1864538.7</v>
      </c>
      <c r="K6" s="24">
        <v>0.273826</v>
      </c>
      <c r="L6" s="24">
        <v>1463954.0</v>
      </c>
      <c r="M6" s="24">
        <v>0.374346</v>
      </c>
      <c r="N6" s="24">
        <v>1680121.4</v>
      </c>
      <c r="O6" s="24">
        <v>0.525573</v>
      </c>
      <c r="P6" s="24">
        <v>1384871.0</v>
      </c>
      <c r="Q6" s="24">
        <v>0.294961</v>
      </c>
      <c r="R6" s="24">
        <v>1642673.4</v>
      </c>
      <c r="S6" s="24">
        <v>0.412338</v>
      </c>
      <c r="T6" s="24">
        <v>1472073.0</v>
      </c>
      <c r="U6" s="24">
        <v>0.12056</v>
      </c>
      <c r="V6" s="24">
        <v>1894177.8</v>
      </c>
      <c r="W6" s="24">
        <v>0.231764</v>
      </c>
      <c r="X6" s="24">
        <v>1504823.0</v>
      </c>
      <c r="Y6" s="24">
        <v>0.148893</v>
      </c>
      <c r="Z6" s="24">
        <v>1733320.5</v>
      </c>
      <c r="AA6" s="24">
        <v>0.228141</v>
      </c>
      <c r="AB6" s="24">
        <v>1503138.0</v>
      </c>
      <c r="AC6" s="24">
        <v>0.170206</v>
      </c>
      <c r="AD6" s="24">
        <v>1740783.6</v>
      </c>
      <c r="AE6" s="24">
        <v>0.3246</v>
      </c>
      <c r="AF6" s="26">
        <f t="shared" si="1"/>
        <v>0.2133512796</v>
      </c>
      <c r="AG6" s="26">
        <f t="shared" si="2"/>
        <v>0.3463627298</v>
      </c>
      <c r="AH6" s="26">
        <f t="shared" si="3"/>
        <v>0.05710495779</v>
      </c>
      <c r="AI6" s="26">
        <f t="shared" si="4"/>
        <v>0.2131970415</v>
      </c>
      <c r="AJ6" s="26">
        <f t="shared" si="5"/>
        <v>0</v>
      </c>
      <c r="AK6" s="26">
        <f t="shared" si="6"/>
        <v>0.1861562557</v>
      </c>
      <c r="AL6" s="26">
        <f t="shared" si="7"/>
        <v>0.0629675977</v>
      </c>
      <c r="AM6" s="26">
        <f t="shared" si="8"/>
        <v>0.3677647954</v>
      </c>
      <c r="AN6" s="26">
        <f t="shared" si="9"/>
        <v>0.08661600972</v>
      </c>
      <c r="AO6" s="26">
        <f t="shared" si="10"/>
        <v>0.2516115219</v>
      </c>
      <c r="AP6" s="26">
        <f t="shared" si="11"/>
        <v>0.0853992899</v>
      </c>
      <c r="AQ6" s="26">
        <f t="shared" si="12"/>
        <v>0.2570005437</v>
      </c>
      <c r="AR6" s="24">
        <f t="shared" si="13"/>
        <v>1384871</v>
      </c>
      <c r="AS6" s="26">
        <v>0.594884694291</v>
      </c>
      <c r="AT6" s="26">
        <v>0.525510951045</v>
      </c>
      <c r="AU6" s="26">
        <v>0.667313955277</v>
      </c>
      <c r="AV6" s="26">
        <v>0.596580887535</v>
      </c>
      <c r="AW6" s="26">
        <v>0.67660292621</v>
      </c>
      <c r="AX6" s="26">
        <v>0.599370438007</v>
      </c>
      <c r="AY6" s="26">
        <v>0.620646868095</v>
      </c>
      <c r="AZ6" s="26">
        <v>0.529337282078</v>
      </c>
      <c r="BA6" s="26">
        <v>0.676158535291</v>
      </c>
      <c r="BB6" s="26">
        <v>0.566141354601</v>
      </c>
      <c r="BC6" s="26">
        <v>0.673778496185</v>
      </c>
      <c r="BD6" s="26">
        <v>0.577602623585</v>
      </c>
    </row>
    <row r="7" ht="12.0" customHeight="1">
      <c r="A7" s="28"/>
      <c r="B7" s="4" t="s">
        <v>455</v>
      </c>
      <c r="C7" s="4"/>
      <c r="D7" s="4"/>
      <c r="G7" s="4"/>
      <c r="H7" s="24">
        <v>1648185.0</v>
      </c>
      <c r="I7" s="24">
        <v>0.180824</v>
      </c>
      <c r="J7" s="24">
        <v>1841713.5</v>
      </c>
      <c r="K7" s="24">
        <v>0.260427</v>
      </c>
      <c r="L7" s="24">
        <v>1520356.0</v>
      </c>
      <c r="M7" s="24">
        <v>0.411946</v>
      </c>
      <c r="N7" s="24">
        <v>1706390.6</v>
      </c>
      <c r="O7" s="24">
        <v>0.48685</v>
      </c>
      <c r="P7" s="24">
        <v>1669564.0</v>
      </c>
      <c r="Q7" s="24">
        <v>0.251286</v>
      </c>
      <c r="R7" s="24">
        <v>1810630.1</v>
      </c>
      <c r="S7" s="24">
        <v>0.334088</v>
      </c>
      <c r="T7" s="24">
        <v>1619689.0</v>
      </c>
      <c r="U7" s="24">
        <v>0.107737</v>
      </c>
      <c r="V7" s="24">
        <v>1895685.3</v>
      </c>
      <c r="W7" s="24">
        <v>0.206254</v>
      </c>
      <c r="X7" s="24">
        <v>1661239.0</v>
      </c>
      <c r="Y7" s="24">
        <v>0.132784</v>
      </c>
      <c r="Z7" s="24">
        <v>1749089.2</v>
      </c>
      <c r="AA7" s="24">
        <v>0.206996</v>
      </c>
      <c r="AB7" s="24">
        <v>1619568.0</v>
      </c>
      <c r="AC7" s="24">
        <v>0.103909</v>
      </c>
      <c r="AD7" s="24">
        <v>1811961.4</v>
      </c>
      <c r="AE7" s="24">
        <v>0.197204</v>
      </c>
      <c r="AF7" s="26">
        <f t="shared" si="1"/>
        <v>0.08407833428</v>
      </c>
      <c r="AG7" s="26">
        <f t="shared" si="2"/>
        <v>0.2113699028</v>
      </c>
      <c r="AH7" s="26">
        <f t="shared" si="3"/>
        <v>0</v>
      </c>
      <c r="AI7" s="26">
        <f t="shared" si="4"/>
        <v>0.1223625256</v>
      </c>
      <c r="AJ7" s="26">
        <f t="shared" si="5"/>
        <v>0.09814017243</v>
      </c>
      <c r="AK7" s="26">
        <f t="shared" si="6"/>
        <v>0.190925086</v>
      </c>
      <c r="AL7" s="26">
        <f t="shared" si="7"/>
        <v>0.06533535567</v>
      </c>
      <c r="AM7" s="26">
        <f t="shared" si="8"/>
        <v>0.2468693517</v>
      </c>
      <c r="AN7" s="26">
        <f t="shared" si="9"/>
        <v>0.09266448121</v>
      </c>
      <c r="AO7" s="26">
        <f t="shared" si="10"/>
        <v>0.1504471321</v>
      </c>
      <c r="AP7" s="26">
        <f t="shared" si="11"/>
        <v>0.06525576904</v>
      </c>
      <c r="AQ7" s="26">
        <f t="shared" si="12"/>
        <v>0.1918007361</v>
      </c>
      <c r="AR7" s="24">
        <f t="shared" si="13"/>
        <v>1520356</v>
      </c>
      <c r="AS7" s="26">
        <v>0.542034563394</v>
      </c>
      <c r="AT7" s="26">
        <v>0.497954903819</v>
      </c>
      <c r="AU7" s="26">
        <v>0.560284900797</v>
      </c>
      <c r="AV7" s="26">
        <v>0.511484359123</v>
      </c>
      <c r="AW7" s="26">
        <v>0.601454726352</v>
      </c>
      <c r="AX7" s="26">
        <v>0.484704021041</v>
      </c>
      <c r="AY7" s="26">
        <v>0.525367790235</v>
      </c>
      <c r="AZ7" s="26">
        <v>0.466264117684</v>
      </c>
      <c r="BA7" s="26">
        <v>0.57227325334</v>
      </c>
      <c r="BB7" s="26">
        <v>0.51703575937</v>
      </c>
      <c r="BC7" s="26">
        <v>0.555874387519</v>
      </c>
      <c r="BD7" s="26">
        <v>0.491659273214</v>
      </c>
    </row>
    <row r="8" ht="12.0" customHeight="1">
      <c r="A8" s="28"/>
      <c r="B8" s="4" t="s">
        <v>456</v>
      </c>
      <c r="C8" s="4"/>
      <c r="D8" s="4"/>
      <c r="G8" s="4"/>
      <c r="H8" s="24">
        <v>1723219.0</v>
      </c>
      <c r="I8" s="24">
        <v>0.190654</v>
      </c>
      <c r="J8" s="24">
        <v>1976740.4</v>
      </c>
      <c r="K8" s="24">
        <v>0.236833</v>
      </c>
      <c r="L8" s="24">
        <v>1507526.0</v>
      </c>
      <c r="M8" s="24">
        <v>0.343112</v>
      </c>
      <c r="N8" s="24">
        <v>1797966.8</v>
      </c>
      <c r="O8" s="24">
        <v>0.482936</v>
      </c>
      <c r="P8" s="24">
        <v>1661732.0</v>
      </c>
      <c r="Q8" s="24">
        <v>0.226559</v>
      </c>
      <c r="R8" s="24">
        <v>1779490.5</v>
      </c>
      <c r="S8" s="24">
        <v>0.354794</v>
      </c>
      <c r="T8" s="24">
        <v>1822629.0</v>
      </c>
      <c r="U8" s="24">
        <v>0.084816</v>
      </c>
      <c r="V8" s="24">
        <v>2013471.2</v>
      </c>
      <c r="W8" s="24">
        <v>0.1786</v>
      </c>
      <c r="X8" s="24">
        <v>1597719.0</v>
      </c>
      <c r="Y8" s="24">
        <v>0.130094</v>
      </c>
      <c r="Z8" s="24">
        <v>1841028.5</v>
      </c>
      <c r="AA8" s="24">
        <v>0.200279</v>
      </c>
      <c r="AB8" s="24">
        <v>1611926.0</v>
      </c>
      <c r="AC8" s="24">
        <v>0.203582</v>
      </c>
      <c r="AD8" s="24">
        <v>1781840.1</v>
      </c>
      <c r="AE8" s="24">
        <v>0.272901</v>
      </c>
      <c r="AF8" s="26">
        <f t="shared" si="1"/>
        <v>0.143077466</v>
      </c>
      <c r="AG8" s="26">
        <f t="shared" si="2"/>
        <v>0.3112479652</v>
      </c>
      <c r="AH8" s="26">
        <f t="shared" si="3"/>
        <v>0</v>
      </c>
      <c r="AI8" s="26">
        <f t="shared" si="4"/>
        <v>0.1926605578</v>
      </c>
      <c r="AJ8" s="26">
        <f t="shared" si="5"/>
        <v>0.1022907731</v>
      </c>
      <c r="AK8" s="26">
        <f t="shared" si="6"/>
        <v>0.1804045171</v>
      </c>
      <c r="AL8" s="26">
        <f t="shared" si="7"/>
        <v>0.2090199439</v>
      </c>
      <c r="AM8" s="26">
        <f t="shared" si="8"/>
        <v>0.3356129181</v>
      </c>
      <c r="AN8" s="26">
        <f t="shared" si="9"/>
        <v>0.0598284872</v>
      </c>
      <c r="AO8" s="26">
        <f t="shared" si="10"/>
        <v>0.2212250402</v>
      </c>
      <c r="AP8" s="26">
        <f t="shared" si="11"/>
        <v>0.06925253694</v>
      </c>
      <c r="AQ8" s="26">
        <f t="shared" si="12"/>
        <v>0.1819630972</v>
      </c>
      <c r="AR8" s="24">
        <f t="shared" si="13"/>
        <v>1507526</v>
      </c>
      <c r="AS8" s="26">
        <v>0.629572439175</v>
      </c>
      <c r="AT8" s="26">
        <v>0.531506369275</v>
      </c>
      <c r="AU8" s="26">
        <v>0.679778697441</v>
      </c>
      <c r="AV8" s="26">
        <v>0.601518934401</v>
      </c>
      <c r="AW8" s="26">
        <v>0.673693017101</v>
      </c>
      <c r="AX8" s="26">
        <v>0.606989663909</v>
      </c>
      <c r="AY8" s="26">
        <v>0.61210188542</v>
      </c>
      <c r="AZ8" s="26">
        <v>0.538558452431</v>
      </c>
      <c r="BA8" s="26">
        <v>0.640799957771</v>
      </c>
      <c r="BB8" s="26">
        <v>0.57841221606</v>
      </c>
      <c r="BC8" s="26">
        <v>0.67557801183</v>
      </c>
      <c r="BD8" s="26">
        <v>0.615928633408</v>
      </c>
    </row>
    <row r="9" ht="12.0" customHeight="1">
      <c r="A9" s="28"/>
      <c r="B9" s="4" t="s">
        <v>457</v>
      </c>
      <c r="C9" s="4"/>
      <c r="D9" s="4"/>
      <c r="G9" s="4"/>
      <c r="H9" s="24">
        <v>1947530.0</v>
      </c>
      <c r="I9" s="24">
        <v>0.160803</v>
      </c>
      <c r="J9" s="24">
        <v>2139457.7</v>
      </c>
      <c r="K9" s="24">
        <v>0.232389</v>
      </c>
      <c r="L9" s="24">
        <v>1507293.0</v>
      </c>
      <c r="M9" s="24">
        <v>0.379627</v>
      </c>
      <c r="N9" s="24">
        <v>1726469.6</v>
      </c>
      <c r="O9" s="24">
        <v>0.506686</v>
      </c>
      <c r="P9" s="24">
        <v>1671323.0</v>
      </c>
      <c r="Q9" s="24">
        <v>0.284481</v>
      </c>
      <c r="R9" s="24">
        <v>1831443.5</v>
      </c>
      <c r="S9" s="24">
        <v>0.407832</v>
      </c>
      <c r="T9" s="24">
        <v>1943879.0</v>
      </c>
      <c r="U9" s="24">
        <v>0.077474</v>
      </c>
      <c r="V9" s="24">
        <v>2132398.0</v>
      </c>
      <c r="W9" s="24">
        <v>0.167431</v>
      </c>
      <c r="X9" s="24">
        <v>1628107.0</v>
      </c>
      <c r="Y9" s="24">
        <v>0.105332</v>
      </c>
      <c r="Z9" s="24">
        <v>1825718.4</v>
      </c>
      <c r="AA9" s="24">
        <v>0.212378</v>
      </c>
      <c r="AB9" s="24">
        <v>1599152.0</v>
      </c>
      <c r="AC9" s="24">
        <v>0.129224</v>
      </c>
      <c r="AD9" s="24">
        <v>1843597.2</v>
      </c>
      <c r="AE9" s="24">
        <v>0.244638</v>
      </c>
      <c r="AF9" s="26">
        <f t="shared" si="1"/>
        <v>0.2920712828</v>
      </c>
      <c r="AG9" s="26">
        <f t="shared" si="2"/>
        <v>0.4194039911</v>
      </c>
      <c r="AH9" s="26">
        <f t="shared" si="3"/>
        <v>0</v>
      </c>
      <c r="AI9" s="26">
        <f t="shared" si="4"/>
        <v>0.1454107463</v>
      </c>
      <c r="AJ9" s="26">
        <f t="shared" si="5"/>
        <v>0.1088242299</v>
      </c>
      <c r="AK9" s="26">
        <f t="shared" si="6"/>
        <v>0.2150547372</v>
      </c>
      <c r="AL9" s="26">
        <f t="shared" si="7"/>
        <v>0.2896490596</v>
      </c>
      <c r="AM9" s="26">
        <f t="shared" si="8"/>
        <v>0.4147202966</v>
      </c>
      <c r="AN9" s="26">
        <f t="shared" si="9"/>
        <v>0.08015296296</v>
      </c>
      <c r="AO9" s="26">
        <f t="shared" si="10"/>
        <v>0.211256471</v>
      </c>
      <c r="AP9" s="26">
        <f t="shared" si="11"/>
        <v>0.06094302833</v>
      </c>
      <c r="AQ9" s="26">
        <f t="shared" si="12"/>
        <v>0.2231180003</v>
      </c>
      <c r="AR9" s="24">
        <f t="shared" si="13"/>
        <v>1507293</v>
      </c>
      <c r="AS9" s="26">
        <v>0.610877186188</v>
      </c>
      <c r="AT9" s="26">
        <v>0.504152246508</v>
      </c>
      <c r="AU9" s="26">
        <v>0.680291410653</v>
      </c>
      <c r="AV9" s="26">
        <v>0.598562925592</v>
      </c>
      <c r="AW9" s="26">
        <v>0.624759261446</v>
      </c>
      <c r="AX9" s="26">
        <v>0.572612977833</v>
      </c>
      <c r="AY9" s="26">
        <v>0.607052086498</v>
      </c>
      <c r="AZ9" s="26">
        <v>0.516122090013</v>
      </c>
      <c r="BA9" s="26">
        <v>0.621539207753</v>
      </c>
      <c r="BB9" s="26">
        <v>0.561917324357</v>
      </c>
      <c r="BC9" s="26">
        <v>0.656273381774</v>
      </c>
      <c r="BD9" s="26">
        <v>0.571795030989</v>
      </c>
    </row>
    <row r="10" ht="12.0" customHeight="1">
      <c r="A10" s="28"/>
      <c r="B10" s="4" t="s">
        <v>458</v>
      </c>
      <c r="C10" s="4"/>
      <c r="D10" s="4"/>
      <c r="G10" s="4"/>
      <c r="H10" s="24">
        <v>1687612.0</v>
      </c>
      <c r="I10" s="24">
        <v>0.17853</v>
      </c>
      <c r="J10" s="24">
        <v>1890304.7</v>
      </c>
      <c r="K10" s="24">
        <v>0.209623</v>
      </c>
      <c r="L10" s="24">
        <v>1429395.0</v>
      </c>
      <c r="M10" s="24">
        <v>0.315403</v>
      </c>
      <c r="N10" s="24">
        <v>1617720.2</v>
      </c>
      <c r="O10" s="24">
        <v>0.426475</v>
      </c>
      <c r="P10" s="24">
        <v>1569504.0</v>
      </c>
      <c r="Q10" s="24">
        <v>0.19668</v>
      </c>
      <c r="R10" s="24">
        <v>1767269.4</v>
      </c>
      <c r="S10" s="24">
        <v>0.293255</v>
      </c>
      <c r="T10" s="24">
        <v>1710124.0</v>
      </c>
      <c r="U10" s="24">
        <v>0.121643</v>
      </c>
      <c r="V10" s="24">
        <v>1842277.1</v>
      </c>
      <c r="W10" s="24">
        <v>0.204489</v>
      </c>
      <c r="X10" s="24">
        <v>1577499.0</v>
      </c>
      <c r="Y10" s="24">
        <v>0.11406</v>
      </c>
      <c r="Z10" s="24">
        <v>1686687.1</v>
      </c>
      <c r="AA10" s="24">
        <v>0.156125</v>
      </c>
      <c r="AB10" s="24">
        <v>1464934.0</v>
      </c>
      <c r="AC10" s="24">
        <v>0.121293</v>
      </c>
      <c r="AD10" s="24">
        <v>1758997.3</v>
      </c>
      <c r="AE10" s="24">
        <v>0.21028</v>
      </c>
      <c r="AF10" s="26">
        <f t="shared" si="1"/>
        <v>0.1806477566</v>
      </c>
      <c r="AG10" s="26">
        <f t="shared" si="2"/>
        <v>0.3224508971</v>
      </c>
      <c r="AH10" s="26">
        <f t="shared" si="3"/>
        <v>0</v>
      </c>
      <c r="AI10" s="26">
        <f t="shared" si="4"/>
        <v>0.1317516852</v>
      </c>
      <c r="AJ10" s="26">
        <f t="shared" si="5"/>
        <v>0.09801979159</v>
      </c>
      <c r="AK10" s="26">
        <f t="shared" si="6"/>
        <v>0.2363758093</v>
      </c>
      <c r="AL10" s="26">
        <f t="shared" si="7"/>
        <v>0.1963970771</v>
      </c>
      <c r="AM10" s="26">
        <f t="shared" si="8"/>
        <v>0.2888509474</v>
      </c>
      <c r="AN10" s="26">
        <f t="shared" si="9"/>
        <v>0.1036130671</v>
      </c>
      <c r="AO10" s="26">
        <f t="shared" si="10"/>
        <v>0.1800006996</v>
      </c>
      <c r="AP10" s="26">
        <f t="shared" si="11"/>
        <v>0.0248629665</v>
      </c>
      <c r="AQ10" s="26">
        <f t="shared" si="12"/>
        <v>0.2305886756</v>
      </c>
      <c r="AR10" s="24">
        <f t="shared" si="13"/>
        <v>1429395</v>
      </c>
      <c r="AS10" s="26">
        <v>0.578472762984</v>
      </c>
      <c r="AT10" s="26">
        <v>0.432132307291</v>
      </c>
      <c r="AU10" s="26">
        <v>0.566364854255</v>
      </c>
      <c r="AV10" s="26">
        <v>0.509669779265</v>
      </c>
      <c r="AW10" s="26">
        <v>0.55792762349</v>
      </c>
      <c r="AX10" s="26">
        <v>0.508905560696</v>
      </c>
      <c r="AY10" s="26">
        <v>0.997719493328</v>
      </c>
      <c r="AZ10" s="26">
        <v>0.496764576319</v>
      </c>
      <c r="BA10" s="26">
        <v>0.577561635861</v>
      </c>
      <c r="BB10" s="26">
        <v>0.511002025903</v>
      </c>
      <c r="BC10" s="26">
        <v>0.582864616242</v>
      </c>
      <c r="BD10" s="26">
        <v>0.463381465229</v>
      </c>
    </row>
    <row r="11" ht="12.0" customHeight="1">
      <c r="A11" s="28"/>
      <c r="B11" s="4" t="s">
        <v>459</v>
      </c>
      <c r="C11" s="4"/>
      <c r="D11" s="4"/>
      <c r="G11" s="4"/>
      <c r="H11" s="24">
        <v>1699096.0</v>
      </c>
      <c r="I11" s="24">
        <v>0.239547</v>
      </c>
      <c r="J11" s="24">
        <v>1857464.7</v>
      </c>
      <c r="K11" s="24">
        <v>0.271233</v>
      </c>
      <c r="L11" s="24">
        <v>1462819.0</v>
      </c>
      <c r="M11" s="24">
        <v>0.434785</v>
      </c>
      <c r="N11" s="24">
        <v>1549790.7</v>
      </c>
      <c r="O11" s="24">
        <v>0.608062</v>
      </c>
      <c r="P11" s="24">
        <v>1578812.0</v>
      </c>
      <c r="Q11" s="24">
        <v>0.321616</v>
      </c>
      <c r="R11" s="24">
        <v>1704429.9</v>
      </c>
      <c r="S11" s="24">
        <v>0.416519</v>
      </c>
      <c r="T11" s="24">
        <v>1743829.0</v>
      </c>
      <c r="U11" s="24">
        <v>0.116591</v>
      </c>
      <c r="V11" s="24">
        <v>1823074.1</v>
      </c>
      <c r="W11" s="24">
        <v>0.251052</v>
      </c>
      <c r="X11" s="24">
        <v>1539923.0</v>
      </c>
      <c r="Y11" s="24">
        <v>0.125824</v>
      </c>
      <c r="Z11" s="24">
        <v>1685901.4</v>
      </c>
      <c r="AA11" s="24">
        <v>0.233976</v>
      </c>
      <c r="AB11" s="24">
        <v>1428223.0</v>
      </c>
      <c r="AC11" s="24">
        <v>0.240537</v>
      </c>
      <c r="AD11" s="24">
        <v>1671753.1</v>
      </c>
      <c r="AE11" s="24">
        <v>0.371077</v>
      </c>
      <c r="AF11" s="26">
        <f t="shared" si="1"/>
        <v>0.1896573574</v>
      </c>
      <c r="AG11" s="26">
        <f t="shared" si="2"/>
        <v>0.3005424923</v>
      </c>
      <c r="AH11" s="26">
        <f t="shared" si="3"/>
        <v>0.02422310802</v>
      </c>
      <c r="AI11" s="26">
        <f t="shared" si="4"/>
        <v>0.08511815032</v>
      </c>
      <c r="AJ11" s="26">
        <f t="shared" si="5"/>
        <v>0.1054380163</v>
      </c>
      <c r="AK11" s="26">
        <f t="shared" si="6"/>
        <v>0.1933919983</v>
      </c>
      <c r="AL11" s="26">
        <f t="shared" si="7"/>
        <v>0.2209780966</v>
      </c>
      <c r="AM11" s="26">
        <f t="shared" si="8"/>
        <v>0.2764631994</v>
      </c>
      <c r="AN11" s="26">
        <f t="shared" si="9"/>
        <v>0.07820907519</v>
      </c>
      <c r="AO11" s="26">
        <f t="shared" si="10"/>
        <v>0.1804188842</v>
      </c>
      <c r="AP11" s="26">
        <f t="shared" si="11"/>
        <v>0</v>
      </c>
      <c r="AQ11" s="26">
        <f t="shared" si="12"/>
        <v>0.170512658</v>
      </c>
      <c r="AR11" s="24">
        <f t="shared" si="13"/>
        <v>1428223</v>
      </c>
      <c r="AS11" s="26">
        <v>0.554326594108</v>
      </c>
      <c r="AT11" s="26">
        <v>0.496463863737</v>
      </c>
      <c r="AU11" s="26">
        <v>0.654644020124</v>
      </c>
      <c r="AV11" s="26">
        <v>0.589689890535</v>
      </c>
      <c r="AW11" s="26">
        <v>0.635420474444</v>
      </c>
      <c r="AX11" s="26">
        <v>0.552953177309</v>
      </c>
      <c r="AY11" s="26">
        <v>0.577817081026</v>
      </c>
      <c r="AZ11" s="26">
        <v>0.52619548359</v>
      </c>
      <c r="BA11" s="26">
        <v>0.63631040326</v>
      </c>
      <c r="BB11" s="26">
        <v>0.575517557045</v>
      </c>
      <c r="BC11" s="26">
        <v>0.635512439769</v>
      </c>
      <c r="BD11" s="26">
        <v>0.565533079295</v>
      </c>
    </row>
    <row r="12" ht="12.0" customHeight="1">
      <c r="A12" s="28"/>
      <c r="B12" s="4" t="s">
        <v>460</v>
      </c>
      <c r="C12" s="4"/>
      <c r="D12" s="4"/>
      <c r="G12" s="4"/>
      <c r="H12" s="24">
        <v>1686939.0</v>
      </c>
      <c r="I12" s="24">
        <v>0.157091</v>
      </c>
      <c r="J12" s="24">
        <v>1885222.1</v>
      </c>
      <c r="K12" s="24">
        <v>0.22365</v>
      </c>
      <c r="L12" s="24">
        <v>1571923.0</v>
      </c>
      <c r="M12" s="24">
        <v>0.323573</v>
      </c>
      <c r="N12" s="24">
        <v>1655925.7</v>
      </c>
      <c r="O12" s="24">
        <v>0.432571</v>
      </c>
      <c r="P12" s="24">
        <v>1551970.0</v>
      </c>
      <c r="Q12" s="24">
        <v>0.194213</v>
      </c>
      <c r="R12" s="24">
        <v>1695790.8</v>
      </c>
      <c r="S12" s="24">
        <v>0.294682</v>
      </c>
      <c r="T12" s="24">
        <v>1603767.0</v>
      </c>
      <c r="U12" s="24">
        <v>0.096757</v>
      </c>
      <c r="V12" s="24">
        <v>1749095.4</v>
      </c>
      <c r="W12" s="24">
        <v>0.150235</v>
      </c>
      <c r="X12" s="24">
        <v>1514762.0</v>
      </c>
      <c r="Y12" s="24">
        <v>0.096346</v>
      </c>
      <c r="Z12" s="24">
        <v>1728167.2</v>
      </c>
      <c r="AA12" s="24">
        <v>0.154162</v>
      </c>
      <c r="AB12" s="24">
        <v>1615163.0</v>
      </c>
      <c r="AC12" s="24">
        <v>0.128903</v>
      </c>
      <c r="AD12" s="24">
        <v>1692622.9</v>
      </c>
      <c r="AE12" s="24">
        <v>0.229645</v>
      </c>
      <c r="AF12" s="26">
        <f t="shared" si="1"/>
        <v>0.1136660413</v>
      </c>
      <c r="AG12" s="26">
        <f t="shared" si="2"/>
        <v>0.2445665392</v>
      </c>
      <c r="AH12" s="26">
        <f t="shared" si="3"/>
        <v>0.03773596116</v>
      </c>
      <c r="AI12" s="26">
        <f t="shared" si="4"/>
        <v>0.0931919998</v>
      </c>
      <c r="AJ12" s="26">
        <f t="shared" si="5"/>
        <v>0.02456359481</v>
      </c>
      <c r="AK12" s="26">
        <f t="shared" si="6"/>
        <v>0.1195097316</v>
      </c>
      <c r="AL12" s="26">
        <f t="shared" si="7"/>
        <v>0.05875840561</v>
      </c>
      <c r="AM12" s="26">
        <f t="shared" si="8"/>
        <v>0.1546998142</v>
      </c>
      <c r="AN12" s="26">
        <f t="shared" si="9"/>
        <v>0</v>
      </c>
      <c r="AO12" s="26">
        <f t="shared" si="10"/>
        <v>0.1408836504</v>
      </c>
      <c r="AP12" s="26">
        <f t="shared" si="11"/>
        <v>0.0662816997</v>
      </c>
      <c r="AQ12" s="26">
        <f t="shared" si="12"/>
        <v>0.1174183799</v>
      </c>
      <c r="AR12" s="24">
        <f t="shared" si="13"/>
        <v>1514762</v>
      </c>
      <c r="AS12" s="26">
        <v>0.565815813604</v>
      </c>
      <c r="AT12" s="26">
        <v>0.48923909315</v>
      </c>
      <c r="AU12" s="26">
        <v>0.584922648416</v>
      </c>
      <c r="AV12" s="26">
        <v>0.529967081361</v>
      </c>
      <c r="AW12" s="26">
        <v>0.587158172172</v>
      </c>
      <c r="AX12" s="26">
        <v>0.518309319356</v>
      </c>
      <c r="AY12" s="26">
        <v>0.586065716024</v>
      </c>
      <c r="AZ12" s="26">
        <v>0.506052185568</v>
      </c>
      <c r="BA12" s="26">
        <v>0.996045999109</v>
      </c>
      <c r="BB12" s="26">
        <v>0.57069154807</v>
      </c>
      <c r="BC12" s="26">
        <v>0.582105412133</v>
      </c>
      <c r="BD12" s="26">
        <v>0.51643360697</v>
      </c>
    </row>
    <row r="13" ht="12.0" customHeight="1">
      <c r="A13" s="28"/>
      <c r="B13" s="4" t="s">
        <v>461</v>
      </c>
      <c r="C13" s="4"/>
      <c r="D13" s="4"/>
      <c r="G13" s="4"/>
      <c r="H13" s="24">
        <v>1608215.0</v>
      </c>
      <c r="I13" s="24">
        <v>0.236663</v>
      </c>
      <c r="J13" s="24">
        <v>1742573.2</v>
      </c>
      <c r="K13" s="24">
        <v>0.270661</v>
      </c>
      <c r="L13" s="24">
        <v>1389426.0</v>
      </c>
      <c r="M13" s="24">
        <v>0.454472</v>
      </c>
      <c r="N13" s="24">
        <v>1555148.8</v>
      </c>
      <c r="O13" s="24">
        <v>0.567845</v>
      </c>
      <c r="P13" s="24">
        <v>1527862.0</v>
      </c>
      <c r="Q13" s="24">
        <v>0.274844</v>
      </c>
      <c r="R13" s="24">
        <v>1656146.3</v>
      </c>
      <c r="S13" s="24">
        <v>0.42438</v>
      </c>
      <c r="T13" s="24">
        <v>1551003.0</v>
      </c>
      <c r="U13" s="24">
        <v>0.161143</v>
      </c>
      <c r="V13" s="24">
        <v>1770729.6</v>
      </c>
      <c r="W13" s="24">
        <v>0.229733</v>
      </c>
      <c r="X13" s="24">
        <v>1476970.0</v>
      </c>
      <c r="Y13" s="24">
        <v>0.11119</v>
      </c>
      <c r="Z13" s="24">
        <v>1625415.7</v>
      </c>
      <c r="AA13" s="24">
        <v>0.205286</v>
      </c>
      <c r="AB13" s="24">
        <v>1506491.0</v>
      </c>
      <c r="AC13" s="24">
        <v>0.122005</v>
      </c>
      <c r="AD13" s="24">
        <v>1635707.6</v>
      </c>
      <c r="AE13" s="24">
        <v>0.246315</v>
      </c>
      <c r="AF13" s="26">
        <f t="shared" si="1"/>
        <v>0.1574671843</v>
      </c>
      <c r="AG13" s="26">
        <f t="shared" si="2"/>
        <v>0.2541676923</v>
      </c>
      <c r="AH13" s="26">
        <f t="shared" si="3"/>
        <v>0</v>
      </c>
      <c r="AI13" s="26">
        <f t="shared" si="4"/>
        <v>0.1192742902</v>
      </c>
      <c r="AJ13" s="26">
        <f t="shared" si="5"/>
        <v>0.099635389</v>
      </c>
      <c r="AK13" s="26">
        <f t="shared" si="6"/>
        <v>0.1919643795</v>
      </c>
      <c r="AL13" s="26">
        <f t="shared" si="7"/>
        <v>0.1162904682</v>
      </c>
      <c r="AM13" s="26">
        <f t="shared" si="8"/>
        <v>0.2744324635</v>
      </c>
      <c r="AN13" s="26">
        <f t="shared" si="9"/>
        <v>0.06300731381</v>
      </c>
      <c r="AO13" s="26">
        <f t="shared" si="10"/>
        <v>0.1698469008</v>
      </c>
      <c r="AP13" s="26">
        <f t="shared" si="11"/>
        <v>0.08425421721</v>
      </c>
      <c r="AQ13" s="26">
        <f t="shared" si="12"/>
        <v>0.1772542043</v>
      </c>
      <c r="AR13" s="24">
        <f t="shared" si="13"/>
        <v>1389426</v>
      </c>
      <c r="AS13" s="26">
        <v>0.605682664701</v>
      </c>
      <c r="AT13" s="26">
        <v>0.508903990429</v>
      </c>
      <c r="AU13" s="26">
        <v>0.595357115373</v>
      </c>
      <c r="AV13" s="26">
        <v>0.542689185793</v>
      </c>
      <c r="AW13" s="26">
        <v>0.59687007833</v>
      </c>
      <c r="AX13" s="26">
        <v>0.532815287957</v>
      </c>
      <c r="AY13" s="26">
        <v>0.606848029947</v>
      </c>
      <c r="AZ13" s="26">
        <v>0.478999772063</v>
      </c>
      <c r="BA13" s="26">
        <v>0.572275634557</v>
      </c>
      <c r="BB13" s="26">
        <v>0.536718230396</v>
      </c>
      <c r="BC13" s="26">
        <v>0.585376587079</v>
      </c>
      <c r="BD13" s="26">
        <v>0.524557319056</v>
      </c>
    </row>
    <row r="14" ht="12.0" customHeight="1">
      <c r="A14" s="28"/>
      <c r="B14" s="4" t="s">
        <v>462</v>
      </c>
      <c r="C14" s="4"/>
      <c r="D14" s="4"/>
      <c r="G14" s="4"/>
      <c r="H14" s="24">
        <v>1432345.0</v>
      </c>
      <c r="I14" s="24">
        <v>0.213758</v>
      </c>
      <c r="J14" s="24">
        <v>1777533.3</v>
      </c>
      <c r="K14" s="24">
        <v>0.251493</v>
      </c>
      <c r="L14" s="24">
        <v>1431258.0</v>
      </c>
      <c r="M14" s="24">
        <v>0.484962</v>
      </c>
      <c r="N14" s="24">
        <v>1590902.5</v>
      </c>
      <c r="O14" s="24">
        <v>0.527242</v>
      </c>
      <c r="P14" s="24">
        <v>1503177.0</v>
      </c>
      <c r="Q14" s="24">
        <v>0.249425</v>
      </c>
      <c r="R14" s="24">
        <v>1707944.7</v>
      </c>
      <c r="S14" s="24">
        <v>0.376752</v>
      </c>
      <c r="T14" s="24">
        <v>1501456.0</v>
      </c>
      <c r="U14" s="24">
        <v>0.101837</v>
      </c>
      <c r="V14" s="24">
        <v>1849950.0</v>
      </c>
      <c r="W14" s="24">
        <v>0.184615</v>
      </c>
      <c r="X14" s="24">
        <v>1495751.0</v>
      </c>
      <c r="Y14" s="24">
        <v>0.10719</v>
      </c>
      <c r="Z14" s="24">
        <v>1667991.3</v>
      </c>
      <c r="AA14" s="24">
        <v>0.229557</v>
      </c>
      <c r="AB14" s="24">
        <v>1465067.0</v>
      </c>
      <c r="AC14" s="24">
        <v>0.083012</v>
      </c>
      <c r="AD14" s="24">
        <v>1745737.8</v>
      </c>
      <c r="AE14" s="24">
        <v>0.195651</v>
      </c>
      <c r="AF14" s="26">
        <f t="shared" si="1"/>
        <v>0.0007594717375</v>
      </c>
      <c r="AG14" s="26">
        <f t="shared" si="2"/>
        <v>0.2419377219</v>
      </c>
      <c r="AH14" s="26">
        <f t="shared" si="3"/>
        <v>0</v>
      </c>
      <c r="AI14" s="26">
        <f t="shared" si="4"/>
        <v>0.1115413853</v>
      </c>
      <c r="AJ14" s="26">
        <f t="shared" si="5"/>
        <v>0.0502488021</v>
      </c>
      <c r="AK14" s="26">
        <f t="shared" si="6"/>
        <v>0.1933171378</v>
      </c>
      <c r="AL14" s="26">
        <f t="shared" si="7"/>
        <v>0.04904636341</v>
      </c>
      <c r="AM14" s="26">
        <f t="shared" si="8"/>
        <v>0.2925342601</v>
      </c>
      <c r="AN14" s="26">
        <f t="shared" si="9"/>
        <v>0.04506035949</v>
      </c>
      <c r="AO14" s="26">
        <f t="shared" si="10"/>
        <v>0.1654022545</v>
      </c>
      <c r="AP14" s="26">
        <f t="shared" si="11"/>
        <v>0.0236218767</v>
      </c>
      <c r="AQ14" s="26">
        <f t="shared" si="12"/>
        <v>0.2197226496</v>
      </c>
      <c r="AR14" s="24">
        <f t="shared" si="13"/>
        <v>1431258</v>
      </c>
      <c r="AS14" s="26">
        <v>0.64167406394</v>
      </c>
      <c r="AT14" s="26">
        <v>0.518079951763</v>
      </c>
      <c r="AU14" s="26">
        <v>0.626772933133</v>
      </c>
      <c r="AV14" s="26">
        <v>0.569841266569</v>
      </c>
      <c r="AW14" s="26">
        <v>0.661640644801</v>
      </c>
      <c r="AX14" s="26">
        <v>0.564617198572</v>
      </c>
      <c r="AY14" s="26">
        <v>0.592966513139</v>
      </c>
      <c r="AZ14" s="26">
        <v>0.481678263867</v>
      </c>
      <c r="BA14" s="26">
        <v>0.618861832519</v>
      </c>
      <c r="BB14" s="26">
        <v>0.577387722916</v>
      </c>
      <c r="BC14" s="26">
        <v>0.625186551273</v>
      </c>
      <c r="BD14" s="26">
        <v>0.519973917739</v>
      </c>
    </row>
    <row r="15" ht="12.0" customHeight="1">
      <c r="A15" s="28"/>
      <c r="B15" s="4" t="s">
        <v>463</v>
      </c>
      <c r="C15" s="4"/>
      <c r="D15" s="4"/>
      <c r="G15" s="4"/>
      <c r="H15" s="24">
        <v>1583533.0</v>
      </c>
      <c r="I15" s="24">
        <v>0.201171</v>
      </c>
      <c r="J15" s="24">
        <v>1758326.8</v>
      </c>
      <c r="K15" s="24">
        <v>0.260867</v>
      </c>
      <c r="L15" s="24">
        <v>1608531.0</v>
      </c>
      <c r="M15" s="24">
        <v>0.263104</v>
      </c>
      <c r="N15" s="24">
        <v>1734422.7</v>
      </c>
      <c r="O15" s="24">
        <v>0.475155</v>
      </c>
      <c r="P15" s="24">
        <v>1591165.0</v>
      </c>
      <c r="Q15" s="24">
        <v>0.306811</v>
      </c>
      <c r="R15" s="24">
        <v>1735634.9</v>
      </c>
      <c r="S15" s="24">
        <v>0.377104</v>
      </c>
      <c r="T15" s="24">
        <v>1624495.0</v>
      </c>
      <c r="U15" s="24">
        <v>0.116914</v>
      </c>
      <c r="V15" s="24">
        <v>1874041.8</v>
      </c>
      <c r="W15" s="24">
        <v>0.197907</v>
      </c>
      <c r="X15" s="24">
        <v>1526179.0</v>
      </c>
      <c r="Y15" s="24">
        <v>0.154247</v>
      </c>
      <c r="Z15" s="24">
        <v>1662587.1</v>
      </c>
      <c r="AA15" s="24">
        <v>0.221004</v>
      </c>
      <c r="AB15" s="24">
        <v>1606543.0</v>
      </c>
      <c r="AC15" s="24">
        <v>0.168584</v>
      </c>
      <c r="AD15" s="24">
        <v>1741311.0</v>
      </c>
      <c r="AE15" s="24">
        <v>0.237949</v>
      </c>
      <c r="AF15" s="26">
        <f t="shared" si="1"/>
        <v>0.03758012658</v>
      </c>
      <c r="AG15" s="26">
        <f t="shared" si="2"/>
        <v>0.1521104667</v>
      </c>
      <c r="AH15" s="26">
        <f t="shared" si="3"/>
        <v>0.05395959452</v>
      </c>
      <c r="AI15" s="26">
        <f t="shared" si="4"/>
        <v>0.1364477561</v>
      </c>
      <c r="AJ15" s="26">
        <f t="shared" si="5"/>
        <v>0.04258085061</v>
      </c>
      <c r="AK15" s="26">
        <f t="shared" si="6"/>
        <v>0.1372420273</v>
      </c>
      <c r="AL15" s="26">
        <f t="shared" si="7"/>
        <v>0.06441970437</v>
      </c>
      <c r="AM15" s="26">
        <f t="shared" si="8"/>
        <v>0.2279305376</v>
      </c>
      <c r="AN15" s="26">
        <f t="shared" si="9"/>
        <v>0</v>
      </c>
      <c r="AO15" s="26">
        <f t="shared" si="10"/>
        <v>0.08937883433</v>
      </c>
      <c r="AP15" s="26">
        <f t="shared" si="11"/>
        <v>0.05265699502</v>
      </c>
      <c r="AQ15" s="26">
        <f t="shared" si="12"/>
        <v>0.1409611848</v>
      </c>
      <c r="AR15" s="24">
        <f t="shared" si="13"/>
        <v>1526179</v>
      </c>
      <c r="AS15" s="26">
        <v>0.998683996149</v>
      </c>
      <c r="AT15" s="26">
        <v>0.586306628105</v>
      </c>
      <c r="AU15" s="26">
        <v>0.590782757773</v>
      </c>
      <c r="AV15" s="26">
        <v>0.53247746858</v>
      </c>
      <c r="AW15" s="26">
        <v>0.61729562615</v>
      </c>
      <c r="AX15" s="26">
        <v>0.533869816751</v>
      </c>
      <c r="AY15" s="26">
        <v>0.601012560484</v>
      </c>
      <c r="AZ15" s="26">
        <v>0.52122605529</v>
      </c>
      <c r="BA15" s="26">
        <v>0.62304337753</v>
      </c>
      <c r="BB15" s="26">
        <v>0.548913541487</v>
      </c>
      <c r="BC15" s="26">
        <v>0.605653487602</v>
      </c>
      <c r="BD15" s="26">
        <v>0.539501641509</v>
      </c>
    </row>
    <row r="16" ht="12.0" customHeight="1">
      <c r="A16" s="28"/>
      <c r="B16" s="4" t="s">
        <v>464</v>
      </c>
      <c r="C16" s="4"/>
      <c r="D16" s="4"/>
      <c r="G16" s="4"/>
      <c r="H16" s="24">
        <v>1649928.0</v>
      </c>
      <c r="I16" s="24">
        <v>0.12191</v>
      </c>
      <c r="J16" s="24">
        <v>1864726.0</v>
      </c>
      <c r="K16" s="24">
        <v>0.196973</v>
      </c>
      <c r="L16" s="24">
        <v>1416256.0</v>
      </c>
      <c r="M16" s="24">
        <v>0.339182</v>
      </c>
      <c r="N16" s="24">
        <v>1636785.3</v>
      </c>
      <c r="O16" s="24">
        <v>0.410919</v>
      </c>
      <c r="P16" s="24">
        <v>1674741.0</v>
      </c>
      <c r="Q16" s="24">
        <v>0.214543</v>
      </c>
      <c r="R16" s="24">
        <v>1818043.8</v>
      </c>
      <c r="S16" s="24">
        <v>0.256233</v>
      </c>
      <c r="T16" s="24">
        <v>1669298.0</v>
      </c>
      <c r="U16" s="24">
        <v>0.124131</v>
      </c>
      <c r="V16" s="24">
        <v>1824836.4</v>
      </c>
      <c r="W16" s="24">
        <v>0.178553</v>
      </c>
      <c r="X16" s="24">
        <v>1619115.0</v>
      </c>
      <c r="Y16" s="24">
        <v>0.14381</v>
      </c>
      <c r="Z16" s="24">
        <v>1765361.7</v>
      </c>
      <c r="AA16" s="24">
        <v>0.187977</v>
      </c>
      <c r="AB16" s="24">
        <v>1630005.0</v>
      </c>
      <c r="AC16" s="24">
        <v>0.104544</v>
      </c>
      <c r="AD16" s="24">
        <v>1772542.6</v>
      </c>
      <c r="AE16" s="24">
        <v>0.178396</v>
      </c>
      <c r="AF16" s="26">
        <f t="shared" si="1"/>
        <v>0.1649927697</v>
      </c>
      <c r="AG16" s="26">
        <f t="shared" si="2"/>
        <v>0.3166588526</v>
      </c>
      <c r="AH16" s="26">
        <f t="shared" si="3"/>
        <v>0</v>
      </c>
      <c r="AI16" s="26">
        <f t="shared" si="4"/>
        <v>0.1557128796</v>
      </c>
      <c r="AJ16" s="26">
        <f t="shared" si="5"/>
        <v>0.1825129073</v>
      </c>
      <c r="AK16" s="26">
        <f t="shared" si="6"/>
        <v>0.2836971564</v>
      </c>
      <c r="AL16" s="26">
        <f t="shared" si="7"/>
        <v>0.1786696755</v>
      </c>
      <c r="AM16" s="26">
        <f t="shared" si="8"/>
        <v>0.2884933232</v>
      </c>
      <c r="AN16" s="26">
        <f t="shared" si="9"/>
        <v>0.1432361099</v>
      </c>
      <c r="AO16" s="26">
        <f t="shared" si="10"/>
        <v>0.2464990087</v>
      </c>
      <c r="AP16" s="26">
        <f t="shared" si="11"/>
        <v>0.1509253977</v>
      </c>
      <c r="AQ16" s="26">
        <f t="shared" si="12"/>
        <v>0.251569349</v>
      </c>
      <c r="AR16" s="24">
        <f t="shared" si="13"/>
        <v>1416256</v>
      </c>
      <c r="AS16" s="26">
        <v>0.480619984223</v>
      </c>
      <c r="AT16" s="26">
        <v>0.391064192882</v>
      </c>
      <c r="AU16" s="26">
        <v>0.611296385902</v>
      </c>
      <c r="AV16" s="26">
        <v>0.500728172594</v>
      </c>
      <c r="AW16" s="26">
        <v>0.516758939106</v>
      </c>
      <c r="AX16" s="26">
        <v>0.415841680788</v>
      </c>
      <c r="AY16" s="26">
        <v>0.50903931146</v>
      </c>
      <c r="AZ16" s="26">
        <v>0.428948118259</v>
      </c>
      <c r="BA16" s="26">
        <v>0.586465352799</v>
      </c>
      <c r="BB16" s="26">
        <v>0.479751622868</v>
      </c>
      <c r="BC16" s="26">
        <v>0.517505041021</v>
      </c>
      <c r="BD16" s="26">
        <v>0.429835732881</v>
      </c>
    </row>
    <row r="17" ht="12.0" customHeight="1">
      <c r="A17" s="28"/>
      <c r="B17" s="4" t="s">
        <v>465</v>
      </c>
      <c r="C17" s="4"/>
      <c r="D17" s="4"/>
      <c r="G17" s="4"/>
      <c r="H17" s="24">
        <v>1754535.0</v>
      </c>
      <c r="I17" s="24">
        <v>0.188377</v>
      </c>
      <c r="J17" s="24">
        <v>2037224.5</v>
      </c>
      <c r="K17" s="24">
        <v>0.238725</v>
      </c>
      <c r="L17" s="24">
        <v>1726791.0</v>
      </c>
      <c r="M17" s="24">
        <v>0.389639</v>
      </c>
      <c r="N17" s="24">
        <v>1845411.4</v>
      </c>
      <c r="O17" s="24">
        <v>0.436844</v>
      </c>
      <c r="P17" s="24">
        <v>1747542.0</v>
      </c>
      <c r="Q17" s="24">
        <v>0.281195</v>
      </c>
      <c r="R17" s="24">
        <v>1895843.7</v>
      </c>
      <c r="S17" s="24">
        <v>0.339244</v>
      </c>
      <c r="T17" s="24">
        <v>1859447.0</v>
      </c>
      <c r="U17" s="24">
        <v>0.070316</v>
      </c>
      <c r="V17" s="24">
        <v>2149095.3</v>
      </c>
      <c r="W17" s="24">
        <v>0.144916</v>
      </c>
      <c r="X17" s="24">
        <v>1699167.0</v>
      </c>
      <c r="Y17" s="24">
        <v>0.147888</v>
      </c>
      <c r="Z17" s="24">
        <v>1889436.0</v>
      </c>
      <c r="AA17" s="24">
        <v>0.171828</v>
      </c>
      <c r="AB17" s="24">
        <v>1738274.0</v>
      </c>
      <c r="AC17" s="24">
        <v>0.108578</v>
      </c>
      <c r="AD17" s="24">
        <v>1904380.1</v>
      </c>
      <c r="AE17" s="24">
        <v>0.192739</v>
      </c>
      <c r="AF17" s="26">
        <f t="shared" si="1"/>
        <v>0.0325853786</v>
      </c>
      <c r="AG17" s="26">
        <f t="shared" si="2"/>
        <v>0.1989548408</v>
      </c>
      <c r="AH17" s="26">
        <f t="shared" si="3"/>
        <v>0.01625737788</v>
      </c>
      <c r="AI17" s="26">
        <f t="shared" si="4"/>
        <v>0.08606829111</v>
      </c>
      <c r="AJ17" s="26">
        <f t="shared" si="5"/>
        <v>0.02846983257</v>
      </c>
      <c r="AK17" s="26">
        <f t="shared" si="6"/>
        <v>0.1157488934</v>
      </c>
      <c r="AL17" s="26">
        <f t="shared" si="7"/>
        <v>0.09432857394</v>
      </c>
      <c r="AM17" s="26">
        <f t="shared" si="8"/>
        <v>0.2647934547</v>
      </c>
      <c r="AN17" s="26">
        <f t="shared" si="9"/>
        <v>0</v>
      </c>
      <c r="AO17" s="26">
        <f t="shared" si="10"/>
        <v>0.1119778103</v>
      </c>
      <c r="AP17" s="26">
        <f t="shared" si="11"/>
        <v>0.02301539519</v>
      </c>
      <c r="AQ17" s="26">
        <f t="shared" si="12"/>
        <v>0.1207727669</v>
      </c>
      <c r="AR17" s="24">
        <f t="shared" si="13"/>
        <v>1699167</v>
      </c>
      <c r="AS17" s="26">
        <v>0.619487614347</v>
      </c>
      <c r="AT17" s="26">
        <v>0.534905554638</v>
      </c>
      <c r="AU17" s="26">
        <v>0.655474583949</v>
      </c>
      <c r="AV17" s="26">
        <v>0.575075226758</v>
      </c>
      <c r="AW17" s="26">
        <v>0.64831091667</v>
      </c>
      <c r="AX17" s="26">
        <v>0.590684937011</v>
      </c>
      <c r="AY17" s="26">
        <v>0.59001549585</v>
      </c>
      <c r="AZ17" s="26">
        <v>0.533443352443</v>
      </c>
      <c r="BA17" s="26">
        <v>0.607719246882</v>
      </c>
      <c r="BB17" s="26">
        <v>0.535746041449</v>
      </c>
      <c r="BC17" s="26">
        <v>0.623373397332</v>
      </c>
      <c r="BD17" s="26">
        <v>0.561647850771</v>
      </c>
    </row>
    <row r="18" ht="12.0" customHeight="1">
      <c r="A18" s="28"/>
      <c r="B18" s="4" t="s">
        <v>466</v>
      </c>
      <c r="C18" s="4"/>
      <c r="D18" s="4"/>
      <c r="G18" s="4"/>
      <c r="H18" s="24">
        <v>1450208.0</v>
      </c>
      <c r="I18" s="24">
        <v>0.248428</v>
      </c>
      <c r="J18" s="24">
        <v>1670880.3</v>
      </c>
      <c r="K18" s="24">
        <v>0.294264</v>
      </c>
      <c r="L18" s="24">
        <v>1315690.0</v>
      </c>
      <c r="M18" s="24">
        <v>0.316273</v>
      </c>
      <c r="N18" s="24">
        <v>1477647.2</v>
      </c>
      <c r="O18" s="24">
        <v>0.522928</v>
      </c>
      <c r="P18" s="24">
        <v>1433383.0</v>
      </c>
      <c r="Q18" s="24">
        <v>0.287616</v>
      </c>
      <c r="R18" s="24">
        <v>1567496.3</v>
      </c>
      <c r="S18" s="24">
        <v>0.366561</v>
      </c>
      <c r="T18" s="24">
        <v>1517025.0</v>
      </c>
      <c r="U18" s="24">
        <v>0.084087</v>
      </c>
      <c r="V18" s="24">
        <v>1656655.8</v>
      </c>
      <c r="W18" s="24">
        <v>0.231187</v>
      </c>
      <c r="X18" s="24">
        <v>1370925.0</v>
      </c>
      <c r="Y18" s="24">
        <v>0.155683</v>
      </c>
      <c r="Z18" s="24">
        <v>1529221.0</v>
      </c>
      <c r="AA18" s="24">
        <v>0.21045</v>
      </c>
      <c r="AB18" s="24">
        <v>1403082.0</v>
      </c>
      <c r="AC18" s="24">
        <v>0.193101</v>
      </c>
      <c r="AD18" s="24">
        <v>1563809.9</v>
      </c>
      <c r="AE18" s="24">
        <v>0.310409</v>
      </c>
      <c r="AF18" s="26">
        <f t="shared" si="1"/>
        <v>0.1022414095</v>
      </c>
      <c r="AG18" s="26">
        <f t="shared" si="2"/>
        <v>0.2699650374</v>
      </c>
      <c r="AH18" s="26">
        <f t="shared" si="3"/>
        <v>0</v>
      </c>
      <c r="AI18" s="26">
        <f t="shared" si="4"/>
        <v>0.1230967781</v>
      </c>
      <c r="AJ18" s="26">
        <f t="shared" si="5"/>
        <v>0.08945344268</v>
      </c>
      <c r="AK18" s="26">
        <f t="shared" si="6"/>
        <v>0.1913872569</v>
      </c>
      <c r="AL18" s="26">
        <f t="shared" si="7"/>
        <v>0.1530261688</v>
      </c>
      <c r="AM18" s="26">
        <f t="shared" si="8"/>
        <v>0.2591536</v>
      </c>
      <c r="AN18" s="26">
        <f t="shared" si="9"/>
        <v>0.04198177382</v>
      </c>
      <c r="AO18" s="26">
        <f t="shared" si="10"/>
        <v>0.1622958296</v>
      </c>
      <c r="AP18" s="26">
        <f t="shared" si="11"/>
        <v>0.06642294157</v>
      </c>
      <c r="AQ18" s="26">
        <f t="shared" si="12"/>
        <v>0.1885853811</v>
      </c>
      <c r="AR18" s="24">
        <f t="shared" si="13"/>
        <v>1315690</v>
      </c>
      <c r="AS18" s="26">
        <v>0.602581152936</v>
      </c>
      <c r="AT18" s="26">
        <v>0.510829731264</v>
      </c>
      <c r="AU18" s="26">
        <v>0.999106222089</v>
      </c>
      <c r="AV18" s="26">
        <v>0.593361466225</v>
      </c>
      <c r="AW18" s="26">
        <v>0.666910628344</v>
      </c>
      <c r="AX18" s="26">
        <v>0.56335644288</v>
      </c>
      <c r="AY18" s="26">
        <v>0.643044547928</v>
      </c>
      <c r="AZ18" s="26">
        <v>0.533065945284</v>
      </c>
      <c r="BA18" s="26">
        <v>0.998908523389</v>
      </c>
      <c r="BB18" s="26">
        <v>0.608395950326</v>
      </c>
      <c r="BC18" s="26">
        <v>0.635966768277</v>
      </c>
      <c r="BD18" s="26">
        <v>0.556412839206</v>
      </c>
    </row>
    <row r="19" ht="12.0" customHeight="1">
      <c r="A19" s="28"/>
      <c r="B19" s="4" t="s">
        <v>467</v>
      </c>
      <c r="C19" s="4"/>
      <c r="D19" s="4"/>
      <c r="G19" s="4"/>
      <c r="H19" s="24">
        <v>1736421.0</v>
      </c>
      <c r="I19" s="24">
        <v>0.140403</v>
      </c>
      <c r="J19" s="24">
        <v>1938006.0</v>
      </c>
      <c r="K19" s="24">
        <v>0.204855</v>
      </c>
      <c r="L19" s="24">
        <v>1669093.0</v>
      </c>
      <c r="M19" s="24">
        <v>0.359992</v>
      </c>
      <c r="N19" s="24">
        <v>1762831.3</v>
      </c>
      <c r="O19" s="24">
        <v>0.421992</v>
      </c>
      <c r="P19" s="24">
        <v>1671723.0</v>
      </c>
      <c r="Q19" s="24">
        <v>0.243037</v>
      </c>
      <c r="R19" s="24">
        <v>1856543.1</v>
      </c>
      <c r="S19" s="24">
        <v>0.335423</v>
      </c>
      <c r="T19" s="24">
        <v>1819895.0</v>
      </c>
      <c r="U19" s="24">
        <v>0.115555</v>
      </c>
      <c r="V19" s="24">
        <v>2071207.7</v>
      </c>
      <c r="W19" s="24">
        <v>0.192278</v>
      </c>
      <c r="X19" s="24">
        <v>1678204.0</v>
      </c>
      <c r="Y19" s="24">
        <v>0.113117</v>
      </c>
      <c r="Z19" s="24">
        <v>1873285.6</v>
      </c>
      <c r="AA19" s="24">
        <v>0.173492</v>
      </c>
      <c r="AB19" s="24">
        <v>1760342.0</v>
      </c>
      <c r="AC19" s="24">
        <v>0.138729</v>
      </c>
      <c r="AD19" s="24">
        <v>1888856.5</v>
      </c>
      <c r="AE19" s="24">
        <v>0.214557</v>
      </c>
      <c r="AF19" s="26">
        <f t="shared" si="1"/>
        <v>0.04033807583</v>
      </c>
      <c r="AG19" s="26">
        <f t="shared" si="2"/>
        <v>0.1611132513</v>
      </c>
      <c r="AH19" s="26">
        <f t="shared" si="3"/>
        <v>0</v>
      </c>
      <c r="AI19" s="26">
        <f t="shared" si="4"/>
        <v>0.0561612205</v>
      </c>
      <c r="AJ19" s="26">
        <f t="shared" si="5"/>
        <v>0.001575706087</v>
      </c>
      <c r="AK19" s="26">
        <f t="shared" si="6"/>
        <v>0.1123065641</v>
      </c>
      <c r="AL19" s="26">
        <f t="shared" si="7"/>
        <v>0.09034966895</v>
      </c>
      <c r="AM19" s="26">
        <f t="shared" si="8"/>
        <v>0.2409180914</v>
      </c>
      <c r="AN19" s="26">
        <f t="shared" si="9"/>
        <v>0.005458653293</v>
      </c>
      <c r="AO19" s="26">
        <f t="shared" si="10"/>
        <v>0.1223374611</v>
      </c>
      <c r="AP19" s="26">
        <f t="shared" si="11"/>
        <v>0.05466981169</v>
      </c>
      <c r="AQ19" s="26">
        <f t="shared" si="12"/>
        <v>0.13166642</v>
      </c>
      <c r="AR19" s="24">
        <f t="shared" si="13"/>
        <v>1669093</v>
      </c>
      <c r="AS19" s="26">
        <v>0.603557836023</v>
      </c>
      <c r="AT19" s="26">
        <v>0.498563386134</v>
      </c>
      <c r="AU19" s="26">
        <v>0.604091430957</v>
      </c>
      <c r="AV19" s="26">
        <v>0.533610038495</v>
      </c>
      <c r="AW19" s="26">
        <v>0.602979807276</v>
      </c>
      <c r="AX19" s="26">
        <v>0.520792292369</v>
      </c>
      <c r="AY19" s="26">
        <v>0.534910561792</v>
      </c>
      <c r="AZ19" s="26">
        <v>0.466636056379</v>
      </c>
      <c r="BA19" s="26">
        <v>0.588597343858</v>
      </c>
      <c r="BB19" s="26">
        <v>0.527177172838</v>
      </c>
      <c r="BC19" s="26">
        <v>0.998967637128</v>
      </c>
      <c r="BD19" s="26">
        <v>0.571587428557</v>
      </c>
    </row>
    <row r="20" ht="12.0" customHeight="1">
      <c r="A20" s="28"/>
      <c r="B20" s="4" t="s">
        <v>468</v>
      </c>
      <c r="C20" s="4"/>
      <c r="D20" s="4"/>
      <c r="G20" s="4"/>
      <c r="H20" s="24">
        <v>1613966.0</v>
      </c>
      <c r="I20" s="24">
        <v>0.128703</v>
      </c>
      <c r="J20" s="24">
        <v>1807671.0</v>
      </c>
      <c r="K20" s="24">
        <v>0.196745</v>
      </c>
      <c r="L20" s="24">
        <v>1547500.0</v>
      </c>
      <c r="M20" s="24">
        <v>0.263608</v>
      </c>
      <c r="N20" s="24">
        <v>1748623.9</v>
      </c>
      <c r="O20" s="24">
        <v>0.337855</v>
      </c>
      <c r="P20" s="24">
        <v>1504327.0</v>
      </c>
      <c r="Q20" s="24">
        <v>0.207276</v>
      </c>
      <c r="R20" s="24">
        <v>1714928.3</v>
      </c>
      <c r="S20" s="24">
        <v>0.296761</v>
      </c>
      <c r="T20" s="24">
        <v>1685675.0</v>
      </c>
      <c r="U20" s="24">
        <v>0.073155</v>
      </c>
      <c r="V20" s="24">
        <v>1815921.0</v>
      </c>
      <c r="W20" s="24">
        <v>0.126606</v>
      </c>
      <c r="X20" s="24">
        <v>1699551.0</v>
      </c>
      <c r="Y20" s="24">
        <v>0.119383</v>
      </c>
      <c r="Z20" s="24">
        <v>1826195.6</v>
      </c>
      <c r="AA20" s="24">
        <v>0.162009</v>
      </c>
      <c r="AB20" s="24">
        <v>1643826.0</v>
      </c>
      <c r="AC20" s="24">
        <v>0.097575</v>
      </c>
      <c r="AD20" s="24">
        <v>1760345.8</v>
      </c>
      <c r="AE20" s="24">
        <v>0.154815</v>
      </c>
      <c r="AF20" s="26">
        <f t="shared" si="1"/>
        <v>0.07288242516</v>
      </c>
      <c r="AG20" s="26">
        <f t="shared" si="2"/>
        <v>0.2016476471</v>
      </c>
      <c r="AH20" s="26">
        <f t="shared" si="3"/>
        <v>0.02869921234</v>
      </c>
      <c r="AI20" s="26">
        <f t="shared" si="4"/>
        <v>0.1623961413</v>
      </c>
      <c r="AJ20" s="26">
        <f t="shared" si="5"/>
        <v>0</v>
      </c>
      <c r="AK20" s="26">
        <f t="shared" si="6"/>
        <v>0.1399970219</v>
      </c>
      <c r="AL20" s="26">
        <f t="shared" si="7"/>
        <v>0.1205509175</v>
      </c>
      <c r="AM20" s="26">
        <f t="shared" si="8"/>
        <v>0.2071318271</v>
      </c>
      <c r="AN20" s="26">
        <f t="shared" si="9"/>
        <v>0.1297749758</v>
      </c>
      <c r="AO20" s="26">
        <f t="shared" si="10"/>
        <v>0.213961858</v>
      </c>
      <c r="AP20" s="26">
        <f t="shared" si="11"/>
        <v>0.09273183291</v>
      </c>
      <c r="AQ20" s="26">
        <f t="shared" si="12"/>
        <v>0.1701882636</v>
      </c>
      <c r="AR20" s="24">
        <f t="shared" si="13"/>
        <v>1504327</v>
      </c>
      <c r="AS20" s="26">
        <v>0.594835261424</v>
      </c>
      <c r="AT20" s="26">
        <v>0.50371378283</v>
      </c>
      <c r="AU20" s="26">
        <v>0.59760005973</v>
      </c>
      <c r="AV20" s="26">
        <v>0.518036442329</v>
      </c>
      <c r="AW20" s="26">
        <v>0.983364740323</v>
      </c>
      <c r="AX20" s="26">
        <v>0.622601916949</v>
      </c>
      <c r="AY20" s="26">
        <v>0.982870283473</v>
      </c>
      <c r="AZ20" s="26">
        <v>0.574510819202</v>
      </c>
      <c r="BA20" s="26">
        <v>0.559538203528</v>
      </c>
      <c r="BB20" s="26">
        <v>0.496696039987</v>
      </c>
      <c r="BC20" s="26">
        <v>0.63029790287</v>
      </c>
      <c r="BD20" s="26">
        <v>0.538715548452</v>
      </c>
    </row>
    <row r="21" ht="12.0" customHeight="1">
      <c r="A21" s="28"/>
      <c r="B21" s="4" t="s">
        <v>469</v>
      </c>
      <c r="C21" s="4"/>
      <c r="D21" s="4"/>
      <c r="G21" s="4"/>
      <c r="H21" s="24">
        <v>1726523.0</v>
      </c>
      <c r="I21" s="24">
        <v>0.172462</v>
      </c>
      <c r="J21" s="24">
        <v>2012676.0</v>
      </c>
      <c r="K21" s="24">
        <v>0.2153</v>
      </c>
      <c r="L21" s="24">
        <v>1534541.0</v>
      </c>
      <c r="M21" s="24">
        <v>0.354745</v>
      </c>
      <c r="N21" s="24">
        <v>1724090.1</v>
      </c>
      <c r="O21" s="24">
        <v>0.446144</v>
      </c>
      <c r="P21" s="24">
        <v>1620313.0</v>
      </c>
      <c r="Q21" s="24">
        <v>0.213829</v>
      </c>
      <c r="R21" s="24">
        <v>1809279.7</v>
      </c>
      <c r="S21" s="24">
        <v>0.3087</v>
      </c>
      <c r="T21" s="24">
        <v>1652747.0</v>
      </c>
      <c r="U21" s="24">
        <v>0.139606</v>
      </c>
      <c r="V21" s="24">
        <v>1965371.6</v>
      </c>
      <c r="W21" s="24">
        <v>0.18789</v>
      </c>
      <c r="X21" s="24">
        <v>1511747.0</v>
      </c>
      <c r="Y21" s="24">
        <v>0.061024</v>
      </c>
      <c r="Z21" s="24">
        <v>1842238.4</v>
      </c>
      <c r="AA21" s="24">
        <v>0.187127</v>
      </c>
      <c r="AB21" s="24">
        <v>1599720.0</v>
      </c>
      <c r="AC21" s="24">
        <v>0.099668</v>
      </c>
      <c r="AD21" s="24">
        <v>1902822.5</v>
      </c>
      <c r="AE21" s="24">
        <v>0.232983</v>
      </c>
      <c r="AF21" s="26">
        <f t="shared" si="1"/>
        <v>0.1420713916</v>
      </c>
      <c r="AG21" s="26">
        <f t="shared" si="2"/>
        <v>0.3313576941</v>
      </c>
      <c r="AH21" s="26">
        <f t="shared" si="3"/>
        <v>0.01507791978</v>
      </c>
      <c r="AI21" s="26">
        <f t="shared" si="4"/>
        <v>0.1404620614</v>
      </c>
      <c r="AJ21" s="26">
        <f t="shared" si="5"/>
        <v>0.0718149267</v>
      </c>
      <c r="AK21" s="26">
        <f t="shared" si="6"/>
        <v>0.1968138187</v>
      </c>
      <c r="AL21" s="26">
        <f t="shared" si="7"/>
        <v>0.09326957487</v>
      </c>
      <c r="AM21" s="26">
        <f t="shared" si="8"/>
        <v>0.3000664794</v>
      </c>
      <c r="AN21" s="26">
        <f t="shared" si="9"/>
        <v>0</v>
      </c>
      <c r="AO21" s="26">
        <f t="shared" si="10"/>
        <v>0.2186155488</v>
      </c>
      <c r="AP21" s="26">
        <f t="shared" si="11"/>
        <v>0.05819293837</v>
      </c>
      <c r="AQ21" s="26">
        <f t="shared" si="12"/>
        <v>0.2586911037</v>
      </c>
      <c r="AR21" s="24">
        <f t="shared" si="13"/>
        <v>1511747</v>
      </c>
      <c r="AS21" s="26">
        <v>0.99876797658</v>
      </c>
      <c r="AT21" s="26">
        <v>0.543541692003</v>
      </c>
      <c r="AU21" s="26">
        <v>0.642076706662</v>
      </c>
      <c r="AV21" s="26">
        <v>0.590924195145</v>
      </c>
      <c r="AW21" s="26">
        <v>0.62074183547</v>
      </c>
      <c r="AX21" s="26">
        <v>0.513393189032</v>
      </c>
      <c r="AY21" s="26">
        <v>0.58709216924</v>
      </c>
      <c r="AZ21" s="26">
        <v>0.483028196885</v>
      </c>
      <c r="BA21" s="26">
        <v>0.99891840527</v>
      </c>
      <c r="BB21" s="26">
        <v>0.586471310304</v>
      </c>
      <c r="BC21" s="26">
        <v>0.577371578389</v>
      </c>
      <c r="BD21" s="26">
        <v>0.506284788705</v>
      </c>
    </row>
    <row r="22" ht="12.0" customHeight="1">
      <c r="A22" s="28"/>
      <c r="B22" s="4" t="s">
        <v>470</v>
      </c>
      <c r="C22" s="4"/>
      <c r="D22" s="4"/>
      <c r="G22" s="4"/>
      <c r="H22" s="24">
        <v>1573730.0</v>
      </c>
      <c r="I22" s="24">
        <v>0.249462</v>
      </c>
      <c r="J22" s="24">
        <v>1811814.0</v>
      </c>
      <c r="K22" s="24">
        <v>0.297224</v>
      </c>
      <c r="L22" s="24">
        <v>1427647.0</v>
      </c>
      <c r="M22" s="24">
        <v>0.401496</v>
      </c>
      <c r="N22" s="24">
        <v>1575967.3</v>
      </c>
      <c r="O22" s="24">
        <v>0.568105</v>
      </c>
      <c r="P22" s="24">
        <v>1418466.0</v>
      </c>
      <c r="Q22" s="24">
        <v>0.274009</v>
      </c>
      <c r="R22" s="24">
        <v>1627040.7</v>
      </c>
      <c r="S22" s="24">
        <v>0.387095</v>
      </c>
      <c r="T22" s="24">
        <v>1622994.0</v>
      </c>
      <c r="U22" s="24">
        <v>0.161316</v>
      </c>
      <c r="V22" s="24">
        <v>1892535.1</v>
      </c>
      <c r="W22" s="24">
        <v>0.220408</v>
      </c>
      <c r="X22" s="24">
        <v>1342879.0</v>
      </c>
      <c r="Y22" s="24">
        <v>0.091182</v>
      </c>
      <c r="Z22" s="24">
        <v>1659309.6</v>
      </c>
      <c r="AA22" s="24">
        <v>0.219042</v>
      </c>
      <c r="AB22" s="24">
        <v>1484655.0</v>
      </c>
      <c r="AC22" s="24">
        <v>0.149118</v>
      </c>
      <c r="AD22" s="24">
        <v>1623323.0</v>
      </c>
      <c r="AE22" s="24">
        <v>0.301196</v>
      </c>
      <c r="AF22" s="26">
        <f t="shared" si="1"/>
        <v>0.1719075211</v>
      </c>
      <c r="AG22" s="26">
        <f t="shared" si="2"/>
        <v>0.3492012311</v>
      </c>
      <c r="AH22" s="26">
        <f t="shared" si="3"/>
        <v>0.06312407894</v>
      </c>
      <c r="AI22" s="26">
        <f t="shared" si="4"/>
        <v>0.1735735684</v>
      </c>
      <c r="AJ22" s="26">
        <f t="shared" si="5"/>
        <v>0.05628727532</v>
      </c>
      <c r="AK22" s="26">
        <f t="shared" si="6"/>
        <v>0.2116063324</v>
      </c>
      <c r="AL22" s="26">
        <f t="shared" si="7"/>
        <v>0.2085928814</v>
      </c>
      <c r="AM22" s="26">
        <f t="shared" si="8"/>
        <v>0.4093117101</v>
      </c>
      <c r="AN22" s="26">
        <f t="shared" si="9"/>
        <v>0</v>
      </c>
      <c r="AO22" s="26">
        <f t="shared" si="10"/>
        <v>0.2356359732</v>
      </c>
      <c r="AP22" s="26">
        <f t="shared" si="11"/>
        <v>0.1055761539</v>
      </c>
      <c r="AQ22" s="26">
        <f t="shared" si="12"/>
        <v>0.2088378774</v>
      </c>
      <c r="AR22" s="24">
        <f t="shared" si="13"/>
        <v>1342879</v>
      </c>
      <c r="AS22" s="26">
        <v>0.998948389552</v>
      </c>
      <c r="AT22" s="26">
        <v>0.618512688967</v>
      </c>
      <c r="AU22" s="26">
        <v>0.685869384407</v>
      </c>
      <c r="AV22" s="26">
        <v>0.609725356125</v>
      </c>
      <c r="AW22" s="26">
        <v>0.70408916189</v>
      </c>
      <c r="AX22" s="26">
        <v>0.610465191493</v>
      </c>
      <c r="AY22" s="26">
        <v>0.649458876439</v>
      </c>
      <c r="AZ22" s="26">
        <v>0.540785842597</v>
      </c>
      <c r="BA22" s="26">
        <v>0.700317451108</v>
      </c>
      <c r="BB22" s="26">
        <v>0.586707017484</v>
      </c>
      <c r="BC22" s="26">
        <v>0.667022481023</v>
      </c>
      <c r="BD22" s="26">
        <v>0.609567730802</v>
      </c>
    </row>
    <row r="23" ht="12.0" customHeight="1">
      <c r="A23" s="28"/>
      <c r="B23" s="4" t="s">
        <v>471</v>
      </c>
      <c r="C23" s="4"/>
      <c r="D23" s="4"/>
      <c r="G23" s="4"/>
      <c r="H23" s="24">
        <v>1586645.0</v>
      </c>
      <c r="I23" s="24">
        <v>0.236226</v>
      </c>
      <c r="J23" s="24">
        <v>1820514.6</v>
      </c>
      <c r="K23" s="24">
        <v>0.299634</v>
      </c>
      <c r="L23" s="24">
        <v>1455056.0</v>
      </c>
      <c r="M23" s="24">
        <v>0.456284</v>
      </c>
      <c r="N23" s="24">
        <v>1548930.9</v>
      </c>
      <c r="O23" s="24">
        <v>0.543284</v>
      </c>
      <c r="P23" s="24">
        <v>1413804.0</v>
      </c>
      <c r="Q23" s="24">
        <v>0.243312</v>
      </c>
      <c r="R23" s="24">
        <v>1592704.6</v>
      </c>
      <c r="S23" s="24">
        <v>0.416003</v>
      </c>
      <c r="T23" s="24">
        <v>1612131.0</v>
      </c>
      <c r="U23" s="24">
        <v>0.112796</v>
      </c>
      <c r="V23" s="24">
        <v>1841124.3</v>
      </c>
      <c r="W23" s="24">
        <v>0.219395</v>
      </c>
      <c r="X23" s="24">
        <v>1485769.0</v>
      </c>
      <c r="Y23" s="24">
        <v>0.087476</v>
      </c>
      <c r="Z23" s="24">
        <v>1677274.2</v>
      </c>
      <c r="AA23" s="24">
        <v>0.184855</v>
      </c>
      <c r="AB23" s="24">
        <v>1527125.0</v>
      </c>
      <c r="AC23" s="24">
        <v>0.128927</v>
      </c>
      <c r="AD23" s="24">
        <v>1596314.2</v>
      </c>
      <c r="AE23" s="24">
        <v>0.285506</v>
      </c>
      <c r="AF23" s="26">
        <f t="shared" si="1"/>
        <v>0.122252448</v>
      </c>
      <c r="AG23" s="26">
        <f t="shared" si="2"/>
        <v>0.287671134</v>
      </c>
      <c r="AH23" s="26">
        <f t="shared" si="3"/>
        <v>0.02917801902</v>
      </c>
      <c r="AI23" s="26">
        <f t="shared" si="4"/>
        <v>0.09557682677</v>
      </c>
      <c r="AJ23" s="26">
        <f t="shared" si="5"/>
        <v>0</v>
      </c>
      <c r="AK23" s="26">
        <f t="shared" si="6"/>
        <v>0.1265384735</v>
      </c>
      <c r="AL23" s="26">
        <f t="shared" si="7"/>
        <v>0.140278992</v>
      </c>
      <c r="AM23" s="26">
        <f t="shared" si="8"/>
        <v>0.3022486144</v>
      </c>
      <c r="AN23" s="26">
        <f t="shared" si="9"/>
        <v>0.05090168086</v>
      </c>
      <c r="AO23" s="26">
        <f t="shared" si="10"/>
        <v>0.1863555344</v>
      </c>
      <c r="AP23" s="26">
        <f t="shared" si="11"/>
        <v>0.08015326028</v>
      </c>
      <c r="AQ23" s="26">
        <f t="shared" si="12"/>
        <v>0.1290915855</v>
      </c>
      <c r="AR23" s="24">
        <f t="shared" si="13"/>
        <v>1413804</v>
      </c>
      <c r="AS23" s="26">
        <v>0.596651997491</v>
      </c>
      <c r="AT23" s="26">
        <v>0.527127389855</v>
      </c>
      <c r="AU23" s="26">
        <v>0.619109315028</v>
      </c>
      <c r="AV23" s="26">
        <v>0.569470187015</v>
      </c>
      <c r="AW23" s="26">
        <v>0.619307597279</v>
      </c>
      <c r="AX23" s="26">
        <v>0.579945193324</v>
      </c>
      <c r="AY23" s="26">
        <v>0.613023486029</v>
      </c>
      <c r="AZ23" s="26">
        <v>0.532334963959</v>
      </c>
      <c r="BA23" s="26">
        <v>0.635498688503</v>
      </c>
      <c r="BB23" s="26">
        <v>0.549694256377</v>
      </c>
      <c r="BC23" s="26">
        <v>0.648605101446</v>
      </c>
      <c r="BD23" s="26">
        <v>0.555978652513</v>
      </c>
    </row>
    <row r="24" ht="12.0" customHeight="1">
      <c r="A24" s="28"/>
      <c r="B24" s="4" t="s">
        <v>472</v>
      </c>
      <c r="C24" s="4"/>
      <c r="D24" s="4"/>
      <c r="G24" s="4"/>
      <c r="H24" s="24">
        <v>1648467.0</v>
      </c>
      <c r="I24" s="24">
        <v>0.18209</v>
      </c>
      <c r="J24" s="24">
        <v>1878757.5</v>
      </c>
      <c r="K24" s="24">
        <v>0.243647</v>
      </c>
      <c r="L24" s="24">
        <v>1573077.0</v>
      </c>
      <c r="M24" s="24">
        <v>0.390913</v>
      </c>
      <c r="N24" s="24">
        <v>1700106.5</v>
      </c>
      <c r="O24" s="24">
        <v>0.531405</v>
      </c>
      <c r="P24" s="24">
        <v>1594989.0</v>
      </c>
      <c r="Q24" s="24">
        <v>0.271102</v>
      </c>
      <c r="R24" s="24">
        <v>1830200.8</v>
      </c>
      <c r="S24" s="24">
        <v>0.386193</v>
      </c>
      <c r="T24" s="24">
        <v>1802983.0</v>
      </c>
      <c r="U24" s="24">
        <v>0.099766</v>
      </c>
      <c r="V24" s="24">
        <v>1940287.0</v>
      </c>
      <c r="W24" s="24">
        <v>0.187022</v>
      </c>
      <c r="X24" s="24">
        <v>1645437.0</v>
      </c>
      <c r="Y24" s="24">
        <v>0.127568</v>
      </c>
      <c r="Z24" s="24">
        <v>1828529.0</v>
      </c>
      <c r="AA24" s="24">
        <v>0.209617</v>
      </c>
      <c r="AB24" s="24">
        <v>1577177.0</v>
      </c>
      <c r="AC24" s="24">
        <v>0.144016</v>
      </c>
      <c r="AD24" s="24">
        <v>1744198.2</v>
      </c>
      <c r="AE24" s="24">
        <v>0.270709</v>
      </c>
      <c r="AF24" s="26">
        <f t="shared" si="1"/>
        <v>0.04792518103</v>
      </c>
      <c r="AG24" s="26">
        <f t="shared" si="2"/>
        <v>0.1943201127</v>
      </c>
      <c r="AH24" s="26">
        <f t="shared" si="3"/>
        <v>0</v>
      </c>
      <c r="AI24" s="26">
        <f t="shared" si="4"/>
        <v>0.08075224544</v>
      </c>
      <c r="AJ24" s="26">
        <f t="shared" si="5"/>
        <v>0.01392938807</v>
      </c>
      <c r="AK24" s="26">
        <f t="shared" si="6"/>
        <v>0.1634527744</v>
      </c>
      <c r="AL24" s="26">
        <f t="shared" si="7"/>
        <v>0.1461505063</v>
      </c>
      <c r="AM24" s="26">
        <f t="shared" si="8"/>
        <v>0.2334342184</v>
      </c>
      <c r="AN24" s="26">
        <f t="shared" si="9"/>
        <v>0.04599901976</v>
      </c>
      <c r="AO24" s="26">
        <f t="shared" si="10"/>
        <v>0.1623900165</v>
      </c>
      <c r="AP24" s="26">
        <f t="shared" si="11"/>
        <v>0.002606356841</v>
      </c>
      <c r="AQ24" s="26">
        <f t="shared" si="12"/>
        <v>0.1087811976</v>
      </c>
      <c r="AR24" s="24">
        <f t="shared" si="13"/>
        <v>1573077</v>
      </c>
      <c r="AS24" s="26">
        <v>0.998835779592</v>
      </c>
      <c r="AT24" s="26">
        <v>0.579150665036</v>
      </c>
      <c r="AU24" s="26">
        <v>0.633721514984</v>
      </c>
      <c r="AV24" s="26">
        <v>0.565218442094</v>
      </c>
      <c r="AW24" s="26">
        <v>0.616550800992</v>
      </c>
      <c r="AX24" s="26">
        <v>0.498037848981</v>
      </c>
      <c r="AY24" s="26">
        <v>0.570918237027</v>
      </c>
      <c r="AZ24" s="26">
        <v>0.511935648285</v>
      </c>
      <c r="BA24" s="26">
        <v>0.551578854158</v>
      </c>
      <c r="BB24" s="26">
        <v>0.506352183491</v>
      </c>
      <c r="BC24" s="26">
        <v>0.652083974657</v>
      </c>
      <c r="BD24" s="26">
        <v>0.544086263266</v>
      </c>
    </row>
    <row r="25" ht="12.0" customHeight="1">
      <c r="A25" s="28"/>
      <c r="B25" s="4" t="s">
        <v>473</v>
      </c>
      <c r="C25" s="4"/>
      <c r="D25" s="4"/>
      <c r="G25" s="4"/>
      <c r="H25" s="24">
        <v>1666506.0</v>
      </c>
      <c r="I25" s="24">
        <v>0.123107</v>
      </c>
      <c r="J25" s="24">
        <v>1920481.2</v>
      </c>
      <c r="K25" s="24">
        <v>0.199102</v>
      </c>
      <c r="L25" s="24">
        <v>1616404.0</v>
      </c>
      <c r="M25" s="24">
        <v>0.379435</v>
      </c>
      <c r="N25" s="24">
        <v>1794289.4</v>
      </c>
      <c r="O25" s="24">
        <v>0.441498</v>
      </c>
      <c r="P25" s="24">
        <v>1634935.0</v>
      </c>
      <c r="Q25" s="24">
        <v>0.216365</v>
      </c>
      <c r="R25" s="24">
        <v>1856245.6</v>
      </c>
      <c r="S25" s="24">
        <v>0.305413</v>
      </c>
      <c r="T25" s="24">
        <v>1792839.0</v>
      </c>
      <c r="U25" s="24">
        <v>0.101091</v>
      </c>
      <c r="V25" s="24">
        <v>1977327.6</v>
      </c>
      <c r="W25" s="24">
        <v>0.159489</v>
      </c>
      <c r="X25" s="24">
        <v>1699846.0</v>
      </c>
      <c r="Y25" s="24">
        <v>0.106017</v>
      </c>
      <c r="Z25" s="24">
        <v>1911892.3</v>
      </c>
      <c r="AA25" s="24">
        <v>0.157569</v>
      </c>
      <c r="AB25" s="24">
        <v>1538167.0</v>
      </c>
      <c r="AC25" s="24">
        <v>0.136465</v>
      </c>
      <c r="AD25" s="24">
        <v>1819337.7</v>
      </c>
      <c r="AE25" s="24">
        <v>0.201545</v>
      </c>
      <c r="AF25" s="26">
        <f t="shared" si="1"/>
        <v>0.08343632388</v>
      </c>
      <c r="AG25" s="26">
        <f t="shared" si="2"/>
        <v>0.2485518152</v>
      </c>
      <c r="AH25" s="26">
        <f t="shared" si="3"/>
        <v>0.05086378787</v>
      </c>
      <c r="AI25" s="26">
        <f t="shared" si="4"/>
        <v>0.1665114386</v>
      </c>
      <c r="AJ25" s="26">
        <f t="shared" si="5"/>
        <v>0.06291124436</v>
      </c>
      <c r="AK25" s="26">
        <f t="shared" si="6"/>
        <v>0.2067906801</v>
      </c>
      <c r="AL25" s="26">
        <f t="shared" si="7"/>
        <v>0.1655684981</v>
      </c>
      <c r="AM25" s="26">
        <f t="shared" si="8"/>
        <v>0.2855090507</v>
      </c>
      <c r="AN25" s="26">
        <f t="shared" si="9"/>
        <v>0.1051114736</v>
      </c>
      <c r="AO25" s="26">
        <f t="shared" si="10"/>
        <v>0.2429679612</v>
      </c>
      <c r="AP25" s="26">
        <f t="shared" si="11"/>
        <v>0</v>
      </c>
      <c r="AQ25" s="26">
        <f t="shared" si="12"/>
        <v>0.1827959513</v>
      </c>
      <c r="AR25" s="24">
        <f t="shared" si="13"/>
        <v>1538167</v>
      </c>
      <c r="AS25" s="26">
        <v>0.53127533994</v>
      </c>
      <c r="AT25" s="26">
        <v>0.45078606417</v>
      </c>
      <c r="AU25" s="26">
        <v>0.583069098018</v>
      </c>
      <c r="AV25" s="26">
        <v>0.519786402873</v>
      </c>
      <c r="AW25" s="26">
        <v>0.567936592878</v>
      </c>
      <c r="AX25" s="26">
        <v>0.506505075033</v>
      </c>
      <c r="AY25" s="26">
        <v>0.547156757947</v>
      </c>
      <c r="AZ25" s="26">
        <v>0.473554444972</v>
      </c>
      <c r="BA25" s="26">
        <v>0.572002502022</v>
      </c>
      <c r="BB25" s="26">
        <v>0.473392195993</v>
      </c>
      <c r="BC25" s="26">
        <v>0.635847834419</v>
      </c>
      <c r="BD25" s="26">
        <v>0.536678626707</v>
      </c>
    </row>
    <row r="26" ht="12.0" customHeight="1">
      <c r="A26" s="28"/>
      <c r="B26" s="4" t="s">
        <v>474</v>
      </c>
      <c r="C26" s="4"/>
      <c r="D26" s="4"/>
      <c r="G26" s="4"/>
      <c r="H26" s="24">
        <v>1638415.0</v>
      </c>
      <c r="I26" s="24">
        <v>0.133417</v>
      </c>
      <c r="J26" s="24">
        <v>1862060.1</v>
      </c>
      <c r="K26" s="24">
        <v>0.174006</v>
      </c>
      <c r="L26" s="24">
        <v>1487762.0</v>
      </c>
      <c r="M26" s="24">
        <v>0.326736</v>
      </c>
      <c r="N26" s="24">
        <v>1706547.9</v>
      </c>
      <c r="O26" s="24">
        <v>0.391339</v>
      </c>
      <c r="P26" s="24">
        <v>1554625.0</v>
      </c>
      <c r="Q26" s="24">
        <v>0.171734</v>
      </c>
      <c r="R26" s="24">
        <v>1782979.3</v>
      </c>
      <c r="S26" s="24">
        <v>0.269412</v>
      </c>
      <c r="T26" s="24">
        <v>1765691.0</v>
      </c>
      <c r="U26" s="24">
        <v>0.12625</v>
      </c>
      <c r="V26" s="24">
        <v>1988077.4</v>
      </c>
      <c r="W26" s="24">
        <v>0.163972</v>
      </c>
      <c r="X26" s="24">
        <v>1546154.0</v>
      </c>
      <c r="Y26" s="24">
        <v>0.130351</v>
      </c>
      <c r="Z26" s="24">
        <v>1773140.1</v>
      </c>
      <c r="AA26" s="24">
        <v>0.200566</v>
      </c>
      <c r="AB26" s="24">
        <v>1532660.0</v>
      </c>
      <c r="AC26" s="24">
        <v>0.162539</v>
      </c>
      <c r="AD26" s="24">
        <v>1793968.8</v>
      </c>
      <c r="AE26" s="24">
        <v>0.214158</v>
      </c>
      <c r="AF26" s="26">
        <f t="shared" si="1"/>
        <v>0.1012614921</v>
      </c>
      <c r="AG26" s="26">
        <f t="shared" si="2"/>
        <v>0.2515846621</v>
      </c>
      <c r="AH26" s="26">
        <f t="shared" si="3"/>
        <v>0</v>
      </c>
      <c r="AI26" s="26">
        <f t="shared" si="4"/>
        <v>0.1470570562</v>
      </c>
      <c r="AJ26" s="26">
        <f t="shared" si="5"/>
        <v>0.04494200013</v>
      </c>
      <c r="AK26" s="26">
        <f t="shared" si="6"/>
        <v>0.1984304613</v>
      </c>
      <c r="AL26" s="26">
        <f t="shared" si="7"/>
        <v>0.1868101215</v>
      </c>
      <c r="AM26" s="26">
        <f t="shared" si="8"/>
        <v>0.3362872556</v>
      </c>
      <c r="AN26" s="26">
        <f t="shared" si="9"/>
        <v>0.03924821309</v>
      </c>
      <c r="AO26" s="26">
        <f t="shared" si="10"/>
        <v>0.1918170379</v>
      </c>
      <c r="AP26" s="26">
        <f t="shared" si="11"/>
        <v>0.03017821399</v>
      </c>
      <c r="AQ26" s="26">
        <f t="shared" si="12"/>
        <v>0.2058170594</v>
      </c>
      <c r="AR26" s="24">
        <f t="shared" si="13"/>
        <v>1487762</v>
      </c>
      <c r="AS26" s="26">
        <v>0.583368827862</v>
      </c>
      <c r="AT26" s="26">
        <v>0.479481124365</v>
      </c>
      <c r="AU26" s="26">
        <v>0.623331462348</v>
      </c>
      <c r="AV26" s="26">
        <v>0.532583583686</v>
      </c>
      <c r="AW26" s="26">
        <v>0.575210946316</v>
      </c>
      <c r="AX26" s="26">
        <v>0.514639972855</v>
      </c>
      <c r="AY26" s="26">
        <v>0.530217056097</v>
      </c>
      <c r="AZ26" s="26">
        <v>0.459209882987</v>
      </c>
      <c r="BA26" s="26">
        <v>0.602880040109</v>
      </c>
      <c r="BB26" s="26">
        <v>0.524652051742</v>
      </c>
      <c r="BC26" s="26">
        <v>0.632383130671</v>
      </c>
      <c r="BD26" s="26">
        <v>0.5309056563</v>
      </c>
    </row>
    <row r="27" ht="12.0" customHeight="1">
      <c r="A27" s="28"/>
      <c r="B27" s="4" t="s">
        <v>475</v>
      </c>
      <c r="C27" s="4"/>
      <c r="D27" s="4"/>
      <c r="G27" s="4"/>
      <c r="H27" s="24">
        <v>1469630.0</v>
      </c>
      <c r="I27" s="24">
        <v>0.222179</v>
      </c>
      <c r="J27" s="24">
        <v>1651070.1</v>
      </c>
      <c r="K27" s="24">
        <v>0.284853</v>
      </c>
      <c r="L27" s="24">
        <v>1361538.0</v>
      </c>
      <c r="M27" s="24">
        <v>0.354452</v>
      </c>
      <c r="N27" s="24">
        <v>1450503.7</v>
      </c>
      <c r="O27" s="24">
        <v>0.526363</v>
      </c>
      <c r="P27" s="24">
        <v>1458613.0</v>
      </c>
      <c r="Q27" s="24">
        <v>0.310423</v>
      </c>
      <c r="R27" s="24">
        <v>1574238.3</v>
      </c>
      <c r="S27" s="24">
        <v>0.390635</v>
      </c>
      <c r="T27" s="24">
        <v>1519298.0</v>
      </c>
      <c r="U27" s="24">
        <v>0.133141</v>
      </c>
      <c r="V27" s="24">
        <v>1665333.3</v>
      </c>
      <c r="W27" s="24">
        <v>0.21376</v>
      </c>
      <c r="X27" s="24">
        <v>1469629.0</v>
      </c>
      <c r="Y27" s="24">
        <v>0.140851</v>
      </c>
      <c r="Z27" s="24">
        <v>1578015.6</v>
      </c>
      <c r="AA27" s="24">
        <v>0.198807</v>
      </c>
      <c r="AB27" s="24">
        <v>1431673.0</v>
      </c>
      <c r="AC27" s="24">
        <v>0.096765</v>
      </c>
      <c r="AD27" s="24">
        <v>1569477.3</v>
      </c>
      <c r="AE27" s="24">
        <v>0.184451</v>
      </c>
      <c r="AF27" s="26">
        <f t="shared" si="1"/>
        <v>0.07938963143</v>
      </c>
      <c r="AG27" s="26">
        <f t="shared" si="2"/>
        <v>0.212650767</v>
      </c>
      <c r="AH27" s="26">
        <f t="shared" si="3"/>
        <v>0</v>
      </c>
      <c r="AI27" s="26">
        <f t="shared" si="4"/>
        <v>0.0653420617</v>
      </c>
      <c r="AJ27" s="26">
        <f t="shared" si="5"/>
        <v>0.07129804677</v>
      </c>
      <c r="AK27" s="26">
        <f t="shared" si="6"/>
        <v>0.1562206123</v>
      </c>
      <c r="AL27" s="26">
        <f t="shared" si="7"/>
        <v>0.1158689658</v>
      </c>
      <c r="AM27" s="26">
        <f t="shared" si="8"/>
        <v>0.2231265672</v>
      </c>
      <c r="AN27" s="26">
        <f t="shared" si="9"/>
        <v>0.07938889697</v>
      </c>
      <c r="AO27" s="26">
        <f t="shared" si="10"/>
        <v>0.1589949014</v>
      </c>
      <c r="AP27" s="26">
        <f t="shared" si="11"/>
        <v>0.05151159938</v>
      </c>
      <c r="AQ27" s="26">
        <f t="shared" si="12"/>
        <v>0.1527238314</v>
      </c>
      <c r="AR27" s="24">
        <f t="shared" si="13"/>
        <v>1361538</v>
      </c>
      <c r="AS27" s="26">
        <v>0.572866836741</v>
      </c>
      <c r="AT27" s="26">
        <v>0.510529613904</v>
      </c>
      <c r="AU27" s="26">
        <v>0.662343511187</v>
      </c>
      <c r="AV27" s="26">
        <v>0.576289118482</v>
      </c>
      <c r="AW27" s="26">
        <v>0.594080239018</v>
      </c>
      <c r="AX27" s="26">
        <v>0.520729429043</v>
      </c>
      <c r="AY27" s="26">
        <v>0.599853390622</v>
      </c>
      <c r="AZ27" s="26">
        <v>0.517414995432</v>
      </c>
      <c r="BA27" s="26">
        <v>0.611703226913</v>
      </c>
      <c r="BB27" s="26">
        <v>0.537231594626</v>
      </c>
      <c r="BC27" s="26">
        <v>0.625032266791</v>
      </c>
      <c r="BD27" s="26">
        <v>0.56066634735</v>
      </c>
    </row>
    <row r="28" ht="12.0" customHeight="1">
      <c r="A28" s="28"/>
      <c r="B28" s="4" t="s">
        <v>476</v>
      </c>
      <c r="C28" s="4"/>
      <c r="D28" s="4"/>
      <c r="G28" s="4"/>
      <c r="H28" s="24">
        <v>1648155.0</v>
      </c>
      <c r="I28" s="24">
        <v>0.224051</v>
      </c>
      <c r="J28" s="24">
        <v>1853740.8</v>
      </c>
      <c r="K28" s="24">
        <v>0.29887</v>
      </c>
      <c r="L28" s="24">
        <v>1334780.0</v>
      </c>
      <c r="M28" s="24">
        <v>0.473069</v>
      </c>
      <c r="N28" s="24">
        <v>1616231.5</v>
      </c>
      <c r="O28" s="24">
        <v>0.592952</v>
      </c>
      <c r="P28" s="24">
        <v>1526089.0</v>
      </c>
      <c r="Q28" s="24">
        <v>0.296269</v>
      </c>
      <c r="R28" s="24">
        <v>1671245.6</v>
      </c>
      <c r="S28" s="24">
        <v>0.415419</v>
      </c>
      <c r="T28" s="24">
        <v>1524818.0</v>
      </c>
      <c r="U28" s="24">
        <v>0.175291</v>
      </c>
      <c r="V28" s="24">
        <v>1805494.0</v>
      </c>
      <c r="W28" s="24">
        <v>0.260055</v>
      </c>
      <c r="X28" s="24">
        <v>1355377.0</v>
      </c>
      <c r="Y28" s="24">
        <v>0.125163</v>
      </c>
      <c r="Z28" s="24">
        <v>1722507.4</v>
      </c>
      <c r="AA28" s="24">
        <v>0.219234</v>
      </c>
      <c r="AB28" s="24">
        <v>1488538.0</v>
      </c>
      <c r="AC28" s="24">
        <v>0.21614</v>
      </c>
      <c r="AD28" s="24">
        <v>1682221.8</v>
      </c>
      <c r="AE28" s="24">
        <v>0.295608</v>
      </c>
      <c r="AF28" s="26">
        <f t="shared" si="1"/>
        <v>0.2347765175</v>
      </c>
      <c r="AG28" s="26">
        <f t="shared" si="2"/>
        <v>0.3887987534</v>
      </c>
      <c r="AH28" s="26">
        <f t="shared" si="3"/>
        <v>0</v>
      </c>
      <c r="AI28" s="26">
        <f t="shared" si="4"/>
        <v>0.2108598421</v>
      </c>
      <c r="AJ28" s="26">
        <f t="shared" si="5"/>
        <v>0.143326241</v>
      </c>
      <c r="AK28" s="26">
        <f t="shared" si="6"/>
        <v>0.2520756979</v>
      </c>
      <c r="AL28" s="26">
        <f t="shared" si="7"/>
        <v>0.1423740242</v>
      </c>
      <c r="AM28" s="26">
        <f t="shared" si="8"/>
        <v>0.3526528716</v>
      </c>
      <c r="AN28" s="26">
        <f t="shared" si="9"/>
        <v>0.01543100736</v>
      </c>
      <c r="AO28" s="26">
        <f t="shared" si="10"/>
        <v>0.2904803788</v>
      </c>
      <c r="AP28" s="26">
        <f t="shared" si="11"/>
        <v>0.115193515</v>
      </c>
      <c r="AQ28" s="26">
        <f t="shared" si="12"/>
        <v>0.2602989257</v>
      </c>
      <c r="AR28" s="24">
        <f t="shared" si="13"/>
        <v>1334780</v>
      </c>
      <c r="AS28" s="26">
        <v>0.578407384745</v>
      </c>
      <c r="AT28" s="26">
        <v>0.476999557196</v>
      </c>
      <c r="AU28" s="26">
        <v>0.668475526088</v>
      </c>
      <c r="AV28" s="26">
        <v>0.535472826727</v>
      </c>
      <c r="AW28" s="26">
        <v>0.634339113681</v>
      </c>
      <c r="AX28" s="26">
        <v>0.518299438942</v>
      </c>
      <c r="AY28" s="26">
        <v>0.595122251447</v>
      </c>
      <c r="AZ28" s="26">
        <v>0.500980420632</v>
      </c>
      <c r="BA28" s="26">
        <v>0.650491218964</v>
      </c>
      <c r="BB28" s="26">
        <v>0.532984629076</v>
      </c>
      <c r="BC28" s="26">
        <v>0.562878258353</v>
      </c>
      <c r="BD28" s="26">
        <v>0.507668449907</v>
      </c>
    </row>
    <row r="29" ht="12.0" customHeight="1">
      <c r="A29" s="28"/>
      <c r="B29" s="4" t="s">
        <v>477</v>
      </c>
      <c r="C29" s="4"/>
      <c r="D29" s="4"/>
      <c r="G29" s="4"/>
      <c r="H29" s="24">
        <v>1661062.0</v>
      </c>
      <c r="I29" s="24">
        <v>0.152217</v>
      </c>
      <c r="J29" s="24">
        <v>1865116.2</v>
      </c>
      <c r="K29" s="24">
        <v>0.226178</v>
      </c>
      <c r="L29" s="24">
        <v>1420432.0</v>
      </c>
      <c r="M29" s="24">
        <v>0.332533</v>
      </c>
      <c r="N29" s="24">
        <v>1643175.8</v>
      </c>
      <c r="O29" s="24">
        <v>0.464405</v>
      </c>
      <c r="P29" s="24">
        <v>1552862.0</v>
      </c>
      <c r="Q29" s="24">
        <v>0.183911</v>
      </c>
      <c r="R29" s="24">
        <v>1720985.4</v>
      </c>
      <c r="S29" s="24">
        <v>0.311215</v>
      </c>
      <c r="T29" s="24">
        <v>1639669.0</v>
      </c>
      <c r="U29" s="24">
        <v>0.123226</v>
      </c>
      <c r="V29" s="24">
        <v>1832912.2</v>
      </c>
      <c r="W29" s="24">
        <v>0.201636</v>
      </c>
      <c r="X29" s="24">
        <v>1591587.0</v>
      </c>
      <c r="Y29" s="24">
        <v>0.119002</v>
      </c>
      <c r="Z29" s="24">
        <v>1746406.2</v>
      </c>
      <c r="AA29" s="24">
        <v>0.195634</v>
      </c>
      <c r="AB29" s="24">
        <v>1583997.0</v>
      </c>
      <c r="AC29" s="24">
        <v>0.194041</v>
      </c>
      <c r="AD29" s="24">
        <v>1777265.1</v>
      </c>
      <c r="AE29" s="24">
        <v>0.265458</v>
      </c>
      <c r="AF29" s="26">
        <f t="shared" si="1"/>
        <v>0.1694062088</v>
      </c>
      <c r="AG29" s="26">
        <f t="shared" si="2"/>
        <v>0.3130626457</v>
      </c>
      <c r="AH29" s="26">
        <f t="shared" si="3"/>
        <v>0</v>
      </c>
      <c r="AI29" s="26">
        <f t="shared" si="4"/>
        <v>0.1568141242</v>
      </c>
      <c r="AJ29" s="26">
        <f t="shared" si="5"/>
        <v>0.09323219978</v>
      </c>
      <c r="AK29" s="26">
        <f t="shared" si="6"/>
        <v>0.211592952</v>
      </c>
      <c r="AL29" s="26">
        <f t="shared" si="7"/>
        <v>0.1543452978</v>
      </c>
      <c r="AM29" s="26">
        <f t="shared" si="8"/>
        <v>0.2903906699</v>
      </c>
      <c r="AN29" s="26">
        <f t="shared" si="9"/>
        <v>0.1204950325</v>
      </c>
      <c r="AO29" s="26">
        <f t="shared" si="10"/>
        <v>0.2294894793</v>
      </c>
      <c r="AP29" s="26">
        <f t="shared" si="11"/>
        <v>0.1151515877</v>
      </c>
      <c r="AQ29" s="26">
        <f t="shared" si="12"/>
        <v>0.2512144897</v>
      </c>
      <c r="AR29" s="24">
        <f t="shared" si="13"/>
        <v>1420432</v>
      </c>
      <c r="AS29" s="26">
        <v>0.533438295566</v>
      </c>
      <c r="AT29" s="26">
        <v>0.445281060546</v>
      </c>
      <c r="AU29" s="26">
        <v>0.596546236367</v>
      </c>
      <c r="AV29" s="26">
        <v>0.507324660276</v>
      </c>
      <c r="AW29" s="26">
        <v>0.52826093834</v>
      </c>
      <c r="AX29" s="26">
        <v>0.458393255177</v>
      </c>
      <c r="AY29" s="26">
        <v>0.532216131246</v>
      </c>
      <c r="AZ29" s="26">
        <v>0.43375028513</v>
      </c>
      <c r="BA29" s="26">
        <v>0.550134609799</v>
      </c>
      <c r="BB29" s="26">
        <v>0.466836320166</v>
      </c>
      <c r="BC29" s="26">
        <v>0.567552448698</v>
      </c>
      <c r="BD29" s="26">
        <v>0.444960719486</v>
      </c>
    </row>
    <row r="30" ht="12.0" customHeight="1">
      <c r="A30" s="28"/>
      <c r="B30" s="4" t="s">
        <v>478</v>
      </c>
      <c r="C30" s="4"/>
      <c r="D30" s="4"/>
      <c r="G30" s="4"/>
      <c r="H30" s="24">
        <v>1702917.0</v>
      </c>
      <c r="I30" s="24">
        <v>0.182622</v>
      </c>
      <c r="J30" s="24">
        <v>1857215.2</v>
      </c>
      <c r="K30" s="24">
        <v>0.234702</v>
      </c>
      <c r="L30" s="24">
        <v>1473112.0</v>
      </c>
      <c r="M30" s="24">
        <v>0.367179</v>
      </c>
      <c r="N30" s="24">
        <v>1612850.7</v>
      </c>
      <c r="O30" s="24">
        <v>0.450477</v>
      </c>
      <c r="P30" s="24">
        <v>1557529.0</v>
      </c>
      <c r="Q30" s="24">
        <v>0.232947</v>
      </c>
      <c r="R30" s="24">
        <v>1716446.9</v>
      </c>
      <c r="S30" s="24">
        <v>0.312702</v>
      </c>
      <c r="T30" s="24">
        <v>1450027.0</v>
      </c>
      <c r="U30" s="24">
        <v>0.076341</v>
      </c>
      <c r="V30" s="24">
        <v>1848206.8</v>
      </c>
      <c r="W30" s="24">
        <v>0.196472</v>
      </c>
      <c r="X30" s="24">
        <v>1530477.0</v>
      </c>
      <c r="Y30" s="24">
        <v>0.105756</v>
      </c>
      <c r="Z30" s="24">
        <v>1658942.8</v>
      </c>
      <c r="AA30" s="24">
        <v>0.158047</v>
      </c>
      <c r="AB30" s="24">
        <v>1559473.0</v>
      </c>
      <c r="AC30" s="24">
        <v>0.183178</v>
      </c>
      <c r="AD30" s="24">
        <v>1675239.5</v>
      </c>
      <c r="AE30" s="24">
        <v>0.238827</v>
      </c>
      <c r="AF30" s="26">
        <f t="shared" si="1"/>
        <v>0.174403649</v>
      </c>
      <c r="AG30" s="26">
        <f t="shared" si="2"/>
        <v>0.2808142193</v>
      </c>
      <c r="AH30" s="26">
        <f t="shared" si="3"/>
        <v>0.01592039321</v>
      </c>
      <c r="AI30" s="26">
        <f t="shared" si="4"/>
        <v>0.112290116</v>
      </c>
      <c r="AJ30" s="26">
        <f t="shared" si="5"/>
        <v>0.07413792985</v>
      </c>
      <c r="AK30" s="26">
        <f t="shared" si="6"/>
        <v>0.1837344408</v>
      </c>
      <c r="AL30" s="26">
        <f t="shared" si="7"/>
        <v>0</v>
      </c>
      <c r="AM30" s="26">
        <f t="shared" si="8"/>
        <v>0.2746016453</v>
      </c>
      <c r="AN30" s="26">
        <f t="shared" si="9"/>
        <v>0.05548172551</v>
      </c>
      <c r="AO30" s="26">
        <f t="shared" si="10"/>
        <v>0.1440771793</v>
      </c>
      <c r="AP30" s="26">
        <f t="shared" si="11"/>
        <v>0.07547859454</v>
      </c>
      <c r="AQ30" s="26">
        <f t="shared" si="12"/>
        <v>0.1553160734</v>
      </c>
      <c r="AR30" s="24">
        <f t="shared" si="13"/>
        <v>1450027</v>
      </c>
      <c r="AS30" s="26">
        <v>0.584623164383</v>
      </c>
      <c r="AT30" s="26">
        <v>0.506909379729</v>
      </c>
      <c r="AU30" s="26">
        <v>0.642155145651</v>
      </c>
      <c r="AV30" s="26">
        <v>0.563076475964</v>
      </c>
      <c r="AW30" s="26">
        <v>0.588467206708</v>
      </c>
      <c r="AX30" s="26">
        <v>0.536330034113</v>
      </c>
      <c r="AY30" s="26">
        <v>0.613502685307</v>
      </c>
      <c r="AZ30" s="26">
        <v>0.493381982311</v>
      </c>
      <c r="BA30" s="26">
        <v>0.661836662411</v>
      </c>
      <c r="BB30" s="26">
        <v>0.533142050542</v>
      </c>
      <c r="BC30" s="26">
        <v>0.627575730365</v>
      </c>
      <c r="BD30" s="26">
        <v>0.545605419154</v>
      </c>
    </row>
    <row r="31" ht="12.0" customHeight="1">
      <c r="A31" s="28"/>
      <c r="B31" s="4" t="s">
        <v>479</v>
      </c>
      <c r="C31" s="4"/>
      <c r="D31" s="4"/>
      <c r="G31" s="4"/>
      <c r="H31" s="24">
        <v>1551528.0</v>
      </c>
      <c r="I31" s="24">
        <v>0.185346</v>
      </c>
      <c r="J31" s="24">
        <v>1878189.1</v>
      </c>
      <c r="K31" s="24">
        <v>0.246892</v>
      </c>
      <c r="L31" s="24">
        <v>1548050.0</v>
      </c>
      <c r="M31" s="24">
        <v>0.413713</v>
      </c>
      <c r="N31" s="24">
        <v>1663679.7</v>
      </c>
      <c r="O31" s="24">
        <v>0.503658</v>
      </c>
      <c r="P31" s="24">
        <v>1635248.0</v>
      </c>
      <c r="Q31" s="24">
        <v>0.192401</v>
      </c>
      <c r="R31" s="24">
        <v>1792099.7</v>
      </c>
      <c r="S31" s="24">
        <v>0.302174</v>
      </c>
      <c r="T31" s="24">
        <v>1499761.0</v>
      </c>
      <c r="U31" s="24">
        <v>0.128835</v>
      </c>
      <c r="V31" s="24">
        <v>1880213.1</v>
      </c>
      <c r="W31" s="24">
        <v>0.244043</v>
      </c>
      <c r="X31" s="24">
        <v>1513257.0</v>
      </c>
      <c r="Y31" s="24">
        <v>0.112221</v>
      </c>
      <c r="Z31" s="24">
        <v>1811944.7</v>
      </c>
      <c r="AA31" s="24">
        <v>0.186448</v>
      </c>
      <c r="AB31" s="24">
        <v>1603707.0</v>
      </c>
      <c r="AC31" s="24">
        <v>0.168336</v>
      </c>
      <c r="AD31" s="24">
        <v>1776349.5</v>
      </c>
      <c r="AE31" s="24">
        <v>0.264981</v>
      </c>
      <c r="AF31" s="26">
        <f t="shared" si="1"/>
        <v>0.03451683302</v>
      </c>
      <c r="AG31" s="26">
        <f t="shared" si="2"/>
        <v>0.2523256039</v>
      </c>
      <c r="AH31" s="26">
        <f t="shared" si="3"/>
        <v>0.03219779685</v>
      </c>
      <c r="AI31" s="26">
        <f t="shared" si="4"/>
        <v>0.1092965479</v>
      </c>
      <c r="AJ31" s="26">
        <f t="shared" si="5"/>
        <v>0.09033906069</v>
      </c>
      <c r="AK31" s="26">
        <f t="shared" si="6"/>
        <v>0.1949235245</v>
      </c>
      <c r="AL31" s="26">
        <f t="shared" si="7"/>
        <v>0</v>
      </c>
      <c r="AM31" s="26">
        <f t="shared" si="8"/>
        <v>0.2536751522</v>
      </c>
      <c r="AN31" s="26">
        <f t="shared" si="9"/>
        <v>0.008998767137</v>
      </c>
      <c r="AO31" s="26">
        <f t="shared" si="10"/>
        <v>0.2081556328</v>
      </c>
      <c r="AP31" s="26">
        <f t="shared" si="11"/>
        <v>0.06930837647</v>
      </c>
      <c r="AQ31" s="26">
        <f t="shared" si="12"/>
        <v>0.1844217179</v>
      </c>
      <c r="AR31" s="24">
        <f t="shared" si="13"/>
        <v>1499761</v>
      </c>
      <c r="AS31" s="26">
        <v>0.548003330447</v>
      </c>
      <c r="AT31" s="26">
        <v>0.483629997832</v>
      </c>
      <c r="AU31" s="26">
        <v>0.600664253337</v>
      </c>
      <c r="AV31" s="26">
        <v>0.51005890181</v>
      </c>
      <c r="AW31" s="26">
        <v>0.574930806994</v>
      </c>
      <c r="AX31" s="26">
        <v>0.503172700335</v>
      </c>
      <c r="AY31" s="26">
        <v>0.59675438912</v>
      </c>
      <c r="AZ31" s="26">
        <v>0.464510306324</v>
      </c>
      <c r="BA31" s="26">
        <v>0.582058639947</v>
      </c>
      <c r="BB31" s="26">
        <v>0.4754964643</v>
      </c>
      <c r="BC31" s="26">
        <v>0.575459430608</v>
      </c>
      <c r="BD31" s="26">
        <v>0.495396009531</v>
      </c>
    </row>
    <row r="32" ht="12.0" customHeight="1">
      <c r="A32" s="28"/>
      <c r="B32" s="4" t="s">
        <v>480</v>
      </c>
      <c r="C32" s="4"/>
      <c r="D32" s="4"/>
      <c r="G32" s="4"/>
      <c r="H32" s="24">
        <v>1629277.0</v>
      </c>
      <c r="I32" s="24">
        <v>0.225887</v>
      </c>
      <c r="J32" s="24">
        <v>1878803.9</v>
      </c>
      <c r="K32" s="24">
        <v>0.282473</v>
      </c>
      <c r="L32" s="24">
        <v>1479671.0</v>
      </c>
      <c r="M32" s="24">
        <v>0.479221</v>
      </c>
      <c r="N32" s="24">
        <v>1621068.1</v>
      </c>
      <c r="O32" s="24">
        <v>0.564372</v>
      </c>
      <c r="P32" s="24">
        <v>1492045.0</v>
      </c>
      <c r="Q32" s="24">
        <v>0.233043</v>
      </c>
      <c r="R32" s="24">
        <v>1679863.7</v>
      </c>
      <c r="S32" s="24">
        <v>0.444949</v>
      </c>
      <c r="T32" s="24">
        <v>1718802.0</v>
      </c>
      <c r="U32" s="24">
        <v>0.117786</v>
      </c>
      <c r="V32" s="24">
        <v>1935336.2</v>
      </c>
      <c r="W32" s="24">
        <v>0.227066</v>
      </c>
      <c r="X32" s="24">
        <v>1519084.0</v>
      </c>
      <c r="Y32" s="24">
        <v>0.123187</v>
      </c>
      <c r="Z32" s="24">
        <v>1784142.1</v>
      </c>
      <c r="AA32" s="24">
        <v>0.208608</v>
      </c>
      <c r="AB32" s="24">
        <v>1549850.0</v>
      </c>
      <c r="AC32" s="24">
        <v>0.221897</v>
      </c>
      <c r="AD32" s="24">
        <v>1779907.6</v>
      </c>
      <c r="AE32" s="24">
        <v>0.345006</v>
      </c>
      <c r="AF32" s="26">
        <f t="shared" si="1"/>
        <v>0.1011076111</v>
      </c>
      <c r="AG32" s="26">
        <f t="shared" si="2"/>
        <v>0.2697443553</v>
      </c>
      <c r="AH32" s="26">
        <f t="shared" si="3"/>
        <v>0</v>
      </c>
      <c r="AI32" s="26">
        <f t="shared" si="4"/>
        <v>0.09555982377</v>
      </c>
      <c r="AJ32" s="26">
        <f t="shared" si="5"/>
        <v>0.00836266981</v>
      </c>
      <c r="AK32" s="26">
        <f t="shared" si="6"/>
        <v>0.1352954136</v>
      </c>
      <c r="AL32" s="26">
        <f t="shared" si="7"/>
        <v>0.1616109257</v>
      </c>
      <c r="AM32" s="26">
        <f t="shared" si="8"/>
        <v>0.3079503484</v>
      </c>
      <c r="AN32" s="26">
        <f t="shared" si="9"/>
        <v>0.02663632659</v>
      </c>
      <c r="AO32" s="26">
        <f t="shared" si="10"/>
        <v>0.2057694582</v>
      </c>
      <c r="AP32" s="26">
        <f t="shared" si="11"/>
        <v>0.04742878653</v>
      </c>
      <c r="AQ32" s="26">
        <f t="shared" si="12"/>
        <v>0.2029076734</v>
      </c>
      <c r="AR32" s="24">
        <f t="shared" si="13"/>
        <v>1479671</v>
      </c>
      <c r="AS32" s="26">
        <v>0.601466089706</v>
      </c>
      <c r="AT32" s="26">
        <v>0.534768261216</v>
      </c>
      <c r="AU32" s="26">
        <v>0.626411812606</v>
      </c>
      <c r="AV32" s="26">
        <v>0.593028840327</v>
      </c>
      <c r="AW32" s="26">
        <v>0.6287232621</v>
      </c>
      <c r="AX32" s="26">
        <v>0.580860511724</v>
      </c>
      <c r="AY32" s="26">
        <v>0.564652636058</v>
      </c>
      <c r="AZ32" s="26">
        <v>0.531019591221</v>
      </c>
      <c r="BA32" s="26">
        <v>0.654322403562</v>
      </c>
      <c r="BB32" s="26">
        <v>0.547279001943</v>
      </c>
      <c r="BC32" s="26">
        <v>0.624680675262</v>
      </c>
      <c r="BD32" s="26">
        <v>0.564404934522</v>
      </c>
    </row>
    <row r="33" ht="12.0" customHeight="1">
      <c r="A33" s="28"/>
      <c r="B33" s="4" t="s">
        <v>481</v>
      </c>
      <c r="C33" s="4"/>
      <c r="D33" s="4"/>
      <c r="G33" s="4"/>
      <c r="H33" s="24">
        <v>1684302.0</v>
      </c>
      <c r="I33" s="24">
        <v>0.150925</v>
      </c>
      <c r="J33" s="24">
        <v>1798178.3</v>
      </c>
      <c r="K33" s="24">
        <v>0.232655</v>
      </c>
      <c r="L33" s="24">
        <v>1458289.0</v>
      </c>
      <c r="M33" s="24">
        <v>0.407827</v>
      </c>
      <c r="N33" s="24">
        <v>1617216.2</v>
      </c>
      <c r="O33" s="24">
        <v>0.548706</v>
      </c>
      <c r="P33" s="24">
        <v>1479637.0</v>
      </c>
      <c r="Q33" s="24">
        <v>0.289314</v>
      </c>
      <c r="R33" s="24">
        <v>1676179.0</v>
      </c>
      <c r="S33" s="24">
        <v>0.362009</v>
      </c>
      <c r="T33" s="24">
        <v>1584230.0</v>
      </c>
      <c r="U33" s="24">
        <v>0.125545</v>
      </c>
      <c r="V33" s="24">
        <v>1741129.0</v>
      </c>
      <c r="W33" s="24">
        <v>0.213437</v>
      </c>
      <c r="X33" s="24">
        <v>1546674.0</v>
      </c>
      <c r="Y33" s="24">
        <v>0.128014</v>
      </c>
      <c r="Z33" s="24">
        <v>1784259.2</v>
      </c>
      <c r="AA33" s="24">
        <v>0.173428</v>
      </c>
      <c r="AB33" s="24">
        <v>1542760.0</v>
      </c>
      <c r="AC33" s="24">
        <v>0.07154</v>
      </c>
      <c r="AD33" s="24">
        <v>1707852.8</v>
      </c>
      <c r="AE33" s="24">
        <v>0.158097</v>
      </c>
      <c r="AF33" s="26">
        <f t="shared" si="1"/>
        <v>0.1549850544</v>
      </c>
      <c r="AG33" s="26">
        <f t="shared" si="2"/>
        <v>0.233074034</v>
      </c>
      <c r="AH33" s="26">
        <f t="shared" si="3"/>
        <v>0</v>
      </c>
      <c r="AI33" s="26">
        <f t="shared" si="4"/>
        <v>0.1089819645</v>
      </c>
      <c r="AJ33" s="26">
        <f t="shared" si="5"/>
        <v>0.0146390736</v>
      </c>
      <c r="AK33" s="26">
        <f t="shared" si="6"/>
        <v>0.1494148279</v>
      </c>
      <c r="AL33" s="26">
        <f t="shared" si="7"/>
        <v>0.08636216827</v>
      </c>
      <c r="AM33" s="26">
        <f t="shared" si="8"/>
        <v>0.1939533248</v>
      </c>
      <c r="AN33" s="26">
        <f t="shared" si="9"/>
        <v>0.06060869965</v>
      </c>
      <c r="AO33" s="26">
        <f t="shared" si="10"/>
        <v>0.2235292181</v>
      </c>
      <c r="AP33" s="26">
        <f t="shared" si="11"/>
        <v>0.05792473234</v>
      </c>
      <c r="AQ33" s="26">
        <f t="shared" si="12"/>
        <v>0.1711346654</v>
      </c>
      <c r="AR33" s="24">
        <f t="shared" si="13"/>
        <v>1458289</v>
      </c>
      <c r="AS33" s="26">
        <v>0.998800399682</v>
      </c>
      <c r="AT33" s="26">
        <v>0.732631327065</v>
      </c>
      <c r="AU33" s="26">
        <v>0.998709682557</v>
      </c>
      <c r="AV33" s="26">
        <v>0.616953042854</v>
      </c>
      <c r="AW33" s="26">
        <v>0.998948471448</v>
      </c>
      <c r="AX33" s="26">
        <v>0.688548877103</v>
      </c>
      <c r="AY33" s="26">
        <v>0.999463745254</v>
      </c>
      <c r="AZ33" s="26">
        <v>0.63064648696</v>
      </c>
      <c r="BA33" s="26">
        <v>0.999457187592</v>
      </c>
      <c r="BB33" s="26">
        <v>0.674716067345</v>
      </c>
      <c r="BC33" s="26">
        <v>0.999479638327</v>
      </c>
      <c r="BD33" s="26">
        <v>0.722807190222</v>
      </c>
    </row>
    <row r="34" ht="12.0" customHeight="1">
      <c r="A34" s="28"/>
      <c r="B34" s="4" t="s">
        <v>482</v>
      </c>
      <c r="C34" s="4"/>
      <c r="D34" s="4"/>
      <c r="G34" s="4"/>
      <c r="H34" s="24">
        <v>1725038.0</v>
      </c>
      <c r="I34" s="24">
        <v>0.224019</v>
      </c>
      <c r="J34" s="24">
        <v>2003762.1</v>
      </c>
      <c r="K34" s="24">
        <v>0.254669</v>
      </c>
      <c r="L34" s="24">
        <v>1603153.0</v>
      </c>
      <c r="M34" s="24">
        <v>0.455024</v>
      </c>
      <c r="N34" s="24">
        <v>1750931.5</v>
      </c>
      <c r="O34" s="24">
        <v>0.541044</v>
      </c>
      <c r="P34" s="24">
        <v>1661611.0</v>
      </c>
      <c r="Q34" s="24">
        <v>0.259701</v>
      </c>
      <c r="R34" s="24">
        <v>1817128.5</v>
      </c>
      <c r="S34" s="24">
        <v>0.369917</v>
      </c>
      <c r="T34" s="24">
        <v>1836020.0</v>
      </c>
      <c r="U34" s="24">
        <v>0.12242</v>
      </c>
      <c r="V34" s="24">
        <v>2006840.1</v>
      </c>
      <c r="W34" s="24">
        <v>0.194235</v>
      </c>
      <c r="X34" s="24">
        <v>1645427.0</v>
      </c>
      <c r="Y34" s="24">
        <v>0.102642</v>
      </c>
      <c r="Z34" s="24">
        <v>1852818.7</v>
      </c>
      <c r="AA34" s="24">
        <v>0.1898</v>
      </c>
      <c r="AB34" s="24">
        <v>1703612.0</v>
      </c>
      <c r="AC34" s="24">
        <v>0.166729</v>
      </c>
      <c r="AD34" s="24">
        <v>1832261.3</v>
      </c>
      <c r="AE34" s="24">
        <v>0.307709</v>
      </c>
      <c r="AF34" s="26">
        <f t="shared" si="1"/>
        <v>0.07602830173</v>
      </c>
      <c r="AG34" s="26">
        <f t="shared" si="2"/>
        <v>0.2498882515</v>
      </c>
      <c r="AH34" s="26">
        <f t="shared" si="3"/>
        <v>0</v>
      </c>
      <c r="AI34" s="26">
        <f t="shared" si="4"/>
        <v>0.09217991046</v>
      </c>
      <c r="AJ34" s="26">
        <f t="shared" si="5"/>
        <v>0.03646439236</v>
      </c>
      <c r="AK34" s="26">
        <f t="shared" si="6"/>
        <v>0.1334716649</v>
      </c>
      <c r="AL34" s="26">
        <f t="shared" si="7"/>
        <v>0.1452556306</v>
      </c>
      <c r="AM34" s="26">
        <f t="shared" si="8"/>
        <v>0.2518082179</v>
      </c>
      <c r="AN34" s="26">
        <f t="shared" si="9"/>
        <v>0.02636928603</v>
      </c>
      <c r="AO34" s="26">
        <f t="shared" si="10"/>
        <v>0.1557341689</v>
      </c>
      <c r="AP34" s="26">
        <f t="shared" si="11"/>
        <v>0.06266338896</v>
      </c>
      <c r="AQ34" s="26">
        <f t="shared" si="12"/>
        <v>0.1429110634</v>
      </c>
      <c r="AR34" s="24">
        <f t="shared" si="13"/>
        <v>1603153</v>
      </c>
      <c r="AS34" s="26">
        <v>0.549728758129</v>
      </c>
      <c r="AT34" s="26">
        <v>0.462502909512</v>
      </c>
      <c r="AU34" s="26">
        <v>0.997724304304</v>
      </c>
      <c r="AV34" s="26">
        <v>0.591169767548</v>
      </c>
      <c r="AW34" s="26">
        <v>0.998285078001</v>
      </c>
      <c r="AX34" s="26">
        <v>0.548526935179</v>
      </c>
      <c r="AY34" s="26">
        <v>0.569007627301</v>
      </c>
      <c r="AZ34" s="26">
        <v>0.472608506136</v>
      </c>
      <c r="BA34" s="26">
        <v>0.998189845485</v>
      </c>
      <c r="BB34" s="26">
        <v>0.548706397734</v>
      </c>
      <c r="BC34" s="26">
        <v>0.585247617796</v>
      </c>
      <c r="BD34" s="26">
        <v>0.513780139256</v>
      </c>
    </row>
    <row r="35" ht="12.0" customHeight="1">
      <c r="A35" s="28"/>
      <c r="B35" s="4" t="s">
        <v>483</v>
      </c>
      <c r="C35" s="4"/>
      <c r="D35" s="4"/>
      <c r="G35" s="4"/>
      <c r="H35" s="24">
        <v>1435769.0</v>
      </c>
      <c r="I35" s="24">
        <v>0.183434</v>
      </c>
      <c r="J35" s="24">
        <v>1899792.9</v>
      </c>
      <c r="K35" s="24">
        <v>0.28128</v>
      </c>
      <c r="L35" s="24">
        <v>1387014.0</v>
      </c>
      <c r="M35" s="24">
        <v>0.465344</v>
      </c>
      <c r="N35" s="24">
        <v>1607841.8</v>
      </c>
      <c r="O35" s="24">
        <v>0.575326</v>
      </c>
      <c r="P35" s="24">
        <v>1459187.0</v>
      </c>
      <c r="Q35" s="24">
        <v>0.209951</v>
      </c>
      <c r="R35" s="24">
        <v>1675562.8</v>
      </c>
      <c r="S35" s="24">
        <v>0.429613</v>
      </c>
      <c r="T35" s="24">
        <v>1506004.0</v>
      </c>
      <c r="U35" s="24">
        <v>0.136874</v>
      </c>
      <c r="V35" s="24">
        <v>1871224.5</v>
      </c>
      <c r="W35" s="24">
        <v>0.244818</v>
      </c>
      <c r="X35" s="24">
        <v>1399047.0</v>
      </c>
      <c r="Y35" s="24">
        <v>0.134415</v>
      </c>
      <c r="Z35" s="24">
        <v>1695627.8</v>
      </c>
      <c r="AA35" s="24">
        <v>0.198849</v>
      </c>
      <c r="AB35" s="24">
        <v>1473209.0</v>
      </c>
      <c r="AC35" s="24">
        <v>0.202733</v>
      </c>
      <c r="AD35" s="24">
        <v>1684933.8</v>
      </c>
      <c r="AE35" s="24">
        <v>0.303977</v>
      </c>
      <c r="AF35" s="26">
        <f t="shared" si="1"/>
        <v>0.03515105111</v>
      </c>
      <c r="AG35" s="26">
        <f t="shared" si="2"/>
        <v>0.3696998733</v>
      </c>
      <c r="AH35" s="26">
        <f t="shared" si="3"/>
        <v>0</v>
      </c>
      <c r="AI35" s="26">
        <f t="shared" si="4"/>
        <v>0.159210938</v>
      </c>
      <c r="AJ35" s="26">
        <f t="shared" si="5"/>
        <v>0.05203480282</v>
      </c>
      <c r="AK35" s="26">
        <f t="shared" si="6"/>
        <v>0.2080359679</v>
      </c>
      <c r="AL35" s="26">
        <f t="shared" si="7"/>
        <v>0.08578860776</v>
      </c>
      <c r="AM35" s="26">
        <f t="shared" si="8"/>
        <v>0.3491028209</v>
      </c>
      <c r="AN35" s="26">
        <f t="shared" si="9"/>
        <v>0.008675471192</v>
      </c>
      <c r="AO35" s="26">
        <f t="shared" si="10"/>
        <v>0.2225022963</v>
      </c>
      <c r="AP35" s="26">
        <f t="shared" si="11"/>
        <v>0.06214428982</v>
      </c>
      <c r="AQ35" s="26">
        <f t="shared" si="12"/>
        <v>0.2147922083</v>
      </c>
      <c r="AR35" s="24">
        <f t="shared" si="13"/>
        <v>1387014</v>
      </c>
      <c r="AS35" s="26">
        <v>0.608154054075</v>
      </c>
      <c r="AT35" s="26">
        <v>0.518874428519</v>
      </c>
      <c r="AU35" s="26">
        <v>0.693832250021</v>
      </c>
      <c r="AV35" s="26">
        <v>0.557713509266</v>
      </c>
      <c r="AW35" s="26">
        <v>0.678559470112</v>
      </c>
      <c r="AX35" s="26">
        <v>0.550673061706</v>
      </c>
      <c r="AY35" s="26">
        <v>0.616130625731</v>
      </c>
      <c r="AZ35" s="26">
        <v>0.521108405327</v>
      </c>
      <c r="BA35" s="26">
        <v>0.66336752871</v>
      </c>
      <c r="BB35" s="26">
        <v>0.555611307511</v>
      </c>
      <c r="BC35" s="26">
        <v>0.99904838526</v>
      </c>
      <c r="BD35" s="26">
        <v>0.611994357965</v>
      </c>
    </row>
    <row r="36" ht="12.0" customHeight="1">
      <c r="A36" s="28"/>
      <c r="B36" s="4" t="s">
        <v>484</v>
      </c>
      <c r="C36" s="4"/>
      <c r="D36" s="4"/>
      <c r="G36" s="4"/>
      <c r="H36" s="24">
        <v>1736068.0</v>
      </c>
      <c r="I36" s="24">
        <v>0.168277</v>
      </c>
      <c r="J36" s="24">
        <v>2024472.3</v>
      </c>
      <c r="K36" s="24">
        <v>0.231599</v>
      </c>
      <c r="L36" s="24">
        <v>1598295.0</v>
      </c>
      <c r="M36" s="24">
        <v>0.392765</v>
      </c>
      <c r="N36" s="24">
        <v>1726208.8</v>
      </c>
      <c r="O36" s="24">
        <v>0.510892</v>
      </c>
      <c r="P36" s="24">
        <v>1629800.0</v>
      </c>
      <c r="Q36" s="24">
        <v>0.288721</v>
      </c>
      <c r="R36" s="24">
        <v>1780265.9</v>
      </c>
      <c r="S36" s="24">
        <v>0.357443</v>
      </c>
      <c r="T36" s="24">
        <v>1720567.0</v>
      </c>
      <c r="U36" s="24">
        <v>0.119986</v>
      </c>
      <c r="V36" s="24">
        <v>1944613.8</v>
      </c>
      <c r="W36" s="24">
        <v>0.17539</v>
      </c>
      <c r="X36" s="24">
        <v>1578694.0</v>
      </c>
      <c r="Y36" s="24">
        <v>0.120676</v>
      </c>
      <c r="Z36" s="24">
        <v>1821338.0</v>
      </c>
      <c r="AA36" s="24">
        <v>0.180146</v>
      </c>
      <c r="AB36" s="24">
        <v>1730219.0</v>
      </c>
      <c r="AC36" s="24">
        <v>0.117873</v>
      </c>
      <c r="AD36" s="24">
        <v>1845800.8</v>
      </c>
      <c r="AE36" s="24">
        <v>0.257371</v>
      </c>
      <c r="AF36" s="26">
        <f t="shared" si="1"/>
        <v>0.09968619631</v>
      </c>
      <c r="AG36" s="26">
        <f t="shared" si="2"/>
        <v>0.2823715679</v>
      </c>
      <c r="AH36" s="26">
        <f t="shared" si="3"/>
        <v>0.01241595901</v>
      </c>
      <c r="AI36" s="26">
        <f t="shared" si="4"/>
        <v>0.09344103417</v>
      </c>
      <c r="AJ36" s="26">
        <f t="shared" si="5"/>
        <v>0.03237232801</v>
      </c>
      <c r="AK36" s="26">
        <f t="shared" si="6"/>
        <v>0.1276826921</v>
      </c>
      <c r="AL36" s="26">
        <f t="shared" si="7"/>
        <v>0.08986732071</v>
      </c>
      <c r="AM36" s="26">
        <f t="shared" si="8"/>
        <v>0.2317864007</v>
      </c>
      <c r="AN36" s="26">
        <f t="shared" si="9"/>
        <v>0</v>
      </c>
      <c r="AO36" s="26">
        <f t="shared" si="10"/>
        <v>0.1536991969</v>
      </c>
      <c r="AP36" s="26">
        <f t="shared" si="11"/>
        <v>0.09598123512</v>
      </c>
      <c r="AQ36" s="26">
        <f t="shared" si="12"/>
        <v>0.1691947901</v>
      </c>
      <c r="AR36" s="24">
        <f t="shared" si="13"/>
        <v>1578694</v>
      </c>
      <c r="AS36" s="26">
        <v>0.574709233671</v>
      </c>
      <c r="AT36" s="26">
        <v>0.484114044141</v>
      </c>
      <c r="AU36" s="26">
        <v>0.611258204779</v>
      </c>
      <c r="AV36" s="26">
        <v>0.564355025635</v>
      </c>
      <c r="AW36" s="26">
        <v>0.621239498274</v>
      </c>
      <c r="AX36" s="26">
        <v>0.564649594862</v>
      </c>
      <c r="AY36" s="26">
        <v>0.601144438769</v>
      </c>
      <c r="AZ36" s="26">
        <v>0.505783673215</v>
      </c>
      <c r="BA36" s="26">
        <v>0.642944364292</v>
      </c>
      <c r="BB36" s="26">
        <v>0.550288334668</v>
      </c>
      <c r="BC36" s="26">
        <v>0.594210729533</v>
      </c>
      <c r="BD36" s="26">
        <v>0.539224730421</v>
      </c>
    </row>
    <row r="37" ht="12.0" customHeight="1">
      <c r="A37" s="28"/>
      <c r="B37" s="4" t="s">
        <v>485</v>
      </c>
      <c r="C37" s="4"/>
      <c r="D37" s="4"/>
      <c r="G37" s="4"/>
      <c r="H37" s="24">
        <v>1575213.0</v>
      </c>
      <c r="I37" s="24">
        <v>0.198938</v>
      </c>
      <c r="J37" s="24">
        <v>1761940.8</v>
      </c>
      <c r="K37" s="24">
        <v>0.296405</v>
      </c>
      <c r="L37" s="24">
        <v>1455607.0</v>
      </c>
      <c r="M37" s="24">
        <v>0.34202</v>
      </c>
      <c r="N37" s="24">
        <v>1581214.1</v>
      </c>
      <c r="O37" s="24">
        <v>0.50749</v>
      </c>
      <c r="P37" s="24">
        <v>1459306.0</v>
      </c>
      <c r="Q37" s="24">
        <v>0.291365</v>
      </c>
      <c r="R37" s="24">
        <v>1613198.2</v>
      </c>
      <c r="S37" s="24">
        <v>0.415593</v>
      </c>
      <c r="T37" s="24">
        <v>1690677.0</v>
      </c>
      <c r="U37" s="24">
        <v>0.079789</v>
      </c>
      <c r="V37" s="24">
        <v>1876232.4</v>
      </c>
      <c r="W37" s="24">
        <v>0.156365</v>
      </c>
      <c r="X37" s="24">
        <v>1470829.0</v>
      </c>
      <c r="Y37" s="24">
        <v>0.120587</v>
      </c>
      <c r="Z37" s="24">
        <v>1686375.0</v>
      </c>
      <c r="AA37" s="24">
        <v>0.220642</v>
      </c>
      <c r="AB37" s="24">
        <v>1531634.0</v>
      </c>
      <c r="AC37" s="24">
        <v>0.142997</v>
      </c>
      <c r="AD37" s="24">
        <v>1649065.0</v>
      </c>
      <c r="AE37" s="24">
        <v>0.275919</v>
      </c>
      <c r="AF37" s="26">
        <f t="shared" si="1"/>
        <v>0.08216915692</v>
      </c>
      <c r="AG37" s="26">
        <f t="shared" si="2"/>
        <v>0.2104508978</v>
      </c>
      <c r="AH37" s="26">
        <f t="shared" si="3"/>
        <v>0</v>
      </c>
      <c r="AI37" s="26">
        <f t="shared" si="4"/>
        <v>0.08629190434</v>
      </c>
      <c r="AJ37" s="26">
        <f t="shared" si="5"/>
        <v>0.002541207895</v>
      </c>
      <c r="AK37" s="26">
        <f t="shared" si="6"/>
        <v>0.1082649369</v>
      </c>
      <c r="AL37" s="26">
        <f t="shared" si="7"/>
        <v>0.1614927656</v>
      </c>
      <c r="AM37" s="26">
        <f t="shared" si="8"/>
        <v>0.2889690693</v>
      </c>
      <c r="AN37" s="26">
        <f t="shared" si="9"/>
        <v>0.01045749299</v>
      </c>
      <c r="AO37" s="26">
        <f t="shared" si="10"/>
        <v>0.1585372975</v>
      </c>
      <c r="AP37" s="26">
        <f t="shared" si="11"/>
        <v>0.05223044407</v>
      </c>
      <c r="AQ37" s="26">
        <f t="shared" si="12"/>
        <v>0.132905379</v>
      </c>
      <c r="AR37" s="24">
        <f t="shared" si="13"/>
        <v>1455607</v>
      </c>
      <c r="AS37" s="26">
        <v>0.616151945262</v>
      </c>
      <c r="AT37" s="26">
        <v>0.543791184888</v>
      </c>
      <c r="AU37" s="26">
        <v>0.648435417268</v>
      </c>
      <c r="AV37" s="26">
        <v>0.601227474006</v>
      </c>
      <c r="AW37" s="26">
        <v>0.653750150667</v>
      </c>
      <c r="AX37" s="26">
        <v>0.563811484964</v>
      </c>
      <c r="AY37" s="26">
        <v>0.574563807579</v>
      </c>
      <c r="AZ37" s="26">
        <v>0.502476736696</v>
      </c>
      <c r="BA37" s="26">
        <v>0.67203592817</v>
      </c>
      <c r="BB37" s="26">
        <v>0.553833933402</v>
      </c>
      <c r="BC37" s="26">
        <v>0.620647293825</v>
      </c>
      <c r="BD37" s="26">
        <v>0.562920297018</v>
      </c>
    </row>
    <row r="38" ht="12.0" customHeight="1">
      <c r="A38" s="28"/>
      <c r="B38" s="4" t="s">
        <v>486</v>
      </c>
      <c r="C38" s="4"/>
      <c r="D38" s="4"/>
      <c r="G38" s="4"/>
      <c r="H38" s="24">
        <v>1712411.0</v>
      </c>
      <c r="I38" s="24">
        <v>0.178614</v>
      </c>
      <c r="J38" s="24">
        <v>1978735.4</v>
      </c>
      <c r="K38" s="24">
        <v>0.274486</v>
      </c>
      <c r="L38" s="24">
        <v>1582979.0</v>
      </c>
      <c r="M38" s="24">
        <v>0.411619</v>
      </c>
      <c r="N38" s="24">
        <v>1744721.9</v>
      </c>
      <c r="O38" s="24">
        <v>0.483705</v>
      </c>
      <c r="P38" s="24">
        <v>1508713.0</v>
      </c>
      <c r="Q38" s="24">
        <v>0.195509</v>
      </c>
      <c r="R38" s="24">
        <v>1677734.6</v>
      </c>
      <c r="S38" s="24">
        <v>0.320944</v>
      </c>
      <c r="T38" s="24">
        <v>1676437.0</v>
      </c>
      <c r="U38" s="24">
        <v>0.10155</v>
      </c>
      <c r="V38" s="24">
        <v>1899839.3</v>
      </c>
      <c r="W38" s="24">
        <v>0.179231</v>
      </c>
      <c r="X38" s="24">
        <v>1565379.0</v>
      </c>
      <c r="Y38" s="24">
        <v>0.104487</v>
      </c>
      <c r="Z38" s="24">
        <v>1667407.8</v>
      </c>
      <c r="AA38" s="24">
        <v>0.201066</v>
      </c>
      <c r="AB38" s="24">
        <v>1534874.0</v>
      </c>
      <c r="AC38" s="24">
        <v>0.110196</v>
      </c>
      <c r="AD38" s="24">
        <v>1811480.6</v>
      </c>
      <c r="AE38" s="24">
        <v>0.193526</v>
      </c>
      <c r="AF38" s="26">
        <f t="shared" si="1"/>
        <v>0.1350144129</v>
      </c>
      <c r="AG38" s="26">
        <f t="shared" si="2"/>
        <v>0.3115386425</v>
      </c>
      <c r="AH38" s="26">
        <f t="shared" si="3"/>
        <v>0.04922473658</v>
      </c>
      <c r="AI38" s="26">
        <f t="shared" si="4"/>
        <v>0.1564306134</v>
      </c>
      <c r="AJ38" s="26">
        <f t="shared" si="5"/>
        <v>0</v>
      </c>
      <c r="AK38" s="26">
        <f t="shared" si="6"/>
        <v>0.1120303199</v>
      </c>
      <c r="AL38" s="26">
        <f t="shared" si="7"/>
        <v>0.1111702491</v>
      </c>
      <c r="AM38" s="26">
        <f t="shared" si="8"/>
        <v>0.2592449989</v>
      </c>
      <c r="AN38" s="26">
        <f t="shared" si="9"/>
        <v>0.03755916467</v>
      </c>
      <c r="AO38" s="26">
        <f t="shared" si="10"/>
        <v>0.1051855456</v>
      </c>
      <c r="AP38" s="26">
        <f t="shared" si="11"/>
        <v>0.01733994471</v>
      </c>
      <c r="AQ38" s="26">
        <f t="shared" si="12"/>
        <v>0.200679387</v>
      </c>
      <c r="AR38" s="24">
        <f t="shared" si="13"/>
        <v>1508713</v>
      </c>
      <c r="AS38" s="26">
        <v>0.591418698384</v>
      </c>
      <c r="AT38" s="26">
        <v>0.541834977319</v>
      </c>
      <c r="AU38" s="26">
        <v>0.666849975271</v>
      </c>
      <c r="AV38" s="26">
        <v>0.60176843825</v>
      </c>
      <c r="AW38" s="26">
        <v>0.674087324921</v>
      </c>
      <c r="AX38" s="26">
        <v>0.59987335002</v>
      </c>
      <c r="AY38" s="26">
        <v>0.643164214699</v>
      </c>
      <c r="AZ38" s="26">
        <v>0.579295230528</v>
      </c>
      <c r="BA38" s="26">
        <v>0.682317329627</v>
      </c>
      <c r="BB38" s="26">
        <v>0.628647357409</v>
      </c>
      <c r="BC38" s="26">
        <v>0.642020995851</v>
      </c>
      <c r="BD38" s="26">
        <v>0.610589784385</v>
      </c>
    </row>
    <row r="39" ht="12.0" customHeight="1">
      <c r="A39" s="28"/>
      <c r="B39" s="4" t="s">
        <v>487</v>
      </c>
      <c r="C39" s="4"/>
      <c r="D39" s="4"/>
      <c r="E39" s="4"/>
      <c r="F39" s="4"/>
      <c r="G39" s="4"/>
      <c r="H39" s="24">
        <v>1650844.0</v>
      </c>
      <c r="I39" s="24">
        <v>0.235312</v>
      </c>
      <c r="J39" s="24">
        <v>1926941.4</v>
      </c>
      <c r="K39" s="24">
        <v>0.326433</v>
      </c>
      <c r="L39" s="24">
        <v>1510312.0</v>
      </c>
      <c r="M39" s="24">
        <v>0.512002</v>
      </c>
      <c r="N39" s="24">
        <v>1643054.5</v>
      </c>
      <c r="O39" s="24">
        <v>0.592439</v>
      </c>
      <c r="P39" s="24">
        <v>1530821.0</v>
      </c>
      <c r="Q39" s="24">
        <v>0.259086</v>
      </c>
      <c r="R39" s="24">
        <v>1781273.7</v>
      </c>
      <c r="S39" s="24">
        <v>0.433469</v>
      </c>
      <c r="T39" s="24">
        <v>1679870.0</v>
      </c>
      <c r="U39" s="24">
        <v>0.133096</v>
      </c>
      <c r="V39" s="24">
        <v>1875579.9</v>
      </c>
      <c r="W39" s="24">
        <v>0.281226</v>
      </c>
      <c r="X39" s="24">
        <v>1522433.0</v>
      </c>
      <c r="Y39" s="24">
        <v>0.127788</v>
      </c>
      <c r="Z39" s="24">
        <v>1815364.3</v>
      </c>
      <c r="AA39" s="24">
        <v>0.206264</v>
      </c>
      <c r="AB39" s="24">
        <v>1657269.0</v>
      </c>
      <c r="AC39" s="24">
        <v>0.201877</v>
      </c>
      <c r="AD39" s="24">
        <v>1818692.1</v>
      </c>
      <c r="AE39" s="24">
        <v>0.286284</v>
      </c>
      <c r="AF39" s="26">
        <f t="shared" si="1"/>
        <v>0.09304832379</v>
      </c>
      <c r="AG39" s="26">
        <f t="shared" si="2"/>
        <v>0.2758565118</v>
      </c>
      <c r="AH39" s="26">
        <f t="shared" si="3"/>
        <v>0</v>
      </c>
      <c r="AI39" s="26">
        <f t="shared" si="4"/>
        <v>0.08789078018</v>
      </c>
      <c r="AJ39" s="26">
        <f t="shared" si="5"/>
        <v>0.01357931341</v>
      </c>
      <c r="AK39" s="26">
        <f t="shared" si="6"/>
        <v>0.1794077648</v>
      </c>
      <c r="AL39" s="26">
        <f t="shared" si="7"/>
        <v>0.1122668694</v>
      </c>
      <c r="AM39" s="26">
        <f t="shared" si="8"/>
        <v>0.2418493</v>
      </c>
      <c r="AN39" s="26">
        <f t="shared" si="9"/>
        <v>0.00802549407</v>
      </c>
      <c r="AO39" s="26">
        <f t="shared" si="10"/>
        <v>0.2019796572</v>
      </c>
      <c r="AP39" s="26">
        <f t="shared" si="11"/>
        <v>0.09730241169</v>
      </c>
      <c r="AQ39" s="26">
        <f t="shared" si="12"/>
        <v>0.204183043</v>
      </c>
      <c r="AR39" s="24">
        <f t="shared" si="13"/>
        <v>1510312</v>
      </c>
      <c r="AS39" s="26">
        <v>0.652665512843</v>
      </c>
      <c r="AT39" s="26">
        <v>0.545174719229</v>
      </c>
      <c r="AU39" s="26">
        <v>0.997215487919</v>
      </c>
      <c r="AV39" s="26">
        <v>0.631589509324</v>
      </c>
      <c r="AW39" s="26">
        <v>0.651272571123</v>
      </c>
      <c r="AX39" s="26">
        <v>0.575564792155</v>
      </c>
      <c r="AY39" s="26">
        <v>0.604293617216</v>
      </c>
      <c r="AZ39" s="26">
        <v>0.524028904259</v>
      </c>
      <c r="BA39" s="26">
        <v>0.652911081367</v>
      </c>
      <c r="BB39" s="26">
        <v>0.586229521907</v>
      </c>
      <c r="BC39" s="26">
        <v>0.671292337305</v>
      </c>
      <c r="BD39" s="26">
        <v>0.575607620577</v>
      </c>
    </row>
    <row r="40" ht="12.0" customHeight="1">
      <c r="A40" s="28"/>
      <c r="B40" s="4" t="s">
        <v>488</v>
      </c>
      <c r="C40" s="4"/>
      <c r="D40" s="4"/>
      <c r="E40" s="4"/>
      <c r="F40" s="4"/>
      <c r="G40" s="4"/>
      <c r="H40" s="24">
        <v>1509754.0</v>
      </c>
      <c r="I40" s="24">
        <v>0.161565</v>
      </c>
      <c r="J40" s="24">
        <v>1798133.6</v>
      </c>
      <c r="K40" s="24">
        <v>0.220969</v>
      </c>
      <c r="L40" s="24">
        <v>1396189.0</v>
      </c>
      <c r="M40" s="24">
        <v>0.442193</v>
      </c>
      <c r="N40" s="24">
        <v>1563762.0</v>
      </c>
      <c r="O40" s="24">
        <v>0.541464</v>
      </c>
      <c r="P40" s="24">
        <v>1444324.0</v>
      </c>
      <c r="Q40" s="24">
        <v>0.260742</v>
      </c>
      <c r="R40" s="24">
        <v>1603731.9</v>
      </c>
      <c r="S40" s="24">
        <v>0.376544</v>
      </c>
      <c r="T40" s="24">
        <v>1673155.0</v>
      </c>
      <c r="U40" s="24">
        <v>0.114276</v>
      </c>
      <c r="V40" s="24">
        <v>1872986.8</v>
      </c>
      <c r="W40" s="24">
        <v>0.183554</v>
      </c>
      <c r="X40" s="24">
        <v>1506137.0</v>
      </c>
      <c r="Y40" s="24">
        <v>0.120907</v>
      </c>
      <c r="Z40" s="24">
        <v>1682885.7</v>
      </c>
      <c r="AA40" s="24">
        <v>0.163126</v>
      </c>
      <c r="AB40" s="24">
        <v>1571783.0</v>
      </c>
      <c r="AC40" s="24">
        <v>0.107998</v>
      </c>
      <c r="AD40" s="24">
        <v>1683205.2</v>
      </c>
      <c r="AE40" s="24">
        <v>0.232653</v>
      </c>
      <c r="AF40" s="26">
        <f t="shared" si="1"/>
        <v>0.08133927427</v>
      </c>
      <c r="AG40" s="26">
        <f t="shared" si="2"/>
        <v>0.2878869551</v>
      </c>
      <c r="AH40" s="26">
        <f t="shared" si="3"/>
        <v>0</v>
      </c>
      <c r="AI40" s="26">
        <f t="shared" si="4"/>
        <v>0.1200217163</v>
      </c>
      <c r="AJ40" s="26">
        <f t="shared" si="5"/>
        <v>0.03447599143</v>
      </c>
      <c r="AK40" s="26">
        <f t="shared" si="6"/>
        <v>0.1486495739</v>
      </c>
      <c r="AL40" s="26">
        <f t="shared" si="7"/>
        <v>0.1983728564</v>
      </c>
      <c r="AM40" s="26">
        <f t="shared" si="8"/>
        <v>0.3414994675</v>
      </c>
      <c r="AN40" s="26">
        <f t="shared" si="9"/>
        <v>0.07874865079</v>
      </c>
      <c r="AO40" s="26">
        <f t="shared" si="10"/>
        <v>0.2053423283</v>
      </c>
      <c r="AP40" s="26">
        <f t="shared" si="11"/>
        <v>0.1257666405</v>
      </c>
      <c r="AQ40" s="26">
        <f t="shared" si="12"/>
        <v>0.2055711655</v>
      </c>
      <c r="AR40" s="24">
        <f t="shared" si="13"/>
        <v>1396189</v>
      </c>
      <c r="AS40" s="26">
        <v>0.645964010051</v>
      </c>
      <c r="AT40" s="26">
        <v>0.513874242337</v>
      </c>
      <c r="AU40" s="26">
        <v>0.634435063929</v>
      </c>
      <c r="AV40" s="26">
        <v>0.586744473074</v>
      </c>
      <c r="AW40" s="26">
        <v>0.63679488569</v>
      </c>
      <c r="AX40" s="26">
        <v>0.581132749805</v>
      </c>
      <c r="AY40" s="26">
        <v>0.569147039094</v>
      </c>
      <c r="AZ40" s="26">
        <v>0.499671991912</v>
      </c>
      <c r="BA40" s="26">
        <v>0.601219139369</v>
      </c>
      <c r="BB40" s="26">
        <v>0.548733764198</v>
      </c>
      <c r="BC40" s="26">
        <v>0.636204038091</v>
      </c>
      <c r="BD40" s="26">
        <v>0.555596363744</v>
      </c>
    </row>
    <row r="41" ht="12.0" customHeight="1">
      <c r="A41" s="28"/>
      <c r="B41" s="4" t="s">
        <v>489</v>
      </c>
      <c r="C41" s="4"/>
      <c r="D41" s="4"/>
      <c r="E41" s="4"/>
      <c r="F41" s="4"/>
      <c r="G41" s="4"/>
      <c r="H41" s="24">
        <v>1532258.0</v>
      </c>
      <c r="I41" s="24">
        <v>0.199068</v>
      </c>
      <c r="J41" s="24">
        <v>1857997.8</v>
      </c>
      <c r="K41" s="24">
        <v>0.2625</v>
      </c>
      <c r="L41" s="24">
        <v>1378713.0</v>
      </c>
      <c r="M41" s="24">
        <v>0.412437</v>
      </c>
      <c r="N41" s="24">
        <v>1598274.2</v>
      </c>
      <c r="O41" s="24">
        <v>0.553531</v>
      </c>
      <c r="P41" s="24">
        <v>1568331.0</v>
      </c>
      <c r="Q41" s="24">
        <v>0.253121</v>
      </c>
      <c r="R41" s="24">
        <v>1699558.3</v>
      </c>
      <c r="S41" s="24">
        <v>0.333263</v>
      </c>
      <c r="T41" s="24">
        <v>1602917.0</v>
      </c>
      <c r="U41" s="24">
        <v>0.088774</v>
      </c>
      <c r="V41" s="24">
        <v>1836418.3</v>
      </c>
      <c r="W41" s="24">
        <v>0.217208</v>
      </c>
      <c r="X41" s="24">
        <v>1493535.0</v>
      </c>
      <c r="Y41" s="24">
        <v>0.15792</v>
      </c>
      <c r="Z41" s="24">
        <v>1661431.3</v>
      </c>
      <c r="AA41" s="24">
        <v>0.239077</v>
      </c>
      <c r="AB41" s="24">
        <v>1528053.0</v>
      </c>
      <c r="AC41" s="24">
        <v>0.117896</v>
      </c>
      <c r="AD41" s="24">
        <v>1744329.1</v>
      </c>
      <c r="AE41" s="24">
        <v>0.24323</v>
      </c>
      <c r="AF41" s="26">
        <f t="shared" si="1"/>
        <v>0.1113683559</v>
      </c>
      <c r="AG41" s="26">
        <f t="shared" si="2"/>
        <v>0.3476320307</v>
      </c>
      <c r="AH41" s="26">
        <f t="shared" si="3"/>
        <v>0</v>
      </c>
      <c r="AI41" s="26">
        <f t="shared" si="4"/>
        <v>0.1592508376</v>
      </c>
      <c r="AJ41" s="26">
        <f t="shared" si="5"/>
        <v>0.1375326119</v>
      </c>
      <c r="AK41" s="26">
        <f t="shared" si="6"/>
        <v>0.232713625</v>
      </c>
      <c r="AL41" s="26">
        <f t="shared" si="7"/>
        <v>0.1626183259</v>
      </c>
      <c r="AM41" s="26">
        <f t="shared" si="8"/>
        <v>0.3319801148</v>
      </c>
      <c r="AN41" s="26">
        <f t="shared" si="9"/>
        <v>0.08328201736</v>
      </c>
      <c r="AO41" s="26">
        <f t="shared" si="10"/>
        <v>0.2050595737</v>
      </c>
      <c r="AP41" s="26">
        <f t="shared" si="11"/>
        <v>0.10831841</v>
      </c>
      <c r="AQ41" s="26">
        <f t="shared" si="12"/>
        <v>0.2651865182</v>
      </c>
      <c r="AR41" s="24">
        <f t="shared" si="13"/>
        <v>1378713</v>
      </c>
      <c r="AS41" s="26">
        <v>0.633939031965</v>
      </c>
      <c r="AT41" s="26">
        <v>0.524762029589</v>
      </c>
      <c r="AU41" s="26">
        <v>0.638566506465</v>
      </c>
      <c r="AV41" s="26">
        <v>0.58314404253</v>
      </c>
      <c r="AW41" s="26">
        <v>0.60068343819</v>
      </c>
      <c r="AX41" s="26">
        <v>0.529492856458</v>
      </c>
      <c r="AY41" s="26">
        <v>0.626731109607</v>
      </c>
      <c r="AZ41" s="26">
        <v>0.514150170759</v>
      </c>
      <c r="BA41" s="26">
        <v>0.62082032368</v>
      </c>
      <c r="BB41" s="26">
        <v>0.540131891736</v>
      </c>
      <c r="BC41" s="26">
        <v>0.997919073281</v>
      </c>
      <c r="BD41" s="26">
        <v>0.59795365797</v>
      </c>
    </row>
    <row r="42" ht="12.0" customHeight="1">
      <c r="A42" s="28"/>
      <c r="B42" s="4" t="s">
        <v>490</v>
      </c>
      <c r="C42" s="4"/>
      <c r="D42" s="4"/>
      <c r="E42" s="4"/>
      <c r="F42" s="4"/>
      <c r="G42" s="4"/>
      <c r="H42" s="24">
        <v>1606790.0</v>
      </c>
      <c r="I42" s="24">
        <v>0.205073</v>
      </c>
      <c r="J42" s="24">
        <v>1822395.7</v>
      </c>
      <c r="K42" s="24">
        <v>0.286044</v>
      </c>
      <c r="L42" s="24">
        <v>1414249.0</v>
      </c>
      <c r="M42" s="24">
        <v>0.510183</v>
      </c>
      <c r="N42" s="24">
        <v>1562924.8</v>
      </c>
      <c r="O42" s="24">
        <v>0.570431</v>
      </c>
      <c r="P42" s="24">
        <v>1643106.0</v>
      </c>
      <c r="Q42" s="24">
        <v>0.28844</v>
      </c>
      <c r="R42" s="24">
        <v>1754376.4</v>
      </c>
      <c r="S42" s="24">
        <v>0.396204</v>
      </c>
      <c r="T42" s="24">
        <v>1681626.0</v>
      </c>
      <c r="U42" s="24">
        <v>0.07976</v>
      </c>
      <c r="V42" s="24">
        <v>1940257.9</v>
      </c>
      <c r="W42" s="24">
        <v>0.185265</v>
      </c>
      <c r="X42" s="24">
        <v>1602358.0</v>
      </c>
      <c r="Y42" s="24">
        <v>0.13444</v>
      </c>
      <c r="Z42" s="24">
        <v>1726103.6</v>
      </c>
      <c r="AA42" s="24">
        <v>0.183559</v>
      </c>
      <c r="AB42" s="24">
        <v>1562749.0</v>
      </c>
      <c r="AC42" s="24">
        <v>0.21799</v>
      </c>
      <c r="AD42" s="24">
        <v>1679339.9</v>
      </c>
      <c r="AE42" s="24">
        <v>0.328017</v>
      </c>
      <c r="AF42" s="26">
        <f t="shared" si="1"/>
        <v>0.1361436352</v>
      </c>
      <c r="AG42" s="26">
        <f t="shared" si="2"/>
        <v>0.2885960676</v>
      </c>
      <c r="AH42" s="26">
        <f t="shared" si="3"/>
        <v>0</v>
      </c>
      <c r="AI42" s="26">
        <f t="shared" si="4"/>
        <v>0.1051270321</v>
      </c>
      <c r="AJ42" s="26">
        <f t="shared" si="5"/>
        <v>0.1618222816</v>
      </c>
      <c r="AK42" s="26">
        <f t="shared" si="6"/>
        <v>0.2405003645</v>
      </c>
      <c r="AL42" s="26">
        <f t="shared" si="7"/>
        <v>0.1890593523</v>
      </c>
      <c r="AM42" s="26">
        <f t="shared" si="8"/>
        <v>0.3719351401</v>
      </c>
      <c r="AN42" s="26">
        <f t="shared" si="9"/>
        <v>0.1330098165</v>
      </c>
      <c r="AO42" s="26">
        <f t="shared" si="10"/>
        <v>0.2205089768</v>
      </c>
      <c r="AP42" s="26">
        <f t="shared" si="11"/>
        <v>0.1050027258</v>
      </c>
      <c r="AQ42" s="26">
        <f t="shared" si="12"/>
        <v>0.187442876</v>
      </c>
      <c r="AR42" s="24">
        <f t="shared" si="13"/>
        <v>1414249</v>
      </c>
      <c r="AS42" s="26">
        <v>0.615881544705</v>
      </c>
      <c r="AT42" s="26">
        <v>0.569224348627</v>
      </c>
      <c r="AU42" s="26">
        <v>0.690037535237</v>
      </c>
      <c r="AV42" s="26">
        <v>0.638521388237</v>
      </c>
      <c r="AW42" s="26">
        <v>0.642519312611</v>
      </c>
      <c r="AX42" s="26">
        <v>0.589965925577</v>
      </c>
      <c r="AY42" s="26">
        <v>0.610154014139</v>
      </c>
      <c r="AZ42" s="26">
        <v>0.527817619047</v>
      </c>
      <c r="BA42" s="26">
        <v>0.683344734459</v>
      </c>
      <c r="BB42" s="26">
        <v>0.602617311702</v>
      </c>
      <c r="BC42" s="26">
        <v>0.682462396196</v>
      </c>
      <c r="BD42" s="26">
        <v>0.619765719909</v>
      </c>
    </row>
    <row r="43" ht="12.0" customHeight="1">
      <c r="A43" s="28"/>
      <c r="B43" s="4" t="s">
        <v>491</v>
      </c>
      <c r="C43" s="4"/>
      <c r="D43" s="4"/>
      <c r="E43" s="4"/>
      <c r="F43" s="4"/>
      <c r="G43" s="4"/>
      <c r="H43" s="24">
        <v>1597993.0</v>
      </c>
      <c r="I43" s="24">
        <v>0.141861</v>
      </c>
      <c r="J43" s="24">
        <v>1827222.1</v>
      </c>
      <c r="K43" s="24">
        <v>0.21151</v>
      </c>
      <c r="L43" s="24">
        <v>1523142.0</v>
      </c>
      <c r="M43" s="24">
        <v>0.328647</v>
      </c>
      <c r="N43" s="24">
        <v>1708041.0</v>
      </c>
      <c r="O43" s="24">
        <v>0.434377</v>
      </c>
      <c r="P43" s="24">
        <v>1569189.0</v>
      </c>
      <c r="Q43" s="24">
        <v>0.214923</v>
      </c>
      <c r="R43" s="24">
        <v>1707205.5</v>
      </c>
      <c r="S43" s="24">
        <v>0.303827</v>
      </c>
      <c r="T43" s="24">
        <v>1666237.0</v>
      </c>
      <c r="U43" s="24">
        <v>0.109691</v>
      </c>
      <c r="V43" s="24">
        <v>1927608.5</v>
      </c>
      <c r="W43" s="24">
        <v>0.165581</v>
      </c>
      <c r="X43" s="24">
        <v>1659632.0</v>
      </c>
      <c r="Y43" s="24">
        <v>0.098565</v>
      </c>
      <c r="Z43" s="24">
        <v>1835245.1</v>
      </c>
      <c r="AA43" s="24">
        <v>0.174698</v>
      </c>
      <c r="AB43" s="24">
        <v>1592667.0</v>
      </c>
      <c r="AC43" s="24">
        <v>0.119608</v>
      </c>
      <c r="AD43" s="24">
        <v>1798220.3</v>
      </c>
      <c r="AE43" s="24">
        <v>0.229219</v>
      </c>
      <c r="AF43" s="26">
        <f t="shared" si="1"/>
        <v>0.04914249623</v>
      </c>
      <c r="AG43" s="26">
        <f t="shared" si="2"/>
        <v>0.1996400204</v>
      </c>
      <c r="AH43" s="26">
        <f t="shared" si="3"/>
        <v>0</v>
      </c>
      <c r="AI43" s="26">
        <f t="shared" si="4"/>
        <v>0.1213931465</v>
      </c>
      <c r="AJ43" s="26">
        <f t="shared" si="5"/>
        <v>0.03023158707</v>
      </c>
      <c r="AK43" s="26">
        <f t="shared" si="6"/>
        <v>0.1208446094</v>
      </c>
      <c r="AL43" s="26">
        <f t="shared" si="7"/>
        <v>0.09394724852</v>
      </c>
      <c r="AM43" s="26">
        <f t="shared" si="8"/>
        <v>0.265547467</v>
      </c>
      <c r="AN43" s="26">
        <f t="shared" si="9"/>
        <v>0.08961081764</v>
      </c>
      <c r="AO43" s="26">
        <f t="shared" si="10"/>
        <v>0.2049074216</v>
      </c>
      <c r="AP43" s="26">
        <f t="shared" si="11"/>
        <v>0.04564577695</v>
      </c>
      <c r="AQ43" s="26">
        <f t="shared" si="12"/>
        <v>0.1805992481</v>
      </c>
      <c r="AR43" s="24">
        <f t="shared" si="13"/>
        <v>1523142</v>
      </c>
      <c r="AS43" s="26">
        <v>0.501734789925</v>
      </c>
      <c r="AT43" s="26">
        <v>0.453527393505</v>
      </c>
      <c r="AU43" s="26">
        <v>0.562949069766</v>
      </c>
      <c r="AV43" s="26">
        <v>0.512671764606</v>
      </c>
      <c r="AW43" s="26">
        <v>0.578795936313</v>
      </c>
      <c r="AX43" s="26">
        <v>0.46980348185</v>
      </c>
      <c r="AY43" s="26">
        <v>0.600177327088</v>
      </c>
      <c r="AZ43" s="26">
        <v>0.461738203705</v>
      </c>
      <c r="BA43" s="26">
        <v>0.5245432614</v>
      </c>
      <c r="BB43" s="26">
        <v>0.454870640873</v>
      </c>
      <c r="BC43" s="26">
        <v>0.512919873494</v>
      </c>
      <c r="BD43" s="26">
        <v>0.449351033047</v>
      </c>
    </row>
    <row r="44" ht="12.0" customHeight="1">
      <c r="A44" s="28"/>
      <c r="B44" s="4" t="s">
        <v>492</v>
      </c>
      <c r="C44" s="4"/>
      <c r="D44" s="4"/>
      <c r="E44" s="4"/>
      <c r="F44" s="4"/>
      <c r="G44" s="4"/>
      <c r="H44" s="24">
        <v>1727815.0</v>
      </c>
      <c r="I44" s="24">
        <v>0.202712</v>
      </c>
      <c r="J44" s="24">
        <v>2021090.3</v>
      </c>
      <c r="K44" s="24">
        <v>0.255549</v>
      </c>
      <c r="L44" s="24">
        <v>1643778.0</v>
      </c>
      <c r="M44" s="24">
        <v>0.414529</v>
      </c>
      <c r="N44" s="24">
        <v>1858844.7</v>
      </c>
      <c r="O44" s="24">
        <v>0.480482</v>
      </c>
      <c r="P44" s="24">
        <v>1854613.0</v>
      </c>
      <c r="Q44" s="24">
        <v>0.246941</v>
      </c>
      <c r="R44" s="24">
        <v>1951458.2</v>
      </c>
      <c r="S44" s="24">
        <v>0.360282</v>
      </c>
      <c r="T44" s="24">
        <v>1785164.0</v>
      </c>
      <c r="U44" s="24">
        <v>0.084443</v>
      </c>
      <c r="V44" s="24">
        <v>2028606.8</v>
      </c>
      <c r="W44" s="24">
        <v>0.16448</v>
      </c>
      <c r="X44" s="24">
        <v>1818646.0</v>
      </c>
      <c r="Y44" s="24">
        <v>0.106774</v>
      </c>
      <c r="Z44" s="24">
        <v>1981271.6</v>
      </c>
      <c r="AA44" s="24">
        <v>0.165109</v>
      </c>
      <c r="AB44" s="24">
        <v>1642857.0</v>
      </c>
      <c r="AC44" s="24">
        <v>0.086745</v>
      </c>
      <c r="AD44" s="24">
        <v>1833004.7</v>
      </c>
      <c r="AE44" s="24">
        <v>0.222617</v>
      </c>
      <c r="AF44" s="26">
        <f t="shared" si="1"/>
        <v>0.05171356971</v>
      </c>
      <c r="AG44" s="26">
        <f t="shared" si="2"/>
        <v>0.2302289852</v>
      </c>
      <c r="AH44" s="26">
        <f t="shared" si="3"/>
        <v>0.0005606087444</v>
      </c>
      <c r="AI44" s="26">
        <f t="shared" si="4"/>
        <v>0.1314707853</v>
      </c>
      <c r="AJ44" s="26">
        <f t="shared" si="5"/>
        <v>0.1288949677</v>
      </c>
      <c r="AK44" s="26">
        <f t="shared" si="6"/>
        <v>0.187844225</v>
      </c>
      <c r="AL44" s="26">
        <f t="shared" si="7"/>
        <v>0.08662165971</v>
      </c>
      <c r="AM44" s="26">
        <f t="shared" si="8"/>
        <v>0.2348042465</v>
      </c>
      <c r="AN44" s="26">
        <f t="shared" si="9"/>
        <v>0.1070020093</v>
      </c>
      <c r="AO44" s="26">
        <f t="shared" si="10"/>
        <v>0.2059915136</v>
      </c>
      <c r="AP44" s="26">
        <f t="shared" si="11"/>
        <v>0</v>
      </c>
      <c r="AQ44" s="26">
        <f t="shared" si="12"/>
        <v>0.1157420883</v>
      </c>
      <c r="AR44" s="24">
        <f t="shared" si="13"/>
        <v>1642857</v>
      </c>
      <c r="AS44" s="26">
        <v>0.614060668723</v>
      </c>
      <c r="AT44" s="26">
        <v>0.556444476536</v>
      </c>
      <c r="AU44" s="26">
        <v>0.665202843957</v>
      </c>
      <c r="AV44" s="26">
        <v>0.604645450926</v>
      </c>
      <c r="AW44" s="26">
        <v>0.657129842508</v>
      </c>
      <c r="AX44" s="26">
        <v>0.590581641019</v>
      </c>
      <c r="AY44" s="26">
        <v>0.635992307804</v>
      </c>
      <c r="AZ44" s="26">
        <v>0.574209799428</v>
      </c>
      <c r="BA44" s="26">
        <v>0.61805349772</v>
      </c>
      <c r="BB44" s="26">
        <v>0.552183429096</v>
      </c>
      <c r="BC44" s="26">
        <v>0.658527560821</v>
      </c>
      <c r="BD44" s="26">
        <v>0.609537911637</v>
      </c>
    </row>
    <row r="45" ht="12.0" customHeight="1">
      <c r="A45" s="28"/>
      <c r="B45" s="4" t="s">
        <v>493</v>
      </c>
      <c r="C45" s="4"/>
      <c r="D45" s="4"/>
      <c r="E45" s="4"/>
      <c r="F45" s="4"/>
      <c r="G45" s="4"/>
      <c r="H45" s="24">
        <v>1494542.0</v>
      </c>
      <c r="I45" s="24">
        <v>0.230604</v>
      </c>
      <c r="J45" s="24">
        <v>1738607.4</v>
      </c>
      <c r="K45" s="24">
        <v>0.297331</v>
      </c>
      <c r="L45" s="24">
        <v>1377879.0</v>
      </c>
      <c r="M45" s="24">
        <v>0.489798</v>
      </c>
      <c r="N45" s="24">
        <v>1626837.8</v>
      </c>
      <c r="O45" s="24">
        <v>0.617187</v>
      </c>
      <c r="P45" s="24">
        <v>1439164.0</v>
      </c>
      <c r="Q45" s="24">
        <v>0.269209</v>
      </c>
      <c r="R45" s="24">
        <v>1608272.0</v>
      </c>
      <c r="S45" s="24">
        <v>0.422524</v>
      </c>
      <c r="T45" s="24">
        <v>1623568.0</v>
      </c>
      <c r="U45" s="24">
        <v>0.158006</v>
      </c>
      <c r="V45" s="24">
        <v>1839126.6</v>
      </c>
      <c r="W45" s="24">
        <v>0.244937</v>
      </c>
      <c r="X45" s="24">
        <v>1494025.0</v>
      </c>
      <c r="Y45" s="24">
        <v>0.139421</v>
      </c>
      <c r="Z45" s="24">
        <v>1623411.7</v>
      </c>
      <c r="AA45" s="24">
        <v>0.230795</v>
      </c>
      <c r="AB45" s="24">
        <v>1568731.0</v>
      </c>
      <c r="AC45" s="24">
        <v>0.172474</v>
      </c>
      <c r="AD45" s="24">
        <v>1674818.8</v>
      </c>
      <c r="AE45" s="24">
        <v>0.307175</v>
      </c>
      <c r="AF45" s="26">
        <f t="shared" si="1"/>
        <v>0.08466853766</v>
      </c>
      <c r="AG45" s="26">
        <f t="shared" si="2"/>
        <v>0.2617997662</v>
      </c>
      <c r="AH45" s="26">
        <f t="shared" si="3"/>
        <v>0</v>
      </c>
      <c r="AI45" s="26">
        <f t="shared" si="4"/>
        <v>0.1806826289</v>
      </c>
      <c r="AJ45" s="26">
        <f t="shared" si="5"/>
        <v>0.0444777807</v>
      </c>
      <c r="AK45" s="26">
        <f t="shared" si="6"/>
        <v>0.1672084414</v>
      </c>
      <c r="AL45" s="26">
        <f t="shared" si="7"/>
        <v>0.1783095613</v>
      </c>
      <c r="AM45" s="26">
        <f t="shared" si="8"/>
        <v>0.3347518904</v>
      </c>
      <c r="AN45" s="26">
        <f t="shared" si="9"/>
        <v>0.08429332329</v>
      </c>
      <c r="AO45" s="26">
        <f t="shared" si="10"/>
        <v>0.1781961261</v>
      </c>
      <c r="AP45" s="26">
        <f t="shared" si="11"/>
        <v>0.1385114368</v>
      </c>
      <c r="AQ45" s="26">
        <f t="shared" si="12"/>
        <v>0.2155049899</v>
      </c>
      <c r="AR45" s="24">
        <f t="shared" si="13"/>
        <v>1377879</v>
      </c>
      <c r="AS45" s="26">
        <v>0.615259940019</v>
      </c>
      <c r="AT45" s="26">
        <v>0.533508155717</v>
      </c>
      <c r="AU45" s="26">
        <v>0.618233114319</v>
      </c>
      <c r="AV45" s="26">
        <v>0.544965031207</v>
      </c>
      <c r="AW45" s="26">
        <v>0.999098399121</v>
      </c>
      <c r="AX45" s="26">
        <v>0.600774807493</v>
      </c>
      <c r="AY45" s="26">
        <v>0.618152192728</v>
      </c>
      <c r="AZ45" s="26">
        <v>0.494323711884</v>
      </c>
      <c r="BA45" s="26">
        <v>0.655235037035</v>
      </c>
      <c r="BB45" s="26">
        <v>0.566838557931</v>
      </c>
      <c r="BC45" s="26">
        <v>0.629560521212</v>
      </c>
      <c r="BD45" s="26">
        <v>0.555584562485</v>
      </c>
    </row>
    <row r="46" ht="12.0" customHeight="1">
      <c r="A46" s="28"/>
      <c r="B46" s="4" t="s">
        <v>494</v>
      </c>
      <c r="C46" s="4"/>
      <c r="D46" s="4"/>
      <c r="E46" s="4"/>
      <c r="F46" s="4"/>
      <c r="G46" s="4"/>
      <c r="H46" s="24">
        <v>1484915.0</v>
      </c>
      <c r="I46" s="24">
        <v>0.153464</v>
      </c>
      <c r="J46" s="24">
        <v>1657977.3</v>
      </c>
      <c r="K46" s="24">
        <v>0.223963</v>
      </c>
      <c r="L46" s="24">
        <v>1427915.0</v>
      </c>
      <c r="M46" s="24">
        <v>0.326004</v>
      </c>
      <c r="N46" s="24">
        <v>1623578.8</v>
      </c>
      <c r="O46" s="24">
        <v>0.446453</v>
      </c>
      <c r="P46" s="24">
        <v>1455438.0</v>
      </c>
      <c r="Q46" s="24">
        <v>0.271344</v>
      </c>
      <c r="R46" s="24">
        <v>1678917.8</v>
      </c>
      <c r="S46" s="24">
        <v>0.351272</v>
      </c>
      <c r="T46" s="24">
        <v>1426891.0</v>
      </c>
      <c r="U46" s="24">
        <v>0.194903</v>
      </c>
      <c r="V46" s="24">
        <v>1709272.5</v>
      </c>
      <c r="W46" s="24">
        <v>0.265484</v>
      </c>
      <c r="X46" s="24">
        <v>1403854.0</v>
      </c>
      <c r="Y46" s="24">
        <v>0.115195</v>
      </c>
      <c r="Z46" s="24">
        <v>1657929.9</v>
      </c>
      <c r="AA46" s="24">
        <v>0.21023</v>
      </c>
      <c r="AB46" s="24">
        <v>1495144.0</v>
      </c>
      <c r="AC46" s="24">
        <v>0.176681</v>
      </c>
      <c r="AD46" s="24">
        <v>1653930.7</v>
      </c>
      <c r="AE46" s="24">
        <v>0.299934</v>
      </c>
      <c r="AF46" s="26">
        <f t="shared" si="1"/>
        <v>0.05774175947</v>
      </c>
      <c r="AG46" s="26">
        <f t="shared" si="2"/>
        <v>0.1810183253</v>
      </c>
      <c r="AH46" s="26">
        <f t="shared" si="3"/>
        <v>0.01713924667</v>
      </c>
      <c r="AI46" s="26">
        <f t="shared" si="4"/>
        <v>0.1565154211</v>
      </c>
      <c r="AJ46" s="26">
        <f t="shared" si="5"/>
        <v>0.03674456176</v>
      </c>
      <c r="AK46" s="26">
        <f t="shared" si="6"/>
        <v>0.1959347624</v>
      </c>
      <c r="AL46" s="26">
        <f t="shared" si="7"/>
        <v>0.01640982609</v>
      </c>
      <c r="AM46" s="26">
        <f t="shared" si="8"/>
        <v>0.2175571676</v>
      </c>
      <c r="AN46" s="26">
        <f t="shared" si="9"/>
        <v>0</v>
      </c>
      <c r="AO46" s="26">
        <f t="shared" si="10"/>
        <v>0.1809845611</v>
      </c>
      <c r="AP46" s="26">
        <f t="shared" si="11"/>
        <v>0.06502812971</v>
      </c>
      <c r="AQ46" s="26">
        <f t="shared" si="12"/>
        <v>0.1781358318</v>
      </c>
      <c r="AR46" s="24">
        <f t="shared" si="13"/>
        <v>1403854</v>
      </c>
      <c r="AS46" s="26">
        <v>0.542108344025</v>
      </c>
      <c r="AT46" s="26">
        <v>0.465041091088</v>
      </c>
      <c r="AU46" s="26">
        <v>0.564586120265</v>
      </c>
      <c r="AV46" s="26">
        <v>0.48656634442</v>
      </c>
      <c r="AW46" s="26">
        <v>0.99895156188</v>
      </c>
      <c r="AX46" s="26">
        <v>0.523910139683</v>
      </c>
      <c r="AY46" s="26">
        <v>0.546468877665</v>
      </c>
      <c r="AZ46" s="26">
        <v>0.450794029083</v>
      </c>
      <c r="BA46" s="26">
        <v>0.531751953488</v>
      </c>
      <c r="BB46" s="26">
        <v>0.45224908906</v>
      </c>
      <c r="BC46" s="26">
        <v>0.531214926096</v>
      </c>
      <c r="BD46" s="26">
        <v>0.479011759112</v>
      </c>
    </row>
    <row r="47" ht="12.0" customHeight="1">
      <c r="A47" s="28"/>
      <c r="B47" s="4" t="s">
        <v>495</v>
      </c>
      <c r="C47" s="4"/>
      <c r="D47" s="4"/>
      <c r="E47" s="4"/>
      <c r="F47" s="4"/>
      <c r="G47" s="4"/>
      <c r="H47" s="24">
        <v>1689818.0</v>
      </c>
      <c r="I47" s="24">
        <v>0.214557</v>
      </c>
      <c r="J47" s="24">
        <v>1900748.0</v>
      </c>
      <c r="K47" s="24">
        <v>0.272542</v>
      </c>
      <c r="L47" s="24">
        <v>1465980.0</v>
      </c>
      <c r="M47" s="24">
        <v>0.463486</v>
      </c>
      <c r="N47" s="24">
        <v>1582850.8</v>
      </c>
      <c r="O47" s="24">
        <v>0.55324</v>
      </c>
      <c r="P47" s="24">
        <v>1588978.0</v>
      </c>
      <c r="Q47" s="24">
        <v>0.304695</v>
      </c>
      <c r="R47" s="24">
        <v>1662324.7</v>
      </c>
      <c r="S47" s="24">
        <v>0.443461</v>
      </c>
      <c r="T47" s="24">
        <v>1754362.0</v>
      </c>
      <c r="U47" s="24">
        <v>0.125943</v>
      </c>
      <c r="V47" s="24">
        <v>1975448.0</v>
      </c>
      <c r="W47" s="24">
        <v>0.218182</v>
      </c>
      <c r="X47" s="24">
        <v>1554834.0</v>
      </c>
      <c r="Y47" s="24">
        <v>0.130625</v>
      </c>
      <c r="Z47" s="24">
        <v>1772490.5</v>
      </c>
      <c r="AA47" s="24">
        <v>0.18226</v>
      </c>
      <c r="AB47" s="24">
        <v>1666174.0</v>
      </c>
      <c r="AC47" s="24">
        <v>0.114483</v>
      </c>
      <c r="AD47" s="24">
        <v>1852321.6</v>
      </c>
      <c r="AE47" s="24">
        <v>0.218127</v>
      </c>
      <c r="AF47" s="26">
        <f t="shared" si="1"/>
        <v>0.1526883041</v>
      </c>
      <c r="AG47" s="26">
        <f t="shared" si="2"/>
        <v>0.2965715767</v>
      </c>
      <c r="AH47" s="26">
        <f t="shared" si="3"/>
        <v>0</v>
      </c>
      <c r="AI47" s="26">
        <f t="shared" si="4"/>
        <v>0.07972196074</v>
      </c>
      <c r="AJ47" s="26">
        <f t="shared" si="5"/>
        <v>0.08390155391</v>
      </c>
      <c r="AK47" s="26">
        <f t="shared" si="6"/>
        <v>0.1339340919</v>
      </c>
      <c r="AL47" s="26">
        <f t="shared" si="7"/>
        <v>0.1967161899</v>
      </c>
      <c r="AM47" s="26">
        <f t="shared" si="8"/>
        <v>0.3475272514</v>
      </c>
      <c r="AN47" s="26">
        <f t="shared" si="9"/>
        <v>0.06061064953</v>
      </c>
      <c r="AO47" s="26">
        <f t="shared" si="10"/>
        <v>0.2090823204</v>
      </c>
      <c r="AP47" s="26">
        <f t="shared" si="11"/>
        <v>0.1365598439</v>
      </c>
      <c r="AQ47" s="26">
        <f t="shared" si="12"/>
        <v>0.263538111</v>
      </c>
      <c r="AR47" s="24">
        <f t="shared" si="13"/>
        <v>1465980</v>
      </c>
      <c r="AS47" s="26">
        <v>0.58612448028</v>
      </c>
      <c r="AT47" s="26">
        <v>0.531702183599</v>
      </c>
      <c r="AU47" s="26">
        <v>0.683177329537</v>
      </c>
      <c r="AV47" s="26">
        <v>0.610792036045</v>
      </c>
      <c r="AW47" s="26">
        <v>0.657507798573</v>
      </c>
      <c r="AX47" s="26">
        <v>0.600792719583</v>
      </c>
      <c r="AY47" s="26">
        <v>0.592767993434</v>
      </c>
      <c r="AZ47" s="26">
        <v>0.535619336904</v>
      </c>
      <c r="BA47" s="26">
        <v>0.650265530894</v>
      </c>
      <c r="BB47" s="26">
        <v>0.592532865528</v>
      </c>
      <c r="BC47" s="26">
        <v>0.63873986718</v>
      </c>
      <c r="BD47" s="26">
        <v>0.5625413108</v>
      </c>
    </row>
    <row r="48" ht="12.0" customHeight="1">
      <c r="A48" s="28"/>
      <c r="B48" s="4" t="s">
        <v>496</v>
      </c>
      <c r="C48" s="4"/>
      <c r="D48" s="4"/>
      <c r="E48" s="4"/>
      <c r="F48" s="4"/>
      <c r="G48" s="4"/>
      <c r="H48" s="24">
        <v>1469951.0</v>
      </c>
      <c r="I48" s="24">
        <v>0.174342</v>
      </c>
      <c r="J48" s="24">
        <v>1689870.8</v>
      </c>
      <c r="K48" s="24">
        <v>0.260099</v>
      </c>
      <c r="L48" s="24">
        <v>1265349.0</v>
      </c>
      <c r="M48" s="24">
        <v>0.435012</v>
      </c>
      <c r="N48" s="24">
        <v>1431125.3</v>
      </c>
      <c r="O48" s="24">
        <v>0.516848</v>
      </c>
      <c r="P48" s="24">
        <v>1366967.0</v>
      </c>
      <c r="Q48" s="24">
        <v>0.317813</v>
      </c>
      <c r="R48" s="24">
        <v>1516139.3</v>
      </c>
      <c r="S48" s="24">
        <v>0.411863</v>
      </c>
      <c r="T48" s="24">
        <v>1378631.0</v>
      </c>
      <c r="U48" s="24">
        <v>0.16793</v>
      </c>
      <c r="V48" s="24">
        <v>1689405.5</v>
      </c>
      <c r="W48" s="24">
        <v>0.293294</v>
      </c>
      <c r="X48" s="24">
        <v>1421176.0</v>
      </c>
      <c r="Y48" s="24">
        <v>0.134569</v>
      </c>
      <c r="Z48" s="24">
        <v>1523667.9</v>
      </c>
      <c r="AA48" s="24">
        <v>0.169539</v>
      </c>
      <c r="AB48" s="24">
        <v>1429516.0</v>
      </c>
      <c r="AC48" s="24">
        <v>0.1762</v>
      </c>
      <c r="AD48" s="24">
        <v>1598415.2</v>
      </c>
      <c r="AE48" s="24">
        <v>0.303797</v>
      </c>
      <c r="AF48" s="26">
        <f t="shared" si="1"/>
        <v>0.1616961012</v>
      </c>
      <c r="AG48" s="26">
        <f t="shared" si="2"/>
        <v>0.3354977955</v>
      </c>
      <c r="AH48" s="26">
        <f t="shared" si="3"/>
        <v>0</v>
      </c>
      <c r="AI48" s="26">
        <f t="shared" si="4"/>
        <v>0.1310123136</v>
      </c>
      <c r="AJ48" s="26">
        <f t="shared" si="5"/>
        <v>0.08030827859</v>
      </c>
      <c r="AK48" s="26">
        <f t="shared" si="6"/>
        <v>0.1981985207</v>
      </c>
      <c r="AL48" s="26">
        <f t="shared" si="7"/>
        <v>0.08952628879</v>
      </c>
      <c r="AM48" s="26">
        <f t="shared" si="8"/>
        <v>0.3351300708</v>
      </c>
      <c r="AN48" s="26">
        <f t="shared" si="9"/>
        <v>0.1231494236</v>
      </c>
      <c r="AO48" s="26">
        <f t="shared" si="10"/>
        <v>0.2041483417</v>
      </c>
      <c r="AP48" s="26">
        <f t="shared" si="11"/>
        <v>0.1297404906</v>
      </c>
      <c r="AQ48" s="26">
        <f t="shared" si="12"/>
        <v>0.2632208189</v>
      </c>
      <c r="AR48" s="24">
        <f t="shared" si="13"/>
        <v>1265349</v>
      </c>
      <c r="AS48" s="26">
        <v>0.572900025177</v>
      </c>
      <c r="AT48" s="26">
        <v>0.459646371758</v>
      </c>
      <c r="AU48" s="26">
        <v>0.61276774394</v>
      </c>
      <c r="AV48" s="26">
        <v>0.531752641061</v>
      </c>
      <c r="AW48" s="26">
        <v>0.589868394682</v>
      </c>
      <c r="AX48" s="26">
        <v>0.515056457028</v>
      </c>
      <c r="AY48" s="26">
        <v>0.55836153443</v>
      </c>
      <c r="AZ48" s="26">
        <v>0.456198837566</v>
      </c>
      <c r="BA48" s="26">
        <v>0.561515275152</v>
      </c>
      <c r="BB48" s="26">
        <v>0.496994175927</v>
      </c>
      <c r="BC48" s="26">
        <v>0.582217534875</v>
      </c>
      <c r="BD48" s="26">
        <v>0.471085220841</v>
      </c>
    </row>
    <row r="49" ht="12.0" customHeight="1">
      <c r="A49" s="28"/>
      <c r="B49" s="4" t="s">
        <v>497</v>
      </c>
      <c r="C49" s="4"/>
      <c r="D49" s="4"/>
      <c r="E49" s="4"/>
      <c r="F49" s="4"/>
      <c r="G49" s="4"/>
      <c r="H49" s="24">
        <v>1718425.0</v>
      </c>
      <c r="I49" s="24">
        <v>0.196795</v>
      </c>
      <c r="J49" s="24">
        <v>1870434.4</v>
      </c>
      <c r="K49" s="24">
        <v>0.264935</v>
      </c>
      <c r="L49" s="24">
        <v>1464848.0</v>
      </c>
      <c r="M49" s="24">
        <v>0.384432</v>
      </c>
      <c r="N49" s="24">
        <v>1718966.7</v>
      </c>
      <c r="O49" s="24">
        <v>0.476309</v>
      </c>
      <c r="P49" s="24">
        <v>1385321.0</v>
      </c>
      <c r="Q49" s="24">
        <v>0.24563</v>
      </c>
      <c r="R49" s="24">
        <v>1739605.2</v>
      </c>
      <c r="S49" s="24">
        <v>0.348535</v>
      </c>
      <c r="T49" s="24">
        <v>1683024.0</v>
      </c>
      <c r="U49" s="24">
        <v>0.093399</v>
      </c>
      <c r="V49" s="24">
        <v>1885833.7</v>
      </c>
      <c r="W49" s="24">
        <v>0.170856</v>
      </c>
      <c r="X49" s="24">
        <v>1553505.0</v>
      </c>
      <c r="Y49" s="24">
        <v>0.12515</v>
      </c>
      <c r="Z49" s="24">
        <v>1701661.3</v>
      </c>
      <c r="AA49" s="24">
        <v>0.221591</v>
      </c>
      <c r="AB49" s="24">
        <v>1641828.0</v>
      </c>
      <c r="AC49" s="24">
        <v>0.077922</v>
      </c>
      <c r="AD49" s="24">
        <v>1802488.6</v>
      </c>
      <c r="AE49" s="24">
        <v>0.165045</v>
      </c>
      <c r="AF49" s="26">
        <f t="shared" si="1"/>
        <v>0.2404525738</v>
      </c>
      <c r="AG49" s="26">
        <f t="shared" si="2"/>
        <v>0.3501812215</v>
      </c>
      <c r="AH49" s="26">
        <f t="shared" si="3"/>
        <v>0.05740691147</v>
      </c>
      <c r="AI49" s="26">
        <f t="shared" si="4"/>
        <v>0.2408436023</v>
      </c>
      <c r="AJ49" s="26">
        <f t="shared" si="5"/>
        <v>0</v>
      </c>
      <c r="AK49" s="26">
        <f t="shared" si="6"/>
        <v>0.2557415935</v>
      </c>
      <c r="AL49" s="26">
        <f t="shared" si="7"/>
        <v>0.2148982077</v>
      </c>
      <c r="AM49" s="26">
        <f t="shared" si="8"/>
        <v>0.3612972733</v>
      </c>
      <c r="AN49" s="26">
        <f t="shared" si="9"/>
        <v>0.1214043532</v>
      </c>
      <c r="AO49" s="26">
        <f t="shared" si="10"/>
        <v>0.2283516239</v>
      </c>
      <c r="AP49" s="26">
        <f t="shared" si="11"/>
        <v>0.1851606956</v>
      </c>
      <c r="AQ49" s="26">
        <f t="shared" si="12"/>
        <v>0.3011342498</v>
      </c>
      <c r="AR49" s="24">
        <f t="shared" si="13"/>
        <v>1385321</v>
      </c>
      <c r="AS49" s="26">
        <v>0.573135293658</v>
      </c>
      <c r="AT49" s="26">
        <v>0.531887351262</v>
      </c>
      <c r="AU49" s="26">
        <v>0.584133216274</v>
      </c>
      <c r="AV49" s="26">
        <v>0.537852215582</v>
      </c>
      <c r="AW49" s="26">
        <v>0.629432009442</v>
      </c>
      <c r="AX49" s="26">
        <v>0.549533340189</v>
      </c>
      <c r="AY49" s="26">
        <v>0.612209310899</v>
      </c>
      <c r="AZ49" s="26">
        <v>0.552883914429</v>
      </c>
      <c r="BA49" s="26">
        <v>0.657421972832</v>
      </c>
      <c r="BB49" s="26">
        <v>0.579819899762</v>
      </c>
      <c r="BC49" s="26">
        <v>0.618771060345</v>
      </c>
      <c r="BD49" s="26">
        <v>0.53204890281</v>
      </c>
    </row>
    <row r="50" ht="12.0" customHeight="1">
      <c r="A50" s="28"/>
      <c r="B50" s="4" t="s">
        <v>498</v>
      </c>
      <c r="C50" s="4"/>
      <c r="D50" s="4"/>
      <c r="E50" s="4"/>
      <c r="F50" s="4"/>
      <c r="G50" s="4"/>
      <c r="H50" s="24">
        <v>1646010.0</v>
      </c>
      <c r="I50" s="24">
        <v>0.172099</v>
      </c>
      <c r="J50" s="24">
        <v>1859568.6</v>
      </c>
      <c r="K50" s="24">
        <v>0.237023</v>
      </c>
      <c r="L50" s="24">
        <v>1389380.0</v>
      </c>
      <c r="M50" s="24">
        <v>0.43264</v>
      </c>
      <c r="N50" s="24">
        <v>1547991.9</v>
      </c>
      <c r="O50" s="24">
        <v>0.507273</v>
      </c>
      <c r="P50" s="24">
        <v>1482113.0</v>
      </c>
      <c r="Q50" s="24">
        <v>0.263639</v>
      </c>
      <c r="R50" s="24">
        <v>1651608.2</v>
      </c>
      <c r="S50" s="24">
        <v>0.359564</v>
      </c>
      <c r="T50" s="24">
        <v>1539050.0</v>
      </c>
      <c r="U50" s="24">
        <v>0.130046</v>
      </c>
      <c r="V50" s="24">
        <v>1750213.3</v>
      </c>
      <c r="W50" s="24">
        <v>0.230891</v>
      </c>
      <c r="X50" s="24">
        <v>1397560.0</v>
      </c>
      <c r="Y50" s="24">
        <v>0.102038</v>
      </c>
      <c r="Z50" s="24">
        <v>1715198.6</v>
      </c>
      <c r="AA50" s="24">
        <v>0.149379</v>
      </c>
      <c r="AB50" s="24">
        <v>1510766.0</v>
      </c>
      <c r="AC50" s="24">
        <v>0.070207</v>
      </c>
      <c r="AD50" s="24">
        <v>1684828.1</v>
      </c>
      <c r="AE50" s="24">
        <v>0.252164</v>
      </c>
      <c r="AF50" s="26">
        <f t="shared" si="1"/>
        <v>0.1847082871</v>
      </c>
      <c r="AG50" s="26">
        <f t="shared" si="2"/>
        <v>0.3384161281</v>
      </c>
      <c r="AH50" s="26">
        <f t="shared" si="3"/>
        <v>0</v>
      </c>
      <c r="AI50" s="26">
        <f t="shared" si="4"/>
        <v>0.114160201</v>
      </c>
      <c r="AJ50" s="26">
        <f t="shared" si="5"/>
        <v>0.06674415927</v>
      </c>
      <c r="AK50" s="26">
        <f t="shared" si="6"/>
        <v>0.1887375664</v>
      </c>
      <c r="AL50" s="26">
        <f t="shared" si="7"/>
        <v>0.1077243087</v>
      </c>
      <c r="AM50" s="26">
        <f t="shared" si="8"/>
        <v>0.2597081432</v>
      </c>
      <c r="AN50" s="26">
        <f t="shared" si="9"/>
        <v>0.005887518174</v>
      </c>
      <c r="AO50" s="26">
        <f t="shared" si="10"/>
        <v>0.2345064705</v>
      </c>
      <c r="AP50" s="26">
        <f t="shared" si="11"/>
        <v>0.08736702702</v>
      </c>
      <c r="AQ50" s="26">
        <f t="shared" si="12"/>
        <v>0.2126474399</v>
      </c>
      <c r="AR50" s="24">
        <f t="shared" si="13"/>
        <v>1389380</v>
      </c>
      <c r="AS50" s="26">
        <v>0.548313802003</v>
      </c>
      <c r="AT50" s="26">
        <v>0.397732770516</v>
      </c>
      <c r="AU50" s="26">
        <v>0.620382999558</v>
      </c>
      <c r="AV50" s="26">
        <v>0.539296922942</v>
      </c>
      <c r="AW50" s="26">
        <v>0.580196836802</v>
      </c>
      <c r="AX50" s="26">
        <v>0.483508239377</v>
      </c>
      <c r="AY50" s="26">
        <v>0.559555517525</v>
      </c>
      <c r="AZ50" s="26">
        <v>0.434828405589</v>
      </c>
      <c r="BA50" s="26">
        <v>0.523098772838</v>
      </c>
      <c r="BB50" s="26">
        <v>0.475976411016</v>
      </c>
      <c r="BC50" s="26">
        <v>0.561298243611</v>
      </c>
      <c r="BD50" s="26">
        <v>0.459526571915</v>
      </c>
    </row>
    <row r="51" ht="12.0" customHeight="1">
      <c r="A51" s="28"/>
      <c r="B51" s="4" t="s">
        <v>499</v>
      </c>
      <c r="C51" s="4"/>
      <c r="D51" s="4"/>
      <c r="E51" s="4"/>
      <c r="F51" s="4"/>
      <c r="G51" s="4"/>
      <c r="H51" s="24">
        <v>1479640.0</v>
      </c>
      <c r="I51" s="24">
        <v>0.204074</v>
      </c>
      <c r="J51" s="24">
        <v>1695433.4</v>
      </c>
      <c r="K51" s="24">
        <v>0.265393</v>
      </c>
      <c r="L51" s="24">
        <v>1341194.0</v>
      </c>
      <c r="M51" s="24">
        <v>0.295928</v>
      </c>
      <c r="N51" s="24">
        <v>1511249.2</v>
      </c>
      <c r="O51" s="24">
        <v>0.469543</v>
      </c>
      <c r="P51" s="24">
        <v>1413486.0</v>
      </c>
      <c r="Q51" s="24">
        <v>0.265459</v>
      </c>
      <c r="R51" s="24">
        <v>1517360.2</v>
      </c>
      <c r="S51" s="24">
        <v>0.451803</v>
      </c>
      <c r="T51" s="24">
        <v>1515147.0</v>
      </c>
      <c r="U51" s="24">
        <v>0.095545</v>
      </c>
      <c r="V51" s="24">
        <v>1756636.7</v>
      </c>
      <c r="W51" s="24">
        <v>0.179154</v>
      </c>
      <c r="X51" s="24">
        <v>1481500.0</v>
      </c>
      <c r="Y51" s="24">
        <v>0.19497</v>
      </c>
      <c r="Z51" s="24">
        <v>1595795.0</v>
      </c>
      <c r="AA51" s="24">
        <v>0.247922</v>
      </c>
      <c r="AB51" s="24">
        <v>1334244.0</v>
      </c>
      <c r="AC51" s="24">
        <v>0.175703</v>
      </c>
      <c r="AD51" s="24">
        <v>1552769.0</v>
      </c>
      <c r="AE51" s="24">
        <v>0.257213</v>
      </c>
      <c r="AF51" s="26">
        <f t="shared" si="1"/>
        <v>0.1089725717</v>
      </c>
      <c r="AG51" s="26">
        <f t="shared" si="2"/>
        <v>0.270707157</v>
      </c>
      <c r="AH51" s="26">
        <f t="shared" si="3"/>
        <v>0.005208942292</v>
      </c>
      <c r="AI51" s="26">
        <f t="shared" si="4"/>
        <v>0.132663291</v>
      </c>
      <c r="AJ51" s="26">
        <f t="shared" si="5"/>
        <v>0.05939093599</v>
      </c>
      <c r="AK51" s="26">
        <f t="shared" si="6"/>
        <v>0.1372434127</v>
      </c>
      <c r="AL51" s="26">
        <f t="shared" si="7"/>
        <v>0.1355846457</v>
      </c>
      <c r="AM51" s="26">
        <f t="shared" si="8"/>
        <v>0.316578302</v>
      </c>
      <c r="AN51" s="26">
        <f t="shared" si="9"/>
        <v>0.1103666196</v>
      </c>
      <c r="AO51" s="26">
        <f t="shared" si="10"/>
        <v>0.1960293619</v>
      </c>
      <c r="AP51" s="26">
        <f t="shared" si="11"/>
        <v>0</v>
      </c>
      <c r="AQ51" s="26">
        <f t="shared" si="12"/>
        <v>0.163781887</v>
      </c>
      <c r="AR51" s="24">
        <f t="shared" si="13"/>
        <v>1334244</v>
      </c>
      <c r="AS51" s="26">
        <v>0.998952294794</v>
      </c>
      <c r="AT51" s="26">
        <v>0.540385971818</v>
      </c>
      <c r="AU51" s="26">
        <v>0.683190397177</v>
      </c>
      <c r="AV51" s="26">
        <v>0.554642546141</v>
      </c>
      <c r="AW51" s="26">
        <v>0.60765337477</v>
      </c>
      <c r="AX51" s="26">
        <v>0.547589539788</v>
      </c>
      <c r="AY51" s="26">
        <v>0.574057032651</v>
      </c>
      <c r="AZ51" s="26">
        <v>0.457073363209</v>
      </c>
      <c r="BA51" s="26">
        <v>0.629571287837</v>
      </c>
      <c r="BB51" s="26">
        <v>0.535859671568</v>
      </c>
      <c r="BC51" s="26">
        <v>0.591703385289</v>
      </c>
      <c r="BD51" s="26">
        <v>0.525036517624</v>
      </c>
    </row>
    <row r="52" ht="12.0" customHeight="1">
      <c r="A52" s="28"/>
      <c r="B52" s="4" t="s">
        <v>500</v>
      </c>
      <c r="C52" s="4"/>
      <c r="D52" s="4"/>
      <c r="E52" s="4"/>
      <c r="F52" s="4"/>
      <c r="G52" s="4"/>
      <c r="H52" s="24">
        <v>1699587.0</v>
      </c>
      <c r="I52" s="24">
        <v>0.131763</v>
      </c>
      <c r="J52" s="24">
        <v>2043654.1</v>
      </c>
      <c r="K52" s="24">
        <v>0.233259</v>
      </c>
      <c r="L52" s="24">
        <v>1494294.0</v>
      </c>
      <c r="M52" s="24">
        <v>0.276893</v>
      </c>
      <c r="N52" s="24">
        <v>1754805.5</v>
      </c>
      <c r="O52" s="24">
        <v>0.471878</v>
      </c>
      <c r="P52" s="24">
        <v>1616070.0</v>
      </c>
      <c r="Q52" s="24">
        <v>0.36226</v>
      </c>
      <c r="R52" s="24">
        <v>1820539.2</v>
      </c>
      <c r="S52" s="24">
        <v>0.450887</v>
      </c>
      <c r="T52" s="24">
        <v>1771026.0</v>
      </c>
      <c r="U52" s="24">
        <v>0.152416</v>
      </c>
      <c r="V52" s="24">
        <v>2082390.8</v>
      </c>
      <c r="W52" s="24">
        <v>0.217756</v>
      </c>
      <c r="X52" s="24">
        <v>1661004.0</v>
      </c>
      <c r="Y52" s="24">
        <v>0.123413</v>
      </c>
      <c r="Z52" s="24">
        <v>1910523.9</v>
      </c>
      <c r="AA52" s="24">
        <v>0.21349</v>
      </c>
      <c r="AB52" s="24">
        <v>1720554.0</v>
      </c>
      <c r="AC52" s="24">
        <v>0.184415</v>
      </c>
      <c r="AD52" s="24">
        <v>1953583.7</v>
      </c>
      <c r="AE52" s="24">
        <v>0.271354</v>
      </c>
      <c r="AF52" s="26">
        <f t="shared" si="1"/>
        <v>0.1373846111</v>
      </c>
      <c r="AG52" s="26">
        <f t="shared" si="2"/>
        <v>0.3676385638</v>
      </c>
      <c r="AH52" s="26">
        <f t="shared" si="3"/>
        <v>0</v>
      </c>
      <c r="AI52" s="26">
        <f t="shared" si="4"/>
        <v>0.1743375132</v>
      </c>
      <c r="AJ52" s="26">
        <f t="shared" si="5"/>
        <v>0.08149400319</v>
      </c>
      <c r="AK52" s="26">
        <f t="shared" si="6"/>
        <v>0.2183273171</v>
      </c>
      <c r="AL52" s="26">
        <f t="shared" si="7"/>
        <v>0.1851924722</v>
      </c>
      <c r="AM52" s="26">
        <f t="shared" si="8"/>
        <v>0.3935616418</v>
      </c>
      <c r="AN52" s="26">
        <f t="shared" si="9"/>
        <v>0.1115643909</v>
      </c>
      <c r="AO52" s="26">
        <f t="shared" si="10"/>
        <v>0.2785461897</v>
      </c>
      <c r="AP52" s="26">
        <f t="shared" si="11"/>
        <v>0.1514159864</v>
      </c>
      <c r="AQ52" s="26">
        <f t="shared" si="12"/>
        <v>0.3073623397</v>
      </c>
      <c r="AR52" s="24">
        <f t="shared" si="13"/>
        <v>1494294</v>
      </c>
      <c r="AS52" s="26">
        <v>0.574786659768</v>
      </c>
      <c r="AT52" s="26">
        <v>0.483427381253</v>
      </c>
      <c r="AU52" s="26">
        <v>0.63460015014</v>
      </c>
      <c r="AV52" s="26">
        <v>0.557116674649</v>
      </c>
      <c r="AW52" s="26">
        <v>0.629732646933</v>
      </c>
      <c r="AX52" s="26">
        <v>0.570781417357</v>
      </c>
      <c r="AY52" s="26">
        <v>0.583488562796</v>
      </c>
      <c r="AZ52" s="26">
        <v>0.476549595829</v>
      </c>
      <c r="BA52" s="26">
        <v>0.54837873253</v>
      </c>
      <c r="BB52" s="26">
        <v>0.505771572602</v>
      </c>
      <c r="BC52" s="26">
        <v>0.609000545405</v>
      </c>
      <c r="BD52" s="26">
        <v>0.486069989656</v>
      </c>
    </row>
    <row r="53" ht="12.0" customHeight="1">
      <c r="A53" s="32"/>
      <c r="B53" s="30" t="s">
        <v>501</v>
      </c>
      <c r="C53" s="30"/>
      <c r="D53" s="30"/>
      <c r="E53" s="30"/>
      <c r="F53" s="30"/>
      <c r="G53" s="30"/>
      <c r="H53" s="24">
        <v>1555481.0</v>
      </c>
      <c r="I53" s="24">
        <v>0.16641</v>
      </c>
      <c r="J53" s="24">
        <v>1877632.6</v>
      </c>
      <c r="K53" s="24">
        <v>0.214043</v>
      </c>
      <c r="L53" s="24">
        <v>1544689.0</v>
      </c>
      <c r="M53" s="24">
        <v>0.37394</v>
      </c>
      <c r="N53" s="24">
        <v>1700531.5</v>
      </c>
      <c r="O53" s="24">
        <v>0.46546</v>
      </c>
      <c r="P53" s="24">
        <v>1536524.0</v>
      </c>
      <c r="Q53" s="24">
        <v>0.227617</v>
      </c>
      <c r="R53" s="24">
        <v>1786498.0</v>
      </c>
      <c r="S53" s="24">
        <v>0.324749</v>
      </c>
      <c r="T53" s="24">
        <v>1628310.0</v>
      </c>
      <c r="U53" s="24">
        <v>0.099313</v>
      </c>
      <c r="V53" s="24">
        <v>1865729.9</v>
      </c>
      <c r="W53" s="24">
        <v>0.170699</v>
      </c>
      <c r="X53" s="24">
        <v>1558795.0</v>
      </c>
      <c r="Y53" s="24">
        <v>0.099126</v>
      </c>
      <c r="Z53" s="24">
        <v>1721352.4</v>
      </c>
      <c r="AA53" s="24">
        <v>0.175953</v>
      </c>
      <c r="AB53" s="24">
        <v>1513847.0</v>
      </c>
      <c r="AC53" s="24">
        <v>0.120622</v>
      </c>
      <c r="AD53" s="24">
        <v>1748416.3</v>
      </c>
      <c r="AE53" s="24">
        <v>0.202954</v>
      </c>
      <c r="AF53" s="26">
        <f t="shared" si="1"/>
        <v>0.02750211877</v>
      </c>
      <c r="AG53" s="26">
        <f t="shared" si="2"/>
        <v>0.2403053941</v>
      </c>
      <c r="AH53" s="26">
        <f t="shared" si="3"/>
        <v>0.02037326097</v>
      </c>
      <c r="AI53" s="26">
        <f t="shared" si="4"/>
        <v>0.1233179443</v>
      </c>
      <c r="AJ53" s="26">
        <f t="shared" si="5"/>
        <v>0.01497971724</v>
      </c>
      <c r="AK53" s="26">
        <f t="shared" si="6"/>
        <v>0.1801047266</v>
      </c>
      <c r="AL53" s="26">
        <f t="shared" si="7"/>
        <v>0.07561067928</v>
      </c>
      <c r="AM53" s="26">
        <f t="shared" si="8"/>
        <v>0.2324428426</v>
      </c>
      <c r="AN53" s="26">
        <f t="shared" si="9"/>
        <v>0.02969124357</v>
      </c>
      <c r="AO53" s="26">
        <f t="shared" si="10"/>
        <v>0.1370715799</v>
      </c>
      <c r="AP53" s="26">
        <f t="shared" si="11"/>
        <v>0</v>
      </c>
      <c r="AQ53" s="26">
        <f t="shared" si="12"/>
        <v>0.1549491461</v>
      </c>
      <c r="AR53" s="24">
        <f t="shared" si="13"/>
        <v>1513847</v>
      </c>
      <c r="AS53" s="26">
        <v>0.634865500695</v>
      </c>
      <c r="AT53" s="26">
        <v>0.556501768081</v>
      </c>
      <c r="AU53" s="26">
        <v>0.647068245102</v>
      </c>
      <c r="AV53" s="26">
        <v>0.588093657542</v>
      </c>
      <c r="AW53" s="26">
        <v>0.625024898225</v>
      </c>
      <c r="AX53" s="26">
        <v>0.557877946162</v>
      </c>
      <c r="AY53" s="26">
        <v>0.608401864019</v>
      </c>
      <c r="AZ53" s="26">
        <v>0.550532129952</v>
      </c>
      <c r="BA53" s="26">
        <v>0.664855459109</v>
      </c>
      <c r="BB53" s="26">
        <v>0.593963032706</v>
      </c>
      <c r="BC53" s="26">
        <v>0.673674943829</v>
      </c>
      <c r="BD53" s="26">
        <v>0.585617824923</v>
      </c>
    </row>
    <row r="54" ht="12.0" customHeight="1">
      <c r="C54" s="4"/>
      <c r="D54" s="4"/>
      <c r="E54" s="4"/>
      <c r="F54" s="4"/>
      <c r="G54" s="4"/>
      <c r="AF54" s="31"/>
      <c r="AG54" s="31"/>
      <c r="AH54" s="31"/>
      <c r="AI54" s="31"/>
      <c r="AJ54" s="31"/>
      <c r="AK54" s="31"/>
      <c r="AL54" s="31"/>
      <c r="AM54" s="31"/>
      <c r="AN54" s="31"/>
      <c r="AO54" s="31"/>
      <c r="AP54" s="31"/>
      <c r="AQ54" s="31"/>
    </row>
    <row r="55" ht="12.0" customHeight="1">
      <c r="C55" s="4"/>
      <c r="D55" s="4"/>
      <c r="E55" s="4"/>
      <c r="F55" s="4"/>
      <c r="G55" s="4"/>
    </row>
    <row r="56" ht="12.0" customHeight="1">
      <c r="C56" s="4"/>
      <c r="D56" s="4"/>
      <c r="E56" s="4"/>
      <c r="F56" s="4"/>
      <c r="G56" s="4"/>
    </row>
    <row r="57" ht="12.0" customHeight="1">
      <c r="C57" s="4"/>
      <c r="D57" s="4"/>
      <c r="E57" s="4"/>
      <c r="F57" s="4"/>
      <c r="G57" s="4"/>
    </row>
    <row r="58" ht="12.0" customHeight="1">
      <c r="C58" s="4"/>
      <c r="D58" s="4"/>
      <c r="E58" s="4"/>
      <c r="F58" s="4"/>
      <c r="G58" s="4"/>
    </row>
    <row r="59" ht="12.0" customHeight="1">
      <c r="C59" s="4"/>
      <c r="D59" s="4"/>
      <c r="E59" s="4"/>
      <c r="F59" s="4"/>
      <c r="G59" s="4"/>
      <c r="AF59" s="33"/>
      <c r="AG59" s="7"/>
      <c r="AH59" s="8"/>
      <c r="AI59" s="19" t="s">
        <v>82</v>
      </c>
      <c r="AJ59" s="19" t="s">
        <v>83</v>
      </c>
      <c r="AL59" s="33"/>
      <c r="AM59" s="7"/>
      <c r="AN59" s="8"/>
      <c r="AO59" s="19" t="s">
        <v>84</v>
      </c>
    </row>
    <row r="60" ht="12.0" customHeight="1">
      <c r="C60" s="4"/>
      <c r="D60" s="4"/>
      <c r="E60" s="4"/>
      <c r="F60" s="4"/>
      <c r="G60" s="4"/>
      <c r="AF60" s="34" t="s">
        <v>85</v>
      </c>
      <c r="AG60" s="34" t="s">
        <v>86</v>
      </c>
      <c r="AH60" s="35" t="s">
        <v>18</v>
      </c>
      <c r="AI60" s="37">
        <f>AVERAGE(AF4:AF53)</f>
        <v>0.1170939515</v>
      </c>
      <c r="AJ60" s="38">
        <f>AVERAGE(I4:I53)</f>
        <v>0.1865103</v>
      </c>
      <c r="AL60" s="34" t="s">
        <v>85</v>
      </c>
      <c r="AM60" s="34" t="s">
        <v>86</v>
      </c>
      <c r="AN60" s="35" t="s">
        <v>87</v>
      </c>
      <c r="AO60" s="37">
        <f>AVERAGE(AS4:AS53)</f>
        <v>0.6434650579</v>
      </c>
    </row>
    <row r="61" ht="12.0" customHeight="1">
      <c r="C61" s="4"/>
      <c r="D61" s="4"/>
      <c r="E61" s="4"/>
      <c r="F61" s="4"/>
      <c r="G61" s="4"/>
      <c r="AF61" s="28"/>
      <c r="AG61" s="32"/>
      <c r="AH61" s="35" t="s">
        <v>19</v>
      </c>
      <c r="AI61" s="37">
        <f>AVERAGE(AG4:AG53)</f>
        <v>0.2790924894</v>
      </c>
      <c r="AJ61" s="38">
        <f>AVERAGE(K12:K53)</f>
        <v>0.251042881</v>
      </c>
      <c r="AL61" s="28"/>
      <c r="AM61" s="32"/>
      <c r="AN61" s="35" t="s">
        <v>19</v>
      </c>
      <c r="AO61" s="37">
        <f>AVERAGE(AT4:AT53)</f>
        <v>0.5133470674</v>
      </c>
    </row>
    <row r="62" ht="12.0" customHeight="1">
      <c r="C62" s="4"/>
      <c r="D62" s="4"/>
      <c r="E62" s="4"/>
      <c r="F62" s="4"/>
      <c r="G62" s="4"/>
      <c r="AF62" s="28"/>
      <c r="AG62" s="34" t="s">
        <v>91</v>
      </c>
      <c r="AH62" s="35" t="s">
        <v>18</v>
      </c>
      <c r="AI62" s="37">
        <f>AVERAGE(AH4:AH53)</f>
        <v>0.01305674496</v>
      </c>
      <c r="AJ62" s="38">
        <f>AVERAGE(M4:M53)</f>
        <v>0.38787084</v>
      </c>
      <c r="AL62" s="28"/>
      <c r="AM62" s="34" t="s">
        <v>91</v>
      </c>
      <c r="AN62" s="35" t="s">
        <v>87</v>
      </c>
      <c r="AO62" s="37">
        <f>AVERAGE(AU4:AU53)</f>
        <v>0.6597154784</v>
      </c>
    </row>
    <row r="63" ht="12.0" customHeight="1">
      <c r="C63" s="4"/>
      <c r="D63" s="4"/>
      <c r="E63" s="4"/>
      <c r="F63" s="4"/>
      <c r="G63" s="4"/>
      <c r="AF63" s="28"/>
      <c r="AG63" s="32"/>
      <c r="AH63" s="35" t="s">
        <v>19</v>
      </c>
      <c r="AI63" s="37">
        <f>AVERAGE(AI4:AI53)</f>
        <v>0.1341988186</v>
      </c>
      <c r="AJ63" s="38">
        <f>AVERAGE(O4:O53)</f>
        <v>0.49936464</v>
      </c>
      <c r="AL63" s="28"/>
      <c r="AM63" s="32"/>
      <c r="AN63" s="35" t="s">
        <v>19</v>
      </c>
      <c r="AO63" s="37">
        <f>AVERAGE(AV4:AV53)</f>
        <v>0.5613236547</v>
      </c>
    </row>
    <row r="64" ht="12.0" customHeight="1">
      <c r="C64" s="4"/>
      <c r="D64" s="4"/>
      <c r="E64" s="4"/>
      <c r="F64" s="4"/>
      <c r="G64" s="4"/>
      <c r="AF64" s="28"/>
      <c r="AG64" s="34" t="s">
        <v>96</v>
      </c>
      <c r="AH64" s="35" t="s">
        <v>18</v>
      </c>
      <c r="AI64" s="37">
        <f>AVERAGE(AJ4:AJ53)</f>
        <v>0.06060606687</v>
      </c>
      <c r="AJ64" s="38">
        <f>AVERAGE(Q4:Q53)</f>
        <v>0.2553044</v>
      </c>
      <c r="AL64" s="28"/>
      <c r="AM64" s="34" t="s">
        <v>96</v>
      </c>
      <c r="AN64" s="35" t="s">
        <v>87</v>
      </c>
      <c r="AO64" s="37">
        <f>AVERAGE(AW4:AW53)</f>
        <v>0.6573481723</v>
      </c>
    </row>
    <row r="65" ht="12.0" customHeight="1">
      <c r="C65" s="4"/>
      <c r="D65" s="4"/>
      <c r="E65" s="4"/>
      <c r="F65" s="4"/>
      <c r="G65" s="4"/>
      <c r="AF65" s="32"/>
      <c r="AG65" s="32"/>
      <c r="AH65" s="35" t="s">
        <v>19</v>
      </c>
      <c r="AI65" s="37">
        <f>AVERAGE(AK4:AK53)</f>
        <v>0.1812066579</v>
      </c>
      <c r="AJ65" s="38">
        <f>AVERAGE(S4:S53)</f>
        <v>0.36449822</v>
      </c>
      <c r="AL65" s="32"/>
      <c r="AM65" s="32"/>
      <c r="AN65" s="35" t="s">
        <v>19</v>
      </c>
      <c r="AO65" s="37">
        <f>AVERAGE(AX4:AX53)</f>
        <v>0.5479042689</v>
      </c>
    </row>
    <row r="66" ht="12.0" customHeight="1">
      <c r="C66" s="4"/>
      <c r="D66" s="4"/>
      <c r="E66" s="4"/>
      <c r="F66" s="4"/>
      <c r="G66" s="4"/>
      <c r="AF66" s="42" t="s">
        <v>99</v>
      </c>
      <c r="AG66" s="42" t="s">
        <v>86</v>
      </c>
      <c r="AH66" s="35" t="s">
        <v>18</v>
      </c>
      <c r="AI66" s="37">
        <f>AVERAGE(AL4:AL53)</f>
        <v>0.1302282747</v>
      </c>
      <c r="AJ66" s="38">
        <f>AVERAGE(U4:U53)</f>
        <v>0.1170663</v>
      </c>
      <c r="AL66" s="42" t="s">
        <v>99</v>
      </c>
      <c r="AM66" s="42" t="s">
        <v>86</v>
      </c>
      <c r="AN66" s="35" t="s">
        <v>87</v>
      </c>
      <c r="AO66" s="37">
        <f>AVERAGE(AY4:AY53)</f>
        <v>0.6134463421</v>
      </c>
    </row>
    <row r="67" ht="12.0" customHeight="1">
      <c r="C67" s="4"/>
      <c r="D67" s="4"/>
      <c r="E67" s="4"/>
      <c r="F67" s="4"/>
      <c r="G67" s="4"/>
      <c r="AF67" s="28"/>
      <c r="AG67" s="32"/>
      <c r="AH67" s="35" t="s">
        <v>19</v>
      </c>
      <c r="AI67" s="37">
        <f>AVERAGE(AM4:AM53)</f>
        <v>0.2917073422</v>
      </c>
      <c r="AJ67" s="38">
        <f>AVERAGE(W4:W53)</f>
        <v>0.20301984</v>
      </c>
      <c r="AL67" s="28"/>
      <c r="AM67" s="32"/>
      <c r="AN67" s="35" t="s">
        <v>19</v>
      </c>
      <c r="AO67" s="37">
        <f>AVERAGE(AZ4:AZ53)</f>
        <v>0.5056920422</v>
      </c>
    </row>
    <row r="68" ht="12.0" customHeight="1">
      <c r="C68" s="4"/>
      <c r="D68" s="4"/>
      <c r="E68" s="4"/>
      <c r="F68" s="4"/>
      <c r="G68" s="4"/>
      <c r="AF68" s="28"/>
      <c r="AG68" s="42" t="s">
        <v>91</v>
      </c>
      <c r="AH68" s="35" t="s">
        <v>18</v>
      </c>
      <c r="AI68" s="37">
        <f>AVERAGE(AN4:AN53)</f>
        <v>0.05664773139</v>
      </c>
      <c r="AJ68" s="38">
        <f>AVERAGE(Y4:Y53)</f>
        <v>0.12194776</v>
      </c>
      <c r="AL68" s="28"/>
      <c r="AM68" s="42" t="s">
        <v>91</v>
      </c>
      <c r="AN68" s="35" t="s">
        <v>87</v>
      </c>
      <c r="AO68" s="37">
        <f>AVERAGE(BA4:BA53)</f>
        <v>0.6608408346</v>
      </c>
    </row>
    <row r="69" ht="12.0" customHeight="1">
      <c r="C69" s="4"/>
      <c r="D69" s="4"/>
      <c r="E69" s="4"/>
      <c r="F69" s="4"/>
      <c r="G69" s="4"/>
      <c r="AF69" s="28"/>
      <c r="AG69" s="32"/>
      <c r="AH69" s="35" t="s">
        <v>19</v>
      </c>
      <c r="AI69" s="37">
        <f>AVERAGE(AO4:AO53)</f>
        <v>0.1935905786</v>
      </c>
      <c r="AJ69" s="38">
        <f>AVERAGE(AA4:AA53)</f>
        <v>0.19525546</v>
      </c>
      <c r="AL69" s="28"/>
      <c r="AM69" s="32"/>
      <c r="AN69" s="35" t="s">
        <v>19</v>
      </c>
      <c r="AO69" s="37">
        <f>AVERAGE(BB4:BB53)</f>
        <v>0.5452349457</v>
      </c>
    </row>
    <row r="70" ht="12.0" customHeight="1">
      <c r="C70" s="4"/>
      <c r="D70" s="4"/>
      <c r="E70" s="4"/>
      <c r="F70" s="4"/>
      <c r="G70" s="4"/>
      <c r="AF70" s="28"/>
      <c r="AG70" s="42" t="s">
        <v>96</v>
      </c>
      <c r="AH70" s="35" t="s">
        <v>18</v>
      </c>
      <c r="AI70" s="37">
        <f>AVERAGE(AP4:AP53)</f>
        <v>0.07020476875</v>
      </c>
      <c r="AJ70" s="38">
        <f>AVERAGE(AC4:AC53)</f>
        <v>0.14375938</v>
      </c>
      <c r="AL70" s="28"/>
      <c r="AM70" s="42" t="s">
        <v>96</v>
      </c>
      <c r="AN70" s="35" t="s">
        <v>87</v>
      </c>
      <c r="AO70" s="37">
        <f>AVERAGE(BC4:BC53)</f>
        <v>0.6527581951</v>
      </c>
    </row>
    <row r="71" ht="12.0" customHeight="1">
      <c r="C71" s="4"/>
      <c r="D71" s="4"/>
      <c r="E71" s="4"/>
      <c r="F71" s="4"/>
      <c r="G71" s="4"/>
      <c r="AF71" s="32"/>
      <c r="AG71" s="32"/>
      <c r="AH71" s="35" t="s">
        <v>19</v>
      </c>
      <c r="AI71" s="37">
        <f>AVERAGE(AQ4:AQ53)</f>
        <v>0.1970626951</v>
      </c>
      <c r="AJ71" s="38">
        <f>AVERAGE(AE4:AE53)</f>
        <v>0.2502435</v>
      </c>
      <c r="AL71" s="32"/>
      <c r="AM71" s="32"/>
      <c r="AN71" s="35" t="s">
        <v>19</v>
      </c>
      <c r="AO71" s="37">
        <f>AVERAGE(BD4:BD53)</f>
        <v>0.5432253533</v>
      </c>
    </row>
    <row r="72" ht="12.0" customHeight="1">
      <c r="C72" s="4"/>
      <c r="D72" s="4"/>
      <c r="E72" s="4"/>
      <c r="F72" s="4"/>
      <c r="G72" s="4"/>
    </row>
    <row r="73" ht="12.0" customHeight="1">
      <c r="C73" s="4"/>
      <c r="D73" s="4"/>
      <c r="E73" s="4"/>
      <c r="F73" s="4"/>
      <c r="G73" s="4"/>
    </row>
    <row r="74" ht="12.0" customHeight="1">
      <c r="C74" s="4"/>
      <c r="D74" s="4"/>
      <c r="E74" s="4"/>
      <c r="F74" s="4"/>
      <c r="G74" s="4"/>
    </row>
    <row r="75" ht="12.0" customHeight="1">
      <c r="C75" s="4"/>
      <c r="D75" s="4"/>
      <c r="E75" s="4"/>
      <c r="F75" s="4"/>
      <c r="G75" s="4"/>
    </row>
    <row r="76" ht="12.0" customHeight="1">
      <c r="C76" s="4"/>
      <c r="D76" s="4"/>
      <c r="E76" s="4"/>
      <c r="F76" s="4"/>
      <c r="G76" s="4"/>
    </row>
    <row r="77" ht="12.0" customHeight="1">
      <c r="C77" s="4"/>
      <c r="D77" s="4"/>
      <c r="E77" s="4"/>
      <c r="F77" s="4"/>
      <c r="G77" s="4"/>
    </row>
    <row r="78" ht="12.0" customHeight="1">
      <c r="C78" s="4"/>
      <c r="D78" s="4"/>
      <c r="E78" s="4"/>
      <c r="F78" s="4"/>
      <c r="G78" s="4"/>
    </row>
    <row r="79" ht="12.0" customHeight="1">
      <c r="C79" s="4"/>
      <c r="D79" s="4"/>
      <c r="E79" s="4"/>
      <c r="F79" s="4"/>
      <c r="G79" s="4"/>
    </row>
    <row r="80" ht="12.0" customHeight="1">
      <c r="C80" s="4"/>
      <c r="D80" s="4"/>
      <c r="E80" s="4"/>
      <c r="F80" s="4"/>
      <c r="G80" s="4"/>
    </row>
    <row r="81" ht="12.0" customHeight="1">
      <c r="C81" s="4"/>
      <c r="D81" s="4"/>
      <c r="E81" s="4"/>
      <c r="F81" s="4"/>
      <c r="G81" s="4"/>
    </row>
    <row r="82" ht="12.0" customHeight="1">
      <c r="C82" s="4"/>
      <c r="D82" s="4"/>
      <c r="E82" s="4"/>
      <c r="F82" s="4"/>
      <c r="G82" s="4"/>
    </row>
    <row r="83" ht="12.0" customHeight="1">
      <c r="C83" s="4"/>
      <c r="D83" s="4"/>
      <c r="E83" s="4"/>
      <c r="F83" s="4"/>
      <c r="G83" s="4"/>
    </row>
    <row r="84" ht="12.0" customHeight="1">
      <c r="C84" s="4"/>
      <c r="D84" s="4"/>
      <c r="E84" s="4"/>
      <c r="F84" s="4"/>
      <c r="G84" s="4"/>
    </row>
    <row r="85" ht="12.0" customHeight="1">
      <c r="C85" s="4"/>
      <c r="D85" s="4"/>
      <c r="E85" s="4"/>
      <c r="F85" s="4"/>
      <c r="G85" s="4"/>
    </row>
    <row r="86" ht="12.0" customHeight="1">
      <c r="C86" s="4"/>
      <c r="D86" s="4"/>
      <c r="E86" s="4"/>
      <c r="F86" s="4"/>
      <c r="G86" s="4"/>
    </row>
    <row r="87" ht="12.0" customHeight="1">
      <c r="C87" s="4"/>
      <c r="D87" s="4"/>
      <c r="E87" s="4"/>
      <c r="F87" s="4"/>
      <c r="G87" s="4"/>
    </row>
    <row r="88" ht="12.0" customHeight="1">
      <c r="C88" s="4"/>
      <c r="D88" s="4"/>
      <c r="E88" s="4"/>
      <c r="F88" s="4"/>
      <c r="G88" s="4"/>
    </row>
    <row r="89" ht="12.0" customHeight="1">
      <c r="C89" s="4"/>
      <c r="D89" s="4"/>
      <c r="E89" s="4"/>
      <c r="F89" s="4"/>
      <c r="G89" s="4"/>
    </row>
    <row r="90" ht="12.0" customHeight="1">
      <c r="C90" s="4"/>
      <c r="D90" s="4"/>
      <c r="E90" s="4"/>
      <c r="F90" s="4"/>
      <c r="G90" s="4"/>
    </row>
    <row r="91" ht="12.0" customHeight="1">
      <c r="C91" s="4"/>
      <c r="D91" s="4"/>
      <c r="E91" s="4"/>
      <c r="F91" s="4"/>
      <c r="G91" s="4"/>
    </row>
    <row r="92" ht="12.0" customHeight="1">
      <c r="C92" s="4"/>
      <c r="D92" s="4"/>
      <c r="E92" s="4"/>
      <c r="F92" s="4"/>
      <c r="G92" s="4"/>
    </row>
    <row r="93" ht="12.0" customHeight="1">
      <c r="C93" s="4"/>
      <c r="D93" s="4"/>
      <c r="E93" s="4"/>
      <c r="F93" s="4"/>
      <c r="G93" s="4"/>
    </row>
    <row r="94" ht="12.0" customHeight="1">
      <c r="C94" s="4"/>
      <c r="D94" s="4"/>
      <c r="E94" s="4"/>
      <c r="F94" s="4"/>
      <c r="G94" s="4"/>
    </row>
    <row r="95" ht="12.0" customHeight="1">
      <c r="C95" s="4"/>
      <c r="D95" s="4"/>
      <c r="E95" s="4"/>
      <c r="F95" s="4"/>
      <c r="G95" s="4"/>
    </row>
    <row r="96" ht="12.0" customHeight="1">
      <c r="C96" s="4"/>
      <c r="D96" s="4"/>
      <c r="E96" s="4"/>
      <c r="F96" s="4"/>
      <c r="G96" s="4"/>
    </row>
    <row r="97" ht="12.0" customHeight="1">
      <c r="C97" s="4"/>
      <c r="D97" s="4"/>
      <c r="E97" s="4"/>
      <c r="F97" s="4"/>
      <c r="G97" s="4"/>
    </row>
    <row r="98" ht="12.0" customHeight="1">
      <c r="C98" s="4"/>
      <c r="D98" s="4"/>
      <c r="E98" s="4"/>
      <c r="F98" s="4"/>
      <c r="G98" s="4"/>
    </row>
    <row r="99" ht="12.0" customHeight="1">
      <c r="C99" s="4"/>
      <c r="D99" s="4"/>
      <c r="E99" s="4"/>
      <c r="F99" s="4"/>
      <c r="G99" s="4"/>
    </row>
    <row r="100" ht="12.0" customHeight="1">
      <c r="C100" s="4"/>
      <c r="D100" s="4"/>
      <c r="E100" s="4"/>
      <c r="F100" s="4"/>
      <c r="G100" s="4"/>
    </row>
    <row r="101" ht="12.0" customHeight="1">
      <c r="C101" s="4"/>
      <c r="D101" s="4"/>
      <c r="E101" s="4"/>
      <c r="F101" s="4"/>
      <c r="G101" s="4"/>
    </row>
    <row r="102" ht="12.0" customHeight="1">
      <c r="C102" s="4"/>
      <c r="D102" s="4"/>
      <c r="E102" s="4"/>
      <c r="F102" s="4"/>
      <c r="G102" s="4"/>
    </row>
    <row r="103" ht="12.0" customHeight="1">
      <c r="C103" s="4"/>
      <c r="D103" s="4"/>
      <c r="E103" s="4"/>
      <c r="F103" s="4"/>
      <c r="G103" s="4"/>
    </row>
    <row r="104" ht="12.0" customHeight="1">
      <c r="C104" s="4"/>
      <c r="D104" s="4"/>
      <c r="E104" s="4"/>
      <c r="F104" s="4"/>
      <c r="G104" s="4"/>
    </row>
    <row r="105" ht="12.0" customHeight="1">
      <c r="C105" s="4"/>
      <c r="D105" s="4"/>
      <c r="E105" s="4"/>
      <c r="F105" s="4"/>
      <c r="G105" s="4"/>
    </row>
    <row r="106" ht="12.0" customHeight="1">
      <c r="C106" s="4"/>
      <c r="D106" s="4"/>
      <c r="E106" s="4"/>
      <c r="F106" s="4"/>
      <c r="G106" s="4"/>
    </row>
    <row r="107" ht="12.0" customHeight="1">
      <c r="C107" s="4"/>
      <c r="D107" s="4"/>
      <c r="E107" s="4"/>
      <c r="F107" s="4"/>
      <c r="G107" s="4"/>
    </row>
    <row r="108" ht="12.0" customHeight="1">
      <c r="C108" s="4"/>
      <c r="D108" s="4"/>
      <c r="E108" s="4"/>
      <c r="F108" s="4"/>
      <c r="G108" s="4"/>
    </row>
    <row r="109" ht="12.0" customHeight="1">
      <c r="C109" s="4"/>
      <c r="D109" s="4"/>
      <c r="E109" s="4"/>
      <c r="F109" s="4"/>
      <c r="G109" s="4"/>
    </row>
    <row r="110" ht="12.0" customHeight="1">
      <c r="C110" s="4"/>
      <c r="D110" s="4"/>
      <c r="E110" s="4"/>
      <c r="F110" s="4"/>
      <c r="G110" s="4"/>
    </row>
    <row r="111" ht="12.0" customHeight="1">
      <c r="C111" s="4"/>
      <c r="D111" s="4"/>
      <c r="E111" s="4"/>
      <c r="F111" s="4"/>
      <c r="G111" s="4"/>
    </row>
    <row r="112" ht="12.0" customHeight="1">
      <c r="C112" s="4"/>
      <c r="D112" s="4"/>
      <c r="E112" s="4"/>
      <c r="F112" s="4"/>
      <c r="G112" s="4"/>
    </row>
    <row r="113" ht="12.0" customHeight="1">
      <c r="C113" s="4"/>
      <c r="D113" s="4"/>
      <c r="E113" s="4"/>
      <c r="F113" s="4"/>
      <c r="G113" s="4"/>
    </row>
    <row r="114" ht="12.0" customHeight="1">
      <c r="C114" s="4"/>
      <c r="D114" s="4"/>
      <c r="E114" s="4"/>
      <c r="F114" s="4"/>
      <c r="G114" s="4"/>
    </row>
    <row r="115" ht="12.0" customHeight="1">
      <c r="C115" s="4"/>
      <c r="D115" s="4"/>
      <c r="E115" s="4"/>
      <c r="F115" s="4"/>
      <c r="G115" s="4"/>
    </row>
    <row r="116" ht="12.0" customHeight="1">
      <c r="C116" s="4"/>
      <c r="D116" s="4"/>
      <c r="E116" s="4"/>
      <c r="F116" s="4"/>
      <c r="G116" s="4"/>
    </row>
    <row r="117" ht="12.0" customHeight="1">
      <c r="C117" s="4"/>
      <c r="D117" s="4"/>
      <c r="E117" s="4"/>
      <c r="F117" s="4"/>
      <c r="G117" s="4"/>
    </row>
    <row r="118" ht="12.0" customHeight="1">
      <c r="C118" s="4"/>
      <c r="D118" s="4"/>
      <c r="E118" s="4"/>
      <c r="F118" s="4"/>
      <c r="G118" s="4"/>
    </row>
    <row r="119" ht="12.0" customHeight="1">
      <c r="C119" s="4"/>
      <c r="D119" s="4"/>
      <c r="E119" s="4"/>
      <c r="F119" s="4"/>
      <c r="G119" s="4"/>
    </row>
    <row r="120" ht="12.0" customHeight="1">
      <c r="C120" s="4"/>
      <c r="D120" s="4"/>
      <c r="E120" s="4"/>
      <c r="F120" s="4"/>
      <c r="G120" s="4"/>
    </row>
    <row r="121" ht="12.0" customHeight="1">
      <c r="C121" s="4"/>
      <c r="D121" s="4"/>
      <c r="E121" s="4"/>
      <c r="F121" s="4"/>
      <c r="G121" s="4"/>
    </row>
    <row r="122" ht="12.0" customHeight="1">
      <c r="C122" s="4"/>
      <c r="D122" s="4"/>
      <c r="E122" s="4"/>
      <c r="F122" s="4"/>
      <c r="G122" s="4"/>
    </row>
    <row r="123" ht="12.0" customHeight="1">
      <c r="C123" s="4"/>
      <c r="D123" s="4"/>
      <c r="E123" s="4"/>
      <c r="F123" s="4"/>
      <c r="G123" s="4"/>
    </row>
    <row r="124" ht="12.0" customHeight="1">
      <c r="C124" s="4"/>
      <c r="D124" s="4"/>
      <c r="E124" s="4"/>
      <c r="F124" s="4"/>
      <c r="G124" s="4"/>
    </row>
    <row r="125" ht="12.0" customHeight="1">
      <c r="C125" s="4"/>
      <c r="D125" s="4"/>
      <c r="E125" s="4"/>
      <c r="F125" s="4"/>
      <c r="G125" s="4"/>
    </row>
    <row r="126" ht="12.0" customHeight="1">
      <c r="C126" s="4"/>
      <c r="D126" s="4"/>
      <c r="E126" s="4"/>
      <c r="F126" s="4"/>
      <c r="G126" s="4"/>
    </row>
    <row r="127" ht="12.0" customHeight="1">
      <c r="C127" s="4"/>
      <c r="D127" s="4"/>
      <c r="E127" s="4"/>
      <c r="F127" s="4"/>
      <c r="G127" s="4"/>
    </row>
    <row r="128" ht="12.0" customHeight="1">
      <c r="C128" s="4"/>
      <c r="D128" s="4"/>
      <c r="E128" s="4"/>
      <c r="F128" s="4"/>
      <c r="G128" s="4"/>
    </row>
    <row r="129" ht="12.0" customHeight="1">
      <c r="C129" s="4"/>
      <c r="D129" s="4"/>
      <c r="E129" s="4"/>
      <c r="F129" s="4"/>
      <c r="G129" s="4"/>
    </row>
    <row r="130" ht="12.0" customHeight="1">
      <c r="C130" s="4"/>
      <c r="D130" s="4"/>
      <c r="E130" s="4"/>
      <c r="F130" s="4"/>
      <c r="G130" s="4"/>
    </row>
    <row r="131" ht="12.0" customHeight="1">
      <c r="C131" s="4"/>
      <c r="D131" s="4"/>
      <c r="E131" s="4"/>
      <c r="F131" s="4"/>
      <c r="G131" s="4"/>
    </row>
    <row r="132" ht="12.0" customHeight="1">
      <c r="C132" s="4"/>
      <c r="D132" s="4"/>
      <c r="E132" s="4"/>
      <c r="F132" s="4"/>
      <c r="G132" s="4"/>
    </row>
    <row r="133" ht="12.0" customHeight="1">
      <c r="C133" s="4"/>
      <c r="D133" s="4"/>
      <c r="E133" s="4"/>
      <c r="F133" s="4"/>
      <c r="G133" s="4"/>
    </row>
    <row r="134" ht="12.0" customHeight="1">
      <c r="C134" s="4"/>
      <c r="D134" s="4"/>
      <c r="E134" s="4"/>
      <c r="F134" s="4"/>
      <c r="G134" s="4"/>
    </row>
    <row r="135" ht="12.0" customHeight="1">
      <c r="C135" s="4"/>
      <c r="D135" s="4"/>
      <c r="E135" s="4"/>
      <c r="F135" s="4"/>
      <c r="G135" s="4"/>
    </row>
    <row r="136" ht="12.0" customHeight="1">
      <c r="C136" s="4"/>
      <c r="D136" s="4"/>
      <c r="E136" s="4"/>
      <c r="F136" s="4"/>
      <c r="G136" s="4"/>
    </row>
    <row r="137" ht="12.0" customHeight="1">
      <c r="C137" s="4"/>
      <c r="D137" s="4"/>
      <c r="E137" s="4"/>
      <c r="F137" s="4"/>
      <c r="G137" s="4"/>
    </row>
    <row r="138" ht="12.0" customHeight="1">
      <c r="C138" s="4"/>
      <c r="D138" s="4"/>
      <c r="E138" s="4"/>
      <c r="F138" s="4"/>
      <c r="G138" s="4"/>
    </row>
    <row r="139" ht="12.0" customHeight="1">
      <c r="C139" s="4"/>
      <c r="D139" s="4"/>
      <c r="E139" s="4"/>
      <c r="F139" s="4"/>
      <c r="G139" s="4"/>
    </row>
    <row r="140" ht="12.0" customHeight="1">
      <c r="C140" s="4"/>
      <c r="D140" s="4"/>
      <c r="E140" s="4"/>
      <c r="F140" s="4"/>
      <c r="G140" s="4"/>
    </row>
    <row r="141" ht="12.0" customHeight="1">
      <c r="C141" s="4"/>
      <c r="D141" s="4"/>
      <c r="E141" s="4"/>
      <c r="F141" s="4"/>
      <c r="G141" s="4"/>
    </row>
    <row r="142" ht="12.0" customHeight="1">
      <c r="C142" s="4"/>
      <c r="D142" s="4"/>
      <c r="E142" s="4"/>
      <c r="F142" s="4"/>
      <c r="G142" s="4"/>
    </row>
    <row r="143" ht="12.0" customHeight="1">
      <c r="C143" s="4"/>
      <c r="D143" s="4"/>
      <c r="E143" s="4"/>
      <c r="F143" s="4"/>
      <c r="G143" s="4"/>
    </row>
    <row r="144" ht="12.0" customHeight="1">
      <c r="C144" s="4"/>
      <c r="D144" s="4"/>
      <c r="E144" s="4"/>
      <c r="F144" s="4"/>
      <c r="G144" s="4"/>
    </row>
    <row r="145" ht="12.0" customHeight="1">
      <c r="C145" s="4"/>
      <c r="D145" s="4"/>
      <c r="E145" s="4"/>
      <c r="F145" s="4"/>
      <c r="G145" s="4"/>
    </row>
    <row r="146" ht="12.0" customHeight="1">
      <c r="C146" s="4"/>
      <c r="D146" s="4"/>
      <c r="E146" s="4"/>
      <c r="F146" s="4"/>
      <c r="G146" s="4"/>
    </row>
    <row r="147" ht="12.0" customHeight="1">
      <c r="C147" s="4"/>
      <c r="D147" s="4"/>
      <c r="E147" s="4"/>
      <c r="F147" s="4"/>
      <c r="G147" s="4"/>
    </row>
    <row r="148" ht="12.0" customHeight="1">
      <c r="C148" s="4"/>
      <c r="D148" s="4"/>
      <c r="E148" s="4"/>
      <c r="F148" s="4"/>
      <c r="G148" s="4"/>
    </row>
    <row r="149" ht="12.0" customHeight="1">
      <c r="C149" s="4"/>
      <c r="D149" s="4"/>
      <c r="E149" s="4"/>
      <c r="F149" s="4"/>
      <c r="G149" s="4"/>
    </row>
    <row r="150" ht="12.0" customHeight="1">
      <c r="C150" s="4"/>
      <c r="D150" s="4"/>
      <c r="E150" s="4"/>
      <c r="F150" s="4"/>
      <c r="G150" s="4"/>
    </row>
    <row r="151" ht="12.0" customHeight="1">
      <c r="C151" s="4"/>
      <c r="D151" s="4"/>
      <c r="E151" s="4"/>
      <c r="F151" s="4"/>
      <c r="G151" s="4"/>
    </row>
    <row r="152" ht="12.0" customHeight="1">
      <c r="C152" s="4"/>
      <c r="D152" s="4"/>
      <c r="E152" s="4"/>
      <c r="F152" s="4"/>
      <c r="G152" s="4"/>
    </row>
    <row r="153" ht="12.0" customHeight="1">
      <c r="C153" s="4"/>
      <c r="D153" s="4"/>
      <c r="E153" s="4"/>
      <c r="F153" s="4"/>
      <c r="G153" s="4"/>
    </row>
    <row r="154" ht="12.0" customHeight="1">
      <c r="C154" s="4"/>
      <c r="D154" s="4"/>
      <c r="E154" s="4"/>
      <c r="F154" s="4"/>
      <c r="G154" s="4"/>
    </row>
    <row r="155" ht="12.0" customHeight="1">
      <c r="C155" s="4"/>
      <c r="D155" s="4"/>
      <c r="E155" s="4"/>
      <c r="F155" s="4"/>
      <c r="G155" s="4"/>
    </row>
    <row r="156" ht="12.0" customHeight="1">
      <c r="C156" s="4"/>
      <c r="D156" s="4"/>
      <c r="E156" s="4"/>
      <c r="F156" s="4"/>
      <c r="G156" s="4"/>
    </row>
    <row r="157" ht="12.0" customHeight="1">
      <c r="C157" s="4"/>
      <c r="D157" s="4"/>
      <c r="E157" s="4"/>
      <c r="F157" s="4"/>
      <c r="G157" s="4"/>
    </row>
    <row r="158" ht="12.0" customHeight="1">
      <c r="C158" s="4"/>
      <c r="D158" s="4"/>
      <c r="E158" s="4"/>
      <c r="F158" s="4"/>
      <c r="G158" s="4"/>
    </row>
    <row r="159" ht="12.0" customHeight="1">
      <c r="C159" s="4"/>
      <c r="D159" s="4"/>
      <c r="E159" s="4"/>
      <c r="F159" s="4"/>
      <c r="G159" s="4"/>
    </row>
    <row r="160" ht="12.0" customHeight="1">
      <c r="C160" s="4"/>
      <c r="D160" s="4"/>
      <c r="E160" s="4"/>
      <c r="F160" s="4"/>
      <c r="G160" s="4"/>
    </row>
    <row r="161" ht="12.0" customHeight="1">
      <c r="C161" s="4"/>
      <c r="D161" s="4"/>
      <c r="E161" s="4"/>
      <c r="F161" s="4"/>
      <c r="G161" s="4"/>
    </row>
    <row r="162" ht="12.0" customHeight="1">
      <c r="C162" s="4"/>
      <c r="D162" s="4"/>
      <c r="E162" s="4"/>
      <c r="F162" s="4"/>
      <c r="G162" s="4"/>
    </row>
    <row r="163" ht="12.0" customHeight="1">
      <c r="C163" s="4"/>
      <c r="D163" s="4"/>
      <c r="E163" s="4"/>
      <c r="F163" s="4"/>
      <c r="G163" s="4"/>
    </row>
    <row r="164" ht="12.0" customHeight="1">
      <c r="C164" s="4"/>
      <c r="D164" s="4"/>
      <c r="E164" s="4"/>
      <c r="F164" s="4"/>
      <c r="G164" s="4"/>
    </row>
    <row r="165" ht="12.0" customHeight="1">
      <c r="C165" s="4"/>
      <c r="D165" s="4"/>
      <c r="E165" s="4"/>
      <c r="F165" s="4"/>
      <c r="G165" s="4"/>
    </row>
    <row r="166" ht="12.0" customHeight="1">
      <c r="C166" s="4"/>
      <c r="D166" s="4"/>
      <c r="E166" s="4"/>
      <c r="F166" s="4"/>
      <c r="G166" s="4"/>
    </row>
    <row r="167" ht="12.0" customHeight="1">
      <c r="C167" s="4"/>
      <c r="D167" s="4"/>
      <c r="E167" s="4"/>
      <c r="F167" s="4"/>
      <c r="G167" s="4"/>
    </row>
    <row r="168" ht="12.0" customHeight="1">
      <c r="C168" s="4"/>
      <c r="D168" s="4"/>
      <c r="E168" s="4"/>
      <c r="F168" s="4"/>
      <c r="G168" s="4"/>
    </row>
    <row r="169" ht="12.0" customHeight="1">
      <c r="C169" s="4"/>
      <c r="D169" s="4"/>
      <c r="E169" s="4"/>
      <c r="F169" s="4"/>
      <c r="G169" s="4"/>
    </row>
    <row r="170" ht="12.0" customHeight="1">
      <c r="C170" s="4"/>
      <c r="D170" s="4"/>
      <c r="E170" s="4"/>
      <c r="F170" s="4"/>
      <c r="G170" s="4"/>
    </row>
    <row r="171" ht="12.0" customHeight="1">
      <c r="C171" s="4"/>
      <c r="D171" s="4"/>
      <c r="E171" s="4"/>
      <c r="F171" s="4"/>
      <c r="G171" s="4"/>
    </row>
    <row r="172" ht="12.0" customHeight="1">
      <c r="C172" s="4"/>
      <c r="D172" s="4"/>
      <c r="E172" s="4"/>
      <c r="F172" s="4"/>
      <c r="G172" s="4"/>
    </row>
    <row r="173" ht="12.0" customHeight="1">
      <c r="C173" s="4"/>
      <c r="D173" s="4"/>
      <c r="E173" s="4"/>
      <c r="F173" s="4"/>
      <c r="G173" s="4"/>
    </row>
    <row r="174" ht="12.0" customHeight="1">
      <c r="C174" s="4"/>
      <c r="D174" s="4"/>
      <c r="E174" s="4"/>
      <c r="F174" s="4"/>
      <c r="G174" s="4"/>
    </row>
    <row r="175" ht="12.0" customHeight="1">
      <c r="C175" s="4"/>
      <c r="D175" s="4"/>
      <c r="E175" s="4"/>
      <c r="F175" s="4"/>
      <c r="G175" s="4"/>
    </row>
    <row r="176" ht="12.0" customHeight="1">
      <c r="C176" s="4"/>
      <c r="D176" s="4"/>
      <c r="E176" s="4"/>
      <c r="F176" s="4"/>
      <c r="G176" s="4"/>
    </row>
    <row r="177" ht="12.0" customHeight="1">
      <c r="C177" s="4"/>
      <c r="D177" s="4"/>
      <c r="E177" s="4"/>
      <c r="F177" s="4"/>
      <c r="G177" s="4"/>
    </row>
    <row r="178" ht="12.0" customHeight="1">
      <c r="C178" s="4"/>
      <c r="D178" s="4"/>
      <c r="E178" s="4"/>
      <c r="F178" s="4"/>
      <c r="G178" s="4"/>
    </row>
    <row r="179" ht="12.0" customHeight="1">
      <c r="C179" s="4"/>
      <c r="D179" s="4"/>
      <c r="E179" s="4"/>
      <c r="F179" s="4"/>
      <c r="G179" s="4"/>
    </row>
    <row r="180" ht="12.0" customHeight="1">
      <c r="C180" s="4"/>
      <c r="D180" s="4"/>
      <c r="E180" s="4"/>
      <c r="F180" s="4"/>
      <c r="G180" s="4"/>
    </row>
    <row r="181" ht="12.0" customHeight="1">
      <c r="C181" s="4"/>
      <c r="D181" s="4"/>
      <c r="E181" s="4"/>
      <c r="F181" s="4"/>
      <c r="G181" s="4"/>
    </row>
    <row r="182" ht="12.0" customHeight="1">
      <c r="C182" s="4"/>
      <c r="D182" s="4"/>
      <c r="E182" s="4"/>
      <c r="F182" s="4"/>
      <c r="G182" s="4"/>
    </row>
    <row r="183" ht="12.0" customHeight="1">
      <c r="C183" s="4"/>
      <c r="D183" s="4"/>
      <c r="E183" s="4"/>
      <c r="F183" s="4"/>
      <c r="G183" s="4"/>
    </row>
    <row r="184" ht="12.0" customHeight="1">
      <c r="C184" s="4"/>
      <c r="D184" s="4"/>
      <c r="E184" s="4"/>
      <c r="F184" s="4"/>
      <c r="G184" s="4"/>
    </row>
    <row r="185" ht="12.0" customHeight="1">
      <c r="C185" s="4"/>
      <c r="D185" s="4"/>
      <c r="E185" s="4"/>
      <c r="F185" s="4"/>
      <c r="G185" s="4"/>
    </row>
    <row r="186" ht="12.0" customHeight="1">
      <c r="C186" s="4"/>
      <c r="D186" s="4"/>
      <c r="E186" s="4"/>
      <c r="F186" s="4"/>
      <c r="G186" s="4"/>
    </row>
    <row r="187" ht="12.0" customHeight="1">
      <c r="C187" s="4"/>
      <c r="D187" s="4"/>
      <c r="E187" s="4"/>
      <c r="F187" s="4"/>
      <c r="G187" s="4"/>
    </row>
    <row r="188" ht="12.0" customHeight="1">
      <c r="C188" s="4"/>
      <c r="D188" s="4"/>
      <c r="E188" s="4"/>
      <c r="F188" s="4"/>
      <c r="G188" s="4"/>
    </row>
    <row r="189" ht="12.0" customHeight="1">
      <c r="C189" s="4"/>
      <c r="D189" s="4"/>
      <c r="E189" s="4"/>
      <c r="F189" s="4"/>
      <c r="G189" s="4"/>
    </row>
    <row r="190" ht="12.0" customHeight="1">
      <c r="C190" s="4"/>
      <c r="D190" s="4"/>
      <c r="E190" s="4"/>
      <c r="F190" s="4"/>
      <c r="G190" s="4"/>
    </row>
    <row r="191" ht="12.0" customHeight="1">
      <c r="C191" s="4"/>
      <c r="D191" s="4"/>
      <c r="E191" s="4"/>
      <c r="F191" s="4"/>
      <c r="G191" s="4"/>
    </row>
    <row r="192" ht="12.0" customHeight="1">
      <c r="C192" s="4"/>
      <c r="D192" s="4"/>
      <c r="E192" s="4"/>
      <c r="F192" s="4"/>
      <c r="G192" s="4"/>
    </row>
    <row r="193" ht="12.0" customHeight="1">
      <c r="C193" s="4"/>
      <c r="D193" s="4"/>
      <c r="E193" s="4"/>
      <c r="F193" s="4"/>
      <c r="G193" s="4"/>
    </row>
    <row r="194" ht="12.0" customHeight="1">
      <c r="C194" s="4"/>
      <c r="D194" s="4"/>
      <c r="E194" s="4"/>
      <c r="F194" s="4"/>
      <c r="G194" s="4"/>
    </row>
    <row r="195" ht="12.0" customHeight="1">
      <c r="C195" s="4"/>
      <c r="D195" s="4"/>
      <c r="E195" s="4"/>
      <c r="F195" s="4"/>
      <c r="G195" s="4"/>
    </row>
    <row r="196" ht="12.0" customHeight="1">
      <c r="C196" s="4"/>
      <c r="D196" s="4"/>
      <c r="E196" s="4"/>
      <c r="F196" s="4"/>
      <c r="G196" s="4"/>
    </row>
    <row r="197" ht="12.0" customHeight="1">
      <c r="C197" s="4"/>
      <c r="D197" s="4"/>
      <c r="E197" s="4"/>
      <c r="F197" s="4"/>
      <c r="G197" s="4"/>
    </row>
    <row r="198" ht="12.0" customHeight="1">
      <c r="C198" s="4"/>
      <c r="D198" s="4"/>
      <c r="E198" s="4"/>
      <c r="F198" s="4"/>
      <c r="G198" s="4"/>
    </row>
    <row r="199" ht="12.0" customHeight="1">
      <c r="C199" s="4"/>
      <c r="D199" s="4"/>
      <c r="E199" s="4"/>
      <c r="F199" s="4"/>
      <c r="G199" s="4"/>
    </row>
    <row r="200" ht="12.0" customHeight="1">
      <c r="C200" s="4"/>
      <c r="D200" s="4"/>
      <c r="E200" s="4"/>
      <c r="F200" s="4"/>
      <c r="G200" s="4"/>
    </row>
    <row r="201" ht="12.0" customHeight="1">
      <c r="C201" s="4"/>
      <c r="D201" s="4"/>
      <c r="E201" s="4"/>
      <c r="F201" s="4"/>
      <c r="G201" s="4"/>
    </row>
    <row r="202" ht="12.0" customHeight="1">
      <c r="C202" s="4"/>
      <c r="D202" s="4"/>
      <c r="E202" s="4"/>
      <c r="F202" s="4"/>
      <c r="G202" s="4"/>
    </row>
    <row r="203" ht="12.0" customHeight="1">
      <c r="C203" s="4"/>
      <c r="D203" s="4"/>
      <c r="E203" s="4"/>
      <c r="F203" s="4"/>
      <c r="G203" s="4"/>
    </row>
    <row r="204" ht="12.0" customHeight="1">
      <c r="C204" s="4"/>
      <c r="D204" s="4"/>
      <c r="E204" s="4"/>
      <c r="F204" s="4"/>
      <c r="G204" s="4"/>
    </row>
    <row r="205" ht="12.0" customHeight="1">
      <c r="C205" s="4"/>
      <c r="D205" s="4"/>
      <c r="E205" s="4"/>
      <c r="F205" s="4"/>
      <c r="G205" s="4"/>
    </row>
    <row r="206" ht="12.0" customHeight="1">
      <c r="C206" s="4"/>
      <c r="D206" s="4"/>
      <c r="E206" s="4"/>
      <c r="F206" s="4"/>
      <c r="G206" s="4"/>
    </row>
    <row r="207" ht="12.0" customHeight="1">
      <c r="C207" s="4"/>
      <c r="D207" s="4"/>
      <c r="E207" s="4"/>
      <c r="F207" s="4"/>
      <c r="G207" s="4"/>
    </row>
    <row r="208" ht="12.0" customHeight="1">
      <c r="C208" s="4"/>
      <c r="D208" s="4"/>
      <c r="E208" s="4"/>
      <c r="F208" s="4"/>
      <c r="G208" s="4"/>
    </row>
    <row r="209" ht="12.0" customHeight="1">
      <c r="C209" s="4"/>
      <c r="D209" s="4"/>
      <c r="E209" s="4"/>
      <c r="F209" s="4"/>
      <c r="G209" s="4"/>
    </row>
    <row r="210" ht="12.0" customHeight="1">
      <c r="C210" s="4"/>
      <c r="D210" s="4"/>
      <c r="E210" s="4"/>
      <c r="F210" s="4"/>
      <c r="G210" s="4"/>
    </row>
    <row r="211" ht="12.0" customHeight="1">
      <c r="C211" s="4"/>
      <c r="D211" s="4"/>
      <c r="E211" s="4"/>
      <c r="F211" s="4"/>
      <c r="G211" s="4"/>
    </row>
    <row r="212" ht="12.0" customHeight="1">
      <c r="C212" s="4"/>
      <c r="D212" s="4"/>
      <c r="E212" s="4"/>
      <c r="F212" s="4"/>
      <c r="G212" s="4"/>
    </row>
    <row r="213" ht="12.0" customHeight="1">
      <c r="C213" s="4"/>
      <c r="D213" s="4"/>
      <c r="E213" s="4"/>
      <c r="F213" s="4"/>
      <c r="G213" s="4"/>
    </row>
    <row r="214" ht="12.0" customHeight="1">
      <c r="C214" s="4"/>
      <c r="D214" s="4"/>
      <c r="E214" s="4"/>
      <c r="F214" s="4"/>
      <c r="G214" s="4"/>
    </row>
    <row r="215" ht="12.0" customHeight="1">
      <c r="C215" s="4"/>
      <c r="D215" s="4"/>
      <c r="E215" s="4"/>
      <c r="F215" s="4"/>
      <c r="G215" s="4"/>
    </row>
    <row r="216" ht="12.0" customHeight="1">
      <c r="C216" s="4"/>
      <c r="D216" s="4"/>
      <c r="E216" s="4"/>
      <c r="F216" s="4"/>
      <c r="G216" s="4"/>
    </row>
    <row r="217" ht="12.0" customHeight="1">
      <c r="C217" s="4"/>
      <c r="D217" s="4"/>
      <c r="E217" s="4"/>
      <c r="F217" s="4"/>
      <c r="G217" s="4"/>
    </row>
    <row r="218" ht="12.0" customHeight="1">
      <c r="C218" s="4"/>
      <c r="D218" s="4"/>
      <c r="E218" s="4"/>
      <c r="F218" s="4"/>
      <c r="G218" s="4"/>
    </row>
    <row r="219" ht="12.0" customHeight="1">
      <c r="C219" s="4"/>
      <c r="D219" s="4"/>
      <c r="E219" s="4"/>
      <c r="F219" s="4"/>
      <c r="G219" s="4"/>
    </row>
    <row r="220" ht="12.0" customHeight="1">
      <c r="C220" s="4"/>
      <c r="D220" s="4"/>
      <c r="E220" s="4"/>
      <c r="F220" s="4"/>
      <c r="G220" s="4"/>
    </row>
    <row r="221" ht="12.0" customHeight="1">
      <c r="C221" s="4"/>
      <c r="D221" s="4"/>
      <c r="E221" s="4"/>
      <c r="F221" s="4"/>
      <c r="G221" s="4"/>
    </row>
    <row r="222" ht="12.0" customHeight="1">
      <c r="C222" s="4"/>
      <c r="D222" s="4"/>
      <c r="E222" s="4"/>
      <c r="F222" s="4"/>
      <c r="G222" s="4"/>
    </row>
    <row r="223" ht="12.0" customHeight="1">
      <c r="C223" s="4"/>
      <c r="D223" s="4"/>
      <c r="E223" s="4"/>
      <c r="F223" s="4"/>
      <c r="G223" s="4"/>
    </row>
    <row r="224" ht="12.0" customHeight="1">
      <c r="C224" s="4"/>
      <c r="D224" s="4"/>
      <c r="E224" s="4"/>
      <c r="F224" s="4"/>
      <c r="G224" s="4"/>
    </row>
    <row r="225" ht="12.0" customHeight="1">
      <c r="C225" s="4"/>
      <c r="D225" s="4"/>
      <c r="E225" s="4"/>
      <c r="F225" s="4"/>
      <c r="G225" s="4"/>
    </row>
    <row r="226" ht="12.0" customHeight="1">
      <c r="C226" s="4"/>
      <c r="D226" s="4"/>
      <c r="E226" s="4"/>
      <c r="F226" s="4"/>
      <c r="G226" s="4"/>
    </row>
    <row r="227" ht="12.0" customHeight="1">
      <c r="C227" s="4"/>
      <c r="D227" s="4"/>
      <c r="E227" s="4"/>
      <c r="F227" s="4"/>
      <c r="G227" s="4"/>
    </row>
    <row r="228" ht="12.0" customHeight="1">
      <c r="C228" s="4"/>
      <c r="D228" s="4"/>
      <c r="E228" s="4"/>
      <c r="F228" s="4"/>
      <c r="G228" s="4"/>
    </row>
    <row r="229" ht="12.0" customHeight="1">
      <c r="C229" s="4"/>
      <c r="D229" s="4"/>
      <c r="E229" s="4"/>
      <c r="F229" s="4"/>
      <c r="G229" s="4"/>
    </row>
    <row r="230" ht="12.0" customHeight="1">
      <c r="C230" s="4"/>
      <c r="D230" s="4"/>
      <c r="E230" s="4"/>
      <c r="F230" s="4"/>
      <c r="G230" s="4"/>
    </row>
    <row r="231" ht="12.0" customHeight="1">
      <c r="C231" s="4"/>
      <c r="D231" s="4"/>
      <c r="E231" s="4"/>
      <c r="F231" s="4"/>
      <c r="G231" s="4"/>
    </row>
    <row r="232" ht="12.0" customHeight="1">
      <c r="C232" s="4"/>
      <c r="D232" s="4"/>
      <c r="E232" s="4"/>
      <c r="F232" s="4"/>
      <c r="G232" s="4"/>
    </row>
    <row r="233" ht="12.0" customHeight="1">
      <c r="C233" s="4"/>
      <c r="D233" s="4"/>
      <c r="E233" s="4"/>
      <c r="F233" s="4"/>
      <c r="G233" s="4"/>
    </row>
    <row r="234" ht="12.0" customHeight="1">
      <c r="C234" s="4"/>
      <c r="D234" s="4"/>
      <c r="E234" s="4"/>
      <c r="F234" s="4"/>
      <c r="G234" s="4"/>
    </row>
    <row r="235" ht="12.0" customHeight="1">
      <c r="C235" s="4"/>
      <c r="D235" s="4"/>
      <c r="E235" s="4"/>
      <c r="F235" s="4"/>
      <c r="G235" s="4"/>
    </row>
    <row r="236" ht="12.0" customHeight="1">
      <c r="C236" s="4"/>
      <c r="D236" s="4"/>
      <c r="E236" s="4"/>
      <c r="F236" s="4"/>
      <c r="G236" s="4"/>
    </row>
    <row r="237" ht="12.0" customHeight="1">
      <c r="C237" s="4"/>
      <c r="D237" s="4"/>
      <c r="E237" s="4"/>
      <c r="F237" s="4"/>
      <c r="G237" s="4"/>
    </row>
    <row r="238" ht="12.0" customHeight="1">
      <c r="C238" s="4"/>
      <c r="D238" s="4"/>
      <c r="E238" s="4"/>
      <c r="F238" s="4"/>
      <c r="G238" s="4"/>
    </row>
    <row r="239" ht="12.0" customHeight="1">
      <c r="C239" s="4"/>
      <c r="D239" s="4"/>
      <c r="E239" s="4"/>
      <c r="F239" s="4"/>
      <c r="G239" s="4"/>
    </row>
    <row r="240" ht="12.0" customHeight="1">
      <c r="C240" s="4"/>
      <c r="D240" s="4"/>
      <c r="E240" s="4"/>
      <c r="F240" s="4"/>
      <c r="G240" s="4"/>
    </row>
    <row r="241" ht="12.0" customHeight="1">
      <c r="C241" s="4"/>
      <c r="D241" s="4"/>
      <c r="E241" s="4"/>
      <c r="F241" s="4"/>
      <c r="G241" s="4"/>
    </row>
    <row r="242" ht="12.0" customHeight="1">
      <c r="C242" s="4"/>
      <c r="D242" s="4"/>
      <c r="E242" s="4"/>
      <c r="F242" s="4"/>
      <c r="G242" s="4"/>
    </row>
    <row r="243" ht="12.0" customHeight="1">
      <c r="C243" s="4"/>
      <c r="D243" s="4"/>
      <c r="E243" s="4"/>
      <c r="F243" s="4"/>
      <c r="G243" s="4"/>
    </row>
    <row r="244" ht="12.0" customHeight="1">
      <c r="C244" s="4"/>
      <c r="D244" s="4"/>
      <c r="E244" s="4"/>
      <c r="F244" s="4"/>
      <c r="G244" s="4"/>
    </row>
    <row r="245" ht="12.0" customHeight="1">
      <c r="C245" s="4"/>
      <c r="D245" s="4"/>
      <c r="E245" s="4"/>
      <c r="F245" s="4"/>
      <c r="G245" s="4"/>
    </row>
    <row r="246" ht="12.0" customHeight="1">
      <c r="C246" s="4"/>
      <c r="D246" s="4"/>
      <c r="E246" s="4"/>
      <c r="F246" s="4"/>
      <c r="G246" s="4"/>
    </row>
    <row r="247" ht="12.0" customHeight="1">
      <c r="C247" s="4"/>
      <c r="D247" s="4"/>
      <c r="E247" s="4"/>
      <c r="F247" s="4"/>
      <c r="G247" s="4"/>
    </row>
    <row r="248" ht="12.0" customHeight="1">
      <c r="C248" s="4"/>
      <c r="D248" s="4"/>
      <c r="E248" s="4"/>
      <c r="F248" s="4"/>
      <c r="G248" s="4"/>
    </row>
    <row r="249" ht="12.0" customHeight="1">
      <c r="C249" s="4"/>
      <c r="D249" s="4"/>
      <c r="E249" s="4"/>
      <c r="F249" s="4"/>
      <c r="G249" s="4"/>
    </row>
    <row r="250" ht="12.0" customHeight="1">
      <c r="C250" s="4"/>
      <c r="D250" s="4"/>
      <c r="E250" s="4"/>
      <c r="F250" s="4"/>
      <c r="G250" s="4"/>
    </row>
    <row r="251" ht="12.0" customHeight="1">
      <c r="C251" s="4"/>
      <c r="D251" s="4"/>
      <c r="E251" s="4"/>
      <c r="F251" s="4"/>
      <c r="G251" s="4"/>
    </row>
    <row r="252" ht="12.0" customHeight="1">
      <c r="C252" s="4"/>
      <c r="D252" s="4"/>
      <c r="E252" s="4"/>
      <c r="F252" s="4"/>
      <c r="G252" s="4"/>
    </row>
    <row r="253" ht="12.0" customHeight="1">
      <c r="C253" s="4"/>
      <c r="D253" s="4"/>
      <c r="E253" s="4"/>
      <c r="F253" s="4"/>
      <c r="G253" s="4"/>
    </row>
    <row r="254" ht="12.0" customHeight="1">
      <c r="C254" s="4"/>
      <c r="D254" s="4"/>
      <c r="E254" s="4"/>
      <c r="F254" s="4"/>
      <c r="G254" s="4"/>
    </row>
    <row r="255" ht="12.0" customHeight="1">
      <c r="C255" s="4"/>
      <c r="D255" s="4"/>
      <c r="E255" s="4"/>
      <c r="F255" s="4"/>
      <c r="G255" s="4"/>
    </row>
    <row r="256" ht="12.0" customHeight="1">
      <c r="C256" s="4"/>
      <c r="D256" s="4"/>
      <c r="E256" s="4"/>
      <c r="F256" s="4"/>
      <c r="G256" s="4"/>
    </row>
    <row r="257" ht="12.0" customHeight="1">
      <c r="C257" s="4"/>
      <c r="D257" s="4"/>
      <c r="E257" s="4"/>
      <c r="F257" s="4"/>
      <c r="G257" s="4"/>
    </row>
    <row r="258" ht="12.0" customHeight="1">
      <c r="C258" s="4"/>
      <c r="D258" s="4"/>
      <c r="E258" s="4"/>
      <c r="F258" s="4"/>
      <c r="G258" s="4"/>
    </row>
    <row r="259" ht="12.0" customHeight="1">
      <c r="C259" s="4"/>
      <c r="D259" s="4"/>
      <c r="E259" s="4"/>
      <c r="F259" s="4"/>
      <c r="G259" s="4"/>
    </row>
    <row r="260" ht="12.0" customHeight="1">
      <c r="C260" s="4"/>
      <c r="D260" s="4"/>
      <c r="E260" s="4"/>
      <c r="F260" s="4"/>
      <c r="G260" s="4"/>
    </row>
    <row r="261" ht="12.0" customHeight="1">
      <c r="C261" s="4"/>
      <c r="D261" s="4"/>
      <c r="E261" s="4"/>
      <c r="F261" s="4"/>
      <c r="G261" s="4"/>
    </row>
    <row r="262" ht="12.0" customHeight="1">
      <c r="C262" s="4"/>
      <c r="D262" s="4"/>
      <c r="E262" s="4"/>
      <c r="F262" s="4"/>
      <c r="G262" s="4"/>
    </row>
    <row r="263" ht="12.0" customHeight="1">
      <c r="C263" s="4"/>
      <c r="D263" s="4"/>
      <c r="E263" s="4"/>
      <c r="F263" s="4"/>
      <c r="G263" s="4"/>
    </row>
    <row r="264" ht="12.0" customHeight="1">
      <c r="C264" s="4"/>
      <c r="D264" s="4"/>
      <c r="E264" s="4"/>
      <c r="F264" s="4"/>
      <c r="G264" s="4"/>
    </row>
    <row r="265" ht="12.0" customHeight="1">
      <c r="C265" s="4"/>
      <c r="D265" s="4"/>
      <c r="E265" s="4"/>
      <c r="F265" s="4"/>
      <c r="G265" s="4"/>
    </row>
    <row r="266" ht="12.0" customHeight="1">
      <c r="C266" s="4"/>
      <c r="D266" s="4"/>
      <c r="E266" s="4"/>
      <c r="F266" s="4"/>
      <c r="G266" s="4"/>
    </row>
    <row r="267" ht="12.0" customHeight="1">
      <c r="C267" s="4"/>
      <c r="D267" s="4"/>
      <c r="E267" s="4"/>
      <c r="F267" s="4"/>
      <c r="G267" s="4"/>
    </row>
    <row r="268" ht="12.0" customHeight="1">
      <c r="C268" s="4"/>
      <c r="D268" s="4"/>
      <c r="E268" s="4"/>
      <c r="F268" s="4"/>
      <c r="G268" s="4"/>
    </row>
    <row r="269" ht="12.0" customHeight="1">
      <c r="C269" s="4"/>
      <c r="D269" s="4"/>
      <c r="E269" s="4"/>
      <c r="F269" s="4"/>
      <c r="G269" s="4"/>
    </row>
    <row r="270" ht="12.0" customHeight="1">
      <c r="C270" s="4"/>
      <c r="D270" s="4"/>
      <c r="E270" s="4"/>
      <c r="F270" s="4"/>
      <c r="G270" s="4"/>
    </row>
    <row r="271" ht="12.0" customHeight="1">
      <c r="C271" s="4"/>
      <c r="D271" s="4"/>
      <c r="E271" s="4"/>
      <c r="F271" s="4"/>
      <c r="G271" s="4"/>
    </row>
    <row r="272" ht="12.0" customHeight="1">
      <c r="C272" s="4"/>
      <c r="D272" s="4"/>
      <c r="E272" s="4"/>
      <c r="F272" s="4"/>
      <c r="G272" s="4"/>
    </row>
    <row r="273" ht="12.0" customHeight="1">
      <c r="C273" s="4"/>
      <c r="D273" s="4"/>
      <c r="E273" s="4"/>
      <c r="F273" s="4"/>
      <c r="G273" s="4"/>
    </row>
    <row r="274" ht="12.0" customHeight="1">
      <c r="C274" s="4"/>
      <c r="D274" s="4"/>
      <c r="E274" s="4"/>
      <c r="F274" s="4"/>
      <c r="G274" s="4"/>
    </row>
    <row r="275" ht="12.0" customHeight="1">
      <c r="C275" s="4"/>
      <c r="D275" s="4"/>
      <c r="E275" s="4"/>
      <c r="F275" s="4"/>
      <c r="G275" s="4"/>
    </row>
    <row r="276" ht="12.0" customHeight="1">
      <c r="C276" s="4"/>
      <c r="D276" s="4"/>
      <c r="E276" s="4"/>
      <c r="F276" s="4"/>
      <c r="G276" s="4"/>
    </row>
    <row r="277" ht="12.0" customHeight="1">
      <c r="C277" s="4"/>
      <c r="D277" s="4"/>
      <c r="E277" s="4"/>
      <c r="F277" s="4"/>
      <c r="G277" s="4"/>
    </row>
    <row r="278" ht="12.0" customHeight="1">
      <c r="C278" s="4"/>
      <c r="D278" s="4"/>
      <c r="E278" s="4"/>
      <c r="F278" s="4"/>
      <c r="G278" s="4"/>
    </row>
    <row r="279" ht="12.0" customHeight="1">
      <c r="C279" s="4"/>
      <c r="D279" s="4"/>
      <c r="E279" s="4"/>
      <c r="F279" s="4"/>
      <c r="G279" s="4"/>
    </row>
    <row r="280" ht="12.0" customHeight="1">
      <c r="C280" s="4"/>
      <c r="D280" s="4"/>
      <c r="E280" s="4"/>
      <c r="F280" s="4"/>
      <c r="G280" s="4"/>
    </row>
    <row r="281" ht="12.0" customHeight="1">
      <c r="C281" s="4"/>
      <c r="D281" s="4"/>
      <c r="E281" s="4"/>
      <c r="F281" s="4"/>
      <c r="G281" s="4"/>
    </row>
    <row r="282" ht="12.0" customHeight="1">
      <c r="C282" s="4"/>
      <c r="D282" s="4"/>
      <c r="E282" s="4"/>
      <c r="F282" s="4"/>
      <c r="G282" s="4"/>
    </row>
    <row r="283" ht="12.0" customHeight="1">
      <c r="C283" s="4"/>
      <c r="D283" s="4"/>
      <c r="E283" s="4"/>
      <c r="F283" s="4"/>
      <c r="G283" s="4"/>
    </row>
    <row r="284" ht="12.0" customHeight="1">
      <c r="C284" s="4"/>
      <c r="D284" s="4"/>
      <c r="E284" s="4"/>
      <c r="F284" s="4"/>
      <c r="G284" s="4"/>
    </row>
    <row r="285" ht="12.0" customHeight="1">
      <c r="C285" s="4"/>
      <c r="D285" s="4"/>
      <c r="E285" s="4"/>
      <c r="F285" s="4"/>
      <c r="G285" s="4"/>
    </row>
    <row r="286" ht="12.0" customHeight="1">
      <c r="C286" s="4"/>
      <c r="D286" s="4"/>
      <c r="E286" s="4"/>
      <c r="F286" s="4"/>
      <c r="G286" s="4"/>
    </row>
    <row r="287" ht="12.0" customHeight="1">
      <c r="C287" s="4"/>
      <c r="D287" s="4"/>
      <c r="E287" s="4"/>
      <c r="F287" s="4"/>
      <c r="G287" s="4"/>
    </row>
    <row r="288" ht="12.0" customHeight="1">
      <c r="C288" s="4"/>
      <c r="D288" s="4"/>
      <c r="E288" s="4"/>
      <c r="F288" s="4"/>
      <c r="G288" s="4"/>
    </row>
    <row r="289" ht="12.0" customHeight="1">
      <c r="C289" s="4"/>
      <c r="D289" s="4"/>
      <c r="E289" s="4"/>
      <c r="F289" s="4"/>
      <c r="G289" s="4"/>
    </row>
    <row r="290" ht="12.0" customHeight="1">
      <c r="C290" s="4"/>
      <c r="D290" s="4"/>
      <c r="E290" s="4"/>
      <c r="F290" s="4"/>
      <c r="G290" s="4"/>
    </row>
    <row r="291" ht="12.0" customHeight="1">
      <c r="C291" s="4"/>
      <c r="D291" s="4"/>
      <c r="E291" s="4"/>
      <c r="F291" s="4"/>
      <c r="G291" s="4"/>
    </row>
    <row r="292" ht="12.0" customHeight="1">
      <c r="C292" s="4"/>
      <c r="D292" s="4"/>
      <c r="E292" s="4"/>
      <c r="F292" s="4"/>
      <c r="G292" s="4"/>
    </row>
    <row r="293" ht="12.0" customHeight="1">
      <c r="C293" s="4"/>
      <c r="D293" s="4"/>
      <c r="E293" s="4"/>
      <c r="F293" s="4"/>
      <c r="G293" s="4"/>
    </row>
    <row r="294" ht="12.0" customHeight="1">
      <c r="C294" s="4"/>
      <c r="D294" s="4"/>
      <c r="E294" s="4"/>
      <c r="F294" s="4"/>
      <c r="G294" s="4"/>
    </row>
    <row r="295" ht="12.0" customHeight="1">
      <c r="C295" s="4"/>
      <c r="D295" s="4"/>
      <c r="E295" s="4"/>
      <c r="F295" s="4"/>
      <c r="G295" s="4"/>
    </row>
    <row r="296" ht="12.0" customHeight="1">
      <c r="C296" s="4"/>
      <c r="D296" s="4"/>
      <c r="E296" s="4"/>
      <c r="F296" s="4"/>
      <c r="G296" s="4"/>
    </row>
    <row r="297" ht="12.0" customHeight="1">
      <c r="C297" s="4"/>
      <c r="D297" s="4"/>
      <c r="E297" s="4"/>
      <c r="F297" s="4"/>
      <c r="G297" s="4"/>
    </row>
    <row r="298" ht="12.0" customHeight="1">
      <c r="C298" s="4"/>
      <c r="D298" s="4"/>
      <c r="E298" s="4"/>
      <c r="F298" s="4"/>
      <c r="G298" s="4"/>
    </row>
    <row r="299" ht="12.0" customHeight="1">
      <c r="C299" s="4"/>
      <c r="D299" s="4"/>
      <c r="E299" s="4"/>
      <c r="F299" s="4"/>
      <c r="G299" s="4"/>
    </row>
    <row r="300" ht="12.0" customHeight="1">
      <c r="C300" s="4"/>
      <c r="D300" s="4"/>
      <c r="E300" s="4"/>
      <c r="F300" s="4"/>
      <c r="G300" s="4"/>
    </row>
    <row r="301" ht="12.0" customHeight="1">
      <c r="C301" s="4"/>
      <c r="D301" s="4"/>
      <c r="E301" s="4"/>
      <c r="F301" s="4"/>
      <c r="G301" s="4"/>
    </row>
    <row r="302" ht="12.0" customHeight="1">
      <c r="C302" s="4"/>
      <c r="D302" s="4"/>
      <c r="E302" s="4"/>
      <c r="F302" s="4"/>
      <c r="G302" s="4"/>
    </row>
    <row r="303" ht="12.0" customHeight="1">
      <c r="C303" s="4"/>
      <c r="D303" s="4"/>
      <c r="E303" s="4"/>
      <c r="F303" s="4"/>
      <c r="G303" s="4"/>
    </row>
    <row r="304" ht="12.0" customHeight="1">
      <c r="C304" s="4"/>
      <c r="D304" s="4"/>
      <c r="E304" s="4"/>
      <c r="F304" s="4"/>
      <c r="G304" s="4"/>
    </row>
    <row r="305" ht="12.0" customHeight="1">
      <c r="C305" s="4"/>
      <c r="D305" s="4"/>
      <c r="E305" s="4"/>
      <c r="F305" s="4"/>
      <c r="G305" s="4"/>
    </row>
    <row r="306" ht="12.0" customHeight="1">
      <c r="C306" s="4"/>
      <c r="D306" s="4"/>
      <c r="E306" s="4"/>
      <c r="F306" s="4"/>
      <c r="G306" s="4"/>
    </row>
    <row r="307" ht="12.0" customHeight="1">
      <c r="C307" s="4"/>
      <c r="D307" s="4"/>
      <c r="E307" s="4"/>
      <c r="F307" s="4"/>
      <c r="G307" s="4"/>
    </row>
    <row r="308" ht="12.0" customHeight="1">
      <c r="C308" s="4"/>
      <c r="D308" s="4"/>
      <c r="E308" s="4"/>
      <c r="F308" s="4"/>
      <c r="G308" s="4"/>
    </row>
    <row r="309" ht="12.0" customHeight="1">
      <c r="C309" s="4"/>
      <c r="D309" s="4"/>
      <c r="E309" s="4"/>
      <c r="F309" s="4"/>
      <c r="G309" s="4"/>
    </row>
    <row r="310" ht="12.0" customHeight="1">
      <c r="C310" s="4"/>
      <c r="D310" s="4"/>
      <c r="E310" s="4"/>
      <c r="F310" s="4"/>
      <c r="G310" s="4"/>
    </row>
    <row r="311" ht="12.0" customHeight="1">
      <c r="C311" s="4"/>
      <c r="D311" s="4"/>
      <c r="E311" s="4"/>
      <c r="F311" s="4"/>
      <c r="G311" s="4"/>
    </row>
    <row r="312" ht="12.0" customHeight="1">
      <c r="C312" s="4"/>
      <c r="D312" s="4"/>
      <c r="E312" s="4"/>
      <c r="F312" s="4"/>
      <c r="G312" s="4"/>
    </row>
    <row r="313" ht="12.0" customHeight="1">
      <c r="C313" s="4"/>
      <c r="D313" s="4"/>
      <c r="E313" s="4"/>
      <c r="F313" s="4"/>
      <c r="G313" s="4"/>
    </row>
    <row r="314" ht="12.0" customHeight="1">
      <c r="C314" s="4"/>
      <c r="D314" s="4"/>
      <c r="E314" s="4"/>
      <c r="F314" s="4"/>
      <c r="G314" s="4"/>
    </row>
    <row r="315" ht="12.0" customHeight="1">
      <c r="C315" s="4"/>
      <c r="D315" s="4"/>
      <c r="E315" s="4"/>
      <c r="F315" s="4"/>
      <c r="G315" s="4"/>
    </row>
    <row r="316" ht="12.0" customHeight="1">
      <c r="C316" s="4"/>
      <c r="D316" s="4"/>
      <c r="E316" s="4"/>
      <c r="F316" s="4"/>
      <c r="G316" s="4"/>
    </row>
    <row r="317" ht="12.0" customHeight="1">
      <c r="C317" s="4"/>
      <c r="D317" s="4"/>
      <c r="E317" s="4"/>
      <c r="F317" s="4"/>
      <c r="G317" s="4"/>
    </row>
    <row r="318" ht="12.0" customHeight="1">
      <c r="C318" s="4"/>
      <c r="D318" s="4"/>
      <c r="E318" s="4"/>
      <c r="F318" s="4"/>
      <c r="G318" s="4"/>
    </row>
    <row r="319" ht="12.0" customHeight="1">
      <c r="C319" s="4"/>
      <c r="D319" s="4"/>
      <c r="E319" s="4"/>
      <c r="F319" s="4"/>
      <c r="G319" s="4"/>
    </row>
    <row r="320" ht="12.0" customHeight="1">
      <c r="C320" s="4"/>
      <c r="D320" s="4"/>
      <c r="E320" s="4"/>
      <c r="F320" s="4"/>
      <c r="G320" s="4"/>
    </row>
    <row r="321" ht="12.0" customHeight="1">
      <c r="C321" s="4"/>
      <c r="D321" s="4"/>
      <c r="E321" s="4"/>
      <c r="F321" s="4"/>
      <c r="G321" s="4"/>
    </row>
    <row r="322" ht="12.0" customHeight="1">
      <c r="C322" s="4"/>
      <c r="D322" s="4"/>
      <c r="E322" s="4"/>
      <c r="F322" s="4"/>
      <c r="G322" s="4"/>
    </row>
    <row r="323" ht="12.0" customHeight="1">
      <c r="C323" s="4"/>
      <c r="D323" s="4"/>
      <c r="E323" s="4"/>
      <c r="F323" s="4"/>
      <c r="G323" s="4"/>
    </row>
    <row r="324" ht="12.0" customHeight="1">
      <c r="C324" s="4"/>
      <c r="D324" s="4"/>
      <c r="E324" s="4"/>
      <c r="F324" s="4"/>
      <c r="G324" s="4"/>
    </row>
    <row r="325" ht="12.0" customHeight="1">
      <c r="C325" s="4"/>
      <c r="D325" s="4"/>
      <c r="E325" s="4"/>
      <c r="F325" s="4"/>
      <c r="G325" s="4"/>
    </row>
    <row r="326" ht="12.0" customHeight="1">
      <c r="C326" s="4"/>
      <c r="D326" s="4"/>
      <c r="E326" s="4"/>
      <c r="F326" s="4"/>
      <c r="G326" s="4"/>
    </row>
    <row r="327" ht="12.0" customHeight="1">
      <c r="C327" s="4"/>
      <c r="D327" s="4"/>
      <c r="E327" s="4"/>
      <c r="F327" s="4"/>
      <c r="G327" s="4"/>
    </row>
    <row r="328" ht="12.0" customHeight="1">
      <c r="C328" s="4"/>
      <c r="D328" s="4"/>
      <c r="E328" s="4"/>
      <c r="F328" s="4"/>
      <c r="G328" s="4"/>
    </row>
    <row r="329" ht="12.0" customHeight="1">
      <c r="C329" s="4"/>
      <c r="D329" s="4"/>
      <c r="E329" s="4"/>
      <c r="F329" s="4"/>
      <c r="G329" s="4"/>
    </row>
    <row r="330" ht="12.0" customHeight="1">
      <c r="C330" s="4"/>
      <c r="D330" s="4"/>
      <c r="E330" s="4"/>
      <c r="F330" s="4"/>
      <c r="G330" s="4"/>
    </row>
    <row r="331" ht="12.0" customHeight="1">
      <c r="C331" s="4"/>
      <c r="D331" s="4"/>
      <c r="E331" s="4"/>
      <c r="F331" s="4"/>
      <c r="G331" s="4"/>
    </row>
    <row r="332" ht="12.0" customHeight="1">
      <c r="C332" s="4"/>
      <c r="D332" s="4"/>
      <c r="E332" s="4"/>
      <c r="F332" s="4"/>
      <c r="G332" s="4"/>
    </row>
    <row r="333" ht="12.0" customHeight="1">
      <c r="C333" s="4"/>
      <c r="D333" s="4"/>
      <c r="E333" s="4"/>
      <c r="F333" s="4"/>
      <c r="G333" s="4"/>
    </row>
    <row r="334" ht="12.0" customHeight="1">
      <c r="C334" s="4"/>
      <c r="D334" s="4"/>
      <c r="E334" s="4"/>
      <c r="F334" s="4"/>
      <c r="G334" s="4"/>
    </row>
    <row r="335" ht="12.0" customHeight="1">
      <c r="C335" s="4"/>
      <c r="D335" s="4"/>
      <c r="E335" s="4"/>
      <c r="F335" s="4"/>
      <c r="G335" s="4"/>
    </row>
    <row r="336" ht="12.0" customHeight="1">
      <c r="C336" s="4"/>
      <c r="D336" s="4"/>
      <c r="E336" s="4"/>
      <c r="F336" s="4"/>
      <c r="G336" s="4"/>
    </row>
    <row r="337" ht="12.0" customHeight="1">
      <c r="C337" s="4"/>
      <c r="D337" s="4"/>
      <c r="E337" s="4"/>
      <c r="F337" s="4"/>
      <c r="G337" s="4"/>
    </row>
    <row r="338" ht="12.0" customHeight="1">
      <c r="C338" s="4"/>
      <c r="D338" s="4"/>
      <c r="E338" s="4"/>
      <c r="F338" s="4"/>
      <c r="G338" s="4"/>
    </row>
    <row r="339" ht="12.0" customHeight="1">
      <c r="C339" s="4"/>
      <c r="D339" s="4"/>
      <c r="E339" s="4"/>
      <c r="F339" s="4"/>
      <c r="G339" s="4"/>
    </row>
    <row r="340" ht="12.0" customHeight="1">
      <c r="C340" s="4"/>
      <c r="D340" s="4"/>
      <c r="E340" s="4"/>
      <c r="F340" s="4"/>
      <c r="G340" s="4"/>
    </row>
    <row r="341" ht="12.0" customHeight="1">
      <c r="C341" s="4"/>
      <c r="D341" s="4"/>
      <c r="E341" s="4"/>
      <c r="F341" s="4"/>
      <c r="G341" s="4"/>
    </row>
    <row r="342" ht="12.0" customHeight="1">
      <c r="C342" s="4"/>
      <c r="D342" s="4"/>
      <c r="E342" s="4"/>
      <c r="F342" s="4"/>
      <c r="G342" s="4"/>
    </row>
    <row r="343" ht="12.0" customHeight="1">
      <c r="C343" s="4"/>
      <c r="D343" s="4"/>
      <c r="E343" s="4"/>
      <c r="F343" s="4"/>
      <c r="G343" s="4"/>
    </row>
    <row r="344" ht="12.0" customHeight="1">
      <c r="C344" s="4"/>
      <c r="D344" s="4"/>
      <c r="E344" s="4"/>
      <c r="F344" s="4"/>
      <c r="G344" s="4"/>
    </row>
    <row r="345" ht="12.0" customHeight="1">
      <c r="C345" s="4"/>
      <c r="D345" s="4"/>
      <c r="E345" s="4"/>
      <c r="F345" s="4"/>
      <c r="G345" s="4"/>
    </row>
    <row r="346" ht="12.0" customHeight="1">
      <c r="C346" s="4"/>
      <c r="D346" s="4"/>
      <c r="E346" s="4"/>
      <c r="F346" s="4"/>
      <c r="G346" s="4"/>
    </row>
    <row r="347" ht="12.0" customHeight="1">
      <c r="C347" s="4"/>
      <c r="D347" s="4"/>
      <c r="E347" s="4"/>
      <c r="F347" s="4"/>
      <c r="G347" s="4"/>
    </row>
    <row r="348" ht="12.0" customHeight="1">
      <c r="C348" s="4"/>
      <c r="D348" s="4"/>
      <c r="E348" s="4"/>
      <c r="F348" s="4"/>
      <c r="G348" s="4"/>
    </row>
    <row r="349" ht="12.0" customHeight="1">
      <c r="C349" s="4"/>
      <c r="D349" s="4"/>
      <c r="E349" s="4"/>
      <c r="F349" s="4"/>
      <c r="G349" s="4"/>
    </row>
    <row r="350" ht="12.0" customHeight="1">
      <c r="C350" s="4"/>
      <c r="D350" s="4"/>
      <c r="E350" s="4"/>
      <c r="F350" s="4"/>
      <c r="G350" s="4"/>
    </row>
    <row r="351" ht="12.0" customHeight="1">
      <c r="C351" s="4"/>
      <c r="D351" s="4"/>
      <c r="E351" s="4"/>
      <c r="F351" s="4"/>
      <c r="G351" s="4"/>
    </row>
    <row r="352" ht="12.0" customHeight="1">
      <c r="C352" s="4"/>
      <c r="D352" s="4"/>
      <c r="E352" s="4"/>
      <c r="F352" s="4"/>
      <c r="G352" s="4"/>
    </row>
    <row r="353" ht="12.0" customHeight="1">
      <c r="C353" s="4"/>
      <c r="D353" s="4"/>
      <c r="E353" s="4"/>
      <c r="F353" s="4"/>
      <c r="G353" s="4"/>
    </row>
    <row r="354" ht="12.0" customHeight="1">
      <c r="C354" s="4"/>
      <c r="D354" s="4"/>
      <c r="E354" s="4"/>
      <c r="F354" s="4"/>
      <c r="G354" s="4"/>
    </row>
    <row r="355" ht="12.0" customHeight="1">
      <c r="C355" s="4"/>
      <c r="D355" s="4"/>
      <c r="E355" s="4"/>
      <c r="F355" s="4"/>
      <c r="G355" s="4"/>
    </row>
    <row r="356" ht="12.0" customHeight="1">
      <c r="C356" s="4"/>
      <c r="D356" s="4"/>
      <c r="E356" s="4"/>
      <c r="F356" s="4"/>
      <c r="G356" s="4"/>
    </row>
    <row r="357" ht="12.0" customHeight="1">
      <c r="C357" s="4"/>
      <c r="D357" s="4"/>
      <c r="E357" s="4"/>
      <c r="F357" s="4"/>
      <c r="G357" s="4"/>
    </row>
    <row r="358" ht="12.0" customHeight="1">
      <c r="C358" s="4"/>
      <c r="D358" s="4"/>
      <c r="E358" s="4"/>
      <c r="F358" s="4"/>
      <c r="G358" s="4"/>
    </row>
    <row r="359" ht="12.0" customHeight="1">
      <c r="C359" s="4"/>
      <c r="D359" s="4"/>
      <c r="E359" s="4"/>
      <c r="F359" s="4"/>
      <c r="G359" s="4"/>
    </row>
    <row r="360" ht="12.0" customHeight="1">
      <c r="C360" s="4"/>
      <c r="D360" s="4"/>
      <c r="E360" s="4"/>
      <c r="F360" s="4"/>
      <c r="G360" s="4"/>
    </row>
    <row r="361" ht="12.0" customHeight="1">
      <c r="C361" s="4"/>
      <c r="D361" s="4"/>
      <c r="E361" s="4"/>
      <c r="F361" s="4"/>
      <c r="G361" s="4"/>
    </row>
    <row r="362" ht="12.0" customHeight="1">
      <c r="C362" s="4"/>
      <c r="D362" s="4"/>
      <c r="E362" s="4"/>
      <c r="F362" s="4"/>
      <c r="G362" s="4"/>
    </row>
    <row r="363" ht="12.0" customHeight="1">
      <c r="C363" s="4"/>
      <c r="D363" s="4"/>
      <c r="E363" s="4"/>
      <c r="F363" s="4"/>
      <c r="G363" s="4"/>
    </row>
    <row r="364" ht="12.0" customHeight="1">
      <c r="C364" s="4"/>
      <c r="D364" s="4"/>
      <c r="E364" s="4"/>
      <c r="F364" s="4"/>
      <c r="G364" s="4"/>
    </row>
    <row r="365" ht="12.0" customHeight="1">
      <c r="C365" s="4"/>
      <c r="D365" s="4"/>
      <c r="E365" s="4"/>
      <c r="F365" s="4"/>
      <c r="G365" s="4"/>
    </row>
    <row r="366" ht="12.0" customHeight="1">
      <c r="C366" s="4"/>
      <c r="D366" s="4"/>
      <c r="E366" s="4"/>
      <c r="F366" s="4"/>
      <c r="G366" s="4"/>
    </row>
    <row r="367" ht="12.0" customHeight="1">
      <c r="C367" s="4"/>
      <c r="D367" s="4"/>
      <c r="E367" s="4"/>
      <c r="F367" s="4"/>
      <c r="G367" s="4"/>
    </row>
    <row r="368" ht="12.0" customHeight="1">
      <c r="C368" s="4"/>
      <c r="D368" s="4"/>
      <c r="E368" s="4"/>
      <c r="F368" s="4"/>
      <c r="G368" s="4"/>
    </row>
    <row r="369" ht="12.0" customHeight="1">
      <c r="C369" s="4"/>
      <c r="D369" s="4"/>
      <c r="E369" s="4"/>
      <c r="F369" s="4"/>
      <c r="G369" s="4"/>
    </row>
    <row r="370" ht="12.0" customHeight="1">
      <c r="C370" s="4"/>
      <c r="D370" s="4"/>
      <c r="E370" s="4"/>
      <c r="F370" s="4"/>
      <c r="G370" s="4"/>
    </row>
    <row r="371" ht="12.0" customHeight="1">
      <c r="C371" s="4"/>
      <c r="D371" s="4"/>
      <c r="E371" s="4"/>
      <c r="F371" s="4"/>
      <c r="G371" s="4"/>
    </row>
    <row r="372" ht="12.0" customHeight="1">
      <c r="C372" s="4"/>
      <c r="D372" s="4"/>
      <c r="E372" s="4"/>
      <c r="F372" s="4"/>
      <c r="G372" s="4"/>
    </row>
    <row r="373" ht="12.0" customHeight="1">
      <c r="C373" s="4"/>
      <c r="D373" s="4"/>
      <c r="E373" s="4"/>
      <c r="F373" s="4"/>
      <c r="G373" s="4"/>
    </row>
    <row r="374" ht="12.0" customHeight="1">
      <c r="C374" s="4"/>
      <c r="D374" s="4"/>
      <c r="E374" s="4"/>
      <c r="F374" s="4"/>
      <c r="G374" s="4"/>
    </row>
    <row r="375" ht="12.0" customHeight="1">
      <c r="C375" s="4"/>
      <c r="D375" s="4"/>
      <c r="E375" s="4"/>
      <c r="F375" s="4"/>
      <c r="G375" s="4"/>
    </row>
    <row r="376" ht="12.0" customHeight="1">
      <c r="C376" s="4"/>
      <c r="D376" s="4"/>
      <c r="E376" s="4"/>
      <c r="F376" s="4"/>
      <c r="G376" s="4"/>
    </row>
    <row r="377" ht="12.0" customHeight="1">
      <c r="C377" s="4"/>
      <c r="D377" s="4"/>
      <c r="E377" s="4"/>
      <c r="F377" s="4"/>
      <c r="G377" s="4"/>
    </row>
    <row r="378" ht="12.0" customHeight="1">
      <c r="C378" s="4"/>
      <c r="D378" s="4"/>
      <c r="E378" s="4"/>
      <c r="F378" s="4"/>
      <c r="G378" s="4"/>
    </row>
    <row r="379" ht="12.0" customHeight="1">
      <c r="C379" s="4"/>
      <c r="D379" s="4"/>
      <c r="E379" s="4"/>
      <c r="F379" s="4"/>
      <c r="G379" s="4"/>
    </row>
    <row r="380" ht="12.0" customHeight="1">
      <c r="C380" s="4"/>
      <c r="D380" s="4"/>
      <c r="E380" s="4"/>
      <c r="F380" s="4"/>
      <c r="G380" s="4"/>
    </row>
    <row r="381" ht="12.0" customHeight="1">
      <c r="C381" s="4"/>
      <c r="D381" s="4"/>
      <c r="E381" s="4"/>
      <c r="F381" s="4"/>
      <c r="G381" s="4"/>
    </row>
    <row r="382" ht="12.0" customHeight="1">
      <c r="C382" s="4"/>
      <c r="D382" s="4"/>
      <c r="E382" s="4"/>
      <c r="F382" s="4"/>
      <c r="G382" s="4"/>
    </row>
    <row r="383" ht="12.0" customHeight="1">
      <c r="C383" s="4"/>
      <c r="D383" s="4"/>
      <c r="E383" s="4"/>
      <c r="F383" s="4"/>
      <c r="G383" s="4"/>
    </row>
    <row r="384" ht="12.0" customHeight="1">
      <c r="C384" s="4"/>
      <c r="D384" s="4"/>
      <c r="E384" s="4"/>
      <c r="F384" s="4"/>
      <c r="G384" s="4"/>
    </row>
    <row r="385" ht="12.0" customHeight="1">
      <c r="C385" s="4"/>
      <c r="D385" s="4"/>
      <c r="E385" s="4"/>
      <c r="F385" s="4"/>
      <c r="G385" s="4"/>
    </row>
    <row r="386" ht="12.0" customHeight="1">
      <c r="C386" s="4"/>
      <c r="D386" s="4"/>
      <c r="E386" s="4"/>
      <c r="F386" s="4"/>
      <c r="G386" s="4"/>
    </row>
    <row r="387" ht="12.0" customHeight="1">
      <c r="C387" s="4"/>
      <c r="D387" s="4"/>
      <c r="E387" s="4"/>
      <c r="F387" s="4"/>
      <c r="G387" s="4"/>
    </row>
    <row r="388" ht="12.0" customHeight="1">
      <c r="C388" s="4"/>
      <c r="D388" s="4"/>
      <c r="E388" s="4"/>
      <c r="F388" s="4"/>
      <c r="G388" s="4"/>
    </row>
    <row r="389" ht="12.0" customHeight="1">
      <c r="C389" s="4"/>
      <c r="D389" s="4"/>
      <c r="E389" s="4"/>
      <c r="F389" s="4"/>
      <c r="G389" s="4"/>
    </row>
    <row r="390" ht="12.0" customHeight="1">
      <c r="C390" s="4"/>
      <c r="D390" s="4"/>
      <c r="E390" s="4"/>
      <c r="F390" s="4"/>
      <c r="G390" s="4"/>
    </row>
    <row r="391" ht="12.0" customHeight="1">
      <c r="C391" s="4"/>
      <c r="D391" s="4"/>
      <c r="E391" s="4"/>
      <c r="F391" s="4"/>
      <c r="G391" s="4"/>
    </row>
    <row r="392" ht="12.0" customHeight="1">
      <c r="C392" s="4"/>
      <c r="D392" s="4"/>
      <c r="E392" s="4"/>
      <c r="F392" s="4"/>
      <c r="G392" s="4"/>
    </row>
    <row r="393" ht="12.0" customHeight="1">
      <c r="C393" s="4"/>
      <c r="D393" s="4"/>
      <c r="E393" s="4"/>
      <c r="F393" s="4"/>
      <c r="G393" s="4"/>
    </row>
    <row r="394" ht="12.0" customHeight="1">
      <c r="C394" s="4"/>
      <c r="D394" s="4"/>
      <c r="E394" s="4"/>
      <c r="F394" s="4"/>
      <c r="G394" s="4"/>
    </row>
    <row r="395" ht="12.0" customHeight="1">
      <c r="C395" s="4"/>
      <c r="D395" s="4"/>
      <c r="E395" s="4"/>
      <c r="F395" s="4"/>
      <c r="G395" s="4"/>
    </row>
    <row r="396" ht="12.0" customHeight="1">
      <c r="C396" s="4"/>
      <c r="D396" s="4"/>
      <c r="E396" s="4"/>
      <c r="F396" s="4"/>
      <c r="G396" s="4"/>
    </row>
    <row r="397" ht="12.0" customHeight="1">
      <c r="C397" s="4"/>
      <c r="D397" s="4"/>
      <c r="E397" s="4"/>
      <c r="F397" s="4"/>
      <c r="G397" s="4"/>
    </row>
    <row r="398" ht="12.0" customHeight="1">
      <c r="C398" s="4"/>
      <c r="D398" s="4"/>
      <c r="E398" s="4"/>
      <c r="F398" s="4"/>
      <c r="G398" s="4"/>
    </row>
    <row r="399" ht="12.0" customHeight="1">
      <c r="C399" s="4"/>
      <c r="D399" s="4"/>
      <c r="E399" s="4"/>
      <c r="F399" s="4"/>
      <c r="G399" s="4"/>
    </row>
    <row r="400" ht="12.0" customHeight="1">
      <c r="C400" s="4"/>
      <c r="D400" s="4"/>
      <c r="E400" s="4"/>
      <c r="F400" s="4"/>
      <c r="G400" s="4"/>
    </row>
    <row r="401" ht="12.0" customHeight="1">
      <c r="C401" s="4"/>
      <c r="D401" s="4"/>
      <c r="E401" s="4"/>
      <c r="F401" s="4"/>
      <c r="G401" s="4"/>
    </row>
    <row r="402" ht="12.0" customHeight="1">
      <c r="C402" s="4"/>
      <c r="D402" s="4"/>
      <c r="E402" s="4"/>
      <c r="F402" s="4"/>
      <c r="G402" s="4"/>
    </row>
    <row r="403" ht="12.0" customHeight="1">
      <c r="C403" s="4"/>
      <c r="D403" s="4"/>
      <c r="E403" s="4"/>
      <c r="F403" s="4"/>
      <c r="G403" s="4"/>
    </row>
    <row r="404" ht="12.0" customHeight="1">
      <c r="C404" s="4"/>
      <c r="D404" s="4"/>
      <c r="E404" s="4"/>
      <c r="F404" s="4"/>
      <c r="G404" s="4"/>
    </row>
    <row r="405" ht="12.0" customHeight="1">
      <c r="C405" s="4"/>
      <c r="D405" s="4"/>
      <c r="E405" s="4"/>
      <c r="F405" s="4"/>
      <c r="G405" s="4"/>
    </row>
    <row r="406" ht="12.0" customHeight="1">
      <c r="C406" s="4"/>
      <c r="D406" s="4"/>
      <c r="E406" s="4"/>
      <c r="F406" s="4"/>
      <c r="G406" s="4"/>
    </row>
    <row r="407" ht="12.0" customHeight="1">
      <c r="C407" s="4"/>
      <c r="D407" s="4"/>
      <c r="E407" s="4"/>
      <c r="F407" s="4"/>
      <c r="G407" s="4"/>
    </row>
    <row r="408" ht="12.0" customHeight="1">
      <c r="C408" s="4"/>
      <c r="D408" s="4"/>
      <c r="E408" s="4"/>
      <c r="F408" s="4"/>
      <c r="G408" s="4"/>
    </row>
    <row r="409" ht="12.0" customHeight="1">
      <c r="C409" s="4"/>
      <c r="D409" s="4"/>
      <c r="E409" s="4"/>
      <c r="F409" s="4"/>
      <c r="G409" s="4"/>
    </row>
    <row r="410" ht="12.0" customHeight="1">
      <c r="C410" s="4"/>
      <c r="D410" s="4"/>
      <c r="E410" s="4"/>
      <c r="F410" s="4"/>
      <c r="G410" s="4"/>
    </row>
    <row r="411" ht="12.0" customHeight="1">
      <c r="C411" s="4"/>
      <c r="D411" s="4"/>
      <c r="E411" s="4"/>
      <c r="F411" s="4"/>
      <c r="G411" s="4"/>
    </row>
    <row r="412" ht="12.0" customHeight="1">
      <c r="C412" s="4"/>
      <c r="D412" s="4"/>
      <c r="E412" s="4"/>
      <c r="F412" s="4"/>
      <c r="G412" s="4"/>
    </row>
    <row r="413" ht="12.0" customHeight="1">
      <c r="C413" s="4"/>
      <c r="D413" s="4"/>
      <c r="E413" s="4"/>
      <c r="F413" s="4"/>
      <c r="G413" s="4"/>
    </row>
    <row r="414" ht="12.0" customHeight="1">
      <c r="C414" s="4"/>
      <c r="D414" s="4"/>
      <c r="E414" s="4"/>
      <c r="F414" s="4"/>
      <c r="G414" s="4"/>
    </row>
    <row r="415" ht="12.0" customHeight="1">
      <c r="C415" s="4"/>
      <c r="D415" s="4"/>
      <c r="E415" s="4"/>
      <c r="F415" s="4"/>
      <c r="G415" s="4"/>
    </row>
    <row r="416" ht="12.0" customHeight="1">
      <c r="C416" s="4"/>
      <c r="D416" s="4"/>
      <c r="E416" s="4"/>
      <c r="F416" s="4"/>
      <c r="G416" s="4"/>
    </row>
    <row r="417" ht="12.0" customHeight="1">
      <c r="C417" s="4"/>
      <c r="D417" s="4"/>
      <c r="E417" s="4"/>
      <c r="F417" s="4"/>
      <c r="G417" s="4"/>
    </row>
    <row r="418" ht="12.0" customHeight="1">
      <c r="C418" s="4"/>
      <c r="D418" s="4"/>
      <c r="E418" s="4"/>
      <c r="F418" s="4"/>
      <c r="G418" s="4"/>
    </row>
    <row r="419" ht="12.0" customHeight="1">
      <c r="C419" s="4"/>
      <c r="D419" s="4"/>
      <c r="E419" s="4"/>
      <c r="F419" s="4"/>
      <c r="G419" s="4"/>
    </row>
    <row r="420" ht="12.0" customHeight="1">
      <c r="C420" s="4"/>
      <c r="D420" s="4"/>
      <c r="E420" s="4"/>
      <c r="F420" s="4"/>
      <c r="G420" s="4"/>
    </row>
    <row r="421" ht="12.0" customHeight="1">
      <c r="C421" s="4"/>
      <c r="D421" s="4"/>
      <c r="E421" s="4"/>
      <c r="F421" s="4"/>
      <c r="G421" s="4"/>
    </row>
    <row r="422" ht="12.0" customHeight="1">
      <c r="C422" s="4"/>
      <c r="D422" s="4"/>
      <c r="E422" s="4"/>
      <c r="F422" s="4"/>
      <c r="G422" s="4"/>
    </row>
    <row r="423" ht="12.0" customHeight="1">
      <c r="C423" s="4"/>
      <c r="D423" s="4"/>
      <c r="E423" s="4"/>
      <c r="F423" s="4"/>
      <c r="G423" s="4"/>
    </row>
    <row r="424" ht="12.0" customHeight="1">
      <c r="C424" s="4"/>
      <c r="D424" s="4"/>
      <c r="E424" s="4"/>
      <c r="F424" s="4"/>
      <c r="G424" s="4"/>
    </row>
    <row r="425" ht="12.0" customHeight="1">
      <c r="C425" s="4"/>
      <c r="D425" s="4"/>
      <c r="E425" s="4"/>
      <c r="F425" s="4"/>
      <c r="G425" s="4"/>
    </row>
    <row r="426" ht="12.0" customHeight="1">
      <c r="C426" s="4"/>
      <c r="D426" s="4"/>
      <c r="E426" s="4"/>
      <c r="F426" s="4"/>
      <c r="G426" s="4"/>
    </row>
    <row r="427" ht="12.0" customHeight="1">
      <c r="C427" s="4"/>
      <c r="D427" s="4"/>
      <c r="E427" s="4"/>
      <c r="F427" s="4"/>
      <c r="G427" s="4"/>
    </row>
    <row r="428" ht="12.0" customHeight="1">
      <c r="C428" s="4"/>
      <c r="D428" s="4"/>
      <c r="E428" s="4"/>
      <c r="F428" s="4"/>
      <c r="G428" s="4"/>
    </row>
    <row r="429" ht="12.0" customHeight="1">
      <c r="C429" s="4"/>
      <c r="D429" s="4"/>
      <c r="E429" s="4"/>
      <c r="F429" s="4"/>
      <c r="G429" s="4"/>
    </row>
    <row r="430" ht="12.0" customHeight="1">
      <c r="C430" s="4"/>
      <c r="D430" s="4"/>
      <c r="E430" s="4"/>
      <c r="F430" s="4"/>
      <c r="G430" s="4"/>
    </row>
    <row r="431" ht="12.0" customHeight="1">
      <c r="C431" s="4"/>
      <c r="D431" s="4"/>
      <c r="E431" s="4"/>
      <c r="F431" s="4"/>
      <c r="G431" s="4"/>
    </row>
    <row r="432" ht="12.0" customHeight="1">
      <c r="C432" s="4"/>
      <c r="D432" s="4"/>
      <c r="E432" s="4"/>
      <c r="F432" s="4"/>
      <c r="G432" s="4"/>
    </row>
    <row r="433" ht="12.0" customHeight="1">
      <c r="C433" s="4"/>
      <c r="D433" s="4"/>
      <c r="E433" s="4"/>
      <c r="F433" s="4"/>
      <c r="G433" s="4"/>
    </row>
    <row r="434" ht="12.0" customHeight="1">
      <c r="C434" s="4"/>
      <c r="D434" s="4"/>
      <c r="E434" s="4"/>
      <c r="F434" s="4"/>
      <c r="G434" s="4"/>
    </row>
    <row r="435" ht="12.0" customHeight="1">
      <c r="C435" s="4"/>
      <c r="D435" s="4"/>
      <c r="E435" s="4"/>
      <c r="F435" s="4"/>
      <c r="G435" s="4"/>
    </row>
    <row r="436" ht="12.0" customHeight="1">
      <c r="C436" s="4"/>
      <c r="D436" s="4"/>
      <c r="E436" s="4"/>
      <c r="F436" s="4"/>
      <c r="G436" s="4"/>
    </row>
    <row r="437" ht="12.0" customHeight="1">
      <c r="C437" s="4"/>
      <c r="D437" s="4"/>
      <c r="E437" s="4"/>
      <c r="F437" s="4"/>
      <c r="G437" s="4"/>
    </row>
    <row r="438" ht="12.0" customHeight="1">
      <c r="C438" s="4"/>
      <c r="D438" s="4"/>
      <c r="E438" s="4"/>
      <c r="F438" s="4"/>
      <c r="G438" s="4"/>
    </row>
    <row r="439" ht="12.0" customHeight="1">
      <c r="C439" s="4"/>
      <c r="D439" s="4"/>
      <c r="E439" s="4"/>
      <c r="F439" s="4"/>
      <c r="G439" s="4"/>
    </row>
    <row r="440" ht="12.0" customHeight="1">
      <c r="C440" s="4"/>
      <c r="D440" s="4"/>
      <c r="E440" s="4"/>
      <c r="F440" s="4"/>
      <c r="G440" s="4"/>
    </row>
    <row r="441" ht="12.0" customHeight="1">
      <c r="C441" s="4"/>
      <c r="D441" s="4"/>
      <c r="E441" s="4"/>
      <c r="F441" s="4"/>
      <c r="G441" s="4"/>
    </row>
    <row r="442" ht="12.0" customHeight="1">
      <c r="C442" s="4"/>
      <c r="D442" s="4"/>
      <c r="E442" s="4"/>
      <c r="F442" s="4"/>
      <c r="G442" s="4"/>
    </row>
    <row r="443" ht="12.0" customHeight="1">
      <c r="C443" s="4"/>
      <c r="D443" s="4"/>
      <c r="E443" s="4"/>
      <c r="F443" s="4"/>
      <c r="G443" s="4"/>
    </row>
    <row r="444" ht="12.0" customHeight="1">
      <c r="C444" s="4"/>
      <c r="D444" s="4"/>
      <c r="E444" s="4"/>
      <c r="F444" s="4"/>
      <c r="G444" s="4"/>
    </row>
    <row r="445" ht="12.0" customHeight="1">
      <c r="C445" s="4"/>
      <c r="D445" s="4"/>
      <c r="E445" s="4"/>
      <c r="F445" s="4"/>
      <c r="G445" s="4"/>
    </row>
    <row r="446" ht="12.0" customHeight="1">
      <c r="C446" s="4"/>
      <c r="D446" s="4"/>
      <c r="E446" s="4"/>
      <c r="F446" s="4"/>
      <c r="G446" s="4"/>
    </row>
    <row r="447" ht="12.0" customHeight="1">
      <c r="C447" s="4"/>
      <c r="D447" s="4"/>
      <c r="E447" s="4"/>
      <c r="F447" s="4"/>
      <c r="G447" s="4"/>
    </row>
    <row r="448" ht="12.0" customHeight="1">
      <c r="C448" s="4"/>
      <c r="D448" s="4"/>
      <c r="E448" s="4"/>
      <c r="F448" s="4"/>
      <c r="G448" s="4"/>
    </row>
    <row r="449" ht="12.0" customHeight="1">
      <c r="C449" s="4"/>
      <c r="D449" s="4"/>
      <c r="E449" s="4"/>
      <c r="F449" s="4"/>
      <c r="G449" s="4"/>
    </row>
    <row r="450" ht="12.0" customHeight="1">
      <c r="C450" s="4"/>
      <c r="D450" s="4"/>
      <c r="E450" s="4"/>
      <c r="F450" s="4"/>
      <c r="G450" s="4"/>
    </row>
    <row r="451" ht="12.0" customHeight="1">
      <c r="C451" s="4"/>
      <c r="D451" s="4"/>
      <c r="E451" s="4"/>
      <c r="F451" s="4"/>
      <c r="G451" s="4"/>
    </row>
    <row r="452" ht="12.0" customHeight="1">
      <c r="C452" s="4"/>
      <c r="D452" s="4"/>
      <c r="E452" s="4"/>
      <c r="F452" s="4"/>
      <c r="G452" s="4"/>
    </row>
    <row r="453" ht="12.0" customHeight="1">
      <c r="C453" s="4"/>
      <c r="D453" s="4"/>
      <c r="E453" s="4"/>
      <c r="F453" s="4"/>
      <c r="G453" s="4"/>
    </row>
    <row r="454" ht="12.0" customHeight="1">
      <c r="C454" s="4"/>
      <c r="D454" s="4"/>
      <c r="E454" s="4"/>
      <c r="F454" s="4"/>
      <c r="G454" s="4"/>
    </row>
    <row r="455" ht="12.0" customHeight="1">
      <c r="C455" s="4"/>
      <c r="D455" s="4"/>
      <c r="E455" s="4"/>
      <c r="F455" s="4"/>
      <c r="G455" s="4"/>
    </row>
    <row r="456" ht="12.0" customHeight="1">
      <c r="C456" s="4"/>
      <c r="D456" s="4"/>
      <c r="E456" s="4"/>
      <c r="F456" s="4"/>
      <c r="G456" s="4"/>
    </row>
    <row r="457" ht="12.0" customHeight="1">
      <c r="C457" s="4"/>
      <c r="D457" s="4"/>
      <c r="E457" s="4"/>
      <c r="F457" s="4"/>
      <c r="G457" s="4"/>
    </row>
    <row r="458" ht="12.0" customHeight="1">
      <c r="C458" s="4"/>
      <c r="D458" s="4"/>
      <c r="E458" s="4"/>
      <c r="F458" s="4"/>
      <c r="G458" s="4"/>
    </row>
    <row r="459" ht="12.0" customHeight="1">
      <c r="C459" s="4"/>
      <c r="D459" s="4"/>
      <c r="E459" s="4"/>
      <c r="F459" s="4"/>
      <c r="G459" s="4"/>
    </row>
    <row r="460" ht="12.0" customHeight="1">
      <c r="C460" s="4"/>
      <c r="D460" s="4"/>
      <c r="E460" s="4"/>
      <c r="F460" s="4"/>
      <c r="G460" s="4"/>
    </row>
    <row r="461" ht="12.0" customHeight="1">
      <c r="C461" s="4"/>
      <c r="D461" s="4"/>
      <c r="E461" s="4"/>
      <c r="F461" s="4"/>
      <c r="G461" s="4"/>
    </row>
    <row r="462" ht="12.0" customHeight="1">
      <c r="C462" s="4"/>
      <c r="D462" s="4"/>
      <c r="E462" s="4"/>
      <c r="F462" s="4"/>
      <c r="G462" s="4"/>
    </row>
    <row r="463" ht="12.0" customHeight="1">
      <c r="C463" s="4"/>
      <c r="D463" s="4"/>
      <c r="E463" s="4"/>
      <c r="F463" s="4"/>
      <c r="G463" s="4"/>
    </row>
    <row r="464" ht="12.0" customHeight="1">
      <c r="C464" s="4"/>
      <c r="D464" s="4"/>
      <c r="E464" s="4"/>
      <c r="F464" s="4"/>
      <c r="G464" s="4"/>
    </row>
    <row r="465" ht="12.0" customHeight="1">
      <c r="C465" s="4"/>
      <c r="D465" s="4"/>
      <c r="E465" s="4"/>
      <c r="F465" s="4"/>
      <c r="G465" s="4"/>
    </row>
    <row r="466" ht="12.0" customHeight="1">
      <c r="C466" s="4"/>
      <c r="D466" s="4"/>
      <c r="E466" s="4"/>
      <c r="F466" s="4"/>
      <c r="G466" s="4"/>
    </row>
    <row r="467" ht="12.0" customHeight="1">
      <c r="C467" s="4"/>
      <c r="D467" s="4"/>
      <c r="E467" s="4"/>
      <c r="F467" s="4"/>
      <c r="G467" s="4"/>
    </row>
    <row r="468" ht="12.0" customHeight="1">
      <c r="C468" s="4"/>
      <c r="D468" s="4"/>
      <c r="E468" s="4"/>
      <c r="F468" s="4"/>
      <c r="G468" s="4"/>
    </row>
    <row r="469" ht="12.0" customHeight="1">
      <c r="C469" s="4"/>
      <c r="D469" s="4"/>
      <c r="E469" s="4"/>
      <c r="F469" s="4"/>
      <c r="G469" s="4"/>
    </row>
    <row r="470" ht="12.0" customHeight="1">
      <c r="C470" s="4"/>
      <c r="D470" s="4"/>
      <c r="E470" s="4"/>
      <c r="F470" s="4"/>
      <c r="G470" s="4"/>
    </row>
    <row r="471" ht="12.0" customHeight="1">
      <c r="C471" s="4"/>
      <c r="D471" s="4"/>
      <c r="E471" s="4"/>
      <c r="F471" s="4"/>
      <c r="G471" s="4"/>
    </row>
    <row r="472" ht="12.0" customHeight="1">
      <c r="C472" s="4"/>
      <c r="D472" s="4"/>
      <c r="E472" s="4"/>
      <c r="F472" s="4"/>
      <c r="G472" s="4"/>
    </row>
    <row r="473" ht="12.0" customHeight="1">
      <c r="C473" s="4"/>
      <c r="D473" s="4"/>
      <c r="E473" s="4"/>
      <c r="F473" s="4"/>
      <c r="G473" s="4"/>
    </row>
    <row r="474" ht="12.0" customHeight="1">
      <c r="C474" s="4"/>
      <c r="D474" s="4"/>
      <c r="E474" s="4"/>
      <c r="F474" s="4"/>
      <c r="G474" s="4"/>
    </row>
    <row r="475" ht="12.0" customHeight="1">
      <c r="C475" s="4"/>
      <c r="D475" s="4"/>
      <c r="E475" s="4"/>
      <c r="F475" s="4"/>
      <c r="G475" s="4"/>
    </row>
    <row r="476" ht="12.0" customHeight="1">
      <c r="C476" s="4"/>
      <c r="D476" s="4"/>
      <c r="E476" s="4"/>
      <c r="F476" s="4"/>
      <c r="G476" s="4"/>
    </row>
    <row r="477" ht="12.0" customHeight="1">
      <c r="C477" s="4"/>
      <c r="D477" s="4"/>
      <c r="E477" s="4"/>
      <c r="F477" s="4"/>
      <c r="G477" s="4"/>
    </row>
    <row r="478" ht="12.0" customHeight="1">
      <c r="C478" s="4"/>
      <c r="D478" s="4"/>
      <c r="E478" s="4"/>
      <c r="F478" s="4"/>
      <c r="G478" s="4"/>
    </row>
    <row r="479" ht="12.0" customHeight="1">
      <c r="C479" s="4"/>
      <c r="D479" s="4"/>
      <c r="E479" s="4"/>
      <c r="F479" s="4"/>
      <c r="G479" s="4"/>
    </row>
    <row r="480" ht="12.0" customHeight="1">
      <c r="C480" s="4"/>
      <c r="D480" s="4"/>
      <c r="E480" s="4"/>
      <c r="F480" s="4"/>
      <c r="G480" s="4"/>
    </row>
    <row r="481" ht="12.0" customHeight="1">
      <c r="C481" s="4"/>
      <c r="D481" s="4"/>
      <c r="E481" s="4"/>
      <c r="F481" s="4"/>
      <c r="G481" s="4"/>
    </row>
    <row r="482" ht="12.0" customHeight="1">
      <c r="C482" s="4"/>
      <c r="D482" s="4"/>
      <c r="E482" s="4"/>
      <c r="F482" s="4"/>
      <c r="G482" s="4"/>
    </row>
    <row r="483" ht="12.0" customHeight="1">
      <c r="C483" s="4"/>
      <c r="D483" s="4"/>
      <c r="E483" s="4"/>
      <c r="F483" s="4"/>
      <c r="G483" s="4"/>
    </row>
    <row r="484" ht="12.0" customHeight="1">
      <c r="C484" s="4"/>
      <c r="D484" s="4"/>
      <c r="E484" s="4"/>
      <c r="F484" s="4"/>
      <c r="G484" s="4"/>
    </row>
    <row r="485" ht="12.0" customHeight="1">
      <c r="C485" s="4"/>
      <c r="D485" s="4"/>
      <c r="E485" s="4"/>
      <c r="F485" s="4"/>
      <c r="G485" s="4"/>
    </row>
    <row r="486" ht="12.0" customHeight="1">
      <c r="C486" s="4"/>
      <c r="D486" s="4"/>
      <c r="E486" s="4"/>
      <c r="F486" s="4"/>
      <c r="G486" s="4"/>
    </row>
    <row r="487" ht="12.0" customHeight="1">
      <c r="C487" s="4"/>
      <c r="D487" s="4"/>
      <c r="E487" s="4"/>
      <c r="F487" s="4"/>
      <c r="G487" s="4"/>
    </row>
    <row r="488" ht="12.0" customHeight="1">
      <c r="C488" s="4"/>
      <c r="D488" s="4"/>
      <c r="E488" s="4"/>
      <c r="F488" s="4"/>
      <c r="G488" s="4"/>
    </row>
    <row r="489" ht="12.0" customHeight="1">
      <c r="C489" s="4"/>
      <c r="D489" s="4"/>
      <c r="E489" s="4"/>
      <c r="F489" s="4"/>
      <c r="G489" s="4"/>
    </row>
    <row r="490" ht="12.0" customHeight="1">
      <c r="C490" s="4"/>
      <c r="D490" s="4"/>
      <c r="E490" s="4"/>
      <c r="F490" s="4"/>
      <c r="G490" s="4"/>
    </row>
    <row r="491" ht="12.0" customHeight="1">
      <c r="C491" s="4"/>
      <c r="D491" s="4"/>
      <c r="E491" s="4"/>
      <c r="F491" s="4"/>
      <c r="G491" s="4"/>
    </row>
    <row r="492" ht="12.0" customHeight="1">
      <c r="C492" s="4"/>
      <c r="D492" s="4"/>
      <c r="E492" s="4"/>
      <c r="F492" s="4"/>
      <c r="G492" s="4"/>
    </row>
    <row r="493" ht="12.0" customHeight="1">
      <c r="C493" s="4"/>
      <c r="D493" s="4"/>
      <c r="E493" s="4"/>
      <c r="F493" s="4"/>
      <c r="G493" s="4"/>
    </row>
    <row r="494" ht="12.0" customHeight="1">
      <c r="C494" s="4"/>
      <c r="D494" s="4"/>
      <c r="E494" s="4"/>
      <c r="F494" s="4"/>
      <c r="G494" s="4"/>
    </row>
    <row r="495" ht="12.0" customHeight="1">
      <c r="C495" s="4"/>
      <c r="D495" s="4"/>
      <c r="E495" s="4"/>
      <c r="F495" s="4"/>
      <c r="G495" s="4"/>
    </row>
    <row r="496" ht="12.0" customHeight="1">
      <c r="C496" s="4"/>
      <c r="D496" s="4"/>
      <c r="E496" s="4"/>
      <c r="F496" s="4"/>
      <c r="G496" s="4"/>
    </row>
    <row r="497" ht="12.0" customHeight="1">
      <c r="C497" s="4"/>
      <c r="D497" s="4"/>
      <c r="E497" s="4"/>
      <c r="F497" s="4"/>
      <c r="G497" s="4"/>
    </row>
    <row r="498" ht="12.0" customHeight="1">
      <c r="C498" s="4"/>
      <c r="D498" s="4"/>
      <c r="E498" s="4"/>
      <c r="F498" s="4"/>
      <c r="G498" s="4"/>
    </row>
    <row r="499" ht="12.0" customHeight="1">
      <c r="C499" s="4"/>
      <c r="D499" s="4"/>
      <c r="E499" s="4"/>
      <c r="F499" s="4"/>
      <c r="G499" s="4"/>
    </row>
    <row r="500" ht="12.0" customHeight="1">
      <c r="C500" s="4"/>
      <c r="D500" s="4"/>
      <c r="E500" s="4"/>
      <c r="F500" s="4"/>
      <c r="G500" s="4"/>
    </row>
    <row r="501" ht="12.0" customHeight="1">
      <c r="C501" s="4"/>
      <c r="D501" s="4"/>
      <c r="E501" s="4"/>
      <c r="F501" s="4"/>
      <c r="G501" s="4"/>
    </row>
    <row r="502" ht="12.0" customHeight="1">
      <c r="C502" s="4"/>
      <c r="D502" s="4"/>
      <c r="E502" s="4"/>
      <c r="F502" s="4"/>
      <c r="G502" s="4"/>
    </row>
    <row r="503" ht="12.0" customHeight="1">
      <c r="C503" s="4"/>
      <c r="D503" s="4"/>
      <c r="E503" s="4"/>
      <c r="F503" s="4"/>
      <c r="G503" s="4"/>
    </row>
    <row r="504" ht="12.0" customHeight="1">
      <c r="C504" s="4"/>
      <c r="D504" s="4"/>
      <c r="E504" s="4"/>
      <c r="F504" s="4"/>
      <c r="G504" s="4"/>
    </row>
    <row r="505" ht="12.0" customHeight="1">
      <c r="C505" s="4"/>
      <c r="D505" s="4"/>
      <c r="E505" s="4"/>
      <c r="F505" s="4"/>
      <c r="G505" s="4"/>
    </row>
    <row r="506" ht="12.0" customHeight="1">
      <c r="C506" s="4"/>
      <c r="D506" s="4"/>
      <c r="E506" s="4"/>
      <c r="F506" s="4"/>
      <c r="G506" s="4"/>
    </row>
    <row r="507" ht="12.0" customHeight="1">
      <c r="C507" s="4"/>
      <c r="D507" s="4"/>
      <c r="E507" s="4"/>
      <c r="F507" s="4"/>
      <c r="G507" s="4"/>
    </row>
    <row r="508" ht="12.0" customHeight="1">
      <c r="C508" s="4"/>
      <c r="D508" s="4"/>
      <c r="E508" s="4"/>
      <c r="F508" s="4"/>
      <c r="G508" s="4"/>
    </row>
    <row r="509" ht="12.0" customHeight="1">
      <c r="C509" s="4"/>
      <c r="D509" s="4"/>
      <c r="E509" s="4"/>
      <c r="F509" s="4"/>
      <c r="G509" s="4"/>
    </row>
    <row r="510" ht="12.0" customHeight="1">
      <c r="C510" s="4"/>
      <c r="D510" s="4"/>
      <c r="E510" s="4"/>
      <c r="F510" s="4"/>
      <c r="G510" s="4"/>
    </row>
    <row r="511" ht="12.0" customHeight="1">
      <c r="C511" s="4"/>
      <c r="D511" s="4"/>
      <c r="E511" s="4"/>
      <c r="F511" s="4"/>
      <c r="G511" s="4"/>
    </row>
    <row r="512" ht="12.0" customHeight="1">
      <c r="C512" s="4"/>
      <c r="D512" s="4"/>
      <c r="E512" s="4"/>
      <c r="F512" s="4"/>
      <c r="G512" s="4"/>
    </row>
    <row r="513" ht="12.0" customHeight="1">
      <c r="C513" s="4"/>
      <c r="D513" s="4"/>
      <c r="E513" s="4"/>
      <c r="F513" s="4"/>
      <c r="G513" s="4"/>
    </row>
    <row r="514" ht="12.0" customHeight="1">
      <c r="C514" s="4"/>
      <c r="D514" s="4"/>
      <c r="E514" s="4"/>
      <c r="F514" s="4"/>
      <c r="G514" s="4"/>
    </row>
    <row r="515" ht="12.0" customHeight="1">
      <c r="C515" s="4"/>
      <c r="D515" s="4"/>
      <c r="E515" s="4"/>
      <c r="F515" s="4"/>
      <c r="G515" s="4"/>
    </row>
    <row r="516" ht="12.0" customHeight="1">
      <c r="C516" s="4"/>
      <c r="D516" s="4"/>
      <c r="E516" s="4"/>
      <c r="F516" s="4"/>
      <c r="G516" s="4"/>
    </row>
    <row r="517" ht="12.0" customHeight="1">
      <c r="C517" s="4"/>
      <c r="D517" s="4"/>
      <c r="E517" s="4"/>
      <c r="F517" s="4"/>
      <c r="G517" s="4"/>
    </row>
    <row r="518" ht="12.0" customHeight="1">
      <c r="C518" s="4"/>
      <c r="D518" s="4"/>
      <c r="E518" s="4"/>
      <c r="F518" s="4"/>
      <c r="G518" s="4"/>
    </row>
    <row r="519" ht="12.0" customHeight="1">
      <c r="C519" s="4"/>
      <c r="D519" s="4"/>
      <c r="E519" s="4"/>
      <c r="F519" s="4"/>
      <c r="G519" s="4"/>
    </row>
    <row r="520" ht="12.0" customHeight="1">
      <c r="C520" s="4"/>
      <c r="D520" s="4"/>
      <c r="E520" s="4"/>
      <c r="F520" s="4"/>
      <c r="G520" s="4"/>
    </row>
    <row r="521" ht="12.0" customHeight="1">
      <c r="C521" s="4"/>
      <c r="D521" s="4"/>
      <c r="E521" s="4"/>
      <c r="F521" s="4"/>
      <c r="G521" s="4"/>
    </row>
    <row r="522" ht="12.0" customHeight="1">
      <c r="C522" s="4"/>
      <c r="D522" s="4"/>
      <c r="E522" s="4"/>
      <c r="F522" s="4"/>
      <c r="G522" s="4"/>
    </row>
    <row r="523" ht="12.0" customHeight="1">
      <c r="C523" s="4"/>
      <c r="D523" s="4"/>
      <c r="E523" s="4"/>
      <c r="F523" s="4"/>
      <c r="G523" s="4"/>
    </row>
    <row r="524" ht="12.0" customHeight="1">
      <c r="C524" s="4"/>
      <c r="D524" s="4"/>
      <c r="E524" s="4"/>
      <c r="F524" s="4"/>
      <c r="G524" s="4"/>
    </row>
    <row r="525" ht="12.0" customHeight="1">
      <c r="C525" s="4"/>
      <c r="D525" s="4"/>
      <c r="E525" s="4"/>
      <c r="F525" s="4"/>
      <c r="G525" s="4"/>
    </row>
    <row r="526" ht="12.0" customHeight="1">
      <c r="C526" s="4"/>
      <c r="D526" s="4"/>
      <c r="E526" s="4"/>
      <c r="F526" s="4"/>
      <c r="G526" s="4"/>
    </row>
    <row r="527" ht="12.0" customHeight="1">
      <c r="C527" s="4"/>
      <c r="D527" s="4"/>
      <c r="E527" s="4"/>
      <c r="F527" s="4"/>
      <c r="G527" s="4"/>
    </row>
    <row r="528" ht="12.0" customHeight="1">
      <c r="C528" s="4"/>
      <c r="D528" s="4"/>
      <c r="E528" s="4"/>
      <c r="F528" s="4"/>
      <c r="G528" s="4"/>
    </row>
    <row r="529" ht="12.0" customHeight="1">
      <c r="C529" s="4"/>
      <c r="D529" s="4"/>
      <c r="E529" s="4"/>
      <c r="F529" s="4"/>
      <c r="G529" s="4"/>
    </row>
    <row r="530" ht="12.0" customHeight="1">
      <c r="C530" s="4"/>
      <c r="D530" s="4"/>
      <c r="E530" s="4"/>
      <c r="F530" s="4"/>
      <c r="G530" s="4"/>
    </row>
    <row r="531" ht="12.0" customHeight="1">
      <c r="C531" s="4"/>
      <c r="D531" s="4"/>
      <c r="E531" s="4"/>
      <c r="F531" s="4"/>
      <c r="G531" s="4"/>
    </row>
    <row r="532" ht="12.0" customHeight="1">
      <c r="C532" s="4"/>
      <c r="D532" s="4"/>
      <c r="E532" s="4"/>
      <c r="F532" s="4"/>
      <c r="G532" s="4"/>
    </row>
    <row r="533" ht="12.0" customHeight="1">
      <c r="C533" s="4"/>
      <c r="D533" s="4"/>
      <c r="E533" s="4"/>
      <c r="F533" s="4"/>
      <c r="G533" s="4"/>
    </row>
    <row r="534" ht="12.0" customHeight="1">
      <c r="C534" s="4"/>
      <c r="D534" s="4"/>
      <c r="E534" s="4"/>
      <c r="F534" s="4"/>
      <c r="G534" s="4"/>
    </row>
    <row r="535" ht="12.0" customHeight="1">
      <c r="C535" s="4"/>
      <c r="D535" s="4"/>
      <c r="E535" s="4"/>
      <c r="F535" s="4"/>
      <c r="G535" s="4"/>
    </row>
    <row r="536" ht="12.0" customHeight="1">
      <c r="C536" s="4"/>
      <c r="D536" s="4"/>
      <c r="E536" s="4"/>
      <c r="F536" s="4"/>
      <c r="G536" s="4"/>
    </row>
    <row r="537" ht="12.0" customHeight="1">
      <c r="C537" s="4"/>
      <c r="D537" s="4"/>
      <c r="E537" s="4"/>
      <c r="F537" s="4"/>
      <c r="G537" s="4"/>
    </row>
    <row r="538" ht="12.0" customHeight="1">
      <c r="C538" s="4"/>
      <c r="D538" s="4"/>
      <c r="E538" s="4"/>
      <c r="F538" s="4"/>
      <c r="G538" s="4"/>
    </row>
    <row r="539" ht="12.0" customHeight="1">
      <c r="C539" s="4"/>
      <c r="D539" s="4"/>
      <c r="E539" s="4"/>
      <c r="F539" s="4"/>
      <c r="G539" s="4"/>
    </row>
    <row r="540" ht="12.0" customHeight="1">
      <c r="C540" s="4"/>
      <c r="D540" s="4"/>
      <c r="E540" s="4"/>
      <c r="F540" s="4"/>
      <c r="G540" s="4"/>
    </row>
    <row r="541" ht="12.0" customHeight="1">
      <c r="C541" s="4"/>
      <c r="D541" s="4"/>
      <c r="E541" s="4"/>
      <c r="F541" s="4"/>
      <c r="G541" s="4"/>
    </row>
    <row r="542" ht="12.0" customHeight="1">
      <c r="C542" s="4"/>
      <c r="D542" s="4"/>
      <c r="E542" s="4"/>
      <c r="F542" s="4"/>
      <c r="G542" s="4"/>
    </row>
    <row r="543" ht="12.0" customHeight="1">
      <c r="C543" s="4"/>
      <c r="D543" s="4"/>
      <c r="E543" s="4"/>
      <c r="F543" s="4"/>
      <c r="G543" s="4"/>
    </row>
    <row r="544" ht="12.0" customHeight="1">
      <c r="C544" s="4"/>
      <c r="D544" s="4"/>
      <c r="E544" s="4"/>
      <c r="F544" s="4"/>
      <c r="G544" s="4"/>
    </row>
    <row r="545" ht="12.0" customHeight="1">
      <c r="C545" s="4"/>
      <c r="D545" s="4"/>
      <c r="E545" s="4"/>
      <c r="F545" s="4"/>
      <c r="G545" s="4"/>
    </row>
    <row r="546" ht="12.0" customHeight="1">
      <c r="C546" s="4"/>
      <c r="D546" s="4"/>
      <c r="E546" s="4"/>
      <c r="F546" s="4"/>
      <c r="G546" s="4"/>
    </row>
    <row r="547" ht="12.0" customHeight="1">
      <c r="C547" s="4"/>
      <c r="D547" s="4"/>
      <c r="E547" s="4"/>
      <c r="F547" s="4"/>
      <c r="G547" s="4"/>
    </row>
    <row r="548" ht="12.0" customHeight="1">
      <c r="C548" s="4"/>
      <c r="D548" s="4"/>
      <c r="E548" s="4"/>
      <c r="F548" s="4"/>
      <c r="G548" s="4"/>
    </row>
    <row r="549" ht="12.0" customHeight="1">
      <c r="C549" s="4"/>
      <c r="D549" s="4"/>
      <c r="E549" s="4"/>
      <c r="F549" s="4"/>
      <c r="G549" s="4"/>
    </row>
    <row r="550" ht="12.0" customHeight="1">
      <c r="C550" s="4"/>
      <c r="D550" s="4"/>
      <c r="E550" s="4"/>
      <c r="F550" s="4"/>
      <c r="G550" s="4"/>
    </row>
    <row r="551" ht="12.0" customHeight="1">
      <c r="C551" s="4"/>
      <c r="D551" s="4"/>
      <c r="E551" s="4"/>
      <c r="F551" s="4"/>
      <c r="G551" s="4"/>
    </row>
    <row r="552" ht="12.0" customHeight="1">
      <c r="C552" s="4"/>
      <c r="D552" s="4"/>
      <c r="E552" s="4"/>
      <c r="F552" s="4"/>
      <c r="G552" s="4"/>
    </row>
    <row r="553" ht="12.0" customHeight="1">
      <c r="C553" s="4"/>
      <c r="D553" s="4"/>
      <c r="E553" s="4"/>
      <c r="F553" s="4"/>
      <c r="G553" s="4"/>
    </row>
    <row r="554" ht="12.0" customHeight="1">
      <c r="C554" s="4"/>
      <c r="D554" s="4"/>
      <c r="E554" s="4"/>
      <c r="F554" s="4"/>
      <c r="G554" s="4"/>
    </row>
    <row r="555" ht="12.0" customHeight="1">
      <c r="C555" s="4"/>
      <c r="D555" s="4"/>
      <c r="E555" s="4"/>
      <c r="F555" s="4"/>
      <c r="G555" s="4"/>
    </row>
    <row r="556" ht="12.0" customHeight="1">
      <c r="C556" s="4"/>
      <c r="D556" s="4"/>
      <c r="E556" s="4"/>
      <c r="F556" s="4"/>
      <c r="G556" s="4"/>
    </row>
    <row r="557" ht="12.0" customHeight="1">
      <c r="C557" s="4"/>
      <c r="D557" s="4"/>
      <c r="E557" s="4"/>
      <c r="F557" s="4"/>
      <c r="G557" s="4"/>
    </row>
    <row r="558" ht="12.0" customHeight="1">
      <c r="C558" s="4"/>
      <c r="D558" s="4"/>
      <c r="E558" s="4"/>
      <c r="F558" s="4"/>
      <c r="G558" s="4"/>
    </row>
    <row r="559" ht="12.0" customHeight="1">
      <c r="C559" s="4"/>
      <c r="D559" s="4"/>
      <c r="E559" s="4"/>
      <c r="F559" s="4"/>
      <c r="G559" s="4"/>
    </row>
    <row r="560" ht="12.0" customHeight="1">
      <c r="C560" s="4"/>
      <c r="D560" s="4"/>
      <c r="E560" s="4"/>
      <c r="F560" s="4"/>
      <c r="G560" s="4"/>
    </row>
    <row r="561" ht="12.0" customHeight="1">
      <c r="C561" s="4"/>
      <c r="D561" s="4"/>
      <c r="E561" s="4"/>
      <c r="F561" s="4"/>
      <c r="G561" s="4"/>
    </row>
    <row r="562" ht="12.0" customHeight="1">
      <c r="C562" s="4"/>
      <c r="D562" s="4"/>
      <c r="E562" s="4"/>
      <c r="F562" s="4"/>
      <c r="G562" s="4"/>
    </row>
    <row r="563" ht="12.0" customHeight="1">
      <c r="C563" s="4"/>
      <c r="D563" s="4"/>
      <c r="E563" s="4"/>
      <c r="F563" s="4"/>
      <c r="G563" s="4"/>
    </row>
    <row r="564" ht="12.0" customHeight="1">
      <c r="C564" s="4"/>
      <c r="D564" s="4"/>
      <c r="E564" s="4"/>
      <c r="F564" s="4"/>
      <c r="G564" s="4"/>
    </row>
    <row r="565" ht="12.0" customHeight="1">
      <c r="C565" s="4"/>
      <c r="D565" s="4"/>
      <c r="E565" s="4"/>
      <c r="F565" s="4"/>
      <c r="G565" s="4"/>
    </row>
    <row r="566" ht="12.0" customHeight="1">
      <c r="C566" s="4"/>
      <c r="D566" s="4"/>
      <c r="E566" s="4"/>
      <c r="F566" s="4"/>
      <c r="G566" s="4"/>
    </row>
    <row r="567" ht="12.0" customHeight="1">
      <c r="C567" s="4"/>
      <c r="D567" s="4"/>
      <c r="E567" s="4"/>
      <c r="F567" s="4"/>
      <c r="G567" s="4"/>
    </row>
    <row r="568" ht="12.0" customHeight="1">
      <c r="C568" s="4"/>
      <c r="D568" s="4"/>
      <c r="E568" s="4"/>
      <c r="F568" s="4"/>
      <c r="G568" s="4"/>
    </row>
    <row r="569" ht="12.0" customHeight="1">
      <c r="C569" s="4"/>
      <c r="D569" s="4"/>
      <c r="E569" s="4"/>
      <c r="F569" s="4"/>
      <c r="G569" s="4"/>
    </row>
    <row r="570" ht="12.0" customHeight="1">
      <c r="C570" s="4"/>
      <c r="D570" s="4"/>
      <c r="E570" s="4"/>
      <c r="F570" s="4"/>
      <c r="G570" s="4"/>
    </row>
    <row r="571" ht="12.0" customHeight="1">
      <c r="C571" s="4"/>
      <c r="D571" s="4"/>
      <c r="E571" s="4"/>
      <c r="F571" s="4"/>
      <c r="G571" s="4"/>
    </row>
    <row r="572" ht="12.0" customHeight="1">
      <c r="C572" s="4"/>
      <c r="D572" s="4"/>
      <c r="E572" s="4"/>
      <c r="F572" s="4"/>
      <c r="G572" s="4"/>
    </row>
    <row r="573" ht="12.0" customHeight="1">
      <c r="C573" s="4"/>
      <c r="D573" s="4"/>
      <c r="E573" s="4"/>
      <c r="F573" s="4"/>
      <c r="G573" s="4"/>
    </row>
    <row r="574" ht="12.0" customHeight="1">
      <c r="C574" s="4"/>
      <c r="D574" s="4"/>
      <c r="E574" s="4"/>
      <c r="F574" s="4"/>
      <c r="G574" s="4"/>
    </row>
    <row r="575" ht="12.0" customHeight="1">
      <c r="C575" s="4"/>
      <c r="D575" s="4"/>
      <c r="E575" s="4"/>
      <c r="F575" s="4"/>
      <c r="G575" s="4"/>
    </row>
    <row r="576" ht="12.0" customHeight="1">
      <c r="C576" s="4"/>
      <c r="D576" s="4"/>
      <c r="E576" s="4"/>
      <c r="F576" s="4"/>
      <c r="G576" s="4"/>
    </row>
    <row r="577" ht="12.0" customHeight="1">
      <c r="C577" s="4"/>
      <c r="D577" s="4"/>
      <c r="E577" s="4"/>
      <c r="F577" s="4"/>
      <c r="G577" s="4"/>
    </row>
    <row r="578" ht="12.0" customHeight="1">
      <c r="C578" s="4"/>
      <c r="D578" s="4"/>
      <c r="E578" s="4"/>
      <c r="F578" s="4"/>
      <c r="G578" s="4"/>
    </row>
    <row r="579" ht="12.0" customHeight="1">
      <c r="C579" s="4"/>
      <c r="D579" s="4"/>
      <c r="E579" s="4"/>
      <c r="F579" s="4"/>
      <c r="G579" s="4"/>
    </row>
    <row r="580" ht="12.0" customHeight="1">
      <c r="C580" s="4"/>
      <c r="D580" s="4"/>
      <c r="E580" s="4"/>
      <c r="F580" s="4"/>
      <c r="G580" s="4"/>
    </row>
    <row r="581" ht="12.0" customHeight="1">
      <c r="C581" s="4"/>
      <c r="D581" s="4"/>
      <c r="E581" s="4"/>
      <c r="F581" s="4"/>
      <c r="G581" s="4"/>
    </row>
    <row r="582" ht="12.0" customHeight="1">
      <c r="C582" s="4"/>
      <c r="D582" s="4"/>
      <c r="E582" s="4"/>
      <c r="F582" s="4"/>
      <c r="G582" s="4"/>
    </row>
    <row r="583" ht="12.0" customHeight="1">
      <c r="C583" s="4"/>
      <c r="D583" s="4"/>
      <c r="E583" s="4"/>
      <c r="F583" s="4"/>
      <c r="G583" s="4"/>
    </row>
    <row r="584" ht="12.0" customHeight="1">
      <c r="C584" s="4"/>
      <c r="D584" s="4"/>
      <c r="E584" s="4"/>
      <c r="F584" s="4"/>
      <c r="G584" s="4"/>
    </row>
    <row r="585" ht="12.0" customHeight="1">
      <c r="C585" s="4"/>
      <c r="D585" s="4"/>
      <c r="E585" s="4"/>
      <c r="F585" s="4"/>
      <c r="G585" s="4"/>
    </row>
    <row r="586" ht="12.0" customHeight="1">
      <c r="C586" s="4"/>
      <c r="D586" s="4"/>
      <c r="E586" s="4"/>
      <c r="F586" s="4"/>
      <c r="G586" s="4"/>
    </row>
    <row r="587" ht="12.0" customHeight="1">
      <c r="C587" s="4"/>
      <c r="D587" s="4"/>
      <c r="E587" s="4"/>
      <c r="F587" s="4"/>
      <c r="G587" s="4"/>
    </row>
    <row r="588" ht="12.0" customHeight="1">
      <c r="C588" s="4"/>
      <c r="D588" s="4"/>
      <c r="E588" s="4"/>
      <c r="F588" s="4"/>
      <c r="G588" s="4"/>
    </row>
    <row r="589" ht="12.0" customHeight="1">
      <c r="C589" s="4"/>
      <c r="D589" s="4"/>
      <c r="E589" s="4"/>
      <c r="F589" s="4"/>
      <c r="G589" s="4"/>
    </row>
    <row r="590" ht="12.0" customHeight="1">
      <c r="C590" s="4"/>
      <c r="D590" s="4"/>
      <c r="E590" s="4"/>
      <c r="F590" s="4"/>
      <c r="G590" s="4"/>
    </row>
    <row r="591" ht="12.0" customHeight="1">
      <c r="C591" s="4"/>
      <c r="D591" s="4"/>
      <c r="E591" s="4"/>
      <c r="F591" s="4"/>
      <c r="G591" s="4"/>
    </row>
    <row r="592" ht="12.0" customHeight="1">
      <c r="C592" s="4"/>
      <c r="D592" s="4"/>
      <c r="E592" s="4"/>
      <c r="F592" s="4"/>
      <c r="G592" s="4"/>
    </row>
    <row r="593" ht="12.0" customHeight="1">
      <c r="C593" s="4"/>
      <c r="D593" s="4"/>
      <c r="E593" s="4"/>
      <c r="F593" s="4"/>
      <c r="G593" s="4"/>
    </row>
    <row r="594" ht="12.0" customHeight="1">
      <c r="C594" s="4"/>
      <c r="D594" s="4"/>
      <c r="E594" s="4"/>
      <c r="F594" s="4"/>
      <c r="G594" s="4"/>
    </row>
    <row r="595" ht="12.0" customHeight="1">
      <c r="C595" s="4"/>
      <c r="D595" s="4"/>
      <c r="E595" s="4"/>
      <c r="F595" s="4"/>
      <c r="G595" s="4"/>
    </row>
    <row r="596" ht="12.0" customHeight="1">
      <c r="C596" s="4"/>
      <c r="D596" s="4"/>
      <c r="E596" s="4"/>
      <c r="F596" s="4"/>
      <c r="G596" s="4"/>
    </row>
    <row r="597" ht="12.0" customHeight="1">
      <c r="C597" s="4"/>
      <c r="D597" s="4"/>
      <c r="E597" s="4"/>
      <c r="F597" s="4"/>
      <c r="G597" s="4"/>
    </row>
    <row r="598" ht="12.0" customHeight="1">
      <c r="C598" s="4"/>
      <c r="D598" s="4"/>
      <c r="E598" s="4"/>
      <c r="F598" s="4"/>
      <c r="G598" s="4"/>
    </row>
    <row r="599" ht="12.0" customHeight="1">
      <c r="C599" s="4"/>
      <c r="D599" s="4"/>
      <c r="E599" s="4"/>
      <c r="F599" s="4"/>
      <c r="G599" s="4"/>
    </row>
    <row r="600" ht="12.0" customHeight="1">
      <c r="C600" s="4"/>
      <c r="D600" s="4"/>
      <c r="E600" s="4"/>
      <c r="F600" s="4"/>
      <c r="G600" s="4"/>
    </row>
    <row r="601" ht="12.0" customHeight="1">
      <c r="C601" s="4"/>
      <c r="D601" s="4"/>
      <c r="E601" s="4"/>
      <c r="F601" s="4"/>
      <c r="G601" s="4"/>
    </row>
    <row r="602" ht="12.0" customHeight="1">
      <c r="C602" s="4"/>
      <c r="D602" s="4"/>
      <c r="E602" s="4"/>
      <c r="F602" s="4"/>
      <c r="G602" s="4"/>
    </row>
    <row r="603" ht="12.0" customHeight="1">
      <c r="C603" s="4"/>
      <c r="D603" s="4"/>
      <c r="E603" s="4"/>
      <c r="F603" s="4"/>
      <c r="G603" s="4"/>
    </row>
    <row r="604" ht="12.0" customHeight="1">
      <c r="C604" s="4"/>
      <c r="D604" s="4"/>
      <c r="E604" s="4"/>
      <c r="F604" s="4"/>
      <c r="G604" s="4"/>
    </row>
    <row r="605" ht="12.0" customHeight="1">
      <c r="C605" s="4"/>
      <c r="D605" s="4"/>
      <c r="E605" s="4"/>
      <c r="F605" s="4"/>
      <c r="G605" s="4"/>
    </row>
    <row r="606" ht="12.0" customHeight="1">
      <c r="C606" s="4"/>
      <c r="D606" s="4"/>
      <c r="E606" s="4"/>
      <c r="F606" s="4"/>
      <c r="G606" s="4"/>
    </row>
    <row r="607" ht="12.0" customHeight="1">
      <c r="C607" s="4"/>
      <c r="D607" s="4"/>
      <c r="E607" s="4"/>
      <c r="F607" s="4"/>
      <c r="G607" s="4"/>
    </row>
    <row r="608" ht="12.0" customHeight="1">
      <c r="C608" s="4"/>
      <c r="D608" s="4"/>
      <c r="E608" s="4"/>
      <c r="F608" s="4"/>
      <c r="G608" s="4"/>
    </row>
    <row r="609" ht="12.0" customHeight="1">
      <c r="C609" s="4"/>
      <c r="D609" s="4"/>
      <c r="E609" s="4"/>
      <c r="F609" s="4"/>
      <c r="G609" s="4"/>
    </row>
    <row r="610" ht="12.0" customHeight="1">
      <c r="C610" s="4"/>
      <c r="D610" s="4"/>
      <c r="E610" s="4"/>
      <c r="F610" s="4"/>
      <c r="G610" s="4"/>
    </row>
    <row r="611" ht="12.0" customHeight="1">
      <c r="C611" s="4"/>
      <c r="D611" s="4"/>
      <c r="E611" s="4"/>
      <c r="F611" s="4"/>
      <c r="G611" s="4"/>
    </row>
    <row r="612" ht="12.0" customHeight="1">
      <c r="C612" s="4"/>
      <c r="D612" s="4"/>
      <c r="E612" s="4"/>
      <c r="F612" s="4"/>
      <c r="G612" s="4"/>
    </row>
    <row r="613" ht="12.0" customHeight="1">
      <c r="C613" s="4"/>
      <c r="D613" s="4"/>
      <c r="E613" s="4"/>
      <c r="F613" s="4"/>
      <c r="G613" s="4"/>
    </row>
    <row r="614" ht="12.0" customHeight="1">
      <c r="C614" s="4"/>
      <c r="D614" s="4"/>
      <c r="E614" s="4"/>
      <c r="F614" s="4"/>
      <c r="G614" s="4"/>
    </row>
    <row r="615" ht="12.0" customHeight="1">
      <c r="C615" s="4"/>
      <c r="D615" s="4"/>
      <c r="E615" s="4"/>
      <c r="F615" s="4"/>
      <c r="G615" s="4"/>
    </row>
    <row r="616" ht="12.0" customHeight="1">
      <c r="C616" s="4"/>
      <c r="D616" s="4"/>
      <c r="E616" s="4"/>
      <c r="F616" s="4"/>
      <c r="G616" s="4"/>
    </row>
    <row r="617" ht="12.0" customHeight="1">
      <c r="C617" s="4"/>
      <c r="D617" s="4"/>
      <c r="E617" s="4"/>
      <c r="F617" s="4"/>
      <c r="G617" s="4"/>
    </row>
    <row r="618" ht="12.0" customHeight="1">
      <c r="C618" s="4"/>
      <c r="D618" s="4"/>
      <c r="E618" s="4"/>
      <c r="F618" s="4"/>
      <c r="G618" s="4"/>
    </row>
    <row r="619" ht="12.0" customHeight="1">
      <c r="C619" s="4"/>
      <c r="D619" s="4"/>
      <c r="E619" s="4"/>
      <c r="F619" s="4"/>
      <c r="G619" s="4"/>
    </row>
    <row r="620" ht="12.0" customHeight="1">
      <c r="C620" s="4"/>
      <c r="D620" s="4"/>
      <c r="E620" s="4"/>
      <c r="F620" s="4"/>
      <c r="G620" s="4"/>
    </row>
    <row r="621" ht="12.0" customHeight="1">
      <c r="C621" s="4"/>
      <c r="D621" s="4"/>
      <c r="E621" s="4"/>
      <c r="F621" s="4"/>
      <c r="G621" s="4"/>
    </row>
    <row r="622" ht="12.0" customHeight="1">
      <c r="C622" s="4"/>
      <c r="D622" s="4"/>
      <c r="E622" s="4"/>
      <c r="F622" s="4"/>
      <c r="G622" s="4"/>
    </row>
    <row r="623" ht="12.0" customHeight="1">
      <c r="C623" s="4"/>
      <c r="D623" s="4"/>
      <c r="E623" s="4"/>
      <c r="F623" s="4"/>
      <c r="G623" s="4"/>
    </row>
    <row r="624" ht="12.0" customHeight="1">
      <c r="C624" s="4"/>
      <c r="D624" s="4"/>
      <c r="E624" s="4"/>
      <c r="F624" s="4"/>
      <c r="G624" s="4"/>
    </row>
    <row r="625" ht="12.0" customHeight="1">
      <c r="C625" s="4"/>
      <c r="D625" s="4"/>
      <c r="E625" s="4"/>
      <c r="F625" s="4"/>
      <c r="G625" s="4"/>
    </row>
    <row r="626" ht="12.0" customHeight="1">
      <c r="C626" s="4"/>
      <c r="D626" s="4"/>
      <c r="E626" s="4"/>
      <c r="F626" s="4"/>
      <c r="G626" s="4"/>
    </row>
    <row r="627" ht="12.0" customHeight="1">
      <c r="C627" s="4"/>
      <c r="D627" s="4"/>
      <c r="E627" s="4"/>
      <c r="F627" s="4"/>
      <c r="G627" s="4"/>
    </row>
    <row r="628" ht="12.0" customHeight="1">
      <c r="C628" s="4"/>
      <c r="D628" s="4"/>
      <c r="E628" s="4"/>
      <c r="F628" s="4"/>
      <c r="G628" s="4"/>
    </row>
    <row r="629" ht="12.0" customHeight="1">
      <c r="C629" s="4"/>
      <c r="D629" s="4"/>
      <c r="E629" s="4"/>
      <c r="F629" s="4"/>
      <c r="G629" s="4"/>
    </row>
    <row r="630" ht="12.0" customHeight="1">
      <c r="C630" s="4"/>
      <c r="D630" s="4"/>
      <c r="E630" s="4"/>
      <c r="F630" s="4"/>
      <c r="G630" s="4"/>
    </row>
    <row r="631" ht="12.0" customHeight="1">
      <c r="C631" s="4"/>
      <c r="D631" s="4"/>
      <c r="E631" s="4"/>
      <c r="F631" s="4"/>
      <c r="G631" s="4"/>
    </row>
    <row r="632" ht="12.0" customHeight="1">
      <c r="C632" s="4"/>
      <c r="D632" s="4"/>
      <c r="E632" s="4"/>
      <c r="F632" s="4"/>
      <c r="G632" s="4"/>
    </row>
    <row r="633" ht="12.0" customHeight="1">
      <c r="C633" s="4"/>
      <c r="D633" s="4"/>
      <c r="E633" s="4"/>
      <c r="F633" s="4"/>
      <c r="G633" s="4"/>
    </row>
    <row r="634" ht="12.0" customHeight="1">
      <c r="C634" s="4"/>
      <c r="D634" s="4"/>
      <c r="E634" s="4"/>
      <c r="F634" s="4"/>
      <c r="G634" s="4"/>
    </row>
    <row r="635" ht="12.0" customHeight="1">
      <c r="C635" s="4"/>
      <c r="D635" s="4"/>
      <c r="E635" s="4"/>
      <c r="F635" s="4"/>
      <c r="G635" s="4"/>
    </row>
    <row r="636" ht="12.0" customHeight="1">
      <c r="C636" s="4"/>
      <c r="D636" s="4"/>
      <c r="E636" s="4"/>
      <c r="F636" s="4"/>
      <c r="G636" s="4"/>
    </row>
    <row r="637" ht="12.0" customHeight="1">
      <c r="C637" s="4"/>
      <c r="D637" s="4"/>
      <c r="E637" s="4"/>
      <c r="F637" s="4"/>
      <c r="G637" s="4"/>
    </row>
    <row r="638" ht="12.0" customHeight="1">
      <c r="C638" s="4"/>
      <c r="D638" s="4"/>
      <c r="E638" s="4"/>
      <c r="F638" s="4"/>
      <c r="G638" s="4"/>
    </row>
    <row r="639" ht="12.0" customHeight="1">
      <c r="C639" s="4"/>
      <c r="D639" s="4"/>
      <c r="E639" s="4"/>
      <c r="F639" s="4"/>
      <c r="G639" s="4"/>
    </row>
    <row r="640" ht="12.0" customHeight="1">
      <c r="C640" s="4"/>
      <c r="D640" s="4"/>
      <c r="E640" s="4"/>
      <c r="F640" s="4"/>
      <c r="G640" s="4"/>
    </row>
    <row r="641" ht="12.0" customHeight="1">
      <c r="C641" s="4"/>
      <c r="D641" s="4"/>
      <c r="E641" s="4"/>
      <c r="F641" s="4"/>
      <c r="G641" s="4"/>
    </row>
    <row r="642" ht="12.0" customHeight="1">
      <c r="C642" s="4"/>
      <c r="D642" s="4"/>
      <c r="E642" s="4"/>
      <c r="F642" s="4"/>
      <c r="G642" s="4"/>
    </row>
    <row r="643" ht="12.0" customHeight="1">
      <c r="C643" s="4"/>
      <c r="D643" s="4"/>
      <c r="E643" s="4"/>
      <c r="F643" s="4"/>
      <c r="G643" s="4"/>
    </row>
    <row r="644" ht="12.0" customHeight="1">
      <c r="C644" s="4"/>
      <c r="D644" s="4"/>
      <c r="E644" s="4"/>
      <c r="F644" s="4"/>
      <c r="G644" s="4"/>
    </row>
    <row r="645" ht="12.0" customHeight="1">
      <c r="C645" s="4"/>
      <c r="D645" s="4"/>
      <c r="E645" s="4"/>
      <c r="F645" s="4"/>
      <c r="G645" s="4"/>
    </row>
    <row r="646" ht="12.0" customHeight="1">
      <c r="C646" s="4"/>
      <c r="D646" s="4"/>
      <c r="E646" s="4"/>
      <c r="F646" s="4"/>
      <c r="G646" s="4"/>
    </row>
    <row r="647" ht="12.0" customHeight="1">
      <c r="C647" s="4"/>
      <c r="D647" s="4"/>
      <c r="E647" s="4"/>
      <c r="F647" s="4"/>
      <c r="G647" s="4"/>
    </row>
    <row r="648" ht="12.0" customHeight="1">
      <c r="C648" s="4"/>
      <c r="D648" s="4"/>
      <c r="E648" s="4"/>
      <c r="F648" s="4"/>
      <c r="G648" s="4"/>
    </row>
    <row r="649" ht="12.0" customHeight="1">
      <c r="C649" s="4"/>
      <c r="D649" s="4"/>
      <c r="E649" s="4"/>
      <c r="F649" s="4"/>
      <c r="G649" s="4"/>
    </row>
    <row r="650" ht="12.0" customHeight="1">
      <c r="C650" s="4"/>
      <c r="D650" s="4"/>
      <c r="E650" s="4"/>
      <c r="F650" s="4"/>
      <c r="G650" s="4"/>
    </row>
    <row r="651" ht="12.0" customHeight="1">
      <c r="C651" s="4"/>
      <c r="D651" s="4"/>
      <c r="E651" s="4"/>
      <c r="F651" s="4"/>
      <c r="G651" s="4"/>
    </row>
    <row r="652" ht="12.0" customHeight="1">
      <c r="C652" s="4"/>
      <c r="D652" s="4"/>
      <c r="E652" s="4"/>
      <c r="F652" s="4"/>
      <c r="G652" s="4"/>
    </row>
    <row r="653" ht="12.0" customHeight="1">
      <c r="C653" s="4"/>
      <c r="D653" s="4"/>
      <c r="E653" s="4"/>
      <c r="F653" s="4"/>
      <c r="G653" s="4"/>
    </row>
    <row r="654" ht="12.0" customHeight="1">
      <c r="C654" s="4"/>
      <c r="D654" s="4"/>
      <c r="E654" s="4"/>
      <c r="F654" s="4"/>
      <c r="G654" s="4"/>
    </row>
    <row r="655" ht="12.0" customHeight="1">
      <c r="C655" s="4"/>
      <c r="D655" s="4"/>
      <c r="E655" s="4"/>
      <c r="F655" s="4"/>
      <c r="G655" s="4"/>
    </row>
    <row r="656" ht="12.0" customHeight="1">
      <c r="C656" s="4"/>
      <c r="D656" s="4"/>
      <c r="E656" s="4"/>
      <c r="F656" s="4"/>
      <c r="G656" s="4"/>
    </row>
    <row r="657" ht="12.0" customHeight="1">
      <c r="C657" s="4"/>
      <c r="D657" s="4"/>
      <c r="E657" s="4"/>
      <c r="F657" s="4"/>
      <c r="G657" s="4"/>
    </row>
    <row r="658" ht="12.0" customHeight="1">
      <c r="C658" s="4"/>
      <c r="D658" s="4"/>
      <c r="E658" s="4"/>
      <c r="F658" s="4"/>
      <c r="G658" s="4"/>
    </row>
    <row r="659" ht="12.0" customHeight="1">
      <c r="C659" s="4"/>
      <c r="D659" s="4"/>
      <c r="E659" s="4"/>
      <c r="F659" s="4"/>
      <c r="G659" s="4"/>
    </row>
    <row r="660" ht="12.0" customHeight="1">
      <c r="C660" s="4"/>
      <c r="D660" s="4"/>
      <c r="E660" s="4"/>
      <c r="F660" s="4"/>
      <c r="G660" s="4"/>
    </row>
    <row r="661" ht="12.0" customHeight="1">
      <c r="C661" s="4"/>
      <c r="D661" s="4"/>
      <c r="E661" s="4"/>
      <c r="F661" s="4"/>
      <c r="G661" s="4"/>
    </row>
    <row r="662" ht="12.0" customHeight="1">
      <c r="C662" s="4"/>
      <c r="D662" s="4"/>
      <c r="E662" s="4"/>
      <c r="F662" s="4"/>
      <c r="G662" s="4"/>
    </row>
    <row r="663" ht="12.0" customHeight="1">
      <c r="C663" s="4"/>
      <c r="D663" s="4"/>
      <c r="E663" s="4"/>
      <c r="F663" s="4"/>
      <c r="G663" s="4"/>
    </row>
    <row r="664" ht="12.0" customHeight="1">
      <c r="C664" s="4"/>
      <c r="D664" s="4"/>
      <c r="E664" s="4"/>
      <c r="F664" s="4"/>
      <c r="G664" s="4"/>
    </row>
    <row r="665" ht="12.0" customHeight="1">
      <c r="C665" s="4"/>
      <c r="D665" s="4"/>
      <c r="E665" s="4"/>
      <c r="F665" s="4"/>
      <c r="G665" s="4"/>
    </row>
    <row r="666" ht="12.0" customHeight="1">
      <c r="C666" s="4"/>
      <c r="D666" s="4"/>
      <c r="E666" s="4"/>
      <c r="F666" s="4"/>
      <c r="G666" s="4"/>
    </row>
    <row r="667" ht="12.0" customHeight="1">
      <c r="C667" s="4"/>
      <c r="D667" s="4"/>
      <c r="E667" s="4"/>
      <c r="F667" s="4"/>
      <c r="G667" s="4"/>
    </row>
    <row r="668" ht="12.0" customHeight="1">
      <c r="C668" s="4"/>
      <c r="D668" s="4"/>
      <c r="E668" s="4"/>
      <c r="F668" s="4"/>
      <c r="G668" s="4"/>
    </row>
    <row r="669" ht="12.0" customHeight="1">
      <c r="C669" s="4"/>
      <c r="D669" s="4"/>
      <c r="E669" s="4"/>
      <c r="F669" s="4"/>
      <c r="G669" s="4"/>
    </row>
    <row r="670" ht="12.0" customHeight="1">
      <c r="C670" s="4"/>
      <c r="D670" s="4"/>
      <c r="E670" s="4"/>
      <c r="F670" s="4"/>
      <c r="G670" s="4"/>
    </row>
    <row r="671" ht="12.0" customHeight="1">
      <c r="C671" s="4"/>
      <c r="D671" s="4"/>
      <c r="E671" s="4"/>
      <c r="F671" s="4"/>
      <c r="G671" s="4"/>
    </row>
    <row r="672" ht="12.0" customHeight="1">
      <c r="C672" s="4"/>
      <c r="D672" s="4"/>
      <c r="E672" s="4"/>
      <c r="F672" s="4"/>
      <c r="G672" s="4"/>
    </row>
    <row r="673" ht="12.0" customHeight="1">
      <c r="C673" s="4"/>
      <c r="D673" s="4"/>
      <c r="E673" s="4"/>
      <c r="F673" s="4"/>
      <c r="G673" s="4"/>
    </row>
    <row r="674" ht="12.0" customHeight="1">
      <c r="C674" s="4"/>
      <c r="D674" s="4"/>
      <c r="E674" s="4"/>
      <c r="F674" s="4"/>
      <c r="G674" s="4"/>
    </row>
    <row r="675" ht="12.0" customHeight="1">
      <c r="C675" s="4"/>
      <c r="D675" s="4"/>
      <c r="E675" s="4"/>
      <c r="F675" s="4"/>
      <c r="G675" s="4"/>
    </row>
    <row r="676" ht="12.0" customHeight="1">
      <c r="C676" s="4"/>
      <c r="D676" s="4"/>
      <c r="E676" s="4"/>
      <c r="F676" s="4"/>
      <c r="G676" s="4"/>
    </row>
    <row r="677" ht="12.0" customHeight="1">
      <c r="C677" s="4"/>
      <c r="D677" s="4"/>
      <c r="E677" s="4"/>
      <c r="F677" s="4"/>
      <c r="G677" s="4"/>
    </row>
    <row r="678" ht="12.0" customHeight="1">
      <c r="C678" s="4"/>
      <c r="D678" s="4"/>
      <c r="E678" s="4"/>
      <c r="F678" s="4"/>
      <c r="G678" s="4"/>
    </row>
    <row r="679" ht="12.0" customHeight="1">
      <c r="C679" s="4"/>
      <c r="D679" s="4"/>
      <c r="E679" s="4"/>
      <c r="F679" s="4"/>
      <c r="G679" s="4"/>
    </row>
    <row r="680" ht="12.0" customHeight="1">
      <c r="C680" s="4"/>
      <c r="D680" s="4"/>
      <c r="E680" s="4"/>
      <c r="F680" s="4"/>
      <c r="G680" s="4"/>
    </row>
    <row r="681" ht="12.0" customHeight="1">
      <c r="C681" s="4"/>
      <c r="D681" s="4"/>
      <c r="E681" s="4"/>
      <c r="F681" s="4"/>
      <c r="G681" s="4"/>
    </row>
    <row r="682" ht="12.0" customHeight="1">
      <c r="C682" s="4"/>
      <c r="D682" s="4"/>
      <c r="E682" s="4"/>
      <c r="F682" s="4"/>
      <c r="G682" s="4"/>
    </row>
    <row r="683" ht="12.0" customHeight="1">
      <c r="C683" s="4"/>
      <c r="D683" s="4"/>
      <c r="E683" s="4"/>
      <c r="F683" s="4"/>
      <c r="G683" s="4"/>
    </row>
    <row r="684" ht="12.0" customHeight="1">
      <c r="C684" s="4"/>
      <c r="D684" s="4"/>
      <c r="E684" s="4"/>
      <c r="F684" s="4"/>
      <c r="G684" s="4"/>
    </row>
    <row r="685" ht="12.0" customHeight="1">
      <c r="C685" s="4"/>
      <c r="D685" s="4"/>
      <c r="E685" s="4"/>
      <c r="F685" s="4"/>
      <c r="G685" s="4"/>
    </row>
    <row r="686" ht="12.0" customHeight="1">
      <c r="C686" s="4"/>
      <c r="D686" s="4"/>
      <c r="E686" s="4"/>
      <c r="F686" s="4"/>
      <c r="G686" s="4"/>
    </row>
    <row r="687" ht="12.0" customHeight="1">
      <c r="C687" s="4"/>
      <c r="D687" s="4"/>
      <c r="E687" s="4"/>
      <c r="F687" s="4"/>
      <c r="G687" s="4"/>
    </row>
    <row r="688" ht="12.0" customHeight="1">
      <c r="C688" s="4"/>
      <c r="D688" s="4"/>
      <c r="E688" s="4"/>
      <c r="F688" s="4"/>
      <c r="G688" s="4"/>
    </row>
    <row r="689" ht="12.0" customHeight="1">
      <c r="C689" s="4"/>
      <c r="D689" s="4"/>
      <c r="E689" s="4"/>
      <c r="F689" s="4"/>
      <c r="G689" s="4"/>
    </row>
    <row r="690" ht="12.0" customHeight="1">
      <c r="C690" s="4"/>
      <c r="D690" s="4"/>
      <c r="E690" s="4"/>
      <c r="F690" s="4"/>
      <c r="G690" s="4"/>
    </row>
    <row r="691" ht="12.0" customHeight="1">
      <c r="C691" s="4"/>
      <c r="D691" s="4"/>
      <c r="E691" s="4"/>
      <c r="F691" s="4"/>
      <c r="G691" s="4"/>
    </row>
    <row r="692" ht="12.0" customHeight="1">
      <c r="C692" s="4"/>
      <c r="D692" s="4"/>
      <c r="E692" s="4"/>
      <c r="F692" s="4"/>
      <c r="G692" s="4"/>
    </row>
    <row r="693" ht="12.0" customHeight="1">
      <c r="C693" s="4"/>
      <c r="D693" s="4"/>
      <c r="E693" s="4"/>
      <c r="F693" s="4"/>
      <c r="G693" s="4"/>
    </row>
    <row r="694" ht="12.0" customHeight="1">
      <c r="C694" s="4"/>
      <c r="D694" s="4"/>
      <c r="E694" s="4"/>
      <c r="F694" s="4"/>
      <c r="G694" s="4"/>
    </row>
    <row r="695" ht="12.0" customHeight="1">
      <c r="C695" s="4"/>
      <c r="D695" s="4"/>
      <c r="E695" s="4"/>
      <c r="F695" s="4"/>
      <c r="G695" s="4"/>
    </row>
    <row r="696" ht="12.0" customHeight="1">
      <c r="C696" s="4"/>
      <c r="D696" s="4"/>
      <c r="E696" s="4"/>
      <c r="F696" s="4"/>
      <c r="G696" s="4"/>
    </row>
    <row r="697" ht="12.0" customHeight="1">
      <c r="C697" s="4"/>
      <c r="D697" s="4"/>
      <c r="E697" s="4"/>
      <c r="F697" s="4"/>
      <c r="G697" s="4"/>
    </row>
    <row r="698" ht="12.0" customHeight="1">
      <c r="C698" s="4"/>
      <c r="D698" s="4"/>
      <c r="E698" s="4"/>
      <c r="F698" s="4"/>
      <c r="G698" s="4"/>
    </row>
    <row r="699" ht="12.0" customHeight="1">
      <c r="C699" s="4"/>
      <c r="D699" s="4"/>
      <c r="E699" s="4"/>
      <c r="F699" s="4"/>
      <c r="G699" s="4"/>
    </row>
    <row r="700" ht="12.0" customHeight="1">
      <c r="C700" s="4"/>
      <c r="D700" s="4"/>
      <c r="E700" s="4"/>
      <c r="F700" s="4"/>
      <c r="G700" s="4"/>
    </row>
    <row r="701" ht="12.0" customHeight="1">
      <c r="C701" s="4"/>
      <c r="D701" s="4"/>
      <c r="E701" s="4"/>
      <c r="F701" s="4"/>
      <c r="G701" s="4"/>
    </row>
    <row r="702" ht="12.0" customHeight="1">
      <c r="C702" s="4"/>
      <c r="D702" s="4"/>
      <c r="E702" s="4"/>
      <c r="F702" s="4"/>
      <c r="G702" s="4"/>
    </row>
    <row r="703" ht="12.0" customHeight="1">
      <c r="C703" s="4"/>
      <c r="D703" s="4"/>
      <c r="E703" s="4"/>
      <c r="F703" s="4"/>
      <c r="G703" s="4"/>
    </row>
    <row r="704" ht="12.0" customHeight="1">
      <c r="C704" s="4"/>
      <c r="D704" s="4"/>
      <c r="E704" s="4"/>
      <c r="F704" s="4"/>
      <c r="G704" s="4"/>
    </row>
    <row r="705" ht="12.0" customHeight="1">
      <c r="C705" s="4"/>
      <c r="D705" s="4"/>
      <c r="E705" s="4"/>
      <c r="F705" s="4"/>
      <c r="G705" s="4"/>
    </row>
    <row r="706" ht="12.0" customHeight="1">
      <c r="C706" s="4"/>
      <c r="D706" s="4"/>
      <c r="E706" s="4"/>
      <c r="F706" s="4"/>
      <c r="G706" s="4"/>
    </row>
    <row r="707" ht="12.0" customHeight="1">
      <c r="C707" s="4"/>
      <c r="D707" s="4"/>
      <c r="E707" s="4"/>
      <c r="F707" s="4"/>
      <c r="G707" s="4"/>
    </row>
    <row r="708" ht="12.0" customHeight="1">
      <c r="C708" s="4"/>
      <c r="D708" s="4"/>
      <c r="E708" s="4"/>
      <c r="F708" s="4"/>
      <c r="G708" s="4"/>
    </row>
    <row r="709" ht="12.0" customHeight="1">
      <c r="C709" s="4"/>
      <c r="D709" s="4"/>
      <c r="E709" s="4"/>
      <c r="F709" s="4"/>
      <c r="G709" s="4"/>
    </row>
    <row r="710" ht="12.0" customHeight="1">
      <c r="C710" s="4"/>
      <c r="D710" s="4"/>
      <c r="E710" s="4"/>
      <c r="F710" s="4"/>
      <c r="G710" s="4"/>
    </row>
    <row r="711" ht="12.0" customHeight="1">
      <c r="C711" s="4"/>
      <c r="D711" s="4"/>
      <c r="E711" s="4"/>
      <c r="F711" s="4"/>
      <c r="G711" s="4"/>
    </row>
    <row r="712" ht="12.0" customHeight="1">
      <c r="C712" s="4"/>
      <c r="D712" s="4"/>
      <c r="E712" s="4"/>
      <c r="F712" s="4"/>
      <c r="G712" s="4"/>
    </row>
    <row r="713" ht="12.0" customHeight="1">
      <c r="C713" s="4"/>
      <c r="D713" s="4"/>
      <c r="E713" s="4"/>
      <c r="F713" s="4"/>
      <c r="G713" s="4"/>
    </row>
    <row r="714" ht="12.0" customHeight="1">
      <c r="C714" s="4"/>
      <c r="D714" s="4"/>
      <c r="E714" s="4"/>
      <c r="F714" s="4"/>
      <c r="G714" s="4"/>
    </row>
    <row r="715" ht="12.0" customHeight="1">
      <c r="C715" s="4"/>
      <c r="D715" s="4"/>
      <c r="E715" s="4"/>
      <c r="F715" s="4"/>
      <c r="G715" s="4"/>
    </row>
    <row r="716" ht="12.0" customHeight="1">
      <c r="C716" s="4"/>
      <c r="D716" s="4"/>
      <c r="E716" s="4"/>
      <c r="F716" s="4"/>
      <c r="G716" s="4"/>
    </row>
    <row r="717" ht="12.0" customHeight="1">
      <c r="C717" s="4"/>
      <c r="D717" s="4"/>
      <c r="E717" s="4"/>
      <c r="F717" s="4"/>
      <c r="G717" s="4"/>
    </row>
    <row r="718" ht="12.0" customHeight="1">
      <c r="C718" s="4"/>
      <c r="D718" s="4"/>
      <c r="E718" s="4"/>
      <c r="F718" s="4"/>
      <c r="G718" s="4"/>
    </row>
    <row r="719" ht="12.0" customHeight="1">
      <c r="C719" s="4"/>
      <c r="D719" s="4"/>
      <c r="E719" s="4"/>
      <c r="F719" s="4"/>
      <c r="G719" s="4"/>
    </row>
    <row r="720" ht="12.0" customHeight="1">
      <c r="C720" s="4"/>
      <c r="D720" s="4"/>
      <c r="E720" s="4"/>
      <c r="F720" s="4"/>
      <c r="G720" s="4"/>
    </row>
    <row r="721" ht="12.0" customHeight="1">
      <c r="C721" s="4"/>
      <c r="D721" s="4"/>
      <c r="E721" s="4"/>
      <c r="F721" s="4"/>
      <c r="G721" s="4"/>
    </row>
    <row r="722" ht="12.0" customHeight="1">
      <c r="C722" s="4"/>
      <c r="D722" s="4"/>
      <c r="E722" s="4"/>
      <c r="F722" s="4"/>
      <c r="G722" s="4"/>
    </row>
    <row r="723" ht="12.0" customHeight="1">
      <c r="C723" s="4"/>
      <c r="D723" s="4"/>
      <c r="E723" s="4"/>
      <c r="F723" s="4"/>
      <c r="G723" s="4"/>
    </row>
    <row r="724" ht="12.0" customHeight="1">
      <c r="C724" s="4"/>
      <c r="D724" s="4"/>
      <c r="E724" s="4"/>
      <c r="F724" s="4"/>
      <c r="G724" s="4"/>
    </row>
    <row r="725" ht="12.0" customHeight="1">
      <c r="C725" s="4"/>
      <c r="D725" s="4"/>
      <c r="E725" s="4"/>
      <c r="F725" s="4"/>
      <c r="G725" s="4"/>
    </row>
    <row r="726" ht="12.0" customHeight="1">
      <c r="C726" s="4"/>
      <c r="D726" s="4"/>
      <c r="E726" s="4"/>
      <c r="F726" s="4"/>
      <c r="G726" s="4"/>
    </row>
    <row r="727" ht="12.0" customHeight="1">
      <c r="C727" s="4"/>
      <c r="D727" s="4"/>
      <c r="E727" s="4"/>
      <c r="F727" s="4"/>
      <c r="G727" s="4"/>
    </row>
    <row r="728" ht="12.0" customHeight="1">
      <c r="C728" s="4"/>
      <c r="D728" s="4"/>
      <c r="E728" s="4"/>
      <c r="F728" s="4"/>
      <c r="G728" s="4"/>
    </row>
    <row r="729" ht="12.0" customHeight="1">
      <c r="C729" s="4"/>
      <c r="D729" s="4"/>
      <c r="E729" s="4"/>
      <c r="F729" s="4"/>
      <c r="G729" s="4"/>
    </row>
    <row r="730" ht="12.0" customHeight="1">
      <c r="C730" s="4"/>
      <c r="D730" s="4"/>
      <c r="E730" s="4"/>
      <c r="F730" s="4"/>
      <c r="G730" s="4"/>
    </row>
    <row r="731" ht="12.0" customHeight="1">
      <c r="C731" s="4"/>
      <c r="D731" s="4"/>
      <c r="E731" s="4"/>
      <c r="F731" s="4"/>
      <c r="G731" s="4"/>
    </row>
    <row r="732" ht="12.0" customHeight="1">
      <c r="C732" s="4"/>
      <c r="D732" s="4"/>
      <c r="E732" s="4"/>
      <c r="F732" s="4"/>
      <c r="G732" s="4"/>
    </row>
    <row r="733" ht="12.0" customHeight="1">
      <c r="C733" s="4"/>
      <c r="D733" s="4"/>
      <c r="E733" s="4"/>
      <c r="F733" s="4"/>
      <c r="G733" s="4"/>
    </row>
    <row r="734" ht="12.0" customHeight="1">
      <c r="C734" s="4"/>
      <c r="D734" s="4"/>
      <c r="E734" s="4"/>
      <c r="F734" s="4"/>
      <c r="G734" s="4"/>
    </row>
    <row r="735" ht="12.0" customHeight="1">
      <c r="C735" s="4"/>
      <c r="D735" s="4"/>
      <c r="E735" s="4"/>
      <c r="F735" s="4"/>
      <c r="G735" s="4"/>
    </row>
    <row r="736" ht="12.0" customHeight="1">
      <c r="C736" s="4"/>
      <c r="D736" s="4"/>
      <c r="E736" s="4"/>
      <c r="F736" s="4"/>
      <c r="G736" s="4"/>
    </row>
    <row r="737" ht="12.0" customHeight="1">
      <c r="C737" s="4"/>
      <c r="D737" s="4"/>
      <c r="E737" s="4"/>
      <c r="F737" s="4"/>
      <c r="G737" s="4"/>
    </row>
    <row r="738" ht="12.0" customHeight="1">
      <c r="C738" s="4"/>
      <c r="D738" s="4"/>
      <c r="E738" s="4"/>
      <c r="F738" s="4"/>
      <c r="G738" s="4"/>
    </row>
    <row r="739" ht="12.0" customHeight="1">
      <c r="C739" s="4"/>
      <c r="D739" s="4"/>
      <c r="E739" s="4"/>
      <c r="F739" s="4"/>
      <c r="G739" s="4"/>
    </row>
    <row r="740" ht="12.0" customHeight="1">
      <c r="C740" s="4"/>
      <c r="D740" s="4"/>
      <c r="E740" s="4"/>
      <c r="F740" s="4"/>
      <c r="G740" s="4"/>
    </row>
    <row r="741" ht="12.0" customHeight="1">
      <c r="C741" s="4"/>
      <c r="D741" s="4"/>
      <c r="E741" s="4"/>
      <c r="F741" s="4"/>
      <c r="G741" s="4"/>
    </row>
    <row r="742" ht="12.0" customHeight="1">
      <c r="C742" s="4"/>
      <c r="D742" s="4"/>
      <c r="E742" s="4"/>
      <c r="F742" s="4"/>
      <c r="G742" s="4"/>
    </row>
    <row r="743" ht="12.0" customHeight="1">
      <c r="C743" s="4"/>
      <c r="D743" s="4"/>
      <c r="E743" s="4"/>
      <c r="F743" s="4"/>
      <c r="G743" s="4"/>
    </row>
    <row r="744" ht="12.0" customHeight="1">
      <c r="C744" s="4"/>
      <c r="D744" s="4"/>
      <c r="E744" s="4"/>
      <c r="F744" s="4"/>
      <c r="G744" s="4"/>
    </row>
    <row r="745" ht="12.0" customHeight="1">
      <c r="C745" s="4"/>
      <c r="D745" s="4"/>
      <c r="E745" s="4"/>
      <c r="F745" s="4"/>
      <c r="G745" s="4"/>
    </row>
    <row r="746" ht="12.0" customHeight="1">
      <c r="C746" s="4"/>
      <c r="D746" s="4"/>
      <c r="E746" s="4"/>
      <c r="F746" s="4"/>
      <c r="G746" s="4"/>
    </row>
    <row r="747" ht="12.0" customHeight="1">
      <c r="C747" s="4"/>
      <c r="D747" s="4"/>
      <c r="E747" s="4"/>
      <c r="F747" s="4"/>
      <c r="G747" s="4"/>
    </row>
    <row r="748" ht="12.0" customHeight="1">
      <c r="C748" s="4"/>
      <c r="D748" s="4"/>
      <c r="E748" s="4"/>
      <c r="F748" s="4"/>
      <c r="G748" s="4"/>
    </row>
    <row r="749" ht="12.0" customHeight="1">
      <c r="C749" s="4"/>
      <c r="D749" s="4"/>
      <c r="E749" s="4"/>
      <c r="F749" s="4"/>
      <c r="G749" s="4"/>
    </row>
    <row r="750" ht="12.0" customHeight="1">
      <c r="C750" s="4"/>
      <c r="D750" s="4"/>
      <c r="E750" s="4"/>
      <c r="F750" s="4"/>
      <c r="G750" s="4"/>
    </row>
    <row r="751" ht="12.0" customHeight="1">
      <c r="C751" s="4"/>
      <c r="D751" s="4"/>
      <c r="E751" s="4"/>
      <c r="F751" s="4"/>
      <c r="G751" s="4"/>
    </row>
    <row r="752" ht="12.0" customHeight="1">
      <c r="C752" s="4"/>
      <c r="D752" s="4"/>
      <c r="E752" s="4"/>
      <c r="F752" s="4"/>
      <c r="G752" s="4"/>
    </row>
    <row r="753" ht="12.0" customHeight="1">
      <c r="C753" s="4"/>
      <c r="D753" s="4"/>
      <c r="E753" s="4"/>
      <c r="F753" s="4"/>
      <c r="G753" s="4"/>
    </row>
    <row r="754" ht="12.0" customHeight="1">
      <c r="C754" s="4"/>
      <c r="D754" s="4"/>
      <c r="E754" s="4"/>
      <c r="F754" s="4"/>
      <c r="G754" s="4"/>
    </row>
    <row r="755" ht="12.0" customHeight="1">
      <c r="C755" s="4"/>
      <c r="D755" s="4"/>
      <c r="E755" s="4"/>
      <c r="F755" s="4"/>
      <c r="G755" s="4"/>
    </row>
    <row r="756" ht="12.0" customHeight="1">
      <c r="C756" s="4"/>
      <c r="D756" s="4"/>
      <c r="E756" s="4"/>
      <c r="F756" s="4"/>
      <c r="G756" s="4"/>
    </row>
    <row r="757" ht="12.0" customHeight="1">
      <c r="C757" s="4"/>
      <c r="D757" s="4"/>
      <c r="E757" s="4"/>
      <c r="F757" s="4"/>
      <c r="G757" s="4"/>
    </row>
    <row r="758" ht="12.0" customHeight="1">
      <c r="C758" s="4"/>
      <c r="D758" s="4"/>
      <c r="E758" s="4"/>
      <c r="F758" s="4"/>
      <c r="G758" s="4"/>
    </row>
    <row r="759" ht="12.0" customHeight="1">
      <c r="C759" s="4"/>
      <c r="D759" s="4"/>
      <c r="E759" s="4"/>
      <c r="F759" s="4"/>
      <c r="G759" s="4"/>
    </row>
    <row r="760" ht="12.0" customHeight="1">
      <c r="C760" s="4"/>
      <c r="D760" s="4"/>
      <c r="E760" s="4"/>
      <c r="F760" s="4"/>
      <c r="G760" s="4"/>
    </row>
    <row r="761" ht="12.0" customHeight="1">
      <c r="C761" s="4"/>
      <c r="D761" s="4"/>
      <c r="E761" s="4"/>
      <c r="F761" s="4"/>
      <c r="G761" s="4"/>
    </row>
    <row r="762" ht="12.0" customHeight="1">
      <c r="C762" s="4"/>
      <c r="D762" s="4"/>
      <c r="E762" s="4"/>
      <c r="F762" s="4"/>
      <c r="G762" s="4"/>
    </row>
    <row r="763" ht="12.0" customHeight="1">
      <c r="C763" s="4"/>
      <c r="D763" s="4"/>
      <c r="E763" s="4"/>
      <c r="F763" s="4"/>
      <c r="G763" s="4"/>
    </row>
    <row r="764" ht="12.0" customHeight="1">
      <c r="C764" s="4"/>
      <c r="D764" s="4"/>
      <c r="E764" s="4"/>
      <c r="F764" s="4"/>
      <c r="G764" s="4"/>
    </row>
    <row r="765" ht="12.0" customHeight="1">
      <c r="C765" s="4"/>
      <c r="D765" s="4"/>
      <c r="E765" s="4"/>
      <c r="F765" s="4"/>
      <c r="G765" s="4"/>
    </row>
    <row r="766" ht="12.0" customHeight="1">
      <c r="C766" s="4"/>
      <c r="D766" s="4"/>
      <c r="E766" s="4"/>
      <c r="F766" s="4"/>
      <c r="G766" s="4"/>
    </row>
    <row r="767" ht="12.0" customHeight="1">
      <c r="C767" s="4"/>
      <c r="D767" s="4"/>
      <c r="E767" s="4"/>
      <c r="F767" s="4"/>
      <c r="G767" s="4"/>
    </row>
    <row r="768" ht="12.0" customHeight="1">
      <c r="C768" s="4"/>
      <c r="D768" s="4"/>
      <c r="E768" s="4"/>
      <c r="F768" s="4"/>
      <c r="G768" s="4"/>
    </row>
    <row r="769" ht="12.0" customHeight="1">
      <c r="C769" s="4"/>
      <c r="D769" s="4"/>
      <c r="E769" s="4"/>
      <c r="F769" s="4"/>
      <c r="G769" s="4"/>
    </row>
    <row r="770" ht="12.0" customHeight="1">
      <c r="C770" s="4"/>
      <c r="D770" s="4"/>
      <c r="E770" s="4"/>
      <c r="F770" s="4"/>
      <c r="G770" s="4"/>
    </row>
    <row r="771" ht="12.0" customHeight="1">
      <c r="C771" s="4"/>
      <c r="D771" s="4"/>
      <c r="E771" s="4"/>
      <c r="F771" s="4"/>
      <c r="G771" s="4"/>
    </row>
    <row r="772" ht="12.0" customHeight="1">
      <c r="C772" s="4"/>
      <c r="D772" s="4"/>
      <c r="E772" s="4"/>
      <c r="F772" s="4"/>
      <c r="G772" s="4"/>
    </row>
    <row r="773" ht="12.0" customHeight="1">
      <c r="C773" s="4"/>
      <c r="D773" s="4"/>
      <c r="E773" s="4"/>
      <c r="F773" s="4"/>
      <c r="G773" s="4"/>
    </row>
    <row r="774" ht="12.0" customHeight="1">
      <c r="C774" s="4"/>
      <c r="D774" s="4"/>
      <c r="E774" s="4"/>
      <c r="F774" s="4"/>
      <c r="G774" s="4"/>
    </row>
    <row r="775" ht="12.0" customHeight="1">
      <c r="C775" s="4"/>
      <c r="D775" s="4"/>
      <c r="E775" s="4"/>
      <c r="F775" s="4"/>
      <c r="G775" s="4"/>
    </row>
    <row r="776" ht="12.0" customHeight="1">
      <c r="C776" s="4"/>
      <c r="D776" s="4"/>
      <c r="E776" s="4"/>
      <c r="F776" s="4"/>
      <c r="G776" s="4"/>
    </row>
    <row r="777" ht="12.0" customHeight="1">
      <c r="C777" s="4"/>
      <c r="D777" s="4"/>
      <c r="E777" s="4"/>
      <c r="F777" s="4"/>
      <c r="G777" s="4"/>
    </row>
    <row r="778" ht="12.0" customHeight="1">
      <c r="C778" s="4"/>
      <c r="D778" s="4"/>
      <c r="E778" s="4"/>
      <c r="F778" s="4"/>
      <c r="G778" s="4"/>
    </row>
    <row r="779" ht="12.0" customHeight="1">
      <c r="C779" s="4"/>
      <c r="D779" s="4"/>
      <c r="E779" s="4"/>
      <c r="F779" s="4"/>
      <c r="G779" s="4"/>
    </row>
    <row r="780" ht="12.0" customHeight="1">
      <c r="C780" s="4"/>
      <c r="D780" s="4"/>
      <c r="E780" s="4"/>
      <c r="F780" s="4"/>
      <c r="G780" s="4"/>
    </row>
    <row r="781" ht="12.0" customHeight="1">
      <c r="C781" s="4"/>
      <c r="D781" s="4"/>
      <c r="E781" s="4"/>
      <c r="F781" s="4"/>
      <c r="G781" s="4"/>
    </row>
    <row r="782" ht="12.0" customHeight="1">
      <c r="C782" s="4"/>
      <c r="D782" s="4"/>
      <c r="E782" s="4"/>
      <c r="F782" s="4"/>
      <c r="G782" s="4"/>
    </row>
    <row r="783" ht="12.0" customHeight="1">
      <c r="C783" s="4"/>
      <c r="D783" s="4"/>
      <c r="E783" s="4"/>
      <c r="F783" s="4"/>
      <c r="G783" s="4"/>
    </row>
    <row r="784" ht="12.0" customHeight="1">
      <c r="C784" s="4"/>
      <c r="D784" s="4"/>
      <c r="E784" s="4"/>
      <c r="F784" s="4"/>
      <c r="G784" s="4"/>
    </row>
    <row r="785" ht="12.0" customHeight="1">
      <c r="C785" s="4"/>
      <c r="D785" s="4"/>
      <c r="E785" s="4"/>
      <c r="F785" s="4"/>
      <c r="G785" s="4"/>
    </row>
    <row r="786" ht="12.0" customHeight="1">
      <c r="C786" s="4"/>
      <c r="D786" s="4"/>
      <c r="E786" s="4"/>
      <c r="F786" s="4"/>
      <c r="G786" s="4"/>
    </row>
    <row r="787" ht="12.0" customHeight="1">
      <c r="C787" s="4"/>
      <c r="D787" s="4"/>
      <c r="E787" s="4"/>
      <c r="F787" s="4"/>
      <c r="G787" s="4"/>
    </row>
    <row r="788" ht="12.0" customHeight="1">
      <c r="C788" s="4"/>
      <c r="D788" s="4"/>
      <c r="E788" s="4"/>
      <c r="F788" s="4"/>
      <c r="G788" s="4"/>
    </row>
    <row r="789" ht="12.0" customHeight="1">
      <c r="C789" s="4"/>
      <c r="D789" s="4"/>
      <c r="E789" s="4"/>
      <c r="F789" s="4"/>
      <c r="G789" s="4"/>
    </row>
    <row r="790" ht="12.0" customHeight="1">
      <c r="C790" s="4"/>
      <c r="D790" s="4"/>
      <c r="E790" s="4"/>
      <c r="F790" s="4"/>
      <c r="G790" s="4"/>
    </row>
    <row r="791" ht="12.0" customHeight="1">
      <c r="C791" s="4"/>
      <c r="D791" s="4"/>
      <c r="E791" s="4"/>
      <c r="F791" s="4"/>
      <c r="G791" s="4"/>
    </row>
    <row r="792" ht="12.0" customHeight="1">
      <c r="C792" s="4"/>
      <c r="D792" s="4"/>
      <c r="E792" s="4"/>
      <c r="F792" s="4"/>
      <c r="G792" s="4"/>
    </row>
    <row r="793" ht="12.0" customHeight="1">
      <c r="C793" s="4"/>
      <c r="D793" s="4"/>
      <c r="E793" s="4"/>
      <c r="F793" s="4"/>
      <c r="G793" s="4"/>
    </row>
    <row r="794" ht="12.0" customHeight="1">
      <c r="C794" s="4"/>
      <c r="D794" s="4"/>
      <c r="E794" s="4"/>
      <c r="F794" s="4"/>
      <c r="G794" s="4"/>
    </row>
    <row r="795" ht="12.0" customHeight="1">
      <c r="C795" s="4"/>
      <c r="D795" s="4"/>
      <c r="E795" s="4"/>
      <c r="F795" s="4"/>
      <c r="G795" s="4"/>
    </row>
    <row r="796" ht="12.0" customHeight="1">
      <c r="C796" s="4"/>
      <c r="D796" s="4"/>
      <c r="E796" s="4"/>
      <c r="F796" s="4"/>
      <c r="G796" s="4"/>
    </row>
    <row r="797" ht="12.0" customHeight="1">
      <c r="C797" s="4"/>
      <c r="D797" s="4"/>
      <c r="E797" s="4"/>
      <c r="F797" s="4"/>
      <c r="G797" s="4"/>
    </row>
    <row r="798" ht="12.0" customHeight="1">
      <c r="C798" s="4"/>
      <c r="D798" s="4"/>
      <c r="E798" s="4"/>
      <c r="F798" s="4"/>
      <c r="G798" s="4"/>
    </row>
    <row r="799" ht="12.0" customHeight="1">
      <c r="C799" s="4"/>
      <c r="D799" s="4"/>
      <c r="E799" s="4"/>
      <c r="F799" s="4"/>
      <c r="G799" s="4"/>
    </row>
    <row r="800" ht="12.0" customHeight="1">
      <c r="C800" s="4"/>
      <c r="D800" s="4"/>
      <c r="E800" s="4"/>
      <c r="F800" s="4"/>
      <c r="G800" s="4"/>
    </row>
    <row r="801" ht="12.0" customHeight="1">
      <c r="C801" s="4"/>
      <c r="D801" s="4"/>
      <c r="E801" s="4"/>
      <c r="F801" s="4"/>
      <c r="G801" s="4"/>
    </row>
    <row r="802" ht="12.0" customHeight="1">
      <c r="C802" s="4"/>
      <c r="D802" s="4"/>
      <c r="E802" s="4"/>
      <c r="F802" s="4"/>
      <c r="G802" s="4"/>
    </row>
    <row r="803" ht="12.0" customHeight="1">
      <c r="C803" s="4"/>
      <c r="D803" s="4"/>
      <c r="E803" s="4"/>
      <c r="F803" s="4"/>
      <c r="G803" s="4"/>
    </row>
    <row r="804" ht="12.0" customHeight="1">
      <c r="C804" s="4"/>
      <c r="D804" s="4"/>
      <c r="E804" s="4"/>
      <c r="F804" s="4"/>
      <c r="G804" s="4"/>
    </row>
    <row r="805" ht="12.0" customHeight="1">
      <c r="C805" s="4"/>
      <c r="D805" s="4"/>
      <c r="E805" s="4"/>
      <c r="F805" s="4"/>
      <c r="G805" s="4"/>
    </row>
    <row r="806" ht="12.0" customHeight="1">
      <c r="C806" s="4"/>
      <c r="D806" s="4"/>
      <c r="E806" s="4"/>
      <c r="F806" s="4"/>
      <c r="G806" s="4"/>
    </row>
    <row r="807" ht="12.0" customHeight="1">
      <c r="C807" s="4"/>
      <c r="D807" s="4"/>
      <c r="E807" s="4"/>
      <c r="F807" s="4"/>
      <c r="G807" s="4"/>
    </row>
    <row r="808" ht="12.0" customHeight="1">
      <c r="C808" s="4"/>
      <c r="D808" s="4"/>
      <c r="E808" s="4"/>
      <c r="F808" s="4"/>
      <c r="G808" s="4"/>
    </row>
    <row r="809" ht="12.0" customHeight="1">
      <c r="C809" s="4"/>
      <c r="D809" s="4"/>
      <c r="E809" s="4"/>
      <c r="F809" s="4"/>
      <c r="G809" s="4"/>
    </row>
    <row r="810" ht="12.0" customHeight="1">
      <c r="C810" s="4"/>
      <c r="D810" s="4"/>
      <c r="E810" s="4"/>
      <c r="F810" s="4"/>
      <c r="G810" s="4"/>
    </row>
    <row r="811" ht="12.0" customHeight="1">
      <c r="C811" s="4"/>
      <c r="D811" s="4"/>
      <c r="E811" s="4"/>
      <c r="F811" s="4"/>
      <c r="G811" s="4"/>
    </row>
    <row r="812" ht="12.0" customHeight="1">
      <c r="C812" s="4"/>
      <c r="D812" s="4"/>
      <c r="E812" s="4"/>
      <c r="F812" s="4"/>
      <c r="G812" s="4"/>
    </row>
    <row r="813" ht="12.0" customHeight="1">
      <c r="C813" s="4"/>
      <c r="D813" s="4"/>
      <c r="E813" s="4"/>
      <c r="F813" s="4"/>
      <c r="G813" s="4"/>
    </row>
    <row r="814" ht="12.0" customHeight="1">
      <c r="C814" s="4"/>
      <c r="D814" s="4"/>
      <c r="E814" s="4"/>
      <c r="F814" s="4"/>
      <c r="G814" s="4"/>
    </row>
    <row r="815" ht="12.0" customHeight="1">
      <c r="C815" s="4"/>
      <c r="D815" s="4"/>
      <c r="E815" s="4"/>
      <c r="F815" s="4"/>
      <c r="G815" s="4"/>
    </row>
    <row r="816" ht="12.0" customHeight="1">
      <c r="C816" s="4"/>
      <c r="D816" s="4"/>
      <c r="E816" s="4"/>
      <c r="F816" s="4"/>
      <c r="G816" s="4"/>
    </row>
    <row r="817" ht="12.0" customHeight="1">
      <c r="C817" s="4"/>
      <c r="D817" s="4"/>
      <c r="E817" s="4"/>
      <c r="F817" s="4"/>
      <c r="G817" s="4"/>
    </row>
    <row r="818" ht="12.0" customHeight="1">
      <c r="C818" s="4"/>
      <c r="D818" s="4"/>
      <c r="E818" s="4"/>
      <c r="F818" s="4"/>
      <c r="G818" s="4"/>
    </row>
    <row r="819" ht="12.0" customHeight="1">
      <c r="C819" s="4"/>
      <c r="D819" s="4"/>
      <c r="E819" s="4"/>
      <c r="F819" s="4"/>
      <c r="G819" s="4"/>
    </row>
    <row r="820" ht="12.0" customHeight="1">
      <c r="C820" s="4"/>
      <c r="D820" s="4"/>
      <c r="E820" s="4"/>
      <c r="F820" s="4"/>
      <c r="G820" s="4"/>
    </row>
    <row r="821" ht="12.0" customHeight="1">
      <c r="C821" s="4"/>
      <c r="D821" s="4"/>
      <c r="E821" s="4"/>
      <c r="F821" s="4"/>
      <c r="G821" s="4"/>
    </row>
    <row r="822" ht="12.0" customHeight="1">
      <c r="C822" s="4"/>
      <c r="D822" s="4"/>
      <c r="E822" s="4"/>
      <c r="F822" s="4"/>
      <c r="G822" s="4"/>
    </row>
    <row r="823" ht="12.0" customHeight="1">
      <c r="C823" s="4"/>
      <c r="D823" s="4"/>
      <c r="E823" s="4"/>
      <c r="F823" s="4"/>
      <c r="G823" s="4"/>
    </row>
    <row r="824" ht="12.0" customHeight="1">
      <c r="C824" s="4"/>
      <c r="D824" s="4"/>
      <c r="E824" s="4"/>
      <c r="F824" s="4"/>
      <c r="G824" s="4"/>
    </row>
    <row r="825" ht="12.0" customHeight="1">
      <c r="C825" s="4"/>
      <c r="D825" s="4"/>
      <c r="E825" s="4"/>
      <c r="F825" s="4"/>
      <c r="G825" s="4"/>
    </row>
    <row r="826" ht="12.0" customHeight="1">
      <c r="C826" s="4"/>
      <c r="D826" s="4"/>
      <c r="E826" s="4"/>
      <c r="F826" s="4"/>
      <c r="G826" s="4"/>
    </row>
    <row r="827" ht="12.0" customHeight="1">
      <c r="C827" s="4"/>
      <c r="D827" s="4"/>
      <c r="E827" s="4"/>
      <c r="F827" s="4"/>
      <c r="G827" s="4"/>
    </row>
    <row r="828" ht="12.0" customHeight="1">
      <c r="C828" s="4"/>
      <c r="D828" s="4"/>
      <c r="E828" s="4"/>
      <c r="F828" s="4"/>
      <c r="G828" s="4"/>
    </row>
    <row r="829" ht="12.0" customHeight="1">
      <c r="C829" s="4"/>
      <c r="D829" s="4"/>
      <c r="E829" s="4"/>
      <c r="F829" s="4"/>
      <c r="G829" s="4"/>
    </row>
    <row r="830" ht="12.0" customHeight="1">
      <c r="C830" s="4"/>
      <c r="D830" s="4"/>
      <c r="E830" s="4"/>
      <c r="F830" s="4"/>
      <c r="G830" s="4"/>
    </row>
    <row r="831" ht="12.0" customHeight="1">
      <c r="C831" s="4"/>
      <c r="D831" s="4"/>
      <c r="E831" s="4"/>
      <c r="F831" s="4"/>
      <c r="G831" s="4"/>
    </row>
    <row r="832" ht="12.0" customHeight="1">
      <c r="C832" s="4"/>
      <c r="D832" s="4"/>
      <c r="E832" s="4"/>
      <c r="F832" s="4"/>
      <c r="G832" s="4"/>
    </row>
    <row r="833" ht="12.0" customHeight="1">
      <c r="C833" s="4"/>
      <c r="D833" s="4"/>
      <c r="E833" s="4"/>
      <c r="F833" s="4"/>
      <c r="G833" s="4"/>
    </row>
    <row r="834" ht="12.0" customHeight="1">
      <c r="C834" s="4"/>
      <c r="D834" s="4"/>
      <c r="E834" s="4"/>
      <c r="F834" s="4"/>
      <c r="G834" s="4"/>
    </row>
    <row r="835" ht="12.0" customHeight="1">
      <c r="C835" s="4"/>
      <c r="D835" s="4"/>
      <c r="E835" s="4"/>
      <c r="F835" s="4"/>
      <c r="G835" s="4"/>
    </row>
    <row r="836" ht="12.0" customHeight="1">
      <c r="C836" s="4"/>
      <c r="D836" s="4"/>
      <c r="E836" s="4"/>
      <c r="F836" s="4"/>
      <c r="G836" s="4"/>
    </row>
    <row r="837" ht="12.0" customHeight="1">
      <c r="C837" s="4"/>
      <c r="D837" s="4"/>
      <c r="E837" s="4"/>
      <c r="F837" s="4"/>
      <c r="G837" s="4"/>
    </row>
    <row r="838" ht="12.0" customHeight="1">
      <c r="C838" s="4"/>
      <c r="D838" s="4"/>
      <c r="E838" s="4"/>
      <c r="F838" s="4"/>
      <c r="G838" s="4"/>
    </row>
    <row r="839" ht="12.0" customHeight="1">
      <c r="C839" s="4"/>
      <c r="D839" s="4"/>
      <c r="E839" s="4"/>
      <c r="F839" s="4"/>
      <c r="G839" s="4"/>
    </row>
    <row r="840" ht="12.0" customHeight="1">
      <c r="C840" s="4"/>
      <c r="D840" s="4"/>
      <c r="E840" s="4"/>
      <c r="F840" s="4"/>
      <c r="G840" s="4"/>
    </row>
    <row r="841" ht="12.0" customHeight="1">
      <c r="C841" s="4"/>
      <c r="D841" s="4"/>
      <c r="E841" s="4"/>
      <c r="F841" s="4"/>
      <c r="G841" s="4"/>
    </row>
    <row r="842" ht="12.0" customHeight="1">
      <c r="C842" s="4"/>
      <c r="D842" s="4"/>
      <c r="E842" s="4"/>
      <c r="F842" s="4"/>
      <c r="G842" s="4"/>
    </row>
    <row r="843" ht="12.0" customHeight="1">
      <c r="C843" s="4"/>
      <c r="D843" s="4"/>
      <c r="E843" s="4"/>
      <c r="F843" s="4"/>
      <c r="G843" s="4"/>
    </row>
    <row r="844" ht="12.0" customHeight="1">
      <c r="C844" s="4"/>
      <c r="D844" s="4"/>
      <c r="E844" s="4"/>
      <c r="F844" s="4"/>
      <c r="G844" s="4"/>
    </row>
    <row r="845" ht="12.0" customHeight="1">
      <c r="C845" s="4"/>
      <c r="D845" s="4"/>
      <c r="E845" s="4"/>
      <c r="F845" s="4"/>
      <c r="G845" s="4"/>
    </row>
    <row r="846" ht="12.0" customHeight="1">
      <c r="C846" s="4"/>
      <c r="D846" s="4"/>
      <c r="E846" s="4"/>
      <c r="F846" s="4"/>
      <c r="G846" s="4"/>
    </row>
    <row r="847" ht="12.0" customHeight="1">
      <c r="C847" s="4"/>
      <c r="D847" s="4"/>
      <c r="E847" s="4"/>
      <c r="F847" s="4"/>
      <c r="G847" s="4"/>
    </row>
    <row r="848" ht="12.0" customHeight="1">
      <c r="C848" s="4"/>
      <c r="D848" s="4"/>
      <c r="E848" s="4"/>
      <c r="F848" s="4"/>
      <c r="G848" s="4"/>
    </row>
    <row r="849" ht="12.0" customHeight="1">
      <c r="C849" s="4"/>
      <c r="D849" s="4"/>
      <c r="E849" s="4"/>
      <c r="F849" s="4"/>
      <c r="G849" s="4"/>
    </row>
    <row r="850" ht="12.0" customHeight="1">
      <c r="C850" s="4"/>
      <c r="D850" s="4"/>
      <c r="E850" s="4"/>
      <c r="F850" s="4"/>
      <c r="G850" s="4"/>
    </row>
    <row r="851" ht="12.0" customHeight="1">
      <c r="C851" s="4"/>
      <c r="D851" s="4"/>
      <c r="E851" s="4"/>
      <c r="F851" s="4"/>
      <c r="G851" s="4"/>
    </row>
    <row r="852" ht="12.0" customHeight="1">
      <c r="C852" s="4"/>
      <c r="D852" s="4"/>
      <c r="E852" s="4"/>
      <c r="F852" s="4"/>
      <c r="G852" s="4"/>
    </row>
    <row r="853" ht="12.0" customHeight="1">
      <c r="C853" s="4"/>
      <c r="D853" s="4"/>
      <c r="E853" s="4"/>
      <c r="F853" s="4"/>
      <c r="G853" s="4"/>
    </row>
    <row r="854" ht="12.0" customHeight="1">
      <c r="C854" s="4"/>
      <c r="D854" s="4"/>
      <c r="E854" s="4"/>
      <c r="F854" s="4"/>
      <c r="G854" s="4"/>
    </row>
    <row r="855" ht="12.0" customHeight="1">
      <c r="C855" s="4"/>
      <c r="D855" s="4"/>
      <c r="E855" s="4"/>
      <c r="F855" s="4"/>
      <c r="G855" s="4"/>
    </row>
    <row r="856" ht="12.0" customHeight="1">
      <c r="C856" s="4"/>
      <c r="D856" s="4"/>
      <c r="E856" s="4"/>
      <c r="F856" s="4"/>
      <c r="G856" s="4"/>
    </row>
    <row r="857" ht="12.0" customHeight="1">
      <c r="C857" s="4"/>
      <c r="D857" s="4"/>
      <c r="E857" s="4"/>
      <c r="F857" s="4"/>
      <c r="G857" s="4"/>
    </row>
    <row r="858" ht="12.0" customHeight="1">
      <c r="C858" s="4"/>
      <c r="D858" s="4"/>
      <c r="E858" s="4"/>
      <c r="F858" s="4"/>
      <c r="G858" s="4"/>
    </row>
    <row r="859" ht="12.0" customHeight="1">
      <c r="C859" s="4"/>
      <c r="D859" s="4"/>
      <c r="E859" s="4"/>
      <c r="F859" s="4"/>
      <c r="G859" s="4"/>
    </row>
    <row r="860" ht="12.0" customHeight="1">
      <c r="C860" s="4"/>
      <c r="D860" s="4"/>
      <c r="E860" s="4"/>
      <c r="F860" s="4"/>
      <c r="G860" s="4"/>
    </row>
    <row r="861" ht="12.0" customHeight="1">
      <c r="C861" s="4"/>
      <c r="D861" s="4"/>
      <c r="E861" s="4"/>
      <c r="F861" s="4"/>
      <c r="G861" s="4"/>
    </row>
    <row r="862" ht="12.0" customHeight="1">
      <c r="C862" s="4"/>
      <c r="D862" s="4"/>
      <c r="E862" s="4"/>
      <c r="F862" s="4"/>
      <c r="G862" s="4"/>
    </row>
    <row r="863" ht="12.0" customHeight="1">
      <c r="C863" s="4"/>
      <c r="D863" s="4"/>
      <c r="E863" s="4"/>
      <c r="F863" s="4"/>
      <c r="G863" s="4"/>
    </row>
    <row r="864" ht="12.0" customHeight="1">
      <c r="C864" s="4"/>
      <c r="D864" s="4"/>
      <c r="E864" s="4"/>
      <c r="F864" s="4"/>
      <c r="G864" s="4"/>
    </row>
    <row r="865" ht="12.0" customHeight="1">
      <c r="C865" s="4"/>
      <c r="D865" s="4"/>
      <c r="E865" s="4"/>
      <c r="F865" s="4"/>
      <c r="G865" s="4"/>
    </row>
    <row r="866" ht="12.0" customHeight="1">
      <c r="C866" s="4"/>
      <c r="D866" s="4"/>
      <c r="E866" s="4"/>
      <c r="F866" s="4"/>
      <c r="G866" s="4"/>
    </row>
    <row r="867" ht="12.0" customHeight="1">
      <c r="C867" s="4"/>
      <c r="D867" s="4"/>
      <c r="E867" s="4"/>
      <c r="F867" s="4"/>
      <c r="G867" s="4"/>
    </row>
    <row r="868" ht="12.0" customHeight="1">
      <c r="C868" s="4"/>
      <c r="D868" s="4"/>
      <c r="E868" s="4"/>
      <c r="F868" s="4"/>
      <c r="G868" s="4"/>
    </row>
    <row r="869" ht="12.0" customHeight="1">
      <c r="C869" s="4"/>
      <c r="D869" s="4"/>
      <c r="E869" s="4"/>
      <c r="F869" s="4"/>
      <c r="G869" s="4"/>
    </row>
    <row r="870" ht="12.0" customHeight="1">
      <c r="C870" s="4"/>
      <c r="D870" s="4"/>
      <c r="E870" s="4"/>
      <c r="F870" s="4"/>
      <c r="G870" s="4"/>
    </row>
    <row r="871" ht="12.0" customHeight="1">
      <c r="C871" s="4"/>
      <c r="D871" s="4"/>
      <c r="E871" s="4"/>
      <c r="F871" s="4"/>
      <c r="G871" s="4"/>
    </row>
    <row r="872" ht="12.0" customHeight="1">
      <c r="C872" s="4"/>
      <c r="D872" s="4"/>
      <c r="E872" s="4"/>
      <c r="F872" s="4"/>
      <c r="G872" s="4"/>
    </row>
    <row r="873" ht="12.0" customHeight="1">
      <c r="C873" s="4"/>
      <c r="D873" s="4"/>
      <c r="E873" s="4"/>
      <c r="F873" s="4"/>
      <c r="G873" s="4"/>
    </row>
    <row r="874" ht="12.0" customHeight="1">
      <c r="C874" s="4"/>
      <c r="D874" s="4"/>
      <c r="E874" s="4"/>
      <c r="F874" s="4"/>
      <c r="G874" s="4"/>
    </row>
    <row r="875" ht="12.0" customHeight="1">
      <c r="C875" s="4"/>
      <c r="D875" s="4"/>
      <c r="E875" s="4"/>
      <c r="F875" s="4"/>
      <c r="G875" s="4"/>
    </row>
    <row r="876" ht="12.0" customHeight="1">
      <c r="C876" s="4"/>
      <c r="D876" s="4"/>
      <c r="E876" s="4"/>
      <c r="F876" s="4"/>
      <c r="G876" s="4"/>
    </row>
    <row r="877" ht="12.0" customHeight="1">
      <c r="C877" s="4"/>
      <c r="D877" s="4"/>
      <c r="E877" s="4"/>
      <c r="F877" s="4"/>
      <c r="G877" s="4"/>
    </row>
    <row r="878" ht="12.0" customHeight="1">
      <c r="C878" s="4"/>
      <c r="D878" s="4"/>
      <c r="E878" s="4"/>
      <c r="F878" s="4"/>
      <c r="G878" s="4"/>
    </row>
    <row r="879" ht="12.0" customHeight="1">
      <c r="C879" s="4"/>
      <c r="D879" s="4"/>
      <c r="E879" s="4"/>
      <c r="F879" s="4"/>
      <c r="G879" s="4"/>
    </row>
    <row r="880" ht="12.0" customHeight="1">
      <c r="C880" s="4"/>
      <c r="D880" s="4"/>
      <c r="E880" s="4"/>
      <c r="F880" s="4"/>
      <c r="G880" s="4"/>
    </row>
    <row r="881" ht="12.0" customHeight="1">
      <c r="C881" s="4"/>
      <c r="D881" s="4"/>
      <c r="E881" s="4"/>
      <c r="F881" s="4"/>
      <c r="G881" s="4"/>
    </row>
    <row r="882" ht="12.0" customHeight="1">
      <c r="C882" s="4"/>
      <c r="D882" s="4"/>
      <c r="E882" s="4"/>
      <c r="F882" s="4"/>
      <c r="G882" s="4"/>
    </row>
    <row r="883" ht="12.0" customHeight="1">
      <c r="C883" s="4"/>
      <c r="D883" s="4"/>
      <c r="E883" s="4"/>
      <c r="F883" s="4"/>
      <c r="G883" s="4"/>
    </row>
    <row r="884" ht="12.0" customHeight="1">
      <c r="C884" s="4"/>
      <c r="D884" s="4"/>
      <c r="E884" s="4"/>
      <c r="F884" s="4"/>
      <c r="G884" s="4"/>
    </row>
    <row r="885" ht="12.0" customHeight="1">
      <c r="C885" s="4"/>
      <c r="D885" s="4"/>
      <c r="E885" s="4"/>
      <c r="F885" s="4"/>
      <c r="G885" s="4"/>
    </row>
    <row r="886" ht="12.0" customHeight="1">
      <c r="C886" s="4"/>
      <c r="D886" s="4"/>
      <c r="E886" s="4"/>
      <c r="F886" s="4"/>
      <c r="G886" s="4"/>
    </row>
    <row r="887" ht="12.0" customHeight="1">
      <c r="C887" s="4"/>
      <c r="D887" s="4"/>
      <c r="E887" s="4"/>
      <c r="F887" s="4"/>
      <c r="G887" s="4"/>
    </row>
    <row r="888" ht="12.0" customHeight="1">
      <c r="C888" s="4"/>
      <c r="D888" s="4"/>
      <c r="E888" s="4"/>
      <c r="F888" s="4"/>
      <c r="G888" s="4"/>
    </row>
    <row r="889" ht="12.0" customHeight="1">
      <c r="C889" s="4"/>
      <c r="D889" s="4"/>
      <c r="E889" s="4"/>
      <c r="F889" s="4"/>
      <c r="G889" s="4"/>
    </row>
    <row r="890" ht="12.0" customHeight="1">
      <c r="C890" s="4"/>
      <c r="D890" s="4"/>
      <c r="E890" s="4"/>
      <c r="F890" s="4"/>
      <c r="G890" s="4"/>
    </row>
    <row r="891" ht="12.0" customHeight="1">
      <c r="C891" s="4"/>
      <c r="D891" s="4"/>
      <c r="E891" s="4"/>
      <c r="F891" s="4"/>
      <c r="G891" s="4"/>
    </row>
    <row r="892" ht="12.0" customHeight="1">
      <c r="C892" s="4"/>
      <c r="D892" s="4"/>
      <c r="E892" s="4"/>
      <c r="F892" s="4"/>
      <c r="G892" s="4"/>
    </row>
    <row r="893" ht="12.0" customHeight="1">
      <c r="C893" s="4"/>
      <c r="D893" s="4"/>
      <c r="E893" s="4"/>
      <c r="F893" s="4"/>
      <c r="G893" s="4"/>
    </row>
    <row r="894" ht="12.0" customHeight="1">
      <c r="C894" s="4"/>
      <c r="D894" s="4"/>
      <c r="E894" s="4"/>
      <c r="F894" s="4"/>
      <c r="G894" s="4"/>
    </row>
    <row r="895" ht="12.0" customHeight="1">
      <c r="C895" s="4"/>
      <c r="D895" s="4"/>
      <c r="E895" s="4"/>
      <c r="F895" s="4"/>
      <c r="G895" s="4"/>
    </row>
    <row r="896" ht="12.0" customHeight="1">
      <c r="C896" s="4"/>
      <c r="D896" s="4"/>
      <c r="E896" s="4"/>
      <c r="F896" s="4"/>
      <c r="G896" s="4"/>
    </row>
    <row r="897" ht="12.0" customHeight="1">
      <c r="C897" s="4"/>
      <c r="D897" s="4"/>
      <c r="E897" s="4"/>
      <c r="F897" s="4"/>
      <c r="G897" s="4"/>
    </row>
    <row r="898" ht="12.0" customHeight="1">
      <c r="C898" s="4"/>
      <c r="D898" s="4"/>
      <c r="E898" s="4"/>
      <c r="F898" s="4"/>
      <c r="G898" s="4"/>
    </row>
    <row r="899" ht="12.0" customHeight="1">
      <c r="C899" s="4"/>
      <c r="D899" s="4"/>
      <c r="E899" s="4"/>
      <c r="F899" s="4"/>
      <c r="G899" s="4"/>
    </row>
    <row r="900" ht="12.0" customHeight="1">
      <c r="C900" s="4"/>
      <c r="D900" s="4"/>
      <c r="E900" s="4"/>
      <c r="F900" s="4"/>
      <c r="G900" s="4"/>
    </row>
    <row r="901" ht="12.0" customHeight="1">
      <c r="C901" s="4"/>
      <c r="D901" s="4"/>
      <c r="E901" s="4"/>
      <c r="F901" s="4"/>
      <c r="G901" s="4"/>
    </row>
    <row r="902" ht="12.0" customHeight="1">
      <c r="C902" s="4"/>
      <c r="D902" s="4"/>
      <c r="E902" s="4"/>
      <c r="F902" s="4"/>
      <c r="G902" s="4"/>
    </row>
    <row r="903" ht="12.0" customHeight="1">
      <c r="C903" s="4"/>
      <c r="D903" s="4"/>
      <c r="E903" s="4"/>
      <c r="F903" s="4"/>
      <c r="G903" s="4"/>
    </row>
    <row r="904" ht="12.0" customHeight="1">
      <c r="C904" s="4"/>
      <c r="D904" s="4"/>
      <c r="E904" s="4"/>
      <c r="F904" s="4"/>
      <c r="G904" s="4"/>
    </row>
    <row r="905" ht="12.0" customHeight="1">
      <c r="C905" s="4"/>
      <c r="D905" s="4"/>
      <c r="E905" s="4"/>
      <c r="F905" s="4"/>
      <c r="G905" s="4"/>
    </row>
    <row r="906" ht="12.0" customHeight="1">
      <c r="C906" s="4"/>
      <c r="D906" s="4"/>
      <c r="E906" s="4"/>
      <c r="F906" s="4"/>
      <c r="G906" s="4"/>
    </row>
    <row r="907" ht="12.0" customHeight="1">
      <c r="C907" s="4"/>
      <c r="D907" s="4"/>
      <c r="E907" s="4"/>
      <c r="F907" s="4"/>
      <c r="G907" s="4"/>
    </row>
    <row r="908" ht="12.0" customHeight="1">
      <c r="C908" s="4"/>
      <c r="D908" s="4"/>
      <c r="E908" s="4"/>
      <c r="F908" s="4"/>
      <c r="G908" s="4"/>
    </row>
    <row r="909" ht="12.0" customHeight="1">
      <c r="C909" s="4"/>
      <c r="D909" s="4"/>
      <c r="E909" s="4"/>
      <c r="F909" s="4"/>
      <c r="G909" s="4"/>
    </row>
    <row r="910" ht="12.0" customHeight="1">
      <c r="C910" s="4"/>
      <c r="D910" s="4"/>
      <c r="E910" s="4"/>
      <c r="F910" s="4"/>
      <c r="G910" s="4"/>
    </row>
    <row r="911" ht="12.0" customHeight="1">
      <c r="C911" s="4"/>
      <c r="D911" s="4"/>
      <c r="E911" s="4"/>
      <c r="F911" s="4"/>
      <c r="G911" s="4"/>
    </row>
    <row r="912" ht="12.0" customHeight="1">
      <c r="C912" s="4"/>
      <c r="D912" s="4"/>
      <c r="E912" s="4"/>
      <c r="F912" s="4"/>
      <c r="G912" s="4"/>
    </row>
    <row r="913" ht="12.0" customHeight="1">
      <c r="C913" s="4"/>
      <c r="D913" s="4"/>
      <c r="E913" s="4"/>
      <c r="F913" s="4"/>
      <c r="G913" s="4"/>
    </row>
    <row r="914" ht="12.0" customHeight="1">
      <c r="C914" s="4"/>
      <c r="D914" s="4"/>
      <c r="E914" s="4"/>
      <c r="F914" s="4"/>
      <c r="G914" s="4"/>
    </row>
    <row r="915" ht="12.0" customHeight="1">
      <c r="C915" s="4"/>
      <c r="D915" s="4"/>
      <c r="E915" s="4"/>
      <c r="F915" s="4"/>
      <c r="G915" s="4"/>
    </row>
    <row r="916" ht="12.0" customHeight="1">
      <c r="C916" s="4"/>
      <c r="D916" s="4"/>
      <c r="E916" s="4"/>
      <c r="F916" s="4"/>
      <c r="G916" s="4"/>
    </row>
    <row r="917" ht="12.0" customHeight="1">
      <c r="C917" s="4"/>
      <c r="D917" s="4"/>
      <c r="E917" s="4"/>
      <c r="F917" s="4"/>
      <c r="G917" s="4"/>
    </row>
    <row r="918" ht="12.0" customHeight="1">
      <c r="C918" s="4"/>
      <c r="D918" s="4"/>
      <c r="E918" s="4"/>
      <c r="F918" s="4"/>
      <c r="G918" s="4"/>
    </row>
    <row r="919" ht="12.0" customHeight="1">
      <c r="C919" s="4"/>
      <c r="D919" s="4"/>
      <c r="E919" s="4"/>
      <c r="F919" s="4"/>
      <c r="G919" s="4"/>
    </row>
    <row r="920" ht="12.0" customHeight="1">
      <c r="C920" s="4"/>
      <c r="D920" s="4"/>
      <c r="E920" s="4"/>
      <c r="F920" s="4"/>
      <c r="G920" s="4"/>
    </row>
    <row r="921" ht="12.0" customHeight="1">
      <c r="C921" s="4"/>
      <c r="D921" s="4"/>
      <c r="E921" s="4"/>
      <c r="F921" s="4"/>
      <c r="G921" s="4"/>
    </row>
    <row r="922" ht="12.0" customHeight="1">
      <c r="C922" s="4"/>
      <c r="D922" s="4"/>
      <c r="E922" s="4"/>
      <c r="F922" s="4"/>
      <c r="G922" s="4"/>
    </row>
    <row r="923" ht="12.0" customHeight="1">
      <c r="C923" s="4"/>
      <c r="D923" s="4"/>
      <c r="E923" s="4"/>
      <c r="F923" s="4"/>
      <c r="G923" s="4"/>
    </row>
    <row r="924" ht="12.0" customHeight="1">
      <c r="C924" s="4"/>
      <c r="D924" s="4"/>
      <c r="E924" s="4"/>
      <c r="F924" s="4"/>
      <c r="G924" s="4"/>
    </row>
    <row r="925" ht="12.0" customHeight="1">
      <c r="C925" s="4"/>
      <c r="D925" s="4"/>
      <c r="E925" s="4"/>
      <c r="F925" s="4"/>
      <c r="G925" s="4"/>
    </row>
    <row r="926" ht="12.0" customHeight="1">
      <c r="C926" s="4"/>
      <c r="D926" s="4"/>
      <c r="E926" s="4"/>
      <c r="F926" s="4"/>
      <c r="G926" s="4"/>
    </row>
    <row r="927" ht="12.0" customHeight="1">
      <c r="C927" s="4"/>
      <c r="D927" s="4"/>
      <c r="E927" s="4"/>
      <c r="F927" s="4"/>
      <c r="G927" s="4"/>
    </row>
    <row r="928" ht="12.0" customHeight="1">
      <c r="C928" s="4"/>
      <c r="D928" s="4"/>
      <c r="E928" s="4"/>
      <c r="F928" s="4"/>
      <c r="G928" s="4"/>
    </row>
    <row r="929" ht="12.0" customHeight="1">
      <c r="C929" s="4"/>
      <c r="D929" s="4"/>
      <c r="E929" s="4"/>
      <c r="F929" s="4"/>
      <c r="G929" s="4"/>
    </row>
    <row r="930" ht="12.0" customHeight="1">
      <c r="C930" s="4"/>
      <c r="D930" s="4"/>
      <c r="E930" s="4"/>
      <c r="F930" s="4"/>
      <c r="G930" s="4"/>
    </row>
    <row r="931" ht="12.0" customHeight="1">
      <c r="C931" s="4"/>
      <c r="D931" s="4"/>
      <c r="E931" s="4"/>
      <c r="F931" s="4"/>
      <c r="G931" s="4"/>
    </row>
    <row r="932" ht="12.0" customHeight="1">
      <c r="C932" s="4"/>
      <c r="D932" s="4"/>
      <c r="E932" s="4"/>
      <c r="F932" s="4"/>
      <c r="G932" s="4"/>
    </row>
    <row r="933" ht="12.0" customHeight="1">
      <c r="C933" s="4"/>
      <c r="D933" s="4"/>
      <c r="E933" s="4"/>
      <c r="F933" s="4"/>
      <c r="G933" s="4"/>
    </row>
    <row r="934" ht="12.0" customHeight="1">
      <c r="C934" s="4"/>
      <c r="D934" s="4"/>
      <c r="E934" s="4"/>
      <c r="F934" s="4"/>
      <c r="G934" s="4"/>
    </row>
    <row r="935" ht="12.0" customHeight="1">
      <c r="C935" s="4"/>
      <c r="D935" s="4"/>
      <c r="E935" s="4"/>
      <c r="F935" s="4"/>
      <c r="G935" s="4"/>
    </row>
    <row r="936" ht="12.0" customHeight="1">
      <c r="C936" s="4"/>
      <c r="D936" s="4"/>
      <c r="E936" s="4"/>
      <c r="F936" s="4"/>
      <c r="G936" s="4"/>
    </row>
    <row r="937" ht="12.0" customHeight="1">
      <c r="C937" s="4"/>
      <c r="D937" s="4"/>
      <c r="E937" s="4"/>
      <c r="F937" s="4"/>
      <c r="G937" s="4"/>
    </row>
    <row r="938" ht="12.0" customHeight="1">
      <c r="C938" s="4"/>
      <c r="D938" s="4"/>
      <c r="E938" s="4"/>
      <c r="F938" s="4"/>
      <c r="G938" s="4"/>
    </row>
    <row r="939" ht="12.0" customHeight="1">
      <c r="C939" s="4"/>
      <c r="D939" s="4"/>
      <c r="E939" s="4"/>
      <c r="F939" s="4"/>
      <c r="G939" s="4"/>
    </row>
    <row r="940" ht="12.0" customHeight="1">
      <c r="C940" s="4"/>
      <c r="D940" s="4"/>
      <c r="E940" s="4"/>
      <c r="F940" s="4"/>
      <c r="G940" s="4"/>
    </row>
    <row r="941" ht="12.0" customHeight="1">
      <c r="C941" s="4"/>
      <c r="D941" s="4"/>
      <c r="E941" s="4"/>
      <c r="F941" s="4"/>
      <c r="G941" s="4"/>
    </row>
    <row r="942" ht="12.0" customHeight="1">
      <c r="C942" s="4"/>
      <c r="D942" s="4"/>
      <c r="E942" s="4"/>
      <c r="F942" s="4"/>
      <c r="G942" s="4"/>
    </row>
    <row r="943" ht="12.0" customHeight="1">
      <c r="C943" s="4"/>
      <c r="D943" s="4"/>
      <c r="E943" s="4"/>
      <c r="F943" s="4"/>
      <c r="G943" s="4"/>
    </row>
    <row r="944" ht="12.0" customHeight="1">
      <c r="C944" s="4"/>
      <c r="D944" s="4"/>
      <c r="E944" s="4"/>
      <c r="F944" s="4"/>
      <c r="G944" s="4"/>
    </row>
    <row r="945" ht="12.0" customHeight="1">
      <c r="C945" s="4"/>
      <c r="D945" s="4"/>
      <c r="E945" s="4"/>
      <c r="F945" s="4"/>
      <c r="G945" s="4"/>
    </row>
    <row r="946" ht="12.0" customHeight="1">
      <c r="C946" s="4"/>
      <c r="D946" s="4"/>
      <c r="E946" s="4"/>
      <c r="F946" s="4"/>
      <c r="G946" s="4"/>
    </row>
    <row r="947" ht="12.0" customHeight="1">
      <c r="C947" s="4"/>
      <c r="D947" s="4"/>
      <c r="E947" s="4"/>
      <c r="F947" s="4"/>
      <c r="G947" s="4"/>
    </row>
    <row r="948" ht="12.0" customHeight="1">
      <c r="C948" s="4"/>
      <c r="D948" s="4"/>
      <c r="E948" s="4"/>
      <c r="F948" s="4"/>
      <c r="G948" s="4"/>
    </row>
    <row r="949" ht="12.0" customHeight="1">
      <c r="C949" s="4"/>
      <c r="D949" s="4"/>
      <c r="E949" s="4"/>
      <c r="F949" s="4"/>
      <c r="G949" s="4"/>
    </row>
    <row r="950" ht="12.0" customHeight="1">
      <c r="C950" s="4"/>
      <c r="D950" s="4"/>
      <c r="E950" s="4"/>
      <c r="F950" s="4"/>
      <c r="G950" s="4"/>
    </row>
    <row r="951" ht="12.0" customHeight="1">
      <c r="C951" s="4"/>
      <c r="D951" s="4"/>
      <c r="E951" s="4"/>
      <c r="F951" s="4"/>
      <c r="G951" s="4"/>
    </row>
    <row r="952" ht="12.0" customHeight="1">
      <c r="C952" s="4"/>
      <c r="D952" s="4"/>
      <c r="E952" s="4"/>
      <c r="F952" s="4"/>
      <c r="G952" s="4"/>
    </row>
    <row r="953" ht="12.0" customHeight="1">
      <c r="C953" s="4"/>
      <c r="D953" s="4"/>
      <c r="E953" s="4"/>
      <c r="F953" s="4"/>
      <c r="G953" s="4"/>
    </row>
    <row r="954" ht="12.0" customHeight="1">
      <c r="C954" s="4"/>
      <c r="D954" s="4"/>
      <c r="E954" s="4"/>
      <c r="F954" s="4"/>
      <c r="G954" s="4"/>
    </row>
    <row r="955" ht="12.0" customHeight="1">
      <c r="C955" s="4"/>
      <c r="D955" s="4"/>
      <c r="E955" s="4"/>
      <c r="F955" s="4"/>
      <c r="G955" s="4"/>
    </row>
    <row r="956" ht="12.0" customHeight="1">
      <c r="C956" s="4"/>
      <c r="D956" s="4"/>
      <c r="E956" s="4"/>
      <c r="F956" s="4"/>
      <c r="G956" s="4"/>
    </row>
    <row r="957" ht="12.0" customHeight="1">
      <c r="C957" s="4"/>
      <c r="D957" s="4"/>
      <c r="E957" s="4"/>
      <c r="F957" s="4"/>
      <c r="G957" s="4"/>
    </row>
    <row r="958" ht="12.0" customHeight="1">
      <c r="C958" s="4"/>
      <c r="D958" s="4"/>
      <c r="E958" s="4"/>
      <c r="F958" s="4"/>
      <c r="G958" s="4"/>
    </row>
    <row r="959" ht="12.0" customHeight="1">
      <c r="C959" s="4"/>
      <c r="D959" s="4"/>
      <c r="E959" s="4"/>
      <c r="F959" s="4"/>
      <c r="G959" s="4"/>
    </row>
    <row r="960" ht="12.0" customHeight="1">
      <c r="C960" s="4"/>
      <c r="D960" s="4"/>
      <c r="E960" s="4"/>
      <c r="F960" s="4"/>
      <c r="G960" s="4"/>
    </row>
    <row r="961" ht="12.0" customHeight="1">
      <c r="C961" s="4"/>
      <c r="D961" s="4"/>
      <c r="E961" s="4"/>
      <c r="F961" s="4"/>
      <c r="G961" s="4"/>
    </row>
    <row r="962" ht="12.0" customHeight="1">
      <c r="C962" s="4"/>
      <c r="D962" s="4"/>
      <c r="E962" s="4"/>
      <c r="F962" s="4"/>
      <c r="G962" s="4"/>
    </row>
    <row r="963" ht="12.0" customHeight="1">
      <c r="C963" s="4"/>
      <c r="D963" s="4"/>
      <c r="E963" s="4"/>
      <c r="F963" s="4"/>
      <c r="G963" s="4"/>
    </row>
    <row r="964" ht="12.0" customHeight="1">
      <c r="C964" s="4"/>
      <c r="D964" s="4"/>
      <c r="E964" s="4"/>
      <c r="F964" s="4"/>
      <c r="G964" s="4"/>
    </row>
    <row r="965" ht="12.0" customHeight="1">
      <c r="C965" s="4"/>
      <c r="D965" s="4"/>
      <c r="E965" s="4"/>
      <c r="F965" s="4"/>
      <c r="G965" s="4"/>
    </row>
    <row r="966" ht="12.0" customHeight="1">
      <c r="C966" s="4"/>
      <c r="D966" s="4"/>
      <c r="E966" s="4"/>
      <c r="F966" s="4"/>
      <c r="G966" s="4"/>
    </row>
    <row r="967" ht="12.0" customHeight="1">
      <c r="C967" s="4"/>
      <c r="D967" s="4"/>
      <c r="E967" s="4"/>
      <c r="F967" s="4"/>
      <c r="G967" s="4"/>
    </row>
    <row r="968" ht="12.0" customHeight="1">
      <c r="C968" s="4"/>
      <c r="D968" s="4"/>
      <c r="E968" s="4"/>
      <c r="F968" s="4"/>
      <c r="G968" s="4"/>
    </row>
    <row r="969" ht="12.0" customHeight="1">
      <c r="C969" s="4"/>
      <c r="D969" s="4"/>
      <c r="E969" s="4"/>
      <c r="F969" s="4"/>
      <c r="G969" s="4"/>
    </row>
    <row r="970" ht="12.0" customHeight="1">
      <c r="C970" s="4"/>
      <c r="D970" s="4"/>
      <c r="E970" s="4"/>
      <c r="F970" s="4"/>
      <c r="G970" s="4"/>
    </row>
    <row r="971" ht="12.0" customHeight="1">
      <c r="C971" s="4"/>
      <c r="D971" s="4"/>
      <c r="E971" s="4"/>
      <c r="F971" s="4"/>
      <c r="G971" s="4"/>
    </row>
    <row r="972" ht="12.0" customHeight="1">
      <c r="C972" s="4"/>
      <c r="D972" s="4"/>
      <c r="E972" s="4"/>
      <c r="F972" s="4"/>
      <c r="G972" s="4"/>
    </row>
    <row r="973" ht="12.0" customHeight="1">
      <c r="C973" s="4"/>
      <c r="D973" s="4"/>
      <c r="E973" s="4"/>
      <c r="F973" s="4"/>
      <c r="G973" s="4"/>
    </row>
    <row r="974" ht="12.0" customHeight="1">
      <c r="C974" s="4"/>
      <c r="D974" s="4"/>
      <c r="E974" s="4"/>
      <c r="F974" s="4"/>
      <c r="G974" s="4"/>
    </row>
    <row r="975" ht="12.0" customHeight="1">
      <c r="C975" s="4"/>
      <c r="D975" s="4"/>
      <c r="E975" s="4"/>
      <c r="F975" s="4"/>
      <c r="G975" s="4"/>
    </row>
    <row r="976" ht="12.0" customHeight="1">
      <c r="C976" s="4"/>
      <c r="D976" s="4"/>
      <c r="E976" s="4"/>
      <c r="F976" s="4"/>
      <c r="G976" s="4"/>
    </row>
    <row r="977" ht="12.0" customHeight="1">
      <c r="C977" s="4"/>
      <c r="D977" s="4"/>
      <c r="E977" s="4"/>
      <c r="F977" s="4"/>
      <c r="G977" s="4"/>
    </row>
    <row r="978" ht="12.0" customHeight="1">
      <c r="C978" s="4"/>
      <c r="D978" s="4"/>
      <c r="E978" s="4"/>
      <c r="F978" s="4"/>
      <c r="G978" s="4"/>
    </row>
    <row r="979" ht="12.0" customHeight="1">
      <c r="C979" s="4"/>
      <c r="D979" s="4"/>
      <c r="E979" s="4"/>
      <c r="F979" s="4"/>
      <c r="G979" s="4"/>
    </row>
    <row r="980" ht="12.0" customHeight="1">
      <c r="C980" s="4"/>
      <c r="D980" s="4"/>
      <c r="E980" s="4"/>
      <c r="F980" s="4"/>
      <c r="G980" s="4"/>
    </row>
    <row r="981" ht="12.0" customHeight="1">
      <c r="C981" s="4"/>
      <c r="D981" s="4"/>
      <c r="E981" s="4"/>
      <c r="F981" s="4"/>
      <c r="G981" s="4"/>
    </row>
    <row r="982" ht="12.0" customHeight="1">
      <c r="C982" s="4"/>
      <c r="D982" s="4"/>
      <c r="E982" s="4"/>
      <c r="F982" s="4"/>
      <c r="G982" s="4"/>
    </row>
    <row r="983" ht="12.0" customHeight="1">
      <c r="C983" s="4"/>
      <c r="D983" s="4"/>
      <c r="E983" s="4"/>
      <c r="F983" s="4"/>
      <c r="G983" s="4"/>
    </row>
    <row r="984" ht="12.0" customHeight="1">
      <c r="C984" s="4"/>
      <c r="D984" s="4"/>
      <c r="E984" s="4"/>
      <c r="F984" s="4"/>
      <c r="G984" s="4"/>
    </row>
    <row r="985" ht="12.0" customHeight="1">
      <c r="C985" s="4"/>
      <c r="D985" s="4"/>
      <c r="E985" s="4"/>
      <c r="F985" s="4"/>
      <c r="G985" s="4"/>
    </row>
    <row r="986" ht="12.0" customHeight="1">
      <c r="C986" s="4"/>
      <c r="D986" s="4"/>
      <c r="E986" s="4"/>
      <c r="F986" s="4"/>
      <c r="G986" s="4"/>
    </row>
    <row r="987" ht="12.0" customHeight="1">
      <c r="C987" s="4"/>
      <c r="D987" s="4"/>
      <c r="E987" s="4"/>
      <c r="F987" s="4"/>
      <c r="G987" s="4"/>
    </row>
    <row r="988" ht="12.0" customHeight="1">
      <c r="C988" s="4"/>
      <c r="D988" s="4"/>
      <c r="E988" s="4"/>
      <c r="F988" s="4"/>
      <c r="G988" s="4"/>
    </row>
    <row r="989" ht="12.0" customHeight="1">
      <c r="C989" s="4"/>
      <c r="D989" s="4"/>
      <c r="E989" s="4"/>
      <c r="F989" s="4"/>
      <c r="G989" s="4"/>
    </row>
    <row r="990" ht="12.0" customHeight="1">
      <c r="C990" s="4"/>
      <c r="D990" s="4"/>
      <c r="E990" s="4"/>
      <c r="F990" s="4"/>
      <c r="G990" s="4"/>
    </row>
    <row r="991" ht="12.0" customHeight="1">
      <c r="C991" s="4"/>
      <c r="D991" s="4"/>
      <c r="E991" s="4"/>
      <c r="F991" s="4"/>
      <c r="G991" s="4"/>
    </row>
    <row r="992" ht="12.0" customHeight="1">
      <c r="C992" s="4"/>
      <c r="D992" s="4"/>
      <c r="E992" s="4"/>
      <c r="F992" s="4"/>
      <c r="G992" s="4"/>
    </row>
    <row r="993" ht="12.0" customHeight="1">
      <c r="C993" s="4"/>
      <c r="D993" s="4"/>
      <c r="E993" s="4"/>
      <c r="F993" s="4"/>
      <c r="G993" s="4"/>
    </row>
    <row r="994" ht="12.0" customHeight="1">
      <c r="C994" s="4"/>
      <c r="D994" s="4"/>
      <c r="E994" s="4"/>
      <c r="F994" s="4"/>
      <c r="G994" s="4"/>
    </row>
    <row r="995" ht="12.0" customHeight="1">
      <c r="C995" s="4"/>
      <c r="D995" s="4"/>
      <c r="E995" s="4"/>
      <c r="F995" s="4"/>
      <c r="G995" s="4"/>
    </row>
    <row r="996" ht="12.0" customHeight="1">
      <c r="C996" s="4"/>
      <c r="D996" s="4"/>
      <c r="E996" s="4"/>
      <c r="F996" s="4"/>
      <c r="G996" s="4"/>
    </row>
    <row r="997" ht="12.0" customHeight="1">
      <c r="C997" s="4"/>
      <c r="D997" s="4"/>
      <c r="E997" s="4"/>
      <c r="F997" s="4"/>
      <c r="G997" s="4"/>
    </row>
    <row r="998" ht="12.0" customHeight="1">
      <c r="C998" s="4"/>
      <c r="D998" s="4"/>
      <c r="E998" s="4"/>
      <c r="F998" s="4"/>
      <c r="G998" s="4"/>
    </row>
    <row r="999" ht="12.0" customHeight="1">
      <c r="C999" s="4"/>
      <c r="D999" s="4"/>
      <c r="E999" s="4"/>
      <c r="F999" s="4"/>
      <c r="G999" s="4"/>
    </row>
    <row r="1000" ht="12.0" customHeight="1">
      <c r="C1000" s="4"/>
      <c r="D1000" s="4"/>
      <c r="E1000" s="4"/>
      <c r="F1000" s="4"/>
      <c r="G1000" s="4"/>
    </row>
  </sheetData>
  <mergeCells count="57">
    <mergeCell ref="AS1:AT1"/>
    <mergeCell ref="AL1:AM1"/>
    <mergeCell ref="AN1:AO1"/>
    <mergeCell ref="AP1:AQ1"/>
    <mergeCell ref="AL60:AL65"/>
    <mergeCell ref="AL66:AL71"/>
    <mergeCell ref="AM66:AM67"/>
    <mergeCell ref="AM68:AM69"/>
    <mergeCell ref="AM70:AM71"/>
    <mergeCell ref="AU1:AV1"/>
    <mergeCell ref="AL3:AQ3"/>
    <mergeCell ref="AR1:AR3"/>
    <mergeCell ref="AG60:AG61"/>
    <mergeCell ref="AG62:AG63"/>
    <mergeCell ref="AF66:AF71"/>
    <mergeCell ref="AG66:AG67"/>
    <mergeCell ref="AG68:AG69"/>
    <mergeCell ref="AG70:AG71"/>
    <mergeCell ref="AF59:AH59"/>
    <mergeCell ref="AL59:AN59"/>
    <mergeCell ref="AF60:AF65"/>
    <mergeCell ref="AM60:AM61"/>
    <mergeCell ref="AM62:AM63"/>
    <mergeCell ref="AM64:AM65"/>
    <mergeCell ref="AG64:AG65"/>
    <mergeCell ref="X1:AA1"/>
    <mergeCell ref="AB1:AE1"/>
    <mergeCell ref="AF3:AK3"/>
    <mergeCell ref="AS3:AX3"/>
    <mergeCell ref="AY3:BD3"/>
    <mergeCell ref="AF1:AG1"/>
    <mergeCell ref="AH1:AI1"/>
    <mergeCell ref="AJ1:AK1"/>
    <mergeCell ref="AW1:AX1"/>
    <mergeCell ref="AY1:AZ1"/>
    <mergeCell ref="BA1:BB1"/>
    <mergeCell ref="BC1:BD1"/>
    <mergeCell ref="A1:C1"/>
    <mergeCell ref="H1:K1"/>
    <mergeCell ref="L1:O1"/>
    <mergeCell ref="P1:S1"/>
    <mergeCell ref="T1:W1"/>
    <mergeCell ref="R2:S2"/>
    <mergeCell ref="T2:U2"/>
    <mergeCell ref="V2:W2"/>
    <mergeCell ref="X2:Y2"/>
    <mergeCell ref="Z2:AA2"/>
    <mergeCell ref="N2:O2"/>
    <mergeCell ref="P2:Q2"/>
    <mergeCell ref="A4:A53"/>
    <mergeCell ref="AB2:AC2"/>
    <mergeCell ref="AD2:AE2"/>
    <mergeCell ref="C2:D2"/>
    <mergeCell ref="E2:G2"/>
    <mergeCell ref="H2:I2"/>
    <mergeCell ref="J2:K2"/>
    <mergeCell ref="L2:M2"/>
  </mergeCells>
  <printOptions/>
  <pageMargins bottom="1.025" footer="0.0" header="0.0" left="0.7875" right="0.7875" top="1.025"/>
  <pageSetup paperSize="9" orientation="landscape"/>
  <headerFooter>
    <oddHeader>&amp;C&amp;A</oddHeader>
    <oddFooter>&amp;CPage &amp;P</oddFooter>
  </headerFooter>
  <drawing r:id="rId1"/>
</worksheet>
</file>

<file path=xl/worksheets/sheet2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6" width="11.57"/>
    <col customWidth="1" hidden="1" min="7" max="7" width="11.57"/>
    <col customWidth="1" min="8" max="43" width="11.57"/>
    <col customWidth="1" min="44" max="44" width="15.14"/>
    <col customWidth="1" min="45" max="56" width="11.57"/>
  </cols>
  <sheetData>
    <row r="1" ht="14.25" customHeight="1">
      <c r="A1" s="1" t="s">
        <v>0</v>
      </c>
      <c r="B1" s="2"/>
      <c r="C1" s="3"/>
      <c r="D1" s="4"/>
      <c r="E1" s="5"/>
      <c r="F1" s="5"/>
      <c r="G1" s="4"/>
      <c r="H1" s="6" t="s">
        <v>1</v>
      </c>
      <c r="I1" s="7"/>
      <c r="J1" s="7"/>
      <c r="K1" s="8"/>
      <c r="L1" s="6" t="s">
        <v>2</v>
      </c>
      <c r="M1" s="7"/>
      <c r="N1" s="7"/>
      <c r="O1" s="8"/>
      <c r="P1" s="6" t="s">
        <v>3</v>
      </c>
      <c r="Q1" s="7"/>
      <c r="R1" s="7"/>
      <c r="S1" s="8"/>
      <c r="T1" s="9" t="s">
        <v>4</v>
      </c>
      <c r="U1" s="7"/>
      <c r="V1" s="7"/>
      <c r="W1" s="8"/>
      <c r="X1" s="9" t="s">
        <v>5</v>
      </c>
      <c r="Y1" s="7"/>
      <c r="Z1" s="7"/>
      <c r="AA1" s="8"/>
      <c r="AB1" s="9" t="s">
        <v>6</v>
      </c>
      <c r="AC1" s="7"/>
      <c r="AD1" s="7"/>
      <c r="AE1" s="8"/>
      <c r="AF1" s="6" t="s">
        <v>1</v>
      </c>
      <c r="AG1" s="8"/>
      <c r="AH1" s="6" t="s">
        <v>2</v>
      </c>
      <c r="AI1" s="8"/>
      <c r="AJ1" s="6" t="s">
        <v>3</v>
      </c>
      <c r="AK1" s="8"/>
      <c r="AL1" s="9" t="s">
        <v>4</v>
      </c>
      <c r="AM1" s="8"/>
      <c r="AN1" s="9" t="s">
        <v>5</v>
      </c>
      <c r="AO1" s="8"/>
      <c r="AP1" s="9" t="s">
        <v>6</v>
      </c>
      <c r="AQ1" s="8"/>
      <c r="AR1" s="10" t="s">
        <v>7</v>
      </c>
      <c r="AS1" s="6" t="s">
        <v>1</v>
      </c>
      <c r="AT1" s="8"/>
      <c r="AU1" s="6" t="s">
        <v>2</v>
      </c>
      <c r="AV1" s="8"/>
      <c r="AW1" s="6" t="s">
        <v>3</v>
      </c>
      <c r="AX1" s="8"/>
      <c r="AY1" s="9" t="s">
        <v>4</v>
      </c>
      <c r="AZ1" s="8"/>
      <c r="BA1" s="9" t="s">
        <v>5</v>
      </c>
      <c r="BB1" s="8"/>
      <c r="BC1" s="9" t="s">
        <v>6</v>
      </c>
      <c r="BD1" s="8"/>
    </row>
    <row r="2" ht="12.0" customHeight="1">
      <c r="C2" s="13" t="s">
        <v>10</v>
      </c>
      <c r="D2" s="8"/>
      <c r="E2" s="13" t="s">
        <v>11</v>
      </c>
      <c r="F2" s="7"/>
      <c r="G2" s="8"/>
      <c r="H2" s="6" t="s">
        <v>12</v>
      </c>
      <c r="I2" s="8"/>
      <c r="J2" s="6" t="s">
        <v>13</v>
      </c>
      <c r="K2" s="8"/>
      <c r="L2" s="6" t="s">
        <v>12</v>
      </c>
      <c r="M2" s="8"/>
      <c r="N2" s="6" t="s">
        <v>13</v>
      </c>
      <c r="O2" s="8"/>
      <c r="P2" s="6" t="s">
        <v>12</v>
      </c>
      <c r="Q2" s="8"/>
      <c r="R2" s="6" t="s">
        <v>13</v>
      </c>
      <c r="S2" s="8"/>
      <c r="T2" s="9" t="s">
        <v>12</v>
      </c>
      <c r="U2" s="8"/>
      <c r="V2" s="9" t="s">
        <v>13</v>
      </c>
      <c r="W2" s="8"/>
      <c r="X2" s="9" t="s">
        <v>12</v>
      </c>
      <c r="Y2" s="8"/>
      <c r="Z2" s="9" t="s">
        <v>13</v>
      </c>
      <c r="AA2" s="8"/>
      <c r="AB2" s="9" t="s">
        <v>12</v>
      </c>
      <c r="AC2" s="8"/>
      <c r="AD2" s="9" t="s">
        <v>13</v>
      </c>
      <c r="AE2" s="8"/>
      <c r="AF2" s="14" t="s">
        <v>14</v>
      </c>
      <c r="AG2" s="14" t="s">
        <v>15</v>
      </c>
      <c r="AH2" s="14" t="s">
        <v>14</v>
      </c>
      <c r="AI2" s="14" t="s">
        <v>15</v>
      </c>
      <c r="AJ2" s="14" t="s">
        <v>14</v>
      </c>
      <c r="AK2" s="14" t="s">
        <v>15</v>
      </c>
      <c r="AL2" s="15" t="s">
        <v>14</v>
      </c>
      <c r="AM2" s="15" t="s">
        <v>15</v>
      </c>
      <c r="AN2" s="15" t="s">
        <v>14</v>
      </c>
      <c r="AO2" s="15" t="s">
        <v>15</v>
      </c>
      <c r="AP2" s="15" t="s">
        <v>14</v>
      </c>
      <c r="AQ2" s="15" t="s">
        <v>15</v>
      </c>
      <c r="AS2" s="14" t="s">
        <v>16</v>
      </c>
      <c r="AT2" s="14" t="s">
        <v>17</v>
      </c>
      <c r="AU2" s="14" t="s">
        <v>16</v>
      </c>
      <c r="AV2" s="14" t="s">
        <v>17</v>
      </c>
      <c r="AW2" s="14" t="s">
        <v>16</v>
      </c>
      <c r="AX2" s="14" t="s">
        <v>17</v>
      </c>
      <c r="AY2" s="15" t="s">
        <v>16</v>
      </c>
      <c r="AZ2" s="15" t="s">
        <v>17</v>
      </c>
      <c r="BA2" s="15" t="s">
        <v>16</v>
      </c>
      <c r="BB2" s="15" t="s">
        <v>17</v>
      </c>
      <c r="BC2" s="15" t="s">
        <v>16</v>
      </c>
      <c r="BD2" s="15" t="s">
        <v>17</v>
      </c>
    </row>
    <row r="3" ht="12.0" customHeight="1">
      <c r="B3" s="16" t="s">
        <v>21</v>
      </c>
      <c r="C3" s="17" t="s">
        <v>22</v>
      </c>
      <c r="D3" s="17" t="s">
        <v>23</v>
      </c>
      <c r="E3" s="17" t="s">
        <v>24</v>
      </c>
      <c r="F3" s="17" t="s">
        <v>23</v>
      </c>
      <c r="G3" s="18" t="s">
        <v>25</v>
      </c>
      <c r="H3" s="19" t="s">
        <v>26</v>
      </c>
      <c r="I3" s="19" t="s">
        <v>23</v>
      </c>
      <c r="J3" s="19" t="s">
        <v>26</v>
      </c>
      <c r="K3" s="19" t="s">
        <v>23</v>
      </c>
      <c r="L3" s="19" t="s">
        <v>26</v>
      </c>
      <c r="M3" s="19" t="s">
        <v>23</v>
      </c>
      <c r="N3" s="19" t="s">
        <v>26</v>
      </c>
      <c r="O3" s="19" t="s">
        <v>23</v>
      </c>
      <c r="P3" s="19" t="s">
        <v>26</v>
      </c>
      <c r="Q3" s="19" t="s">
        <v>23</v>
      </c>
      <c r="R3" s="19" t="s">
        <v>26</v>
      </c>
      <c r="S3" s="19" t="s">
        <v>23</v>
      </c>
      <c r="T3" s="19" t="s">
        <v>26</v>
      </c>
      <c r="U3" s="19" t="s">
        <v>23</v>
      </c>
      <c r="V3" s="19" t="s">
        <v>26</v>
      </c>
      <c r="W3" s="19" t="s">
        <v>23</v>
      </c>
      <c r="X3" s="19" t="s">
        <v>26</v>
      </c>
      <c r="Y3" s="19" t="s">
        <v>23</v>
      </c>
      <c r="Z3" s="19" t="s">
        <v>26</v>
      </c>
      <c r="AA3" s="19" t="s">
        <v>23</v>
      </c>
      <c r="AB3" s="19" t="s">
        <v>26</v>
      </c>
      <c r="AC3" s="19" t="s">
        <v>23</v>
      </c>
      <c r="AD3" s="19" t="s">
        <v>26</v>
      </c>
      <c r="AE3" s="19" t="s">
        <v>23</v>
      </c>
      <c r="AF3" s="20" t="s">
        <v>27</v>
      </c>
      <c r="AG3" s="7"/>
      <c r="AH3" s="7"/>
      <c r="AI3" s="7"/>
      <c r="AJ3" s="7"/>
      <c r="AK3" s="8"/>
      <c r="AL3" s="20" t="s">
        <v>27</v>
      </c>
      <c r="AM3" s="7"/>
      <c r="AN3" s="7"/>
      <c r="AO3" s="7"/>
      <c r="AP3" s="7"/>
      <c r="AQ3" s="8"/>
      <c r="AS3" s="20" t="s">
        <v>28</v>
      </c>
      <c r="AT3" s="7"/>
      <c r="AU3" s="7"/>
      <c r="AV3" s="7"/>
      <c r="AW3" s="7"/>
      <c r="AX3" s="8"/>
      <c r="AY3" s="20" t="s">
        <v>28</v>
      </c>
      <c r="AZ3" s="7"/>
      <c r="BA3" s="7"/>
      <c r="BB3" s="7"/>
      <c r="BC3" s="7"/>
      <c r="BD3" s="8"/>
    </row>
    <row r="4" ht="12.0" customHeight="1">
      <c r="A4" s="21" t="s">
        <v>29</v>
      </c>
      <c r="B4" s="23" t="s">
        <v>452</v>
      </c>
      <c r="C4" s="23"/>
      <c r="D4" s="23"/>
      <c r="G4" s="23"/>
      <c r="H4" s="24">
        <v>1560695.0</v>
      </c>
      <c r="I4" s="24">
        <v>0.194967</v>
      </c>
      <c r="J4" s="24">
        <v>1734939.2</v>
      </c>
      <c r="K4" s="24">
        <v>0.270324</v>
      </c>
      <c r="L4" s="24">
        <v>1464056.0</v>
      </c>
      <c r="M4" s="24">
        <v>0.441947</v>
      </c>
      <c r="N4" s="24">
        <v>1624768.3</v>
      </c>
      <c r="O4" s="24">
        <v>0.519744</v>
      </c>
      <c r="P4" s="24">
        <v>1565982.0</v>
      </c>
      <c r="Q4" s="24">
        <v>0.278633</v>
      </c>
      <c r="R4" s="24">
        <v>1704505.1</v>
      </c>
      <c r="S4" s="24">
        <v>0.395385</v>
      </c>
      <c r="T4" s="24">
        <v>1684851.0</v>
      </c>
      <c r="U4" s="24">
        <v>0.100482</v>
      </c>
      <c r="V4" s="24">
        <v>1896842.8</v>
      </c>
      <c r="W4" s="24">
        <v>0.206386</v>
      </c>
      <c r="X4" s="24">
        <v>1552802.0</v>
      </c>
      <c r="Y4" s="24">
        <v>0.158212</v>
      </c>
      <c r="Z4" s="24">
        <v>1680114.5</v>
      </c>
      <c r="AA4" s="24">
        <v>0.232084</v>
      </c>
      <c r="AB4" s="24">
        <v>1503972.0</v>
      </c>
      <c r="AC4" s="24">
        <v>0.111595</v>
      </c>
      <c r="AD4" s="24">
        <v>1678148.1</v>
      </c>
      <c r="AE4" s="24">
        <v>0.26397</v>
      </c>
      <c r="AF4" s="26">
        <f t="shared" ref="AF4:AF53" si="1">(H4-AR4)/AR4</f>
        <v>0.06600772102</v>
      </c>
      <c r="AG4" s="26">
        <f t="shared" ref="AG4:AG53" si="2">(J4-AR4)/AR4</f>
        <v>0.1850224308</v>
      </c>
      <c r="AH4" s="26">
        <f t="shared" ref="AH4:AH53" si="3">(L4-AR4)/AR4</f>
        <v>0</v>
      </c>
      <c r="AI4" s="26">
        <f t="shared" ref="AI4:AI53" si="4">(N4-AR4)/AR4</f>
        <v>0.1097719623</v>
      </c>
      <c r="AJ4" s="26">
        <f t="shared" ref="AJ4:AJ53" si="5">(P4-AR4)/AR4</f>
        <v>0.06961892168</v>
      </c>
      <c r="AK4" s="26">
        <f t="shared" ref="AK4:AK53" si="6">(R4-AR4)/AR4</f>
        <v>0.1642349063</v>
      </c>
      <c r="AL4" s="26">
        <f t="shared" ref="AL4:AL53" si="7">(T4-AR4)/AR4</f>
        <v>0.1508104881</v>
      </c>
      <c r="AM4" s="26">
        <f t="shared" ref="AM4:AM53" si="8">(V4-AR4)/AR4</f>
        <v>0.2956080915</v>
      </c>
      <c r="AN4" s="26">
        <f t="shared" ref="AN4:AN53" si="9">(X4-AR4)/AR4</f>
        <v>0.06061653379</v>
      </c>
      <c r="AO4" s="26">
        <f t="shared" ref="AO4:AO53" si="10">(Z4-AR4)/AR4</f>
        <v>0.1475752977</v>
      </c>
      <c r="AP4" s="26">
        <f t="shared" ref="AP4:AP53" si="11">(AB4-AR4)/AR4</f>
        <v>0.02726398444</v>
      </c>
      <c r="AQ4" s="26">
        <f t="shared" ref="AQ4:AQ53" si="12">(AD4-AR4)/AR4</f>
        <v>0.1462321796</v>
      </c>
      <c r="AR4" s="24">
        <f t="shared" ref="AR4:AR53" si="13">MIN(H4,J4,L4,N4,P4,R4,T4,V4,X4,Z4,AB4,AD4)</f>
        <v>1464056</v>
      </c>
      <c r="AS4" s="26">
        <v>0.584067331898</v>
      </c>
      <c r="AT4" s="26">
        <v>0.482360772175</v>
      </c>
      <c r="AU4" s="26">
        <v>0.576191656695</v>
      </c>
      <c r="AV4" s="26">
        <v>0.532090630398</v>
      </c>
      <c r="AW4" s="26">
        <v>0.594347339241</v>
      </c>
      <c r="AX4" s="26">
        <v>0.542879563476</v>
      </c>
      <c r="AY4" s="26">
        <v>0.54652206843</v>
      </c>
      <c r="AZ4" s="26">
        <v>0.44288449038</v>
      </c>
      <c r="BA4" s="26">
        <v>0.998954373744</v>
      </c>
      <c r="BB4" s="26">
        <v>0.561542413545</v>
      </c>
      <c r="BC4" s="26">
        <v>0.595474823</v>
      </c>
      <c r="BD4" s="26">
        <v>0.496547586131</v>
      </c>
    </row>
    <row r="5" ht="12.0" customHeight="1">
      <c r="A5" s="28"/>
      <c r="B5" s="4" t="s">
        <v>453</v>
      </c>
      <c r="C5" s="4"/>
      <c r="D5" s="4"/>
      <c r="G5" s="4"/>
      <c r="H5" s="24">
        <v>1524551.0</v>
      </c>
      <c r="I5" s="24">
        <v>0.164818</v>
      </c>
      <c r="J5" s="24">
        <v>1737492.8</v>
      </c>
      <c r="K5" s="24">
        <v>0.216251</v>
      </c>
      <c r="L5" s="24">
        <v>1222831.0</v>
      </c>
      <c r="M5" s="24">
        <v>0.342909</v>
      </c>
      <c r="N5" s="24">
        <v>1502947.4</v>
      </c>
      <c r="O5" s="24">
        <v>0.421963</v>
      </c>
      <c r="P5" s="24">
        <v>1242308.0</v>
      </c>
      <c r="Q5" s="24">
        <v>0.246407</v>
      </c>
      <c r="R5" s="24">
        <v>1520308.5</v>
      </c>
      <c r="S5" s="24">
        <v>0.327353</v>
      </c>
      <c r="T5" s="24">
        <v>1238676.0</v>
      </c>
      <c r="U5" s="24">
        <v>0.133148</v>
      </c>
      <c r="V5" s="24">
        <v>1579332.8</v>
      </c>
      <c r="W5" s="24">
        <v>0.199648</v>
      </c>
      <c r="X5" s="24">
        <v>1304679.0</v>
      </c>
      <c r="Y5" s="24">
        <v>0.138707</v>
      </c>
      <c r="Z5" s="24">
        <v>1559102.0</v>
      </c>
      <c r="AA5" s="24">
        <v>0.198846</v>
      </c>
      <c r="AB5" s="24">
        <v>1349342.0</v>
      </c>
      <c r="AC5" s="24">
        <v>0.127177</v>
      </c>
      <c r="AD5" s="24">
        <v>1520721.4</v>
      </c>
      <c r="AE5" s="24">
        <v>0.234738</v>
      </c>
      <c r="AF5" s="26">
        <f t="shared" si="1"/>
        <v>0.2467389198</v>
      </c>
      <c r="AG5" s="26">
        <f t="shared" si="2"/>
        <v>0.4208772921</v>
      </c>
      <c r="AH5" s="26">
        <f t="shared" si="3"/>
        <v>0</v>
      </c>
      <c r="AI5" s="26">
        <f t="shared" si="4"/>
        <v>0.2290720468</v>
      </c>
      <c r="AJ5" s="26">
        <f t="shared" si="5"/>
        <v>0.01592779378</v>
      </c>
      <c r="AK5" s="26">
        <f t="shared" si="6"/>
        <v>0.2432695115</v>
      </c>
      <c r="AL5" s="26">
        <f t="shared" si="7"/>
        <v>0.01295763683</v>
      </c>
      <c r="AM5" s="26">
        <f t="shared" si="8"/>
        <v>0.2915380784</v>
      </c>
      <c r="AN5" s="26">
        <f t="shared" si="9"/>
        <v>0.06693320663</v>
      </c>
      <c r="AO5" s="26">
        <f t="shared" si="10"/>
        <v>0.2749938462</v>
      </c>
      <c r="AP5" s="26">
        <f t="shared" si="11"/>
        <v>0.1034574688</v>
      </c>
      <c r="AQ5" s="26">
        <f t="shared" si="12"/>
        <v>0.2436071706</v>
      </c>
      <c r="AR5" s="24">
        <f t="shared" si="13"/>
        <v>1222831</v>
      </c>
      <c r="AS5" s="26">
        <v>0.585709403969</v>
      </c>
      <c r="AT5" s="26">
        <v>0.445985628372</v>
      </c>
      <c r="AU5" s="26">
        <v>0.613655067507</v>
      </c>
      <c r="AV5" s="26">
        <v>0.514219265908</v>
      </c>
      <c r="AW5" s="26">
        <v>0.99215951743</v>
      </c>
      <c r="AX5" s="26">
        <v>0.561063531257</v>
      </c>
      <c r="AY5" s="26">
        <v>0.553835264878</v>
      </c>
      <c r="AZ5" s="26">
        <v>0.484157747454</v>
      </c>
      <c r="BA5" s="26">
        <v>0.63368673328</v>
      </c>
      <c r="BB5" s="26">
        <v>0.49518666285</v>
      </c>
      <c r="BC5" s="26">
        <v>0.603279820194</v>
      </c>
      <c r="BD5" s="26">
        <v>0.523940797283</v>
      </c>
    </row>
    <row r="6" ht="12.0" customHeight="1">
      <c r="A6" s="28"/>
      <c r="B6" s="4" t="s">
        <v>454</v>
      </c>
      <c r="C6" s="4"/>
      <c r="D6" s="4"/>
      <c r="G6" s="4"/>
      <c r="H6" s="24">
        <v>1815650.0</v>
      </c>
      <c r="I6" s="24">
        <v>0.177864</v>
      </c>
      <c r="J6" s="24">
        <v>1949576.1</v>
      </c>
      <c r="K6" s="24">
        <v>0.238844</v>
      </c>
      <c r="L6" s="24">
        <v>1633937.0</v>
      </c>
      <c r="M6" s="24">
        <v>0.400275</v>
      </c>
      <c r="N6" s="24">
        <v>1743471.1</v>
      </c>
      <c r="O6" s="24">
        <v>0.525817</v>
      </c>
      <c r="P6" s="24">
        <v>1485491.0</v>
      </c>
      <c r="Q6" s="24">
        <v>0.2146</v>
      </c>
      <c r="R6" s="24">
        <v>1752449.0</v>
      </c>
      <c r="S6" s="24">
        <v>0.390386</v>
      </c>
      <c r="T6" s="24">
        <v>1730484.0</v>
      </c>
      <c r="U6" s="24">
        <v>0.120216</v>
      </c>
      <c r="V6" s="24">
        <v>1995159.2</v>
      </c>
      <c r="W6" s="24">
        <v>0.214652</v>
      </c>
      <c r="X6" s="24">
        <v>1685095.0</v>
      </c>
      <c r="Y6" s="24">
        <v>0.117946</v>
      </c>
      <c r="Z6" s="24">
        <v>1860777.9</v>
      </c>
      <c r="AA6" s="24">
        <v>0.200802</v>
      </c>
      <c r="AB6" s="24">
        <v>1618937.0</v>
      </c>
      <c r="AC6" s="24">
        <v>0.176829</v>
      </c>
      <c r="AD6" s="24">
        <v>1827976.5</v>
      </c>
      <c r="AE6" s="24">
        <v>0.293027</v>
      </c>
      <c r="AF6" s="26">
        <f t="shared" si="1"/>
        <v>0.2222558063</v>
      </c>
      <c r="AG6" s="26">
        <f t="shared" si="2"/>
        <v>0.3124119231</v>
      </c>
      <c r="AH6" s="26">
        <f t="shared" si="3"/>
        <v>0.09993059534</v>
      </c>
      <c r="AI6" s="26">
        <f t="shared" si="4"/>
        <v>0.173666552</v>
      </c>
      <c r="AJ6" s="26">
        <f t="shared" si="5"/>
        <v>0</v>
      </c>
      <c r="AK6" s="26">
        <f t="shared" si="6"/>
        <v>0.1797102776</v>
      </c>
      <c r="AL6" s="26">
        <f t="shared" si="7"/>
        <v>0.1649239208</v>
      </c>
      <c r="AM6" s="26">
        <f t="shared" si="8"/>
        <v>0.3430974674</v>
      </c>
      <c r="AN6" s="26">
        <f t="shared" si="9"/>
        <v>0.1343690403</v>
      </c>
      <c r="AO6" s="26">
        <f t="shared" si="10"/>
        <v>0.25263492</v>
      </c>
      <c r="AP6" s="26">
        <f t="shared" si="11"/>
        <v>0.08983292393</v>
      </c>
      <c r="AQ6" s="26">
        <f t="shared" si="12"/>
        <v>0.2305537361</v>
      </c>
      <c r="AR6" s="24">
        <f t="shared" si="13"/>
        <v>1485491</v>
      </c>
      <c r="AS6" s="26">
        <v>0.523722153319</v>
      </c>
      <c r="AT6" s="26">
        <v>0.466995988985</v>
      </c>
      <c r="AU6" s="26">
        <v>0.587679846653</v>
      </c>
      <c r="AV6" s="26">
        <v>0.529434099397</v>
      </c>
      <c r="AW6" s="26">
        <v>0.623665562695</v>
      </c>
      <c r="AX6" s="26">
        <v>0.518029960477</v>
      </c>
      <c r="AY6" s="26">
        <v>0.541122487619</v>
      </c>
      <c r="AZ6" s="26">
        <v>0.459208129267</v>
      </c>
      <c r="BA6" s="26">
        <v>0.567142613357</v>
      </c>
      <c r="BB6" s="26">
        <v>0.500237228602</v>
      </c>
      <c r="BC6" s="26">
        <v>0.570579109074</v>
      </c>
      <c r="BD6" s="26">
        <v>0.5228523063</v>
      </c>
    </row>
    <row r="7" ht="12.0" customHeight="1">
      <c r="A7" s="28"/>
      <c r="B7" s="4" t="s">
        <v>455</v>
      </c>
      <c r="C7" s="4"/>
      <c r="D7" s="4"/>
      <c r="G7" s="4"/>
      <c r="H7" s="24">
        <v>1623219.0</v>
      </c>
      <c r="I7" s="24">
        <v>0.178344</v>
      </c>
      <c r="J7" s="24">
        <v>1775870.7</v>
      </c>
      <c r="K7" s="24">
        <v>0.256282</v>
      </c>
      <c r="L7" s="24">
        <v>1482230.0</v>
      </c>
      <c r="M7" s="24">
        <v>0.324468</v>
      </c>
      <c r="N7" s="24">
        <v>1690793.0</v>
      </c>
      <c r="O7" s="24">
        <v>0.462107</v>
      </c>
      <c r="P7" s="24">
        <v>1597765.0</v>
      </c>
      <c r="Q7" s="24">
        <v>0.275893</v>
      </c>
      <c r="R7" s="24">
        <v>1787173.5</v>
      </c>
      <c r="S7" s="24">
        <v>0.367315</v>
      </c>
      <c r="T7" s="24">
        <v>1683873.0</v>
      </c>
      <c r="U7" s="24">
        <v>0.120161</v>
      </c>
      <c r="V7" s="24">
        <v>1872251.7</v>
      </c>
      <c r="W7" s="24">
        <v>0.181573</v>
      </c>
      <c r="X7" s="24">
        <v>1509622.0</v>
      </c>
      <c r="Y7" s="24">
        <v>0.127012</v>
      </c>
      <c r="Z7" s="24">
        <v>1649653.1</v>
      </c>
      <c r="AA7" s="24">
        <v>0.177764</v>
      </c>
      <c r="AB7" s="24">
        <v>1651820.0</v>
      </c>
      <c r="AC7" s="24">
        <v>0.140967</v>
      </c>
      <c r="AD7" s="24">
        <v>1775358.2</v>
      </c>
      <c r="AE7" s="24">
        <v>0.214464</v>
      </c>
      <c r="AF7" s="26">
        <f t="shared" si="1"/>
        <v>0.09511951586</v>
      </c>
      <c r="AG7" s="26">
        <f t="shared" si="2"/>
        <v>0.1981073787</v>
      </c>
      <c r="AH7" s="26">
        <f t="shared" si="3"/>
        <v>0</v>
      </c>
      <c r="AI7" s="26">
        <f t="shared" si="4"/>
        <v>0.1407089318</v>
      </c>
      <c r="AJ7" s="26">
        <f t="shared" si="5"/>
        <v>0.07794674241</v>
      </c>
      <c r="AK7" s="26">
        <f t="shared" si="6"/>
        <v>0.2057329159</v>
      </c>
      <c r="AL7" s="26">
        <f t="shared" si="7"/>
        <v>0.1360402906</v>
      </c>
      <c r="AM7" s="26">
        <f t="shared" si="8"/>
        <v>0.2631317002</v>
      </c>
      <c r="AN7" s="26">
        <f t="shared" si="9"/>
        <v>0.01848026285</v>
      </c>
      <c r="AO7" s="26">
        <f t="shared" si="10"/>
        <v>0.1129535227</v>
      </c>
      <c r="AP7" s="26">
        <f t="shared" si="11"/>
        <v>0.1144154416</v>
      </c>
      <c r="AQ7" s="26">
        <f t="shared" si="12"/>
        <v>0.1977616159</v>
      </c>
      <c r="AR7" s="24">
        <f t="shared" si="13"/>
        <v>1482230</v>
      </c>
      <c r="AS7" s="26">
        <v>0.622602436362</v>
      </c>
      <c r="AT7" s="26">
        <v>0.521273475997</v>
      </c>
      <c r="AU7" s="26">
        <v>0.624719026021</v>
      </c>
      <c r="AV7" s="26">
        <v>0.534958881874</v>
      </c>
      <c r="AW7" s="26">
        <v>0.595149791261</v>
      </c>
      <c r="AX7" s="26">
        <v>0.499342937599</v>
      </c>
      <c r="AY7" s="26">
        <v>0.558385615084</v>
      </c>
      <c r="AZ7" s="26">
        <v>0.503777363493</v>
      </c>
      <c r="BA7" s="26">
        <v>0.616423059362</v>
      </c>
      <c r="BB7" s="26">
        <v>0.548631288031</v>
      </c>
      <c r="BC7" s="26">
        <v>0.613287342987</v>
      </c>
      <c r="BD7" s="26">
        <v>0.549084124027</v>
      </c>
    </row>
    <row r="8" ht="12.0" customHeight="1">
      <c r="A8" s="28"/>
      <c r="B8" s="4" t="s">
        <v>456</v>
      </c>
      <c r="C8" s="4"/>
      <c r="D8" s="4"/>
      <c r="G8" s="4"/>
      <c r="H8" s="24">
        <v>1656022.0</v>
      </c>
      <c r="I8" s="24">
        <v>0.197405</v>
      </c>
      <c r="J8" s="24">
        <v>1837797.1</v>
      </c>
      <c r="K8" s="24">
        <v>0.258978</v>
      </c>
      <c r="L8" s="24">
        <v>1575243.0</v>
      </c>
      <c r="M8" s="24">
        <v>0.398333</v>
      </c>
      <c r="N8" s="24">
        <v>1670618.9</v>
      </c>
      <c r="O8" s="24">
        <v>0.488972</v>
      </c>
      <c r="P8" s="24">
        <v>1597458.0</v>
      </c>
      <c r="Q8" s="24">
        <v>0.241576</v>
      </c>
      <c r="R8" s="24">
        <v>1762460.1</v>
      </c>
      <c r="S8" s="24">
        <v>0.309228</v>
      </c>
      <c r="T8" s="24">
        <v>1727357.0</v>
      </c>
      <c r="U8" s="24">
        <v>0.166662</v>
      </c>
      <c r="V8" s="24">
        <v>1865890.3</v>
      </c>
      <c r="W8" s="24">
        <v>0.252337</v>
      </c>
      <c r="X8" s="24">
        <v>1559275.0</v>
      </c>
      <c r="Y8" s="24">
        <v>0.119352</v>
      </c>
      <c r="Z8" s="24">
        <v>1751978.9</v>
      </c>
      <c r="AA8" s="24">
        <v>0.218532</v>
      </c>
      <c r="AB8" s="24">
        <v>1557992.0</v>
      </c>
      <c r="AC8" s="24">
        <v>0.158078</v>
      </c>
      <c r="AD8" s="24">
        <v>1725936.9</v>
      </c>
      <c r="AE8" s="24">
        <v>0.249613</v>
      </c>
      <c r="AF8" s="26">
        <f t="shared" si="1"/>
        <v>0.06292073387</v>
      </c>
      <c r="AG8" s="26">
        <f t="shared" si="2"/>
        <v>0.1795934125</v>
      </c>
      <c r="AH8" s="26">
        <f t="shared" si="3"/>
        <v>0.01107258574</v>
      </c>
      <c r="AI8" s="26">
        <f t="shared" si="4"/>
        <v>0.07228978069</v>
      </c>
      <c r="AJ8" s="26">
        <f t="shared" si="5"/>
        <v>0.02533132391</v>
      </c>
      <c r="AK8" s="26">
        <f t="shared" si="6"/>
        <v>0.131238222</v>
      </c>
      <c r="AL8" s="26">
        <f t="shared" si="7"/>
        <v>0.1087072334</v>
      </c>
      <c r="AM8" s="26">
        <f t="shared" si="8"/>
        <v>0.1976250841</v>
      </c>
      <c r="AN8" s="26">
        <f t="shared" si="9"/>
        <v>0.0008234958844</v>
      </c>
      <c r="AO8" s="26">
        <f t="shared" si="10"/>
        <v>0.1245108447</v>
      </c>
      <c r="AP8" s="26">
        <f t="shared" si="11"/>
        <v>0</v>
      </c>
      <c r="AQ8" s="26">
        <f t="shared" si="12"/>
        <v>0.1077957396</v>
      </c>
      <c r="AR8" s="24">
        <f t="shared" si="13"/>
        <v>1557992</v>
      </c>
      <c r="AS8" s="26">
        <v>0.619985382482</v>
      </c>
      <c r="AT8" s="26">
        <v>0.532364979757</v>
      </c>
      <c r="AU8" s="26">
        <v>0.649885935987</v>
      </c>
      <c r="AV8" s="26">
        <v>0.581110504627</v>
      </c>
      <c r="AW8" s="26">
        <v>0.627902158111</v>
      </c>
      <c r="AX8" s="26">
        <v>0.548210869291</v>
      </c>
      <c r="AY8" s="26">
        <v>0.60240031724</v>
      </c>
      <c r="AZ8" s="26">
        <v>0.537675652512</v>
      </c>
      <c r="BA8" s="26">
        <v>0.634153498582</v>
      </c>
      <c r="BB8" s="26">
        <v>0.56515751561</v>
      </c>
      <c r="BC8" s="26">
        <v>0.629533685313</v>
      </c>
      <c r="BD8" s="26">
        <v>0.548249926462</v>
      </c>
    </row>
    <row r="9" ht="12.0" customHeight="1">
      <c r="A9" s="28"/>
      <c r="B9" s="4" t="s">
        <v>457</v>
      </c>
      <c r="C9" s="4"/>
      <c r="D9" s="4"/>
      <c r="G9" s="4"/>
      <c r="H9" s="24">
        <v>1414074.0</v>
      </c>
      <c r="I9" s="24">
        <v>0.146422</v>
      </c>
      <c r="J9" s="24">
        <v>1862629.3</v>
      </c>
      <c r="K9" s="24">
        <v>0.255656</v>
      </c>
      <c r="L9" s="24">
        <v>1453826.0</v>
      </c>
      <c r="M9" s="24">
        <v>0.406954</v>
      </c>
      <c r="N9" s="24">
        <v>1631374.0</v>
      </c>
      <c r="O9" s="24">
        <v>0.532819</v>
      </c>
      <c r="P9" s="24">
        <v>1594017.0</v>
      </c>
      <c r="Q9" s="24">
        <v>0.307476</v>
      </c>
      <c r="R9" s="24">
        <v>1760322.9</v>
      </c>
      <c r="S9" s="24">
        <v>0.377561</v>
      </c>
      <c r="T9" s="24">
        <v>1710203.0</v>
      </c>
      <c r="U9" s="24">
        <v>0.091761</v>
      </c>
      <c r="V9" s="24">
        <v>1990924.3</v>
      </c>
      <c r="W9" s="24">
        <v>0.213389</v>
      </c>
      <c r="X9" s="24">
        <v>1375597.0</v>
      </c>
      <c r="Y9" s="24">
        <v>0.166181</v>
      </c>
      <c r="Z9" s="24">
        <v>1700163.6</v>
      </c>
      <c r="AA9" s="24">
        <v>0.242823</v>
      </c>
      <c r="AB9" s="24">
        <v>1432243.0</v>
      </c>
      <c r="AC9" s="24">
        <v>0.112103</v>
      </c>
      <c r="AD9" s="24">
        <v>1722120.5</v>
      </c>
      <c r="AE9" s="24">
        <v>0.227945</v>
      </c>
      <c r="AF9" s="26">
        <f t="shared" si="1"/>
        <v>0.02797112817</v>
      </c>
      <c r="AG9" s="26">
        <f t="shared" si="2"/>
        <v>0.3540515863</v>
      </c>
      <c r="AH9" s="26">
        <f t="shared" si="3"/>
        <v>0.05686912664</v>
      </c>
      <c r="AI9" s="26">
        <f t="shared" si="4"/>
        <v>0.1859389051</v>
      </c>
      <c r="AJ9" s="26">
        <f t="shared" si="5"/>
        <v>0.1587819688</v>
      </c>
      <c r="AK9" s="26">
        <f t="shared" si="6"/>
        <v>0.2796792229</v>
      </c>
      <c r="AL9" s="26">
        <f t="shared" si="7"/>
        <v>0.243244206</v>
      </c>
      <c r="AM9" s="26">
        <f t="shared" si="8"/>
        <v>0.4473165469</v>
      </c>
      <c r="AN9" s="26">
        <f t="shared" si="9"/>
        <v>0</v>
      </c>
      <c r="AO9" s="26">
        <f t="shared" si="10"/>
        <v>0.2359459929</v>
      </c>
      <c r="AP9" s="26">
        <f t="shared" si="11"/>
        <v>0.04117921164</v>
      </c>
      <c r="AQ9" s="26">
        <f t="shared" si="12"/>
        <v>0.2519077172</v>
      </c>
      <c r="AR9" s="24">
        <f t="shared" si="13"/>
        <v>1375597</v>
      </c>
      <c r="AS9" s="26">
        <v>0.628330655912</v>
      </c>
      <c r="AT9" s="26">
        <v>0.493103578141</v>
      </c>
      <c r="AU9" s="26">
        <v>0.656321402365</v>
      </c>
      <c r="AV9" s="26">
        <v>0.585204019589</v>
      </c>
      <c r="AW9" s="26">
        <v>0.586013670765</v>
      </c>
      <c r="AX9" s="26">
        <v>0.527421979729</v>
      </c>
      <c r="AY9" s="26">
        <v>0.576840288228</v>
      </c>
      <c r="AZ9" s="26">
        <v>0.468679362104</v>
      </c>
      <c r="BA9" s="26">
        <v>0.603544988779</v>
      </c>
      <c r="BB9" s="26">
        <v>0.515332319018</v>
      </c>
      <c r="BC9" s="26">
        <v>0.621412716069</v>
      </c>
      <c r="BD9" s="26">
        <v>0.555162419768</v>
      </c>
    </row>
    <row r="10" ht="12.0" customHeight="1">
      <c r="A10" s="28"/>
      <c r="B10" s="4" t="s">
        <v>458</v>
      </c>
      <c r="C10" s="4"/>
      <c r="D10" s="4"/>
      <c r="G10" s="4"/>
      <c r="H10" s="24">
        <v>1627109.0</v>
      </c>
      <c r="I10" s="24">
        <v>0.191949</v>
      </c>
      <c r="J10" s="24">
        <v>1721108.4</v>
      </c>
      <c r="K10" s="24">
        <v>0.256665</v>
      </c>
      <c r="L10" s="24">
        <v>1351251.0</v>
      </c>
      <c r="M10" s="24">
        <v>0.26947</v>
      </c>
      <c r="N10" s="24">
        <v>1505736.3</v>
      </c>
      <c r="O10" s="24">
        <v>0.458459</v>
      </c>
      <c r="P10" s="24">
        <v>1515177.0</v>
      </c>
      <c r="Q10" s="24">
        <v>0.239181</v>
      </c>
      <c r="R10" s="24">
        <v>1688629.3</v>
      </c>
      <c r="S10" s="24">
        <v>0.341716</v>
      </c>
      <c r="T10" s="24">
        <v>1645119.0</v>
      </c>
      <c r="U10" s="24">
        <v>0.111718</v>
      </c>
      <c r="V10" s="24">
        <v>1889274.5</v>
      </c>
      <c r="W10" s="24">
        <v>0.191319</v>
      </c>
      <c r="X10" s="24">
        <v>1547628.0</v>
      </c>
      <c r="Y10" s="24">
        <v>0.122288</v>
      </c>
      <c r="Z10" s="24">
        <v>1777812.3</v>
      </c>
      <c r="AA10" s="24">
        <v>0.195807</v>
      </c>
      <c r="AB10" s="24">
        <v>1493973.0</v>
      </c>
      <c r="AC10" s="24">
        <v>0.100854</v>
      </c>
      <c r="AD10" s="24">
        <v>1705916.9</v>
      </c>
      <c r="AE10" s="24">
        <v>0.264236</v>
      </c>
      <c r="AF10" s="26">
        <f t="shared" si="1"/>
        <v>0.2041500802</v>
      </c>
      <c r="AG10" s="26">
        <f t="shared" si="2"/>
        <v>0.2737148021</v>
      </c>
      <c r="AH10" s="26">
        <f t="shared" si="3"/>
        <v>0</v>
      </c>
      <c r="AI10" s="26">
        <f t="shared" si="4"/>
        <v>0.114327612</v>
      </c>
      <c r="AJ10" s="26">
        <f t="shared" si="5"/>
        <v>0.1213142488</v>
      </c>
      <c r="AK10" s="26">
        <f t="shared" si="6"/>
        <v>0.2496784831</v>
      </c>
      <c r="AL10" s="26">
        <f t="shared" si="7"/>
        <v>0.21747847</v>
      </c>
      <c r="AM10" s="26">
        <f t="shared" si="8"/>
        <v>0.3981669579</v>
      </c>
      <c r="AN10" s="26">
        <f t="shared" si="9"/>
        <v>0.1453297722</v>
      </c>
      <c r="AO10" s="26">
        <f t="shared" si="10"/>
        <v>0.3156788043</v>
      </c>
      <c r="AP10" s="26">
        <f t="shared" si="11"/>
        <v>0.1056221235</v>
      </c>
      <c r="AQ10" s="26">
        <f t="shared" si="12"/>
        <v>0.2624722572</v>
      </c>
      <c r="AR10" s="24">
        <f t="shared" si="13"/>
        <v>1351251</v>
      </c>
      <c r="AS10" s="26">
        <v>0.648602335804</v>
      </c>
      <c r="AT10" s="26">
        <v>0.539903126743</v>
      </c>
      <c r="AU10" s="26">
        <v>0.635680369715</v>
      </c>
      <c r="AV10" s="26">
        <v>0.577318681592</v>
      </c>
      <c r="AW10" s="26">
        <v>0.619191342854</v>
      </c>
      <c r="AX10" s="26">
        <v>0.552205202663</v>
      </c>
      <c r="AY10" s="26">
        <v>0.57080019233</v>
      </c>
      <c r="AZ10" s="26">
        <v>0.475190103881</v>
      </c>
      <c r="BA10" s="26">
        <v>0.587076996148</v>
      </c>
      <c r="BB10" s="26">
        <v>0.507341086404</v>
      </c>
      <c r="BC10" s="26">
        <v>0.609452084976</v>
      </c>
      <c r="BD10" s="26">
        <v>0.541943249467</v>
      </c>
    </row>
    <row r="11" ht="12.0" customHeight="1">
      <c r="A11" s="28"/>
      <c r="B11" s="4" t="s">
        <v>459</v>
      </c>
      <c r="C11" s="4"/>
      <c r="D11" s="4"/>
      <c r="G11" s="4"/>
      <c r="H11" s="24">
        <v>1713141.0</v>
      </c>
      <c r="I11" s="24">
        <v>0.264949</v>
      </c>
      <c r="J11" s="24">
        <v>1916098.3</v>
      </c>
      <c r="K11" s="24">
        <v>0.32088</v>
      </c>
      <c r="L11" s="24">
        <v>1409558.0</v>
      </c>
      <c r="M11" s="24">
        <v>0.608326</v>
      </c>
      <c r="N11" s="24">
        <v>1533147.6</v>
      </c>
      <c r="O11" s="24">
        <v>0.688352</v>
      </c>
      <c r="P11" s="24">
        <v>1455572.0</v>
      </c>
      <c r="Q11" s="24">
        <v>0.340927</v>
      </c>
      <c r="R11" s="24">
        <v>1582305.4</v>
      </c>
      <c r="S11" s="24">
        <v>0.482136</v>
      </c>
      <c r="T11" s="24">
        <v>1591726.0</v>
      </c>
      <c r="U11" s="24">
        <v>0.095708</v>
      </c>
      <c r="V11" s="24">
        <v>1766783.1</v>
      </c>
      <c r="W11" s="24">
        <v>0.247385</v>
      </c>
      <c r="X11" s="24">
        <v>1544167.0</v>
      </c>
      <c r="Y11" s="24">
        <v>0.150002</v>
      </c>
      <c r="Z11" s="24">
        <v>1663290.0</v>
      </c>
      <c r="AA11" s="24">
        <v>0.202951</v>
      </c>
      <c r="AB11" s="24">
        <v>1514453.0</v>
      </c>
      <c r="AC11" s="24">
        <v>0.179359</v>
      </c>
      <c r="AD11" s="24">
        <v>1656331.3</v>
      </c>
      <c r="AE11" s="24">
        <v>0.249315</v>
      </c>
      <c r="AF11" s="26">
        <f t="shared" si="1"/>
        <v>0.2153746068</v>
      </c>
      <c r="AG11" s="26">
        <f t="shared" si="2"/>
        <v>0.3593610905</v>
      </c>
      <c r="AH11" s="26">
        <f t="shared" si="3"/>
        <v>0</v>
      </c>
      <c r="AI11" s="26">
        <f t="shared" si="4"/>
        <v>0.08767968399</v>
      </c>
      <c r="AJ11" s="26">
        <f t="shared" si="5"/>
        <v>0.03264427572</v>
      </c>
      <c r="AK11" s="26">
        <f t="shared" si="6"/>
        <v>0.1225543043</v>
      </c>
      <c r="AL11" s="26">
        <f t="shared" si="7"/>
        <v>0.1292376759</v>
      </c>
      <c r="AM11" s="26">
        <f t="shared" si="8"/>
        <v>0.2534305789</v>
      </c>
      <c r="AN11" s="26">
        <f t="shared" si="9"/>
        <v>0.09549731192</v>
      </c>
      <c r="AO11" s="26">
        <f t="shared" si="10"/>
        <v>0.1800082012</v>
      </c>
      <c r="AP11" s="26">
        <f t="shared" si="11"/>
        <v>0.07441694489</v>
      </c>
      <c r="AQ11" s="26">
        <f t="shared" si="12"/>
        <v>0.1750714054</v>
      </c>
      <c r="AR11" s="24">
        <f t="shared" si="13"/>
        <v>1409558</v>
      </c>
      <c r="AS11" s="26">
        <v>0.600880692719</v>
      </c>
      <c r="AT11" s="26">
        <v>0.566646083997</v>
      </c>
      <c r="AU11" s="26">
        <v>0.688504853291</v>
      </c>
      <c r="AV11" s="26">
        <v>0.66487024797</v>
      </c>
      <c r="AW11" s="26">
        <v>0.676668181716</v>
      </c>
      <c r="AX11" s="26">
        <v>0.631754482089</v>
      </c>
      <c r="AY11" s="26">
        <v>0.658793705529</v>
      </c>
      <c r="AZ11" s="26">
        <v>0.599979586816</v>
      </c>
      <c r="BA11" s="26">
        <v>0.65729857148</v>
      </c>
      <c r="BB11" s="26">
        <v>0.624246204524</v>
      </c>
      <c r="BC11" s="26">
        <v>0.670240749253</v>
      </c>
      <c r="BD11" s="26">
        <v>0.601486812519</v>
      </c>
    </row>
    <row r="12" ht="12.0" customHeight="1">
      <c r="A12" s="28"/>
      <c r="B12" s="4" t="s">
        <v>460</v>
      </c>
      <c r="C12" s="4"/>
      <c r="D12" s="4"/>
      <c r="G12" s="4"/>
      <c r="H12" s="24">
        <v>1474850.0</v>
      </c>
      <c r="I12" s="24">
        <v>0.174166</v>
      </c>
      <c r="J12" s="24">
        <v>1712882.3</v>
      </c>
      <c r="K12" s="24">
        <v>0.23055</v>
      </c>
      <c r="L12" s="24">
        <v>1442389.0</v>
      </c>
      <c r="M12" s="24">
        <v>0.309498</v>
      </c>
      <c r="N12" s="24">
        <v>1622105.5</v>
      </c>
      <c r="O12" s="24">
        <v>0.423261</v>
      </c>
      <c r="P12" s="24">
        <v>1531200.0</v>
      </c>
      <c r="Q12" s="24">
        <v>0.271751</v>
      </c>
      <c r="R12" s="24">
        <v>1625996.4</v>
      </c>
      <c r="S12" s="24">
        <v>0.34303</v>
      </c>
      <c r="T12" s="24">
        <v>1551479.0</v>
      </c>
      <c r="U12" s="24">
        <v>0.090799</v>
      </c>
      <c r="V12" s="24">
        <v>1816818.6</v>
      </c>
      <c r="W12" s="24">
        <v>0.171401</v>
      </c>
      <c r="X12" s="24">
        <v>1457141.0</v>
      </c>
      <c r="Y12" s="24">
        <v>0.115778</v>
      </c>
      <c r="Z12" s="24">
        <v>1587965.6</v>
      </c>
      <c r="AA12" s="24">
        <v>0.159545</v>
      </c>
      <c r="AB12" s="24">
        <v>1540884.0</v>
      </c>
      <c r="AC12" s="24">
        <v>0.162831</v>
      </c>
      <c r="AD12" s="24">
        <v>1654092.2</v>
      </c>
      <c r="AE12" s="24">
        <v>0.203967</v>
      </c>
      <c r="AF12" s="26">
        <f t="shared" si="1"/>
        <v>0.02250502465</v>
      </c>
      <c r="AG12" s="26">
        <f t="shared" si="2"/>
        <v>0.1875314496</v>
      </c>
      <c r="AH12" s="26">
        <f t="shared" si="3"/>
        <v>0</v>
      </c>
      <c r="AI12" s="26">
        <f t="shared" si="4"/>
        <v>0.1245964161</v>
      </c>
      <c r="AJ12" s="26">
        <f t="shared" si="5"/>
        <v>0.06157215564</v>
      </c>
      <c r="AK12" s="26">
        <f t="shared" si="6"/>
        <v>0.1272939547</v>
      </c>
      <c r="AL12" s="26">
        <f t="shared" si="7"/>
        <v>0.07563146974</v>
      </c>
      <c r="AM12" s="26">
        <f t="shared" si="8"/>
        <v>0.2595898887</v>
      </c>
      <c r="AN12" s="26">
        <f t="shared" si="9"/>
        <v>0.01022747678</v>
      </c>
      <c r="AO12" s="26">
        <f t="shared" si="10"/>
        <v>0.1009274197</v>
      </c>
      <c r="AP12" s="26">
        <f t="shared" si="11"/>
        <v>0.06828601716</v>
      </c>
      <c r="AQ12" s="26">
        <f t="shared" si="12"/>
        <v>0.1467726113</v>
      </c>
      <c r="AR12" s="24">
        <f t="shared" si="13"/>
        <v>1442389</v>
      </c>
      <c r="AS12" s="26">
        <v>0.587946932578</v>
      </c>
      <c r="AT12" s="26">
        <v>0.512893280644</v>
      </c>
      <c r="AU12" s="26">
        <v>0.637362187026</v>
      </c>
      <c r="AV12" s="26">
        <v>0.54451053335</v>
      </c>
      <c r="AW12" s="26">
        <v>0.664352881914</v>
      </c>
      <c r="AX12" s="26">
        <v>0.564805696674</v>
      </c>
      <c r="AY12" s="26">
        <v>0.598083051698</v>
      </c>
      <c r="AZ12" s="26">
        <v>0.500879640472</v>
      </c>
      <c r="BA12" s="26">
        <v>0.607664106813</v>
      </c>
      <c r="BB12" s="26">
        <v>0.549020530896</v>
      </c>
      <c r="BC12" s="26">
        <v>0.583549468057</v>
      </c>
      <c r="BD12" s="26">
        <v>0.529977572223</v>
      </c>
    </row>
    <row r="13" ht="12.0" customHeight="1">
      <c r="A13" s="28"/>
      <c r="B13" s="4" t="s">
        <v>461</v>
      </c>
      <c r="C13" s="4"/>
      <c r="D13" s="4"/>
      <c r="G13" s="4"/>
      <c r="H13" s="24">
        <v>1457815.0</v>
      </c>
      <c r="I13" s="24">
        <v>0.224578</v>
      </c>
      <c r="J13" s="24">
        <v>1699295.0</v>
      </c>
      <c r="K13" s="24">
        <v>0.329509</v>
      </c>
      <c r="L13" s="24">
        <v>1386443.0</v>
      </c>
      <c r="M13" s="24">
        <v>0.536436</v>
      </c>
      <c r="N13" s="24">
        <v>1525277.9</v>
      </c>
      <c r="O13" s="24">
        <v>0.62009</v>
      </c>
      <c r="P13" s="24">
        <v>1449589.0</v>
      </c>
      <c r="Q13" s="24">
        <v>0.30556</v>
      </c>
      <c r="R13" s="24">
        <v>1640530.8</v>
      </c>
      <c r="S13" s="24">
        <v>0.43285</v>
      </c>
      <c r="T13" s="24">
        <v>1557817.0</v>
      </c>
      <c r="U13" s="24">
        <v>0.141435</v>
      </c>
      <c r="V13" s="24">
        <v>1766581.4</v>
      </c>
      <c r="W13" s="24">
        <v>0.234006</v>
      </c>
      <c r="X13" s="24">
        <v>1471594.0</v>
      </c>
      <c r="Y13" s="24">
        <v>0.165434</v>
      </c>
      <c r="Z13" s="24">
        <v>1615832.6</v>
      </c>
      <c r="AA13" s="24">
        <v>0.252404</v>
      </c>
      <c r="AB13" s="24">
        <v>1485267.0</v>
      </c>
      <c r="AC13" s="24">
        <v>0.2015</v>
      </c>
      <c r="AD13" s="24">
        <v>1622996.3</v>
      </c>
      <c r="AE13" s="24">
        <v>0.325724</v>
      </c>
      <c r="AF13" s="26">
        <f t="shared" si="1"/>
        <v>0.05147849569</v>
      </c>
      <c r="AG13" s="26">
        <f t="shared" si="2"/>
        <v>0.2256508201</v>
      </c>
      <c r="AH13" s="26">
        <f t="shared" si="3"/>
        <v>0</v>
      </c>
      <c r="AI13" s="26">
        <f t="shared" si="4"/>
        <v>0.1001374741</v>
      </c>
      <c r="AJ13" s="26">
        <f t="shared" si="5"/>
        <v>0.04554532714</v>
      </c>
      <c r="AK13" s="26">
        <f t="shared" si="6"/>
        <v>0.1832659547</v>
      </c>
      <c r="AL13" s="26">
        <f t="shared" si="7"/>
        <v>0.1236069568</v>
      </c>
      <c r="AM13" s="26">
        <f t="shared" si="8"/>
        <v>0.2741824943</v>
      </c>
      <c r="AN13" s="26">
        <f t="shared" si="9"/>
        <v>0.06141687758</v>
      </c>
      <c r="AO13" s="26">
        <f t="shared" si="10"/>
        <v>0.1654518794</v>
      </c>
      <c r="AP13" s="26">
        <f t="shared" si="11"/>
        <v>0.07127880483</v>
      </c>
      <c r="AQ13" s="26">
        <f t="shared" si="12"/>
        <v>0.1706188426</v>
      </c>
      <c r="AR13" s="24">
        <f t="shared" si="13"/>
        <v>1386443</v>
      </c>
      <c r="AS13" s="26">
        <v>0.58848452496</v>
      </c>
      <c r="AT13" s="26">
        <v>0.532454045682</v>
      </c>
      <c r="AU13" s="26">
        <v>0.587103659447</v>
      </c>
      <c r="AV13" s="26">
        <v>0.537613548197</v>
      </c>
      <c r="AW13" s="26">
        <v>0.625228158568</v>
      </c>
      <c r="AX13" s="26">
        <v>0.541615694272</v>
      </c>
      <c r="AY13" s="26">
        <v>0.538643528186</v>
      </c>
      <c r="AZ13" s="26">
        <v>0.482858331777</v>
      </c>
      <c r="BA13" s="26">
        <v>0.626996764217</v>
      </c>
      <c r="BB13" s="26">
        <v>0.538309063851</v>
      </c>
      <c r="BC13" s="26">
        <v>0.609738595511</v>
      </c>
      <c r="BD13" s="26">
        <v>0.544219960953</v>
      </c>
    </row>
    <row r="14" ht="12.0" customHeight="1">
      <c r="A14" s="28"/>
      <c r="B14" s="4" t="s">
        <v>462</v>
      </c>
      <c r="C14" s="4"/>
      <c r="D14" s="4"/>
      <c r="G14" s="4"/>
      <c r="H14" s="24">
        <v>1491765.0</v>
      </c>
      <c r="I14" s="24">
        <v>0.184173</v>
      </c>
      <c r="J14" s="24">
        <v>1690343.6</v>
      </c>
      <c r="K14" s="24">
        <v>0.255514</v>
      </c>
      <c r="L14" s="24">
        <v>1343230.0</v>
      </c>
      <c r="M14" s="24">
        <v>0.379076</v>
      </c>
      <c r="N14" s="24">
        <v>1513062.2</v>
      </c>
      <c r="O14" s="24">
        <v>0.494192</v>
      </c>
      <c r="P14" s="24">
        <v>1369292.0</v>
      </c>
      <c r="Q14" s="24">
        <v>0.283031</v>
      </c>
      <c r="R14" s="24">
        <v>1476780.7</v>
      </c>
      <c r="S14" s="24">
        <v>0.369859</v>
      </c>
      <c r="T14" s="24">
        <v>1523955.0</v>
      </c>
      <c r="U14" s="24">
        <v>0.159175</v>
      </c>
      <c r="V14" s="24">
        <v>1701433.3</v>
      </c>
      <c r="W14" s="24">
        <v>0.224593</v>
      </c>
      <c r="X14" s="24">
        <v>1399829.0</v>
      </c>
      <c r="Y14" s="24">
        <v>0.119415</v>
      </c>
      <c r="Z14" s="24">
        <v>1566953.4</v>
      </c>
      <c r="AA14" s="24">
        <v>0.211962</v>
      </c>
      <c r="AB14" s="24">
        <v>1459104.0</v>
      </c>
      <c r="AC14" s="24">
        <v>0.130905</v>
      </c>
      <c r="AD14" s="24">
        <v>1641424.2</v>
      </c>
      <c r="AE14" s="24">
        <v>0.214595</v>
      </c>
      <c r="AF14" s="26">
        <f t="shared" si="1"/>
        <v>0.1105804665</v>
      </c>
      <c r="AG14" s="26">
        <f t="shared" si="2"/>
        <v>0.2584170991</v>
      </c>
      <c r="AH14" s="26">
        <f t="shared" si="3"/>
        <v>0</v>
      </c>
      <c r="AI14" s="26">
        <f t="shared" si="4"/>
        <v>0.1264356812</v>
      </c>
      <c r="AJ14" s="26">
        <f t="shared" si="5"/>
        <v>0.01940248505</v>
      </c>
      <c r="AK14" s="26">
        <f t="shared" si="6"/>
        <v>0.09942504262</v>
      </c>
      <c r="AL14" s="26">
        <f t="shared" si="7"/>
        <v>0.1345450891</v>
      </c>
      <c r="AM14" s="26">
        <f t="shared" si="8"/>
        <v>0.266673094</v>
      </c>
      <c r="AN14" s="26">
        <f t="shared" si="9"/>
        <v>0.04213649189</v>
      </c>
      <c r="AO14" s="26">
        <f t="shared" si="10"/>
        <v>0.166556286</v>
      </c>
      <c r="AP14" s="26">
        <f t="shared" si="11"/>
        <v>0.08626519658</v>
      </c>
      <c r="AQ14" s="26">
        <f t="shared" si="12"/>
        <v>0.2219978708</v>
      </c>
      <c r="AR14" s="24">
        <f t="shared" si="13"/>
        <v>1343230</v>
      </c>
      <c r="AS14" s="26">
        <v>0.577860786513</v>
      </c>
      <c r="AT14" s="26">
        <v>0.520411231569</v>
      </c>
      <c r="AU14" s="26">
        <v>0.996472789404</v>
      </c>
      <c r="AV14" s="26">
        <v>0.614806903835</v>
      </c>
      <c r="AW14" s="26">
        <v>0.631335707051</v>
      </c>
      <c r="AX14" s="26">
        <v>0.57806075278</v>
      </c>
      <c r="AY14" s="26">
        <v>0.568989169171</v>
      </c>
      <c r="AZ14" s="26">
        <v>0.523053102014</v>
      </c>
      <c r="BA14" s="26">
        <v>0.621272073878</v>
      </c>
      <c r="BB14" s="26">
        <v>0.549332947639</v>
      </c>
      <c r="BC14" s="26">
        <v>0.623210165703</v>
      </c>
      <c r="BD14" s="26">
        <v>0.529953026362</v>
      </c>
    </row>
    <row r="15" ht="12.0" customHeight="1">
      <c r="A15" s="28"/>
      <c r="B15" s="4" t="s">
        <v>463</v>
      </c>
      <c r="C15" s="4"/>
      <c r="D15" s="4"/>
      <c r="G15" s="4"/>
      <c r="H15" s="24">
        <v>1590215.0</v>
      </c>
      <c r="I15" s="24">
        <v>0.203092</v>
      </c>
      <c r="J15" s="24">
        <v>1717305.6</v>
      </c>
      <c r="K15" s="24">
        <v>0.25349</v>
      </c>
      <c r="L15" s="24">
        <v>1316356.0</v>
      </c>
      <c r="M15" s="24">
        <v>0.421223</v>
      </c>
      <c r="N15" s="24">
        <v>1590428.7</v>
      </c>
      <c r="O15" s="24">
        <v>0.498736</v>
      </c>
      <c r="P15" s="24">
        <v>1571237.0</v>
      </c>
      <c r="Q15" s="24">
        <v>0.306636</v>
      </c>
      <c r="R15" s="24">
        <v>1663488.0</v>
      </c>
      <c r="S15" s="24">
        <v>0.404412</v>
      </c>
      <c r="T15" s="24">
        <v>1624088.0</v>
      </c>
      <c r="U15" s="24">
        <v>0.130199</v>
      </c>
      <c r="V15" s="24">
        <v>1766591.5</v>
      </c>
      <c r="W15" s="24">
        <v>0.226516</v>
      </c>
      <c r="X15" s="24">
        <v>1417260.0</v>
      </c>
      <c r="Y15" s="24">
        <v>0.146964</v>
      </c>
      <c r="Z15" s="24">
        <v>1582127.6</v>
      </c>
      <c r="AA15" s="24">
        <v>0.234585</v>
      </c>
      <c r="AB15" s="24">
        <v>1645894.0</v>
      </c>
      <c r="AC15" s="24">
        <v>0.172564</v>
      </c>
      <c r="AD15" s="24">
        <v>1724966.9</v>
      </c>
      <c r="AE15" s="24">
        <v>0.278979</v>
      </c>
      <c r="AF15" s="26">
        <f t="shared" si="1"/>
        <v>0.2080432649</v>
      </c>
      <c r="AG15" s="26">
        <f t="shared" si="2"/>
        <v>0.3045905515</v>
      </c>
      <c r="AH15" s="26">
        <f t="shared" si="3"/>
        <v>0</v>
      </c>
      <c r="AI15" s="26">
        <f t="shared" si="4"/>
        <v>0.208205607</v>
      </c>
      <c r="AJ15" s="26">
        <f t="shared" si="5"/>
        <v>0.1936261923</v>
      </c>
      <c r="AK15" s="26">
        <f t="shared" si="6"/>
        <v>0.2637067784</v>
      </c>
      <c r="AL15" s="26">
        <f t="shared" si="7"/>
        <v>0.2337756655</v>
      </c>
      <c r="AM15" s="26">
        <f t="shared" si="8"/>
        <v>0.3420317148</v>
      </c>
      <c r="AN15" s="26">
        <f t="shared" si="9"/>
        <v>0.07665403584</v>
      </c>
      <c r="AO15" s="26">
        <f t="shared" si="10"/>
        <v>0.2018994862</v>
      </c>
      <c r="AP15" s="26">
        <f t="shared" si="11"/>
        <v>0.2503410931</v>
      </c>
      <c r="AQ15" s="26">
        <f t="shared" si="12"/>
        <v>0.3104106336</v>
      </c>
      <c r="AR15" s="24">
        <f t="shared" si="13"/>
        <v>1316356</v>
      </c>
      <c r="AS15" s="26">
        <v>0.581834524133</v>
      </c>
      <c r="AT15" s="26">
        <v>0.522836050721</v>
      </c>
      <c r="AU15" s="26">
        <v>0.668895726678</v>
      </c>
      <c r="AV15" s="26">
        <v>0.580699105838</v>
      </c>
      <c r="AW15" s="26">
        <v>0.606417554202</v>
      </c>
      <c r="AX15" s="26">
        <v>0.54837174</v>
      </c>
      <c r="AY15" s="26">
        <v>0.570433162713</v>
      </c>
      <c r="AZ15" s="26">
        <v>0.512361859342</v>
      </c>
      <c r="BA15" s="26">
        <v>0.667250729766</v>
      </c>
      <c r="BB15" s="26">
        <v>0.566806751111</v>
      </c>
      <c r="BC15" s="26">
        <v>0.57821734755</v>
      </c>
      <c r="BD15" s="26">
        <v>0.525423629715</v>
      </c>
    </row>
    <row r="16" ht="12.0" customHeight="1">
      <c r="A16" s="28"/>
      <c r="B16" s="4" t="s">
        <v>464</v>
      </c>
      <c r="C16" s="4"/>
      <c r="D16" s="4"/>
      <c r="G16" s="4"/>
      <c r="H16" s="24">
        <v>1746012.0</v>
      </c>
      <c r="I16" s="24">
        <v>0.142664</v>
      </c>
      <c r="J16" s="24">
        <v>1887689.3</v>
      </c>
      <c r="K16" s="24">
        <v>0.203847</v>
      </c>
      <c r="L16" s="24">
        <v>1457590.0</v>
      </c>
      <c r="M16" s="24">
        <v>0.385381</v>
      </c>
      <c r="N16" s="24">
        <v>1674288.7</v>
      </c>
      <c r="O16" s="24">
        <v>0.455204</v>
      </c>
      <c r="P16" s="24">
        <v>1512444.0</v>
      </c>
      <c r="Q16" s="24">
        <v>0.230146</v>
      </c>
      <c r="R16" s="24">
        <v>1682291.2</v>
      </c>
      <c r="S16" s="24">
        <v>0.332855</v>
      </c>
      <c r="T16" s="24">
        <v>1700791.0</v>
      </c>
      <c r="U16" s="24">
        <v>0.070838</v>
      </c>
      <c r="V16" s="24">
        <v>1875167.6</v>
      </c>
      <c r="W16" s="24">
        <v>0.176806</v>
      </c>
      <c r="X16" s="24">
        <v>1707382.0</v>
      </c>
      <c r="Y16" s="24">
        <v>0.095046</v>
      </c>
      <c r="Z16" s="24">
        <v>1850348.7</v>
      </c>
      <c r="AA16" s="24">
        <v>0.1571</v>
      </c>
      <c r="AB16" s="24">
        <v>1480689.0</v>
      </c>
      <c r="AC16" s="24">
        <v>0.115213</v>
      </c>
      <c r="AD16" s="24">
        <v>1751444.8</v>
      </c>
      <c r="AE16" s="24">
        <v>0.235737</v>
      </c>
      <c r="AF16" s="26">
        <f t="shared" si="1"/>
        <v>0.1978759459</v>
      </c>
      <c r="AG16" s="26">
        <f t="shared" si="2"/>
        <v>0.2950756386</v>
      </c>
      <c r="AH16" s="26">
        <f t="shared" si="3"/>
        <v>0</v>
      </c>
      <c r="AI16" s="26">
        <f t="shared" si="4"/>
        <v>0.1486691731</v>
      </c>
      <c r="AJ16" s="26">
        <f t="shared" si="5"/>
        <v>0.03763335369</v>
      </c>
      <c r="AK16" s="26">
        <f t="shared" si="6"/>
        <v>0.1541594001</v>
      </c>
      <c r="AL16" s="26">
        <f t="shared" si="7"/>
        <v>0.1668514466</v>
      </c>
      <c r="AM16" s="26">
        <f t="shared" si="8"/>
        <v>0.2864849512</v>
      </c>
      <c r="AN16" s="26">
        <f t="shared" si="9"/>
        <v>0.1713732943</v>
      </c>
      <c r="AO16" s="26">
        <f t="shared" si="10"/>
        <v>0.2694575978</v>
      </c>
      <c r="AP16" s="26">
        <f t="shared" si="11"/>
        <v>0.01584739193</v>
      </c>
      <c r="AQ16" s="26">
        <f t="shared" si="12"/>
        <v>0.2016031943</v>
      </c>
      <c r="AR16" s="24">
        <f t="shared" si="13"/>
        <v>1457590</v>
      </c>
      <c r="AS16" s="26">
        <v>0.577162845917</v>
      </c>
      <c r="AT16" s="26">
        <v>0.489333813301</v>
      </c>
      <c r="AU16" s="26">
        <v>0.635708099606</v>
      </c>
      <c r="AV16" s="26">
        <v>0.546780181721</v>
      </c>
      <c r="AW16" s="26">
        <v>0.651164291612</v>
      </c>
      <c r="AX16" s="26">
        <v>0.572120041719</v>
      </c>
      <c r="AY16" s="26">
        <v>0.558967047849</v>
      </c>
      <c r="AZ16" s="26">
        <v>0.512080579627</v>
      </c>
      <c r="BA16" s="26">
        <v>0.54019908837</v>
      </c>
      <c r="BB16" s="26">
        <v>0.491523836986</v>
      </c>
      <c r="BC16" s="26">
        <v>0.64446349895</v>
      </c>
      <c r="BD16" s="26">
        <v>0.555758651249</v>
      </c>
    </row>
    <row r="17" ht="12.0" customHeight="1">
      <c r="A17" s="28"/>
      <c r="B17" s="4" t="s">
        <v>465</v>
      </c>
      <c r="C17" s="4"/>
      <c r="D17" s="4"/>
      <c r="G17" s="4"/>
      <c r="H17" s="24">
        <v>1769756.0</v>
      </c>
      <c r="I17" s="24">
        <v>0.20907</v>
      </c>
      <c r="J17" s="24">
        <v>1944894.6</v>
      </c>
      <c r="K17" s="24">
        <v>0.256353</v>
      </c>
      <c r="L17" s="24">
        <v>1703069.0</v>
      </c>
      <c r="M17" s="24">
        <v>0.371944</v>
      </c>
      <c r="N17" s="24">
        <v>1798976.8</v>
      </c>
      <c r="O17" s="24">
        <v>0.49683</v>
      </c>
      <c r="P17" s="24">
        <v>1771388.0</v>
      </c>
      <c r="Q17" s="24">
        <v>0.23015</v>
      </c>
      <c r="R17" s="24">
        <v>1880760.1</v>
      </c>
      <c r="S17" s="24">
        <v>0.328061</v>
      </c>
      <c r="T17" s="24">
        <v>1877740.0</v>
      </c>
      <c r="U17" s="24">
        <v>0.081173</v>
      </c>
      <c r="V17" s="24">
        <v>2030981.7</v>
      </c>
      <c r="W17" s="24">
        <v>0.146378</v>
      </c>
      <c r="X17" s="24">
        <v>1707464.0</v>
      </c>
      <c r="Y17" s="24">
        <v>0.10554</v>
      </c>
      <c r="Z17" s="24">
        <v>1933946.7</v>
      </c>
      <c r="AA17" s="24">
        <v>0.231504</v>
      </c>
      <c r="AB17" s="24">
        <v>1725010.0</v>
      </c>
      <c r="AC17" s="24">
        <v>0.108688</v>
      </c>
      <c r="AD17" s="24">
        <v>1901290.8</v>
      </c>
      <c r="AE17" s="24">
        <v>0.227188</v>
      </c>
      <c r="AF17" s="26">
        <f t="shared" si="1"/>
        <v>0.03915695723</v>
      </c>
      <c r="AG17" s="26">
        <f t="shared" si="2"/>
        <v>0.141994012</v>
      </c>
      <c r="AH17" s="26">
        <f t="shared" si="3"/>
        <v>0</v>
      </c>
      <c r="AI17" s="26">
        <f t="shared" si="4"/>
        <v>0.05631468837</v>
      </c>
      <c r="AJ17" s="26">
        <f t="shared" si="5"/>
        <v>0.04011522727</v>
      </c>
      <c r="AK17" s="26">
        <f t="shared" si="6"/>
        <v>0.1043358196</v>
      </c>
      <c r="AL17" s="26">
        <f t="shared" si="7"/>
        <v>0.1025624916</v>
      </c>
      <c r="AM17" s="26">
        <f t="shared" si="8"/>
        <v>0.1925422282</v>
      </c>
      <c r="AN17" s="26">
        <f t="shared" si="9"/>
        <v>0.002580635312</v>
      </c>
      <c r="AO17" s="26">
        <f t="shared" si="10"/>
        <v>0.1355656758</v>
      </c>
      <c r="AP17" s="26">
        <f t="shared" si="11"/>
        <v>0.0128832126</v>
      </c>
      <c r="AQ17" s="26">
        <f t="shared" si="12"/>
        <v>0.1163909389</v>
      </c>
      <c r="AR17" s="24">
        <f t="shared" si="13"/>
        <v>1703069</v>
      </c>
      <c r="AS17" s="26">
        <v>0.634411186105</v>
      </c>
      <c r="AT17" s="26">
        <v>0.570984922204</v>
      </c>
      <c r="AU17" s="26">
        <v>0.675010080038</v>
      </c>
      <c r="AV17" s="26">
        <v>0.619508018592</v>
      </c>
      <c r="AW17" s="26">
        <v>0.652740650652</v>
      </c>
      <c r="AX17" s="26">
        <v>0.597138800351</v>
      </c>
      <c r="AY17" s="26">
        <v>0.606790112857</v>
      </c>
      <c r="AZ17" s="26">
        <v>0.537616944941</v>
      </c>
      <c r="BA17" s="26">
        <v>0.642990794509</v>
      </c>
      <c r="BB17" s="26">
        <v>0.573299333194</v>
      </c>
      <c r="BC17" s="26">
        <v>0.62500165468</v>
      </c>
      <c r="BD17" s="26">
        <v>0.588151589957</v>
      </c>
    </row>
    <row r="18" ht="12.0" customHeight="1">
      <c r="A18" s="28"/>
      <c r="B18" s="4" t="s">
        <v>466</v>
      </c>
      <c r="C18" s="4"/>
      <c r="D18" s="4"/>
      <c r="G18" s="4"/>
      <c r="H18" s="24">
        <v>1373014.0</v>
      </c>
      <c r="I18" s="24">
        <v>0.250807</v>
      </c>
      <c r="J18" s="24">
        <v>1650176.5</v>
      </c>
      <c r="K18" s="24">
        <v>0.357673</v>
      </c>
      <c r="L18" s="24">
        <v>1413460.0</v>
      </c>
      <c r="M18" s="24">
        <v>0.409737</v>
      </c>
      <c r="N18" s="24">
        <v>1557704.1</v>
      </c>
      <c r="O18" s="24">
        <v>0.583207</v>
      </c>
      <c r="P18" s="24">
        <v>1432092.0</v>
      </c>
      <c r="Q18" s="24">
        <v>0.358765</v>
      </c>
      <c r="R18" s="24">
        <v>1556867.8</v>
      </c>
      <c r="S18" s="24">
        <v>0.433486</v>
      </c>
      <c r="T18" s="24">
        <v>1513527.0</v>
      </c>
      <c r="U18" s="24">
        <v>0.21337</v>
      </c>
      <c r="V18" s="24">
        <v>1641838.8</v>
      </c>
      <c r="W18" s="24">
        <v>0.292969</v>
      </c>
      <c r="X18" s="24">
        <v>1468057.0</v>
      </c>
      <c r="Y18" s="24">
        <v>0.198269</v>
      </c>
      <c r="Z18" s="24">
        <v>1604867.4</v>
      </c>
      <c r="AA18" s="24">
        <v>0.293039</v>
      </c>
      <c r="AB18" s="24">
        <v>1390624.0</v>
      </c>
      <c r="AC18" s="24">
        <v>0.135609</v>
      </c>
      <c r="AD18" s="24">
        <v>1541042.4</v>
      </c>
      <c r="AE18" s="24">
        <v>0.310747</v>
      </c>
      <c r="AF18" s="26">
        <f t="shared" si="1"/>
        <v>0</v>
      </c>
      <c r="AG18" s="26">
        <f t="shared" si="2"/>
        <v>0.2018642927</v>
      </c>
      <c r="AH18" s="26">
        <f t="shared" si="3"/>
        <v>0.02945782053</v>
      </c>
      <c r="AI18" s="26">
        <f t="shared" si="4"/>
        <v>0.1345143604</v>
      </c>
      <c r="AJ18" s="26">
        <f t="shared" si="5"/>
        <v>0.04302796621</v>
      </c>
      <c r="AK18" s="26">
        <f t="shared" si="6"/>
        <v>0.1339052624</v>
      </c>
      <c r="AL18" s="26">
        <f t="shared" si="7"/>
        <v>0.1023390876</v>
      </c>
      <c r="AM18" s="26">
        <f t="shared" si="8"/>
        <v>0.1957917399</v>
      </c>
      <c r="AN18" s="26">
        <f t="shared" si="9"/>
        <v>0.06922216379</v>
      </c>
      <c r="AO18" s="26">
        <f t="shared" si="10"/>
        <v>0.1688645564</v>
      </c>
      <c r="AP18" s="26">
        <f t="shared" si="11"/>
        <v>0.01282579784</v>
      </c>
      <c r="AQ18" s="26">
        <f t="shared" si="12"/>
        <v>0.1223792328</v>
      </c>
      <c r="AR18" s="24">
        <f t="shared" si="13"/>
        <v>1373014</v>
      </c>
      <c r="AS18" s="26">
        <v>0.697499870281</v>
      </c>
      <c r="AT18" s="26">
        <v>0.634808543745</v>
      </c>
      <c r="AU18" s="26">
        <v>0.726182798834</v>
      </c>
      <c r="AV18" s="26">
        <v>0.649691358703</v>
      </c>
      <c r="AW18" s="26">
        <v>0.693768387772</v>
      </c>
      <c r="AX18" s="26">
        <v>0.628369091846</v>
      </c>
      <c r="AY18" s="26">
        <v>0.676265650686</v>
      </c>
      <c r="AZ18" s="26">
        <v>0.639226182937</v>
      </c>
      <c r="BA18" s="26">
        <v>0.999023926848</v>
      </c>
      <c r="BB18" s="26">
        <v>0.689860290205</v>
      </c>
      <c r="BC18" s="26">
        <v>0.694532966448</v>
      </c>
      <c r="BD18" s="26">
        <v>0.651030195767</v>
      </c>
    </row>
    <row r="19" ht="12.0" customHeight="1">
      <c r="A19" s="28"/>
      <c r="B19" s="4" t="s">
        <v>467</v>
      </c>
      <c r="C19" s="4"/>
      <c r="D19" s="4"/>
      <c r="G19" s="4"/>
      <c r="H19" s="24">
        <v>1840904.0</v>
      </c>
      <c r="I19" s="24">
        <v>0.148216</v>
      </c>
      <c r="J19" s="24">
        <v>2002408.2</v>
      </c>
      <c r="K19" s="24">
        <v>0.21864</v>
      </c>
      <c r="L19" s="24">
        <v>1535219.0</v>
      </c>
      <c r="M19" s="24">
        <v>0.29199</v>
      </c>
      <c r="N19" s="24">
        <v>1778255.1</v>
      </c>
      <c r="O19" s="24">
        <v>0.413493</v>
      </c>
      <c r="P19" s="24">
        <v>1638978.0</v>
      </c>
      <c r="Q19" s="24">
        <v>0.249027</v>
      </c>
      <c r="R19" s="24">
        <v>1773772.6</v>
      </c>
      <c r="S19" s="24">
        <v>0.313448</v>
      </c>
      <c r="T19" s="24">
        <v>1740623.0</v>
      </c>
      <c r="U19" s="24">
        <v>0.158111</v>
      </c>
      <c r="V19" s="24">
        <v>2010979.6</v>
      </c>
      <c r="W19" s="24">
        <v>0.211531</v>
      </c>
      <c r="X19" s="24">
        <v>1609575.0</v>
      </c>
      <c r="Y19" s="24">
        <v>0.120158</v>
      </c>
      <c r="Z19" s="24">
        <v>1758401.8</v>
      </c>
      <c r="AA19" s="24">
        <v>0.188381</v>
      </c>
      <c r="AB19" s="24">
        <v>1638361.0</v>
      </c>
      <c r="AC19" s="24">
        <v>0.081493</v>
      </c>
      <c r="AD19" s="24">
        <v>1809037.4</v>
      </c>
      <c r="AE19" s="24">
        <v>0.180596</v>
      </c>
      <c r="AF19" s="26">
        <f t="shared" si="1"/>
        <v>0.1991149145</v>
      </c>
      <c r="AG19" s="26">
        <f t="shared" si="2"/>
        <v>0.3043143682</v>
      </c>
      <c r="AH19" s="26">
        <f t="shared" si="3"/>
        <v>0</v>
      </c>
      <c r="AI19" s="26">
        <f t="shared" si="4"/>
        <v>0.158307121</v>
      </c>
      <c r="AJ19" s="26">
        <f t="shared" si="5"/>
        <v>0.06758579721</v>
      </c>
      <c r="AK19" s="26">
        <f t="shared" si="6"/>
        <v>0.1553873421</v>
      </c>
      <c r="AL19" s="26">
        <f t="shared" si="7"/>
        <v>0.1337945922</v>
      </c>
      <c r="AM19" s="26">
        <f t="shared" si="8"/>
        <v>0.3098975456</v>
      </c>
      <c r="AN19" s="26">
        <f t="shared" si="9"/>
        <v>0.04843348083</v>
      </c>
      <c r="AO19" s="26">
        <f t="shared" si="10"/>
        <v>0.1453752201</v>
      </c>
      <c r="AP19" s="26">
        <f t="shared" si="11"/>
        <v>0.06718390015</v>
      </c>
      <c r="AQ19" s="26">
        <f t="shared" si="12"/>
        <v>0.178357876</v>
      </c>
      <c r="AR19" s="24">
        <f t="shared" si="13"/>
        <v>1535219</v>
      </c>
      <c r="AS19" s="26">
        <v>0.583656426154</v>
      </c>
      <c r="AT19" s="26">
        <v>0.492713496391</v>
      </c>
      <c r="AU19" s="26">
        <v>0.656507321918</v>
      </c>
      <c r="AV19" s="26">
        <v>0.565731096832</v>
      </c>
      <c r="AW19" s="26">
        <v>0.656110145534</v>
      </c>
      <c r="AX19" s="26">
        <v>0.565975700134</v>
      </c>
      <c r="AY19" s="26">
        <v>0.614391474987</v>
      </c>
      <c r="AZ19" s="26">
        <v>0.506616490251</v>
      </c>
      <c r="BA19" s="26">
        <v>0.610638189788</v>
      </c>
      <c r="BB19" s="26">
        <v>0.555452951108</v>
      </c>
      <c r="BC19" s="26">
        <v>0.625329233972</v>
      </c>
      <c r="BD19" s="26">
        <v>0.548639705998</v>
      </c>
    </row>
    <row r="20" ht="12.0" customHeight="1">
      <c r="A20" s="28"/>
      <c r="B20" s="4" t="s">
        <v>468</v>
      </c>
      <c r="C20" s="4"/>
      <c r="D20" s="4"/>
      <c r="G20" s="4"/>
      <c r="H20" s="24">
        <v>1416769.0</v>
      </c>
      <c r="I20" s="24">
        <v>0.154886</v>
      </c>
      <c r="J20" s="24">
        <v>1737339.4</v>
      </c>
      <c r="K20" s="24">
        <v>0.211272</v>
      </c>
      <c r="L20" s="24">
        <v>1551928.0</v>
      </c>
      <c r="M20" s="24">
        <v>0.334476</v>
      </c>
      <c r="N20" s="24">
        <v>1664173.6</v>
      </c>
      <c r="O20" s="24">
        <v>0.384299</v>
      </c>
      <c r="P20" s="24">
        <v>1469068.0</v>
      </c>
      <c r="Q20" s="24">
        <v>0.206074</v>
      </c>
      <c r="R20" s="24">
        <v>1620039.8</v>
      </c>
      <c r="S20" s="24">
        <v>0.285067</v>
      </c>
      <c r="T20" s="24">
        <v>1738968.0</v>
      </c>
      <c r="U20" s="24">
        <v>0.107499</v>
      </c>
      <c r="V20" s="24">
        <v>1938210.5</v>
      </c>
      <c r="W20" s="24">
        <v>0.138734</v>
      </c>
      <c r="X20" s="24">
        <v>1549651.0</v>
      </c>
      <c r="Y20" s="24">
        <v>0.083448</v>
      </c>
      <c r="Z20" s="24">
        <v>1739983.4</v>
      </c>
      <c r="AA20" s="24">
        <v>0.161375</v>
      </c>
      <c r="AB20" s="24">
        <v>1521823.0</v>
      </c>
      <c r="AC20" s="24">
        <v>0.0881</v>
      </c>
      <c r="AD20" s="24">
        <v>1727699.5</v>
      </c>
      <c r="AE20" s="24">
        <v>0.161882</v>
      </c>
      <c r="AF20" s="26">
        <f t="shared" si="1"/>
        <v>0</v>
      </c>
      <c r="AG20" s="26">
        <f t="shared" si="2"/>
        <v>0.2262686437</v>
      </c>
      <c r="AH20" s="26">
        <f t="shared" si="3"/>
        <v>0.09539946173</v>
      </c>
      <c r="AI20" s="26">
        <f t="shared" si="4"/>
        <v>0.174625927</v>
      </c>
      <c r="AJ20" s="26">
        <f t="shared" si="5"/>
        <v>0.03691427466</v>
      </c>
      <c r="AK20" s="26">
        <f t="shared" si="6"/>
        <v>0.1434749066</v>
      </c>
      <c r="AL20" s="26">
        <f t="shared" si="7"/>
        <v>0.2274181606</v>
      </c>
      <c r="AM20" s="26">
        <f t="shared" si="8"/>
        <v>0.3680497668</v>
      </c>
      <c r="AN20" s="26">
        <f t="shared" si="9"/>
        <v>0.09379228371</v>
      </c>
      <c r="AO20" s="26">
        <f t="shared" si="10"/>
        <v>0.2281348618</v>
      </c>
      <c r="AP20" s="26">
        <f t="shared" si="11"/>
        <v>0.07415040843</v>
      </c>
      <c r="AQ20" s="26">
        <f t="shared" si="12"/>
        <v>0.2194644999</v>
      </c>
      <c r="AR20" s="24">
        <f t="shared" si="13"/>
        <v>1416769</v>
      </c>
      <c r="AS20" s="26">
        <v>0.631244392608</v>
      </c>
      <c r="AT20" s="26">
        <v>0.550489281007</v>
      </c>
      <c r="AU20" s="26">
        <v>0.675399562564</v>
      </c>
      <c r="AV20" s="26">
        <v>0.584390933694</v>
      </c>
      <c r="AW20" s="26">
        <v>0.655431253674</v>
      </c>
      <c r="AX20" s="26">
        <v>0.592585903532</v>
      </c>
      <c r="AY20" s="26">
        <v>0.585714698741</v>
      </c>
      <c r="AZ20" s="26">
        <v>0.502964325825</v>
      </c>
      <c r="BA20" s="26">
        <v>0.63227065853</v>
      </c>
      <c r="BB20" s="26">
        <v>0.535465566895</v>
      </c>
      <c r="BC20" s="26">
        <v>0.606323714563</v>
      </c>
      <c r="BD20" s="26">
        <v>0.546465775223</v>
      </c>
    </row>
    <row r="21" ht="12.0" customHeight="1">
      <c r="A21" s="28"/>
      <c r="B21" s="4" t="s">
        <v>469</v>
      </c>
      <c r="C21" s="4"/>
      <c r="D21" s="4"/>
      <c r="G21" s="4"/>
      <c r="H21" s="24">
        <v>1500354.0</v>
      </c>
      <c r="I21" s="24">
        <v>0.183544</v>
      </c>
      <c r="J21" s="24">
        <v>1788735.5</v>
      </c>
      <c r="K21" s="24">
        <v>0.229859</v>
      </c>
      <c r="L21" s="24">
        <v>1463017.0</v>
      </c>
      <c r="M21" s="24">
        <v>0.325953</v>
      </c>
      <c r="N21" s="24">
        <v>1624973.5</v>
      </c>
      <c r="O21" s="24">
        <v>0.451025</v>
      </c>
      <c r="P21" s="24">
        <v>1462637.0</v>
      </c>
      <c r="Q21" s="24">
        <v>0.2404</v>
      </c>
      <c r="R21" s="24">
        <v>1663130.2</v>
      </c>
      <c r="S21" s="24">
        <v>0.342102</v>
      </c>
      <c r="T21" s="24">
        <v>1692291.0</v>
      </c>
      <c r="U21" s="24">
        <v>0.11044</v>
      </c>
      <c r="V21" s="24">
        <v>1906198.6</v>
      </c>
      <c r="W21" s="24">
        <v>0.181225</v>
      </c>
      <c r="X21" s="24">
        <v>1457917.0</v>
      </c>
      <c r="Y21" s="24">
        <v>0.147727</v>
      </c>
      <c r="Z21" s="24">
        <v>1601775.0</v>
      </c>
      <c r="AA21" s="24">
        <v>0.193147</v>
      </c>
      <c r="AB21" s="24">
        <v>1533728.0</v>
      </c>
      <c r="AC21" s="24">
        <v>0.113964</v>
      </c>
      <c r="AD21" s="24">
        <v>1687976.6</v>
      </c>
      <c r="AE21" s="24">
        <v>0.219524</v>
      </c>
      <c r="AF21" s="26">
        <f t="shared" si="1"/>
        <v>0.02910796705</v>
      </c>
      <c r="AG21" s="26">
        <f t="shared" si="2"/>
        <v>0.2269117515</v>
      </c>
      <c r="AH21" s="26">
        <f t="shared" si="3"/>
        <v>0.003498141527</v>
      </c>
      <c r="AI21" s="26">
        <f t="shared" si="4"/>
        <v>0.1145857412</v>
      </c>
      <c r="AJ21" s="26">
        <f t="shared" si="5"/>
        <v>0.003237495687</v>
      </c>
      <c r="AK21" s="26">
        <f t="shared" si="6"/>
        <v>0.1407578072</v>
      </c>
      <c r="AL21" s="26">
        <f t="shared" si="7"/>
        <v>0.1607594945</v>
      </c>
      <c r="AM21" s="26">
        <f t="shared" si="8"/>
        <v>0.3074808785</v>
      </c>
      <c r="AN21" s="26">
        <f t="shared" si="9"/>
        <v>0</v>
      </c>
      <c r="AO21" s="26">
        <f t="shared" si="10"/>
        <v>0.09867365563</v>
      </c>
      <c r="AP21" s="26">
        <f t="shared" si="11"/>
        <v>0.05199953084</v>
      </c>
      <c r="AQ21" s="26">
        <f t="shared" si="12"/>
        <v>0.157800204</v>
      </c>
      <c r="AR21" s="24">
        <f t="shared" si="13"/>
        <v>1457917</v>
      </c>
      <c r="AS21" s="26">
        <v>0.6131385318</v>
      </c>
      <c r="AT21" s="26">
        <v>0.545786075534</v>
      </c>
      <c r="AU21" s="26">
        <v>0.673952287753</v>
      </c>
      <c r="AV21" s="26">
        <v>0.609606742019</v>
      </c>
      <c r="AW21" s="26">
        <v>0.659610976384</v>
      </c>
      <c r="AX21" s="26">
        <v>0.584113138887</v>
      </c>
      <c r="AY21" s="26">
        <v>0.602717235528</v>
      </c>
      <c r="AZ21" s="26">
        <v>0.511778461424</v>
      </c>
      <c r="BA21" s="26">
        <v>0.647516328017</v>
      </c>
      <c r="BB21" s="26">
        <v>0.578500825898</v>
      </c>
      <c r="BC21" s="26">
        <v>0.653097305938</v>
      </c>
      <c r="BD21" s="26">
        <v>0.583322851119</v>
      </c>
    </row>
    <row r="22" ht="12.0" customHeight="1">
      <c r="A22" s="28"/>
      <c r="B22" s="4" t="s">
        <v>470</v>
      </c>
      <c r="C22" s="4"/>
      <c r="D22" s="4"/>
      <c r="G22" s="4"/>
      <c r="H22" s="24">
        <v>1511461.0</v>
      </c>
      <c r="I22" s="24">
        <v>0.177983</v>
      </c>
      <c r="J22" s="24">
        <v>1824893.2</v>
      </c>
      <c r="K22" s="24">
        <v>0.263039</v>
      </c>
      <c r="L22" s="24">
        <v>1355338.0</v>
      </c>
      <c r="M22" s="24">
        <v>0.430278</v>
      </c>
      <c r="N22" s="24">
        <v>1609743.3</v>
      </c>
      <c r="O22" s="24">
        <v>0.501023</v>
      </c>
      <c r="P22" s="24">
        <v>1392417.0</v>
      </c>
      <c r="Q22" s="24">
        <v>0.307845</v>
      </c>
      <c r="R22" s="24">
        <v>1639514.8</v>
      </c>
      <c r="S22" s="24">
        <v>0.370988</v>
      </c>
      <c r="T22" s="24">
        <v>1570431.0</v>
      </c>
      <c r="U22" s="24">
        <v>0.168725</v>
      </c>
      <c r="V22" s="24">
        <v>1730142.0</v>
      </c>
      <c r="W22" s="24">
        <v>0.269596</v>
      </c>
      <c r="X22" s="24">
        <v>1369214.0</v>
      </c>
      <c r="Y22" s="24">
        <v>0.1116</v>
      </c>
      <c r="Z22" s="24">
        <v>1676024.9</v>
      </c>
      <c r="AA22" s="24">
        <v>0.174918</v>
      </c>
      <c r="AB22" s="24">
        <v>1368411.0</v>
      </c>
      <c r="AC22" s="24">
        <v>0.093666</v>
      </c>
      <c r="AD22" s="24">
        <v>1679223.6</v>
      </c>
      <c r="AE22" s="24">
        <v>0.251409</v>
      </c>
      <c r="AF22" s="26">
        <f t="shared" si="1"/>
        <v>0.1151911922</v>
      </c>
      <c r="AG22" s="26">
        <f t="shared" si="2"/>
        <v>0.3464487825</v>
      </c>
      <c r="AH22" s="26">
        <f t="shared" si="3"/>
        <v>0</v>
      </c>
      <c r="AI22" s="26">
        <f t="shared" si="4"/>
        <v>0.1877061663</v>
      </c>
      <c r="AJ22" s="26">
        <f t="shared" si="5"/>
        <v>0.02735775135</v>
      </c>
      <c r="AK22" s="26">
        <f t="shared" si="6"/>
        <v>0.2096722736</v>
      </c>
      <c r="AL22" s="26">
        <f t="shared" si="7"/>
        <v>0.1587006341</v>
      </c>
      <c r="AM22" s="26">
        <f t="shared" si="8"/>
        <v>0.2765391364</v>
      </c>
      <c r="AN22" s="26">
        <f t="shared" si="9"/>
        <v>0.01023803656</v>
      </c>
      <c r="AO22" s="26">
        <f t="shared" si="10"/>
        <v>0.2366102773</v>
      </c>
      <c r="AP22" s="26">
        <f t="shared" si="11"/>
        <v>0.009645564427</v>
      </c>
      <c r="AQ22" s="26">
        <f t="shared" si="12"/>
        <v>0.2389703528</v>
      </c>
      <c r="AR22" s="24">
        <f t="shared" si="13"/>
        <v>1355338</v>
      </c>
      <c r="AS22" s="26">
        <v>0.596805141821</v>
      </c>
      <c r="AT22" s="26">
        <v>0.524036105098</v>
      </c>
      <c r="AU22" s="26">
        <v>0.693658042635</v>
      </c>
      <c r="AV22" s="26">
        <v>0.558857291214</v>
      </c>
      <c r="AW22" s="26">
        <v>0.68684727379</v>
      </c>
      <c r="AX22" s="26">
        <v>0.587931980676</v>
      </c>
      <c r="AY22" s="26">
        <v>0.596813836172</v>
      </c>
      <c r="AZ22" s="26">
        <v>0.548605553788</v>
      </c>
      <c r="BA22" s="26">
        <v>0.684596799595</v>
      </c>
      <c r="BB22" s="26">
        <v>0.569037994189</v>
      </c>
      <c r="BC22" s="26">
        <v>0.677586449191</v>
      </c>
      <c r="BD22" s="26">
        <v>0.554303614295</v>
      </c>
    </row>
    <row r="23" ht="12.0" customHeight="1">
      <c r="A23" s="28"/>
      <c r="B23" s="4" t="s">
        <v>471</v>
      </c>
      <c r="C23" s="4"/>
      <c r="D23" s="4"/>
      <c r="G23" s="4"/>
      <c r="H23" s="24">
        <v>1401370.0</v>
      </c>
      <c r="I23" s="24">
        <v>0.240856</v>
      </c>
      <c r="J23" s="24">
        <v>1659500.8</v>
      </c>
      <c r="K23" s="24">
        <v>0.284648</v>
      </c>
      <c r="L23" s="24">
        <v>1407055.0</v>
      </c>
      <c r="M23" s="24">
        <v>0.391804</v>
      </c>
      <c r="N23" s="24">
        <v>1472293.7</v>
      </c>
      <c r="O23" s="24">
        <v>0.539546</v>
      </c>
      <c r="P23" s="24">
        <v>1542547.0</v>
      </c>
      <c r="Q23" s="24">
        <v>0.245948</v>
      </c>
      <c r="R23" s="24">
        <v>1666332.3</v>
      </c>
      <c r="S23" s="24">
        <v>0.413535</v>
      </c>
      <c r="T23" s="24">
        <v>1561827.0</v>
      </c>
      <c r="U23" s="24">
        <v>0.174737</v>
      </c>
      <c r="V23" s="24">
        <v>1694065.0</v>
      </c>
      <c r="W23" s="24">
        <v>0.233721</v>
      </c>
      <c r="X23" s="24">
        <v>1432238.0</v>
      </c>
      <c r="Y23" s="24">
        <v>0.155013</v>
      </c>
      <c r="Z23" s="24">
        <v>1605338.1</v>
      </c>
      <c r="AA23" s="24">
        <v>0.211959</v>
      </c>
      <c r="AB23" s="24">
        <v>1446056.0</v>
      </c>
      <c r="AC23" s="24">
        <v>0.17425</v>
      </c>
      <c r="AD23" s="24">
        <v>1573118.1</v>
      </c>
      <c r="AE23" s="24">
        <v>0.299718</v>
      </c>
      <c r="AF23" s="26">
        <f t="shared" si="1"/>
        <v>0</v>
      </c>
      <c r="AG23" s="26">
        <f t="shared" si="2"/>
        <v>0.1841988911</v>
      </c>
      <c r="AH23" s="26">
        <f t="shared" si="3"/>
        <v>0.004056744471</v>
      </c>
      <c r="AI23" s="26">
        <f t="shared" si="4"/>
        <v>0.05061025996</v>
      </c>
      <c r="AJ23" s="26">
        <f t="shared" si="5"/>
        <v>0.1007421309</v>
      </c>
      <c r="AK23" s="26">
        <f t="shared" si="6"/>
        <v>0.1890737635</v>
      </c>
      <c r="AL23" s="26">
        <f t="shared" si="7"/>
        <v>0.1145000963</v>
      </c>
      <c r="AM23" s="26">
        <f t="shared" si="8"/>
        <v>0.2088634693</v>
      </c>
      <c r="AN23" s="26">
        <f t="shared" si="9"/>
        <v>0.02202701642</v>
      </c>
      <c r="AO23" s="26">
        <f t="shared" si="10"/>
        <v>0.1455490698</v>
      </c>
      <c r="AP23" s="26">
        <f t="shared" si="11"/>
        <v>0.03188736736</v>
      </c>
      <c r="AQ23" s="26">
        <f t="shared" si="12"/>
        <v>0.1225572832</v>
      </c>
      <c r="AR23" s="24">
        <f t="shared" si="13"/>
        <v>1401370</v>
      </c>
      <c r="AS23" s="26">
        <v>0.651162124964</v>
      </c>
      <c r="AT23" s="26">
        <v>0.547942185145</v>
      </c>
      <c r="AU23" s="26">
        <v>0.656945544977</v>
      </c>
      <c r="AV23" s="26">
        <v>0.600192653036</v>
      </c>
      <c r="AW23" s="26">
        <v>0.616666731072</v>
      </c>
      <c r="AX23" s="26">
        <v>0.565032235097</v>
      </c>
      <c r="AY23" s="26">
        <v>0.627782060128</v>
      </c>
      <c r="AZ23" s="26">
        <v>0.539911263103</v>
      </c>
      <c r="BA23" s="26">
        <v>0.671683745887</v>
      </c>
      <c r="BB23" s="26">
        <v>0.537428886387</v>
      </c>
      <c r="BC23" s="26">
        <v>0.637844894528</v>
      </c>
      <c r="BD23" s="26">
        <v>0.588740526004</v>
      </c>
    </row>
    <row r="24" ht="12.0" customHeight="1">
      <c r="A24" s="28"/>
      <c r="B24" s="4" t="s">
        <v>472</v>
      </c>
      <c r="C24" s="4"/>
      <c r="D24" s="4"/>
      <c r="G24" s="4"/>
      <c r="H24" s="24">
        <v>1611443.0</v>
      </c>
      <c r="I24" s="24">
        <v>0.150381</v>
      </c>
      <c r="J24" s="24">
        <v>1838450.2</v>
      </c>
      <c r="K24" s="24">
        <v>0.247921</v>
      </c>
      <c r="L24" s="24">
        <v>1343902.0</v>
      </c>
      <c r="M24" s="24">
        <v>0.438468</v>
      </c>
      <c r="N24" s="24">
        <v>1547264.6</v>
      </c>
      <c r="O24" s="24">
        <v>0.505258</v>
      </c>
      <c r="P24" s="24">
        <v>1370881.0</v>
      </c>
      <c r="Q24" s="24">
        <v>0.253435</v>
      </c>
      <c r="R24" s="24">
        <v>1579932.7</v>
      </c>
      <c r="S24" s="24">
        <v>0.349891</v>
      </c>
      <c r="T24" s="24">
        <v>1583774.0</v>
      </c>
      <c r="U24" s="24">
        <v>0.090697</v>
      </c>
      <c r="V24" s="24">
        <v>1858933.4</v>
      </c>
      <c r="W24" s="24">
        <v>0.196807</v>
      </c>
      <c r="X24" s="24">
        <v>1384017.0</v>
      </c>
      <c r="Y24" s="24">
        <v>0.153166</v>
      </c>
      <c r="Z24" s="24">
        <v>1659640.9</v>
      </c>
      <c r="AA24" s="24">
        <v>0.218316</v>
      </c>
      <c r="AB24" s="24">
        <v>1316564.0</v>
      </c>
      <c r="AC24" s="24">
        <v>0.110245</v>
      </c>
      <c r="AD24" s="24">
        <v>1640048.2</v>
      </c>
      <c r="AE24" s="24">
        <v>0.232264</v>
      </c>
      <c r="AF24" s="26">
        <f t="shared" si="1"/>
        <v>0.2239761987</v>
      </c>
      <c r="AG24" s="26">
        <f t="shared" si="2"/>
        <v>0.396400175</v>
      </c>
      <c r="AH24" s="26">
        <f t="shared" si="3"/>
        <v>0.02076465709</v>
      </c>
      <c r="AI24" s="26">
        <f t="shared" si="4"/>
        <v>0.175229309</v>
      </c>
      <c r="AJ24" s="26">
        <f t="shared" si="5"/>
        <v>0.04125663469</v>
      </c>
      <c r="AK24" s="26">
        <f t="shared" si="6"/>
        <v>0.200042459</v>
      </c>
      <c r="AL24" s="26">
        <f t="shared" si="7"/>
        <v>0.2029601295</v>
      </c>
      <c r="AM24" s="26">
        <f t="shared" si="8"/>
        <v>0.4119582489</v>
      </c>
      <c r="AN24" s="26">
        <f t="shared" si="9"/>
        <v>0.05123412155</v>
      </c>
      <c r="AO24" s="26">
        <f t="shared" si="10"/>
        <v>0.2605850532</v>
      </c>
      <c r="AP24" s="26">
        <f t="shared" si="11"/>
        <v>0</v>
      </c>
      <c r="AQ24" s="26">
        <f t="shared" si="12"/>
        <v>0.2457033612</v>
      </c>
      <c r="AR24" s="24">
        <f t="shared" si="13"/>
        <v>1316564</v>
      </c>
      <c r="AS24" s="26">
        <v>0.586514930629</v>
      </c>
      <c r="AT24" s="26">
        <v>0.449854899056</v>
      </c>
      <c r="AU24" s="26">
        <v>0.998547539729</v>
      </c>
      <c r="AV24" s="26">
        <v>0.588702563669</v>
      </c>
      <c r="AW24" s="26">
        <v>0.628731021931</v>
      </c>
      <c r="AX24" s="26">
        <v>0.560164111838</v>
      </c>
      <c r="AY24" s="26">
        <v>0.622605526528</v>
      </c>
      <c r="AZ24" s="26">
        <v>0.473123083277</v>
      </c>
      <c r="BA24" s="26">
        <v>0.614560309363</v>
      </c>
      <c r="BB24" s="26">
        <v>0.507557184456</v>
      </c>
      <c r="BC24" s="26">
        <v>0.642152046108</v>
      </c>
      <c r="BD24" s="26">
        <v>0.545520119303</v>
      </c>
    </row>
    <row r="25" ht="12.0" customHeight="1">
      <c r="A25" s="28"/>
      <c r="B25" s="4" t="s">
        <v>473</v>
      </c>
      <c r="C25" s="4"/>
      <c r="D25" s="4"/>
      <c r="G25" s="4"/>
      <c r="H25" s="24">
        <v>1621867.0</v>
      </c>
      <c r="I25" s="24">
        <v>0.17682</v>
      </c>
      <c r="J25" s="24">
        <v>1815295.1</v>
      </c>
      <c r="K25" s="24">
        <v>0.22336</v>
      </c>
      <c r="L25" s="24">
        <v>1614833.0</v>
      </c>
      <c r="M25" s="24">
        <v>0.340465</v>
      </c>
      <c r="N25" s="24">
        <v>1794223.3</v>
      </c>
      <c r="O25" s="24">
        <v>0.408286</v>
      </c>
      <c r="P25" s="24">
        <v>1674267.0</v>
      </c>
      <c r="Q25" s="24">
        <v>0.185769</v>
      </c>
      <c r="R25" s="24">
        <v>1785909.9</v>
      </c>
      <c r="S25" s="24">
        <v>0.286568</v>
      </c>
      <c r="T25" s="24">
        <v>1684316.0</v>
      </c>
      <c r="U25" s="24">
        <v>0.108059</v>
      </c>
      <c r="V25" s="24">
        <v>1928362.3</v>
      </c>
      <c r="W25" s="24">
        <v>0.199122</v>
      </c>
      <c r="X25" s="24">
        <v>1615346.0</v>
      </c>
      <c r="Y25" s="24">
        <v>0.120103</v>
      </c>
      <c r="Z25" s="24">
        <v>1795093.8</v>
      </c>
      <c r="AA25" s="24">
        <v>0.195187</v>
      </c>
      <c r="AB25" s="24">
        <v>1663203.0</v>
      </c>
      <c r="AC25" s="24">
        <v>0.099137</v>
      </c>
      <c r="AD25" s="24">
        <v>1887155.6</v>
      </c>
      <c r="AE25" s="24">
        <v>0.216263</v>
      </c>
      <c r="AF25" s="26">
        <f t="shared" si="1"/>
        <v>0.004355868378</v>
      </c>
      <c r="AG25" s="26">
        <f t="shared" si="2"/>
        <v>0.1241379759</v>
      </c>
      <c r="AH25" s="26">
        <f t="shared" si="3"/>
        <v>0</v>
      </c>
      <c r="AI25" s="26">
        <f t="shared" si="4"/>
        <v>0.1110890724</v>
      </c>
      <c r="AJ25" s="26">
        <f t="shared" si="5"/>
        <v>0.03680504424</v>
      </c>
      <c r="AK25" s="26">
        <f t="shared" si="6"/>
        <v>0.1059409239</v>
      </c>
      <c r="AL25" s="26">
        <f t="shared" si="7"/>
        <v>0.04302797874</v>
      </c>
      <c r="AM25" s="26">
        <f t="shared" si="8"/>
        <v>0.1941558663</v>
      </c>
      <c r="AN25" s="26">
        <f t="shared" si="9"/>
        <v>0.0003176799087</v>
      </c>
      <c r="AO25" s="26">
        <f t="shared" si="10"/>
        <v>0.1116281374</v>
      </c>
      <c r="AP25" s="26">
        <f t="shared" si="11"/>
        <v>0.02995356176</v>
      </c>
      <c r="AQ25" s="26">
        <f t="shared" si="12"/>
        <v>0.1686382431</v>
      </c>
      <c r="AR25" s="24">
        <f t="shared" si="13"/>
        <v>1614833</v>
      </c>
      <c r="AS25" s="26">
        <v>0.580782097023</v>
      </c>
      <c r="AT25" s="26">
        <v>0.503373912829</v>
      </c>
      <c r="AU25" s="26">
        <v>0.605732024815</v>
      </c>
      <c r="AV25" s="26">
        <v>0.497028539419</v>
      </c>
      <c r="AW25" s="26">
        <v>0.999081540334</v>
      </c>
      <c r="AX25" s="26">
        <v>0.544058191984</v>
      </c>
      <c r="AY25" s="26">
        <v>0.557235152613</v>
      </c>
      <c r="AZ25" s="26">
        <v>0.444427760543</v>
      </c>
      <c r="BA25" s="26">
        <v>0.559254013031</v>
      </c>
      <c r="BB25" s="26">
        <v>0.499443409476</v>
      </c>
      <c r="BC25" s="26">
        <v>0.559265722847</v>
      </c>
      <c r="BD25" s="26">
        <v>0.46021368011</v>
      </c>
    </row>
    <row r="26" ht="12.0" customHeight="1">
      <c r="A26" s="28"/>
      <c r="B26" s="4" t="s">
        <v>474</v>
      </c>
      <c r="C26" s="4"/>
      <c r="D26" s="4"/>
      <c r="G26" s="4"/>
      <c r="H26" s="24">
        <v>1612431.0</v>
      </c>
      <c r="I26" s="24">
        <v>0.141287</v>
      </c>
      <c r="J26" s="24">
        <v>1772048.8</v>
      </c>
      <c r="K26" s="24">
        <v>0.172116</v>
      </c>
      <c r="L26" s="24">
        <v>1399749.0</v>
      </c>
      <c r="M26" s="24">
        <v>0.26836</v>
      </c>
      <c r="N26" s="24">
        <v>1495222.8</v>
      </c>
      <c r="O26" s="24">
        <v>0.394024</v>
      </c>
      <c r="P26" s="24">
        <v>1515834.0</v>
      </c>
      <c r="Q26" s="24">
        <v>0.237702</v>
      </c>
      <c r="R26" s="24">
        <v>1664781.4</v>
      </c>
      <c r="S26" s="24">
        <v>0.275971</v>
      </c>
      <c r="T26" s="24">
        <v>1551121.0</v>
      </c>
      <c r="U26" s="24">
        <v>0.071823</v>
      </c>
      <c r="V26" s="24">
        <v>1831987.2</v>
      </c>
      <c r="W26" s="24">
        <v>0.124601</v>
      </c>
      <c r="X26" s="24">
        <v>1483630.0</v>
      </c>
      <c r="Y26" s="24">
        <v>0.131709</v>
      </c>
      <c r="Z26" s="24">
        <v>1724334.3</v>
      </c>
      <c r="AA26" s="24">
        <v>0.188332</v>
      </c>
      <c r="AB26" s="24">
        <v>1393827.0</v>
      </c>
      <c r="AC26" s="24">
        <v>0.09973</v>
      </c>
      <c r="AD26" s="24">
        <v>1658208.8</v>
      </c>
      <c r="AE26" s="24">
        <v>0.201838</v>
      </c>
      <c r="AF26" s="26">
        <f t="shared" si="1"/>
        <v>0.1568372546</v>
      </c>
      <c r="AG26" s="26">
        <f t="shared" si="2"/>
        <v>0.2713549099</v>
      </c>
      <c r="AH26" s="26">
        <f t="shared" si="3"/>
        <v>0.004248733882</v>
      </c>
      <c r="AI26" s="26">
        <f t="shared" si="4"/>
        <v>0.07274633079</v>
      </c>
      <c r="AJ26" s="26">
        <f t="shared" si="5"/>
        <v>0.08753381876</v>
      </c>
      <c r="AK26" s="26">
        <f t="shared" si="6"/>
        <v>0.1943960047</v>
      </c>
      <c r="AL26" s="26">
        <f t="shared" si="7"/>
        <v>0.112850447</v>
      </c>
      <c r="AM26" s="26">
        <f t="shared" si="8"/>
        <v>0.3143576642</v>
      </c>
      <c r="AN26" s="26">
        <f t="shared" si="9"/>
        <v>0.06442908625</v>
      </c>
      <c r="AO26" s="26">
        <f t="shared" si="10"/>
        <v>0.2371221823</v>
      </c>
      <c r="AP26" s="26">
        <f t="shared" si="11"/>
        <v>0</v>
      </c>
      <c r="AQ26" s="26">
        <f t="shared" si="12"/>
        <v>0.1896804984</v>
      </c>
      <c r="AR26" s="24">
        <f t="shared" si="13"/>
        <v>1393827</v>
      </c>
      <c r="AS26" s="26">
        <v>0.522749878528</v>
      </c>
      <c r="AT26" s="26">
        <v>0.458454177028</v>
      </c>
      <c r="AU26" s="26">
        <v>0.591534553035</v>
      </c>
      <c r="AV26" s="26">
        <v>0.53264760364</v>
      </c>
      <c r="AW26" s="26">
        <v>0.583712591821</v>
      </c>
      <c r="AX26" s="26">
        <v>0.508451595791</v>
      </c>
      <c r="AY26" s="26">
        <v>0.552068740967</v>
      </c>
      <c r="AZ26" s="26">
        <v>0.462195930265</v>
      </c>
      <c r="BA26" s="26">
        <v>0.998609438776</v>
      </c>
      <c r="BB26" s="26">
        <v>0.512323262637</v>
      </c>
      <c r="BC26" s="26">
        <v>0.58558504646</v>
      </c>
      <c r="BD26" s="26">
        <v>0.512418687529</v>
      </c>
    </row>
    <row r="27" ht="12.0" customHeight="1">
      <c r="A27" s="28"/>
      <c r="B27" s="4" t="s">
        <v>475</v>
      </c>
      <c r="C27" s="4"/>
      <c r="D27" s="4"/>
      <c r="G27" s="4"/>
      <c r="H27" s="24">
        <v>1415329.0</v>
      </c>
      <c r="I27" s="24">
        <v>0.20948</v>
      </c>
      <c r="J27" s="24">
        <v>1721249.5</v>
      </c>
      <c r="K27" s="24">
        <v>0.260122</v>
      </c>
      <c r="L27" s="24">
        <v>1391880.0</v>
      </c>
      <c r="M27" s="24">
        <v>0.437747</v>
      </c>
      <c r="N27" s="24">
        <v>1486366.5</v>
      </c>
      <c r="O27" s="24">
        <v>0.515028</v>
      </c>
      <c r="P27" s="24">
        <v>1383469.0</v>
      </c>
      <c r="Q27" s="24">
        <v>0.25392</v>
      </c>
      <c r="R27" s="24">
        <v>1511663.1</v>
      </c>
      <c r="S27" s="24">
        <v>0.426271</v>
      </c>
      <c r="T27" s="24">
        <v>1534202.0</v>
      </c>
      <c r="U27" s="24">
        <v>0.11955</v>
      </c>
      <c r="V27" s="24">
        <v>1712342.3</v>
      </c>
      <c r="W27" s="24">
        <v>0.218554</v>
      </c>
      <c r="X27" s="24">
        <v>1459142.0</v>
      </c>
      <c r="Y27" s="24">
        <v>0.164875</v>
      </c>
      <c r="Z27" s="24">
        <v>1650270.8</v>
      </c>
      <c r="AA27" s="24">
        <v>0.220187</v>
      </c>
      <c r="AB27" s="24">
        <v>1437146.0</v>
      </c>
      <c r="AC27" s="24">
        <v>0.175961</v>
      </c>
      <c r="AD27" s="24">
        <v>1569506.6</v>
      </c>
      <c r="AE27" s="24">
        <v>0.281923</v>
      </c>
      <c r="AF27" s="26">
        <f t="shared" si="1"/>
        <v>0.02302906679</v>
      </c>
      <c r="AG27" s="26">
        <f t="shared" si="2"/>
        <v>0.2441547299</v>
      </c>
      <c r="AH27" s="26">
        <f t="shared" si="3"/>
        <v>0.006079644719</v>
      </c>
      <c r="AI27" s="26">
        <f t="shared" si="4"/>
        <v>0.07437644067</v>
      </c>
      <c r="AJ27" s="26">
        <f t="shared" si="5"/>
        <v>0</v>
      </c>
      <c r="AK27" s="26">
        <f t="shared" si="6"/>
        <v>0.09266134622</v>
      </c>
      <c r="AL27" s="26">
        <f t="shared" si="7"/>
        <v>0.1089529292</v>
      </c>
      <c r="AM27" s="26">
        <f t="shared" si="8"/>
        <v>0.2377164215</v>
      </c>
      <c r="AN27" s="26">
        <f t="shared" si="9"/>
        <v>0.05469800914</v>
      </c>
      <c r="AO27" s="26">
        <f t="shared" si="10"/>
        <v>0.1928498579</v>
      </c>
      <c r="AP27" s="26">
        <f t="shared" si="11"/>
        <v>0.03879884551</v>
      </c>
      <c r="AQ27" s="26">
        <f t="shared" si="12"/>
        <v>0.1344718241</v>
      </c>
      <c r="AR27" s="24">
        <f t="shared" si="13"/>
        <v>1383469</v>
      </c>
      <c r="AS27" s="26">
        <v>0.612020511257</v>
      </c>
      <c r="AT27" s="26">
        <v>0.53637605781</v>
      </c>
      <c r="AU27" s="26">
        <v>0.640812158338</v>
      </c>
      <c r="AV27" s="26">
        <v>0.574490897492</v>
      </c>
      <c r="AW27" s="26">
        <v>0.64778502581</v>
      </c>
      <c r="AX27" s="26">
        <v>0.596985886518</v>
      </c>
      <c r="AY27" s="26">
        <v>0.626899605733</v>
      </c>
      <c r="AZ27" s="26">
        <v>0.572663544868</v>
      </c>
      <c r="BA27" s="26">
        <v>0.631437550549</v>
      </c>
      <c r="BB27" s="26">
        <v>0.565030871217</v>
      </c>
      <c r="BC27" s="26">
        <v>0.635563595777</v>
      </c>
      <c r="BD27" s="26">
        <v>0.559056106952</v>
      </c>
    </row>
    <row r="28" ht="12.0" customHeight="1">
      <c r="A28" s="28"/>
      <c r="B28" s="4" t="s">
        <v>476</v>
      </c>
      <c r="C28" s="4"/>
      <c r="D28" s="4"/>
      <c r="G28" s="4"/>
      <c r="H28" s="24">
        <v>1507793.0</v>
      </c>
      <c r="I28" s="24">
        <v>0.234267</v>
      </c>
      <c r="J28" s="24">
        <v>1789887.2</v>
      </c>
      <c r="K28" s="24">
        <v>0.316245</v>
      </c>
      <c r="L28" s="24">
        <v>1312886.0</v>
      </c>
      <c r="M28" s="24">
        <v>0.444321</v>
      </c>
      <c r="N28" s="24">
        <v>1522109.6</v>
      </c>
      <c r="O28" s="24">
        <v>0.656719</v>
      </c>
      <c r="P28" s="24">
        <v>1352727.0</v>
      </c>
      <c r="Q28" s="24">
        <v>0.392128</v>
      </c>
      <c r="R28" s="24">
        <v>1557666.7</v>
      </c>
      <c r="S28" s="24">
        <v>0.514449</v>
      </c>
      <c r="T28" s="24">
        <v>1612303.0</v>
      </c>
      <c r="U28" s="24">
        <v>0.165459</v>
      </c>
      <c r="V28" s="24">
        <v>1757828.2</v>
      </c>
      <c r="W28" s="24">
        <v>0.250704</v>
      </c>
      <c r="X28" s="24">
        <v>1375689.0</v>
      </c>
      <c r="Y28" s="24">
        <v>0.145755</v>
      </c>
      <c r="Z28" s="24">
        <v>1569799.2</v>
      </c>
      <c r="AA28" s="24">
        <v>0.222997</v>
      </c>
      <c r="AB28" s="24">
        <v>1444499.0</v>
      </c>
      <c r="AC28" s="24">
        <v>0.200921</v>
      </c>
      <c r="AD28" s="24">
        <v>1599207.1</v>
      </c>
      <c r="AE28" s="24">
        <v>0.478755</v>
      </c>
      <c r="AF28" s="26">
        <f t="shared" si="1"/>
        <v>0.148456911</v>
      </c>
      <c r="AG28" s="26">
        <f t="shared" si="2"/>
        <v>0.3633226343</v>
      </c>
      <c r="AH28" s="26">
        <f t="shared" si="3"/>
        <v>0</v>
      </c>
      <c r="AI28" s="26">
        <f t="shared" si="4"/>
        <v>0.1593615897</v>
      </c>
      <c r="AJ28" s="26">
        <f t="shared" si="5"/>
        <v>0.03034612297</v>
      </c>
      <c r="AK28" s="26">
        <f t="shared" si="6"/>
        <v>0.1864447484</v>
      </c>
      <c r="AL28" s="26">
        <f t="shared" si="7"/>
        <v>0.2280601667</v>
      </c>
      <c r="AM28" s="26">
        <f t="shared" si="8"/>
        <v>0.3389039109</v>
      </c>
      <c r="AN28" s="26">
        <f t="shared" si="9"/>
        <v>0.04783583647</v>
      </c>
      <c r="AO28" s="26">
        <f t="shared" si="10"/>
        <v>0.1956858402</v>
      </c>
      <c r="AP28" s="26">
        <f t="shared" si="11"/>
        <v>0.1002470892</v>
      </c>
      <c r="AQ28" s="26">
        <f t="shared" si="12"/>
        <v>0.2180852717</v>
      </c>
      <c r="AR28" s="24">
        <f t="shared" si="13"/>
        <v>1312886</v>
      </c>
      <c r="AS28" s="26">
        <v>0.567947195211</v>
      </c>
      <c r="AT28" s="26">
        <v>0.498057413108</v>
      </c>
      <c r="AU28" s="26">
        <v>0.643577896648</v>
      </c>
      <c r="AV28" s="26">
        <v>0.577734271023</v>
      </c>
      <c r="AW28" s="26">
        <v>0.679574601261</v>
      </c>
      <c r="AX28" s="26">
        <v>0.57884719976</v>
      </c>
      <c r="AY28" s="26">
        <v>0.572924031027</v>
      </c>
      <c r="AZ28" s="26">
        <v>0.518384078552</v>
      </c>
      <c r="BA28" s="26">
        <v>0.600517528062</v>
      </c>
      <c r="BB28" s="26">
        <v>0.547592034741</v>
      </c>
      <c r="BC28" s="26">
        <v>0.606805381099</v>
      </c>
      <c r="BD28" s="26">
        <v>0.55796037545</v>
      </c>
    </row>
    <row r="29" ht="12.0" customHeight="1">
      <c r="A29" s="28"/>
      <c r="B29" s="4" t="s">
        <v>477</v>
      </c>
      <c r="C29" s="4"/>
      <c r="D29" s="4"/>
      <c r="G29" s="4"/>
      <c r="H29" s="24">
        <v>1623617.0</v>
      </c>
      <c r="I29" s="24">
        <v>0.187482</v>
      </c>
      <c r="J29" s="24">
        <v>1825882.3</v>
      </c>
      <c r="K29" s="24">
        <v>0.241311</v>
      </c>
      <c r="L29" s="24">
        <v>1464108.0</v>
      </c>
      <c r="M29" s="24">
        <v>0.304866</v>
      </c>
      <c r="N29" s="24">
        <v>1613169.3</v>
      </c>
      <c r="O29" s="24">
        <v>0.448835</v>
      </c>
      <c r="P29" s="24">
        <v>1479593.0</v>
      </c>
      <c r="Q29" s="24">
        <v>0.222265</v>
      </c>
      <c r="R29" s="24">
        <v>1719771.0</v>
      </c>
      <c r="S29" s="24">
        <v>0.326726</v>
      </c>
      <c r="T29" s="24">
        <v>1664246.0</v>
      </c>
      <c r="U29" s="24">
        <v>0.11937</v>
      </c>
      <c r="V29" s="24">
        <v>1955822.8</v>
      </c>
      <c r="W29" s="24">
        <v>0.172407</v>
      </c>
      <c r="X29" s="24">
        <v>1447867.0</v>
      </c>
      <c r="Y29" s="24">
        <v>0.100003</v>
      </c>
      <c r="Z29" s="24">
        <v>1624008.8</v>
      </c>
      <c r="AA29" s="24">
        <v>0.168315</v>
      </c>
      <c r="AB29" s="24">
        <v>1517680.0</v>
      </c>
      <c r="AC29" s="24">
        <v>0.129925</v>
      </c>
      <c r="AD29" s="24">
        <v>1724272.9</v>
      </c>
      <c r="AE29" s="24">
        <v>0.241356</v>
      </c>
      <c r="AF29" s="26">
        <f t="shared" si="1"/>
        <v>0.1213854587</v>
      </c>
      <c r="AG29" s="26">
        <f t="shared" si="2"/>
        <v>0.2610842709</v>
      </c>
      <c r="AH29" s="26">
        <f t="shared" si="3"/>
        <v>0.01121719053</v>
      </c>
      <c r="AI29" s="26">
        <f t="shared" si="4"/>
        <v>0.1141695335</v>
      </c>
      <c r="AJ29" s="26">
        <f t="shared" si="5"/>
        <v>0.02191223365</v>
      </c>
      <c r="AK29" s="26">
        <f t="shared" si="6"/>
        <v>0.1877962548</v>
      </c>
      <c r="AL29" s="26">
        <f t="shared" si="7"/>
        <v>0.1494467379</v>
      </c>
      <c r="AM29" s="26">
        <f t="shared" si="8"/>
        <v>0.3508304285</v>
      </c>
      <c r="AN29" s="26">
        <f t="shared" si="9"/>
        <v>0</v>
      </c>
      <c r="AO29" s="26">
        <f t="shared" si="10"/>
        <v>0.1216560637</v>
      </c>
      <c r="AP29" s="26">
        <f t="shared" si="11"/>
        <v>0.04821782664</v>
      </c>
      <c r="AQ29" s="26">
        <f t="shared" si="12"/>
        <v>0.1909055873</v>
      </c>
      <c r="AR29" s="24">
        <f t="shared" si="13"/>
        <v>1447867</v>
      </c>
      <c r="AS29" s="26">
        <v>0.533742614138</v>
      </c>
      <c r="AT29" s="26">
        <v>0.490351517503</v>
      </c>
      <c r="AU29" s="26">
        <v>0.563863095015</v>
      </c>
      <c r="AV29" s="26">
        <v>0.518852545236</v>
      </c>
      <c r="AW29" s="26">
        <v>0.635328186181</v>
      </c>
      <c r="AX29" s="26">
        <v>0.529745393218</v>
      </c>
      <c r="AY29" s="26">
        <v>0.540056025171</v>
      </c>
      <c r="AZ29" s="26">
        <v>0.450784209043</v>
      </c>
      <c r="BA29" s="26">
        <v>0.567915945963</v>
      </c>
      <c r="BB29" s="26">
        <v>0.498723741758</v>
      </c>
      <c r="BC29" s="26">
        <v>0.570027486646</v>
      </c>
      <c r="BD29" s="26">
        <v>0.513326477046</v>
      </c>
    </row>
    <row r="30" ht="12.0" customHeight="1">
      <c r="A30" s="28"/>
      <c r="B30" s="4" t="s">
        <v>478</v>
      </c>
      <c r="C30" s="4"/>
      <c r="D30" s="4"/>
      <c r="G30" s="4"/>
      <c r="H30" s="24">
        <v>1505467.0</v>
      </c>
      <c r="I30" s="24">
        <v>0.127164</v>
      </c>
      <c r="J30" s="24">
        <v>1741174.7</v>
      </c>
      <c r="K30" s="24">
        <v>0.196297</v>
      </c>
      <c r="L30" s="24">
        <v>1364499.0</v>
      </c>
      <c r="M30" s="24">
        <v>0.366888</v>
      </c>
      <c r="N30" s="24">
        <v>1486830.5</v>
      </c>
      <c r="O30" s="24">
        <v>0.410835</v>
      </c>
      <c r="P30" s="24">
        <v>1520647.0</v>
      </c>
      <c r="Q30" s="24">
        <v>0.20748</v>
      </c>
      <c r="R30" s="24">
        <v>1677138.5</v>
      </c>
      <c r="S30" s="24">
        <v>0.273607</v>
      </c>
      <c r="T30" s="24">
        <v>1745116.0</v>
      </c>
      <c r="U30" s="24">
        <v>0.074671</v>
      </c>
      <c r="V30" s="24">
        <v>1907959.8</v>
      </c>
      <c r="W30" s="24">
        <v>0.144338</v>
      </c>
      <c r="X30" s="24">
        <v>1401400.0</v>
      </c>
      <c r="Y30" s="24">
        <v>0.142427</v>
      </c>
      <c r="Z30" s="24">
        <v>1606884.8</v>
      </c>
      <c r="AA30" s="24">
        <v>0.20505</v>
      </c>
      <c r="AB30" s="24">
        <v>1439792.0</v>
      </c>
      <c r="AC30" s="24">
        <v>0.130704</v>
      </c>
      <c r="AD30" s="24">
        <v>1631126.9</v>
      </c>
      <c r="AE30" s="24">
        <v>0.213346</v>
      </c>
      <c r="AF30" s="26">
        <f t="shared" si="1"/>
        <v>0.1033111787</v>
      </c>
      <c r="AG30" s="26">
        <f t="shared" si="2"/>
        <v>0.2760542148</v>
      </c>
      <c r="AH30" s="26">
        <f t="shared" si="3"/>
        <v>0</v>
      </c>
      <c r="AI30" s="26">
        <f t="shared" si="4"/>
        <v>0.08965305215</v>
      </c>
      <c r="AJ30" s="26">
        <f t="shared" si="5"/>
        <v>0.114436141</v>
      </c>
      <c r="AK30" s="26">
        <f t="shared" si="6"/>
        <v>0.2291240228</v>
      </c>
      <c r="AL30" s="26">
        <f t="shared" si="7"/>
        <v>0.2789426742</v>
      </c>
      <c r="AM30" s="26">
        <f t="shared" si="8"/>
        <v>0.3982859643</v>
      </c>
      <c r="AN30" s="26">
        <f t="shared" si="9"/>
        <v>0.02704362554</v>
      </c>
      <c r="AO30" s="26">
        <f t="shared" si="10"/>
        <v>0.1776372134</v>
      </c>
      <c r="AP30" s="26">
        <f t="shared" si="11"/>
        <v>0.05517995982</v>
      </c>
      <c r="AQ30" s="26">
        <f t="shared" si="12"/>
        <v>0.1954035144</v>
      </c>
      <c r="AR30" s="24">
        <f t="shared" si="13"/>
        <v>1364499</v>
      </c>
      <c r="AS30" s="26">
        <v>0.49582957695</v>
      </c>
      <c r="AT30" s="26">
        <v>0.415929229829</v>
      </c>
      <c r="AU30" s="26">
        <v>0.61621471869</v>
      </c>
      <c r="AV30" s="26">
        <v>0.513826614391</v>
      </c>
      <c r="AW30" s="26">
        <v>0.529315273079</v>
      </c>
      <c r="AX30" s="26">
        <v>0.473139687295</v>
      </c>
      <c r="AY30" s="26">
        <v>0.423893512096</v>
      </c>
      <c r="AZ30" s="26">
        <v>0.346783495805</v>
      </c>
      <c r="BA30" s="26">
        <v>0.597189669386</v>
      </c>
      <c r="BB30" s="26">
        <v>0.472017257925</v>
      </c>
      <c r="BC30" s="26">
        <v>0.55266318812</v>
      </c>
      <c r="BD30" s="26">
        <v>0.459169570779</v>
      </c>
    </row>
    <row r="31" ht="12.0" customHeight="1">
      <c r="A31" s="28"/>
      <c r="B31" s="4" t="s">
        <v>479</v>
      </c>
      <c r="C31" s="4"/>
      <c r="D31" s="4"/>
      <c r="G31" s="4"/>
      <c r="H31" s="24">
        <v>1583877.0</v>
      </c>
      <c r="I31" s="24">
        <v>0.159094</v>
      </c>
      <c r="J31" s="24">
        <v>1922681.4</v>
      </c>
      <c r="K31" s="24">
        <v>0.24358</v>
      </c>
      <c r="L31" s="24">
        <v>1425504.0</v>
      </c>
      <c r="M31" s="24">
        <v>0.438351</v>
      </c>
      <c r="N31" s="24">
        <v>1563723.8</v>
      </c>
      <c r="O31" s="24">
        <v>0.519013</v>
      </c>
      <c r="P31" s="24">
        <v>1587149.0</v>
      </c>
      <c r="Q31" s="24">
        <v>0.259203</v>
      </c>
      <c r="R31" s="24">
        <v>1682501.9</v>
      </c>
      <c r="S31" s="24">
        <v>0.381776</v>
      </c>
      <c r="T31" s="24">
        <v>1596903.0</v>
      </c>
      <c r="U31" s="24">
        <v>0.168742</v>
      </c>
      <c r="V31" s="24">
        <v>1952875.2</v>
      </c>
      <c r="W31" s="24">
        <v>0.253869</v>
      </c>
      <c r="X31" s="24">
        <v>1579744.0</v>
      </c>
      <c r="Y31" s="24">
        <v>0.132745</v>
      </c>
      <c r="Z31" s="24">
        <v>1749258.0</v>
      </c>
      <c r="AA31" s="24">
        <v>0.220926</v>
      </c>
      <c r="AB31" s="24">
        <v>1714305.0</v>
      </c>
      <c r="AC31" s="24">
        <v>0.141021</v>
      </c>
      <c r="AD31" s="24">
        <v>1822893.4</v>
      </c>
      <c r="AE31" s="24">
        <v>0.239328</v>
      </c>
      <c r="AF31" s="26">
        <f t="shared" si="1"/>
        <v>0.1110996532</v>
      </c>
      <c r="AG31" s="26">
        <f t="shared" si="2"/>
        <v>0.3487730655</v>
      </c>
      <c r="AH31" s="26">
        <f t="shared" si="3"/>
        <v>0</v>
      </c>
      <c r="AI31" s="26">
        <f t="shared" si="4"/>
        <v>0.09696205693</v>
      </c>
      <c r="AJ31" s="26">
        <f t="shared" si="5"/>
        <v>0.1133949817</v>
      </c>
      <c r="AK31" s="26">
        <f t="shared" si="6"/>
        <v>0.1802856393</v>
      </c>
      <c r="AL31" s="26">
        <f t="shared" si="7"/>
        <v>0.1202374739</v>
      </c>
      <c r="AM31" s="26">
        <f t="shared" si="8"/>
        <v>0.3699542057</v>
      </c>
      <c r="AN31" s="26">
        <f t="shared" si="9"/>
        <v>0.1082003277</v>
      </c>
      <c r="AO31" s="26">
        <f t="shared" si="10"/>
        <v>0.2271154623</v>
      </c>
      <c r="AP31" s="26">
        <f t="shared" si="11"/>
        <v>0.2025957135</v>
      </c>
      <c r="AQ31" s="26">
        <f t="shared" si="12"/>
        <v>0.2787711574</v>
      </c>
      <c r="AR31" s="24">
        <f t="shared" si="13"/>
        <v>1425504</v>
      </c>
      <c r="AS31" s="26">
        <v>0.628621833808</v>
      </c>
      <c r="AT31" s="26">
        <v>0.526654497459</v>
      </c>
      <c r="AU31" s="26">
        <v>0.996463459014</v>
      </c>
      <c r="AV31" s="26">
        <v>0.620958043338</v>
      </c>
      <c r="AW31" s="26">
        <v>0.995927149909</v>
      </c>
      <c r="AX31" s="26">
        <v>0.614349810838</v>
      </c>
      <c r="AY31" s="26">
        <v>0.994693721386</v>
      </c>
      <c r="AZ31" s="26">
        <v>0.558939009355</v>
      </c>
      <c r="BA31" s="26">
        <v>0.621147268328</v>
      </c>
      <c r="BB31" s="26">
        <v>0.550342467776</v>
      </c>
      <c r="BC31" s="26">
        <v>0.629390453825</v>
      </c>
      <c r="BD31" s="26">
        <v>0.577431754932</v>
      </c>
    </row>
    <row r="32" ht="12.0" customHeight="1">
      <c r="A32" s="28"/>
      <c r="B32" s="4" t="s">
        <v>480</v>
      </c>
      <c r="C32" s="4"/>
      <c r="D32" s="4"/>
      <c r="G32" s="4"/>
      <c r="H32" s="24">
        <v>1521059.0</v>
      </c>
      <c r="I32" s="24">
        <v>0.195552</v>
      </c>
      <c r="J32" s="24">
        <v>1619838.6</v>
      </c>
      <c r="K32" s="24">
        <v>0.252759</v>
      </c>
      <c r="L32" s="24">
        <v>1338934.0</v>
      </c>
      <c r="M32" s="24">
        <v>0.44615</v>
      </c>
      <c r="N32" s="24">
        <v>1456399.3</v>
      </c>
      <c r="O32" s="24">
        <v>0.524577</v>
      </c>
      <c r="P32" s="24">
        <v>1366754.0</v>
      </c>
      <c r="Q32" s="24">
        <v>0.308339</v>
      </c>
      <c r="R32" s="24">
        <v>1532826.5</v>
      </c>
      <c r="S32" s="24">
        <v>0.404819</v>
      </c>
      <c r="T32" s="24">
        <v>1488396.0</v>
      </c>
      <c r="U32" s="24">
        <v>0.12511</v>
      </c>
      <c r="V32" s="24">
        <v>1698227.8</v>
      </c>
      <c r="W32" s="24">
        <v>0.229346</v>
      </c>
      <c r="X32" s="24">
        <v>1355727.0</v>
      </c>
      <c r="Y32" s="24">
        <v>0.137067</v>
      </c>
      <c r="Z32" s="24">
        <v>1464459.1</v>
      </c>
      <c r="AA32" s="24">
        <v>0.213243</v>
      </c>
      <c r="AB32" s="24">
        <v>1357414.0</v>
      </c>
      <c r="AC32" s="24">
        <v>0.12884</v>
      </c>
      <c r="AD32" s="24">
        <v>1570950.2</v>
      </c>
      <c r="AE32" s="24">
        <v>0.256859</v>
      </c>
      <c r="AF32" s="26">
        <f t="shared" si="1"/>
        <v>0.136022388</v>
      </c>
      <c r="AG32" s="26">
        <f t="shared" si="2"/>
        <v>0.2097971969</v>
      </c>
      <c r="AH32" s="26">
        <f t="shared" si="3"/>
        <v>0</v>
      </c>
      <c r="AI32" s="26">
        <f t="shared" si="4"/>
        <v>0.08773046319</v>
      </c>
      <c r="AJ32" s="26">
        <f t="shared" si="5"/>
        <v>0.02077772317</v>
      </c>
      <c r="AK32" s="26">
        <f t="shared" si="6"/>
        <v>0.144811096</v>
      </c>
      <c r="AL32" s="26">
        <f t="shared" si="7"/>
        <v>0.1116276082</v>
      </c>
      <c r="AM32" s="26">
        <f t="shared" si="8"/>
        <v>0.2683431745</v>
      </c>
      <c r="AN32" s="26">
        <f t="shared" si="9"/>
        <v>0.01254206705</v>
      </c>
      <c r="AO32" s="26">
        <f t="shared" si="10"/>
        <v>0.09375002801</v>
      </c>
      <c r="AP32" s="26">
        <f t="shared" si="11"/>
        <v>0.0138020246</v>
      </c>
      <c r="AQ32" s="26">
        <f t="shared" si="12"/>
        <v>0.1732842694</v>
      </c>
      <c r="AR32" s="24">
        <f t="shared" si="13"/>
        <v>1338934</v>
      </c>
      <c r="AS32" s="26">
        <v>0.555787169178</v>
      </c>
      <c r="AT32" s="26">
        <v>0.496599301376</v>
      </c>
      <c r="AU32" s="26">
        <v>0.602541388633</v>
      </c>
      <c r="AV32" s="26">
        <v>0.561229784395</v>
      </c>
      <c r="AW32" s="26">
        <v>0.639252487415</v>
      </c>
      <c r="AX32" s="26">
        <v>0.539988237107</v>
      </c>
      <c r="AY32" s="26">
        <v>0.575566359983</v>
      </c>
      <c r="AZ32" s="26">
        <v>0.495259926029</v>
      </c>
      <c r="BA32" s="26">
        <v>0.619577146125</v>
      </c>
      <c r="BB32" s="26">
        <v>0.576536810608</v>
      </c>
      <c r="BC32" s="26">
        <v>0.587107822635</v>
      </c>
      <c r="BD32" s="26">
        <v>0.519755755476</v>
      </c>
    </row>
    <row r="33" ht="12.0" customHeight="1">
      <c r="A33" s="28"/>
      <c r="B33" s="4" t="s">
        <v>481</v>
      </c>
      <c r="C33" s="4"/>
      <c r="D33" s="4"/>
      <c r="G33" s="4"/>
      <c r="H33" s="24">
        <v>1363673.0</v>
      </c>
      <c r="I33" s="24">
        <v>0.201328</v>
      </c>
      <c r="J33" s="24">
        <v>1557197.2</v>
      </c>
      <c r="K33" s="24">
        <v>0.256525</v>
      </c>
      <c r="L33" s="24">
        <v>1285603.0</v>
      </c>
      <c r="M33" s="24">
        <v>0.419646</v>
      </c>
      <c r="N33" s="24">
        <v>1455725.7</v>
      </c>
      <c r="O33" s="24">
        <v>0.502437</v>
      </c>
      <c r="P33" s="24">
        <v>1363924.0</v>
      </c>
      <c r="Q33" s="24">
        <v>0.226219</v>
      </c>
      <c r="R33" s="24">
        <v>1495962.0</v>
      </c>
      <c r="S33" s="24">
        <v>0.389188</v>
      </c>
      <c r="T33" s="24">
        <v>1434979.0</v>
      </c>
      <c r="U33" s="24">
        <v>0.108728</v>
      </c>
      <c r="V33" s="24">
        <v>1692030.9</v>
      </c>
      <c r="W33" s="24">
        <v>0.219043</v>
      </c>
      <c r="X33" s="24">
        <v>1333781.0</v>
      </c>
      <c r="Y33" s="24">
        <v>0.124392</v>
      </c>
      <c r="Z33" s="24">
        <v>1511941.7</v>
      </c>
      <c r="AA33" s="24">
        <v>0.180232</v>
      </c>
      <c r="AB33" s="24">
        <v>1272091.0</v>
      </c>
      <c r="AC33" s="24">
        <v>0.090032</v>
      </c>
      <c r="AD33" s="24">
        <v>1516125.3</v>
      </c>
      <c r="AE33" s="24">
        <v>0.239024</v>
      </c>
      <c r="AF33" s="26">
        <f t="shared" si="1"/>
        <v>0.07199327721</v>
      </c>
      <c r="AG33" s="26">
        <f t="shared" si="2"/>
        <v>0.2241240603</v>
      </c>
      <c r="AH33" s="26">
        <f t="shared" si="3"/>
        <v>0.01062188161</v>
      </c>
      <c r="AI33" s="26">
        <f t="shared" si="4"/>
        <v>0.1443565751</v>
      </c>
      <c r="AJ33" s="26">
        <f t="shared" si="5"/>
        <v>0.07219059014</v>
      </c>
      <c r="AK33" s="26">
        <f t="shared" si="6"/>
        <v>0.1759866236</v>
      </c>
      <c r="AL33" s="26">
        <f t="shared" si="7"/>
        <v>0.1280474431</v>
      </c>
      <c r="AM33" s="26">
        <f t="shared" si="8"/>
        <v>0.3301178139</v>
      </c>
      <c r="AN33" s="26">
        <f t="shared" si="9"/>
        <v>0.0484949583</v>
      </c>
      <c r="AO33" s="26">
        <f t="shared" si="10"/>
        <v>0.1885483822</v>
      </c>
      <c r="AP33" s="26">
        <f t="shared" si="11"/>
        <v>0</v>
      </c>
      <c r="AQ33" s="26">
        <f t="shared" si="12"/>
        <v>0.1918371406</v>
      </c>
      <c r="AR33" s="24">
        <f t="shared" si="13"/>
        <v>1272091</v>
      </c>
      <c r="AS33" s="26">
        <v>0.998453788285</v>
      </c>
      <c r="AT33" s="26">
        <v>0.611524837655</v>
      </c>
      <c r="AU33" s="26">
        <v>0.646274291415</v>
      </c>
      <c r="AV33" s="26">
        <v>0.613870358665</v>
      </c>
      <c r="AW33" s="26">
        <v>0.64131129119</v>
      </c>
      <c r="AX33" s="26">
        <v>0.59005112933</v>
      </c>
      <c r="AY33" s="26">
        <v>0.657718448576</v>
      </c>
      <c r="AZ33" s="26">
        <v>0.527098768825</v>
      </c>
      <c r="BA33" s="26">
        <v>0.643514517822</v>
      </c>
      <c r="BB33" s="26">
        <v>0.582385861847</v>
      </c>
      <c r="BC33" s="26">
        <v>0.649195144421</v>
      </c>
      <c r="BD33" s="26">
        <v>0.585289802939</v>
      </c>
    </row>
    <row r="34" ht="12.0" customHeight="1">
      <c r="A34" s="28"/>
      <c r="B34" s="4" t="s">
        <v>482</v>
      </c>
      <c r="C34" s="4"/>
      <c r="D34" s="4"/>
      <c r="G34" s="4"/>
      <c r="H34" s="24">
        <v>1497228.0</v>
      </c>
      <c r="I34" s="24">
        <v>0.202199</v>
      </c>
      <c r="J34" s="24">
        <v>1775076.6</v>
      </c>
      <c r="K34" s="24">
        <v>0.265468</v>
      </c>
      <c r="L34" s="24">
        <v>1407989.0</v>
      </c>
      <c r="M34" s="24">
        <v>0.384072</v>
      </c>
      <c r="N34" s="24">
        <v>1581595.1</v>
      </c>
      <c r="O34" s="24">
        <v>0.531774</v>
      </c>
      <c r="P34" s="24">
        <v>1514479.0</v>
      </c>
      <c r="Q34" s="24">
        <v>0.297001</v>
      </c>
      <c r="R34" s="24">
        <v>1708164.5</v>
      </c>
      <c r="S34" s="24">
        <v>0.438811</v>
      </c>
      <c r="T34" s="24">
        <v>1673272.0</v>
      </c>
      <c r="U34" s="24">
        <v>0.112006</v>
      </c>
      <c r="V34" s="24">
        <v>1863301.2</v>
      </c>
      <c r="W34" s="24">
        <v>0.188747</v>
      </c>
      <c r="X34" s="24">
        <v>1426367.0</v>
      </c>
      <c r="Y34" s="24">
        <v>0.146046</v>
      </c>
      <c r="Z34" s="24">
        <v>1642991.5</v>
      </c>
      <c r="AA34" s="24">
        <v>0.219867</v>
      </c>
      <c r="AB34" s="24">
        <v>1576617.0</v>
      </c>
      <c r="AC34" s="24">
        <v>0.210173</v>
      </c>
      <c r="AD34" s="24">
        <v>1768718.4</v>
      </c>
      <c r="AE34" s="24">
        <v>0.29372</v>
      </c>
      <c r="AF34" s="26">
        <f t="shared" si="1"/>
        <v>0.06338046675</v>
      </c>
      <c r="AG34" s="26">
        <f t="shared" si="2"/>
        <v>0.2607176619</v>
      </c>
      <c r="AH34" s="26">
        <f t="shared" si="3"/>
        <v>0</v>
      </c>
      <c r="AI34" s="26">
        <f t="shared" si="4"/>
        <v>0.1233007502</v>
      </c>
      <c r="AJ34" s="26">
        <f t="shared" si="5"/>
        <v>0.07563269315</v>
      </c>
      <c r="AK34" s="26">
        <f t="shared" si="6"/>
        <v>0.2131944923</v>
      </c>
      <c r="AL34" s="26">
        <f t="shared" si="7"/>
        <v>0.1884126936</v>
      </c>
      <c r="AM34" s="26">
        <f t="shared" si="8"/>
        <v>0.3233776684</v>
      </c>
      <c r="AN34" s="26">
        <f t="shared" si="9"/>
        <v>0.01305265879</v>
      </c>
      <c r="AO34" s="26">
        <f t="shared" si="10"/>
        <v>0.1669064886</v>
      </c>
      <c r="AP34" s="26">
        <f t="shared" si="11"/>
        <v>0.1197651402</v>
      </c>
      <c r="AQ34" s="26">
        <f t="shared" si="12"/>
        <v>0.2562018595</v>
      </c>
      <c r="AR34" s="24">
        <f t="shared" si="13"/>
        <v>1407989</v>
      </c>
      <c r="AS34" s="26">
        <v>0.709124681655</v>
      </c>
      <c r="AT34" s="26">
        <v>0.604029312991</v>
      </c>
      <c r="AU34" s="26">
        <v>0.708982359458</v>
      </c>
      <c r="AV34" s="26">
        <v>0.642666947343</v>
      </c>
      <c r="AW34" s="26">
        <v>0.678078831213</v>
      </c>
      <c r="AX34" s="26">
        <v>0.606373173788</v>
      </c>
      <c r="AY34" s="26">
        <v>0.648725423142</v>
      </c>
      <c r="AZ34" s="26">
        <v>0.588887138557</v>
      </c>
      <c r="BA34" s="26">
        <v>0.706585220102</v>
      </c>
      <c r="BB34" s="26">
        <v>0.629201711616</v>
      </c>
      <c r="BC34" s="26">
        <v>0.632618076697</v>
      </c>
      <c r="BD34" s="26">
        <v>0.587464534252</v>
      </c>
    </row>
    <row r="35" ht="12.0" customHeight="1">
      <c r="A35" s="28"/>
      <c r="B35" s="4" t="s">
        <v>483</v>
      </c>
      <c r="C35" s="4"/>
      <c r="D35" s="4"/>
      <c r="G35" s="4"/>
      <c r="H35" s="24">
        <v>1452010.0</v>
      </c>
      <c r="I35" s="24">
        <v>0.201476</v>
      </c>
      <c r="J35" s="24">
        <v>1676068.8</v>
      </c>
      <c r="K35" s="24">
        <v>0.266505</v>
      </c>
      <c r="L35" s="24">
        <v>1348986.0</v>
      </c>
      <c r="M35" s="24">
        <v>0.328845</v>
      </c>
      <c r="N35" s="24">
        <v>1493847.4</v>
      </c>
      <c r="O35" s="24">
        <v>0.523328</v>
      </c>
      <c r="P35" s="24">
        <v>1461925.0</v>
      </c>
      <c r="Q35" s="24">
        <v>0.229625</v>
      </c>
      <c r="R35" s="24">
        <v>1579794.5</v>
      </c>
      <c r="S35" s="24">
        <v>0.365857</v>
      </c>
      <c r="T35" s="24">
        <v>1542706.0</v>
      </c>
      <c r="U35" s="24">
        <v>0.102934</v>
      </c>
      <c r="V35" s="24">
        <v>1769010.0</v>
      </c>
      <c r="W35" s="24">
        <v>0.218895</v>
      </c>
      <c r="X35" s="24">
        <v>1491413.0</v>
      </c>
      <c r="Y35" s="24">
        <v>0.103615</v>
      </c>
      <c r="Z35" s="24">
        <v>1637444.2</v>
      </c>
      <c r="AA35" s="24">
        <v>0.187999</v>
      </c>
      <c r="AB35" s="24">
        <v>1549091.0</v>
      </c>
      <c r="AC35" s="24">
        <v>0.116368</v>
      </c>
      <c r="AD35" s="24">
        <v>1648620.9</v>
      </c>
      <c r="AE35" s="24">
        <v>0.309187</v>
      </c>
      <c r="AF35" s="26">
        <f t="shared" si="1"/>
        <v>0.07637143751</v>
      </c>
      <c r="AG35" s="26">
        <f t="shared" si="2"/>
        <v>0.2424656742</v>
      </c>
      <c r="AH35" s="26">
        <f t="shared" si="3"/>
        <v>0</v>
      </c>
      <c r="AI35" s="26">
        <f t="shared" si="4"/>
        <v>0.1073853991</v>
      </c>
      <c r="AJ35" s="26">
        <f t="shared" si="5"/>
        <v>0.08372140259</v>
      </c>
      <c r="AK35" s="26">
        <f t="shared" si="6"/>
        <v>0.1710977727</v>
      </c>
      <c r="AL35" s="26">
        <f t="shared" si="7"/>
        <v>0.143604159</v>
      </c>
      <c r="AM35" s="26">
        <f t="shared" si="8"/>
        <v>0.3113627569</v>
      </c>
      <c r="AN35" s="26">
        <f t="shared" si="9"/>
        <v>0.1055807844</v>
      </c>
      <c r="AO35" s="26">
        <f t="shared" si="10"/>
        <v>0.2138333533</v>
      </c>
      <c r="AP35" s="26">
        <f t="shared" si="11"/>
        <v>0.1483373438</v>
      </c>
      <c r="AQ35" s="26">
        <f t="shared" si="12"/>
        <v>0.2221186135</v>
      </c>
      <c r="AR35" s="24">
        <f t="shared" si="13"/>
        <v>1348986</v>
      </c>
      <c r="AS35" s="26">
        <v>0.567626012178</v>
      </c>
      <c r="AT35" s="26">
        <v>0.485757853383</v>
      </c>
      <c r="AU35" s="26">
        <v>0.621548595382</v>
      </c>
      <c r="AV35" s="26">
        <v>0.533460384361</v>
      </c>
      <c r="AW35" s="26">
        <v>0.592912130783</v>
      </c>
      <c r="AX35" s="26">
        <v>0.508253642137</v>
      </c>
      <c r="AY35" s="26">
        <v>0.53700022209</v>
      </c>
      <c r="AZ35" s="26">
        <v>0.415446429712</v>
      </c>
      <c r="BA35" s="26">
        <v>0.582257765978</v>
      </c>
      <c r="BB35" s="26">
        <v>0.490080780639</v>
      </c>
      <c r="BC35" s="26">
        <v>0.606706482743</v>
      </c>
      <c r="BD35" s="26">
        <v>0.48874404874</v>
      </c>
    </row>
    <row r="36" ht="12.0" customHeight="1">
      <c r="A36" s="28"/>
      <c r="B36" s="4" t="s">
        <v>484</v>
      </c>
      <c r="C36" s="4"/>
      <c r="D36" s="4"/>
      <c r="G36" s="4"/>
      <c r="H36" s="24">
        <v>1665810.0</v>
      </c>
      <c r="I36" s="24">
        <v>0.200842</v>
      </c>
      <c r="J36" s="24">
        <v>1858956.7</v>
      </c>
      <c r="K36" s="24">
        <v>0.243352</v>
      </c>
      <c r="L36" s="24">
        <v>1602158.0</v>
      </c>
      <c r="M36" s="24">
        <v>0.415208</v>
      </c>
      <c r="N36" s="24">
        <v>1740377.6</v>
      </c>
      <c r="O36" s="24">
        <v>0.476057</v>
      </c>
      <c r="P36" s="24">
        <v>1691047.0</v>
      </c>
      <c r="Q36" s="24">
        <v>0.252099</v>
      </c>
      <c r="R36" s="24">
        <v>1792069.8</v>
      </c>
      <c r="S36" s="24">
        <v>0.350717</v>
      </c>
      <c r="T36" s="24">
        <v>1601143.0</v>
      </c>
      <c r="U36" s="24">
        <v>0.120142</v>
      </c>
      <c r="V36" s="24">
        <v>1875180.7</v>
      </c>
      <c r="W36" s="24">
        <v>0.170435</v>
      </c>
      <c r="X36" s="24">
        <v>1554614.0</v>
      </c>
      <c r="Y36" s="24">
        <v>0.139354</v>
      </c>
      <c r="Z36" s="24">
        <v>1770837.7</v>
      </c>
      <c r="AA36" s="24">
        <v>0.197873</v>
      </c>
      <c r="AB36" s="24">
        <v>1614761.0</v>
      </c>
      <c r="AC36" s="24">
        <v>0.159782</v>
      </c>
      <c r="AD36" s="24">
        <v>1766086.1</v>
      </c>
      <c r="AE36" s="24">
        <v>0.239689</v>
      </c>
      <c r="AF36" s="26">
        <f t="shared" si="1"/>
        <v>0.07152643679</v>
      </c>
      <c r="AG36" s="26">
        <f t="shared" si="2"/>
        <v>0.1957673738</v>
      </c>
      <c r="AH36" s="26">
        <f t="shared" si="3"/>
        <v>0.03058251116</v>
      </c>
      <c r="AI36" s="26">
        <f t="shared" si="4"/>
        <v>0.1194917838</v>
      </c>
      <c r="AJ36" s="26">
        <f t="shared" si="5"/>
        <v>0.08776004848</v>
      </c>
      <c r="AK36" s="26">
        <f t="shared" si="6"/>
        <v>0.1527426101</v>
      </c>
      <c r="AL36" s="26">
        <f t="shared" si="7"/>
        <v>0.02992961597</v>
      </c>
      <c r="AM36" s="26">
        <f t="shared" si="8"/>
        <v>0.2062034048</v>
      </c>
      <c r="AN36" s="26">
        <f t="shared" si="9"/>
        <v>0</v>
      </c>
      <c r="AO36" s="26">
        <f t="shared" si="10"/>
        <v>0.1390851362</v>
      </c>
      <c r="AP36" s="26">
        <f t="shared" si="11"/>
        <v>0.03868934668</v>
      </c>
      <c r="AQ36" s="26">
        <f t="shared" si="12"/>
        <v>0.1360286862</v>
      </c>
      <c r="AR36" s="24">
        <f t="shared" si="13"/>
        <v>1554614</v>
      </c>
      <c r="AS36" s="26">
        <v>0.560618833191</v>
      </c>
      <c r="AT36" s="26">
        <v>0.510183607171</v>
      </c>
      <c r="AU36" s="26">
        <v>0.589797112557</v>
      </c>
      <c r="AV36" s="26">
        <v>0.520065325441</v>
      </c>
      <c r="AW36" s="26">
        <v>0.603999930941</v>
      </c>
      <c r="AX36" s="26">
        <v>0.50798549967</v>
      </c>
      <c r="AY36" s="26">
        <v>0.607028819076</v>
      </c>
      <c r="AZ36" s="26">
        <v>0.45218081401</v>
      </c>
      <c r="BA36" s="26">
        <v>0.593676104905</v>
      </c>
      <c r="BB36" s="26">
        <v>0.523813129758</v>
      </c>
      <c r="BC36" s="26">
        <v>0.536667622674</v>
      </c>
      <c r="BD36" s="26">
        <v>0.470702951945</v>
      </c>
    </row>
    <row r="37" ht="12.0" customHeight="1">
      <c r="A37" s="28"/>
      <c r="B37" s="4" t="s">
        <v>485</v>
      </c>
      <c r="C37" s="4"/>
      <c r="D37" s="4"/>
      <c r="G37" s="4"/>
      <c r="H37" s="24">
        <v>1516009.0</v>
      </c>
      <c r="I37" s="24">
        <v>0.164626</v>
      </c>
      <c r="J37" s="24">
        <v>1711564.0</v>
      </c>
      <c r="K37" s="24">
        <v>0.244026</v>
      </c>
      <c r="L37" s="24">
        <v>1319882.0</v>
      </c>
      <c r="M37" s="24">
        <v>0.444759</v>
      </c>
      <c r="N37" s="24">
        <v>1480939.4</v>
      </c>
      <c r="O37" s="24">
        <v>0.53947</v>
      </c>
      <c r="P37" s="24">
        <v>1387201.0</v>
      </c>
      <c r="Q37" s="24">
        <v>0.272305</v>
      </c>
      <c r="R37" s="24">
        <v>1605361.7</v>
      </c>
      <c r="S37" s="24">
        <v>0.349969</v>
      </c>
      <c r="T37" s="24">
        <v>1622400.0</v>
      </c>
      <c r="U37" s="24">
        <v>0.138251</v>
      </c>
      <c r="V37" s="24">
        <v>1793211.7</v>
      </c>
      <c r="W37" s="24">
        <v>0.246647</v>
      </c>
      <c r="X37" s="24">
        <v>1471223.0</v>
      </c>
      <c r="Y37" s="24">
        <v>0.140675</v>
      </c>
      <c r="Z37" s="24">
        <v>1633890.3</v>
      </c>
      <c r="AA37" s="24">
        <v>0.200628</v>
      </c>
      <c r="AB37" s="24">
        <v>1466804.0</v>
      </c>
      <c r="AC37" s="24">
        <v>0.147735</v>
      </c>
      <c r="AD37" s="24">
        <v>1590624.6</v>
      </c>
      <c r="AE37" s="24">
        <v>0.301898</v>
      </c>
      <c r="AF37" s="26">
        <f t="shared" si="1"/>
        <v>0.148594344</v>
      </c>
      <c r="AG37" s="26">
        <f t="shared" si="2"/>
        <v>0.296755316</v>
      </c>
      <c r="AH37" s="26">
        <f t="shared" si="3"/>
        <v>0</v>
      </c>
      <c r="AI37" s="26">
        <f t="shared" si="4"/>
        <v>0.12202409</v>
      </c>
      <c r="AJ37" s="26">
        <f t="shared" si="5"/>
        <v>0.05100380186</v>
      </c>
      <c r="AK37" s="26">
        <f t="shared" si="6"/>
        <v>0.2162918352</v>
      </c>
      <c r="AL37" s="26">
        <f t="shared" si="7"/>
        <v>0.2292007922</v>
      </c>
      <c r="AM37" s="26">
        <f t="shared" si="8"/>
        <v>0.3586151641</v>
      </c>
      <c r="AN37" s="26">
        <f t="shared" si="9"/>
        <v>0.1146625229</v>
      </c>
      <c r="AO37" s="26">
        <f t="shared" si="10"/>
        <v>0.2379063431</v>
      </c>
      <c r="AP37" s="26">
        <f t="shared" si="11"/>
        <v>0.1113144963</v>
      </c>
      <c r="AQ37" s="26">
        <f t="shared" si="12"/>
        <v>0.2051263674</v>
      </c>
      <c r="AR37" s="24">
        <f t="shared" si="13"/>
        <v>1319882</v>
      </c>
      <c r="AS37" s="26">
        <v>0.567435687644</v>
      </c>
      <c r="AT37" s="26">
        <v>0.478340878648</v>
      </c>
      <c r="AU37" s="26">
        <v>0.633117752212</v>
      </c>
      <c r="AV37" s="26">
        <v>0.551409997252</v>
      </c>
      <c r="AW37" s="26">
        <v>0.646776558325</v>
      </c>
      <c r="AX37" s="26">
        <v>0.520973662664</v>
      </c>
      <c r="AY37" s="26">
        <v>0.521758512906</v>
      </c>
      <c r="AZ37" s="26">
        <v>0.459650427596</v>
      </c>
      <c r="BA37" s="26">
        <v>0.621915924903</v>
      </c>
      <c r="BB37" s="26">
        <v>0.515786012142</v>
      </c>
      <c r="BC37" s="26">
        <v>0.619009011866</v>
      </c>
      <c r="BD37" s="26">
        <v>0.567027718329</v>
      </c>
    </row>
    <row r="38" ht="12.0" customHeight="1">
      <c r="A38" s="28"/>
      <c r="B38" s="4" t="s">
        <v>486</v>
      </c>
      <c r="C38" s="4"/>
      <c r="D38" s="4"/>
      <c r="G38" s="4"/>
      <c r="H38" s="24">
        <v>1501747.0</v>
      </c>
      <c r="I38" s="24">
        <v>0.138656</v>
      </c>
      <c r="J38" s="24">
        <v>1785147.3</v>
      </c>
      <c r="K38" s="24">
        <v>0.245099</v>
      </c>
      <c r="L38" s="24">
        <v>1417751.0</v>
      </c>
      <c r="M38" s="24">
        <v>0.328899</v>
      </c>
      <c r="N38" s="24">
        <v>1548198.6</v>
      </c>
      <c r="O38" s="24">
        <v>0.498867</v>
      </c>
      <c r="P38" s="24">
        <v>1605085.0</v>
      </c>
      <c r="Q38" s="24">
        <v>0.258617</v>
      </c>
      <c r="R38" s="24">
        <v>1694876.2</v>
      </c>
      <c r="S38" s="24">
        <v>0.367518</v>
      </c>
      <c r="T38" s="24">
        <v>1613627.0</v>
      </c>
      <c r="U38" s="24">
        <v>0.130084</v>
      </c>
      <c r="V38" s="24">
        <v>1812906.0</v>
      </c>
      <c r="W38" s="24">
        <v>0.199713</v>
      </c>
      <c r="X38" s="24">
        <v>1415717.0</v>
      </c>
      <c r="Y38" s="24">
        <v>0.11042</v>
      </c>
      <c r="Z38" s="24">
        <v>1685805.0</v>
      </c>
      <c r="AA38" s="24">
        <v>0.212194</v>
      </c>
      <c r="AB38" s="24">
        <v>1437494.0</v>
      </c>
      <c r="AC38" s="24">
        <v>0.157377</v>
      </c>
      <c r="AD38" s="24">
        <v>1643056.0</v>
      </c>
      <c r="AE38" s="24">
        <v>0.254798</v>
      </c>
      <c r="AF38" s="26">
        <f t="shared" si="1"/>
        <v>0.06076779469</v>
      </c>
      <c r="AG38" s="26">
        <f t="shared" si="2"/>
        <v>0.2609492575</v>
      </c>
      <c r="AH38" s="26">
        <f t="shared" si="3"/>
        <v>0.001436727821</v>
      </c>
      <c r="AI38" s="26">
        <f t="shared" si="4"/>
        <v>0.09357915459</v>
      </c>
      <c r="AJ38" s="26">
        <f t="shared" si="5"/>
        <v>0.1337611966</v>
      </c>
      <c r="AK38" s="26">
        <f t="shared" si="6"/>
        <v>0.197185737</v>
      </c>
      <c r="AL38" s="26">
        <f t="shared" si="7"/>
        <v>0.1397948884</v>
      </c>
      <c r="AM38" s="26">
        <f t="shared" si="8"/>
        <v>0.2805567779</v>
      </c>
      <c r="AN38" s="26">
        <f t="shared" si="9"/>
        <v>0</v>
      </c>
      <c r="AO38" s="26">
        <f t="shared" si="10"/>
        <v>0.1907782417</v>
      </c>
      <c r="AP38" s="26">
        <f t="shared" si="11"/>
        <v>0.01538231158</v>
      </c>
      <c r="AQ38" s="26">
        <f t="shared" si="12"/>
        <v>0.160582235</v>
      </c>
      <c r="AR38" s="24">
        <f t="shared" si="13"/>
        <v>1415717</v>
      </c>
      <c r="AS38" s="26">
        <v>0.708289603801</v>
      </c>
      <c r="AT38" s="26">
        <v>0.599790636818</v>
      </c>
      <c r="AU38" s="26">
        <v>0.720093333818</v>
      </c>
      <c r="AV38" s="26">
        <v>0.650935358281</v>
      </c>
      <c r="AW38" s="26">
        <v>0.658424399868</v>
      </c>
      <c r="AX38" s="26">
        <v>0.60636140172</v>
      </c>
      <c r="AY38" s="26">
        <v>0.695282202935</v>
      </c>
      <c r="AZ38" s="26">
        <v>0.581285048183</v>
      </c>
      <c r="BA38" s="26">
        <v>0.684282282016</v>
      </c>
      <c r="BB38" s="26">
        <v>0.624578331667</v>
      </c>
      <c r="BC38" s="26">
        <v>0.682402904363</v>
      </c>
      <c r="BD38" s="26">
        <v>0.61814340207</v>
      </c>
    </row>
    <row r="39" ht="12.0" customHeight="1">
      <c r="A39" s="28"/>
      <c r="B39" s="4" t="s">
        <v>487</v>
      </c>
      <c r="C39" s="4"/>
      <c r="D39" s="4"/>
      <c r="E39" s="4"/>
      <c r="F39" s="4"/>
      <c r="G39" s="4"/>
      <c r="H39" s="24">
        <v>1553851.0</v>
      </c>
      <c r="I39" s="24">
        <v>0.228112</v>
      </c>
      <c r="J39" s="24">
        <v>1840868.1</v>
      </c>
      <c r="K39" s="24">
        <v>0.309488</v>
      </c>
      <c r="L39" s="24">
        <v>1441017.0</v>
      </c>
      <c r="M39" s="24">
        <v>0.35973</v>
      </c>
      <c r="N39" s="24">
        <v>1609537.4</v>
      </c>
      <c r="O39" s="24">
        <v>0.53186</v>
      </c>
      <c r="P39" s="24">
        <v>1511156.0</v>
      </c>
      <c r="Q39" s="24">
        <v>0.300205</v>
      </c>
      <c r="R39" s="24">
        <v>1654724.3</v>
      </c>
      <c r="S39" s="24">
        <v>0.470756</v>
      </c>
      <c r="T39" s="24">
        <v>1408274.0</v>
      </c>
      <c r="U39" s="24">
        <v>0.14177</v>
      </c>
      <c r="V39" s="24">
        <v>1808521.4</v>
      </c>
      <c r="W39" s="24">
        <v>0.234137</v>
      </c>
      <c r="X39" s="24">
        <v>1316877.0</v>
      </c>
      <c r="Y39" s="24">
        <v>0.131919</v>
      </c>
      <c r="Z39" s="24">
        <v>1611075.6</v>
      </c>
      <c r="AA39" s="24">
        <v>0.212136</v>
      </c>
      <c r="AB39" s="24">
        <v>1474558.0</v>
      </c>
      <c r="AC39" s="24">
        <v>0.296905</v>
      </c>
      <c r="AD39" s="24">
        <v>1621507.8</v>
      </c>
      <c r="AE39" s="24">
        <v>0.392228</v>
      </c>
      <c r="AF39" s="26">
        <f t="shared" si="1"/>
        <v>0.1799515065</v>
      </c>
      <c r="AG39" s="26">
        <f t="shared" si="2"/>
        <v>0.3979043601</v>
      </c>
      <c r="AH39" s="26">
        <f t="shared" si="3"/>
        <v>0.09426848521</v>
      </c>
      <c r="AI39" s="26">
        <f t="shared" si="4"/>
        <v>0.2222382197</v>
      </c>
      <c r="AJ39" s="26">
        <f t="shared" si="5"/>
        <v>0.1475301034</v>
      </c>
      <c r="AK39" s="26">
        <f t="shared" si="6"/>
        <v>0.2565519027</v>
      </c>
      <c r="AL39" s="26">
        <f t="shared" si="7"/>
        <v>0.06940435591</v>
      </c>
      <c r="AM39" s="26">
        <f t="shared" si="8"/>
        <v>0.3733411701</v>
      </c>
      <c r="AN39" s="26">
        <f t="shared" si="9"/>
        <v>0</v>
      </c>
      <c r="AO39" s="26">
        <f t="shared" si="10"/>
        <v>0.2234062862</v>
      </c>
      <c r="AP39" s="26">
        <f t="shared" si="11"/>
        <v>0.1197385937</v>
      </c>
      <c r="AQ39" s="26">
        <f t="shared" si="12"/>
        <v>0.2313282106</v>
      </c>
      <c r="AR39" s="24">
        <f t="shared" si="13"/>
        <v>1316877</v>
      </c>
      <c r="AS39" s="26">
        <v>0.650884958933</v>
      </c>
      <c r="AT39" s="26">
        <v>0.553286110716</v>
      </c>
      <c r="AU39" s="26">
        <v>0.674074504649</v>
      </c>
      <c r="AV39" s="26">
        <v>0.602892206066</v>
      </c>
      <c r="AW39" s="26">
        <v>0.669627497884</v>
      </c>
      <c r="AX39" s="26">
        <v>0.601735032271</v>
      </c>
      <c r="AY39" s="26">
        <v>0.990883514274</v>
      </c>
      <c r="AZ39" s="26">
        <v>0.612709967686</v>
      </c>
      <c r="BA39" s="26">
        <v>0.660684065039</v>
      </c>
      <c r="BB39" s="26">
        <v>0.606873313664</v>
      </c>
      <c r="BC39" s="26">
        <v>0.662298669676</v>
      </c>
      <c r="BD39" s="26">
        <v>0.611020606252</v>
      </c>
    </row>
    <row r="40" ht="12.0" customHeight="1">
      <c r="A40" s="28"/>
      <c r="B40" s="4" t="s">
        <v>488</v>
      </c>
      <c r="C40" s="4"/>
      <c r="D40" s="4"/>
      <c r="E40" s="4"/>
      <c r="F40" s="4"/>
      <c r="G40" s="4"/>
      <c r="H40" s="24">
        <v>1655698.0</v>
      </c>
      <c r="I40" s="24">
        <v>0.146848</v>
      </c>
      <c r="J40" s="24">
        <v>1848789.4</v>
      </c>
      <c r="K40" s="24">
        <v>0.236848</v>
      </c>
      <c r="L40" s="24">
        <v>1415558.0</v>
      </c>
      <c r="M40" s="24">
        <v>0.394061</v>
      </c>
      <c r="N40" s="24">
        <v>1563997.6</v>
      </c>
      <c r="O40" s="24">
        <v>0.494104</v>
      </c>
      <c r="P40" s="24">
        <v>1655851.0</v>
      </c>
      <c r="Q40" s="24">
        <v>0.242931</v>
      </c>
      <c r="R40" s="24">
        <v>1730644.6</v>
      </c>
      <c r="S40" s="24">
        <v>0.308039</v>
      </c>
      <c r="T40" s="24">
        <v>1595537.0</v>
      </c>
      <c r="U40" s="24">
        <v>0.112246</v>
      </c>
      <c r="V40" s="24">
        <v>1857895.4</v>
      </c>
      <c r="W40" s="24">
        <v>0.193029</v>
      </c>
      <c r="X40" s="24">
        <v>1613323.0</v>
      </c>
      <c r="Y40" s="24">
        <v>0.13742</v>
      </c>
      <c r="Z40" s="24">
        <v>1707429.0</v>
      </c>
      <c r="AA40" s="24">
        <v>0.188106</v>
      </c>
      <c r="AB40" s="24">
        <v>1534778.0</v>
      </c>
      <c r="AC40" s="24">
        <v>0.133176</v>
      </c>
      <c r="AD40" s="24">
        <v>1670186.6</v>
      </c>
      <c r="AE40" s="24">
        <v>0.252443</v>
      </c>
      <c r="AF40" s="26">
        <f t="shared" si="1"/>
        <v>0.1696433491</v>
      </c>
      <c r="AG40" s="26">
        <f t="shared" si="2"/>
        <v>0.3060499111</v>
      </c>
      <c r="AH40" s="26">
        <f t="shared" si="3"/>
        <v>0</v>
      </c>
      <c r="AI40" s="26">
        <f t="shared" si="4"/>
        <v>0.1048629586</v>
      </c>
      <c r="AJ40" s="26">
        <f t="shared" si="5"/>
        <v>0.1697514337</v>
      </c>
      <c r="AK40" s="26">
        <f t="shared" si="6"/>
        <v>0.2225882655</v>
      </c>
      <c r="AL40" s="26">
        <f t="shared" si="7"/>
        <v>0.127143501</v>
      </c>
      <c r="AM40" s="26">
        <f t="shared" si="8"/>
        <v>0.31248271</v>
      </c>
      <c r="AN40" s="26">
        <f t="shared" si="9"/>
        <v>0.1397081575</v>
      </c>
      <c r="AO40" s="26">
        <f t="shared" si="10"/>
        <v>0.2061879485</v>
      </c>
      <c r="AP40" s="26">
        <f t="shared" si="11"/>
        <v>0.08422120464</v>
      </c>
      <c r="AQ40" s="26">
        <f t="shared" si="12"/>
        <v>0.1798786062</v>
      </c>
      <c r="AR40" s="24">
        <f t="shared" si="13"/>
        <v>1415558</v>
      </c>
      <c r="AS40" s="26">
        <v>0.581780081046</v>
      </c>
      <c r="AT40" s="26">
        <v>0.473741411655</v>
      </c>
      <c r="AU40" s="26">
        <v>0.629882029894</v>
      </c>
      <c r="AV40" s="26">
        <v>0.559915886606</v>
      </c>
      <c r="AW40" s="26">
        <v>0.598099226189</v>
      </c>
      <c r="AX40" s="26">
        <v>0.545482252769</v>
      </c>
      <c r="AY40" s="26">
        <v>0.596283771389</v>
      </c>
      <c r="AZ40" s="26">
        <v>0.519829756893</v>
      </c>
      <c r="BA40" s="26">
        <v>0.608502026621</v>
      </c>
      <c r="BB40" s="26">
        <v>0.546259860865</v>
      </c>
      <c r="BC40" s="26">
        <v>0.621284206098</v>
      </c>
      <c r="BD40" s="26">
        <v>0.574599083166</v>
      </c>
    </row>
    <row r="41" ht="12.0" customHeight="1">
      <c r="A41" s="28"/>
      <c r="B41" s="4" t="s">
        <v>489</v>
      </c>
      <c r="C41" s="4"/>
      <c r="D41" s="4"/>
      <c r="E41" s="4"/>
      <c r="F41" s="4"/>
      <c r="G41" s="4"/>
      <c r="H41" s="24">
        <v>1246599.0</v>
      </c>
      <c r="I41" s="24">
        <v>0.210583</v>
      </c>
      <c r="J41" s="24">
        <v>1593476.2</v>
      </c>
      <c r="K41" s="24">
        <v>0.270745</v>
      </c>
      <c r="L41" s="24">
        <v>1230397.0</v>
      </c>
      <c r="M41" s="24">
        <v>0.381646</v>
      </c>
      <c r="N41" s="24">
        <v>1369180.1</v>
      </c>
      <c r="O41" s="24">
        <v>0.462158</v>
      </c>
      <c r="P41" s="24">
        <v>1323441.0</v>
      </c>
      <c r="Q41" s="24">
        <v>0.242729</v>
      </c>
      <c r="R41" s="24">
        <v>1493820.3</v>
      </c>
      <c r="S41" s="24">
        <v>0.341251</v>
      </c>
      <c r="T41" s="24">
        <v>1286376.0</v>
      </c>
      <c r="U41" s="24">
        <v>0.11347</v>
      </c>
      <c r="V41" s="24">
        <v>1623641.4</v>
      </c>
      <c r="W41" s="24">
        <v>0.185674</v>
      </c>
      <c r="X41" s="24">
        <v>1271184.0</v>
      </c>
      <c r="Y41" s="24">
        <v>0.113152</v>
      </c>
      <c r="Z41" s="24">
        <v>1475812.4</v>
      </c>
      <c r="AA41" s="24">
        <v>0.243071</v>
      </c>
      <c r="AB41" s="24">
        <v>1264612.0</v>
      </c>
      <c r="AC41" s="24">
        <v>0.190613</v>
      </c>
      <c r="AD41" s="24">
        <v>1486540.6</v>
      </c>
      <c r="AE41" s="24">
        <v>0.310692</v>
      </c>
      <c r="AF41" s="26">
        <f t="shared" si="1"/>
        <v>0.01316810753</v>
      </c>
      <c r="AG41" s="26">
        <f t="shared" si="2"/>
        <v>0.2950910966</v>
      </c>
      <c r="AH41" s="26">
        <f t="shared" si="3"/>
        <v>0</v>
      </c>
      <c r="AI41" s="26">
        <f t="shared" si="4"/>
        <v>0.1127953823</v>
      </c>
      <c r="AJ41" s="26">
        <f t="shared" si="5"/>
        <v>0.07562112066</v>
      </c>
      <c r="AK41" s="26">
        <f t="shared" si="6"/>
        <v>0.214096182</v>
      </c>
      <c r="AL41" s="26">
        <f t="shared" si="7"/>
        <v>0.04549669741</v>
      </c>
      <c r="AM41" s="26">
        <f t="shared" si="8"/>
        <v>0.3196077364</v>
      </c>
      <c r="AN41" s="26">
        <f t="shared" si="9"/>
        <v>0.03314946314</v>
      </c>
      <c r="AO41" s="26">
        <f t="shared" si="10"/>
        <v>0.1994603368</v>
      </c>
      <c r="AP41" s="26">
        <f t="shared" si="11"/>
        <v>0.02780809771</v>
      </c>
      <c r="AQ41" s="26">
        <f t="shared" si="12"/>
        <v>0.2081796363</v>
      </c>
      <c r="AR41" s="24">
        <f t="shared" si="13"/>
        <v>1230397</v>
      </c>
      <c r="AS41" s="26">
        <v>0.602895260759</v>
      </c>
      <c r="AT41" s="26">
        <v>0.520404882549</v>
      </c>
      <c r="AU41" s="26">
        <v>0.617170909772</v>
      </c>
      <c r="AV41" s="26">
        <v>0.57365051218</v>
      </c>
      <c r="AW41" s="26">
        <v>0.660077028436</v>
      </c>
      <c r="AX41" s="26">
        <v>0.571869048351</v>
      </c>
      <c r="AY41" s="26">
        <v>0.998256553928</v>
      </c>
      <c r="AZ41" s="26">
        <v>0.573415781068</v>
      </c>
      <c r="BA41" s="26">
        <v>0.635363068317</v>
      </c>
      <c r="BB41" s="26">
        <v>0.570840761819</v>
      </c>
      <c r="BC41" s="26">
        <v>0.648075159702</v>
      </c>
      <c r="BD41" s="26">
        <v>0.531589438283</v>
      </c>
    </row>
    <row r="42" ht="12.0" customHeight="1">
      <c r="A42" s="28"/>
      <c r="B42" s="4" t="s">
        <v>490</v>
      </c>
      <c r="C42" s="4"/>
      <c r="D42" s="4"/>
      <c r="E42" s="4"/>
      <c r="F42" s="4"/>
      <c r="G42" s="4"/>
      <c r="H42" s="24">
        <v>1449394.0</v>
      </c>
      <c r="I42" s="24">
        <v>0.200949</v>
      </c>
      <c r="J42" s="24">
        <v>1850966.7</v>
      </c>
      <c r="K42" s="24">
        <v>0.26015</v>
      </c>
      <c r="L42" s="24">
        <v>1474119.0</v>
      </c>
      <c r="M42" s="24">
        <v>0.339236</v>
      </c>
      <c r="N42" s="24">
        <v>1633590.8</v>
      </c>
      <c r="O42" s="24">
        <v>0.519567</v>
      </c>
      <c r="P42" s="24">
        <v>1414388.0</v>
      </c>
      <c r="Q42" s="24">
        <v>0.203353</v>
      </c>
      <c r="R42" s="24">
        <v>1590953.9</v>
      </c>
      <c r="S42" s="24">
        <v>0.42114</v>
      </c>
      <c r="T42" s="24">
        <v>1662263.0</v>
      </c>
      <c r="U42" s="24">
        <v>0.144933</v>
      </c>
      <c r="V42" s="24">
        <v>1931739.4</v>
      </c>
      <c r="W42" s="24">
        <v>0.213714</v>
      </c>
      <c r="X42" s="24">
        <v>1444612.0</v>
      </c>
      <c r="Y42" s="24">
        <v>0.134317</v>
      </c>
      <c r="Z42" s="24">
        <v>1665936.8</v>
      </c>
      <c r="AA42" s="24">
        <v>0.19547</v>
      </c>
      <c r="AB42" s="24">
        <v>1446403.0</v>
      </c>
      <c r="AC42" s="24">
        <v>0.115955</v>
      </c>
      <c r="AD42" s="24">
        <v>1651049.3</v>
      </c>
      <c r="AE42" s="24">
        <v>0.236174</v>
      </c>
      <c r="AF42" s="26">
        <f t="shared" si="1"/>
        <v>0.02474992718</v>
      </c>
      <c r="AG42" s="26">
        <f t="shared" si="2"/>
        <v>0.3086696861</v>
      </c>
      <c r="AH42" s="26">
        <f t="shared" si="3"/>
        <v>0.04223098612</v>
      </c>
      <c r="AI42" s="26">
        <f t="shared" si="4"/>
        <v>0.1549806701</v>
      </c>
      <c r="AJ42" s="26">
        <f t="shared" si="5"/>
        <v>0</v>
      </c>
      <c r="AK42" s="26">
        <f t="shared" si="6"/>
        <v>0.1248355472</v>
      </c>
      <c r="AL42" s="26">
        <f t="shared" si="7"/>
        <v>0.1752524767</v>
      </c>
      <c r="AM42" s="26">
        <f t="shared" si="8"/>
        <v>0.365777566</v>
      </c>
      <c r="AN42" s="26">
        <f t="shared" si="9"/>
        <v>0.02136895958</v>
      </c>
      <c r="AO42" s="26">
        <f t="shared" si="10"/>
        <v>0.1778499252</v>
      </c>
      <c r="AP42" s="26">
        <f t="shared" si="11"/>
        <v>0.02263523163</v>
      </c>
      <c r="AQ42" s="26">
        <f t="shared" si="12"/>
        <v>0.1673241713</v>
      </c>
      <c r="AR42" s="24">
        <f t="shared" si="13"/>
        <v>1414388</v>
      </c>
      <c r="AS42" s="26">
        <v>0.998261227757</v>
      </c>
      <c r="AT42" s="26">
        <v>0.618427862616</v>
      </c>
      <c r="AU42" s="26">
        <v>0.632754128203</v>
      </c>
      <c r="AV42" s="26">
        <v>0.596346913151</v>
      </c>
      <c r="AW42" s="26">
        <v>0.714407385249</v>
      </c>
      <c r="AX42" s="26">
        <v>0.596731596327</v>
      </c>
      <c r="AY42" s="26">
        <v>0.564163833513</v>
      </c>
      <c r="AZ42" s="26">
        <v>0.503446086835</v>
      </c>
      <c r="BA42" s="26">
        <v>0.998420500696</v>
      </c>
      <c r="BB42" s="26">
        <v>0.613334552912</v>
      </c>
      <c r="BC42" s="26">
        <v>0.998514668731</v>
      </c>
      <c r="BD42" s="26">
        <v>0.612865349677</v>
      </c>
    </row>
    <row r="43" ht="12.0" customHeight="1">
      <c r="A43" s="28"/>
      <c r="B43" s="4" t="s">
        <v>491</v>
      </c>
      <c r="C43" s="4"/>
      <c r="D43" s="4"/>
      <c r="E43" s="4"/>
      <c r="F43" s="4"/>
      <c r="G43" s="4"/>
      <c r="H43" s="24">
        <v>1595517.0</v>
      </c>
      <c r="I43" s="24">
        <v>0.102399</v>
      </c>
      <c r="J43" s="24">
        <v>1816217.7</v>
      </c>
      <c r="K43" s="24">
        <v>0.190044</v>
      </c>
      <c r="L43" s="24">
        <v>1511262.0</v>
      </c>
      <c r="M43" s="24">
        <v>0.2561</v>
      </c>
      <c r="N43" s="24">
        <v>1719630.9</v>
      </c>
      <c r="O43" s="24">
        <v>0.373314</v>
      </c>
      <c r="P43" s="24">
        <v>1620903.0</v>
      </c>
      <c r="Q43" s="24">
        <v>0.258347</v>
      </c>
      <c r="R43" s="24">
        <v>1719670.6</v>
      </c>
      <c r="S43" s="24">
        <v>0.312756</v>
      </c>
      <c r="T43" s="24">
        <v>1692349.0</v>
      </c>
      <c r="U43" s="24">
        <v>0.108375</v>
      </c>
      <c r="V43" s="24">
        <v>1956448.1</v>
      </c>
      <c r="W43" s="24">
        <v>0.182728</v>
      </c>
      <c r="X43" s="24">
        <v>1575025.0</v>
      </c>
      <c r="Y43" s="24">
        <v>0.130251</v>
      </c>
      <c r="Z43" s="24">
        <v>1848658.9</v>
      </c>
      <c r="AA43" s="24">
        <v>0.164621</v>
      </c>
      <c r="AB43" s="24">
        <v>1620990.0</v>
      </c>
      <c r="AC43" s="24">
        <v>0.115736</v>
      </c>
      <c r="AD43" s="24">
        <v>1756984.4</v>
      </c>
      <c r="AE43" s="24">
        <v>0.212679</v>
      </c>
      <c r="AF43" s="26">
        <f t="shared" si="1"/>
        <v>0.05575141835</v>
      </c>
      <c r="AG43" s="26">
        <f t="shared" si="2"/>
        <v>0.2017887699</v>
      </c>
      <c r="AH43" s="26">
        <f t="shared" si="3"/>
        <v>0</v>
      </c>
      <c r="AI43" s="26">
        <f t="shared" si="4"/>
        <v>0.1378774164</v>
      </c>
      <c r="AJ43" s="26">
        <f t="shared" si="5"/>
        <v>0.07254929986</v>
      </c>
      <c r="AK43" s="26">
        <f t="shared" si="6"/>
        <v>0.1379036858</v>
      </c>
      <c r="AL43" s="26">
        <f t="shared" si="7"/>
        <v>0.1198250204</v>
      </c>
      <c r="AM43" s="26">
        <f t="shared" si="8"/>
        <v>0.2945790339</v>
      </c>
      <c r="AN43" s="26">
        <f t="shared" si="9"/>
        <v>0.04219188996</v>
      </c>
      <c r="AO43" s="26">
        <f t="shared" si="10"/>
        <v>0.2232550676</v>
      </c>
      <c r="AP43" s="26">
        <f t="shared" si="11"/>
        <v>0.07260686764</v>
      </c>
      <c r="AQ43" s="26">
        <f t="shared" si="12"/>
        <v>0.1625941763</v>
      </c>
      <c r="AR43" s="24">
        <f t="shared" si="13"/>
        <v>1511262</v>
      </c>
      <c r="AS43" s="26">
        <v>0.50307369876</v>
      </c>
      <c r="AT43" s="26">
        <v>0.447049315492</v>
      </c>
      <c r="AU43" s="26">
        <v>0.550899842471</v>
      </c>
      <c r="AV43" s="26">
        <v>0.469748345743</v>
      </c>
      <c r="AW43" s="26">
        <v>0.521998059929</v>
      </c>
      <c r="AX43" s="26">
        <v>0.478033748218</v>
      </c>
      <c r="AY43" s="26">
        <v>0.486956017493</v>
      </c>
      <c r="AZ43" s="26">
        <v>0.4156618312</v>
      </c>
      <c r="BA43" s="26">
        <v>0.497669134945</v>
      </c>
      <c r="BB43" s="26">
        <v>0.439200751658</v>
      </c>
      <c r="BC43" s="26">
        <v>0.528780730721</v>
      </c>
      <c r="BD43" s="26">
        <v>0.455601393325</v>
      </c>
    </row>
    <row r="44" ht="12.0" customHeight="1">
      <c r="A44" s="28"/>
      <c r="B44" s="4" t="s">
        <v>492</v>
      </c>
      <c r="C44" s="4"/>
      <c r="D44" s="4"/>
      <c r="E44" s="4"/>
      <c r="F44" s="4"/>
      <c r="G44" s="4"/>
      <c r="H44" s="24">
        <v>1655921.0</v>
      </c>
      <c r="I44" s="24">
        <v>0.216501</v>
      </c>
      <c r="J44" s="24">
        <v>1915851.5</v>
      </c>
      <c r="K44" s="24">
        <v>0.266927</v>
      </c>
      <c r="L44" s="24">
        <v>1546306.0</v>
      </c>
      <c r="M44" s="24">
        <v>0.419188</v>
      </c>
      <c r="N44" s="24">
        <v>1640150.3</v>
      </c>
      <c r="O44" s="24">
        <v>0.498726</v>
      </c>
      <c r="P44" s="24">
        <v>1631047.0</v>
      </c>
      <c r="Q44" s="24">
        <v>0.187688</v>
      </c>
      <c r="R44" s="24">
        <v>1820269.9</v>
      </c>
      <c r="S44" s="24">
        <v>0.310115</v>
      </c>
      <c r="T44" s="24">
        <v>1617495.0</v>
      </c>
      <c r="U44" s="24">
        <v>0.124266</v>
      </c>
      <c r="V44" s="24">
        <v>1865753.8</v>
      </c>
      <c r="W44" s="24">
        <v>0.214718</v>
      </c>
      <c r="X44" s="24">
        <v>1528085.0</v>
      </c>
      <c r="Y44" s="24">
        <v>0.12141</v>
      </c>
      <c r="Z44" s="24">
        <v>1713052.8</v>
      </c>
      <c r="AA44" s="24">
        <v>0.234691</v>
      </c>
      <c r="AB44" s="24">
        <v>1499401.0</v>
      </c>
      <c r="AC44" s="24">
        <v>0.113151</v>
      </c>
      <c r="AD44" s="24">
        <v>1785590.7</v>
      </c>
      <c r="AE44" s="24">
        <v>0.271816</v>
      </c>
      <c r="AF44" s="26">
        <f t="shared" si="1"/>
        <v>0.1043883524</v>
      </c>
      <c r="AG44" s="26">
        <f t="shared" si="2"/>
        <v>0.2777445793</v>
      </c>
      <c r="AH44" s="26">
        <f t="shared" si="3"/>
        <v>0.03128249214</v>
      </c>
      <c r="AI44" s="26">
        <f t="shared" si="4"/>
        <v>0.09387035223</v>
      </c>
      <c r="AJ44" s="26">
        <f t="shared" si="5"/>
        <v>0.08779906109</v>
      </c>
      <c r="AK44" s="26">
        <f t="shared" si="6"/>
        <v>0.2139980566</v>
      </c>
      <c r="AL44" s="26">
        <f t="shared" si="7"/>
        <v>0.07876078514</v>
      </c>
      <c r="AM44" s="26">
        <f t="shared" si="8"/>
        <v>0.2443327702</v>
      </c>
      <c r="AN44" s="26">
        <f t="shared" si="9"/>
        <v>0.01913030604</v>
      </c>
      <c r="AO44" s="26">
        <f t="shared" si="10"/>
        <v>0.1424914349</v>
      </c>
      <c r="AP44" s="26">
        <f t="shared" si="11"/>
        <v>0</v>
      </c>
      <c r="AQ44" s="26">
        <f t="shared" si="12"/>
        <v>0.1908693538</v>
      </c>
      <c r="AR44" s="24">
        <f t="shared" si="13"/>
        <v>1499401</v>
      </c>
      <c r="AS44" s="26">
        <v>0.598133478148</v>
      </c>
      <c r="AT44" s="26">
        <v>0.530016020835</v>
      </c>
      <c r="AU44" s="26">
        <v>0.66158406407</v>
      </c>
      <c r="AV44" s="26">
        <v>0.603001193896</v>
      </c>
      <c r="AW44" s="26">
        <v>0.605126358197</v>
      </c>
      <c r="AX44" s="26">
        <v>0.538378222391</v>
      </c>
      <c r="AY44" s="26">
        <v>0.623957306526</v>
      </c>
      <c r="AZ44" s="26">
        <v>0.567302341409</v>
      </c>
      <c r="BA44" s="26">
        <v>0.627762636853</v>
      </c>
      <c r="BB44" s="26">
        <v>0.591055954482</v>
      </c>
      <c r="BC44" s="26">
        <v>0.701114431395</v>
      </c>
      <c r="BD44" s="26">
        <v>0.582702561061</v>
      </c>
    </row>
    <row r="45" ht="12.0" customHeight="1">
      <c r="A45" s="28"/>
      <c r="B45" s="4" t="s">
        <v>493</v>
      </c>
      <c r="C45" s="4"/>
      <c r="D45" s="4"/>
      <c r="E45" s="4"/>
      <c r="F45" s="4"/>
      <c r="G45" s="4"/>
      <c r="H45" s="24">
        <v>1485733.0</v>
      </c>
      <c r="I45" s="24">
        <v>0.230109</v>
      </c>
      <c r="J45" s="24">
        <v>1708030.5</v>
      </c>
      <c r="K45" s="24">
        <v>0.301369</v>
      </c>
      <c r="L45" s="24">
        <v>1430611.0</v>
      </c>
      <c r="M45" s="24">
        <v>0.428944</v>
      </c>
      <c r="N45" s="24">
        <v>1554586.3</v>
      </c>
      <c r="O45" s="24">
        <v>0.568367</v>
      </c>
      <c r="P45" s="24">
        <v>1405277.0</v>
      </c>
      <c r="Q45" s="24">
        <v>0.266621</v>
      </c>
      <c r="R45" s="24">
        <v>1590908.9</v>
      </c>
      <c r="S45" s="24">
        <v>0.476286</v>
      </c>
      <c r="T45" s="24">
        <v>1510862.0</v>
      </c>
      <c r="U45" s="24">
        <v>0.173902</v>
      </c>
      <c r="V45" s="24">
        <v>1721139.9</v>
      </c>
      <c r="W45" s="24">
        <v>0.279701</v>
      </c>
      <c r="X45" s="24">
        <v>1502540.0</v>
      </c>
      <c r="Y45" s="24">
        <v>0.13952</v>
      </c>
      <c r="Z45" s="24">
        <v>1609939.7</v>
      </c>
      <c r="AA45" s="24">
        <v>0.232753</v>
      </c>
      <c r="AB45" s="24">
        <v>1484044.0</v>
      </c>
      <c r="AC45" s="24">
        <v>0.120644</v>
      </c>
      <c r="AD45" s="24">
        <v>1673324.0</v>
      </c>
      <c r="AE45" s="24">
        <v>0.241673</v>
      </c>
      <c r="AF45" s="26">
        <f t="shared" si="1"/>
        <v>0.05725276938</v>
      </c>
      <c r="AG45" s="26">
        <f t="shared" si="2"/>
        <v>0.2154404434</v>
      </c>
      <c r="AH45" s="26">
        <f t="shared" si="3"/>
        <v>0.0180277625</v>
      </c>
      <c r="AI45" s="26">
        <f t="shared" si="4"/>
        <v>0.1062490171</v>
      </c>
      <c r="AJ45" s="26">
        <f t="shared" si="5"/>
        <v>0</v>
      </c>
      <c r="AK45" s="26">
        <f t="shared" si="6"/>
        <v>0.1320963056</v>
      </c>
      <c r="AL45" s="26">
        <f t="shared" si="7"/>
        <v>0.07513465317</v>
      </c>
      <c r="AM45" s="26">
        <f t="shared" si="8"/>
        <v>0.224769138</v>
      </c>
      <c r="AN45" s="26">
        <f t="shared" si="9"/>
        <v>0.06921268903</v>
      </c>
      <c r="AO45" s="26">
        <f t="shared" si="10"/>
        <v>0.145638689</v>
      </c>
      <c r="AP45" s="26">
        <f t="shared" si="11"/>
        <v>0.05605087111</v>
      </c>
      <c r="AQ45" s="26">
        <f t="shared" si="12"/>
        <v>0.1907431773</v>
      </c>
      <c r="AR45" s="24">
        <f t="shared" si="13"/>
        <v>1405277</v>
      </c>
      <c r="AS45" s="26">
        <v>0.588676265761</v>
      </c>
      <c r="AT45" s="26">
        <v>0.495530468568</v>
      </c>
      <c r="AU45" s="26">
        <v>0.61928648033</v>
      </c>
      <c r="AV45" s="26">
        <v>0.535700875524</v>
      </c>
      <c r="AW45" s="26">
        <v>0.994693499136</v>
      </c>
      <c r="AX45" s="26">
        <v>0.631590770524</v>
      </c>
      <c r="AY45" s="26">
        <v>0.577108430026</v>
      </c>
      <c r="AZ45" s="26">
        <v>0.515684480418</v>
      </c>
      <c r="BA45" s="26">
        <v>0.605569240081</v>
      </c>
      <c r="BB45" s="26">
        <v>0.543997778875</v>
      </c>
      <c r="BC45" s="26">
        <v>0.592282947245</v>
      </c>
      <c r="BD45" s="26">
        <v>0.524425887534</v>
      </c>
    </row>
    <row r="46" ht="12.0" customHeight="1">
      <c r="A46" s="28"/>
      <c r="B46" s="4" t="s">
        <v>494</v>
      </c>
      <c r="C46" s="4"/>
      <c r="D46" s="4"/>
      <c r="E46" s="4"/>
      <c r="F46" s="4"/>
      <c r="G46" s="4"/>
      <c r="H46" s="24">
        <v>1383088.0</v>
      </c>
      <c r="I46" s="24">
        <v>0.152415</v>
      </c>
      <c r="J46" s="24">
        <v>1774005.9</v>
      </c>
      <c r="K46" s="24">
        <v>0.230515</v>
      </c>
      <c r="L46" s="24">
        <v>1260812.0</v>
      </c>
      <c r="M46" s="24">
        <v>0.260741</v>
      </c>
      <c r="N46" s="24">
        <v>1499516.7</v>
      </c>
      <c r="O46" s="24">
        <v>0.433357</v>
      </c>
      <c r="P46" s="24">
        <v>1309065.0</v>
      </c>
      <c r="Q46" s="24">
        <v>0.298088</v>
      </c>
      <c r="R46" s="24">
        <v>1597528.9</v>
      </c>
      <c r="S46" s="24">
        <v>0.353597</v>
      </c>
      <c r="T46" s="24">
        <v>1364307.0</v>
      </c>
      <c r="U46" s="24">
        <v>0.165408</v>
      </c>
      <c r="V46" s="24">
        <v>1726493.7</v>
      </c>
      <c r="W46" s="24">
        <v>0.24302</v>
      </c>
      <c r="X46" s="24">
        <v>1351393.0</v>
      </c>
      <c r="Y46" s="24">
        <v>0.120099</v>
      </c>
      <c r="Z46" s="24">
        <v>1612819.2</v>
      </c>
      <c r="AA46" s="24">
        <v>0.209824</v>
      </c>
      <c r="AB46" s="24">
        <v>1435329.0</v>
      </c>
      <c r="AC46" s="24">
        <v>0.07036</v>
      </c>
      <c r="AD46" s="24">
        <v>1630172.9</v>
      </c>
      <c r="AE46" s="24">
        <v>0.268678</v>
      </c>
      <c r="AF46" s="26">
        <f t="shared" si="1"/>
        <v>0.09698194497</v>
      </c>
      <c r="AG46" s="26">
        <f t="shared" si="2"/>
        <v>0.407034435</v>
      </c>
      <c r="AH46" s="26">
        <f t="shared" si="3"/>
        <v>0</v>
      </c>
      <c r="AI46" s="26">
        <f t="shared" si="4"/>
        <v>0.1893261644</v>
      </c>
      <c r="AJ46" s="26">
        <f t="shared" si="5"/>
        <v>0.03827136798</v>
      </c>
      <c r="AK46" s="26">
        <f t="shared" si="6"/>
        <v>0.2670635273</v>
      </c>
      <c r="AL46" s="26">
        <f t="shared" si="7"/>
        <v>0.08208598903</v>
      </c>
      <c r="AM46" s="26">
        <f t="shared" si="8"/>
        <v>0.3693506248</v>
      </c>
      <c r="AN46" s="26">
        <f t="shared" si="9"/>
        <v>0.07184338347</v>
      </c>
      <c r="AO46" s="26">
        <f t="shared" si="10"/>
        <v>0.2791908706</v>
      </c>
      <c r="AP46" s="26">
        <f t="shared" si="11"/>
        <v>0.1384163539</v>
      </c>
      <c r="AQ46" s="26">
        <f t="shared" si="12"/>
        <v>0.2929547783</v>
      </c>
      <c r="AR46" s="24">
        <f t="shared" si="13"/>
        <v>1260812</v>
      </c>
      <c r="AS46" s="26">
        <v>0.621313310305</v>
      </c>
      <c r="AT46" s="26">
        <v>0.461291324409</v>
      </c>
      <c r="AU46" s="26">
        <v>0.585530921889</v>
      </c>
      <c r="AV46" s="26">
        <v>0.516526978018</v>
      </c>
      <c r="AW46" s="26">
        <v>0.600097083909</v>
      </c>
      <c r="AX46" s="26">
        <v>0.501855953432</v>
      </c>
      <c r="AY46" s="26">
        <v>0.596952227161</v>
      </c>
      <c r="AZ46" s="26">
        <v>0.469168678903</v>
      </c>
      <c r="BA46" s="26">
        <v>0.554118229387</v>
      </c>
      <c r="BB46" s="26">
        <v>0.480363724491</v>
      </c>
      <c r="BC46" s="26">
        <v>0.561070473781</v>
      </c>
      <c r="BD46" s="26">
        <v>0.496222300432</v>
      </c>
    </row>
    <row r="47" ht="12.0" customHeight="1">
      <c r="A47" s="28"/>
      <c r="B47" s="4" t="s">
        <v>495</v>
      </c>
      <c r="C47" s="4"/>
      <c r="D47" s="4"/>
      <c r="E47" s="4"/>
      <c r="F47" s="4"/>
      <c r="G47" s="4"/>
      <c r="H47" s="24">
        <v>1716138.0</v>
      </c>
      <c r="I47" s="24">
        <v>0.184642</v>
      </c>
      <c r="J47" s="24">
        <v>1856418.8</v>
      </c>
      <c r="K47" s="24">
        <v>0.254125</v>
      </c>
      <c r="L47" s="24">
        <v>1495915.0</v>
      </c>
      <c r="M47" s="24">
        <v>0.434278</v>
      </c>
      <c r="N47" s="24">
        <v>1583907.0</v>
      </c>
      <c r="O47" s="24">
        <v>0.517557</v>
      </c>
      <c r="P47" s="24">
        <v>1522258.0</v>
      </c>
      <c r="Q47" s="24">
        <v>0.309461</v>
      </c>
      <c r="R47" s="24">
        <v>1703470.5</v>
      </c>
      <c r="S47" s="24">
        <v>0.357091</v>
      </c>
      <c r="T47" s="24">
        <v>1612633.0</v>
      </c>
      <c r="U47" s="24">
        <v>0.155433</v>
      </c>
      <c r="V47" s="24">
        <v>1858922.5</v>
      </c>
      <c r="W47" s="24">
        <v>0.254814</v>
      </c>
      <c r="X47" s="24">
        <v>1449751.0</v>
      </c>
      <c r="Y47" s="24">
        <v>0.166021</v>
      </c>
      <c r="Z47" s="24">
        <v>1645808.5</v>
      </c>
      <c r="AA47" s="24">
        <v>0.222555</v>
      </c>
      <c r="AB47" s="24">
        <v>1565339.0</v>
      </c>
      <c r="AC47" s="24">
        <v>0.136647</v>
      </c>
      <c r="AD47" s="24">
        <v>1714188.1</v>
      </c>
      <c r="AE47" s="24">
        <v>0.241691</v>
      </c>
      <c r="AF47" s="26">
        <f t="shared" si="1"/>
        <v>0.1837467262</v>
      </c>
      <c r="AG47" s="26">
        <f t="shared" si="2"/>
        <v>0.2805087218</v>
      </c>
      <c r="AH47" s="26">
        <f t="shared" si="3"/>
        <v>0.03184270954</v>
      </c>
      <c r="AI47" s="26">
        <f t="shared" si="4"/>
        <v>0.09253727019</v>
      </c>
      <c r="AJ47" s="26">
        <f t="shared" si="5"/>
        <v>0.0500134161</v>
      </c>
      <c r="AK47" s="26">
        <f t="shared" si="6"/>
        <v>0.1750090188</v>
      </c>
      <c r="AL47" s="26">
        <f t="shared" si="7"/>
        <v>0.1123517073</v>
      </c>
      <c r="AM47" s="26">
        <f t="shared" si="8"/>
        <v>0.2822357081</v>
      </c>
      <c r="AN47" s="26">
        <f t="shared" si="9"/>
        <v>0</v>
      </c>
      <c r="AO47" s="26">
        <f t="shared" si="10"/>
        <v>0.1352352921</v>
      </c>
      <c r="AP47" s="26">
        <f t="shared" si="11"/>
        <v>0.07972955356</v>
      </c>
      <c r="AQ47" s="26">
        <f t="shared" si="12"/>
        <v>0.1824017366</v>
      </c>
      <c r="AR47" s="24">
        <f t="shared" si="13"/>
        <v>1449751</v>
      </c>
      <c r="AS47" s="26">
        <v>0.520305723617</v>
      </c>
      <c r="AT47" s="26">
        <v>0.480040436614</v>
      </c>
      <c r="AU47" s="26">
        <v>0.645676462437</v>
      </c>
      <c r="AV47" s="26">
        <v>0.557948970596</v>
      </c>
      <c r="AW47" s="26">
        <v>0.584429914061</v>
      </c>
      <c r="AX47" s="26">
        <v>0.501950812523</v>
      </c>
      <c r="AY47" s="26">
        <v>0.577069934348</v>
      </c>
      <c r="AZ47" s="26">
        <v>0.503076791267</v>
      </c>
      <c r="BA47" s="26">
        <v>0.598836427977</v>
      </c>
      <c r="BB47" s="26">
        <v>0.541061313264</v>
      </c>
      <c r="BC47" s="26">
        <v>0.599168323197</v>
      </c>
      <c r="BD47" s="26">
        <v>0.52210192906</v>
      </c>
    </row>
    <row r="48" ht="12.0" customHeight="1">
      <c r="A48" s="28"/>
      <c r="B48" s="4" t="s">
        <v>496</v>
      </c>
      <c r="C48" s="4"/>
      <c r="D48" s="4"/>
      <c r="E48" s="4"/>
      <c r="F48" s="4"/>
      <c r="G48" s="4"/>
      <c r="H48" s="24">
        <v>1407011.0</v>
      </c>
      <c r="I48" s="24">
        <v>0.200793</v>
      </c>
      <c r="J48" s="24">
        <v>1621907.0</v>
      </c>
      <c r="K48" s="24">
        <v>0.27192</v>
      </c>
      <c r="L48" s="24">
        <v>1244450.0</v>
      </c>
      <c r="M48" s="24">
        <v>0.370684</v>
      </c>
      <c r="N48" s="24">
        <v>1442668.7</v>
      </c>
      <c r="O48" s="24">
        <v>0.543414</v>
      </c>
      <c r="P48" s="24">
        <v>1377663.0</v>
      </c>
      <c r="Q48" s="24">
        <v>0.293851</v>
      </c>
      <c r="R48" s="24">
        <v>1517792.3</v>
      </c>
      <c r="S48" s="24">
        <v>0.403789</v>
      </c>
      <c r="T48" s="24">
        <v>1409114.0</v>
      </c>
      <c r="U48" s="24">
        <v>0.141354</v>
      </c>
      <c r="V48" s="24">
        <v>1667917.3</v>
      </c>
      <c r="W48" s="24">
        <v>0.253902</v>
      </c>
      <c r="X48" s="24">
        <v>1322974.0</v>
      </c>
      <c r="Y48" s="24">
        <v>0.145423</v>
      </c>
      <c r="Z48" s="24">
        <v>1532159.8</v>
      </c>
      <c r="AA48" s="24">
        <v>0.195718</v>
      </c>
      <c r="AB48" s="24">
        <v>1390891.0</v>
      </c>
      <c r="AC48" s="24">
        <v>0.185578</v>
      </c>
      <c r="AD48" s="24">
        <v>1536990.4</v>
      </c>
      <c r="AE48" s="24">
        <v>0.311044</v>
      </c>
      <c r="AF48" s="26">
        <f t="shared" si="1"/>
        <v>0.1306287918</v>
      </c>
      <c r="AG48" s="26">
        <f t="shared" si="2"/>
        <v>0.3033123066</v>
      </c>
      <c r="AH48" s="26">
        <f t="shared" si="3"/>
        <v>0</v>
      </c>
      <c r="AI48" s="26">
        <f t="shared" si="4"/>
        <v>0.1592821728</v>
      </c>
      <c r="AJ48" s="26">
        <f t="shared" si="5"/>
        <v>0.1070456828</v>
      </c>
      <c r="AK48" s="26">
        <f t="shared" si="6"/>
        <v>0.2196490819</v>
      </c>
      <c r="AL48" s="26">
        <f t="shared" si="7"/>
        <v>0.132318695</v>
      </c>
      <c r="AM48" s="26">
        <f t="shared" si="8"/>
        <v>0.3402847041</v>
      </c>
      <c r="AN48" s="26">
        <f t="shared" si="9"/>
        <v>0.06309936116</v>
      </c>
      <c r="AO48" s="26">
        <f t="shared" si="10"/>
        <v>0.2311943429</v>
      </c>
      <c r="AP48" s="26">
        <f t="shared" si="11"/>
        <v>0.1176752782</v>
      </c>
      <c r="AQ48" s="26">
        <f t="shared" si="12"/>
        <v>0.2350760577</v>
      </c>
      <c r="AR48" s="24">
        <f t="shared" si="13"/>
        <v>1244450</v>
      </c>
      <c r="AS48" s="26">
        <v>0.554848748657</v>
      </c>
      <c r="AT48" s="26">
        <v>0.488617634037</v>
      </c>
      <c r="AU48" s="26">
        <v>0.634854288604</v>
      </c>
      <c r="AV48" s="26">
        <v>0.531862023959</v>
      </c>
      <c r="AW48" s="26">
        <v>0.603864616227</v>
      </c>
      <c r="AX48" s="26">
        <v>0.515587740202</v>
      </c>
      <c r="AY48" s="26">
        <v>0.58838275846</v>
      </c>
      <c r="AZ48" s="26">
        <v>0.456016004729</v>
      </c>
      <c r="BA48" s="26">
        <v>0.528486979434</v>
      </c>
      <c r="BB48" s="26">
        <v>0.483019082574</v>
      </c>
      <c r="BC48" s="26">
        <v>0.554001170219</v>
      </c>
      <c r="BD48" s="26">
        <v>0.502896055133</v>
      </c>
    </row>
    <row r="49" ht="12.0" customHeight="1">
      <c r="A49" s="28"/>
      <c r="B49" s="4" t="s">
        <v>497</v>
      </c>
      <c r="C49" s="4"/>
      <c r="D49" s="4"/>
      <c r="E49" s="4"/>
      <c r="F49" s="4"/>
      <c r="G49" s="4"/>
      <c r="H49" s="24">
        <v>1670953.0</v>
      </c>
      <c r="I49" s="24">
        <v>0.138446</v>
      </c>
      <c r="J49" s="24">
        <v>1847375.4</v>
      </c>
      <c r="K49" s="24">
        <v>0.239772</v>
      </c>
      <c r="L49" s="24">
        <v>1353171.0</v>
      </c>
      <c r="M49" s="24">
        <v>0.397068</v>
      </c>
      <c r="N49" s="24">
        <v>1635804.5</v>
      </c>
      <c r="O49" s="24">
        <v>0.522099</v>
      </c>
      <c r="P49" s="24">
        <v>1563823.0</v>
      </c>
      <c r="Q49" s="24">
        <v>0.29587</v>
      </c>
      <c r="R49" s="24">
        <v>1648083.8</v>
      </c>
      <c r="S49" s="24">
        <v>0.336457</v>
      </c>
      <c r="T49" s="24">
        <v>1649307.0</v>
      </c>
      <c r="U49" s="24">
        <v>0.112501</v>
      </c>
      <c r="V49" s="24">
        <v>1743779.8</v>
      </c>
      <c r="W49" s="24">
        <v>0.216464</v>
      </c>
      <c r="X49" s="24">
        <v>1512724.0</v>
      </c>
      <c r="Y49" s="24">
        <v>0.121846</v>
      </c>
      <c r="Z49" s="24">
        <v>1656570.1</v>
      </c>
      <c r="AA49" s="24">
        <v>0.201972</v>
      </c>
      <c r="AB49" s="24">
        <v>1458306.0</v>
      </c>
      <c r="AC49" s="24">
        <v>0.141858</v>
      </c>
      <c r="AD49" s="24">
        <v>1653612.6</v>
      </c>
      <c r="AE49" s="24">
        <v>0.238063</v>
      </c>
      <c r="AF49" s="26">
        <f t="shared" si="1"/>
        <v>0.2348424552</v>
      </c>
      <c r="AG49" s="26">
        <f t="shared" si="2"/>
        <v>0.3652194734</v>
      </c>
      <c r="AH49" s="26">
        <f t="shared" si="3"/>
        <v>0</v>
      </c>
      <c r="AI49" s="26">
        <f t="shared" si="4"/>
        <v>0.2088675415</v>
      </c>
      <c r="AJ49" s="26">
        <f t="shared" si="5"/>
        <v>0.1556728603</v>
      </c>
      <c r="AK49" s="26">
        <f t="shared" si="6"/>
        <v>0.2179420044</v>
      </c>
      <c r="AL49" s="26">
        <f t="shared" si="7"/>
        <v>0.2188459552</v>
      </c>
      <c r="AM49" s="26">
        <f t="shared" si="8"/>
        <v>0.2886618173</v>
      </c>
      <c r="AN49" s="26">
        <f t="shared" si="9"/>
        <v>0.1179104489</v>
      </c>
      <c r="AO49" s="26">
        <f t="shared" si="10"/>
        <v>0.2242134217</v>
      </c>
      <c r="AP49" s="26">
        <f t="shared" si="11"/>
        <v>0.0776952802</v>
      </c>
      <c r="AQ49" s="26">
        <f t="shared" si="12"/>
        <v>0.2220278147</v>
      </c>
      <c r="AR49" s="24">
        <f t="shared" si="13"/>
        <v>1353171</v>
      </c>
      <c r="AS49" s="26">
        <v>0.998359176326</v>
      </c>
      <c r="AT49" s="26">
        <v>0.530609682805</v>
      </c>
      <c r="AU49" s="26">
        <v>0.625767867119</v>
      </c>
      <c r="AV49" s="26">
        <v>0.561684474612</v>
      </c>
      <c r="AW49" s="26">
        <v>0.620238068886</v>
      </c>
      <c r="AX49" s="26">
        <v>0.565963849419</v>
      </c>
      <c r="AY49" s="26">
        <v>0.587378110488</v>
      </c>
      <c r="AZ49" s="26">
        <v>0.520046154899</v>
      </c>
      <c r="BA49" s="26">
        <v>0.596408621662</v>
      </c>
      <c r="BB49" s="26">
        <v>0.562585935469</v>
      </c>
      <c r="BC49" s="26">
        <v>0.576650896496</v>
      </c>
      <c r="BD49" s="26">
        <v>0.523084096371</v>
      </c>
    </row>
    <row r="50" ht="12.0" customHeight="1">
      <c r="A50" s="28"/>
      <c r="B50" s="4" t="s">
        <v>498</v>
      </c>
      <c r="C50" s="4"/>
      <c r="D50" s="4"/>
      <c r="E50" s="4"/>
      <c r="F50" s="4"/>
      <c r="G50" s="4"/>
      <c r="H50" s="24">
        <v>1456155.0</v>
      </c>
      <c r="I50" s="24">
        <v>0.178865</v>
      </c>
      <c r="J50" s="24">
        <v>1587267.6</v>
      </c>
      <c r="K50" s="24">
        <v>0.222295</v>
      </c>
      <c r="L50" s="24">
        <v>1234734.0</v>
      </c>
      <c r="M50" s="24">
        <v>0.305177</v>
      </c>
      <c r="N50" s="24">
        <v>1389987.2</v>
      </c>
      <c r="O50" s="24">
        <v>0.476813</v>
      </c>
      <c r="P50" s="24">
        <v>1311806.0</v>
      </c>
      <c r="Q50" s="24">
        <v>0.244243</v>
      </c>
      <c r="R50" s="24">
        <v>1461574.6</v>
      </c>
      <c r="S50" s="24">
        <v>0.323315</v>
      </c>
      <c r="T50" s="24">
        <v>1515092.0</v>
      </c>
      <c r="U50" s="24">
        <v>0.12116</v>
      </c>
      <c r="V50" s="24">
        <v>1611283.2</v>
      </c>
      <c r="W50" s="24">
        <v>0.166931</v>
      </c>
      <c r="X50" s="24">
        <v>1305867.0</v>
      </c>
      <c r="Y50" s="24">
        <v>0.137948</v>
      </c>
      <c r="Z50" s="24">
        <v>1437602.6</v>
      </c>
      <c r="AA50" s="24">
        <v>0.193021</v>
      </c>
      <c r="AB50" s="24">
        <v>1279399.0</v>
      </c>
      <c r="AC50" s="24">
        <v>0.136715</v>
      </c>
      <c r="AD50" s="24">
        <v>1426377.8</v>
      </c>
      <c r="AE50" s="24">
        <v>0.256438</v>
      </c>
      <c r="AF50" s="26">
        <f t="shared" si="1"/>
        <v>0.1793268834</v>
      </c>
      <c r="AG50" s="26">
        <f t="shared" si="2"/>
        <v>0.285513803</v>
      </c>
      <c r="AH50" s="26">
        <f t="shared" si="3"/>
        <v>0</v>
      </c>
      <c r="AI50" s="26">
        <f t="shared" si="4"/>
        <v>0.1257381752</v>
      </c>
      <c r="AJ50" s="26">
        <f t="shared" si="5"/>
        <v>0.06241992202</v>
      </c>
      <c r="AK50" s="26">
        <f t="shared" si="6"/>
        <v>0.1837161688</v>
      </c>
      <c r="AL50" s="26">
        <f t="shared" si="7"/>
        <v>0.2270594314</v>
      </c>
      <c r="AM50" s="26">
        <f t="shared" si="8"/>
        <v>0.3049638222</v>
      </c>
      <c r="AN50" s="26">
        <f t="shared" si="9"/>
        <v>0.05760997915</v>
      </c>
      <c r="AO50" s="26">
        <f t="shared" si="10"/>
        <v>0.1643014609</v>
      </c>
      <c r="AP50" s="26">
        <f t="shared" si="11"/>
        <v>0.03617378318</v>
      </c>
      <c r="AQ50" s="26">
        <f t="shared" si="12"/>
        <v>0.155210596</v>
      </c>
      <c r="AR50" s="24">
        <f t="shared" si="13"/>
        <v>1234734</v>
      </c>
      <c r="AS50" s="26">
        <v>0.999143388247</v>
      </c>
      <c r="AT50" s="26">
        <v>0.501187645848</v>
      </c>
      <c r="AU50" s="26">
        <v>0.604614255163</v>
      </c>
      <c r="AV50" s="26">
        <v>0.523320127516</v>
      </c>
      <c r="AW50" s="26">
        <v>0.584650042823</v>
      </c>
      <c r="AX50" s="26">
        <v>0.496717836553</v>
      </c>
      <c r="AY50" s="26">
        <v>0.507508780906</v>
      </c>
      <c r="AZ50" s="26">
        <v>0.439499274463</v>
      </c>
      <c r="BA50" s="26">
        <v>0.578435386258</v>
      </c>
      <c r="BB50" s="26">
        <v>0.504398372114</v>
      </c>
      <c r="BC50" s="26">
        <v>0.611459424246</v>
      </c>
      <c r="BD50" s="26">
        <v>0.49672711943</v>
      </c>
    </row>
    <row r="51" ht="12.0" customHeight="1">
      <c r="A51" s="28"/>
      <c r="B51" s="4" t="s">
        <v>499</v>
      </c>
      <c r="C51" s="4"/>
      <c r="D51" s="4"/>
      <c r="E51" s="4"/>
      <c r="F51" s="4"/>
      <c r="G51" s="4"/>
      <c r="H51" s="24">
        <v>1361219.0</v>
      </c>
      <c r="I51" s="24">
        <v>0.175974</v>
      </c>
      <c r="J51" s="24">
        <v>1557722.2</v>
      </c>
      <c r="K51" s="24">
        <v>0.246794</v>
      </c>
      <c r="L51" s="24">
        <v>1379024.0</v>
      </c>
      <c r="M51" s="24">
        <v>0.401414</v>
      </c>
      <c r="N51" s="24">
        <v>1478055.5</v>
      </c>
      <c r="O51" s="24">
        <v>0.483401</v>
      </c>
      <c r="P51" s="24">
        <v>1397736.0</v>
      </c>
      <c r="Q51" s="24">
        <v>0.271473</v>
      </c>
      <c r="R51" s="24">
        <v>1494495.7</v>
      </c>
      <c r="S51" s="24">
        <v>0.363549</v>
      </c>
      <c r="T51" s="24">
        <v>1255367.0</v>
      </c>
      <c r="U51" s="24">
        <v>0.145815</v>
      </c>
      <c r="V51" s="24">
        <v>1529778.9</v>
      </c>
      <c r="W51" s="24">
        <v>0.212605</v>
      </c>
      <c r="X51" s="24">
        <v>1319940.0</v>
      </c>
      <c r="Y51" s="24">
        <v>0.169609</v>
      </c>
      <c r="Z51" s="24">
        <v>1476871.0</v>
      </c>
      <c r="AA51" s="24">
        <v>0.269203</v>
      </c>
      <c r="AB51" s="24">
        <v>1273422.0</v>
      </c>
      <c r="AC51" s="24">
        <v>0.181839</v>
      </c>
      <c r="AD51" s="24">
        <v>1465488.9</v>
      </c>
      <c r="AE51" s="24">
        <v>0.261887</v>
      </c>
      <c r="AF51" s="26">
        <f t="shared" si="1"/>
        <v>0.08431956551</v>
      </c>
      <c r="AG51" s="26">
        <f t="shared" si="2"/>
        <v>0.2408500462</v>
      </c>
      <c r="AH51" s="26">
        <f t="shared" si="3"/>
        <v>0.09850266894</v>
      </c>
      <c r="AI51" s="26">
        <f t="shared" si="4"/>
        <v>0.1773891619</v>
      </c>
      <c r="AJ51" s="26">
        <f t="shared" si="5"/>
        <v>0.1134082703</v>
      </c>
      <c r="AK51" s="26">
        <f t="shared" si="6"/>
        <v>0.1904850932</v>
      </c>
      <c r="AL51" s="26">
        <f t="shared" si="7"/>
        <v>0</v>
      </c>
      <c r="AM51" s="26">
        <f t="shared" si="8"/>
        <v>0.2185909778</v>
      </c>
      <c r="AN51" s="26">
        <f t="shared" si="9"/>
        <v>0.05143754775</v>
      </c>
      <c r="AO51" s="26">
        <f t="shared" si="10"/>
        <v>0.1764456131</v>
      </c>
      <c r="AP51" s="26">
        <f t="shared" si="11"/>
        <v>0.01438224838</v>
      </c>
      <c r="AQ51" s="26">
        <f t="shared" si="12"/>
        <v>0.1673788621</v>
      </c>
      <c r="AR51" s="24">
        <f t="shared" si="13"/>
        <v>1255367</v>
      </c>
      <c r="AS51" s="26">
        <v>0.591360883064</v>
      </c>
      <c r="AT51" s="26">
        <v>0.539009976989</v>
      </c>
      <c r="AU51" s="26">
        <v>0.632194237096</v>
      </c>
      <c r="AV51" s="26">
        <v>0.536438330086</v>
      </c>
      <c r="AW51" s="26">
        <v>0.624326469128</v>
      </c>
      <c r="AX51" s="26">
        <v>0.56601358315</v>
      </c>
      <c r="AY51" s="26">
        <v>0.670530437893</v>
      </c>
      <c r="AZ51" s="26">
        <v>0.562977640341</v>
      </c>
      <c r="BA51" s="26">
        <v>0.650210889282</v>
      </c>
      <c r="BB51" s="26">
        <v>0.540661438288</v>
      </c>
      <c r="BC51" s="26">
        <v>0.66737731518</v>
      </c>
      <c r="BD51" s="26">
        <v>0.569368908499</v>
      </c>
    </row>
    <row r="52" ht="12.0" customHeight="1">
      <c r="A52" s="28"/>
      <c r="B52" s="4" t="s">
        <v>500</v>
      </c>
      <c r="C52" s="4"/>
      <c r="D52" s="4"/>
      <c r="E52" s="4"/>
      <c r="F52" s="4"/>
      <c r="G52" s="4"/>
      <c r="H52" s="24">
        <v>1661394.0</v>
      </c>
      <c r="I52" s="24">
        <v>0.200518</v>
      </c>
      <c r="J52" s="24">
        <v>1918606.2</v>
      </c>
      <c r="K52" s="24">
        <v>0.2857</v>
      </c>
      <c r="L52" s="24">
        <v>1544597.0</v>
      </c>
      <c r="M52" s="24">
        <v>0.440044</v>
      </c>
      <c r="N52" s="24">
        <v>1696563.7</v>
      </c>
      <c r="O52" s="24">
        <v>0.549761</v>
      </c>
      <c r="P52" s="24">
        <v>1605781.0</v>
      </c>
      <c r="Q52" s="24">
        <v>0.251359</v>
      </c>
      <c r="R52" s="24">
        <v>1834286.9</v>
      </c>
      <c r="S52" s="24">
        <v>0.377683</v>
      </c>
      <c r="T52" s="24">
        <v>1724462.0</v>
      </c>
      <c r="U52" s="24">
        <v>0.091133</v>
      </c>
      <c r="V52" s="24">
        <v>1957445.2</v>
      </c>
      <c r="W52" s="24">
        <v>0.190287</v>
      </c>
      <c r="X52" s="24">
        <v>1697688.0</v>
      </c>
      <c r="Y52" s="24">
        <v>0.157109</v>
      </c>
      <c r="Z52" s="24">
        <v>1884864.1</v>
      </c>
      <c r="AA52" s="24">
        <v>0.219108</v>
      </c>
      <c r="AB52" s="24">
        <v>1504489.0</v>
      </c>
      <c r="AC52" s="24">
        <v>0.171855</v>
      </c>
      <c r="AD52" s="24">
        <v>1802628.8</v>
      </c>
      <c r="AE52" s="24">
        <v>0.267469</v>
      </c>
      <c r="AF52" s="26">
        <f t="shared" si="1"/>
        <v>0.1042912245</v>
      </c>
      <c r="AG52" s="26">
        <f t="shared" si="2"/>
        <v>0.2752543887</v>
      </c>
      <c r="AH52" s="26">
        <f t="shared" si="3"/>
        <v>0.02665888551</v>
      </c>
      <c r="AI52" s="26">
        <f t="shared" si="4"/>
        <v>0.127667733</v>
      </c>
      <c r="AJ52" s="26">
        <f t="shared" si="5"/>
        <v>0.06732651419</v>
      </c>
      <c r="AK52" s="26">
        <f t="shared" si="6"/>
        <v>0.2192092465</v>
      </c>
      <c r="AL52" s="26">
        <f t="shared" si="7"/>
        <v>0.1462111056</v>
      </c>
      <c r="AM52" s="26">
        <f t="shared" si="8"/>
        <v>0.3010697984</v>
      </c>
      <c r="AN52" s="26">
        <f t="shared" si="9"/>
        <v>0.12841503</v>
      </c>
      <c r="AO52" s="26">
        <f t="shared" si="10"/>
        <v>0.2528267737</v>
      </c>
      <c r="AP52" s="26">
        <f t="shared" si="11"/>
        <v>0</v>
      </c>
      <c r="AQ52" s="26">
        <f t="shared" si="12"/>
        <v>0.1981668194</v>
      </c>
      <c r="AR52" s="24">
        <f t="shared" si="13"/>
        <v>1504489</v>
      </c>
      <c r="AS52" s="26">
        <v>0.627951794235</v>
      </c>
      <c r="AT52" s="26">
        <v>0.541891021276</v>
      </c>
      <c r="AU52" s="26">
        <v>0.653473929486</v>
      </c>
      <c r="AV52" s="26">
        <v>0.614587180743</v>
      </c>
      <c r="AW52" s="26">
        <v>0.622014404746</v>
      </c>
      <c r="AX52" s="26">
        <v>0.547822758927</v>
      </c>
      <c r="AY52" s="26">
        <v>0.61805115193</v>
      </c>
      <c r="AZ52" s="26">
        <v>0.540455497439</v>
      </c>
      <c r="BA52" s="26">
        <v>0.657935294368</v>
      </c>
      <c r="BB52" s="26">
        <v>0.523698169605</v>
      </c>
      <c r="BC52" s="26">
        <v>0.649165055698</v>
      </c>
      <c r="BD52" s="26">
        <v>0.55315674927</v>
      </c>
    </row>
    <row r="53" ht="12.0" customHeight="1">
      <c r="A53" s="32"/>
      <c r="B53" s="30" t="s">
        <v>501</v>
      </c>
      <c r="C53" s="30"/>
      <c r="D53" s="30"/>
      <c r="E53" s="30"/>
      <c r="F53" s="30"/>
      <c r="G53" s="30"/>
      <c r="H53" s="24">
        <v>1576891.0</v>
      </c>
      <c r="I53" s="24">
        <v>0.166509</v>
      </c>
      <c r="J53" s="24">
        <v>1763720.7</v>
      </c>
      <c r="K53" s="24">
        <v>0.213893</v>
      </c>
      <c r="L53" s="24">
        <v>1400802.0</v>
      </c>
      <c r="M53" s="24">
        <v>0.344719</v>
      </c>
      <c r="N53" s="24">
        <v>1629200.4</v>
      </c>
      <c r="O53" s="24">
        <v>0.424951</v>
      </c>
      <c r="P53" s="24">
        <v>1571291.0</v>
      </c>
      <c r="Q53" s="24">
        <v>0.224796</v>
      </c>
      <c r="R53" s="24">
        <v>1734214.5</v>
      </c>
      <c r="S53" s="24">
        <v>0.275567</v>
      </c>
      <c r="T53" s="24">
        <v>1495022.0</v>
      </c>
      <c r="U53" s="24">
        <v>0.109987</v>
      </c>
      <c r="V53" s="24">
        <v>1745054.8</v>
      </c>
      <c r="W53" s="24">
        <v>0.177143</v>
      </c>
      <c r="X53" s="24">
        <v>1558602.0</v>
      </c>
      <c r="Y53" s="24">
        <v>0.1216</v>
      </c>
      <c r="Z53" s="24">
        <v>1766529.4</v>
      </c>
      <c r="AA53" s="24">
        <v>0.171242</v>
      </c>
      <c r="AB53" s="24">
        <v>1444696.0</v>
      </c>
      <c r="AC53" s="24">
        <v>0.142639</v>
      </c>
      <c r="AD53" s="24">
        <v>1670975.1</v>
      </c>
      <c r="AE53" s="24">
        <v>0.210335</v>
      </c>
      <c r="AF53" s="26">
        <f t="shared" si="1"/>
        <v>0.1257058457</v>
      </c>
      <c r="AG53" s="26">
        <f t="shared" si="2"/>
        <v>0.2590792275</v>
      </c>
      <c r="AH53" s="26">
        <f t="shared" si="3"/>
        <v>0</v>
      </c>
      <c r="AI53" s="26">
        <f t="shared" si="4"/>
        <v>0.1630483109</v>
      </c>
      <c r="AJ53" s="26">
        <f t="shared" si="5"/>
        <v>0.1217081358</v>
      </c>
      <c r="AK53" s="26">
        <f t="shared" si="6"/>
        <v>0.2380154369</v>
      </c>
      <c r="AL53" s="26">
        <f t="shared" si="7"/>
        <v>0.06726146879</v>
      </c>
      <c r="AM53" s="26">
        <f t="shared" si="8"/>
        <v>0.2457540752</v>
      </c>
      <c r="AN53" s="26">
        <f t="shared" si="9"/>
        <v>0.1126497535</v>
      </c>
      <c r="AO53" s="26">
        <f t="shared" si="10"/>
        <v>0.2610842931</v>
      </c>
      <c r="AP53" s="26">
        <f t="shared" si="11"/>
        <v>0.03133490672</v>
      </c>
      <c r="AQ53" s="26">
        <f t="shared" si="12"/>
        <v>0.1928702986</v>
      </c>
      <c r="AR53" s="24">
        <f t="shared" si="13"/>
        <v>1400802</v>
      </c>
      <c r="AS53" s="26">
        <v>0.557780159244</v>
      </c>
      <c r="AT53" s="26">
        <v>0.51125507715</v>
      </c>
      <c r="AU53" s="26">
        <v>0.64467022919</v>
      </c>
      <c r="AV53" s="26">
        <v>0.556253612479</v>
      </c>
      <c r="AW53" s="26">
        <v>0.581739704477</v>
      </c>
      <c r="AX53" s="26">
        <v>0.502340595129</v>
      </c>
      <c r="AY53" s="26">
        <v>0.567144277125</v>
      </c>
      <c r="AZ53" s="26">
        <v>0.475289423694</v>
      </c>
      <c r="BA53" s="26">
        <v>0.593061669958</v>
      </c>
      <c r="BB53" s="26">
        <v>0.500632725286</v>
      </c>
      <c r="BC53" s="26">
        <v>0.591306606045</v>
      </c>
      <c r="BD53" s="26">
        <v>0.510120012412</v>
      </c>
    </row>
    <row r="54" ht="12.0" customHeight="1">
      <c r="C54" s="4"/>
      <c r="D54" s="4"/>
      <c r="E54" s="4"/>
      <c r="F54" s="4"/>
      <c r="G54" s="4"/>
      <c r="AF54" s="31"/>
      <c r="AG54" s="31"/>
      <c r="AH54" s="31"/>
      <c r="AI54" s="31"/>
      <c r="AJ54" s="31"/>
      <c r="AK54" s="31"/>
      <c r="AL54" s="31"/>
      <c r="AM54" s="31"/>
      <c r="AN54" s="31"/>
      <c r="AO54" s="31"/>
      <c r="AP54" s="31"/>
      <c r="AQ54" s="31"/>
    </row>
    <row r="55" ht="12.0" customHeight="1">
      <c r="C55" s="4"/>
      <c r="D55" s="4"/>
      <c r="E55" s="4"/>
      <c r="F55" s="4"/>
      <c r="G55" s="4"/>
    </row>
    <row r="56" ht="12.0" customHeight="1">
      <c r="C56" s="4"/>
      <c r="D56" s="4"/>
      <c r="E56" s="4"/>
      <c r="F56" s="4"/>
      <c r="G56" s="4"/>
    </row>
    <row r="57" ht="12.0" customHeight="1">
      <c r="C57" s="4"/>
      <c r="D57" s="4"/>
      <c r="E57" s="4"/>
      <c r="F57" s="4"/>
      <c r="G57" s="4"/>
    </row>
    <row r="58" ht="12.0" customHeight="1">
      <c r="C58" s="4"/>
      <c r="D58" s="4"/>
      <c r="E58" s="4"/>
      <c r="F58" s="4"/>
      <c r="G58" s="4"/>
    </row>
    <row r="59" ht="12.0" customHeight="1">
      <c r="C59" s="4"/>
      <c r="D59" s="4"/>
      <c r="E59" s="4"/>
      <c r="F59" s="4"/>
      <c r="G59" s="4"/>
      <c r="AF59" s="33"/>
      <c r="AG59" s="7"/>
      <c r="AH59" s="8"/>
      <c r="AI59" s="19" t="s">
        <v>82</v>
      </c>
      <c r="AJ59" s="19" t="s">
        <v>83</v>
      </c>
      <c r="AL59" s="33"/>
      <c r="AM59" s="7"/>
      <c r="AN59" s="8"/>
      <c r="AO59" s="19" t="s">
        <v>84</v>
      </c>
    </row>
    <row r="60" ht="12.0" customHeight="1">
      <c r="C60" s="4"/>
      <c r="D60" s="4"/>
      <c r="E60" s="4"/>
      <c r="F60" s="4"/>
      <c r="G60" s="4"/>
      <c r="AF60" s="34" t="s">
        <v>85</v>
      </c>
      <c r="AG60" s="34" t="s">
        <v>86</v>
      </c>
      <c r="AH60" s="35" t="s">
        <v>18</v>
      </c>
      <c r="AI60" s="37">
        <f>AVERAGE(AF4:AF53)</f>
        <v>0.1075889869</v>
      </c>
      <c r="AJ60" s="38">
        <f>AVERAGE(I4:I53)</f>
        <v>0.1847014</v>
      </c>
      <c r="AL60" s="34" t="s">
        <v>85</v>
      </c>
      <c r="AM60" s="34" t="s">
        <v>86</v>
      </c>
      <c r="AN60" s="35" t="s">
        <v>87</v>
      </c>
      <c r="AO60" s="37">
        <f>AVERAGE(AS4:AS53)</f>
        <v>0.626508405</v>
      </c>
    </row>
    <row r="61" ht="12.0" customHeight="1">
      <c r="C61" s="4"/>
      <c r="D61" s="4"/>
      <c r="E61" s="4"/>
      <c r="F61" s="4"/>
      <c r="G61" s="4"/>
      <c r="AF61" s="28"/>
      <c r="AG61" s="32"/>
      <c r="AH61" s="35" t="s">
        <v>19</v>
      </c>
      <c r="AI61" s="37">
        <f>AVERAGE(AG4:AG53)</f>
        <v>0.2716345196</v>
      </c>
      <c r="AJ61" s="38">
        <f>AVERAGE(K12:K53)</f>
        <v>0.2516586905</v>
      </c>
      <c r="AL61" s="28"/>
      <c r="AM61" s="32"/>
      <c r="AN61" s="35" t="s">
        <v>19</v>
      </c>
      <c r="AO61" s="37">
        <f>AVERAGE(AT4:AT53)</f>
        <v>0.5170191934</v>
      </c>
    </row>
    <row r="62" ht="12.0" customHeight="1">
      <c r="C62" s="4"/>
      <c r="D62" s="4"/>
      <c r="E62" s="4"/>
      <c r="F62" s="4"/>
      <c r="G62" s="4"/>
      <c r="AF62" s="28"/>
      <c r="AG62" s="34" t="s">
        <v>91</v>
      </c>
      <c r="AH62" s="35" t="s">
        <v>18</v>
      </c>
      <c r="AI62" s="37">
        <f>AVERAGE(AH4:AH53)</f>
        <v>0.01456099626</v>
      </c>
      <c r="AJ62" s="38">
        <f>AVERAGE(M4:M53)</f>
        <v>0.38241106</v>
      </c>
      <c r="AL62" s="28"/>
      <c r="AM62" s="34" t="s">
        <v>91</v>
      </c>
      <c r="AN62" s="35" t="s">
        <v>87</v>
      </c>
      <c r="AO62" s="37">
        <f>AVERAGE(AU4:AU53)</f>
        <v>0.6581474138</v>
      </c>
    </row>
    <row r="63" ht="12.0" customHeight="1">
      <c r="C63" s="4"/>
      <c r="D63" s="4"/>
      <c r="E63" s="4"/>
      <c r="F63" s="4"/>
      <c r="G63" s="4"/>
      <c r="AF63" s="28"/>
      <c r="AG63" s="32"/>
      <c r="AH63" s="35" t="s">
        <v>19</v>
      </c>
      <c r="AI63" s="37">
        <f>AVERAGE(AI4:AI53)</f>
        <v>0.1313270048</v>
      </c>
      <c r="AJ63" s="38">
        <f>AVERAGE(O4:O53)</f>
        <v>0.49626192</v>
      </c>
      <c r="AL63" s="28"/>
      <c r="AM63" s="32"/>
      <c r="AN63" s="35" t="s">
        <v>19</v>
      </c>
      <c r="AO63" s="37">
        <f>AVERAGE(AV4:AV53)</f>
        <v>0.5673870313</v>
      </c>
    </row>
    <row r="64" ht="12.0" customHeight="1">
      <c r="C64" s="4"/>
      <c r="D64" s="4"/>
      <c r="E64" s="4"/>
      <c r="F64" s="4"/>
      <c r="G64" s="4"/>
      <c r="AF64" s="28"/>
      <c r="AG64" s="34" t="s">
        <v>96</v>
      </c>
      <c r="AH64" s="35" t="s">
        <v>18</v>
      </c>
      <c r="AI64" s="37">
        <f>AVERAGE(AJ4:AJ53)</f>
        <v>0.06835950107</v>
      </c>
      <c r="AJ64" s="38">
        <f>AVERAGE(Q4:Q53)</f>
        <v>0.26254296</v>
      </c>
      <c r="AL64" s="28"/>
      <c r="AM64" s="34" t="s">
        <v>96</v>
      </c>
      <c r="AN64" s="35" t="s">
        <v>87</v>
      </c>
      <c r="AO64" s="37">
        <f>AVERAGE(AW4:AW53)</f>
        <v>0.6572074391</v>
      </c>
    </row>
    <row r="65" ht="12.0" customHeight="1">
      <c r="C65" s="4"/>
      <c r="D65" s="4"/>
      <c r="E65" s="4"/>
      <c r="F65" s="4"/>
      <c r="G65" s="4"/>
      <c r="AF65" s="32"/>
      <c r="AG65" s="32"/>
      <c r="AH65" s="35" t="s">
        <v>19</v>
      </c>
      <c r="AI65" s="37">
        <f>AVERAGE(AK4:AK53)</f>
        <v>0.1828343448</v>
      </c>
      <c r="AJ65" s="38">
        <f>AVERAGE(S4:S53)</f>
        <v>0.36588604</v>
      </c>
      <c r="AL65" s="32"/>
      <c r="AM65" s="32"/>
      <c r="AN65" s="35" t="s">
        <v>19</v>
      </c>
      <c r="AO65" s="37">
        <f>AVERAGE(AX4:AX53)</f>
        <v>0.5550966345</v>
      </c>
    </row>
    <row r="66" ht="12.0" customHeight="1">
      <c r="C66" s="4"/>
      <c r="D66" s="4"/>
      <c r="E66" s="4"/>
      <c r="F66" s="4"/>
      <c r="G66" s="4"/>
      <c r="AF66" s="42" t="s">
        <v>99</v>
      </c>
      <c r="AG66" s="42" t="s">
        <v>86</v>
      </c>
      <c r="AH66" s="35" t="s">
        <v>18</v>
      </c>
      <c r="AI66" s="37">
        <f>AVERAGE(AL4:AL53)</f>
        <v>0.1358026537</v>
      </c>
      <c r="AJ66" s="38">
        <f>AVERAGE(U4:U53)</f>
        <v>0.12527472</v>
      </c>
      <c r="AL66" s="42" t="s">
        <v>99</v>
      </c>
      <c r="AM66" s="42" t="s">
        <v>86</v>
      </c>
      <c r="AN66" s="35" t="s">
        <v>87</v>
      </c>
      <c r="AO66" s="37">
        <f>AVERAGE(AY4:AY53)</f>
        <v>0.6087674876</v>
      </c>
    </row>
    <row r="67" ht="12.0" customHeight="1">
      <c r="C67" s="4"/>
      <c r="D67" s="4"/>
      <c r="E67" s="4"/>
      <c r="F67" s="4"/>
      <c r="G67" s="4"/>
      <c r="AF67" s="28"/>
      <c r="AG67" s="32"/>
      <c r="AH67" s="35" t="s">
        <v>19</v>
      </c>
      <c r="AI67" s="37">
        <f>AVERAGE(AM4:AM53)</f>
        <v>0.2991716507</v>
      </c>
      <c r="AJ67" s="38">
        <f>AVERAGE(W4:W53)</f>
        <v>0.2093252</v>
      </c>
      <c r="AL67" s="28"/>
      <c r="AM67" s="32"/>
      <c r="AN67" s="35" t="s">
        <v>19</v>
      </c>
      <c r="AO67" s="37">
        <f>AVERAGE(AZ4:AZ53)</f>
        <v>0.5062238909</v>
      </c>
    </row>
    <row r="68" ht="12.0" customHeight="1">
      <c r="C68" s="4"/>
      <c r="D68" s="4"/>
      <c r="E68" s="4"/>
      <c r="F68" s="4"/>
      <c r="G68" s="4"/>
      <c r="AF68" s="28"/>
      <c r="AG68" s="42" t="s">
        <v>91</v>
      </c>
      <c r="AH68" s="35" t="s">
        <v>18</v>
      </c>
      <c r="AI68" s="37">
        <f>AVERAGE(AN4:AN53)</f>
        <v>0.05411940127</v>
      </c>
      <c r="AJ68" s="38">
        <f>AVERAGE(Y4:Y53)</f>
        <v>0.13408176</v>
      </c>
      <c r="AL68" s="28"/>
      <c r="AM68" s="42" t="s">
        <v>91</v>
      </c>
      <c r="AN68" s="35" t="s">
        <v>87</v>
      </c>
      <c r="AO68" s="37">
        <f>AVERAGE(BA4:BA53)</f>
        <v>0.6456857779</v>
      </c>
    </row>
    <row r="69" ht="12.0" customHeight="1">
      <c r="C69" s="4"/>
      <c r="D69" s="4"/>
      <c r="E69" s="4"/>
      <c r="F69" s="4"/>
      <c r="G69" s="4"/>
      <c r="AF69" s="28"/>
      <c r="AG69" s="32"/>
      <c r="AH69" s="35" t="s">
        <v>19</v>
      </c>
      <c r="AI69" s="37">
        <f>AVERAGE(AO4:AO53)</f>
        <v>0.1901047391</v>
      </c>
      <c r="AJ69" s="38">
        <f>AVERAGE(AA4:AA53)</f>
        <v>0.2068873</v>
      </c>
      <c r="AL69" s="28"/>
      <c r="AM69" s="32"/>
      <c r="AN69" s="35" t="s">
        <v>19</v>
      </c>
      <c r="AO69" s="37">
        <f>AVERAGE(BB4:BB53)</f>
        <v>0.543902206</v>
      </c>
    </row>
    <row r="70" ht="12.0" customHeight="1">
      <c r="C70" s="4"/>
      <c r="D70" s="4"/>
      <c r="E70" s="4"/>
      <c r="F70" s="4"/>
      <c r="G70" s="4"/>
      <c r="AF70" s="28"/>
      <c r="AG70" s="42" t="s">
        <v>96</v>
      </c>
      <c r="AH70" s="35" t="s">
        <v>18</v>
      </c>
      <c r="AI70" s="37">
        <f>AVERAGE(AP4:AP53)</f>
        <v>0.06219068628</v>
      </c>
      <c r="AJ70" s="38">
        <f>AVERAGE(AC4:AC53)</f>
        <v>0.14074734</v>
      </c>
      <c r="AL70" s="28"/>
      <c r="AM70" s="42" t="s">
        <v>96</v>
      </c>
      <c r="AN70" s="35" t="s">
        <v>87</v>
      </c>
      <c r="AO70" s="37">
        <f>AVERAGE(BC4:BC53)</f>
        <v>0.6225973138</v>
      </c>
    </row>
    <row r="71" ht="12.0" customHeight="1">
      <c r="C71" s="4"/>
      <c r="D71" s="4"/>
      <c r="E71" s="4"/>
      <c r="F71" s="4"/>
      <c r="G71" s="4"/>
      <c r="AF71" s="32"/>
      <c r="AG71" s="32"/>
      <c r="AH71" s="35" t="s">
        <v>19</v>
      </c>
      <c r="AI71" s="37">
        <f>AVERAGE(AQ4:AQ53)</f>
        <v>0.1953313657</v>
      </c>
      <c r="AJ71" s="38">
        <f>AVERAGE(AE4:AE53)</f>
        <v>0.25761864</v>
      </c>
      <c r="AL71" s="32"/>
      <c r="AM71" s="32"/>
      <c r="AN71" s="35" t="s">
        <v>19</v>
      </c>
      <c r="AO71" s="37">
        <f>AVERAGE(BD4:BD53)</f>
        <v>0.5434792159</v>
      </c>
    </row>
    <row r="72" ht="12.0" customHeight="1">
      <c r="C72" s="4"/>
      <c r="D72" s="4"/>
      <c r="E72" s="4"/>
      <c r="F72" s="4"/>
      <c r="G72" s="4"/>
    </row>
    <row r="73" ht="12.0" customHeight="1">
      <c r="C73" s="4"/>
      <c r="D73" s="4"/>
      <c r="E73" s="4"/>
      <c r="F73" s="4"/>
      <c r="G73" s="4"/>
    </row>
    <row r="74" ht="12.0" customHeight="1">
      <c r="C74" s="4"/>
      <c r="D74" s="4"/>
      <c r="E74" s="4"/>
      <c r="F74" s="4"/>
      <c r="G74" s="4"/>
    </row>
    <row r="75" ht="12.0" customHeight="1">
      <c r="C75" s="4"/>
      <c r="D75" s="4"/>
      <c r="E75" s="4"/>
      <c r="F75" s="4"/>
      <c r="G75" s="4"/>
    </row>
    <row r="76" ht="12.0" customHeight="1">
      <c r="C76" s="4"/>
      <c r="D76" s="4"/>
      <c r="E76" s="4"/>
      <c r="F76" s="4"/>
      <c r="G76" s="4"/>
    </row>
    <row r="77" ht="12.0" customHeight="1">
      <c r="C77" s="4"/>
      <c r="D77" s="4"/>
      <c r="E77" s="4"/>
      <c r="F77" s="4"/>
      <c r="G77" s="4"/>
    </row>
    <row r="78" ht="12.0" customHeight="1">
      <c r="C78" s="4"/>
      <c r="D78" s="4"/>
      <c r="E78" s="4"/>
      <c r="F78" s="4"/>
      <c r="G78" s="4"/>
    </row>
    <row r="79" ht="12.0" customHeight="1">
      <c r="C79" s="4"/>
      <c r="D79" s="4"/>
      <c r="E79" s="4"/>
      <c r="F79" s="4"/>
      <c r="G79" s="4"/>
    </row>
    <row r="80" ht="12.0" customHeight="1">
      <c r="C80" s="4"/>
      <c r="D80" s="4"/>
      <c r="E80" s="4"/>
      <c r="F80" s="4"/>
      <c r="G80" s="4"/>
    </row>
    <row r="81" ht="12.0" customHeight="1">
      <c r="C81" s="4"/>
      <c r="D81" s="4"/>
      <c r="E81" s="4"/>
      <c r="F81" s="4"/>
      <c r="G81" s="4"/>
    </row>
    <row r="82" ht="12.0" customHeight="1">
      <c r="C82" s="4"/>
      <c r="D82" s="4"/>
      <c r="E82" s="4"/>
      <c r="F82" s="4"/>
      <c r="G82" s="4"/>
    </row>
    <row r="83" ht="12.0" customHeight="1">
      <c r="C83" s="4"/>
      <c r="D83" s="4"/>
      <c r="E83" s="4"/>
      <c r="F83" s="4"/>
      <c r="G83" s="4"/>
    </row>
    <row r="84" ht="12.0" customHeight="1">
      <c r="C84" s="4"/>
      <c r="D84" s="4"/>
      <c r="E84" s="4"/>
      <c r="F84" s="4"/>
      <c r="G84" s="4"/>
    </row>
    <row r="85" ht="12.0" customHeight="1">
      <c r="C85" s="4"/>
      <c r="D85" s="4"/>
      <c r="E85" s="4"/>
      <c r="F85" s="4"/>
      <c r="G85" s="4"/>
    </row>
    <row r="86" ht="12.0" customHeight="1">
      <c r="C86" s="4"/>
      <c r="D86" s="4"/>
      <c r="E86" s="4"/>
      <c r="F86" s="4"/>
      <c r="G86" s="4"/>
    </row>
    <row r="87" ht="12.0" customHeight="1">
      <c r="C87" s="4"/>
      <c r="D87" s="4"/>
      <c r="E87" s="4"/>
      <c r="F87" s="4"/>
      <c r="G87" s="4"/>
    </row>
    <row r="88" ht="12.0" customHeight="1">
      <c r="C88" s="4"/>
      <c r="D88" s="4"/>
      <c r="E88" s="4"/>
      <c r="F88" s="4"/>
      <c r="G88" s="4"/>
    </row>
    <row r="89" ht="12.0" customHeight="1">
      <c r="C89" s="4"/>
      <c r="D89" s="4"/>
      <c r="E89" s="4"/>
      <c r="F89" s="4"/>
      <c r="G89" s="4"/>
    </row>
    <row r="90" ht="12.0" customHeight="1">
      <c r="C90" s="4"/>
      <c r="D90" s="4"/>
      <c r="E90" s="4"/>
      <c r="F90" s="4"/>
      <c r="G90" s="4"/>
    </row>
    <row r="91" ht="12.0" customHeight="1">
      <c r="C91" s="4"/>
      <c r="D91" s="4"/>
      <c r="E91" s="4"/>
      <c r="F91" s="4"/>
      <c r="G91" s="4"/>
    </row>
    <row r="92" ht="12.0" customHeight="1">
      <c r="C92" s="4"/>
      <c r="D92" s="4"/>
      <c r="E92" s="4"/>
      <c r="F92" s="4"/>
      <c r="G92" s="4"/>
    </row>
    <row r="93" ht="12.0" customHeight="1">
      <c r="C93" s="4"/>
      <c r="D93" s="4"/>
      <c r="E93" s="4"/>
      <c r="F93" s="4"/>
      <c r="G93" s="4"/>
    </row>
    <row r="94" ht="12.0" customHeight="1">
      <c r="C94" s="4"/>
      <c r="D94" s="4"/>
      <c r="E94" s="4"/>
      <c r="F94" s="4"/>
      <c r="G94" s="4"/>
    </row>
    <row r="95" ht="12.0" customHeight="1">
      <c r="C95" s="4"/>
      <c r="D95" s="4"/>
      <c r="E95" s="4"/>
      <c r="F95" s="4"/>
      <c r="G95" s="4"/>
    </row>
    <row r="96" ht="12.0" customHeight="1">
      <c r="C96" s="4"/>
      <c r="D96" s="4"/>
      <c r="E96" s="4"/>
      <c r="F96" s="4"/>
      <c r="G96" s="4"/>
    </row>
    <row r="97" ht="12.0" customHeight="1">
      <c r="C97" s="4"/>
      <c r="D97" s="4"/>
      <c r="E97" s="4"/>
      <c r="F97" s="4"/>
      <c r="G97" s="4"/>
    </row>
    <row r="98" ht="12.0" customHeight="1">
      <c r="C98" s="4"/>
      <c r="D98" s="4"/>
      <c r="E98" s="4"/>
      <c r="F98" s="4"/>
      <c r="G98" s="4"/>
    </row>
    <row r="99" ht="12.0" customHeight="1">
      <c r="C99" s="4"/>
      <c r="D99" s="4"/>
      <c r="E99" s="4"/>
      <c r="F99" s="4"/>
      <c r="G99" s="4"/>
    </row>
    <row r="100" ht="12.0" customHeight="1">
      <c r="C100" s="4"/>
      <c r="D100" s="4"/>
      <c r="E100" s="4"/>
      <c r="F100" s="4"/>
      <c r="G100" s="4"/>
    </row>
    <row r="101" ht="12.0" customHeight="1">
      <c r="C101" s="4"/>
      <c r="D101" s="4"/>
      <c r="E101" s="4"/>
      <c r="F101" s="4"/>
      <c r="G101" s="4"/>
    </row>
    <row r="102" ht="12.0" customHeight="1">
      <c r="C102" s="4"/>
      <c r="D102" s="4"/>
      <c r="E102" s="4"/>
      <c r="F102" s="4"/>
      <c r="G102" s="4"/>
    </row>
    <row r="103" ht="12.0" customHeight="1">
      <c r="C103" s="4"/>
      <c r="D103" s="4"/>
      <c r="E103" s="4"/>
      <c r="F103" s="4"/>
      <c r="G103" s="4"/>
    </row>
    <row r="104" ht="12.0" customHeight="1">
      <c r="C104" s="4"/>
      <c r="D104" s="4"/>
      <c r="E104" s="4"/>
      <c r="F104" s="4"/>
      <c r="G104" s="4"/>
    </row>
    <row r="105" ht="12.0" customHeight="1">
      <c r="C105" s="4"/>
      <c r="D105" s="4"/>
      <c r="E105" s="4"/>
      <c r="F105" s="4"/>
      <c r="G105" s="4"/>
    </row>
    <row r="106" ht="12.0" customHeight="1">
      <c r="C106" s="4"/>
      <c r="D106" s="4"/>
      <c r="E106" s="4"/>
      <c r="F106" s="4"/>
      <c r="G106" s="4"/>
    </row>
    <row r="107" ht="12.0" customHeight="1">
      <c r="C107" s="4"/>
      <c r="D107" s="4"/>
      <c r="E107" s="4"/>
      <c r="F107" s="4"/>
      <c r="G107" s="4"/>
    </row>
    <row r="108" ht="12.0" customHeight="1">
      <c r="C108" s="4"/>
      <c r="D108" s="4"/>
      <c r="E108" s="4"/>
      <c r="F108" s="4"/>
      <c r="G108" s="4"/>
    </row>
    <row r="109" ht="12.0" customHeight="1">
      <c r="C109" s="4"/>
      <c r="D109" s="4"/>
      <c r="E109" s="4"/>
      <c r="F109" s="4"/>
      <c r="G109" s="4"/>
    </row>
    <row r="110" ht="12.0" customHeight="1">
      <c r="C110" s="4"/>
      <c r="D110" s="4"/>
      <c r="E110" s="4"/>
      <c r="F110" s="4"/>
      <c r="G110" s="4"/>
    </row>
    <row r="111" ht="12.0" customHeight="1">
      <c r="C111" s="4"/>
      <c r="D111" s="4"/>
      <c r="E111" s="4"/>
      <c r="F111" s="4"/>
      <c r="G111" s="4"/>
    </row>
    <row r="112" ht="12.0" customHeight="1">
      <c r="C112" s="4"/>
      <c r="D112" s="4"/>
      <c r="E112" s="4"/>
      <c r="F112" s="4"/>
      <c r="G112" s="4"/>
    </row>
    <row r="113" ht="12.0" customHeight="1">
      <c r="C113" s="4"/>
      <c r="D113" s="4"/>
      <c r="E113" s="4"/>
      <c r="F113" s="4"/>
      <c r="G113" s="4"/>
    </row>
    <row r="114" ht="12.0" customHeight="1">
      <c r="C114" s="4"/>
      <c r="D114" s="4"/>
      <c r="E114" s="4"/>
      <c r="F114" s="4"/>
      <c r="G114" s="4"/>
    </row>
    <row r="115" ht="12.0" customHeight="1">
      <c r="C115" s="4"/>
      <c r="D115" s="4"/>
      <c r="E115" s="4"/>
      <c r="F115" s="4"/>
      <c r="G115" s="4"/>
    </row>
    <row r="116" ht="12.0" customHeight="1">
      <c r="C116" s="4"/>
      <c r="D116" s="4"/>
      <c r="E116" s="4"/>
      <c r="F116" s="4"/>
      <c r="G116" s="4"/>
    </row>
    <row r="117" ht="12.0" customHeight="1">
      <c r="C117" s="4"/>
      <c r="D117" s="4"/>
      <c r="E117" s="4"/>
      <c r="F117" s="4"/>
      <c r="G117" s="4"/>
    </row>
    <row r="118" ht="12.0" customHeight="1">
      <c r="C118" s="4"/>
      <c r="D118" s="4"/>
      <c r="E118" s="4"/>
      <c r="F118" s="4"/>
      <c r="G118" s="4"/>
    </row>
    <row r="119" ht="12.0" customHeight="1">
      <c r="C119" s="4"/>
      <c r="D119" s="4"/>
      <c r="E119" s="4"/>
      <c r="F119" s="4"/>
      <c r="G119" s="4"/>
    </row>
    <row r="120" ht="12.0" customHeight="1">
      <c r="C120" s="4"/>
      <c r="D120" s="4"/>
      <c r="E120" s="4"/>
      <c r="F120" s="4"/>
      <c r="G120" s="4"/>
    </row>
    <row r="121" ht="12.0" customHeight="1">
      <c r="C121" s="4"/>
      <c r="D121" s="4"/>
      <c r="E121" s="4"/>
      <c r="F121" s="4"/>
      <c r="G121" s="4"/>
    </row>
    <row r="122" ht="12.0" customHeight="1">
      <c r="C122" s="4"/>
      <c r="D122" s="4"/>
      <c r="E122" s="4"/>
      <c r="F122" s="4"/>
      <c r="G122" s="4"/>
    </row>
    <row r="123" ht="12.0" customHeight="1">
      <c r="C123" s="4"/>
      <c r="D123" s="4"/>
      <c r="E123" s="4"/>
      <c r="F123" s="4"/>
      <c r="G123" s="4"/>
    </row>
    <row r="124" ht="12.0" customHeight="1">
      <c r="C124" s="4"/>
      <c r="D124" s="4"/>
      <c r="E124" s="4"/>
      <c r="F124" s="4"/>
      <c r="G124" s="4"/>
    </row>
    <row r="125" ht="12.0" customHeight="1">
      <c r="C125" s="4"/>
      <c r="D125" s="4"/>
      <c r="E125" s="4"/>
      <c r="F125" s="4"/>
      <c r="G125" s="4"/>
    </row>
    <row r="126" ht="12.0" customHeight="1">
      <c r="C126" s="4"/>
      <c r="D126" s="4"/>
      <c r="E126" s="4"/>
      <c r="F126" s="4"/>
      <c r="G126" s="4"/>
    </row>
    <row r="127" ht="12.0" customHeight="1">
      <c r="C127" s="4"/>
      <c r="D127" s="4"/>
      <c r="E127" s="4"/>
      <c r="F127" s="4"/>
      <c r="G127" s="4"/>
    </row>
    <row r="128" ht="12.0" customHeight="1">
      <c r="C128" s="4"/>
      <c r="D128" s="4"/>
      <c r="E128" s="4"/>
      <c r="F128" s="4"/>
      <c r="G128" s="4"/>
    </row>
    <row r="129" ht="12.0" customHeight="1">
      <c r="C129" s="4"/>
      <c r="D129" s="4"/>
      <c r="E129" s="4"/>
      <c r="F129" s="4"/>
      <c r="G129" s="4"/>
    </row>
    <row r="130" ht="12.0" customHeight="1">
      <c r="C130" s="4"/>
      <c r="D130" s="4"/>
      <c r="E130" s="4"/>
      <c r="F130" s="4"/>
      <c r="G130" s="4"/>
    </row>
    <row r="131" ht="12.0" customHeight="1">
      <c r="C131" s="4"/>
      <c r="D131" s="4"/>
      <c r="E131" s="4"/>
      <c r="F131" s="4"/>
      <c r="G131" s="4"/>
    </row>
    <row r="132" ht="12.0" customHeight="1">
      <c r="C132" s="4"/>
      <c r="D132" s="4"/>
      <c r="E132" s="4"/>
      <c r="F132" s="4"/>
      <c r="G132" s="4"/>
    </row>
    <row r="133" ht="12.0" customHeight="1">
      <c r="C133" s="4"/>
      <c r="D133" s="4"/>
      <c r="E133" s="4"/>
      <c r="F133" s="4"/>
      <c r="G133" s="4"/>
    </row>
    <row r="134" ht="12.0" customHeight="1">
      <c r="C134" s="4"/>
      <c r="D134" s="4"/>
      <c r="E134" s="4"/>
      <c r="F134" s="4"/>
      <c r="G134" s="4"/>
    </row>
    <row r="135" ht="12.0" customHeight="1">
      <c r="C135" s="4"/>
      <c r="D135" s="4"/>
      <c r="E135" s="4"/>
      <c r="F135" s="4"/>
      <c r="G135" s="4"/>
    </row>
    <row r="136" ht="12.0" customHeight="1">
      <c r="C136" s="4"/>
      <c r="D136" s="4"/>
      <c r="E136" s="4"/>
      <c r="F136" s="4"/>
      <c r="G136" s="4"/>
    </row>
    <row r="137" ht="12.0" customHeight="1">
      <c r="C137" s="4"/>
      <c r="D137" s="4"/>
      <c r="E137" s="4"/>
      <c r="F137" s="4"/>
      <c r="G137" s="4"/>
    </row>
    <row r="138" ht="12.0" customHeight="1">
      <c r="C138" s="4"/>
      <c r="D138" s="4"/>
      <c r="E138" s="4"/>
      <c r="F138" s="4"/>
      <c r="G138" s="4"/>
    </row>
    <row r="139" ht="12.0" customHeight="1">
      <c r="C139" s="4"/>
      <c r="D139" s="4"/>
      <c r="E139" s="4"/>
      <c r="F139" s="4"/>
      <c r="G139" s="4"/>
    </row>
    <row r="140" ht="12.0" customHeight="1">
      <c r="C140" s="4"/>
      <c r="D140" s="4"/>
      <c r="E140" s="4"/>
      <c r="F140" s="4"/>
      <c r="G140" s="4"/>
    </row>
    <row r="141" ht="12.0" customHeight="1">
      <c r="C141" s="4"/>
      <c r="D141" s="4"/>
      <c r="E141" s="4"/>
      <c r="F141" s="4"/>
      <c r="G141" s="4"/>
    </row>
    <row r="142" ht="12.0" customHeight="1">
      <c r="C142" s="4"/>
      <c r="D142" s="4"/>
      <c r="E142" s="4"/>
      <c r="F142" s="4"/>
      <c r="G142" s="4"/>
    </row>
    <row r="143" ht="12.0" customHeight="1">
      <c r="C143" s="4"/>
      <c r="D143" s="4"/>
      <c r="E143" s="4"/>
      <c r="F143" s="4"/>
      <c r="G143" s="4"/>
    </row>
    <row r="144" ht="12.0" customHeight="1">
      <c r="C144" s="4"/>
      <c r="D144" s="4"/>
      <c r="E144" s="4"/>
      <c r="F144" s="4"/>
      <c r="G144" s="4"/>
    </row>
    <row r="145" ht="12.0" customHeight="1">
      <c r="C145" s="4"/>
      <c r="D145" s="4"/>
      <c r="E145" s="4"/>
      <c r="F145" s="4"/>
      <c r="G145" s="4"/>
    </row>
    <row r="146" ht="12.0" customHeight="1">
      <c r="C146" s="4"/>
      <c r="D146" s="4"/>
      <c r="E146" s="4"/>
      <c r="F146" s="4"/>
      <c r="G146" s="4"/>
    </row>
    <row r="147" ht="12.0" customHeight="1">
      <c r="C147" s="4"/>
      <c r="D147" s="4"/>
      <c r="E147" s="4"/>
      <c r="F147" s="4"/>
      <c r="G147" s="4"/>
    </row>
    <row r="148" ht="12.0" customHeight="1">
      <c r="C148" s="4"/>
      <c r="D148" s="4"/>
      <c r="E148" s="4"/>
      <c r="F148" s="4"/>
      <c r="G148" s="4"/>
    </row>
    <row r="149" ht="12.0" customHeight="1">
      <c r="C149" s="4"/>
      <c r="D149" s="4"/>
      <c r="E149" s="4"/>
      <c r="F149" s="4"/>
      <c r="G149" s="4"/>
    </row>
    <row r="150" ht="12.0" customHeight="1">
      <c r="C150" s="4"/>
      <c r="D150" s="4"/>
      <c r="E150" s="4"/>
      <c r="F150" s="4"/>
      <c r="G150" s="4"/>
    </row>
    <row r="151" ht="12.0" customHeight="1">
      <c r="C151" s="4"/>
      <c r="D151" s="4"/>
      <c r="E151" s="4"/>
      <c r="F151" s="4"/>
      <c r="G151" s="4"/>
    </row>
    <row r="152" ht="12.0" customHeight="1">
      <c r="C152" s="4"/>
      <c r="D152" s="4"/>
      <c r="E152" s="4"/>
      <c r="F152" s="4"/>
      <c r="G152" s="4"/>
    </row>
    <row r="153" ht="12.0" customHeight="1">
      <c r="C153" s="4"/>
      <c r="D153" s="4"/>
      <c r="E153" s="4"/>
      <c r="F153" s="4"/>
      <c r="G153" s="4"/>
    </row>
    <row r="154" ht="12.0" customHeight="1">
      <c r="C154" s="4"/>
      <c r="D154" s="4"/>
      <c r="E154" s="4"/>
      <c r="F154" s="4"/>
      <c r="G154" s="4"/>
    </row>
    <row r="155" ht="12.0" customHeight="1">
      <c r="C155" s="4"/>
      <c r="D155" s="4"/>
      <c r="E155" s="4"/>
      <c r="F155" s="4"/>
      <c r="G155" s="4"/>
    </row>
    <row r="156" ht="12.0" customHeight="1">
      <c r="C156" s="4"/>
      <c r="D156" s="4"/>
      <c r="E156" s="4"/>
      <c r="F156" s="4"/>
      <c r="G156" s="4"/>
    </row>
    <row r="157" ht="12.0" customHeight="1">
      <c r="C157" s="4"/>
      <c r="D157" s="4"/>
      <c r="E157" s="4"/>
      <c r="F157" s="4"/>
      <c r="G157" s="4"/>
    </row>
    <row r="158" ht="12.0" customHeight="1">
      <c r="C158" s="4"/>
      <c r="D158" s="4"/>
      <c r="E158" s="4"/>
      <c r="F158" s="4"/>
      <c r="G158" s="4"/>
    </row>
    <row r="159" ht="12.0" customHeight="1">
      <c r="C159" s="4"/>
      <c r="D159" s="4"/>
      <c r="E159" s="4"/>
      <c r="F159" s="4"/>
      <c r="G159" s="4"/>
    </row>
    <row r="160" ht="12.0" customHeight="1">
      <c r="C160" s="4"/>
      <c r="D160" s="4"/>
      <c r="E160" s="4"/>
      <c r="F160" s="4"/>
      <c r="G160" s="4"/>
    </row>
    <row r="161" ht="12.0" customHeight="1">
      <c r="C161" s="4"/>
      <c r="D161" s="4"/>
      <c r="E161" s="4"/>
      <c r="F161" s="4"/>
      <c r="G161" s="4"/>
    </row>
    <row r="162" ht="12.0" customHeight="1">
      <c r="C162" s="4"/>
      <c r="D162" s="4"/>
      <c r="E162" s="4"/>
      <c r="F162" s="4"/>
      <c r="G162" s="4"/>
    </row>
    <row r="163" ht="12.0" customHeight="1">
      <c r="C163" s="4"/>
      <c r="D163" s="4"/>
      <c r="E163" s="4"/>
      <c r="F163" s="4"/>
      <c r="G163" s="4"/>
    </row>
    <row r="164" ht="12.0" customHeight="1">
      <c r="C164" s="4"/>
      <c r="D164" s="4"/>
      <c r="E164" s="4"/>
      <c r="F164" s="4"/>
      <c r="G164" s="4"/>
    </row>
    <row r="165" ht="12.0" customHeight="1">
      <c r="C165" s="4"/>
      <c r="D165" s="4"/>
      <c r="E165" s="4"/>
      <c r="F165" s="4"/>
      <c r="G165" s="4"/>
    </row>
    <row r="166" ht="12.0" customHeight="1">
      <c r="C166" s="4"/>
      <c r="D166" s="4"/>
      <c r="E166" s="4"/>
      <c r="F166" s="4"/>
      <c r="G166" s="4"/>
    </row>
    <row r="167" ht="12.0" customHeight="1">
      <c r="C167" s="4"/>
      <c r="D167" s="4"/>
      <c r="E167" s="4"/>
      <c r="F167" s="4"/>
      <c r="G167" s="4"/>
    </row>
    <row r="168" ht="12.0" customHeight="1">
      <c r="C168" s="4"/>
      <c r="D168" s="4"/>
      <c r="E168" s="4"/>
      <c r="F168" s="4"/>
      <c r="G168" s="4"/>
    </row>
    <row r="169" ht="12.0" customHeight="1">
      <c r="C169" s="4"/>
      <c r="D169" s="4"/>
      <c r="E169" s="4"/>
      <c r="F169" s="4"/>
      <c r="G169" s="4"/>
    </row>
    <row r="170" ht="12.0" customHeight="1">
      <c r="C170" s="4"/>
      <c r="D170" s="4"/>
      <c r="E170" s="4"/>
      <c r="F170" s="4"/>
      <c r="G170" s="4"/>
    </row>
    <row r="171" ht="12.0" customHeight="1">
      <c r="C171" s="4"/>
      <c r="D171" s="4"/>
      <c r="E171" s="4"/>
      <c r="F171" s="4"/>
      <c r="G171" s="4"/>
    </row>
    <row r="172" ht="12.0" customHeight="1">
      <c r="C172" s="4"/>
      <c r="D172" s="4"/>
      <c r="E172" s="4"/>
      <c r="F172" s="4"/>
      <c r="G172" s="4"/>
    </row>
    <row r="173" ht="12.0" customHeight="1">
      <c r="C173" s="4"/>
      <c r="D173" s="4"/>
      <c r="E173" s="4"/>
      <c r="F173" s="4"/>
      <c r="G173" s="4"/>
    </row>
    <row r="174" ht="12.0" customHeight="1">
      <c r="C174" s="4"/>
      <c r="D174" s="4"/>
      <c r="E174" s="4"/>
      <c r="F174" s="4"/>
      <c r="G174" s="4"/>
    </row>
    <row r="175" ht="12.0" customHeight="1">
      <c r="C175" s="4"/>
      <c r="D175" s="4"/>
      <c r="E175" s="4"/>
      <c r="F175" s="4"/>
      <c r="G175" s="4"/>
    </row>
    <row r="176" ht="12.0" customHeight="1">
      <c r="C176" s="4"/>
      <c r="D176" s="4"/>
      <c r="E176" s="4"/>
      <c r="F176" s="4"/>
      <c r="G176" s="4"/>
    </row>
    <row r="177" ht="12.0" customHeight="1">
      <c r="C177" s="4"/>
      <c r="D177" s="4"/>
      <c r="E177" s="4"/>
      <c r="F177" s="4"/>
      <c r="G177" s="4"/>
    </row>
    <row r="178" ht="12.0" customHeight="1">
      <c r="C178" s="4"/>
      <c r="D178" s="4"/>
      <c r="E178" s="4"/>
      <c r="F178" s="4"/>
      <c r="G178" s="4"/>
    </row>
    <row r="179" ht="12.0" customHeight="1">
      <c r="C179" s="4"/>
      <c r="D179" s="4"/>
      <c r="E179" s="4"/>
      <c r="F179" s="4"/>
      <c r="G179" s="4"/>
    </row>
    <row r="180" ht="12.0" customHeight="1">
      <c r="C180" s="4"/>
      <c r="D180" s="4"/>
      <c r="E180" s="4"/>
      <c r="F180" s="4"/>
      <c r="G180" s="4"/>
    </row>
    <row r="181" ht="12.0" customHeight="1">
      <c r="C181" s="4"/>
      <c r="D181" s="4"/>
      <c r="E181" s="4"/>
      <c r="F181" s="4"/>
      <c r="G181" s="4"/>
    </row>
    <row r="182" ht="12.0" customHeight="1">
      <c r="C182" s="4"/>
      <c r="D182" s="4"/>
      <c r="E182" s="4"/>
      <c r="F182" s="4"/>
      <c r="G182" s="4"/>
    </row>
    <row r="183" ht="12.0" customHeight="1">
      <c r="C183" s="4"/>
      <c r="D183" s="4"/>
      <c r="E183" s="4"/>
      <c r="F183" s="4"/>
      <c r="G183" s="4"/>
    </row>
    <row r="184" ht="12.0" customHeight="1">
      <c r="C184" s="4"/>
      <c r="D184" s="4"/>
      <c r="E184" s="4"/>
      <c r="F184" s="4"/>
      <c r="G184" s="4"/>
    </row>
    <row r="185" ht="12.0" customHeight="1">
      <c r="C185" s="4"/>
      <c r="D185" s="4"/>
      <c r="E185" s="4"/>
      <c r="F185" s="4"/>
      <c r="G185" s="4"/>
    </row>
    <row r="186" ht="12.0" customHeight="1">
      <c r="C186" s="4"/>
      <c r="D186" s="4"/>
      <c r="E186" s="4"/>
      <c r="F186" s="4"/>
      <c r="G186" s="4"/>
    </row>
    <row r="187" ht="12.0" customHeight="1">
      <c r="C187" s="4"/>
      <c r="D187" s="4"/>
      <c r="E187" s="4"/>
      <c r="F187" s="4"/>
      <c r="G187" s="4"/>
    </row>
    <row r="188" ht="12.0" customHeight="1">
      <c r="C188" s="4"/>
      <c r="D188" s="4"/>
      <c r="E188" s="4"/>
      <c r="F188" s="4"/>
      <c r="G188" s="4"/>
    </row>
    <row r="189" ht="12.0" customHeight="1">
      <c r="C189" s="4"/>
      <c r="D189" s="4"/>
      <c r="E189" s="4"/>
      <c r="F189" s="4"/>
      <c r="G189" s="4"/>
    </row>
    <row r="190" ht="12.0" customHeight="1">
      <c r="C190" s="4"/>
      <c r="D190" s="4"/>
      <c r="E190" s="4"/>
      <c r="F190" s="4"/>
      <c r="G190" s="4"/>
    </row>
    <row r="191" ht="12.0" customHeight="1">
      <c r="C191" s="4"/>
      <c r="D191" s="4"/>
      <c r="E191" s="4"/>
      <c r="F191" s="4"/>
      <c r="G191" s="4"/>
    </row>
    <row r="192" ht="12.0" customHeight="1">
      <c r="C192" s="4"/>
      <c r="D192" s="4"/>
      <c r="E192" s="4"/>
      <c r="F192" s="4"/>
      <c r="G192" s="4"/>
    </row>
    <row r="193" ht="12.0" customHeight="1">
      <c r="C193" s="4"/>
      <c r="D193" s="4"/>
      <c r="E193" s="4"/>
      <c r="F193" s="4"/>
      <c r="G193" s="4"/>
    </row>
    <row r="194" ht="12.0" customHeight="1">
      <c r="C194" s="4"/>
      <c r="D194" s="4"/>
      <c r="E194" s="4"/>
      <c r="F194" s="4"/>
      <c r="G194" s="4"/>
    </row>
    <row r="195" ht="12.0" customHeight="1">
      <c r="C195" s="4"/>
      <c r="D195" s="4"/>
      <c r="E195" s="4"/>
      <c r="F195" s="4"/>
      <c r="G195" s="4"/>
    </row>
    <row r="196" ht="12.0" customHeight="1">
      <c r="C196" s="4"/>
      <c r="D196" s="4"/>
      <c r="E196" s="4"/>
      <c r="F196" s="4"/>
      <c r="G196" s="4"/>
    </row>
    <row r="197" ht="12.0" customHeight="1">
      <c r="C197" s="4"/>
      <c r="D197" s="4"/>
      <c r="E197" s="4"/>
      <c r="F197" s="4"/>
      <c r="G197" s="4"/>
    </row>
    <row r="198" ht="12.0" customHeight="1">
      <c r="C198" s="4"/>
      <c r="D198" s="4"/>
      <c r="E198" s="4"/>
      <c r="F198" s="4"/>
      <c r="G198" s="4"/>
    </row>
    <row r="199" ht="12.0" customHeight="1">
      <c r="C199" s="4"/>
      <c r="D199" s="4"/>
      <c r="E199" s="4"/>
      <c r="F199" s="4"/>
      <c r="G199" s="4"/>
    </row>
    <row r="200" ht="12.0" customHeight="1">
      <c r="C200" s="4"/>
      <c r="D200" s="4"/>
      <c r="E200" s="4"/>
      <c r="F200" s="4"/>
      <c r="G200" s="4"/>
    </row>
    <row r="201" ht="12.0" customHeight="1">
      <c r="C201" s="4"/>
      <c r="D201" s="4"/>
      <c r="E201" s="4"/>
      <c r="F201" s="4"/>
      <c r="G201" s="4"/>
    </row>
    <row r="202" ht="12.0" customHeight="1">
      <c r="C202" s="4"/>
      <c r="D202" s="4"/>
      <c r="E202" s="4"/>
      <c r="F202" s="4"/>
      <c r="G202" s="4"/>
    </row>
    <row r="203" ht="12.0" customHeight="1">
      <c r="C203" s="4"/>
      <c r="D203" s="4"/>
      <c r="E203" s="4"/>
      <c r="F203" s="4"/>
      <c r="G203" s="4"/>
    </row>
    <row r="204" ht="12.0" customHeight="1">
      <c r="C204" s="4"/>
      <c r="D204" s="4"/>
      <c r="E204" s="4"/>
      <c r="F204" s="4"/>
      <c r="G204" s="4"/>
    </row>
    <row r="205" ht="12.0" customHeight="1">
      <c r="C205" s="4"/>
      <c r="D205" s="4"/>
      <c r="E205" s="4"/>
      <c r="F205" s="4"/>
      <c r="G205" s="4"/>
    </row>
    <row r="206" ht="12.0" customHeight="1">
      <c r="C206" s="4"/>
      <c r="D206" s="4"/>
      <c r="E206" s="4"/>
      <c r="F206" s="4"/>
      <c r="G206" s="4"/>
    </row>
    <row r="207" ht="12.0" customHeight="1">
      <c r="C207" s="4"/>
      <c r="D207" s="4"/>
      <c r="E207" s="4"/>
      <c r="F207" s="4"/>
      <c r="G207" s="4"/>
    </row>
    <row r="208" ht="12.0" customHeight="1">
      <c r="C208" s="4"/>
      <c r="D208" s="4"/>
      <c r="E208" s="4"/>
      <c r="F208" s="4"/>
      <c r="G208" s="4"/>
    </row>
    <row r="209" ht="12.0" customHeight="1">
      <c r="C209" s="4"/>
      <c r="D209" s="4"/>
      <c r="E209" s="4"/>
      <c r="F209" s="4"/>
      <c r="G209" s="4"/>
    </row>
    <row r="210" ht="12.0" customHeight="1">
      <c r="C210" s="4"/>
      <c r="D210" s="4"/>
      <c r="E210" s="4"/>
      <c r="F210" s="4"/>
      <c r="G210" s="4"/>
    </row>
    <row r="211" ht="12.0" customHeight="1">
      <c r="C211" s="4"/>
      <c r="D211" s="4"/>
      <c r="E211" s="4"/>
      <c r="F211" s="4"/>
      <c r="G211" s="4"/>
    </row>
    <row r="212" ht="12.0" customHeight="1">
      <c r="C212" s="4"/>
      <c r="D212" s="4"/>
      <c r="E212" s="4"/>
      <c r="F212" s="4"/>
      <c r="G212" s="4"/>
    </row>
    <row r="213" ht="12.0" customHeight="1">
      <c r="C213" s="4"/>
      <c r="D213" s="4"/>
      <c r="E213" s="4"/>
      <c r="F213" s="4"/>
      <c r="G213" s="4"/>
    </row>
    <row r="214" ht="12.0" customHeight="1">
      <c r="C214" s="4"/>
      <c r="D214" s="4"/>
      <c r="E214" s="4"/>
      <c r="F214" s="4"/>
      <c r="G214" s="4"/>
    </row>
    <row r="215" ht="12.0" customHeight="1">
      <c r="C215" s="4"/>
      <c r="D215" s="4"/>
      <c r="E215" s="4"/>
      <c r="F215" s="4"/>
      <c r="G215" s="4"/>
    </row>
    <row r="216" ht="12.0" customHeight="1">
      <c r="C216" s="4"/>
      <c r="D216" s="4"/>
      <c r="E216" s="4"/>
      <c r="F216" s="4"/>
      <c r="G216" s="4"/>
    </row>
    <row r="217" ht="12.0" customHeight="1">
      <c r="C217" s="4"/>
      <c r="D217" s="4"/>
      <c r="E217" s="4"/>
      <c r="F217" s="4"/>
      <c r="G217" s="4"/>
    </row>
    <row r="218" ht="12.0" customHeight="1">
      <c r="C218" s="4"/>
      <c r="D218" s="4"/>
      <c r="E218" s="4"/>
      <c r="F218" s="4"/>
      <c r="G218" s="4"/>
    </row>
    <row r="219" ht="12.0" customHeight="1">
      <c r="C219" s="4"/>
      <c r="D219" s="4"/>
      <c r="E219" s="4"/>
      <c r="F219" s="4"/>
      <c r="G219" s="4"/>
    </row>
    <row r="220" ht="12.0" customHeight="1">
      <c r="C220" s="4"/>
      <c r="D220" s="4"/>
      <c r="E220" s="4"/>
      <c r="F220" s="4"/>
      <c r="G220" s="4"/>
    </row>
    <row r="221" ht="12.0" customHeight="1">
      <c r="C221" s="4"/>
      <c r="D221" s="4"/>
      <c r="E221" s="4"/>
      <c r="F221" s="4"/>
      <c r="G221" s="4"/>
    </row>
    <row r="222" ht="12.0" customHeight="1">
      <c r="C222" s="4"/>
      <c r="D222" s="4"/>
      <c r="E222" s="4"/>
      <c r="F222" s="4"/>
      <c r="G222" s="4"/>
    </row>
    <row r="223" ht="12.0" customHeight="1">
      <c r="C223" s="4"/>
      <c r="D223" s="4"/>
      <c r="E223" s="4"/>
      <c r="F223" s="4"/>
      <c r="G223" s="4"/>
    </row>
    <row r="224" ht="12.0" customHeight="1">
      <c r="C224" s="4"/>
      <c r="D224" s="4"/>
      <c r="E224" s="4"/>
      <c r="F224" s="4"/>
      <c r="G224" s="4"/>
    </row>
    <row r="225" ht="12.0" customHeight="1">
      <c r="C225" s="4"/>
      <c r="D225" s="4"/>
      <c r="E225" s="4"/>
      <c r="F225" s="4"/>
      <c r="G225" s="4"/>
    </row>
    <row r="226" ht="12.0" customHeight="1">
      <c r="C226" s="4"/>
      <c r="D226" s="4"/>
      <c r="E226" s="4"/>
      <c r="F226" s="4"/>
      <c r="G226" s="4"/>
    </row>
    <row r="227" ht="12.0" customHeight="1">
      <c r="C227" s="4"/>
      <c r="D227" s="4"/>
      <c r="E227" s="4"/>
      <c r="F227" s="4"/>
      <c r="G227" s="4"/>
    </row>
    <row r="228" ht="12.0" customHeight="1">
      <c r="C228" s="4"/>
      <c r="D228" s="4"/>
      <c r="E228" s="4"/>
      <c r="F228" s="4"/>
      <c r="G228" s="4"/>
    </row>
    <row r="229" ht="12.0" customHeight="1">
      <c r="C229" s="4"/>
      <c r="D229" s="4"/>
      <c r="E229" s="4"/>
      <c r="F229" s="4"/>
      <c r="G229" s="4"/>
    </row>
    <row r="230" ht="12.0" customHeight="1">
      <c r="C230" s="4"/>
      <c r="D230" s="4"/>
      <c r="E230" s="4"/>
      <c r="F230" s="4"/>
      <c r="G230" s="4"/>
    </row>
    <row r="231" ht="12.0" customHeight="1">
      <c r="C231" s="4"/>
      <c r="D231" s="4"/>
      <c r="E231" s="4"/>
      <c r="F231" s="4"/>
      <c r="G231" s="4"/>
    </row>
    <row r="232" ht="12.0" customHeight="1">
      <c r="C232" s="4"/>
      <c r="D232" s="4"/>
      <c r="E232" s="4"/>
      <c r="F232" s="4"/>
      <c r="G232" s="4"/>
    </row>
    <row r="233" ht="12.0" customHeight="1">
      <c r="C233" s="4"/>
      <c r="D233" s="4"/>
      <c r="E233" s="4"/>
      <c r="F233" s="4"/>
      <c r="G233" s="4"/>
    </row>
    <row r="234" ht="12.0" customHeight="1">
      <c r="C234" s="4"/>
      <c r="D234" s="4"/>
      <c r="E234" s="4"/>
      <c r="F234" s="4"/>
      <c r="G234" s="4"/>
    </row>
    <row r="235" ht="12.0" customHeight="1">
      <c r="C235" s="4"/>
      <c r="D235" s="4"/>
      <c r="E235" s="4"/>
      <c r="F235" s="4"/>
      <c r="G235" s="4"/>
    </row>
    <row r="236" ht="12.0" customHeight="1">
      <c r="C236" s="4"/>
      <c r="D236" s="4"/>
      <c r="E236" s="4"/>
      <c r="F236" s="4"/>
      <c r="G236" s="4"/>
    </row>
    <row r="237" ht="12.0" customHeight="1">
      <c r="C237" s="4"/>
      <c r="D237" s="4"/>
      <c r="E237" s="4"/>
      <c r="F237" s="4"/>
      <c r="G237" s="4"/>
    </row>
    <row r="238" ht="12.0" customHeight="1">
      <c r="C238" s="4"/>
      <c r="D238" s="4"/>
      <c r="E238" s="4"/>
      <c r="F238" s="4"/>
      <c r="G238" s="4"/>
    </row>
    <row r="239" ht="12.0" customHeight="1">
      <c r="C239" s="4"/>
      <c r="D239" s="4"/>
      <c r="E239" s="4"/>
      <c r="F239" s="4"/>
      <c r="G239" s="4"/>
    </row>
    <row r="240" ht="12.0" customHeight="1">
      <c r="C240" s="4"/>
      <c r="D240" s="4"/>
      <c r="E240" s="4"/>
      <c r="F240" s="4"/>
      <c r="G240" s="4"/>
    </row>
    <row r="241" ht="12.0" customHeight="1">
      <c r="C241" s="4"/>
      <c r="D241" s="4"/>
      <c r="E241" s="4"/>
      <c r="F241" s="4"/>
      <c r="G241" s="4"/>
    </row>
    <row r="242" ht="12.0" customHeight="1">
      <c r="C242" s="4"/>
      <c r="D242" s="4"/>
      <c r="E242" s="4"/>
      <c r="F242" s="4"/>
      <c r="G242" s="4"/>
    </row>
    <row r="243" ht="12.0" customHeight="1">
      <c r="C243" s="4"/>
      <c r="D243" s="4"/>
      <c r="E243" s="4"/>
      <c r="F243" s="4"/>
      <c r="G243" s="4"/>
    </row>
    <row r="244" ht="12.0" customHeight="1">
      <c r="C244" s="4"/>
      <c r="D244" s="4"/>
      <c r="E244" s="4"/>
      <c r="F244" s="4"/>
      <c r="G244" s="4"/>
    </row>
    <row r="245" ht="12.0" customHeight="1">
      <c r="C245" s="4"/>
      <c r="D245" s="4"/>
      <c r="E245" s="4"/>
      <c r="F245" s="4"/>
      <c r="G245" s="4"/>
    </row>
    <row r="246" ht="12.0" customHeight="1">
      <c r="C246" s="4"/>
      <c r="D246" s="4"/>
      <c r="E246" s="4"/>
      <c r="F246" s="4"/>
      <c r="G246" s="4"/>
    </row>
    <row r="247" ht="12.0" customHeight="1">
      <c r="C247" s="4"/>
      <c r="D247" s="4"/>
      <c r="E247" s="4"/>
      <c r="F247" s="4"/>
      <c r="G247" s="4"/>
    </row>
    <row r="248" ht="12.0" customHeight="1">
      <c r="C248" s="4"/>
      <c r="D248" s="4"/>
      <c r="E248" s="4"/>
      <c r="F248" s="4"/>
      <c r="G248" s="4"/>
    </row>
    <row r="249" ht="12.0" customHeight="1">
      <c r="C249" s="4"/>
      <c r="D249" s="4"/>
      <c r="E249" s="4"/>
      <c r="F249" s="4"/>
      <c r="G249" s="4"/>
    </row>
    <row r="250" ht="12.0" customHeight="1">
      <c r="C250" s="4"/>
      <c r="D250" s="4"/>
      <c r="E250" s="4"/>
      <c r="F250" s="4"/>
      <c r="G250" s="4"/>
    </row>
    <row r="251" ht="12.0" customHeight="1">
      <c r="C251" s="4"/>
      <c r="D251" s="4"/>
      <c r="E251" s="4"/>
      <c r="F251" s="4"/>
      <c r="G251" s="4"/>
    </row>
    <row r="252" ht="12.0" customHeight="1">
      <c r="C252" s="4"/>
      <c r="D252" s="4"/>
      <c r="E252" s="4"/>
      <c r="F252" s="4"/>
      <c r="G252" s="4"/>
    </row>
    <row r="253" ht="12.0" customHeight="1">
      <c r="C253" s="4"/>
      <c r="D253" s="4"/>
      <c r="E253" s="4"/>
      <c r="F253" s="4"/>
      <c r="G253" s="4"/>
    </row>
    <row r="254" ht="12.0" customHeight="1">
      <c r="C254" s="4"/>
      <c r="D254" s="4"/>
      <c r="E254" s="4"/>
      <c r="F254" s="4"/>
      <c r="G254" s="4"/>
    </row>
    <row r="255" ht="12.0" customHeight="1">
      <c r="C255" s="4"/>
      <c r="D255" s="4"/>
      <c r="E255" s="4"/>
      <c r="F255" s="4"/>
      <c r="G255" s="4"/>
    </row>
    <row r="256" ht="12.0" customHeight="1">
      <c r="C256" s="4"/>
      <c r="D256" s="4"/>
      <c r="E256" s="4"/>
      <c r="F256" s="4"/>
      <c r="G256" s="4"/>
    </row>
    <row r="257" ht="12.0" customHeight="1">
      <c r="C257" s="4"/>
      <c r="D257" s="4"/>
      <c r="E257" s="4"/>
      <c r="F257" s="4"/>
      <c r="G257" s="4"/>
    </row>
    <row r="258" ht="12.0" customHeight="1">
      <c r="C258" s="4"/>
      <c r="D258" s="4"/>
      <c r="E258" s="4"/>
      <c r="F258" s="4"/>
      <c r="G258" s="4"/>
    </row>
    <row r="259" ht="12.0" customHeight="1">
      <c r="C259" s="4"/>
      <c r="D259" s="4"/>
      <c r="E259" s="4"/>
      <c r="F259" s="4"/>
      <c r="G259" s="4"/>
    </row>
    <row r="260" ht="12.0" customHeight="1">
      <c r="C260" s="4"/>
      <c r="D260" s="4"/>
      <c r="E260" s="4"/>
      <c r="F260" s="4"/>
      <c r="G260" s="4"/>
    </row>
    <row r="261" ht="12.0" customHeight="1">
      <c r="C261" s="4"/>
      <c r="D261" s="4"/>
      <c r="E261" s="4"/>
      <c r="F261" s="4"/>
      <c r="G261" s="4"/>
    </row>
    <row r="262" ht="12.0" customHeight="1">
      <c r="C262" s="4"/>
      <c r="D262" s="4"/>
      <c r="E262" s="4"/>
      <c r="F262" s="4"/>
      <c r="G262" s="4"/>
    </row>
    <row r="263" ht="12.0" customHeight="1">
      <c r="C263" s="4"/>
      <c r="D263" s="4"/>
      <c r="E263" s="4"/>
      <c r="F263" s="4"/>
      <c r="G263" s="4"/>
    </row>
    <row r="264" ht="12.0" customHeight="1">
      <c r="C264" s="4"/>
      <c r="D264" s="4"/>
      <c r="E264" s="4"/>
      <c r="F264" s="4"/>
      <c r="G264" s="4"/>
    </row>
    <row r="265" ht="12.0" customHeight="1">
      <c r="C265" s="4"/>
      <c r="D265" s="4"/>
      <c r="E265" s="4"/>
      <c r="F265" s="4"/>
      <c r="G265" s="4"/>
    </row>
    <row r="266" ht="12.0" customHeight="1">
      <c r="C266" s="4"/>
      <c r="D266" s="4"/>
      <c r="E266" s="4"/>
      <c r="F266" s="4"/>
      <c r="G266" s="4"/>
    </row>
    <row r="267" ht="12.0" customHeight="1">
      <c r="C267" s="4"/>
      <c r="D267" s="4"/>
      <c r="E267" s="4"/>
      <c r="F267" s="4"/>
      <c r="G267" s="4"/>
    </row>
    <row r="268" ht="12.0" customHeight="1">
      <c r="C268" s="4"/>
      <c r="D268" s="4"/>
      <c r="E268" s="4"/>
      <c r="F268" s="4"/>
      <c r="G268" s="4"/>
    </row>
    <row r="269" ht="12.0" customHeight="1">
      <c r="C269" s="4"/>
      <c r="D269" s="4"/>
      <c r="E269" s="4"/>
      <c r="F269" s="4"/>
      <c r="G269" s="4"/>
    </row>
    <row r="270" ht="12.0" customHeight="1">
      <c r="C270" s="4"/>
      <c r="D270" s="4"/>
      <c r="E270" s="4"/>
      <c r="F270" s="4"/>
      <c r="G270" s="4"/>
    </row>
    <row r="271" ht="12.0" customHeight="1">
      <c r="C271" s="4"/>
      <c r="D271" s="4"/>
      <c r="E271" s="4"/>
      <c r="F271" s="4"/>
      <c r="G271" s="4"/>
    </row>
    <row r="272" ht="12.0" customHeight="1">
      <c r="C272" s="4"/>
      <c r="D272" s="4"/>
      <c r="E272" s="4"/>
      <c r="F272" s="4"/>
      <c r="G272" s="4"/>
    </row>
    <row r="273" ht="12.0" customHeight="1">
      <c r="C273" s="4"/>
      <c r="D273" s="4"/>
      <c r="E273" s="4"/>
      <c r="F273" s="4"/>
      <c r="G273" s="4"/>
    </row>
    <row r="274" ht="12.0" customHeight="1">
      <c r="C274" s="4"/>
      <c r="D274" s="4"/>
      <c r="E274" s="4"/>
      <c r="F274" s="4"/>
      <c r="G274" s="4"/>
    </row>
    <row r="275" ht="12.0" customHeight="1">
      <c r="C275" s="4"/>
      <c r="D275" s="4"/>
      <c r="E275" s="4"/>
      <c r="F275" s="4"/>
      <c r="G275" s="4"/>
    </row>
    <row r="276" ht="12.0" customHeight="1">
      <c r="C276" s="4"/>
      <c r="D276" s="4"/>
      <c r="E276" s="4"/>
      <c r="F276" s="4"/>
      <c r="G276" s="4"/>
    </row>
    <row r="277" ht="12.0" customHeight="1">
      <c r="C277" s="4"/>
      <c r="D277" s="4"/>
      <c r="E277" s="4"/>
      <c r="F277" s="4"/>
      <c r="G277" s="4"/>
    </row>
    <row r="278" ht="12.0" customHeight="1">
      <c r="C278" s="4"/>
      <c r="D278" s="4"/>
      <c r="E278" s="4"/>
      <c r="F278" s="4"/>
      <c r="G278" s="4"/>
    </row>
    <row r="279" ht="12.0" customHeight="1">
      <c r="C279" s="4"/>
      <c r="D279" s="4"/>
      <c r="E279" s="4"/>
      <c r="F279" s="4"/>
      <c r="G279" s="4"/>
    </row>
    <row r="280" ht="12.0" customHeight="1">
      <c r="C280" s="4"/>
      <c r="D280" s="4"/>
      <c r="E280" s="4"/>
      <c r="F280" s="4"/>
      <c r="G280" s="4"/>
    </row>
    <row r="281" ht="12.0" customHeight="1">
      <c r="C281" s="4"/>
      <c r="D281" s="4"/>
      <c r="E281" s="4"/>
      <c r="F281" s="4"/>
      <c r="G281" s="4"/>
    </row>
    <row r="282" ht="12.0" customHeight="1">
      <c r="C282" s="4"/>
      <c r="D282" s="4"/>
      <c r="E282" s="4"/>
      <c r="F282" s="4"/>
      <c r="G282" s="4"/>
    </row>
    <row r="283" ht="12.0" customHeight="1">
      <c r="C283" s="4"/>
      <c r="D283" s="4"/>
      <c r="E283" s="4"/>
      <c r="F283" s="4"/>
      <c r="G283" s="4"/>
    </row>
    <row r="284" ht="12.0" customHeight="1">
      <c r="C284" s="4"/>
      <c r="D284" s="4"/>
      <c r="E284" s="4"/>
      <c r="F284" s="4"/>
      <c r="G284" s="4"/>
    </row>
    <row r="285" ht="12.0" customHeight="1">
      <c r="C285" s="4"/>
      <c r="D285" s="4"/>
      <c r="E285" s="4"/>
      <c r="F285" s="4"/>
      <c r="G285" s="4"/>
    </row>
    <row r="286" ht="12.0" customHeight="1">
      <c r="C286" s="4"/>
      <c r="D286" s="4"/>
      <c r="E286" s="4"/>
      <c r="F286" s="4"/>
      <c r="G286" s="4"/>
    </row>
    <row r="287" ht="12.0" customHeight="1">
      <c r="C287" s="4"/>
      <c r="D287" s="4"/>
      <c r="E287" s="4"/>
      <c r="F287" s="4"/>
      <c r="G287" s="4"/>
    </row>
    <row r="288" ht="12.0" customHeight="1">
      <c r="C288" s="4"/>
      <c r="D288" s="4"/>
      <c r="E288" s="4"/>
      <c r="F288" s="4"/>
      <c r="G288" s="4"/>
    </row>
    <row r="289" ht="12.0" customHeight="1">
      <c r="C289" s="4"/>
      <c r="D289" s="4"/>
      <c r="E289" s="4"/>
      <c r="F289" s="4"/>
      <c r="G289" s="4"/>
    </row>
    <row r="290" ht="12.0" customHeight="1">
      <c r="C290" s="4"/>
      <c r="D290" s="4"/>
      <c r="E290" s="4"/>
      <c r="F290" s="4"/>
      <c r="G290" s="4"/>
    </row>
    <row r="291" ht="12.0" customHeight="1">
      <c r="C291" s="4"/>
      <c r="D291" s="4"/>
      <c r="E291" s="4"/>
      <c r="F291" s="4"/>
      <c r="G291" s="4"/>
    </row>
    <row r="292" ht="12.0" customHeight="1">
      <c r="C292" s="4"/>
      <c r="D292" s="4"/>
      <c r="E292" s="4"/>
      <c r="F292" s="4"/>
      <c r="G292" s="4"/>
    </row>
    <row r="293" ht="12.0" customHeight="1">
      <c r="C293" s="4"/>
      <c r="D293" s="4"/>
      <c r="E293" s="4"/>
      <c r="F293" s="4"/>
      <c r="G293" s="4"/>
    </row>
    <row r="294" ht="12.0" customHeight="1">
      <c r="C294" s="4"/>
      <c r="D294" s="4"/>
      <c r="E294" s="4"/>
      <c r="F294" s="4"/>
      <c r="G294" s="4"/>
    </row>
    <row r="295" ht="12.0" customHeight="1">
      <c r="C295" s="4"/>
      <c r="D295" s="4"/>
      <c r="E295" s="4"/>
      <c r="F295" s="4"/>
      <c r="G295" s="4"/>
    </row>
    <row r="296" ht="12.0" customHeight="1">
      <c r="C296" s="4"/>
      <c r="D296" s="4"/>
      <c r="E296" s="4"/>
      <c r="F296" s="4"/>
      <c r="G296" s="4"/>
    </row>
    <row r="297" ht="12.0" customHeight="1">
      <c r="C297" s="4"/>
      <c r="D297" s="4"/>
      <c r="E297" s="4"/>
      <c r="F297" s="4"/>
      <c r="G297" s="4"/>
    </row>
    <row r="298" ht="12.0" customHeight="1">
      <c r="C298" s="4"/>
      <c r="D298" s="4"/>
      <c r="E298" s="4"/>
      <c r="F298" s="4"/>
      <c r="G298" s="4"/>
    </row>
    <row r="299" ht="12.0" customHeight="1">
      <c r="C299" s="4"/>
      <c r="D299" s="4"/>
      <c r="E299" s="4"/>
      <c r="F299" s="4"/>
      <c r="G299" s="4"/>
    </row>
    <row r="300" ht="12.0" customHeight="1">
      <c r="C300" s="4"/>
      <c r="D300" s="4"/>
      <c r="E300" s="4"/>
      <c r="F300" s="4"/>
      <c r="G300" s="4"/>
    </row>
    <row r="301" ht="12.0" customHeight="1">
      <c r="C301" s="4"/>
      <c r="D301" s="4"/>
      <c r="E301" s="4"/>
      <c r="F301" s="4"/>
      <c r="G301" s="4"/>
    </row>
    <row r="302" ht="12.0" customHeight="1">
      <c r="C302" s="4"/>
      <c r="D302" s="4"/>
      <c r="E302" s="4"/>
      <c r="F302" s="4"/>
      <c r="G302" s="4"/>
    </row>
    <row r="303" ht="12.0" customHeight="1">
      <c r="C303" s="4"/>
      <c r="D303" s="4"/>
      <c r="E303" s="4"/>
      <c r="F303" s="4"/>
      <c r="G303" s="4"/>
    </row>
    <row r="304" ht="12.0" customHeight="1">
      <c r="C304" s="4"/>
      <c r="D304" s="4"/>
      <c r="E304" s="4"/>
      <c r="F304" s="4"/>
      <c r="G304" s="4"/>
    </row>
    <row r="305" ht="12.0" customHeight="1">
      <c r="C305" s="4"/>
      <c r="D305" s="4"/>
      <c r="E305" s="4"/>
      <c r="F305" s="4"/>
      <c r="G305" s="4"/>
    </row>
    <row r="306" ht="12.0" customHeight="1">
      <c r="C306" s="4"/>
      <c r="D306" s="4"/>
      <c r="E306" s="4"/>
      <c r="F306" s="4"/>
      <c r="G306" s="4"/>
    </row>
    <row r="307" ht="12.0" customHeight="1">
      <c r="C307" s="4"/>
      <c r="D307" s="4"/>
      <c r="E307" s="4"/>
      <c r="F307" s="4"/>
      <c r="G307" s="4"/>
    </row>
    <row r="308" ht="12.0" customHeight="1">
      <c r="C308" s="4"/>
      <c r="D308" s="4"/>
      <c r="E308" s="4"/>
      <c r="F308" s="4"/>
      <c r="G308" s="4"/>
    </row>
    <row r="309" ht="12.0" customHeight="1">
      <c r="C309" s="4"/>
      <c r="D309" s="4"/>
      <c r="E309" s="4"/>
      <c r="F309" s="4"/>
      <c r="G309" s="4"/>
    </row>
    <row r="310" ht="12.0" customHeight="1">
      <c r="C310" s="4"/>
      <c r="D310" s="4"/>
      <c r="E310" s="4"/>
      <c r="F310" s="4"/>
      <c r="G310" s="4"/>
    </row>
    <row r="311" ht="12.0" customHeight="1">
      <c r="C311" s="4"/>
      <c r="D311" s="4"/>
      <c r="E311" s="4"/>
      <c r="F311" s="4"/>
      <c r="G311" s="4"/>
    </row>
    <row r="312" ht="12.0" customHeight="1">
      <c r="C312" s="4"/>
      <c r="D312" s="4"/>
      <c r="E312" s="4"/>
      <c r="F312" s="4"/>
      <c r="G312" s="4"/>
    </row>
    <row r="313" ht="12.0" customHeight="1">
      <c r="C313" s="4"/>
      <c r="D313" s="4"/>
      <c r="E313" s="4"/>
      <c r="F313" s="4"/>
      <c r="G313" s="4"/>
    </row>
    <row r="314" ht="12.0" customHeight="1">
      <c r="C314" s="4"/>
      <c r="D314" s="4"/>
      <c r="E314" s="4"/>
      <c r="F314" s="4"/>
      <c r="G314" s="4"/>
    </row>
    <row r="315" ht="12.0" customHeight="1">
      <c r="C315" s="4"/>
      <c r="D315" s="4"/>
      <c r="E315" s="4"/>
      <c r="F315" s="4"/>
      <c r="G315" s="4"/>
    </row>
    <row r="316" ht="12.0" customHeight="1">
      <c r="C316" s="4"/>
      <c r="D316" s="4"/>
      <c r="E316" s="4"/>
      <c r="F316" s="4"/>
      <c r="G316" s="4"/>
    </row>
    <row r="317" ht="12.0" customHeight="1">
      <c r="C317" s="4"/>
      <c r="D317" s="4"/>
      <c r="E317" s="4"/>
      <c r="F317" s="4"/>
      <c r="G317" s="4"/>
    </row>
    <row r="318" ht="12.0" customHeight="1">
      <c r="C318" s="4"/>
      <c r="D318" s="4"/>
      <c r="E318" s="4"/>
      <c r="F318" s="4"/>
      <c r="G318" s="4"/>
    </row>
    <row r="319" ht="12.0" customHeight="1">
      <c r="C319" s="4"/>
      <c r="D319" s="4"/>
      <c r="E319" s="4"/>
      <c r="F319" s="4"/>
      <c r="G319" s="4"/>
    </row>
    <row r="320" ht="12.0" customHeight="1">
      <c r="C320" s="4"/>
      <c r="D320" s="4"/>
      <c r="E320" s="4"/>
      <c r="F320" s="4"/>
      <c r="G320" s="4"/>
    </row>
    <row r="321" ht="12.0" customHeight="1">
      <c r="C321" s="4"/>
      <c r="D321" s="4"/>
      <c r="E321" s="4"/>
      <c r="F321" s="4"/>
      <c r="G321" s="4"/>
    </row>
    <row r="322" ht="12.0" customHeight="1">
      <c r="C322" s="4"/>
      <c r="D322" s="4"/>
      <c r="E322" s="4"/>
      <c r="F322" s="4"/>
      <c r="G322" s="4"/>
    </row>
    <row r="323" ht="12.0" customHeight="1">
      <c r="C323" s="4"/>
      <c r="D323" s="4"/>
      <c r="E323" s="4"/>
      <c r="F323" s="4"/>
      <c r="G323" s="4"/>
    </row>
    <row r="324" ht="12.0" customHeight="1">
      <c r="C324" s="4"/>
      <c r="D324" s="4"/>
      <c r="E324" s="4"/>
      <c r="F324" s="4"/>
      <c r="G324" s="4"/>
    </row>
    <row r="325" ht="12.0" customHeight="1">
      <c r="C325" s="4"/>
      <c r="D325" s="4"/>
      <c r="E325" s="4"/>
      <c r="F325" s="4"/>
      <c r="G325" s="4"/>
    </row>
    <row r="326" ht="12.0" customHeight="1">
      <c r="C326" s="4"/>
      <c r="D326" s="4"/>
      <c r="E326" s="4"/>
      <c r="F326" s="4"/>
      <c r="G326" s="4"/>
    </row>
    <row r="327" ht="12.0" customHeight="1">
      <c r="C327" s="4"/>
      <c r="D327" s="4"/>
      <c r="E327" s="4"/>
      <c r="F327" s="4"/>
      <c r="G327" s="4"/>
    </row>
    <row r="328" ht="12.0" customHeight="1">
      <c r="C328" s="4"/>
      <c r="D328" s="4"/>
      <c r="E328" s="4"/>
      <c r="F328" s="4"/>
      <c r="G328" s="4"/>
    </row>
    <row r="329" ht="12.0" customHeight="1">
      <c r="C329" s="4"/>
      <c r="D329" s="4"/>
      <c r="E329" s="4"/>
      <c r="F329" s="4"/>
      <c r="G329" s="4"/>
    </row>
    <row r="330" ht="12.0" customHeight="1">
      <c r="C330" s="4"/>
      <c r="D330" s="4"/>
      <c r="E330" s="4"/>
      <c r="F330" s="4"/>
      <c r="G330" s="4"/>
    </row>
    <row r="331" ht="12.0" customHeight="1">
      <c r="C331" s="4"/>
      <c r="D331" s="4"/>
      <c r="E331" s="4"/>
      <c r="F331" s="4"/>
      <c r="G331" s="4"/>
    </row>
    <row r="332" ht="12.0" customHeight="1">
      <c r="C332" s="4"/>
      <c r="D332" s="4"/>
      <c r="E332" s="4"/>
      <c r="F332" s="4"/>
      <c r="G332" s="4"/>
    </row>
    <row r="333" ht="12.0" customHeight="1">
      <c r="C333" s="4"/>
      <c r="D333" s="4"/>
      <c r="E333" s="4"/>
      <c r="F333" s="4"/>
      <c r="G333" s="4"/>
    </row>
    <row r="334" ht="12.0" customHeight="1">
      <c r="C334" s="4"/>
      <c r="D334" s="4"/>
      <c r="E334" s="4"/>
      <c r="F334" s="4"/>
      <c r="G334" s="4"/>
    </row>
    <row r="335" ht="12.0" customHeight="1">
      <c r="C335" s="4"/>
      <c r="D335" s="4"/>
      <c r="E335" s="4"/>
      <c r="F335" s="4"/>
      <c r="G335" s="4"/>
    </row>
    <row r="336" ht="12.0" customHeight="1">
      <c r="C336" s="4"/>
      <c r="D336" s="4"/>
      <c r="E336" s="4"/>
      <c r="F336" s="4"/>
      <c r="G336" s="4"/>
    </row>
    <row r="337" ht="12.0" customHeight="1">
      <c r="C337" s="4"/>
      <c r="D337" s="4"/>
      <c r="E337" s="4"/>
      <c r="F337" s="4"/>
      <c r="G337" s="4"/>
    </row>
    <row r="338" ht="12.0" customHeight="1">
      <c r="C338" s="4"/>
      <c r="D338" s="4"/>
      <c r="E338" s="4"/>
      <c r="F338" s="4"/>
      <c r="G338" s="4"/>
    </row>
    <row r="339" ht="12.0" customHeight="1">
      <c r="C339" s="4"/>
      <c r="D339" s="4"/>
      <c r="E339" s="4"/>
      <c r="F339" s="4"/>
      <c r="G339" s="4"/>
    </row>
    <row r="340" ht="12.0" customHeight="1">
      <c r="C340" s="4"/>
      <c r="D340" s="4"/>
      <c r="E340" s="4"/>
      <c r="F340" s="4"/>
      <c r="G340" s="4"/>
    </row>
    <row r="341" ht="12.0" customHeight="1">
      <c r="C341" s="4"/>
      <c r="D341" s="4"/>
      <c r="E341" s="4"/>
      <c r="F341" s="4"/>
      <c r="G341" s="4"/>
    </row>
    <row r="342" ht="12.0" customHeight="1">
      <c r="C342" s="4"/>
      <c r="D342" s="4"/>
      <c r="E342" s="4"/>
      <c r="F342" s="4"/>
      <c r="G342" s="4"/>
    </row>
    <row r="343" ht="12.0" customHeight="1">
      <c r="C343" s="4"/>
      <c r="D343" s="4"/>
      <c r="E343" s="4"/>
      <c r="F343" s="4"/>
      <c r="G343" s="4"/>
    </row>
    <row r="344" ht="12.0" customHeight="1">
      <c r="C344" s="4"/>
      <c r="D344" s="4"/>
      <c r="E344" s="4"/>
      <c r="F344" s="4"/>
      <c r="G344" s="4"/>
    </row>
    <row r="345" ht="12.0" customHeight="1">
      <c r="C345" s="4"/>
      <c r="D345" s="4"/>
      <c r="E345" s="4"/>
      <c r="F345" s="4"/>
      <c r="G345" s="4"/>
    </row>
    <row r="346" ht="12.0" customHeight="1">
      <c r="C346" s="4"/>
      <c r="D346" s="4"/>
      <c r="E346" s="4"/>
      <c r="F346" s="4"/>
      <c r="G346" s="4"/>
    </row>
    <row r="347" ht="12.0" customHeight="1">
      <c r="C347" s="4"/>
      <c r="D347" s="4"/>
      <c r="E347" s="4"/>
      <c r="F347" s="4"/>
      <c r="G347" s="4"/>
    </row>
    <row r="348" ht="12.0" customHeight="1">
      <c r="C348" s="4"/>
      <c r="D348" s="4"/>
      <c r="E348" s="4"/>
      <c r="F348" s="4"/>
      <c r="G348" s="4"/>
    </row>
    <row r="349" ht="12.0" customHeight="1">
      <c r="C349" s="4"/>
      <c r="D349" s="4"/>
      <c r="E349" s="4"/>
      <c r="F349" s="4"/>
      <c r="G349" s="4"/>
    </row>
    <row r="350" ht="12.0" customHeight="1">
      <c r="C350" s="4"/>
      <c r="D350" s="4"/>
      <c r="E350" s="4"/>
      <c r="F350" s="4"/>
      <c r="G350" s="4"/>
    </row>
    <row r="351" ht="12.0" customHeight="1">
      <c r="C351" s="4"/>
      <c r="D351" s="4"/>
      <c r="E351" s="4"/>
      <c r="F351" s="4"/>
      <c r="G351" s="4"/>
    </row>
    <row r="352" ht="12.0" customHeight="1">
      <c r="C352" s="4"/>
      <c r="D352" s="4"/>
      <c r="E352" s="4"/>
      <c r="F352" s="4"/>
      <c r="G352" s="4"/>
    </row>
    <row r="353" ht="12.0" customHeight="1">
      <c r="C353" s="4"/>
      <c r="D353" s="4"/>
      <c r="E353" s="4"/>
      <c r="F353" s="4"/>
      <c r="G353" s="4"/>
    </row>
    <row r="354" ht="12.0" customHeight="1">
      <c r="C354" s="4"/>
      <c r="D354" s="4"/>
      <c r="E354" s="4"/>
      <c r="F354" s="4"/>
      <c r="G354" s="4"/>
    </row>
    <row r="355" ht="12.0" customHeight="1">
      <c r="C355" s="4"/>
      <c r="D355" s="4"/>
      <c r="E355" s="4"/>
      <c r="F355" s="4"/>
      <c r="G355" s="4"/>
    </row>
    <row r="356" ht="12.0" customHeight="1">
      <c r="C356" s="4"/>
      <c r="D356" s="4"/>
      <c r="E356" s="4"/>
      <c r="F356" s="4"/>
      <c r="G356" s="4"/>
    </row>
    <row r="357" ht="12.0" customHeight="1">
      <c r="C357" s="4"/>
      <c r="D357" s="4"/>
      <c r="E357" s="4"/>
      <c r="F357" s="4"/>
      <c r="G357" s="4"/>
    </row>
    <row r="358" ht="12.0" customHeight="1">
      <c r="C358" s="4"/>
      <c r="D358" s="4"/>
      <c r="E358" s="4"/>
      <c r="F358" s="4"/>
      <c r="G358" s="4"/>
    </row>
    <row r="359" ht="12.0" customHeight="1">
      <c r="C359" s="4"/>
      <c r="D359" s="4"/>
      <c r="E359" s="4"/>
      <c r="F359" s="4"/>
      <c r="G359" s="4"/>
    </row>
    <row r="360" ht="12.0" customHeight="1">
      <c r="C360" s="4"/>
      <c r="D360" s="4"/>
      <c r="E360" s="4"/>
      <c r="F360" s="4"/>
      <c r="G360" s="4"/>
    </row>
    <row r="361" ht="12.0" customHeight="1">
      <c r="C361" s="4"/>
      <c r="D361" s="4"/>
      <c r="E361" s="4"/>
      <c r="F361" s="4"/>
      <c r="G361" s="4"/>
    </row>
    <row r="362" ht="12.0" customHeight="1">
      <c r="C362" s="4"/>
      <c r="D362" s="4"/>
      <c r="E362" s="4"/>
      <c r="F362" s="4"/>
      <c r="G362" s="4"/>
    </row>
    <row r="363" ht="12.0" customHeight="1">
      <c r="C363" s="4"/>
      <c r="D363" s="4"/>
      <c r="E363" s="4"/>
      <c r="F363" s="4"/>
      <c r="G363" s="4"/>
    </row>
    <row r="364" ht="12.0" customHeight="1">
      <c r="C364" s="4"/>
      <c r="D364" s="4"/>
      <c r="E364" s="4"/>
      <c r="F364" s="4"/>
      <c r="G364" s="4"/>
    </row>
    <row r="365" ht="12.0" customHeight="1">
      <c r="C365" s="4"/>
      <c r="D365" s="4"/>
      <c r="E365" s="4"/>
      <c r="F365" s="4"/>
      <c r="G365" s="4"/>
    </row>
    <row r="366" ht="12.0" customHeight="1">
      <c r="C366" s="4"/>
      <c r="D366" s="4"/>
      <c r="E366" s="4"/>
      <c r="F366" s="4"/>
      <c r="G366" s="4"/>
    </row>
    <row r="367" ht="12.0" customHeight="1">
      <c r="C367" s="4"/>
      <c r="D367" s="4"/>
      <c r="E367" s="4"/>
      <c r="F367" s="4"/>
      <c r="G367" s="4"/>
    </row>
    <row r="368" ht="12.0" customHeight="1">
      <c r="C368" s="4"/>
      <c r="D368" s="4"/>
      <c r="E368" s="4"/>
      <c r="F368" s="4"/>
      <c r="G368" s="4"/>
    </row>
    <row r="369" ht="12.0" customHeight="1">
      <c r="C369" s="4"/>
      <c r="D369" s="4"/>
      <c r="E369" s="4"/>
      <c r="F369" s="4"/>
      <c r="G369" s="4"/>
    </row>
    <row r="370" ht="12.0" customHeight="1">
      <c r="C370" s="4"/>
      <c r="D370" s="4"/>
      <c r="E370" s="4"/>
      <c r="F370" s="4"/>
      <c r="G370" s="4"/>
    </row>
    <row r="371" ht="12.0" customHeight="1">
      <c r="C371" s="4"/>
      <c r="D371" s="4"/>
      <c r="E371" s="4"/>
      <c r="F371" s="4"/>
      <c r="G371" s="4"/>
    </row>
    <row r="372" ht="12.0" customHeight="1">
      <c r="C372" s="4"/>
      <c r="D372" s="4"/>
      <c r="E372" s="4"/>
      <c r="F372" s="4"/>
      <c r="G372" s="4"/>
    </row>
    <row r="373" ht="12.0" customHeight="1">
      <c r="C373" s="4"/>
      <c r="D373" s="4"/>
      <c r="E373" s="4"/>
      <c r="F373" s="4"/>
      <c r="G373" s="4"/>
    </row>
    <row r="374" ht="12.0" customHeight="1">
      <c r="C374" s="4"/>
      <c r="D374" s="4"/>
      <c r="E374" s="4"/>
      <c r="F374" s="4"/>
      <c r="G374" s="4"/>
    </row>
    <row r="375" ht="12.0" customHeight="1">
      <c r="C375" s="4"/>
      <c r="D375" s="4"/>
      <c r="E375" s="4"/>
      <c r="F375" s="4"/>
      <c r="G375" s="4"/>
    </row>
    <row r="376" ht="12.0" customHeight="1">
      <c r="C376" s="4"/>
      <c r="D376" s="4"/>
      <c r="E376" s="4"/>
      <c r="F376" s="4"/>
      <c r="G376" s="4"/>
    </row>
    <row r="377" ht="12.0" customHeight="1">
      <c r="C377" s="4"/>
      <c r="D377" s="4"/>
      <c r="E377" s="4"/>
      <c r="F377" s="4"/>
      <c r="G377" s="4"/>
    </row>
    <row r="378" ht="12.0" customHeight="1">
      <c r="C378" s="4"/>
      <c r="D378" s="4"/>
      <c r="E378" s="4"/>
      <c r="F378" s="4"/>
      <c r="G378" s="4"/>
    </row>
    <row r="379" ht="12.0" customHeight="1">
      <c r="C379" s="4"/>
      <c r="D379" s="4"/>
      <c r="E379" s="4"/>
      <c r="F379" s="4"/>
      <c r="G379" s="4"/>
    </row>
    <row r="380" ht="12.0" customHeight="1">
      <c r="C380" s="4"/>
      <c r="D380" s="4"/>
      <c r="E380" s="4"/>
      <c r="F380" s="4"/>
      <c r="G380" s="4"/>
    </row>
    <row r="381" ht="12.0" customHeight="1">
      <c r="C381" s="4"/>
      <c r="D381" s="4"/>
      <c r="E381" s="4"/>
      <c r="F381" s="4"/>
      <c r="G381" s="4"/>
    </row>
    <row r="382" ht="12.0" customHeight="1">
      <c r="C382" s="4"/>
      <c r="D382" s="4"/>
      <c r="E382" s="4"/>
      <c r="F382" s="4"/>
      <c r="G382" s="4"/>
    </row>
    <row r="383" ht="12.0" customHeight="1">
      <c r="C383" s="4"/>
      <c r="D383" s="4"/>
      <c r="E383" s="4"/>
      <c r="F383" s="4"/>
      <c r="G383" s="4"/>
    </row>
    <row r="384" ht="12.0" customHeight="1">
      <c r="C384" s="4"/>
      <c r="D384" s="4"/>
      <c r="E384" s="4"/>
      <c r="F384" s="4"/>
      <c r="G384" s="4"/>
    </row>
    <row r="385" ht="12.0" customHeight="1">
      <c r="C385" s="4"/>
      <c r="D385" s="4"/>
      <c r="E385" s="4"/>
      <c r="F385" s="4"/>
      <c r="G385" s="4"/>
    </row>
    <row r="386" ht="12.0" customHeight="1">
      <c r="C386" s="4"/>
      <c r="D386" s="4"/>
      <c r="E386" s="4"/>
      <c r="F386" s="4"/>
      <c r="G386" s="4"/>
    </row>
    <row r="387" ht="12.0" customHeight="1">
      <c r="C387" s="4"/>
      <c r="D387" s="4"/>
      <c r="E387" s="4"/>
      <c r="F387" s="4"/>
      <c r="G387" s="4"/>
    </row>
    <row r="388" ht="12.0" customHeight="1">
      <c r="C388" s="4"/>
      <c r="D388" s="4"/>
      <c r="E388" s="4"/>
      <c r="F388" s="4"/>
      <c r="G388" s="4"/>
    </row>
    <row r="389" ht="12.0" customHeight="1">
      <c r="C389" s="4"/>
      <c r="D389" s="4"/>
      <c r="E389" s="4"/>
      <c r="F389" s="4"/>
      <c r="G389" s="4"/>
    </row>
    <row r="390" ht="12.0" customHeight="1">
      <c r="C390" s="4"/>
      <c r="D390" s="4"/>
      <c r="E390" s="4"/>
      <c r="F390" s="4"/>
      <c r="G390" s="4"/>
    </row>
    <row r="391" ht="12.0" customHeight="1">
      <c r="C391" s="4"/>
      <c r="D391" s="4"/>
      <c r="E391" s="4"/>
      <c r="F391" s="4"/>
      <c r="G391" s="4"/>
    </row>
    <row r="392" ht="12.0" customHeight="1">
      <c r="C392" s="4"/>
      <c r="D392" s="4"/>
      <c r="E392" s="4"/>
      <c r="F392" s="4"/>
      <c r="G392" s="4"/>
    </row>
    <row r="393" ht="12.0" customHeight="1">
      <c r="C393" s="4"/>
      <c r="D393" s="4"/>
      <c r="E393" s="4"/>
      <c r="F393" s="4"/>
      <c r="G393" s="4"/>
    </row>
    <row r="394" ht="12.0" customHeight="1">
      <c r="C394" s="4"/>
      <c r="D394" s="4"/>
      <c r="E394" s="4"/>
      <c r="F394" s="4"/>
      <c r="G394" s="4"/>
    </row>
    <row r="395" ht="12.0" customHeight="1">
      <c r="C395" s="4"/>
      <c r="D395" s="4"/>
      <c r="E395" s="4"/>
      <c r="F395" s="4"/>
      <c r="G395" s="4"/>
    </row>
    <row r="396" ht="12.0" customHeight="1">
      <c r="C396" s="4"/>
      <c r="D396" s="4"/>
      <c r="E396" s="4"/>
      <c r="F396" s="4"/>
      <c r="G396" s="4"/>
    </row>
    <row r="397" ht="12.0" customHeight="1">
      <c r="C397" s="4"/>
      <c r="D397" s="4"/>
      <c r="E397" s="4"/>
      <c r="F397" s="4"/>
      <c r="G397" s="4"/>
    </row>
    <row r="398" ht="12.0" customHeight="1">
      <c r="C398" s="4"/>
      <c r="D398" s="4"/>
      <c r="E398" s="4"/>
      <c r="F398" s="4"/>
      <c r="G398" s="4"/>
    </row>
    <row r="399" ht="12.0" customHeight="1">
      <c r="C399" s="4"/>
      <c r="D399" s="4"/>
      <c r="E399" s="4"/>
      <c r="F399" s="4"/>
      <c r="G399" s="4"/>
    </row>
    <row r="400" ht="12.0" customHeight="1">
      <c r="C400" s="4"/>
      <c r="D400" s="4"/>
      <c r="E400" s="4"/>
      <c r="F400" s="4"/>
      <c r="G400" s="4"/>
    </row>
    <row r="401" ht="12.0" customHeight="1">
      <c r="C401" s="4"/>
      <c r="D401" s="4"/>
      <c r="E401" s="4"/>
      <c r="F401" s="4"/>
      <c r="G401" s="4"/>
    </row>
    <row r="402" ht="12.0" customHeight="1">
      <c r="C402" s="4"/>
      <c r="D402" s="4"/>
      <c r="E402" s="4"/>
      <c r="F402" s="4"/>
      <c r="G402" s="4"/>
    </row>
    <row r="403" ht="12.0" customHeight="1">
      <c r="C403" s="4"/>
      <c r="D403" s="4"/>
      <c r="E403" s="4"/>
      <c r="F403" s="4"/>
      <c r="G403" s="4"/>
    </row>
    <row r="404" ht="12.0" customHeight="1">
      <c r="C404" s="4"/>
      <c r="D404" s="4"/>
      <c r="E404" s="4"/>
      <c r="F404" s="4"/>
      <c r="G404" s="4"/>
    </row>
    <row r="405" ht="12.0" customHeight="1">
      <c r="C405" s="4"/>
      <c r="D405" s="4"/>
      <c r="E405" s="4"/>
      <c r="F405" s="4"/>
      <c r="G405" s="4"/>
    </row>
    <row r="406" ht="12.0" customHeight="1">
      <c r="C406" s="4"/>
      <c r="D406" s="4"/>
      <c r="E406" s="4"/>
      <c r="F406" s="4"/>
      <c r="G406" s="4"/>
    </row>
    <row r="407" ht="12.0" customHeight="1">
      <c r="C407" s="4"/>
      <c r="D407" s="4"/>
      <c r="E407" s="4"/>
      <c r="F407" s="4"/>
      <c r="G407" s="4"/>
    </row>
    <row r="408" ht="12.0" customHeight="1">
      <c r="C408" s="4"/>
      <c r="D408" s="4"/>
      <c r="E408" s="4"/>
      <c r="F408" s="4"/>
      <c r="G408" s="4"/>
    </row>
    <row r="409" ht="12.0" customHeight="1">
      <c r="C409" s="4"/>
      <c r="D409" s="4"/>
      <c r="E409" s="4"/>
      <c r="F409" s="4"/>
      <c r="G409" s="4"/>
    </row>
    <row r="410" ht="12.0" customHeight="1">
      <c r="C410" s="4"/>
      <c r="D410" s="4"/>
      <c r="E410" s="4"/>
      <c r="F410" s="4"/>
      <c r="G410" s="4"/>
    </row>
    <row r="411" ht="12.0" customHeight="1">
      <c r="C411" s="4"/>
      <c r="D411" s="4"/>
      <c r="E411" s="4"/>
      <c r="F411" s="4"/>
      <c r="G411" s="4"/>
    </row>
    <row r="412" ht="12.0" customHeight="1">
      <c r="C412" s="4"/>
      <c r="D412" s="4"/>
      <c r="E412" s="4"/>
      <c r="F412" s="4"/>
      <c r="G412" s="4"/>
    </row>
    <row r="413" ht="12.0" customHeight="1">
      <c r="C413" s="4"/>
      <c r="D413" s="4"/>
      <c r="E413" s="4"/>
      <c r="F413" s="4"/>
      <c r="G413" s="4"/>
    </row>
    <row r="414" ht="12.0" customHeight="1">
      <c r="C414" s="4"/>
      <c r="D414" s="4"/>
      <c r="E414" s="4"/>
      <c r="F414" s="4"/>
      <c r="G414" s="4"/>
    </row>
    <row r="415" ht="12.0" customHeight="1">
      <c r="C415" s="4"/>
      <c r="D415" s="4"/>
      <c r="E415" s="4"/>
      <c r="F415" s="4"/>
      <c r="G415" s="4"/>
    </row>
    <row r="416" ht="12.0" customHeight="1">
      <c r="C416" s="4"/>
      <c r="D416" s="4"/>
      <c r="E416" s="4"/>
      <c r="F416" s="4"/>
      <c r="G416" s="4"/>
    </row>
    <row r="417" ht="12.0" customHeight="1">
      <c r="C417" s="4"/>
      <c r="D417" s="4"/>
      <c r="E417" s="4"/>
      <c r="F417" s="4"/>
      <c r="G417" s="4"/>
    </row>
    <row r="418" ht="12.0" customHeight="1">
      <c r="C418" s="4"/>
      <c r="D418" s="4"/>
      <c r="E418" s="4"/>
      <c r="F418" s="4"/>
      <c r="G418" s="4"/>
    </row>
    <row r="419" ht="12.0" customHeight="1">
      <c r="C419" s="4"/>
      <c r="D419" s="4"/>
      <c r="E419" s="4"/>
      <c r="F419" s="4"/>
      <c r="G419" s="4"/>
    </row>
    <row r="420" ht="12.0" customHeight="1">
      <c r="C420" s="4"/>
      <c r="D420" s="4"/>
      <c r="E420" s="4"/>
      <c r="F420" s="4"/>
      <c r="G420" s="4"/>
    </row>
    <row r="421" ht="12.0" customHeight="1">
      <c r="C421" s="4"/>
      <c r="D421" s="4"/>
      <c r="E421" s="4"/>
      <c r="F421" s="4"/>
      <c r="G421" s="4"/>
    </row>
    <row r="422" ht="12.0" customHeight="1">
      <c r="C422" s="4"/>
      <c r="D422" s="4"/>
      <c r="E422" s="4"/>
      <c r="F422" s="4"/>
      <c r="G422" s="4"/>
    </row>
    <row r="423" ht="12.0" customHeight="1">
      <c r="C423" s="4"/>
      <c r="D423" s="4"/>
      <c r="E423" s="4"/>
      <c r="F423" s="4"/>
      <c r="G423" s="4"/>
    </row>
    <row r="424" ht="12.0" customHeight="1">
      <c r="C424" s="4"/>
      <c r="D424" s="4"/>
      <c r="E424" s="4"/>
      <c r="F424" s="4"/>
      <c r="G424" s="4"/>
    </row>
    <row r="425" ht="12.0" customHeight="1">
      <c r="C425" s="4"/>
      <c r="D425" s="4"/>
      <c r="E425" s="4"/>
      <c r="F425" s="4"/>
      <c r="G425" s="4"/>
    </row>
    <row r="426" ht="12.0" customHeight="1">
      <c r="C426" s="4"/>
      <c r="D426" s="4"/>
      <c r="E426" s="4"/>
      <c r="F426" s="4"/>
      <c r="G426" s="4"/>
    </row>
    <row r="427" ht="12.0" customHeight="1">
      <c r="C427" s="4"/>
      <c r="D427" s="4"/>
      <c r="E427" s="4"/>
      <c r="F427" s="4"/>
      <c r="G427" s="4"/>
    </row>
    <row r="428" ht="12.0" customHeight="1">
      <c r="C428" s="4"/>
      <c r="D428" s="4"/>
      <c r="E428" s="4"/>
      <c r="F428" s="4"/>
      <c r="G428" s="4"/>
    </row>
    <row r="429" ht="12.0" customHeight="1">
      <c r="C429" s="4"/>
      <c r="D429" s="4"/>
      <c r="E429" s="4"/>
      <c r="F429" s="4"/>
      <c r="G429" s="4"/>
    </row>
    <row r="430" ht="12.0" customHeight="1">
      <c r="C430" s="4"/>
      <c r="D430" s="4"/>
      <c r="E430" s="4"/>
      <c r="F430" s="4"/>
      <c r="G430" s="4"/>
    </row>
    <row r="431" ht="12.0" customHeight="1">
      <c r="C431" s="4"/>
      <c r="D431" s="4"/>
      <c r="E431" s="4"/>
      <c r="F431" s="4"/>
      <c r="G431" s="4"/>
    </row>
    <row r="432" ht="12.0" customHeight="1">
      <c r="C432" s="4"/>
      <c r="D432" s="4"/>
      <c r="E432" s="4"/>
      <c r="F432" s="4"/>
      <c r="G432" s="4"/>
    </row>
    <row r="433" ht="12.0" customHeight="1">
      <c r="C433" s="4"/>
      <c r="D433" s="4"/>
      <c r="E433" s="4"/>
      <c r="F433" s="4"/>
      <c r="G433" s="4"/>
    </row>
    <row r="434" ht="12.0" customHeight="1">
      <c r="C434" s="4"/>
      <c r="D434" s="4"/>
      <c r="E434" s="4"/>
      <c r="F434" s="4"/>
      <c r="G434" s="4"/>
    </row>
    <row r="435" ht="12.0" customHeight="1">
      <c r="C435" s="4"/>
      <c r="D435" s="4"/>
      <c r="E435" s="4"/>
      <c r="F435" s="4"/>
      <c r="G435" s="4"/>
    </row>
    <row r="436" ht="12.0" customHeight="1">
      <c r="C436" s="4"/>
      <c r="D436" s="4"/>
      <c r="E436" s="4"/>
      <c r="F436" s="4"/>
      <c r="G436" s="4"/>
    </row>
    <row r="437" ht="12.0" customHeight="1">
      <c r="C437" s="4"/>
      <c r="D437" s="4"/>
      <c r="E437" s="4"/>
      <c r="F437" s="4"/>
      <c r="G437" s="4"/>
    </row>
    <row r="438" ht="12.0" customHeight="1">
      <c r="C438" s="4"/>
      <c r="D438" s="4"/>
      <c r="E438" s="4"/>
      <c r="F438" s="4"/>
      <c r="G438" s="4"/>
    </row>
    <row r="439" ht="12.0" customHeight="1">
      <c r="C439" s="4"/>
      <c r="D439" s="4"/>
      <c r="E439" s="4"/>
      <c r="F439" s="4"/>
      <c r="G439" s="4"/>
    </row>
    <row r="440" ht="12.0" customHeight="1">
      <c r="C440" s="4"/>
      <c r="D440" s="4"/>
      <c r="E440" s="4"/>
      <c r="F440" s="4"/>
      <c r="G440" s="4"/>
    </row>
    <row r="441" ht="12.0" customHeight="1">
      <c r="C441" s="4"/>
      <c r="D441" s="4"/>
      <c r="E441" s="4"/>
      <c r="F441" s="4"/>
      <c r="G441" s="4"/>
    </row>
    <row r="442" ht="12.0" customHeight="1">
      <c r="C442" s="4"/>
      <c r="D442" s="4"/>
      <c r="E442" s="4"/>
      <c r="F442" s="4"/>
      <c r="G442" s="4"/>
    </row>
    <row r="443" ht="12.0" customHeight="1">
      <c r="C443" s="4"/>
      <c r="D443" s="4"/>
      <c r="E443" s="4"/>
      <c r="F443" s="4"/>
      <c r="G443" s="4"/>
    </row>
    <row r="444" ht="12.0" customHeight="1">
      <c r="C444" s="4"/>
      <c r="D444" s="4"/>
      <c r="E444" s="4"/>
      <c r="F444" s="4"/>
      <c r="G444" s="4"/>
    </row>
    <row r="445" ht="12.0" customHeight="1">
      <c r="C445" s="4"/>
      <c r="D445" s="4"/>
      <c r="E445" s="4"/>
      <c r="F445" s="4"/>
      <c r="G445" s="4"/>
    </row>
    <row r="446" ht="12.0" customHeight="1">
      <c r="C446" s="4"/>
      <c r="D446" s="4"/>
      <c r="E446" s="4"/>
      <c r="F446" s="4"/>
      <c r="G446" s="4"/>
    </row>
    <row r="447" ht="12.0" customHeight="1">
      <c r="C447" s="4"/>
      <c r="D447" s="4"/>
      <c r="E447" s="4"/>
      <c r="F447" s="4"/>
      <c r="G447" s="4"/>
    </row>
    <row r="448" ht="12.0" customHeight="1">
      <c r="C448" s="4"/>
      <c r="D448" s="4"/>
      <c r="E448" s="4"/>
      <c r="F448" s="4"/>
      <c r="G448" s="4"/>
    </row>
    <row r="449" ht="12.0" customHeight="1">
      <c r="C449" s="4"/>
      <c r="D449" s="4"/>
      <c r="E449" s="4"/>
      <c r="F449" s="4"/>
      <c r="G449" s="4"/>
    </row>
    <row r="450" ht="12.0" customHeight="1">
      <c r="C450" s="4"/>
      <c r="D450" s="4"/>
      <c r="E450" s="4"/>
      <c r="F450" s="4"/>
      <c r="G450" s="4"/>
    </row>
    <row r="451" ht="12.0" customHeight="1">
      <c r="C451" s="4"/>
      <c r="D451" s="4"/>
      <c r="E451" s="4"/>
      <c r="F451" s="4"/>
      <c r="G451" s="4"/>
    </row>
    <row r="452" ht="12.0" customHeight="1">
      <c r="C452" s="4"/>
      <c r="D452" s="4"/>
      <c r="E452" s="4"/>
      <c r="F452" s="4"/>
      <c r="G452" s="4"/>
    </row>
    <row r="453" ht="12.0" customHeight="1">
      <c r="C453" s="4"/>
      <c r="D453" s="4"/>
      <c r="E453" s="4"/>
      <c r="F453" s="4"/>
      <c r="G453" s="4"/>
    </row>
    <row r="454" ht="12.0" customHeight="1">
      <c r="C454" s="4"/>
      <c r="D454" s="4"/>
      <c r="E454" s="4"/>
      <c r="F454" s="4"/>
      <c r="G454" s="4"/>
    </row>
    <row r="455" ht="12.0" customHeight="1">
      <c r="C455" s="4"/>
      <c r="D455" s="4"/>
      <c r="E455" s="4"/>
      <c r="F455" s="4"/>
      <c r="G455" s="4"/>
    </row>
    <row r="456" ht="12.0" customHeight="1">
      <c r="C456" s="4"/>
      <c r="D456" s="4"/>
      <c r="E456" s="4"/>
      <c r="F456" s="4"/>
      <c r="G456" s="4"/>
    </row>
    <row r="457" ht="12.0" customHeight="1">
      <c r="C457" s="4"/>
      <c r="D457" s="4"/>
      <c r="E457" s="4"/>
      <c r="F457" s="4"/>
      <c r="G457" s="4"/>
    </row>
    <row r="458" ht="12.0" customHeight="1">
      <c r="C458" s="4"/>
      <c r="D458" s="4"/>
      <c r="E458" s="4"/>
      <c r="F458" s="4"/>
      <c r="G458" s="4"/>
    </row>
    <row r="459" ht="12.0" customHeight="1">
      <c r="C459" s="4"/>
      <c r="D459" s="4"/>
      <c r="E459" s="4"/>
      <c r="F459" s="4"/>
      <c r="G459" s="4"/>
    </row>
    <row r="460" ht="12.0" customHeight="1">
      <c r="C460" s="4"/>
      <c r="D460" s="4"/>
      <c r="E460" s="4"/>
      <c r="F460" s="4"/>
      <c r="G460" s="4"/>
    </row>
    <row r="461" ht="12.0" customHeight="1">
      <c r="C461" s="4"/>
      <c r="D461" s="4"/>
      <c r="E461" s="4"/>
      <c r="F461" s="4"/>
      <c r="G461" s="4"/>
    </row>
    <row r="462" ht="12.0" customHeight="1">
      <c r="C462" s="4"/>
      <c r="D462" s="4"/>
      <c r="E462" s="4"/>
      <c r="F462" s="4"/>
      <c r="G462" s="4"/>
    </row>
    <row r="463" ht="12.0" customHeight="1">
      <c r="C463" s="4"/>
      <c r="D463" s="4"/>
      <c r="E463" s="4"/>
      <c r="F463" s="4"/>
      <c r="G463" s="4"/>
    </row>
    <row r="464" ht="12.0" customHeight="1">
      <c r="C464" s="4"/>
      <c r="D464" s="4"/>
      <c r="E464" s="4"/>
      <c r="F464" s="4"/>
      <c r="G464" s="4"/>
    </row>
    <row r="465" ht="12.0" customHeight="1">
      <c r="C465" s="4"/>
      <c r="D465" s="4"/>
      <c r="E465" s="4"/>
      <c r="F465" s="4"/>
      <c r="G465" s="4"/>
    </row>
    <row r="466" ht="12.0" customHeight="1">
      <c r="C466" s="4"/>
      <c r="D466" s="4"/>
      <c r="E466" s="4"/>
      <c r="F466" s="4"/>
      <c r="G466" s="4"/>
    </row>
    <row r="467" ht="12.0" customHeight="1">
      <c r="C467" s="4"/>
      <c r="D467" s="4"/>
      <c r="E467" s="4"/>
      <c r="F467" s="4"/>
      <c r="G467" s="4"/>
    </row>
    <row r="468" ht="12.0" customHeight="1">
      <c r="C468" s="4"/>
      <c r="D468" s="4"/>
      <c r="E468" s="4"/>
      <c r="F468" s="4"/>
      <c r="G468" s="4"/>
    </row>
    <row r="469" ht="12.0" customHeight="1">
      <c r="C469" s="4"/>
      <c r="D469" s="4"/>
      <c r="E469" s="4"/>
      <c r="F469" s="4"/>
      <c r="G469" s="4"/>
    </row>
    <row r="470" ht="12.0" customHeight="1">
      <c r="C470" s="4"/>
      <c r="D470" s="4"/>
      <c r="E470" s="4"/>
      <c r="F470" s="4"/>
      <c r="G470" s="4"/>
    </row>
    <row r="471" ht="12.0" customHeight="1">
      <c r="C471" s="4"/>
      <c r="D471" s="4"/>
      <c r="E471" s="4"/>
      <c r="F471" s="4"/>
      <c r="G471" s="4"/>
    </row>
    <row r="472" ht="12.0" customHeight="1">
      <c r="C472" s="4"/>
      <c r="D472" s="4"/>
      <c r="E472" s="4"/>
      <c r="F472" s="4"/>
      <c r="G472" s="4"/>
    </row>
    <row r="473" ht="12.0" customHeight="1">
      <c r="C473" s="4"/>
      <c r="D473" s="4"/>
      <c r="E473" s="4"/>
      <c r="F473" s="4"/>
      <c r="G473" s="4"/>
    </row>
    <row r="474" ht="12.0" customHeight="1">
      <c r="C474" s="4"/>
      <c r="D474" s="4"/>
      <c r="E474" s="4"/>
      <c r="F474" s="4"/>
      <c r="G474" s="4"/>
    </row>
    <row r="475" ht="12.0" customHeight="1">
      <c r="C475" s="4"/>
      <c r="D475" s="4"/>
      <c r="E475" s="4"/>
      <c r="F475" s="4"/>
      <c r="G475" s="4"/>
    </row>
    <row r="476" ht="12.0" customHeight="1">
      <c r="C476" s="4"/>
      <c r="D476" s="4"/>
      <c r="E476" s="4"/>
      <c r="F476" s="4"/>
      <c r="G476" s="4"/>
    </row>
    <row r="477" ht="12.0" customHeight="1">
      <c r="C477" s="4"/>
      <c r="D477" s="4"/>
      <c r="E477" s="4"/>
      <c r="F477" s="4"/>
      <c r="G477" s="4"/>
    </row>
    <row r="478" ht="12.0" customHeight="1">
      <c r="C478" s="4"/>
      <c r="D478" s="4"/>
      <c r="E478" s="4"/>
      <c r="F478" s="4"/>
      <c r="G478" s="4"/>
    </row>
    <row r="479" ht="12.0" customHeight="1">
      <c r="C479" s="4"/>
      <c r="D479" s="4"/>
      <c r="E479" s="4"/>
      <c r="F479" s="4"/>
      <c r="G479" s="4"/>
    </row>
    <row r="480" ht="12.0" customHeight="1">
      <c r="C480" s="4"/>
      <c r="D480" s="4"/>
      <c r="E480" s="4"/>
      <c r="F480" s="4"/>
      <c r="G480" s="4"/>
    </row>
    <row r="481" ht="12.0" customHeight="1">
      <c r="C481" s="4"/>
      <c r="D481" s="4"/>
      <c r="E481" s="4"/>
      <c r="F481" s="4"/>
      <c r="G481" s="4"/>
    </row>
    <row r="482" ht="12.0" customHeight="1">
      <c r="C482" s="4"/>
      <c r="D482" s="4"/>
      <c r="E482" s="4"/>
      <c r="F482" s="4"/>
      <c r="G482" s="4"/>
    </row>
    <row r="483" ht="12.0" customHeight="1">
      <c r="C483" s="4"/>
      <c r="D483" s="4"/>
      <c r="E483" s="4"/>
      <c r="F483" s="4"/>
      <c r="G483" s="4"/>
    </row>
    <row r="484" ht="12.0" customHeight="1">
      <c r="C484" s="4"/>
      <c r="D484" s="4"/>
      <c r="E484" s="4"/>
      <c r="F484" s="4"/>
      <c r="G484" s="4"/>
    </row>
    <row r="485" ht="12.0" customHeight="1">
      <c r="C485" s="4"/>
      <c r="D485" s="4"/>
      <c r="E485" s="4"/>
      <c r="F485" s="4"/>
      <c r="G485" s="4"/>
    </row>
    <row r="486" ht="12.0" customHeight="1">
      <c r="C486" s="4"/>
      <c r="D486" s="4"/>
      <c r="E486" s="4"/>
      <c r="F486" s="4"/>
      <c r="G486" s="4"/>
    </row>
    <row r="487" ht="12.0" customHeight="1">
      <c r="C487" s="4"/>
      <c r="D487" s="4"/>
      <c r="E487" s="4"/>
      <c r="F487" s="4"/>
      <c r="G487" s="4"/>
    </row>
    <row r="488" ht="12.0" customHeight="1">
      <c r="C488" s="4"/>
      <c r="D488" s="4"/>
      <c r="E488" s="4"/>
      <c r="F488" s="4"/>
      <c r="G488" s="4"/>
    </row>
    <row r="489" ht="12.0" customHeight="1">
      <c r="C489" s="4"/>
      <c r="D489" s="4"/>
      <c r="E489" s="4"/>
      <c r="F489" s="4"/>
      <c r="G489" s="4"/>
    </row>
    <row r="490" ht="12.0" customHeight="1">
      <c r="C490" s="4"/>
      <c r="D490" s="4"/>
      <c r="E490" s="4"/>
      <c r="F490" s="4"/>
      <c r="G490" s="4"/>
    </row>
    <row r="491" ht="12.0" customHeight="1">
      <c r="C491" s="4"/>
      <c r="D491" s="4"/>
      <c r="E491" s="4"/>
      <c r="F491" s="4"/>
      <c r="G491" s="4"/>
    </row>
    <row r="492" ht="12.0" customHeight="1">
      <c r="C492" s="4"/>
      <c r="D492" s="4"/>
      <c r="E492" s="4"/>
      <c r="F492" s="4"/>
      <c r="G492" s="4"/>
    </row>
    <row r="493" ht="12.0" customHeight="1">
      <c r="C493" s="4"/>
      <c r="D493" s="4"/>
      <c r="E493" s="4"/>
      <c r="F493" s="4"/>
      <c r="G493" s="4"/>
    </row>
    <row r="494" ht="12.0" customHeight="1">
      <c r="C494" s="4"/>
      <c r="D494" s="4"/>
      <c r="E494" s="4"/>
      <c r="F494" s="4"/>
      <c r="G494" s="4"/>
    </row>
    <row r="495" ht="12.0" customHeight="1">
      <c r="C495" s="4"/>
      <c r="D495" s="4"/>
      <c r="E495" s="4"/>
      <c r="F495" s="4"/>
      <c r="G495" s="4"/>
    </row>
    <row r="496" ht="12.0" customHeight="1">
      <c r="C496" s="4"/>
      <c r="D496" s="4"/>
      <c r="E496" s="4"/>
      <c r="F496" s="4"/>
      <c r="G496" s="4"/>
    </row>
    <row r="497" ht="12.0" customHeight="1">
      <c r="C497" s="4"/>
      <c r="D497" s="4"/>
      <c r="E497" s="4"/>
      <c r="F497" s="4"/>
      <c r="G497" s="4"/>
    </row>
    <row r="498" ht="12.0" customHeight="1">
      <c r="C498" s="4"/>
      <c r="D498" s="4"/>
      <c r="E498" s="4"/>
      <c r="F498" s="4"/>
      <c r="G498" s="4"/>
    </row>
    <row r="499" ht="12.0" customHeight="1">
      <c r="C499" s="4"/>
      <c r="D499" s="4"/>
      <c r="E499" s="4"/>
      <c r="F499" s="4"/>
      <c r="G499" s="4"/>
    </row>
    <row r="500" ht="12.0" customHeight="1">
      <c r="C500" s="4"/>
      <c r="D500" s="4"/>
      <c r="E500" s="4"/>
      <c r="F500" s="4"/>
      <c r="G500" s="4"/>
    </row>
    <row r="501" ht="12.0" customHeight="1">
      <c r="C501" s="4"/>
      <c r="D501" s="4"/>
      <c r="E501" s="4"/>
      <c r="F501" s="4"/>
      <c r="G501" s="4"/>
    </row>
    <row r="502" ht="12.0" customHeight="1">
      <c r="C502" s="4"/>
      <c r="D502" s="4"/>
      <c r="E502" s="4"/>
      <c r="F502" s="4"/>
      <c r="G502" s="4"/>
    </row>
    <row r="503" ht="12.0" customHeight="1">
      <c r="C503" s="4"/>
      <c r="D503" s="4"/>
      <c r="E503" s="4"/>
      <c r="F503" s="4"/>
      <c r="G503" s="4"/>
    </row>
    <row r="504" ht="12.0" customHeight="1">
      <c r="C504" s="4"/>
      <c r="D504" s="4"/>
      <c r="E504" s="4"/>
      <c r="F504" s="4"/>
      <c r="G504" s="4"/>
    </row>
    <row r="505" ht="12.0" customHeight="1">
      <c r="C505" s="4"/>
      <c r="D505" s="4"/>
      <c r="E505" s="4"/>
      <c r="F505" s="4"/>
      <c r="G505" s="4"/>
    </row>
    <row r="506" ht="12.0" customHeight="1">
      <c r="C506" s="4"/>
      <c r="D506" s="4"/>
      <c r="E506" s="4"/>
      <c r="F506" s="4"/>
      <c r="G506" s="4"/>
    </row>
    <row r="507" ht="12.0" customHeight="1">
      <c r="C507" s="4"/>
      <c r="D507" s="4"/>
      <c r="E507" s="4"/>
      <c r="F507" s="4"/>
      <c r="G507" s="4"/>
    </row>
    <row r="508" ht="12.0" customHeight="1">
      <c r="C508" s="4"/>
      <c r="D508" s="4"/>
      <c r="E508" s="4"/>
      <c r="F508" s="4"/>
      <c r="G508" s="4"/>
    </row>
    <row r="509" ht="12.0" customHeight="1">
      <c r="C509" s="4"/>
      <c r="D509" s="4"/>
      <c r="E509" s="4"/>
      <c r="F509" s="4"/>
      <c r="G509" s="4"/>
    </row>
    <row r="510" ht="12.0" customHeight="1">
      <c r="C510" s="4"/>
      <c r="D510" s="4"/>
      <c r="E510" s="4"/>
      <c r="F510" s="4"/>
      <c r="G510" s="4"/>
    </row>
    <row r="511" ht="12.0" customHeight="1">
      <c r="C511" s="4"/>
      <c r="D511" s="4"/>
      <c r="E511" s="4"/>
      <c r="F511" s="4"/>
      <c r="G511" s="4"/>
    </row>
    <row r="512" ht="12.0" customHeight="1">
      <c r="C512" s="4"/>
      <c r="D512" s="4"/>
      <c r="E512" s="4"/>
      <c r="F512" s="4"/>
      <c r="G512" s="4"/>
    </row>
    <row r="513" ht="12.0" customHeight="1">
      <c r="C513" s="4"/>
      <c r="D513" s="4"/>
      <c r="E513" s="4"/>
      <c r="F513" s="4"/>
      <c r="G513" s="4"/>
    </row>
    <row r="514" ht="12.0" customHeight="1">
      <c r="C514" s="4"/>
      <c r="D514" s="4"/>
      <c r="E514" s="4"/>
      <c r="F514" s="4"/>
      <c r="G514" s="4"/>
    </row>
    <row r="515" ht="12.0" customHeight="1">
      <c r="C515" s="4"/>
      <c r="D515" s="4"/>
      <c r="E515" s="4"/>
      <c r="F515" s="4"/>
      <c r="G515" s="4"/>
    </row>
    <row r="516" ht="12.0" customHeight="1">
      <c r="C516" s="4"/>
      <c r="D516" s="4"/>
      <c r="E516" s="4"/>
      <c r="F516" s="4"/>
      <c r="G516" s="4"/>
    </row>
    <row r="517" ht="12.0" customHeight="1">
      <c r="C517" s="4"/>
      <c r="D517" s="4"/>
      <c r="E517" s="4"/>
      <c r="F517" s="4"/>
      <c r="G517" s="4"/>
    </row>
    <row r="518" ht="12.0" customHeight="1">
      <c r="C518" s="4"/>
      <c r="D518" s="4"/>
      <c r="E518" s="4"/>
      <c r="F518" s="4"/>
      <c r="G518" s="4"/>
    </row>
    <row r="519" ht="12.0" customHeight="1">
      <c r="C519" s="4"/>
      <c r="D519" s="4"/>
      <c r="E519" s="4"/>
      <c r="F519" s="4"/>
      <c r="G519" s="4"/>
    </row>
    <row r="520" ht="12.0" customHeight="1">
      <c r="C520" s="4"/>
      <c r="D520" s="4"/>
      <c r="E520" s="4"/>
      <c r="F520" s="4"/>
      <c r="G520" s="4"/>
    </row>
    <row r="521" ht="12.0" customHeight="1">
      <c r="C521" s="4"/>
      <c r="D521" s="4"/>
      <c r="E521" s="4"/>
      <c r="F521" s="4"/>
      <c r="G521" s="4"/>
    </row>
    <row r="522" ht="12.0" customHeight="1">
      <c r="C522" s="4"/>
      <c r="D522" s="4"/>
      <c r="E522" s="4"/>
      <c r="F522" s="4"/>
      <c r="G522" s="4"/>
    </row>
    <row r="523" ht="12.0" customHeight="1">
      <c r="C523" s="4"/>
      <c r="D523" s="4"/>
      <c r="E523" s="4"/>
      <c r="F523" s="4"/>
      <c r="G523" s="4"/>
    </row>
    <row r="524" ht="12.0" customHeight="1">
      <c r="C524" s="4"/>
      <c r="D524" s="4"/>
      <c r="E524" s="4"/>
      <c r="F524" s="4"/>
      <c r="G524" s="4"/>
    </row>
    <row r="525" ht="12.0" customHeight="1">
      <c r="C525" s="4"/>
      <c r="D525" s="4"/>
      <c r="E525" s="4"/>
      <c r="F525" s="4"/>
      <c r="G525" s="4"/>
    </row>
    <row r="526" ht="12.0" customHeight="1">
      <c r="C526" s="4"/>
      <c r="D526" s="4"/>
      <c r="E526" s="4"/>
      <c r="F526" s="4"/>
      <c r="G526" s="4"/>
    </row>
    <row r="527" ht="12.0" customHeight="1">
      <c r="C527" s="4"/>
      <c r="D527" s="4"/>
      <c r="E527" s="4"/>
      <c r="F527" s="4"/>
      <c r="G527" s="4"/>
    </row>
    <row r="528" ht="12.0" customHeight="1">
      <c r="C528" s="4"/>
      <c r="D528" s="4"/>
      <c r="E528" s="4"/>
      <c r="F528" s="4"/>
      <c r="G528" s="4"/>
    </row>
    <row r="529" ht="12.0" customHeight="1">
      <c r="C529" s="4"/>
      <c r="D529" s="4"/>
      <c r="E529" s="4"/>
      <c r="F529" s="4"/>
      <c r="G529" s="4"/>
    </row>
    <row r="530" ht="12.0" customHeight="1">
      <c r="C530" s="4"/>
      <c r="D530" s="4"/>
      <c r="E530" s="4"/>
      <c r="F530" s="4"/>
      <c r="G530" s="4"/>
    </row>
    <row r="531" ht="12.0" customHeight="1">
      <c r="C531" s="4"/>
      <c r="D531" s="4"/>
      <c r="E531" s="4"/>
      <c r="F531" s="4"/>
      <c r="G531" s="4"/>
    </row>
    <row r="532" ht="12.0" customHeight="1">
      <c r="C532" s="4"/>
      <c r="D532" s="4"/>
      <c r="E532" s="4"/>
      <c r="F532" s="4"/>
      <c r="G532" s="4"/>
    </row>
    <row r="533" ht="12.0" customHeight="1">
      <c r="C533" s="4"/>
      <c r="D533" s="4"/>
      <c r="E533" s="4"/>
      <c r="F533" s="4"/>
      <c r="G533" s="4"/>
    </row>
    <row r="534" ht="12.0" customHeight="1">
      <c r="C534" s="4"/>
      <c r="D534" s="4"/>
      <c r="E534" s="4"/>
      <c r="F534" s="4"/>
      <c r="G534" s="4"/>
    </row>
    <row r="535" ht="12.0" customHeight="1">
      <c r="C535" s="4"/>
      <c r="D535" s="4"/>
      <c r="E535" s="4"/>
      <c r="F535" s="4"/>
      <c r="G535" s="4"/>
    </row>
    <row r="536" ht="12.0" customHeight="1">
      <c r="C536" s="4"/>
      <c r="D536" s="4"/>
      <c r="E536" s="4"/>
      <c r="F536" s="4"/>
      <c r="G536" s="4"/>
    </row>
    <row r="537" ht="12.0" customHeight="1">
      <c r="C537" s="4"/>
      <c r="D537" s="4"/>
      <c r="E537" s="4"/>
      <c r="F537" s="4"/>
      <c r="G537" s="4"/>
    </row>
    <row r="538" ht="12.0" customHeight="1">
      <c r="C538" s="4"/>
      <c r="D538" s="4"/>
      <c r="E538" s="4"/>
      <c r="F538" s="4"/>
      <c r="G538" s="4"/>
    </row>
    <row r="539" ht="12.0" customHeight="1">
      <c r="C539" s="4"/>
      <c r="D539" s="4"/>
      <c r="E539" s="4"/>
      <c r="F539" s="4"/>
      <c r="G539" s="4"/>
    </row>
    <row r="540" ht="12.0" customHeight="1">
      <c r="C540" s="4"/>
      <c r="D540" s="4"/>
      <c r="E540" s="4"/>
      <c r="F540" s="4"/>
      <c r="G540" s="4"/>
    </row>
    <row r="541" ht="12.0" customHeight="1">
      <c r="C541" s="4"/>
      <c r="D541" s="4"/>
      <c r="E541" s="4"/>
      <c r="F541" s="4"/>
      <c r="G541" s="4"/>
    </row>
    <row r="542" ht="12.0" customHeight="1">
      <c r="C542" s="4"/>
      <c r="D542" s="4"/>
      <c r="E542" s="4"/>
      <c r="F542" s="4"/>
      <c r="G542" s="4"/>
    </row>
    <row r="543" ht="12.0" customHeight="1">
      <c r="C543" s="4"/>
      <c r="D543" s="4"/>
      <c r="E543" s="4"/>
      <c r="F543" s="4"/>
      <c r="G543" s="4"/>
    </row>
    <row r="544" ht="12.0" customHeight="1">
      <c r="C544" s="4"/>
      <c r="D544" s="4"/>
      <c r="E544" s="4"/>
      <c r="F544" s="4"/>
      <c r="G544" s="4"/>
    </row>
    <row r="545" ht="12.0" customHeight="1">
      <c r="C545" s="4"/>
      <c r="D545" s="4"/>
      <c r="E545" s="4"/>
      <c r="F545" s="4"/>
      <c r="G545" s="4"/>
    </row>
    <row r="546" ht="12.0" customHeight="1">
      <c r="C546" s="4"/>
      <c r="D546" s="4"/>
      <c r="E546" s="4"/>
      <c r="F546" s="4"/>
      <c r="G546" s="4"/>
    </row>
    <row r="547" ht="12.0" customHeight="1">
      <c r="C547" s="4"/>
      <c r="D547" s="4"/>
      <c r="E547" s="4"/>
      <c r="F547" s="4"/>
      <c r="G547" s="4"/>
    </row>
    <row r="548" ht="12.0" customHeight="1">
      <c r="C548" s="4"/>
      <c r="D548" s="4"/>
      <c r="E548" s="4"/>
      <c r="F548" s="4"/>
      <c r="G548" s="4"/>
    </row>
    <row r="549" ht="12.0" customHeight="1">
      <c r="C549" s="4"/>
      <c r="D549" s="4"/>
      <c r="E549" s="4"/>
      <c r="F549" s="4"/>
      <c r="G549" s="4"/>
    </row>
    <row r="550" ht="12.0" customHeight="1">
      <c r="C550" s="4"/>
      <c r="D550" s="4"/>
      <c r="E550" s="4"/>
      <c r="F550" s="4"/>
      <c r="G550" s="4"/>
    </row>
    <row r="551" ht="12.0" customHeight="1">
      <c r="C551" s="4"/>
      <c r="D551" s="4"/>
      <c r="E551" s="4"/>
      <c r="F551" s="4"/>
      <c r="G551" s="4"/>
    </row>
    <row r="552" ht="12.0" customHeight="1">
      <c r="C552" s="4"/>
      <c r="D552" s="4"/>
      <c r="E552" s="4"/>
      <c r="F552" s="4"/>
      <c r="G552" s="4"/>
    </row>
    <row r="553" ht="12.0" customHeight="1">
      <c r="C553" s="4"/>
      <c r="D553" s="4"/>
      <c r="E553" s="4"/>
      <c r="F553" s="4"/>
      <c r="G553" s="4"/>
    </row>
    <row r="554" ht="12.0" customHeight="1">
      <c r="C554" s="4"/>
      <c r="D554" s="4"/>
      <c r="E554" s="4"/>
      <c r="F554" s="4"/>
      <c r="G554" s="4"/>
    </row>
    <row r="555" ht="12.0" customHeight="1">
      <c r="C555" s="4"/>
      <c r="D555" s="4"/>
      <c r="E555" s="4"/>
      <c r="F555" s="4"/>
      <c r="G555" s="4"/>
    </row>
    <row r="556" ht="12.0" customHeight="1">
      <c r="C556" s="4"/>
      <c r="D556" s="4"/>
      <c r="E556" s="4"/>
      <c r="F556" s="4"/>
      <c r="G556" s="4"/>
    </row>
    <row r="557" ht="12.0" customHeight="1">
      <c r="C557" s="4"/>
      <c r="D557" s="4"/>
      <c r="E557" s="4"/>
      <c r="F557" s="4"/>
      <c r="G557" s="4"/>
    </row>
    <row r="558" ht="12.0" customHeight="1">
      <c r="C558" s="4"/>
      <c r="D558" s="4"/>
      <c r="E558" s="4"/>
      <c r="F558" s="4"/>
      <c r="G558" s="4"/>
    </row>
    <row r="559" ht="12.0" customHeight="1">
      <c r="C559" s="4"/>
      <c r="D559" s="4"/>
      <c r="E559" s="4"/>
      <c r="F559" s="4"/>
      <c r="G559" s="4"/>
    </row>
    <row r="560" ht="12.0" customHeight="1">
      <c r="C560" s="4"/>
      <c r="D560" s="4"/>
      <c r="E560" s="4"/>
      <c r="F560" s="4"/>
      <c r="G560" s="4"/>
    </row>
    <row r="561" ht="12.0" customHeight="1">
      <c r="C561" s="4"/>
      <c r="D561" s="4"/>
      <c r="E561" s="4"/>
      <c r="F561" s="4"/>
      <c r="G561" s="4"/>
    </row>
    <row r="562" ht="12.0" customHeight="1">
      <c r="C562" s="4"/>
      <c r="D562" s="4"/>
      <c r="E562" s="4"/>
      <c r="F562" s="4"/>
      <c r="G562" s="4"/>
    </row>
    <row r="563" ht="12.0" customHeight="1">
      <c r="C563" s="4"/>
      <c r="D563" s="4"/>
      <c r="E563" s="4"/>
      <c r="F563" s="4"/>
      <c r="G563" s="4"/>
    </row>
    <row r="564" ht="12.0" customHeight="1">
      <c r="C564" s="4"/>
      <c r="D564" s="4"/>
      <c r="E564" s="4"/>
      <c r="F564" s="4"/>
      <c r="G564" s="4"/>
    </row>
    <row r="565" ht="12.0" customHeight="1">
      <c r="C565" s="4"/>
      <c r="D565" s="4"/>
      <c r="E565" s="4"/>
      <c r="F565" s="4"/>
      <c r="G565" s="4"/>
    </row>
    <row r="566" ht="12.0" customHeight="1">
      <c r="C566" s="4"/>
      <c r="D566" s="4"/>
      <c r="E566" s="4"/>
      <c r="F566" s="4"/>
      <c r="G566" s="4"/>
    </row>
    <row r="567" ht="12.0" customHeight="1">
      <c r="C567" s="4"/>
      <c r="D567" s="4"/>
      <c r="E567" s="4"/>
      <c r="F567" s="4"/>
      <c r="G567" s="4"/>
    </row>
    <row r="568" ht="12.0" customHeight="1">
      <c r="C568" s="4"/>
      <c r="D568" s="4"/>
      <c r="E568" s="4"/>
      <c r="F568" s="4"/>
      <c r="G568" s="4"/>
    </row>
    <row r="569" ht="12.0" customHeight="1">
      <c r="C569" s="4"/>
      <c r="D569" s="4"/>
      <c r="E569" s="4"/>
      <c r="F569" s="4"/>
      <c r="G569" s="4"/>
    </row>
    <row r="570" ht="12.0" customHeight="1">
      <c r="C570" s="4"/>
      <c r="D570" s="4"/>
      <c r="E570" s="4"/>
      <c r="F570" s="4"/>
      <c r="G570" s="4"/>
    </row>
    <row r="571" ht="12.0" customHeight="1">
      <c r="C571" s="4"/>
      <c r="D571" s="4"/>
      <c r="E571" s="4"/>
      <c r="F571" s="4"/>
      <c r="G571" s="4"/>
    </row>
    <row r="572" ht="12.0" customHeight="1">
      <c r="C572" s="4"/>
      <c r="D572" s="4"/>
      <c r="E572" s="4"/>
      <c r="F572" s="4"/>
      <c r="G572" s="4"/>
    </row>
    <row r="573" ht="12.0" customHeight="1">
      <c r="C573" s="4"/>
      <c r="D573" s="4"/>
      <c r="E573" s="4"/>
      <c r="F573" s="4"/>
      <c r="G573" s="4"/>
    </row>
    <row r="574" ht="12.0" customHeight="1">
      <c r="C574" s="4"/>
      <c r="D574" s="4"/>
      <c r="E574" s="4"/>
      <c r="F574" s="4"/>
      <c r="G574" s="4"/>
    </row>
    <row r="575" ht="12.0" customHeight="1">
      <c r="C575" s="4"/>
      <c r="D575" s="4"/>
      <c r="E575" s="4"/>
      <c r="F575" s="4"/>
      <c r="G575" s="4"/>
    </row>
    <row r="576" ht="12.0" customHeight="1">
      <c r="C576" s="4"/>
      <c r="D576" s="4"/>
      <c r="E576" s="4"/>
      <c r="F576" s="4"/>
      <c r="G576" s="4"/>
    </row>
    <row r="577" ht="12.0" customHeight="1">
      <c r="C577" s="4"/>
      <c r="D577" s="4"/>
      <c r="E577" s="4"/>
      <c r="F577" s="4"/>
      <c r="G577" s="4"/>
    </row>
    <row r="578" ht="12.0" customHeight="1">
      <c r="C578" s="4"/>
      <c r="D578" s="4"/>
      <c r="E578" s="4"/>
      <c r="F578" s="4"/>
      <c r="G578" s="4"/>
    </row>
    <row r="579" ht="12.0" customHeight="1">
      <c r="C579" s="4"/>
      <c r="D579" s="4"/>
      <c r="E579" s="4"/>
      <c r="F579" s="4"/>
      <c r="G579" s="4"/>
    </row>
    <row r="580" ht="12.0" customHeight="1">
      <c r="C580" s="4"/>
      <c r="D580" s="4"/>
      <c r="E580" s="4"/>
      <c r="F580" s="4"/>
      <c r="G580" s="4"/>
    </row>
    <row r="581" ht="12.0" customHeight="1">
      <c r="C581" s="4"/>
      <c r="D581" s="4"/>
      <c r="E581" s="4"/>
      <c r="F581" s="4"/>
      <c r="G581" s="4"/>
    </row>
    <row r="582" ht="12.0" customHeight="1">
      <c r="C582" s="4"/>
      <c r="D582" s="4"/>
      <c r="E582" s="4"/>
      <c r="F582" s="4"/>
      <c r="G582" s="4"/>
    </row>
    <row r="583" ht="12.0" customHeight="1">
      <c r="C583" s="4"/>
      <c r="D583" s="4"/>
      <c r="E583" s="4"/>
      <c r="F583" s="4"/>
      <c r="G583" s="4"/>
    </row>
    <row r="584" ht="12.0" customHeight="1">
      <c r="C584" s="4"/>
      <c r="D584" s="4"/>
      <c r="E584" s="4"/>
      <c r="F584" s="4"/>
      <c r="G584" s="4"/>
    </row>
    <row r="585" ht="12.0" customHeight="1">
      <c r="C585" s="4"/>
      <c r="D585" s="4"/>
      <c r="E585" s="4"/>
      <c r="F585" s="4"/>
      <c r="G585" s="4"/>
    </row>
    <row r="586" ht="12.0" customHeight="1">
      <c r="C586" s="4"/>
      <c r="D586" s="4"/>
      <c r="E586" s="4"/>
      <c r="F586" s="4"/>
      <c r="G586" s="4"/>
    </row>
    <row r="587" ht="12.0" customHeight="1">
      <c r="C587" s="4"/>
      <c r="D587" s="4"/>
      <c r="E587" s="4"/>
      <c r="F587" s="4"/>
      <c r="G587" s="4"/>
    </row>
    <row r="588" ht="12.0" customHeight="1">
      <c r="C588" s="4"/>
      <c r="D588" s="4"/>
      <c r="E588" s="4"/>
      <c r="F588" s="4"/>
      <c r="G588" s="4"/>
    </row>
    <row r="589" ht="12.0" customHeight="1">
      <c r="C589" s="4"/>
      <c r="D589" s="4"/>
      <c r="E589" s="4"/>
      <c r="F589" s="4"/>
      <c r="G589" s="4"/>
    </row>
    <row r="590" ht="12.0" customHeight="1">
      <c r="C590" s="4"/>
      <c r="D590" s="4"/>
      <c r="E590" s="4"/>
      <c r="F590" s="4"/>
      <c r="G590" s="4"/>
    </row>
    <row r="591" ht="12.0" customHeight="1">
      <c r="C591" s="4"/>
      <c r="D591" s="4"/>
      <c r="E591" s="4"/>
      <c r="F591" s="4"/>
      <c r="G591" s="4"/>
    </row>
    <row r="592" ht="12.0" customHeight="1">
      <c r="C592" s="4"/>
      <c r="D592" s="4"/>
      <c r="E592" s="4"/>
      <c r="F592" s="4"/>
      <c r="G592" s="4"/>
    </row>
    <row r="593" ht="12.0" customHeight="1">
      <c r="C593" s="4"/>
      <c r="D593" s="4"/>
      <c r="E593" s="4"/>
      <c r="F593" s="4"/>
      <c r="G593" s="4"/>
    </row>
    <row r="594" ht="12.0" customHeight="1">
      <c r="C594" s="4"/>
      <c r="D594" s="4"/>
      <c r="E594" s="4"/>
      <c r="F594" s="4"/>
      <c r="G594" s="4"/>
    </row>
    <row r="595" ht="12.0" customHeight="1">
      <c r="C595" s="4"/>
      <c r="D595" s="4"/>
      <c r="E595" s="4"/>
      <c r="F595" s="4"/>
      <c r="G595" s="4"/>
    </row>
    <row r="596" ht="12.0" customHeight="1">
      <c r="C596" s="4"/>
      <c r="D596" s="4"/>
      <c r="E596" s="4"/>
      <c r="F596" s="4"/>
      <c r="G596" s="4"/>
    </row>
    <row r="597" ht="12.0" customHeight="1">
      <c r="C597" s="4"/>
      <c r="D597" s="4"/>
      <c r="E597" s="4"/>
      <c r="F597" s="4"/>
      <c r="G597" s="4"/>
    </row>
    <row r="598" ht="12.0" customHeight="1">
      <c r="C598" s="4"/>
      <c r="D598" s="4"/>
      <c r="E598" s="4"/>
      <c r="F598" s="4"/>
      <c r="G598" s="4"/>
    </row>
    <row r="599" ht="12.0" customHeight="1">
      <c r="C599" s="4"/>
      <c r="D599" s="4"/>
      <c r="E599" s="4"/>
      <c r="F599" s="4"/>
      <c r="G599" s="4"/>
    </row>
    <row r="600" ht="12.0" customHeight="1">
      <c r="C600" s="4"/>
      <c r="D600" s="4"/>
      <c r="E600" s="4"/>
      <c r="F600" s="4"/>
      <c r="G600" s="4"/>
    </row>
    <row r="601" ht="12.0" customHeight="1">
      <c r="C601" s="4"/>
      <c r="D601" s="4"/>
      <c r="E601" s="4"/>
      <c r="F601" s="4"/>
      <c r="G601" s="4"/>
    </row>
    <row r="602" ht="12.0" customHeight="1">
      <c r="C602" s="4"/>
      <c r="D602" s="4"/>
      <c r="E602" s="4"/>
      <c r="F602" s="4"/>
      <c r="G602" s="4"/>
    </row>
    <row r="603" ht="12.0" customHeight="1">
      <c r="C603" s="4"/>
      <c r="D603" s="4"/>
      <c r="E603" s="4"/>
      <c r="F603" s="4"/>
      <c r="G603" s="4"/>
    </row>
    <row r="604" ht="12.0" customHeight="1">
      <c r="C604" s="4"/>
      <c r="D604" s="4"/>
      <c r="E604" s="4"/>
      <c r="F604" s="4"/>
      <c r="G604" s="4"/>
    </row>
    <row r="605" ht="12.0" customHeight="1">
      <c r="C605" s="4"/>
      <c r="D605" s="4"/>
      <c r="E605" s="4"/>
      <c r="F605" s="4"/>
      <c r="G605" s="4"/>
    </row>
    <row r="606" ht="12.0" customHeight="1">
      <c r="C606" s="4"/>
      <c r="D606" s="4"/>
      <c r="E606" s="4"/>
      <c r="F606" s="4"/>
      <c r="G606" s="4"/>
    </row>
    <row r="607" ht="12.0" customHeight="1">
      <c r="C607" s="4"/>
      <c r="D607" s="4"/>
      <c r="E607" s="4"/>
      <c r="F607" s="4"/>
      <c r="G607" s="4"/>
    </row>
    <row r="608" ht="12.0" customHeight="1">
      <c r="C608" s="4"/>
      <c r="D608" s="4"/>
      <c r="E608" s="4"/>
      <c r="F608" s="4"/>
      <c r="G608" s="4"/>
    </row>
    <row r="609" ht="12.0" customHeight="1">
      <c r="C609" s="4"/>
      <c r="D609" s="4"/>
      <c r="E609" s="4"/>
      <c r="F609" s="4"/>
      <c r="G609" s="4"/>
    </row>
    <row r="610" ht="12.0" customHeight="1">
      <c r="C610" s="4"/>
      <c r="D610" s="4"/>
      <c r="E610" s="4"/>
      <c r="F610" s="4"/>
      <c r="G610" s="4"/>
    </row>
    <row r="611" ht="12.0" customHeight="1">
      <c r="C611" s="4"/>
      <c r="D611" s="4"/>
      <c r="E611" s="4"/>
      <c r="F611" s="4"/>
      <c r="G611" s="4"/>
    </row>
    <row r="612" ht="12.0" customHeight="1">
      <c r="C612" s="4"/>
      <c r="D612" s="4"/>
      <c r="E612" s="4"/>
      <c r="F612" s="4"/>
      <c r="G612" s="4"/>
    </row>
    <row r="613" ht="12.0" customHeight="1">
      <c r="C613" s="4"/>
      <c r="D613" s="4"/>
      <c r="E613" s="4"/>
      <c r="F613" s="4"/>
      <c r="G613" s="4"/>
    </row>
    <row r="614" ht="12.0" customHeight="1">
      <c r="C614" s="4"/>
      <c r="D614" s="4"/>
      <c r="E614" s="4"/>
      <c r="F614" s="4"/>
      <c r="G614" s="4"/>
    </row>
    <row r="615" ht="12.0" customHeight="1">
      <c r="C615" s="4"/>
      <c r="D615" s="4"/>
      <c r="E615" s="4"/>
      <c r="F615" s="4"/>
      <c r="G615" s="4"/>
    </row>
    <row r="616" ht="12.0" customHeight="1">
      <c r="C616" s="4"/>
      <c r="D616" s="4"/>
      <c r="E616" s="4"/>
      <c r="F616" s="4"/>
      <c r="G616" s="4"/>
    </row>
    <row r="617" ht="12.0" customHeight="1">
      <c r="C617" s="4"/>
      <c r="D617" s="4"/>
      <c r="E617" s="4"/>
      <c r="F617" s="4"/>
      <c r="G617" s="4"/>
    </row>
    <row r="618" ht="12.0" customHeight="1">
      <c r="C618" s="4"/>
      <c r="D618" s="4"/>
      <c r="E618" s="4"/>
      <c r="F618" s="4"/>
      <c r="G618" s="4"/>
    </row>
    <row r="619" ht="12.0" customHeight="1">
      <c r="C619" s="4"/>
      <c r="D619" s="4"/>
      <c r="E619" s="4"/>
      <c r="F619" s="4"/>
      <c r="G619" s="4"/>
    </row>
    <row r="620" ht="12.0" customHeight="1">
      <c r="C620" s="4"/>
      <c r="D620" s="4"/>
      <c r="E620" s="4"/>
      <c r="F620" s="4"/>
      <c r="G620" s="4"/>
    </row>
    <row r="621" ht="12.0" customHeight="1">
      <c r="C621" s="4"/>
      <c r="D621" s="4"/>
      <c r="E621" s="4"/>
      <c r="F621" s="4"/>
      <c r="G621" s="4"/>
    </row>
    <row r="622" ht="12.0" customHeight="1">
      <c r="C622" s="4"/>
      <c r="D622" s="4"/>
      <c r="E622" s="4"/>
      <c r="F622" s="4"/>
      <c r="G622" s="4"/>
    </row>
    <row r="623" ht="12.0" customHeight="1">
      <c r="C623" s="4"/>
      <c r="D623" s="4"/>
      <c r="E623" s="4"/>
      <c r="F623" s="4"/>
      <c r="G623" s="4"/>
    </row>
    <row r="624" ht="12.0" customHeight="1">
      <c r="C624" s="4"/>
      <c r="D624" s="4"/>
      <c r="E624" s="4"/>
      <c r="F624" s="4"/>
      <c r="G624" s="4"/>
    </row>
    <row r="625" ht="12.0" customHeight="1">
      <c r="C625" s="4"/>
      <c r="D625" s="4"/>
      <c r="E625" s="4"/>
      <c r="F625" s="4"/>
      <c r="G625" s="4"/>
    </row>
    <row r="626" ht="12.0" customHeight="1">
      <c r="C626" s="4"/>
      <c r="D626" s="4"/>
      <c r="E626" s="4"/>
      <c r="F626" s="4"/>
      <c r="G626" s="4"/>
    </row>
    <row r="627" ht="12.0" customHeight="1">
      <c r="C627" s="4"/>
      <c r="D627" s="4"/>
      <c r="E627" s="4"/>
      <c r="F627" s="4"/>
      <c r="G627" s="4"/>
    </row>
    <row r="628" ht="12.0" customHeight="1">
      <c r="C628" s="4"/>
      <c r="D628" s="4"/>
      <c r="E628" s="4"/>
      <c r="F628" s="4"/>
      <c r="G628" s="4"/>
    </row>
    <row r="629" ht="12.0" customHeight="1">
      <c r="C629" s="4"/>
      <c r="D629" s="4"/>
      <c r="E629" s="4"/>
      <c r="F629" s="4"/>
      <c r="G629" s="4"/>
    </row>
    <row r="630" ht="12.0" customHeight="1">
      <c r="C630" s="4"/>
      <c r="D630" s="4"/>
      <c r="E630" s="4"/>
      <c r="F630" s="4"/>
      <c r="G630" s="4"/>
    </row>
    <row r="631" ht="12.0" customHeight="1">
      <c r="C631" s="4"/>
      <c r="D631" s="4"/>
      <c r="E631" s="4"/>
      <c r="F631" s="4"/>
      <c r="G631" s="4"/>
    </row>
    <row r="632" ht="12.0" customHeight="1">
      <c r="C632" s="4"/>
      <c r="D632" s="4"/>
      <c r="E632" s="4"/>
      <c r="F632" s="4"/>
      <c r="G632" s="4"/>
    </row>
    <row r="633" ht="12.0" customHeight="1">
      <c r="C633" s="4"/>
      <c r="D633" s="4"/>
      <c r="E633" s="4"/>
      <c r="F633" s="4"/>
      <c r="G633" s="4"/>
    </row>
    <row r="634" ht="12.0" customHeight="1">
      <c r="C634" s="4"/>
      <c r="D634" s="4"/>
      <c r="E634" s="4"/>
      <c r="F634" s="4"/>
      <c r="G634" s="4"/>
    </row>
    <row r="635" ht="12.0" customHeight="1">
      <c r="C635" s="4"/>
      <c r="D635" s="4"/>
      <c r="E635" s="4"/>
      <c r="F635" s="4"/>
      <c r="G635" s="4"/>
    </row>
    <row r="636" ht="12.0" customHeight="1">
      <c r="C636" s="4"/>
      <c r="D636" s="4"/>
      <c r="E636" s="4"/>
      <c r="F636" s="4"/>
      <c r="G636" s="4"/>
    </row>
    <row r="637" ht="12.0" customHeight="1">
      <c r="C637" s="4"/>
      <c r="D637" s="4"/>
      <c r="E637" s="4"/>
      <c r="F637" s="4"/>
      <c r="G637" s="4"/>
    </row>
    <row r="638" ht="12.0" customHeight="1">
      <c r="C638" s="4"/>
      <c r="D638" s="4"/>
      <c r="E638" s="4"/>
      <c r="F638" s="4"/>
      <c r="G638" s="4"/>
    </row>
    <row r="639" ht="12.0" customHeight="1">
      <c r="C639" s="4"/>
      <c r="D639" s="4"/>
      <c r="E639" s="4"/>
      <c r="F639" s="4"/>
      <c r="G639" s="4"/>
    </row>
    <row r="640" ht="12.0" customHeight="1">
      <c r="C640" s="4"/>
      <c r="D640" s="4"/>
      <c r="E640" s="4"/>
      <c r="F640" s="4"/>
      <c r="G640" s="4"/>
    </row>
    <row r="641" ht="12.0" customHeight="1">
      <c r="C641" s="4"/>
      <c r="D641" s="4"/>
      <c r="E641" s="4"/>
      <c r="F641" s="4"/>
      <c r="G641" s="4"/>
    </row>
    <row r="642" ht="12.0" customHeight="1">
      <c r="C642" s="4"/>
      <c r="D642" s="4"/>
      <c r="E642" s="4"/>
      <c r="F642" s="4"/>
      <c r="G642" s="4"/>
    </row>
    <row r="643" ht="12.0" customHeight="1">
      <c r="C643" s="4"/>
      <c r="D643" s="4"/>
      <c r="E643" s="4"/>
      <c r="F643" s="4"/>
      <c r="G643" s="4"/>
    </row>
    <row r="644" ht="12.0" customHeight="1">
      <c r="C644" s="4"/>
      <c r="D644" s="4"/>
      <c r="E644" s="4"/>
      <c r="F644" s="4"/>
      <c r="G644" s="4"/>
    </row>
    <row r="645" ht="12.0" customHeight="1">
      <c r="C645" s="4"/>
      <c r="D645" s="4"/>
      <c r="E645" s="4"/>
      <c r="F645" s="4"/>
      <c r="G645" s="4"/>
    </row>
    <row r="646" ht="12.0" customHeight="1">
      <c r="C646" s="4"/>
      <c r="D646" s="4"/>
      <c r="E646" s="4"/>
      <c r="F646" s="4"/>
      <c r="G646" s="4"/>
    </row>
    <row r="647" ht="12.0" customHeight="1">
      <c r="C647" s="4"/>
      <c r="D647" s="4"/>
      <c r="E647" s="4"/>
      <c r="F647" s="4"/>
      <c r="G647" s="4"/>
    </row>
    <row r="648" ht="12.0" customHeight="1">
      <c r="C648" s="4"/>
      <c r="D648" s="4"/>
      <c r="E648" s="4"/>
      <c r="F648" s="4"/>
      <c r="G648" s="4"/>
    </row>
    <row r="649" ht="12.0" customHeight="1">
      <c r="C649" s="4"/>
      <c r="D649" s="4"/>
      <c r="E649" s="4"/>
      <c r="F649" s="4"/>
      <c r="G649" s="4"/>
    </row>
    <row r="650" ht="12.0" customHeight="1">
      <c r="C650" s="4"/>
      <c r="D650" s="4"/>
      <c r="E650" s="4"/>
      <c r="F650" s="4"/>
      <c r="G650" s="4"/>
    </row>
    <row r="651" ht="12.0" customHeight="1">
      <c r="C651" s="4"/>
      <c r="D651" s="4"/>
      <c r="E651" s="4"/>
      <c r="F651" s="4"/>
      <c r="G651" s="4"/>
    </row>
    <row r="652" ht="12.0" customHeight="1">
      <c r="C652" s="4"/>
      <c r="D652" s="4"/>
      <c r="E652" s="4"/>
      <c r="F652" s="4"/>
      <c r="G652" s="4"/>
    </row>
    <row r="653" ht="12.0" customHeight="1">
      <c r="C653" s="4"/>
      <c r="D653" s="4"/>
      <c r="E653" s="4"/>
      <c r="F653" s="4"/>
      <c r="G653" s="4"/>
    </row>
    <row r="654" ht="12.0" customHeight="1">
      <c r="C654" s="4"/>
      <c r="D654" s="4"/>
      <c r="E654" s="4"/>
      <c r="F654" s="4"/>
      <c r="G654" s="4"/>
    </row>
    <row r="655" ht="12.0" customHeight="1">
      <c r="C655" s="4"/>
      <c r="D655" s="4"/>
      <c r="E655" s="4"/>
      <c r="F655" s="4"/>
      <c r="G655" s="4"/>
    </row>
    <row r="656" ht="12.0" customHeight="1">
      <c r="C656" s="4"/>
      <c r="D656" s="4"/>
      <c r="E656" s="4"/>
      <c r="F656" s="4"/>
      <c r="G656" s="4"/>
    </row>
    <row r="657" ht="12.0" customHeight="1">
      <c r="C657" s="4"/>
      <c r="D657" s="4"/>
      <c r="E657" s="4"/>
      <c r="F657" s="4"/>
      <c r="G657" s="4"/>
    </row>
    <row r="658" ht="12.0" customHeight="1">
      <c r="C658" s="4"/>
      <c r="D658" s="4"/>
      <c r="E658" s="4"/>
      <c r="F658" s="4"/>
      <c r="G658" s="4"/>
    </row>
    <row r="659" ht="12.0" customHeight="1">
      <c r="C659" s="4"/>
      <c r="D659" s="4"/>
      <c r="E659" s="4"/>
      <c r="F659" s="4"/>
      <c r="G659" s="4"/>
    </row>
    <row r="660" ht="12.0" customHeight="1">
      <c r="C660" s="4"/>
      <c r="D660" s="4"/>
      <c r="E660" s="4"/>
      <c r="F660" s="4"/>
      <c r="G660" s="4"/>
    </row>
    <row r="661" ht="12.0" customHeight="1">
      <c r="C661" s="4"/>
      <c r="D661" s="4"/>
      <c r="E661" s="4"/>
      <c r="F661" s="4"/>
      <c r="G661" s="4"/>
    </row>
    <row r="662" ht="12.0" customHeight="1">
      <c r="C662" s="4"/>
      <c r="D662" s="4"/>
      <c r="E662" s="4"/>
      <c r="F662" s="4"/>
      <c r="G662" s="4"/>
    </row>
    <row r="663" ht="12.0" customHeight="1">
      <c r="C663" s="4"/>
      <c r="D663" s="4"/>
      <c r="E663" s="4"/>
      <c r="F663" s="4"/>
      <c r="G663" s="4"/>
    </row>
    <row r="664" ht="12.0" customHeight="1">
      <c r="C664" s="4"/>
      <c r="D664" s="4"/>
      <c r="E664" s="4"/>
      <c r="F664" s="4"/>
      <c r="G664" s="4"/>
    </row>
    <row r="665" ht="12.0" customHeight="1">
      <c r="C665" s="4"/>
      <c r="D665" s="4"/>
      <c r="E665" s="4"/>
      <c r="F665" s="4"/>
      <c r="G665" s="4"/>
    </row>
    <row r="666" ht="12.0" customHeight="1">
      <c r="C666" s="4"/>
      <c r="D666" s="4"/>
      <c r="E666" s="4"/>
      <c r="F666" s="4"/>
      <c r="G666" s="4"/>
    </row>
    <row r="667" ht="12.0" customHeight="1">
      <c r="C667" s="4"/>
      <c r="D667" s="4"/>
      <c r="E667" s="4"/>
      <c r="F667" s="4"/>
      <c r="G667" s="4"/>
    </row>
    <row r="668" ht="12.0" customHeight="1">
      <c r="C668" s="4"/>
      <c r="D668" s="4"/>
      <c r="E668" s="4"/>
      <c r="F668" s="4"/>
      <c r="G668" s="4"/>
    </row>
    <row r="669" ht="12.0" customHeight="1">
      <c r="C669" s="4"/>
      <c r="D669" s="4"/>
      <c r="E669" s="4"/>
      <c r="F669" s="4"/>
      <c r="G669" s="4"/>
    </row>
    <row r="670" ht="12.0" customHeight="1">
      <c r="C670" s="4"/>
      <c r="D670" s="4"/>
      <c r="E670" s="4"/>
      <c r="F670" s="4"/>
      <c r="G670" s="4"/>
    </row>
    <row r="671" ht="12.0" customHeight="1">
      <c r="C671" s="4"/>
      <c r="D671" s="4"/>
      <c r="E671" s="4"/>
      <c r="F671" s="4"/>
      <c r="G671" s="4"/>
    </row>
    <row r="672" ht="12.0" customHeight="1">
      <c r="C672" s="4"/>
      <c r="D672" s="4"/>
      <c r="E672" s="4"/>
      <c r="F672" s="4"/>
      <c r="G672" s="4"/>
    </row>
    <row r="673" ht="12.0" customHeight="1">
      <c r="C673" s="4"/>
      <c r="D673" s="4"/>
      <c r="E673" s="4"/>
      <c r="F673" s="4"/>
      <c r="G673" s="4"/>
    </row>
    <row r="674" ht="12.0" customHeight="1">
      <c r="C674" s="4"/>
      <c r="D674" s="4"/>
      <c r="E674" s="4"/>
      <c r="F674" s="4"/>
      <c r="G674" s="4"/>
    </row>
    <row r="675" ht="12.0" customHeight="1">
      <c r="C675" s="4"/>
      <c r="D675" s="4"/>
      <c r="E675" s="4"/>
      <c r="F675" s="4"/>
      <c r="G675" s="4"/>
    </row>
    <row r="676" ht="12.0" customHeight="1">
      <c r="C676" s="4"/>
      <c r="D676" s="4"/>
      <c r="E676" s="4"/>
      <c r="F676" s="4"/>
      <c r="G676" s="4"/>
    </row>
    <row r="677" ht="12.0" customHeight="1">
      <c r="C677" s="4"/>
      <c r="D677" s="4"/>
      <c r="E677" s="4"/>
      <c r="F677" s="4"/>
      <c r="G677" s="4"/>
    </row>
    <row r="678" ht="12.0" customHeight="1">
      <c r="C678" s="4"/>
      <c r="D678" s="4"/>
      <c r="E678" s="4"/>
      <c r="F678" s="4"/>
      <c r="G678" s="4"/>
    </row>
    <row r="679" ht="12.0" customHeight="1">
      <c r="C679" s="4"/>
      <c r="D679" s="4"/>
      <c r="E679" s="4"/>
      <c r="F679" s="4"/>
      <c r="G679" s="4"/>
    </row>
    <row r="680" ht="12.0" customHeight="1">
      <c r="C680" s="4"/>
      <c r="D680" s="4"/>
      <c r="E680" s="4"/>
      <c r="F680" s="4"/>
      <c r="G680" s="4"/>
    </row>
    <row r="681" ht="12.0" customHeight="1">
      <c r="C681" s="4"/>
      <c r="D681" s="4"/>
      <c r="E681" s="4"/>
      <c r="F681" s="4"/>
      <c r="G681" s="4"/>
    </row>
    <row r="682" ht="12.0" customHeight="1">
      <c r="C682" s="4"/>
      <c r="D682" s="4"/>
      <c r="E682" s="4"/>
      <c r="F682" s="4"/>
      <c r="G682" s="4"/>
    </row>
    <row r="683" ht="12.0" customHeight="1">
      <c r="C683" s="4"/>
      <c r="D683" s="4"/>
      <c r="E683" s="4"/>
      <c r="F683" s="4"/>
      <c r="G683" s="4"/>
    </row>
    <row r="684" ht="12.0" customHeight="1">
      <c r="C684" s="4"/>
      <c r="D684" s="4"/>
      <c r="E684" s="4"/>
      <c r="F684" s="4"/>
      <c r="G684" s="4"/>
    </row>
    <row r="685" ht="12.0" customHeight="1">
      <c r="C685" s="4"/>
      <c r="D685" s="4"/>
      <c r="E685" s="4"/>
      <c r="F685" s="4"/>
      <c r="G685" s="4"/>
    </row>
    <row r="686" ht="12.0" customHeight="1">
      <c r="C686" s="4"/>
      <c r="D686" s="4"/>
      <c r="E686" s="4"/>
      <c r="F686" s="4"/>
      <c r="G686" s="4"/>
    </row>
    <row r="687" ht="12.0" customHeight="1">
      <c r="C687" s="4"/>
      <c r="D687" s="4"/>
      <c r="E687" s="4"/>
      <c r="F687" s="4"/>
      <c r="G687" s="4"/>
    </row>
    <row r="688" ht="12.0" customHeight="1">
      <c r="C688" s="4"/>
      <c r="D688" s="4"/>
      <c r="E688" s="4"/>
      <c r="F688" s="4"/>
      <c r="G688" s="4"/>
    </row>
    <row r="689" ht="12.0" customHeight="1">
      <c r="C689" s="4"/>
      <c r="D689" s="4"/>
      <c r="E689" s="4"/>
      <c r="F689" s="4"/>
      <c r="G689" s="4"/>
    </row>
    <row r="690" ht="12.0" customHeight="1">
      <c r="C690" s="4"/>
      <c r="D690" s="4"/>
      <c r="E690" s="4"/>
      <c r="F690" s="4"/>
      <c r="G690" s="4"/>
    </row>
    <row r="691" ht="12.0" customHeight="1">
      <c r="C691" s="4"/>
      <c r="D691" s="4"/>
      <c r="E691" s="4"/>
      <c r="F691" s="4"/>
      <c r="G691" s="4"/>
    </row>
    <row r="692" ht="12.0" customHeight="1">
      <c r="C692" s="4"/>
      <c r="D692" s="4"/>
      <c r="E692" s="4"/>
      <c r="F692" s="4"/>
      <c r="G692" s="4"/>
    </row>
    <row r="693" ht="12.0" customHeight="1">
      <c r="C693" s="4"/>
      <c r="D693" s="4"/>
      <c r="E693" s="4"/>
      <c r="F693" s="4"/>
      <c r="G693" s="4"/>
    </row>
    <row r="694" ht="12.0" customHeight="1">
      <c r="C694" s="4"/>
      <c r="D694" s="4"/>
      <c r="E694" s="4"/>
      <c r="F694" s="4"/>
      <c r="G694" s="4"/>
    </row>
    <row r="695" ht="12.0" customHeight="1">
      <c r="C695" s="4"/>
      <c r="D695" s="4"/>
      <c r="E695" s="4"/>
      <c r="F695" s="4"/>
      <c r="G695" s="4"/>
    </row>
    <row r="696" ht="12.0" customHeight="1">
      <c r="C696" s="4"/>
      <c r="D696" s="4"/>
      <c r="E696" s="4"/>
      <c r="F696" s="4"/>
      <c r="G696" s="4"/>
    </row>
    <row r="697" ht="12.0" customHeight="1">
      <c r="C697" s="4"/>
      <c r="D697" s="4"/>
      <c r="E697" s="4"/>
      <c r="F697" s="4"/>
      <c r="G697" s="4"/>
    </row>
    <row r="698" ht="12.0" customHeight="1">
      <c r="C698" s="4"/>
      <c r="D698" s="4"/>
      <c r="E698" s="4"/>
      <c r="F698" s="4"/>
      <c r="G698" s="4"/>
    </row>
    <row r="699" ht="12.0" customHeight="1">
      <c r="C699" s="4"/>
      <c r="D699" s="4"/>
      <c r="E699" s="4"/>
      <c r="F699" s="4"/>
      <c r="G699" s="4"/>
    </row>
    <row r="700" ht="12.0" customHeight="1">
      <c r="C700" s="4"/>
      <c r="D700" s="4"/>
      <c r="E700" s="4"/>
      <c r="F700" s="4"/>
      <c r="G700" s="4"/>
    </row>
    <row r="701" ht="12.0" customHeight="1">
      <c r="C701" s="4"/>
      <c r="D701" s="4"/>
      <c r="E701" s="4"/>
      <c r="F701" s="4"/>
      <c r="G701" s="4"/>
    </row>
    <row r="702" ht="12.0" customHeight="1">
      <c r="C702" s="4"/>
      <c r="D702" s="4"/>
      <c r="E702" s="4"/>
      <c r="F702" s="4"/>
      <c r="G702" s="4"/>
    </row>
    <row r="703" ht="12.0" customHeight="1">
      <c r="C703" s="4"/>
      <c r="D703" s="4"/>
      <c r="E703" s="4"/>
      <c r="F703" s="4"/>
      <c r="G703" s="4"/>
    </row>
    <row r="704" ht="12.0" customHeight="1">
      <c r="C704" s="4"/>
      <c r="D704" s="4"/>
      <c r="E704" s="4"/>
      <c r="F704" s="4"/>
      <c r="G704" s="4"/>
    </row>
    <row r="705" ht="12.0" customHeight="1">
      <c r="C705" s="4"/>
      <c r="D705" s="4"/>
      <c r="E705" s="4"/>
      <c r="F705" s="4"/>
      <c r="G705" s="4"/>
    </row>
    <row r="706" ht="12.0" customHeight="1">
      <c r="C706" s="4"/>
      <c r="D706" s="4"/>
      <c r="E706" s="4"/>
      <c r="F706" s="4"/>
      <c r="G706" s="4"/>
    </row>
    <row r="707" ht="12.0" customHeight="1">
      <c r="C707" s="4"/>
      <c r="D707" s="4"/>
      <c r="E707" s="4"/>
      <c r="F707" s="4"/>
      <c r="G707" s="4"/>
    </row>
    <row r="708" ht="12.0" customHeight="1">
      <c r="C708" s="4"/>
      <c r="D708" s="4"/>
      <c r="E708" s="4"/>
      <c r="F708" s="4"/>
      <c r="G708" s="4"/>
    </row>
    <row r="709" ht="12.0" customHeight="1">
      <c r="C709" s="4"/>
      <c r="D709" s="4"/>
      <c r="E709" s="4"/>
      <c r="F709" s="4"/>
      <c r="G709" s="4"/>
    </row>
    <row r="710" ht="12.0" customHeight="1">
      <c r="C710" s="4"/>
      <c r="D710" s="4"/>
      <c r="E710" s="4"/>
      <c r="F710" s="4"/>
      <c r="G710" s="4"/>
    </row>
    <row r="711" ht="12.0" customHeight="1">
      <c r="C711" s="4"/>
      <c r="D711" s="4"/>
      <c r="E711" s="4"/>
      <c r="F711" s="4"/>
      <c r="G711" s="4"/>
    </row>
    <row r="712" ht="12.0" customHeight="1">
      <c r="C712" s="4"/>
      <c r="D712" s="4"/>
      <c r="E712" s="4"/>
      <c r="F712" s="4"/>
      <c r="G712" s="4"/>
    </row>
    <row r="713" ht="12.0" customHeight="1">
      <c r="C713" s="4"/>
      <c r="D713" s="4"/>
      <c r="E713" s="4"/>
      <c r="F713" s="4"/>
      <c r="G713" s="4"/>
    </row>
    <row r="714" ht="12.0" customHeight="1">
      <c r="C714" s="4"/>
      <c r="D714" s="4"/>
      <c r="E714" s="4"/>
      <c r="F714" s="4"/>
      <c r="G714" s="4"/>
    </row>
    <row r="715" ht="12.0" customHeight="1">
      <c r="C715" s="4"/>
      <c r="D715" s="4"/>
      <c r="E715" s="4"/>
      <c r="F715" s="4"/>
      <c r="G715" s="4"/>
    </row>
    <row r="716" ht="12.0" customHeight="1">
      <c r="C716" s="4"/>
      <c r="D716" s="4"/>
      <c r="E716" s="4"/>
      <c r="F716" s="4"/>
      <c r="G716" s="4"/>
    </row>
    <row r="717" ht="12.0" customHeight="1">
      <c r="C717" s="4"/>
      <c r="D717" s="4"/>
      <c r="E717" s="4"/>
      <c r="F717" s="4"/>
      <c r="G717" s="4"/>
    </row>
    <row r="718" ht="12.0" customHeight="1">
      <c r="C718" s="4"/>
      <c r="D718" s="4"/>
      <c r="E718" s="4"/>
      <c r="F718" s="4"/>
      <c r="G718" s="4"/>
    </row>
    <row r="719" ht="12.0" customHeight="1">
      <c r="C719" s="4"/>
      <c r="D719" s="4"/>
      <c r="E719" s="4"/>
      <c r="F719" s="4"/>
      <c r="G719" s="4"/>
    </row>
    <row r="720" ht="12.0" customHeight="1">
      <c r="C720" s="4"/>
      <c r="D720" s="4"/>
      <c r="E720" s="4"/>
      <c r="F720" s="4"/>
      <c r="G720" s="4"/>
    </row>
    <row r="721" ht="12.0" customHeight="1">
      <c r="C721" s="4"/>
      <c r="D721" s="4"/>
      <c r="E721" s="4"/>
      <c r="F721" s="4"/>
      <c r="G721" s="4"/>
    </row>
    <row r="722" ht="12.0" customHeight="1">
      <c r="C722" s="4"/>
      <c r="D722" s="4"/>
      <c r="E722" s="4"/>
      <c r="F722" s="4"/>
      <c r="G722" s="4"/>
    </row>
    <row r="723" ht="12.0" customHeight="1">
      <c r="C723" s="4"/>
      <c r="D723" s="4"/>
      <c r="E723" s="4"/>
      <c r="F723" s="4"/>
      <c r="G723" s="4"/>
    </row>
    <row r="724" ht="12.0" customHeight="1">
      <c r="C724" s="4"/>
      <c r="D724" s="4"/>
      <c r="E724" s="4"/>
      <c r="F724" s="4"/>
      <c r="G724" s="4"/>
    </row>
    <row r="725" ht="12.0" customHeight="1">
      <c r="C725" s="4"/>
      <c r="D725" s="4"/>
      <c r="E725" s="4"/>
      <c r="F725" s="4"/>
      <c r="G725" s="4"/>
    </row>
    <row r="726" ht="12.0" customHeight="1">
      <c r="C726" s="4"/>
      <c r="D726" s="4"/>
      <c r="E726" s="4"/>
      <c r="F726" s="4"/>
      <c r="G726" s="4"/>
    </row>
    <row r="727" ht="12.0" customHeight="1">
      <c r="C727" s="4"/>
      <c r="D727" s="4"/>
      <c r="E727" s="4"/>
      <c r="F727" s="4"/>
      <c r="G727" s="4"/>
    </row>
    <row r="728" ht="12.0" customHeight="1">
      <c r="C728" s="4"/>
      <c r="D728" s="4"/>
      <c r="E728" s="4"/>
      <c r="F728" s="4"/>
      <c r="G728" s="4"/>
    </row>
    <row r="729" ht="12.0" customHeight="1">
      <c r="C729" s="4"/>
      <c r="D729" s="4"/>
      <c r="E729" s="4"/>
      <c r="F729" s="4"/>
      <c r="G729" s="4"/>
    </row>
    <row r="730" ht="12.0" customHeight="1">
      <c r="C730" s="4"/>
      <c r="D730" s="4"/>
      <c r="E730" s="4"/>
      <c r="F730" s="4"/>
      <c r="G730" s="4"/>
    </row>
    <row r="731" ht="12.0" customHeight="1">
      <c r="C731" s="4"/>
      <c r="D731" s="4"/>
      <c r="E731" s="4"/>
      <c r="F731" s="4"/>
      <c r="G731" s="4"/>
    </row>
    <row r="732" ht="12.0" customHeight="1">
      <c r="C732" s="4"/>
      <c r="D732" s="4"/>
      <c r="E732" s="4"/>
      <c r="F732" s="4"/>
      <c r="G732" s="4"/>
    </row>
    <row r="733" ht="12.0" customHeight="1">
      <c r="C733" s="4"/>
      <c r="D733" s="4"/>
      <c r="E733" s="4"/>
      <c r="F733" s="4"/>
      <c r="G733" s="4"/>
    </row>
    <row r="734" ht="12.0" customHeight="1">
      <c r="C734" s="4"/>
      <c r="D734" s="4"/>
      <c r="E734" s="4"/>
      <c r="F734" s="4"/>
      <c r="G734" s="4"/>
    </row>
    <row r="735" ht="12.0" customHeight="1">
      <c r="C735" s="4"/>
      <c r="D735" s="4"/>
      <c r="E735" s="4"/>
      <c r="F735" s="4"/>
      <c r="G735" s="4"/>
    </row>
    <row r="736" ht="12.0" customHeight="1">
      <c r="C736" s="4"/>
      <c r="D736" s="4"/>
      <c r="E736" s="4"/>
      <c r="F736" s="4"/>
      <c r="G736" s="4"/>
    </row>
    <row r="737" ht="12.0" customHeight="1">
      <c r="C737" s="4"/>
      <c r="D737" s="4"/>
      <c r="E737" s="4"/>
      <c r="F737" s="4"/>
      <c r="G737" s="4"/>
    </row>
    <row r="738" ht="12.0" customHeight="1">
      <c r="C738" s="4"/>
      <c r="D738" s="4"/>
      <c r="E738" s="4"/>
      <c r="F738" s="4"/>
      <c r="G738" s="4"/>
    </row>
    <row r="739" ht="12.0" customHeight="1">
      <c r="C739" s="4"/>
      <c r="D739" s="4"/>
      <c r="E739" s="4"/>
      <c r="F739" s="4"/>
      <c r="G739" s="4"/>
    </row>
    <row r="740" ht="12.0" customHeight="1">
      <c r="C740" s="4"/>
      <c r="D740" s="4"/>
      <c r="E740" s="4"/>
      <c r="F740" s="4"/>
      <c r="G740" s="4"/>
    </row>
    <row r="741" ht="12.0" customHeight="1">
      <c r="C741" s="4"/>
      <c r="D741" s="4"/>
      <c r="E741" s="4"/>
      <c r="F741" s="4"/>
      <c r="G741" s="4"/>
    </row>
    <row r="742" ht="12.0" customHeight="1">
      <c r="C742" s="4"/>
      <c r="D742" s="4"/>
      <c r="E742" s="4"/>
      <c r="F742" s="4"/>
      <c r="G742" s="4"/>
    </row>
    <row r="743" ht="12.0" customHeight="1">
      <c r="C743" s="4"/>
      <c r="D743" s="4"/>
      <c r="E743" s="4"/>
      <c r="F743" s="4"/>
      <c r="G743" s="4"/>
    </row>
    <row r="744" ht="12.0" customHeight="1">
      <c r="C744" s="4"/>
      <c r="D744" s="4"/>
      <c r="E744" s="4"/>
      <c r="F744" s="4"/>
      <c r="G744" s="4"/>
    </row>
    <row r="745" ht="12.0" customHeight="1">
      <c r="C745" s="4"/>
      <c r="D745" s="4"/>
      <c r="E745" s="4"/>
      <c r="F745" s="4"/>
      <c r="G745" s="4"/>
    </row>
    <row r="746" ht="12.0" customHeight="1">
      <c r="C746" s="4"/>
      <c r="D746" s="4"/>
      <c r="E746" s="4"/>
      <c r="F746" s="4"/>
      <c r="G746" s="4"/>
    </row>
    <row r="747" ht="12.0" customHeight="1">
      <c r="C747" s="4"/>
      <c r="D747" s="4"/>
      <c r="E747" s="4"/>
      <c r="F747" s="4"/>
      <c r="G747" s="4"/>
    </row>
    <row r="748" ht="12.0" customHeight="1">
      <c r="C748" s="4"/>
      <c r="D748" s="4"/>
      <c r="E748" s="4"/>
      <c r="F748" s="4"/>
      <c r="G748" s="4"/>
    </row>
    <row r="749" ht="12.0" customHeight="1">
      <c r="C749" s="4"/>
      <c r="D749" s="4"/>
      <c r="E749" s="4"/>
      <c r="F749" s="4"/>
      <c r="G749" s="4"/>
    </row>
    <row r="750" ht="12.0" customHeight="1">
      <c r="C750" s="4"/>
      <c r="D750" s="4"/>
      <c r="E750" s="4"/>
      <c r="F750" s="4"/>
      <c r="G750" s="4"/>
    </row>
    <row r="751" ht="12.0" customHeight="1">
      <c r="C751" s="4"/>
      <c r="D751" s="4"/>
      <c r="E751" s="4"/>
      <c r="F751" s="4"/>
      <c r="G751" s="4"/>
    </row>
    <row r="752" ht="12.0" customHeight="1">
      <c r="C752" s="4"/>
      <c r="D752" s="4"/>
      <c r="E752" s="4"/>
      <c r="F752" s="4"/>
      <c r="G752" s="4"/>
    </row>
    <row r="753" ht="12.0" customHeight="1">
      <c r="C753" s="4"/>
      <c r="D753" s="4"/>
      <c r="E753" s="4"/>
      <c r="F753" s="4"/>
      <c r="G753" s="4"/>
    </row>
    <row r="754" ht="12.0" customHeight="1">
      <c r="C754" s="4"/>
      <c r="D754" s="4"/>
      <c r="E754" s="4"/>
      <c r="F754" s="4"/>
      <c r="G754" s="4"/>
    </row>
    <row r="755" ht="12.0" customHeight="1">
      <c r="C755" s="4"/>
      <c r="D755" s="4"/>
      <c r="E755" s="4"/>
      <c r="F755" s="4"/>
      <c r="G755" s="4"/>
    </row>
    <row r="756" ht="12.0" customHeight="1">
      <c r="C756" s="4"/>
      <c r="D756" s="4"/>
      <c r="E756" s="4"/>
      <c r="F756" s="4"/>
      <c r="G756" s="4"/>
    </row>
    <row r="757" ht="12.0" customHeight="1">
      <c r="C757" s="4"/>
      <c r="D757" s="4"/>
      <c r="E757" s="4"/>
      <c r="F757" s="4"/>
      <c r="G757" s="4"/>
    </row>
    <row r="758" ht="12.0" customHeight="1">
      <c r="C758" s="4"/>
      <c r="D758" s="4"/>
      <c r="E758" s="4"/>
      <c r="F758" s="4"/>
      <c r="G758" s="4"/>
    </row>
    <row r="759" ht="12.0" customHeight="1">
      <c r="C759" s="4"/>
      <c r="D759" s="4"/>
      <c r="E759" s="4"/>
      <c r="F759" s="4"/>
      <c r="G759" s="4"/>
    </row>
    <row r="760" ht="12.0" customHeight="1">
      <c r="C760" s="4"/>
      <c r="D760" s="4"/>
      <c r="E760" s="4"/>
      <c r="F760" s="4"/>
      <c r="G760" s="4"/>
    </row>
    <row r="761" ht="12.0" customHeight="1">
      <c r="C761" s="4"/>
      <c r="D761" s="4"/>
      <c r="E761" s="4"/>
      <c r="F761" s="4"/>
      <c r="G761" s="4"/>
    </row>
    <row r="762" ht="12.0" customHeight="1">
      <c r="C762" s="4"/>
      <c r="D762" s="4"/>
      <c r="E762" s="4"/>
      <c r="F762" s="4"/>
      <c r="G762" s="4"/>
    </row>
    <row r="763" ht="12.0" customHeight="1">
      <c r="C763" s="4"/>
      <c r="D763" s="4"/>
      <c r="E763" s="4"/>
      <c r="F763" s="4"/>
      <c r="G763" s="4"/>
    </row>
    <row r="764" ht="12.0" customHeight="1">
      <c r="C764" s="4"/>
      <c r="D764" s="4"/>
      <c r="E764" s="4"/>
      <c r="F764" s="4"/>
      <c r="G764" s="4"/>
    </row>
    <row r="765" ht="12.0" customHeight="1">
      <c r="C765" s="4"/>
      <c r="D765" s="4"/>
      <c r="E765" s="4"/>
      <c r="F765" s="4"/>
      <c r="G765" s="4"/>
    </row>
    <row r="766" ht="12.0" customHeight="1">
      <c r="C766" s="4"/>
      <c r="D766" s="4"/>
      <c r="E766" s="4"/>
      <c r="F766" s="4"/>
      <c r="G766" s="4"/>
    </row>
    <row r="767" ht="12.0" customHeight="1">
      <c r="C767" s="4"/>
      <c r="D767" s="4"/>
      <c r="E767" s="4"/>
      <c r="F767" s="4"/>
      <c r="G767" s="4"/>
    </row>
    <row r="768" ht="12.0" customHeight="1">
      <c r="C768" s="4"/>
      <c r="D768" s="4"/>
      <c r="E768" s="4"/>
      <c r="F768" s="4"/>
      <c r="G768" s="4"/>
    </row>
    <row r="769" ht="12.0" customHeight="1">
      <c r="C769" s="4"/>
      <c r="D769" s="4"/>
      <c r="E769" s="4"/>
      <c r="F769" s="4"/>
      <c r="G769" s="4"/>
    </row>
    <row r="770" ht="12.0" customHeight="1">
      <c r="C770" s="4"/>
      <c r="D770" s="4"/>
      <c r="E770" s="4"/>
      <c r="F770" s="4"/>
      <c r="G770" s="4"/>
    </row>
    <row r="771" ht="12.0" customHeight="1">
      <c r="C771" s="4"/>
      <c r="D771" s="4"/>
      <c r="E771" s="4"/>
      <c r="F771" s="4"/>
      <c r="G771" s="4"/>
    </row>
    <row r="772" ht="12.0" customHeight="1">
      <c r="C772" s="4"/>
      <c r="D772" s="4"/>
      <c r="E772" s="4"/>
      <c r="F772" s="4"/>
      <c r="G772" s="4"/>
    </row>
    <row r="773" ht="12.0" customHeight="1">
      <c r="C773" s="4"/>
      <c r="D773" s="4"/>
      <c r="E773" s="4"/>
      <c r="F773" s="4"/>
      <c r="G773" s="4"/>
    </row>
    <row r="774" ht="12.0" customHeight="1">
      <c r="C774" s="4"/>
      <c r="D774" s="4"/>
      <c r="E774" s="4"/>
      <c r="F774" s="4"/>
      <c r="G774" s="4"/>
    </row>
    <row r="775" ht="12.0" customHeight="1">
      <c r="C775" s="4"/>
      <c r="D775" s="4"/>
      <c r="E775" s="4"/>
      <c r="F775" s="4"/>
      <c r="G775" s="4"/>
    </row>
    <row r="776" ht="12.0" customHeight="1">
      <c r="C776" s="4"/>
      <c r="D776" s="4"/>
      <c r="E776" s="4"/>
      <c r="F776" s="4"/>
      <c r="G776" s="4"/>
    </row>
    <row r="777" ht="12.0" customHeight="1">
      <c r="C777" s="4"/>
      <c r="D777" s="4"/>
      <c r="E777" s="4"/>
      <c r="F777" s="4"/>
      <c r="G777" s="4"/>
    </row>
    <row r="778" ht="12.0" customHeight="1">
      <c r="C778" s="4"/>
      <c r="D778" s="4"/>
      <c r="E778" s="4"/>
      <c r="F778" s="4"/>
      <c r="G778" s="4"/>
    </row>
    <row r="779" ht="12.0" customHeight="1">
      <c r="C779" s="4"/>
      <c r="D779" s="4"/>
      <c r="E779" s="4"/>
      <c r="F779" s="4"/>
      <c r="G779" s="4"/>
    </row>
    <row r="780" ht="12.0" customHeight="1">
      <c r="C780" s="4"/>
      <c r="D780" s="4"/>
      <c r="E780" s="4"/>
      <c r="F780" s="4"/>
      <c r="G780" s="4"/>
    </row>
    <row r="781" ht="12.0" customHeight="1">
      <c r="C781" s="4"/>
      <c r="D781" s="4"/>
      <c r="E781" s="4"/>
      <c r="F781" s="4"/>
      <c r="G781" s="4"/>
    </row>
    <row r="782" ht="12.0" customHeight="1">
      <c r="C782" s="4"/>
      <c r="D782" s="4"/>
      <c r="E782" s="4"/>
      <c r="F782" s="4"/>
      <c r="G782" s="4"/>
    </row>
    <row r="783" ht="12.0" customHeight="1">
      <c r="C783" s="4"/>
      <c r="D783" s="4"/>
      <c r="E783" s="4"/>
      <c r="F783" s="4"/>
      <c r="G783" s="4"/>
    </row>
    <row r="784" ht="12.0" customHeight="1">
      <c r="C784" s="4"/>
      <c r="D784" s="4"/>
      <c r="E784" s="4"/>
      <c r="F784" s="4"/>
      <c r="G784" s="4"/>
    </row>
    <row r="785" ht="12.0" customHeight="1">
      <c r="C785" s="4"/>
      <c r="D785" s="4"/>
      <c r="E785" s="4"/>
      <c r="F785" s="4"/>
      <c r="G785" s="4"/>
    </row>
    <row r="786" ht="12.0" customHeight="1">
      <c r="C786" s="4"/>
      <c r="D786" s="4"/>
      <c r="E786" s="4"/>
      <c r="F786" s="4"/>
      <c r="G786" s="4"/>
    </row>
    <row r="787" ht="12.0" customHeight="1">
      <c r="C787" s="4"/>
      <c r="D787" s="4"/>
      <c r="E787" s="4"/>
      <c r="F787" s="4"/>
      <c r="G787" s="4"/>
    </row>
    <row r="788" ht="12.0" customHeight="1">
      <c r="C788" s="4"/>
      <c r="D788" s="4"/>
      <c r="E788" s="4"/>
      <c r="F788" s="4"/>
      <c r="G788" s="4"/>
    </row>
    <row r="789" ht="12.0" customHeight="1">
      <c r="C789" s="4"/>
      <c r="D789" s="4"/>
      <c r="E789" s="4"/>
      <c r="F789" s="4"/>
      <c r="G789" s="4"/>
    </row>
    <row r="790" ht="12.0" customHeight="1">
      <c r="C790" s="4"/>
      <c r="D790" s="4"/>
      <c r="E790" s="4"/>
      <c r="F790" s="4"/>
      <c r="G790" s="4"/>
    </row>
    <row r="791" ht="12.0" customHeight="1">
      <c r="C791" s="4"/>
      <c r="D791" s="4"/>
      <c r="E791" s="4"/>
      <c r="F791" s="4"/>
      <c r="G791" s="4"/>
    </row>
    <row r="792" ht="12.0" customHeight="1">
      <c r="C792" s="4"/>
      <c r="D792" s="4"/>
      <c r="E792" s="4"/>
      <c r="F792" s="4"/>
      <c r="G792" s="4"/>
    </row>
    <row r="793" ht="12.0" customHeight="1">
      <c r="C793" s="4"/>
      <c r="D793" s="4"/>
      <c r="E793" s="4"/>
      <c r="F793" s="4"/>
      <c r="G793" s="4"/>
    </row>
    <row r="794" ht="12.0" customHeight="1">
      <c r="C794" s="4"/>
      <c r="D794" s="4"/>
      <c r="E794" s="4"/>
      <c r="F794" s="4"/>
      <c r="G794" s="4"/>
    </row>
    <row r="795" ht="12.0" customHeight="1">
      <c r="C795" s="4"/>
      <c r="D795" s="4"/>
      <c r="E795" s="4"/>
      <c r="F795" s="4"/>
      <c r="G795" s="4"/>
    </row>
    <row r="796" ht="12.0" customHeight="1">
      <c r="C796" s="4"/>
      <c r="D796" s="4"/>
      <c r="E796" s="4"/>
      <c r="F796" s="4"/>
      <c r="G796" s="4"/>
    </row>
    <row r="797" ht="12.0" customHeight="1">
      <c r="C797" s="4"/>
      <c r="D797" s="4"/>
      <c r="E797" s="4"/>
      <c r="F797" s="4"/>
      <c r="G797" s="4"/>
    </row>
    <row r="798" ht="12.0" customHeight="1">
      <c r="C798" s="4"/>
      <c r="D798" s="4"/>
      <c r="E798" s="4"/>
      <c r="F798" s="4"/>
      <c r="G798" s="4"/>
    </row>
    <row r="799" ht="12.0" customHeight="1">
      <c r="C799" s="4"/>
      <c r="D799" s="4"/>
      <c r="E799" s="4"/>
      <c r="F799" s="4"/>
      <c r="G799" s="4"/>
    </row>
    <row r="800" ht="12.0" customHeight="1">
      <c r="C800" s="4"/>
      <c r="D800" s="4"/>
      <c r="E800" s="4"/>
      <c r="F800" s="4"/>
      <c r="G800" s="4"/>
    </row>
    <row r="801" ht="12.0" customHeight="1">
      <c r="C801" s="4"/>
      <c r="D801" s="4"/>
      <c r="E801" s="4"/>
      <c r="F801" s="4"/>
      <c r="G801" s="4"/>
    </row>
    <row r="802" ht="12.0" customHeight="1">
      <c r="C802" s="4"/>
      <c r="D802" s="4"/>
      <c r="E802" s="4"/>
      <c r="F802" s="4"/>
      <c r="G802" s="4"/>
    </row>
    <row r="803" ht="12.0" customHeight="1">
      <c r="C803" s="4"/>
      <c r="D803" s="4"/>
      <c r="E803" s="4"/>
      <c r="F803" s="4"/>
      <c r="G803" s="4"/>
    </row>
    <row r="804" ht="12.0" customHeight="1">
      <c r="C804" s="4"/>
      <c r="D804" s="4"/>
      <c r="E804" s="4"/>
      <c r="F804" s="4"/>
      <c r="G804" s="4"/>
    </row>
    <row r="805" ht="12.0" customHeight="1">
      <c r="C805" s="4"/>
      <c r="D805" s="4"/>
      <c r="E805" s="4"/>
      <c r="F805" s="4"/>
      <c r="G805" s="4"/>
    </row>
    <row r="806" ht="12.0" customHeight="1">
      <c r="C806" s="4"/>
      <c r="D806" s="4"/>
      <c r="E806" s="4"/>
      <c r="F806" s="4"/>
      <c r="G806" s="4"/>
    </row>
    <row r="807" ht="12.0" customHeight="1">
      <c r="C807" s="4"/>
      <c r="D807" s="4"/>
      <c r="E807" s="4"/>
      <c r="F807" s="4"/>
      <c r="G807" s="4"/>
    </row>
    <row r="808" ht="12.0" customHeight="1">
      <c r="C808" s="4"/>
      <c r="D808" s="4"/>
      <c r="E808" s="4"/>
      <c r="F808" s="4"/>
      <c r="G808" s="4"/>
    </row>
    <row r="809" ht="12.0" customHeight="1">
      <c r="C809" s="4"/>
      <c r="D809" s="4"/>
      <c r="E809" s="4"/>
      <c r="F809" s="4"/>
      <c r="G809" s="4"/>
    </row>
    <row r="810" ht="12.0" customHeight="1">
      <c r="C810" s="4"/>
      <c r="D810" s="4"/>
      <c r="E810" s="4"/>
      <c r="F810" s="4"/>
      <c r="G810" s="4"/>
    </row>
    <row r="811" ht="12.0" customHeight="1">
      <c r="C811" s="4"/>
      <c r="D811" s="4"/>
      <c r="E811" s="4"/>
      <c r="F811" s="4"/>
      <c r="G811" s="4"/>
    </row>
    <row r="812" ht="12.0" customHeight="1">
      <c r="C812" s="4"/>
      <c r="D812" s="4"/>
      <c r="E812" s="4"/>
      <c r="F812" s="4"/>
      <c r="G812" s="4"/>
    </row>
    <row r="813" ht="12.0" customHeight="1">
      <c r="C813" s="4"/>
      <c r="D813" s="4"/>
      <c r="E813" s="4"/>
      <c r="F813" s="4"/>
      <c r="G813" s="4"/>
    </row>
    <row r="814" ht="12.0" customHeight="1">
      <c r="C814" s="4"/>
      <c r="D814" s="4"/>
      <c r="E814" s="4"/>
      <c r="F814" s="4"/>
      <c r="G814" s="4"/>
    </row>
    <row r="815" ht="12.0" customHeight="1">
      <c r="C815" s="4"/>
      <c r="D815" s="4"/>
      <c r="E815" s="4"/>
      <c r="F815" s="4"/>
      <c r="G815" s="4"/>
    </row>
    <row r="816" ht="12.0" customHeight="1">
      <c r="C816" s="4"/>
      <c r="D816" s="4"/>
      <c r="E816" s="4"/>
      <c r="F816" s="4"/>
      <c r="G816" s="4"/>
    </row>
    <row r="817" ht="12.0" customHeight="1">
      <c r="C817" s="4"/>
      <c r="D817" s="4"/>
      <c r="E817" s="4"/>
      <c r="F817" s="4"/>
      <c r="G817" s="4"/>
    </row>
    <row r="818" ht="12.0" customHeight="1">
      <c r="C818" s="4"/>
      <c r="D818" s="4"/>
      <c r="E818" s="4"/>
      <c r="F818" s="4"/>
      <c r="G818" s="4"/>
    </row>
    <row r="819" ht="12.0" customHeight="1">
      <c r="C819" s="4"/>
      <c r="D819" s="4"/>
      <c r="E819" s="4"/>
      <c r="F819" s="4"/>
      <c r="G819" s="4"/>
    </row>
    <row r="820" ht="12.0" customHeight="1">
      <c r="C820" s="4"/>
      <c r="D820" s="4"/>
      <c r="E820" s="4"/>
      <c r="F820" s="4"/>
      <c r="G820" s="4"/>
    </row>
    <row r="821" ht="12.0" customHeight="1">
      <c r="C821" s="4"/>
      <c r="D821" s="4"/>
      <c r="E821" s="4"/>
      <c r="F821" s="4"/>
      <c r="G821" s="4"/>
    </row>
    <row r="822" ht="12.0" customHeight="1">
      <c r="C822" s="4"/>
      <c r="D822" s="4"/>
      <c r="E822" s="4"/>
      <c r="F822" s="4"/>
      <c r="G822" s="4"/>
    </row>
    <row r="823" ht="12.0" customHeight="1">
      <c r="C823" s="4"/>
      <c r="D823" s="4"/>
      <c r="E823" s="4"/>
      <c r="F823" s="4"/>
      <c r="G823" s="4"/>
    </row>
    <row r="824" ht="12.0" customHeight="1">
      <c r="C824" s="4"/>
      <c r="D824" s="4"/>
      <c r="E824" s="4"/>
      <c r="F824" s="4"/>
      <c r="G824" s="4"/>
    </row>
    <row r="825" ht="12.0" customHeight="1">
      <c r="C825" s="4"/>
      <c r="D825" s="4"/>
      <c r="E825" s="4"/>
      <c r="F825" s="4"/>
      <c r="G825" s="4"/>
    </row>
    <row r="826" ht="12.0" customHeight="1">
      <c r="C826" s="4"/>
      <c r="D826" s="4"/>
      <c r="E826" s="4"/>
      <c r="F826" s="4"/>
      <c r="G826" s="4"/>
    </row>
    <row r="827" ht="12.0" customHeight="1">
      <c r="C827" s="4"/>
      <c r="D827" s="4"/>
      <c r="E827" s="4"/>
      <c r="F827" s="4"/>
      <c r="G827" s="4"/>
    </row>
    <row r="828" ht="12.0" customHeight="1">
      <c r="C828" s="4"/>
      <c r="D828" s="4"/>
      <c r="E828" s="4"/>
      <c r="F828" s="4"/>
      <c r="G828" s="4"/>
    </row>
    <row r="829" ht="12.0" customHeight="1">
      <c r="C829" s="4"/>
      <c r="D829" s="4"/>
      <c r="E829" s="4"/>
      <c r="F829" s="4"/>
      <c r="G829" s="4"/>
    </row>
    <row r="830" ht="12.0" customHeight="1">
      <c r="C830" s="4"/>
      <c r="D830" s="4"/>
      <c r="E830" s="4"/>
      <c r="F830" s="4"/>
      <c r="G830" s="4"/>
    </row>
    <row r="831" ht="12.0" customHeight="1">
      <c r="C831" s="4"/>
      <c r="D831" s="4"/>
      <c r="E831" s="4"/>
      <c r="F831" s="4"/>
      <c r="G831" s="4"/>
    </row>
    <row r="832" ht="12.0" customHeight="1">
      <c r="C832" s="4"/>
      <c r="D832" s="4"/>
      <c r="E832" s="4"/>
      <c r="F832" s="4"/>
      <c r="G832" s="4"/>
    </row>
    <row r="833" ht="12.0" customHeight="1">
      <c r="C833" s="4"/>
      <c r="D833" s="4"/>
      <c r="E833" s="4"/>
      <c r="F833" s="4"/>
      <c r="G833" s="4"/>
    </row>
    <row r="834" ht="12.0" customHeight="1">
      <c r="C834" s="4"/>
      <c r="D834" s="4"/>
      <c r="E834" s="4"/>
      <c r="F834" s="4"/>
      <c r="G834" s="4"/>
    </row>
    <row r="835" ht="12.0" customHeight="1">
      <c r="C835" s="4"/>
      <c r="D835" s="4"/>
      <c r="E835" s="4"/>
      <c r="F835" s="4"/>
      <c r="G835" s="4"/>
    </row>
    <row r="836" ht="12.0" customHeight="1">
      <c r="C836" s="4"/>
      <c r="D836" s="4"/>
      <c r="E836" s="4"/>
      <c r="F836" s="4"/>
      <c r="G836" s="4"/>
    </row>
    <row r="837" ht="12.0" customHeight="1">
      <c r="C837" s="4"/>
      <c r="D837" s="4"/>
      <c r="E837" s="4"/>
      <c r="F837" s="4"/>
      <c r="G837" s="4"/>
    </row>
    <row r="838" ht="12.0" customHeight="1">
      <c r="C838" s="4"/>
      <c r="D838" s="4"/>
      <c r="E838" s="4"/>
      <c r="F838" s="4"/>
      <c r="G838" s="4"/>
    </row>
    <row r="839" ht="12.0" customHeight="1">
      <c r="C839" s="4"/>
      <c r="D839" s="4"/>
      <c r="E839" s="4"/>
      <c r="F839" s="4"/>
      <c r="G839" s="4"/>
    </row>
    <row r="840" ht="12.0" customHeight="1">
      <c r="C840" s="4"/>
      <c r="D840" s="4"/>
      <c r="E840" s="4"/>
      <c r="F840" s="4"/>
      <c r="G840" s="4"/>
    </row>
    <row r="841" ht="12.0" customHeight="1">
      <c r="C841" s="4"/>
      <c r="D841" s="4"/>
      <c r="E841" s="4"/>
      <c r="F841" s="4"/>
      <c r="G841" s="4"/>
    </row>
    <row r="842" ht="12.0" customHeight="1">
      <c r="C842" s="4"/>
      <c r="D842" s="4"/>
      <c r="E842" s="4"/>
      <c r="F842" s="4"/>
      <c r="G842" s="4"/>
    </row>
    <row r="843" ht="12.0" customHeight="1">
      <c r="C843" s="4"/>
      <c r="D843" s="4"/>
      <c r="E843" s="4"/>
      <c r="F843" s="4"/>
      <c r="G843" s="4"/>
    </row>
    <row r="844" ht="12.0" customHeight="1">
      <c r="C844" s="4"/>
      <c r="D844" s="4"/>
      <c r="E844" s="4"/>
      <c r="F844" s="4"/>
      <c r="G844" s="4"/>
    </row>
    <row r="845" ht="12.0" customHeight="1">
      <c r="C845" s="4"/>
      <c r="D845" s="4"/>
      <c r="E845" s="4"/>
      <c r="F845" s="4"/>
      <c r="G845" s="4"/>
    </row>
    <row r="846" ht="12.0" customHeight="1">
      <c r="C846" s="4"/>
      <c r="D846" s="4"/>
      <c r="E846" s="4"/>
      <c r="F846" s="4"/>
      <c r="G846" s="4"/>
    </row>
    <row r="847" ht="12.0" customHeight="1">
      <c r="C847" s="4"/>
      <c r="D847" s="4"/>
      <c r="E847" s="4"/>
      <c r="F847" s="4"/>
      <c r="G847" s="4"/>
    </row>
    <row r="848" ht="12.0" customHeight="1">
      <c r="C848" s="4"/>
      <c r="D848" s="4"/>
      <c r="E848" s="4"/>
      <c r="F848" s="4"/>
      <c r="G848" s="4"/>
    </row>
    <row r="849" ht="12.0" customHeight="1">
      <c r="C849" s="4"/>
      <c r="D849" s="4"/>
      <c r="E849" s="4"/>
      <c r="F849" s="4"/>
      <c r="G849" s="4"/>
    </row>
    <row r="850" ht="12.0" customHeight="1">
      <c r="C850" s="4"/>
      <c r="D850" s="4"/>
      <c r="E850" s="4"/>
      <c r="F850" s="4"/>
      <c r="G850" s="4"/>
    </row>
    <row r="851" ht="12.0" customHeight="1">
      <c r="C851" s="4"/>
      <c r="D851" s="4"/>
      <c r="E851" s="4"/>
      <c r="F851" s="4"/>
      <c r="G851" s="4"/>
    </row>
    <row r="852" ht="12.0" customHeight="1">
      <c r="C852" s="4"/>
      <c r="D852" s="4"/>
      <c r="E852" s="4"/>
      <c r="F852" s="4"/>
      <c r="G852" s="4"/>
    </row>
    <row r="853" ht="12.0" customHeight="1">
      <c r="C853" s="4"/>
      <c r="D853" s="4"/>
      <c r="E853" s="4"/>
      <c r="F853" s="4"/>
      <c r="G853" s="4"/>
    </row>
    <row r="854" ht="12.0" customHeight="1">
      <c r="C854" s="4"/>
      <c r="D854" s="4"/>
      <c r="E854" s="4"/>
      <c r="F854" s="4"/>
      <c r="G854" s="4"/>
    </row>
    <row r="855" ht="12.0" customHeight="1">
      <c r="C855" s="4"/>
      <c r="D855" s="4"/>
      <c r="E855" s="4"/>
      <c r="F855" s="4"/>
      <c r="G855" s="4"/>
    </row>
    <row r="856" ht="12.0" customHeight="1">
      <c r="C856" s="4"/>
      <c r="D856" s="4"/>
      <c r="E856" s="4"/>
      <c r="F856" s="4"/>
      <c r="G856" s="4"/>
    </row>
    <row r="857" ht="12.0" customHeight="1">
      <c r="C857" s="4"/>
      <c r="D857" s="4"/>
      <c r="E857" s="4"/>
      <c r="F857" s="4"/>
      <c r="G857" s="4"/>
    </row>
    <row r="858" ht="12.0" customHeight="1">
      <c r="C858" s="4"/>
      <c r="D858" s="4"/>
      <c r="E858" s="4"/>
      <c r="F858" s="4"/>
      <c r="G858" s="4"/>
    </row>
    <row r="859" ht="12.0" customHeight="1">
      <c r="C859" s="4"/>
      <c r="D859" s="4"/>
      <c r="E859" s="4"/>
      <c r="F859" s="4"/>
      <c r="G859" s="4"/>
    </row>
    <row r="860" ht="12.0" customHeight="1">
      <c r="C860" s="4"/>
      <c r="D860" s="4"/>
      <c r="E860" s="4"/>
      <c r="F860" s="4"/>
      <c r="G860" s="4"/>
    </row>
    <row r="861" ht="12.0" customHeight="1">
      <c r="C861" s="4"/>
      <c r="D861" s="4"/>
      <c r="E861" s="4"/>
      <c r="F861" s="4"/>
      <c r="G861" s="4"/>
    </row>
    <row r="862" ht="12.0" customHeight="1">
      <c r="C862" s="4"/>
      <c r="D862" s="4"/>
      <c r="E862" s="4"/>
      <c r="F862" s="4"/>
      <c r="G862" s="4"/>
    </row>
    <row r="863" ht="12.0" customHeight="1">
      <c r="C863" s="4"/>
      <c r="D863" s="4"/>
      <c r="E863" s="4"/>
      <c r="F863" s="4"/>
      <c r="G863" s="4"/>
    </row>
    <row r="864" ht="12.0" customHeight="1">
      <c r="C864" s="4"/>
      <c r="D864" s="4"/>
      <c r="E864" s="4"/>
      <c r="F864" s="4"/>
      <c r="G864" s="4"/>
    </row>
    <row r="865" ht="12.0" customHeight="1">
      <c r="C865" s="4"/>
      <c r="D865" s="4"/>
      <c r="E865" s="4"/>
      <c r="F865" s="4"/>
      <c r="G865" s="4"/>
    </row>
    <row r="866" ht="12.0" customHeight="1">
      <c r="C866" s="4"/>
      <c r="D866" s="4"/>
      <c r="E866" s="4"/>
      <c r="F866" s="4"/>
      <c r="G866" s="4"/>
    </row>
    <row r="867" ht="12.0" customHeight="1">
      <c r="C867" s="4"/>
      <c r="D867" s="4"/>
      <c r="E867" s="4"/>
      <c r="F867" s="4"/>
      <c r="G867" s="4"/>
    </row>
    <row r="868" ht="12.0" customHeight="1">
      <c r="C868" s="4"/>
      <c r="D868" s="4"/>
      <c r="E868" s="4"/>
      <c r="F868" s="4"/>
      <c r="G868" s="4"/>
    </row>
    <row r="869" ht="12.0" customHeight="1">
      <c r="C869" s="4"/>
      <c r="D869" s="4"/>
      <c r="E869" s="4"/>
      <c r="F869" s="4"/>
      <c r="G869" s="4"/>
    </row>
    <row r="870" ht="12.0" customHeight="1">
      <c r="C870" s="4"/>
      <c r="D870" s="4"/>
      <c r="E870" s="4"/>
      <c r="F870" s="4"/>
      <c r="G870" s="4"/>
    </row>
    <row r="871" ht="12.0" customHeight="1">
      <c r="C871" s="4"/>
      <c r="D871" s="4"/>
      <c r="E871" s="4"/>
      <c r="F871" s="4"/>
      <c r="G871" s="4"/>
    </row>
    <row r="872" ht="12.0" customHeight="1">
      <c r="C872" s="4"/>
      <c r="D872" s="4"/>
      <c r="E872" s="4"/>
      <c r="F872" s="4"/>
      <c r="G872" s="4"/>
    </row>
    <row r="873" ht="12.0" customHeight="1">
      <c r="C873" s="4"/>
      <c r="D873" s="4"/>
      <c r="E873" s="4"/>
      <c r="F873" s="4"/>
      <c r="G873" s="4"/>
    </row>
    <row r="874" ht="12.0" customHeight="1">
      <c r="C874" s="4"/>
      <c r="D874" s="4"/>
      <c r="E874" s="4"/>
      <c r="F874" s="4"/>
      <c r="G874" s="4"/>
    </row>
    <row r="875" ht="12.0" customHeight="1">
      <c r="C875" s="4"/>
      <c r="D875" s="4"/>
      <c r="E875" s="4"/>
      <c r="F875" s="4"/>
      <c r="G875" s="4"/>
    </row>
    <row r="876" ht="12.0" customHeight="1">
      <c r="C876" s="4"/>
      <c r="D876" s="4"/>
      <c r="E876" s="4"/>
      <c r="F876" s="4"/>
      <c r="G876" s="4"/>
    </row>
    <row r="877" ht="12.0" customHeight="1">
      <c r="C877" s="4"/>
      <c r="D877" s="4"/>
      <c r="E877" s="4"/>
      <c r="F877" s="4"/>
      <c r="G877" s="4"/>
    </row>
    <row r="878" ht="12.0" customHeight="1">
      <c r="C878" s="4"/>
      <c r="D878" s="4"/>
      <c r="E878" s="4"/>
      <c r="F878" s="4"/>
      <c r="G878" s="4"/>
    </row>
    <row r="879" ht="12.0" customHeight="1">
      <c r="C879" s="4"/>
      <c r="D879" s="4"/>
      <c r="E879" s="4"/>
      <c r="F879" s="4"/>
      <c r="G879" s="4"/>
    </row>
    <row r="880" ht="12.0" customHeight="1">
      <c r="C880" s="4"/>
      <c r="D880" s="4"/>
      <c r="E880" s="4"/>
      <c r="F880" s="4"/>
      <c r="G880" s="4"/>
    </row>
    <row r="881" ht="12.0" customHeight="1">
      <c r="C881" s="4"/>
      <c r="D881" s="4"/>
      <c r="E881" s="4"/>
      <c r="F881" s="4"/>
      <c r="G881" s="4"/>
    </row>
    <row r="882" ht="12.0" customHeight="1">
      <c r="C882" s="4"/>
      <c r="D882" s="4"/>
      <c r="E882" s="4"/>
      <c r="F882" s="4"/>
      <c r="G882" s="4"/>
    </row>
    <row r="883" ht="12.0" customHeight="1">
      <c r="C883" s="4"/>
      <c r="D883" s="4"/>
      <c r="E883" s="4"/>
      <c r="F883" s="4"/>
      <c r="G883" s="4"/>
    </row>
    <row r="884" ht="12.0" customHeight="1">
      <c r="C884" s="4"/>
      <c r="D884" s="4"/>
      <c r="E884" s="4"/>
      <c r="F884" s="4"/>
      <c r="G884" s="4"/>
    </row>
    <row r="885" ht="12.0" customHeight="1">
      <c r="C885" s="4"/>
      <c r="D885" s="4"/>
      <c r="E885" s="4"/>
      <c r="F885" s="4"/>
      <c r="G885" s="4"/>
    </row>
    <row r="886" ht="12.0" customHeight="1">
      <c r="C886" s="4"/>
      <c r="D886" s="4"/>
      <c r="E886" s="4"/>
      <c r="F886" s="4"/>
      <c r="G886" s="4"/>
    </row>
    <row r="887" ht="12.0" customHeight="1">
      <c r="C887" s="4"/>
      <c r="D887" s="4"/>
      <c r="E887" s="4"/>
      <c r="F887" s="4"/>
      <c r="G887" s="4"/>
    </row>
    <row r="888" ht="12.0" customHeight="1">
      <c r="C888" s="4"/>
      <c r="D888" s="4"/>
      <c r="E888" s="4"/>
      <c r="F888" s="4"/>
      <c r="G888" s="4"/>
    </row>
    <row r="889" ht="12.0" customHeight="1">
      <c r="C889" s="4"/>
      <c r="D889" s="4"/>
      <c r="E889" s="4"/>
      <c r="F889" s="4"/>
      <c r="G889" s="4"/>
    </row>
    <row r="890" ht="12.0" customHeight="1">
      <c r="C890" s="4"/>
      <c r="D890" s="4"/>
      <c r="E890" s="4"/>
      <c r="F890" s="4"/>
      <c r="G890" s="4"/>
    </row>
    <row r="891" ht="12.0" customHeight="1">
      <c r="C891" s="4"/>
      <c r="D891" s="4"/>
      <c r="E891" s="4"/>
      <c r="F891" s="4"/>
      <c r="G891" s="4"/>
    </row>
    <row r="892" ht="12.0" customHeight="1">
      <c r="C892" s="4"/>
      <c r="D892" s="4"/>
      <c r="E892" s="4"/>
      <c r="F892" s="4"/>
      <c r="G892" s="4"/>
    </row>
    <row r="893" ht="12.0" customHeight="1">
      <c r="C893" s="4"/>
      <c r="D893" s="4"/>
      <c r="E893" s="4"/>
      <c r="F893" s="4"/>
      <c r="G893" s="4"/>
    </row>
    <row r="894" ht="12.0" customHeight="1">
      <c r="C894" s="4"/>
      <c r="D894" s="4"/>
      <c r="E894" s="4"/>
      <c r="F894" s="4"/>
      <c r="G894" s="4"/>
    </row>
    <row r="895" ht="12.0" customHeight="1">
      <c r="C895" s="4"/>
      <c r="D895" s="4"/>
      <c r="E895" s="4"/>
      <c r="F895" s="4"/>
      <c r="G895" s="4"/>
    </row>
    <row r="896" ht="12.0" customHeight="1">
      <c r="C896" s="4"/>
      <c r="D896" s="4"/>
      <c r="E896" s="4"/>
      <c r="F896" s="4"/>
      <c r="G896" s="4"/>
    </row>
    <row r="897" ht="12.0" customHeight="1">
      <c r="C897" s="4"/>
      <c r="D897" s="4"/>
      <c r="E897" s="4"/>
      <c r="F897" s="4"/>
      <c r="G897" s="4"/>
    </row>
    <row r="898" ht="12.0" customHeight="1">
      <c r="C898" s="4"/>
      <c r="D898" s="4"/>
      <c r="E898" s="4"/>
      <c r="F898" s="4"/>
      <c r="G898" s="4"/>
    </row>
    <row r="899" ht="12.0" customHeight="1">
      <c r="C899" s="4"/>
      <c r="D899" s="4"/>
      <c r="E899" s="4"/>
      <c r="F899" s="4"/>
      <c r="G899" s="4"/>
    </row>
    <row r="900" ht="12.0" customHeight="1">
      <c r="C900" s="4"/>
      <c r="D900" s="4"/>
      <c r="E900" s="4"/>
      <c r="F900" s="4"/>
      <c r="G900" s="4"/>
    </row>
    <row r="901" ht="12.0" customHeight="1">
      <c r="C901" s="4"/>
      <c r="D901" s="4"/>
      <c r="E901" s="4"/>
      <c r="F901" s="4"/>
      <c r="G901" s="4"/>
    </row>
    <row r="902" ht="12.0" customHeight="1">
      <c r="C902" s="4"/>
      <c r="D902" s="4"/>
      <c r="E902" s="4"/>
      <c r="F902" s="4"/>
      <c r="G902" s="4"/>
    </row>
    <row r="903" ht="12.0" customHeight="1">
      <c r="C903" s="4"/>
      <c r="D903" s="4"/>
      <c r="E903" s="4"/>
      <c r="F903" s="4"/>
      <c r="G903" s="4"/>
    </row>
    <row r="904" ht="12.0" customHeight="1">
      <c r="C904" s="4"/>
      <c r="D904" s="4"/>
      <c r="E904" s="4"/>
      <c r="F904" s="4"/>
      <c r="G904" s="4"/>
    </row>
    <row r="905" ht="12.0" customHeight="1">
      <c r="C905" s="4"/>
      <c r="D905" s="4"/>
      <c r="E905" s="4"/>
      <c r="F905" s="4"/>
      <c r="G905" s="4"/>
    </row>
    <row r="906" ht="12.0" customHeight="1">
      <c r="C906" s="4"/>
      <c r="D906" s="4"/>
      <c r="E906" s="4"/>
      <c r="F906" s="4"/>
      <c r="G906" s="4"/>
    </row>
    <row r="907" ht="12.0" customHeight="1">
      <c r="C907" s="4"/>
      <c r="D907" s="4"/>
      <c r="E907" s="4"/>
      <c r="F907" s="4"/>
      <c r="G907" s="4"/>
    </row>
    <row r="908" ht="12.0" customHeight="1">
      <c r="C908" s="4"/>
      <c r="D908" s="4"/>
      <c r="E908" s="4"/>
      <c r="F908" s="4"/>
      <c r="G908" s="4"/>
    </row>
    <row r="909" ht="12.0" customHeight="1">
      <c r="C909" s="4"/>
      <c r="D909" s="4"/>
      <c r="E909" s="4"/>
      <c r="F909" s="4"/>
      <c r="G909" s="4"/>
    </row>
    <row r="910" ht="12.0" customHeight="1">
      <c r="C910" s="4"/>
      <c r="D910" s="4"/>
      <c r="E910" s="4"/>
      <c r="F910" s="4"/>
      <c r="G910" s="4"/>
    </row>
    <row r="911" ht="12.0" customHeight="1">
      <c r="C911" s="4"/>
      <c r="D911" s="4"/>
      <c r="E911" s="4"/>
      <c r="F911" s="4"/>
      <c r="G911" s="4"/>
    </row>
    <row r="912" ht="12.0" customHeight="1">
      <c r="C912" s="4"/>
      <c r="D912" s="4"/>
      <c r="E912" s="4"/>
      <c r="F912" s="4"/>
      <c r="G912" s="4"/>
    </row>
    <row r="913" ht="12.0" customHeight="1">
      <c r="C913" s="4"/>
      <c r="D913" s="4"/>
      <c r="E913" s="4"/>
      <c r="F913" s="4"/>
      <c r="G913" s="4"/>
    </row>
    <row r="914" ht="12.0" customHeight="1">
      <c r="C914" s="4"/>
      <c r="D914" s="4"/>
      <c r="E914" s="4"/>
      <c r="F914" s="4"/>
      <c r="G914" s="4"/>
    </row>
    <row r="915" ht="12.0" customHeight="1">
      <c r="C915" s="4"/>
      <c r="D915" s="4"/>
      <c r="E915" s="4"/>
      <c r="F915" s="4"/>
      <c r="G915" s="4"/>
    </row>
    <row r="916" ht="12.0" customHeight="1">
      <c r="C916" s="4"/>
      <c r="D916" s="4"/>
      <c r="E916" s="4"/>
      <c r="F916" s="4"/>
      <c r="G916" s="4"/>
    </row>
    <row r="917" ht="12.0" customHeight="1">
      <c r="C917" s="4"/>
      <c r="D917" s="4"/>
      <c r="E917" s="4"/>
      <c r="F917" s="4"/>
      <c r="G917" s="4"/>
    </row>
    <row r="918" ht="12.0" customHeight="1">
      <c r="C918" s="4"/>
      <c r="D918" s="4"/>
      <c r="E918" s="4"/>
      <c r="F918" s="4"/>
      <c r="G918" s="4"/>
    </row>
    <row r="919" ht="12.0" customHeight="1">
      <c r="C919" s="4"/>
      <c r="D919" s="4"/>
      <c r="E919" s="4"/>
      <c r="F919" s="4"/>
      <c r="G919" s="4"/>
    </row>
    <row r="920" ht="12.0" customHeight="1">
      <c r="C920" s="4"/>
      <c r="D920" s="4"/>
      <c r="E920" s="4"/>
      <c r="F920" s="4"/>
      <c r="G920" s="4"/>
    </row>
    <row r="921" ht="12.0" customHeight="1">
      <c r="C921" s="4"/>
      <c r="D921" s="4"/>
      <c r="E921" s="4"/>
      <c r="F921" s="4"/>
      <c r="G921" s="4"/>
    </row>
    <row r="922" ht="12.0" customHeight="1">
      <c r="C922" s="4"/>
      <c r="D922" s="4"/>
      <c r="E922" s="4"/>
      <c r="F922" s="4"/>
      <c r="G922" s="4"/>
    </row>
    <row r="923" ht="12.0" customHeight="1">
      <c r="C923" s="4"/>
      <c r="D923" s="4"/>
      <c r="E923" s="4"/>
      <c r="F923" s="4"/>
      <c r="G923" s="4"/>
    </row>
    <row r="924" ht="12.0" customHeight="1">
      <c r="C924" s="4"/>
      <c r="D924" s="4"/>
      <c r="E924" s="4"/>
      <c r="F924" s="4"/>
      <c r="G924" s="4"/>
    </row>
    <row r="925" ht="12.0" customHeight="1">
      <c r="C925" s="4"/>
      <c r="D925" s="4"/>
      <c r="E925" s="4"/>
      <c r="F925" s="4"/>
      <c r="G925" s="4"/>
    </row>
    <row r="926" ht="12.0" customHeight="1">
      <c r="C926" s="4"/>
      <c r="D926" s="4"/>
      <c r="E926" s="4"/>
      <c r="F926" s="4"/>
      <c r="G926" s="4"/>
    </row>
    <row r="927" ht="12.0" customHeight="1">
      <c r="C927" s="4"/>
      <c r="D927" s="4"/>
      <c r="E927" s="4"/>
      <c r="F927" s="4"/>
      <c r="G927" s="4"/>
    </row>
    <row r="928" ht="12.0" customHeight="1">
      <c r="C928" s="4"/>
      <c r="D928" s="4"/>
      <c r="E928" s="4"/>
      <c r="F928" s="4"/>
      <c r="G928" s="4"/>
    </row>
    <row r="929" ht="12.0" customHeight="1">
      <c r="C929" s="4"/>
      <c r="D929" s="4"/>
      <c r="E929" s="4"/>
      <c r="F929" s="4"/>
      <c r="G929" s="4"/>
    </row>
    <row r="930" ht="12.0" customHeight="1">
      <c r="C930" s="4"/>
      <c r="D930" s="4"/>
      <c r="E930" s="4"/>
      <c r="F930" s="4"/>
      <c r="G930" s="4"/>
    </row>
    <row r="931" ht="12.0" customHeight="1">
      <c r="C931" s="4"/>
      <c r="D931" s="4"/>
      <c r="E931" s="4"/>
      <c r="F931" s="4"/>
      <c r="G931" s="4"/>
    </row>
    <row r="932" ht="12.0" customHeight="1">
      <c r="C932" s="4"/>
      <c r="D932" s="4"/>
      <c r="E932" s="4"/>
      <c r="F932" s="4"/>
      <c r="G932" s="4"/>
    </row>
    <row r="933" ht="12.0" customHeight="1">
      <c r="C933" s="4"/>
      <c r="D933" s="4"/>
      <c r="E933" s="4"/>
      <c r="F933" s="4"/>
      <c r="G933" s="4"/>
    </row>
    <row r="934" ht="12.0" customHeight="1">
      <c r="C934" s="4"/>
      <c r="D934" s="4"/>
      <c r="E934" s="4"/>
      <c r="F934" s="4"/>
      <c r="G934" s="4"/>
    </row>
    <row r="935" ht="12.0" customHeight="1">
      <c r="C935" s="4"/>
      <c r="D935" s="4"/>
      <c r="E935" s="4"/>
      <c r="F935" s="4"/>
      <c r="G935" s="4"/>
    </row>
    <row r="936" ht="12.0" customHeight="1">
      <c r="C936" s="4"/>
      <c r="D936" s="4"/>
      <c r="E936" s="4"/>
      <c r="F936" s="4"/>
      <c r="G936" s="4"/>
    </row>
    <row r="937" ht="12.0" customHeight="1">
      <c r="C937" s="4"/>
      <c r="D937" s="4"/>
      <c r="E937" s="4"/>
      <c r="F937" s="4"/>
      <c r="G937" s="4"/>
    </row>
    <row r="938" ht="12.0" customHeight="1">
      <c r="C938" s="4"/>
      <c r="D938" s="4"/>
      <c r="E938" s="4"/>
      <c r="F938" s="4"/>
      <c r="G938" s="4"/>
    </row>
    <row r="939" ht="12.0" customHeight="1">
      <c r="C939" s="4"/>
      <c r="D939" s="4"/>
      <c r="E939" s="4"/>
      <c r="F939" s="4"/>
      <c r="G939" s="4"/>
    </row>
    <row r="940" ht="12.0" customHeight="1">
      <c r="C940" s="4"/>
      <c r="D940" s="4"/>
      <c r="E940" s="4"/>
      <c r="F940" s="4"/>
      <c r="G940" s="4"/>
    </row>
    <row r="941" ht="12.0" customHeight="1">
      <c r="C941" s="4"/>
      <c r="D941" s="4"/>
      <c r="E941" s="4"/>
      <c r="F941" s="4"/>
      <c r="G941" s="4"/>
    </row>
    <row r="942" ht="12.0" customHeight="1">
      <c r="C942" s="4"/>
      <c r="D942" s="4"/>
      <c r="E942" s="4"/>
      <c r="F942" s="4"/>
      <c r="G942" s="4"/>
    </row>
    <row r="943" ht="12.0" customHeight="1">
      <c r="C943" s="4"/>
      <c r="D943" s="4"/>
      <c r="E943" s="4"/>
      <c r="F943" s="4"/>
      <c r="G943" s="4"/>
    </row>
    <row r="944" ht="12.0" customHeight="1">
      <c r="C944" s="4"/>
      <c r="D944" s="4"/>
      <c r="E944" s="4"/>
      <c r="F944" s="4"/>
      <c r="G944" s="4"/>
    </row>
    <row r="945" ht="12.0" customHeight="1">
      <c r="C945" s="4"/>
      <c r="D945" s="4"/>
      <c r="E945" s="4"/>
      <c r="F945" s="4"/>
      <c r="G945" s="4"/>
    </row>
    <row r="946" ht="12.0" customHeight="1">
      <c r="C946" s="4"/>
      <c r="D946" s="4"/>
      <c r="E946" s="4"/>
      <c r="F946" s="4"/>
      <c r="G946" s="4"/>
    </row>
    <row r="947" ht="12.0" customHeight="1">
      <c r="C947" s="4"/>
      <c r="D947" s="4"/>
      <c r="E947" s="4"/>
      <c r="F947" s="4"/>
      <c r="G947" s="4"/>
    </row>
    <row r="948" ht="12.0" customHeight="1">
      <c r="C948" s="4"/>
      <c r="D948" s="4"/>
      <c r="E948" s="4"/>
      <c r="F948" s="4"/>
      <c r="G948" s="4"/>
    </row>
    <row r="949" ht="12.0" customHeight="1">
      <c r="C949" s="4"/>
      <c r="D949" s="4"/>
      <c r="E949" s="4"/>
      <c r="F949" s="4"/>
      <c r="G949" s="4"/>
    </row>
    <row r="950" ht="12.0" customHeight="1">
      <c r="C950" s="4"/>
      <c r="D950" s="4"/>
      <c r="E950" s="4"/>
      <c r="F950" s="4"/>
      <c r="G950" s="4"/>
    </row>
    <row r="951" ht="12.0" customHeight="1">
      <c r="C951" s="4"/>
      <c r="D951" s="4"/>
      <c r="E951" s="4"/>
      <c r="F951" s="4"/>
      <c r="G951" s="4"/>
    </row>
    <row r="952" ht="12.0" customHeight="1">
      <c r="C952" s="4"/>
      <c r="D952" s="4"/>
      <c r="E952" s="4"/>
      <c r="F952" s="4"/>
      <c r="G952" s="4"/>
    </row>
    <row r="953" ht="12.0" customHeight="1">
      <c r="C953" s="4"/>
      <c r="D953" s="4"/>
      <c r="E953" s="4"/>
      <c r="F953" s="4"/>
      <c r="G953" s="4"/>
    </row>
    <row r="954" ht="12.0" customHeight="1">
      <c r="C954" s="4"/>
      <c r="D954" s="4"/>
      <c r="E954" s="4"/>
      <c r="F954" s="4"/>
      <c r="G954" s="4"/>
    </row>
    <row r="955" ht="12.0" customHeight="1">
      <c r="C955" s="4"/>
      <c r="D955" s="4"/>
      <c r="E955" s="4"/>
      <c r="F955" s="4"/>
      <c r="G955" s="4"/>
    </row>
    <row r="956" ht="12.0" customHeight="1">
      <c r="C956" s="4"/>
      <c r="D956" s="4"/>
      <c r="E956" s="4"/>
      <c r="F956" s="4"/>
      <c r="G956" s="4"/>
    </row>
    <row r="957" ht="12.0" customHeight="1">
      <c r="C957" s="4"/>
      <c r="D957" s="4"/>
      <c r="E957" s="4"/>
      <c r="F957" s="4"/>
      <c r="G957" s="4"/>
    </row>
    <row r="958" ht="12.0" customHeight="1">
      <c r="C958" s="4"/>
      <c r="D958" s="4"/>
      <c r="E958" s="4"/>
      <c r="F958" s="4"/>
      <c r="G958" s="4"/>
    </row>
    <row r="959" ht="12.0" customHeight="1">
      <c r="C959" s="4"/>
      <c r="D959" s="4"/>
      <c r="E959" s="4"/>
      <c r="F959" s="4"/>
      <c r="G959" s="4"/>
    </row>
    <row r="960" ht="12.0" customHeight="1">
      <c r="C960" s="4"/>
      <c r="D960" s="4"/>
      <c r="E960" s="4"/>
      <c r="F960" s="4"/>
      <c r="G960" s="4"/>
    </row>
    <row r="961" ht="12.0" customHeight="1">
      <c r="C961" s="4"/>
      <c r="D961" s="4"/>
      <c r="E961" s="4"/>
      <c r="F961" s="4"/>
      <c r="G961" s="4"/>
    </row>
    <row r="962" ht="12.0" customHeight="1">
      <c r="C962" s="4"/>
      <c r="D962" s="4"/>
      <c r="E962" s="4"/>
      <c r="F962" s="4"/>
      <c r="G962" s="4"/>
    </row>
    <row r="963" ht="12.0" customHeight="1">
      <c r="C963" s="4"/>
      <c r="D963" s="4"/>
      <c r="E963" s="4"/>
      <c r="F963" s="4"/>
      <c r="G963" s="4"/>
    </row>
    <row r="964" ht="12.0" customHeight="1">
      <c r="C964" s="4"/>
      <c r="D964" s="4"/>
      <c r="E964" s="4"/>
      <c r="F964" s="4"/>
      <c r="G964" s="4"/>
    </row>
    <row r="965" ht="12.0" customHeight="1">
      <c r="C965" s="4"/>
      <c r="D965" s="4"/>
      <c r="E965" s="4"/>
      <c r="F965" s="4"/>
      <c r="G965" s="4"/>
    </row>
    <row r="966" ht="12.0" customHeight="1">
      <c r="C966" s="4"/>
      <c r="D966" s="4"/>
      <c r="E966" s="4"/>
      <c r="F966" s="4"/>
      <c r="G966" s="4"/>
    </row>
    <row r="967" ht="12.0" customHeight="1">
      <c r="C967" s="4"/>
      <c r="D967" s="4"/>
      <c r="E967" s="4"/>
      <c r="F967" s="4"/>
      <c r="G967" s="4"/>
    </row>
    <row r="968" ht="12.0" customHeight="1">
      <c r="C968" s="4"/>
      <c r="D968" s="4"/>
      <c r="E968" s="4"/>
      <c r="F968" s="4"/>
      <c r="G968" s="4"/>
    </row>
    <row r="969" ht="12.0" customHeight="1">
      <c r="C969" s="4"/>
      <c r="D969" s="4"/>
      <c r="E969" s="4"/>
      <c r="F969" s="4"/>
      <c r="G969" s="4"/>
    </row>
    <row r="970" ht="12.0" customHeight="1">
      <c r="C970" s="4"/>
      <c r="D970" s="4"/>
      <c r="E970" s="4"/>
      <c r="F970" s="4"/>
      <c r="G970" s="4"/>
    </row>
    <row r="971" ht="12.0" customHeight="1">
      <c r="C971" s="4"/>
      <c r="D971" s="4"/>
      <c r="E971" s="4"/>
      <c r="F971" s="4"/>
      <c r="G971" s="4"/>
    </row>
    <row r="972" ht="12.0" customHeight="1">
      <c r="C972" s="4"/>
      <c r="D972" s="4"/>
      <c r="E972" s="4"/>
      <c r="F972" s="4"/>
      <c r="G972" s="4"/>
    </row>
    <row r="973" ht="12.0" customHeight="1">
      <c r="C973" s="4"/>
      <c r="D973" s="4"/>
      <c r="E973" s="4"/>
      <c r="F973" s="4"/>
      <c r="G973" s="4"/>
    </row>
    <row r="974" ht="12.0" customHeight="1">
      <c r="C974" s="4"/>
      <c r="D974" s="4"/>
      <c r="E974" s="4"/>
      <c r="F974" s="4"/>
      <c r="G974" s="4"/>
    </row>
    <row r="975" ht="12.0" customHeight="1">
      <c r="C975" s="4"/>
      <c r="D975" s="4"/>
      <c r="E975" s="4"/>
      <c r="F975" s="4"/>
      <c r="G975" s="4"/>
    </row>
    <row r="976" ht="12.0" customHeight="1">
      <c r="C976" s="4"/>
      <c r="D976" s="4"/>
      <c r="E976" s="4"/>
      <c r="F976" s="4"/>
      <c r="G976" s="4"/>
    </row>
    <row r="977" ht="12.0" customHeight="1">
      <c r="C977" s="4"/>
      <c r="D977" s="4"/>
      <c r="E977" s="4"/>
      <c r="F977" s="4"/>
      <c r="G977" s="4"/>
    </row>
    <row r="978" ht="12.0" customHeight="1">
      <c r="C978" s="4"/>
      <c r="D978" s="4"/>
      <c r="E978" s="4"/>
      <c r="F978" s="4"/>
      <c r="G978" s="4"/>
    </row>
    <row r="979" ht="12.0" customHeight="1">
      <c r="C979" s="4"/>
      <c r="D979" s="4"/>
      <c r="E979" s="4"/>
      <c r="F979" s="4"/>
      <c r="G979" s="4"/>
    </row>
    <row r="980" ht="12.0" customHeight="1">
      <c r="C980" s="4"/>
      <c r="D980" s="4"/>
      <c r="E980" s="4"/>
      <c r="F980" s="4"/>
      <c r="G980" s="4"/>
    </row>
    <row r="981" ht="12.0" customHeight="1">
      <c r="C981" s="4"/>
      <c r="D981" s="4"/>
      <c r="E981" s="4"/>
      <c r="F981" s="4"/>
      <c r="G981" s="4"/>
    </row>
    <row r="982" ht="12.0" customHeight="1">
      <c r="C982" s="4"/>
      <c r="D982" s="4"/>
      <c r="E982" s="4"/>
      <c r="F982" s="4"/>
      <c r="G982" s="4"/>
    </row>
    <row r="983" ht="12.0" customHeight="1">
      <c r="C983" s="4"/>
      <c r="D983" s="4"/>
      <c r="E983" s="4"/>
      <c r="F983" s="4"/>
      <c r="G983" s="4"/>
    </row>
    <row r="984" ht="12.0" customHeight="1">
      <c r="C984" s="4"/>
      <c r="D984" s="4"/>
      <c r="E984" s="4"/>
      <c r="F984" s="4"/>
      <c r="G984" s="4"/>
    </row>
    <row r="985" ht="12.0" customHeight="1">
      <c r="C985" s="4"/>
      <c r="D985" s="4"/>
      <c r="E985" s="4"/>
      <c r="F985" s="4"/>
      <c r="G985" s="4"/>
    </row>
    <row r="986" ht="12.0" customHeight="1">
      <c r="C986" s="4"/>
      <c r="D986" s="4"/>
      <c r="E986" s="4"/>
      <c r="F986" s="4"/>
      <c r="G986" s="4"/>
    </row>
    <row r="987" ht="12.0" customHeight="1">
      <c r="C987" s="4"/>
      <c r="D987" s="4"/>
      <c r="E987" s="4"/>
      <c r="F987" s="4"/>
      <c r="G987" s="4"/>
    </row>
    <row r="988" ht="12.0" customHeight="1">
      <c r="C988" s="4"/>
      <c r="D988" s="4"/>
      <c r="E988" s="4"/>
      <c r="F988" s="4"/>
      <c r="G988" s="4"/>
    </row>
    <row r="989" ht="12.0" customHeight="1">
      <c r="C989" s="4"/>
      <c r="D989" s="4"/>
      <c r="E989" s="4"/>
      <c r="F989" s="4"/>
      <c r="G989" s="4"/>
    </row>
    <row r="990" ht="12.0" customHeight="1">
      <c r="C990" s="4"/>
      <c r="D990" s="4"/>
      <c r="E990" s="4"/>
      <c r="F990" s="4"/>
      <c r="G990" s="4"/>
    </row>
    <row r="991" ht="12.0" customHeight="1">
      <c r="C991" s="4"/>
      <c r="D991" s="4"/>
      <c r="E991" s="4"/>
      <c r="F991" s="4"/>
      <c r="G991" s="4"/>
    </row>
    <row r="992" ht="12.0" customHeight="1">
      <c r="C992" s="4"/>
      <c r="D992" s="4"/>
      <c r="E992" s="4"/>
      <c r="F992" s="4"/>
      <c r="G992" s="4"/>
    </row>
    <row r="993" ht="12.0" customHeight="1">
      <c r="C993" s="4"/>
      <c r="D993" s="4"/>
      <c r="E993" s="4"/>
      <c r="F993" s="4"/>
      <c r="G993" s="4"/>
    </row>
    <row r="994" ht="12.0" customHeight="1">
      <c r="C994" s="4"/>
      <c r="D994" s="4"/>
      <c r="E994" s="4"/>
      <c r="F994" s="4"/>
      <c r="G994" s="4"/>
    </row>
    <row r="995" ht="12.0" customHeight="1">
      <c r="C995" s="4"/>
      <c r="D995" s="4"/>
      <c r="E995" s="4"/>
      <c r="F995" s="4"/>
      <c r="G995" s="4"/>
    </row>
    <row r="996" ht="12.0" customHeight="1">
      <c r="C996" s="4"/>
      <c r="D996" s="4"/>
      <c r="E996" s="4"/>
      <c r="F996" s="4"/>
      <c r="G996" s="4"/>
    </row>
    <row r="997" ht="12.0" customHeight="1">
      <c r="C997" s="4"/>
      <c r="D997" s="4"/>
      <c r="E997" s="4"/>
      <c r="F997" s="4"/>
      <c r="G997" s="4"/>
    </row>
    <row r="998" ht="12.0" customHeight="1">
      <c r="C998" s="4"/>
      <c r="D998" s="4"/>
      <c r="E998" s="4"/>
      <c r="F998" s="4"/>
      <c r="G998" s="4"/>
    </row>
    <row r="999" ht="12.0" customHeight="1">
      <c r="C999" s="4"/>
      <c r="D999" s="4"/>
      <c r="E999" s="4"/>
      <c r="F999" s="4"/>
      <c r="G999" s="4"/>
    </row>
    <row r="1000" ht="12.0" customHeight="1">
      <c r="C1000" s="4"/>
      <c r="D1000" s="4"/>
      <c r="E1000" s="4"/>
      <c r="F1000" s="4"/>
      <c r="G1000" s="4"/>
    </row>
  </sheetData>
  <mergeCells count="57">
    <mergeCell ref="AS1:AT1"/>
    <mergeCell ref="AL1:AM1"/>
    <mergeCell ref="AN1:AO1"/>
    <mergeCell ref="AP1:AQ1"/>
    <mergeCell ref="AL60:AL65"/>
    <mergeCell ref="AL66:AL71"/>
    <mergeCell ref="AM66:AM67"/>
    <mergeCell ref="AM68:AM69"/>
    <mergeCell ref="AM70:AM71"/>
    <mergeCell ref="AU1:AV1"/>
    <mergeCell ref="AL3:AQ3"/>
    <mergeCell ref="AR1:AR3"/>
    <mergeCell ref="AG60:AG61"/>
    <mergeCell ref="AG62:AG63"/>
    <mergeCell ref="AF66:AF71"/>
    <mergeCell ref="AG66:AG67"/>
    <mergeCell ref="AG68:AG69"/>
    <mergeCell ref="AG70:AG71"/>
    <mergeCell ref="AF59:AH59"/>
    <mergeCell ref="AL59:AN59"/>
    <mergeCell ref="AF60:AF65"/>
    <mergeCell ref="AM60:AM61"/>
    <mergeCell ref="AM62:AM63"/>
    <mergeCell ref="AM64:AM65"/>
    <mergeCell ref="AG64:AG65"/>
    <mergeCell ref="X1:AA1"/>
    <mergeCell ref="AB1:AE1"/>
    <mergeCell ref="AF3:AK3"/>
    <mergeCell ref="AS3:AX3"/>
    <mergeCell ref="AY3:BD3"/>
    <mergeCell ref="AF1:AG1"/>
    <mergeCell ref="AH1:AI1"/>
    <mergeCell ref="AJ1:AK1"/>
    <mergeCell ref="AW1:AX1"/>
    <mergeCell ref="AY1:AZ1"/>
    <mergeCell ref="BA1:BB1"/>
    <mergeCell ref="BC1:BD1"/>
    <mergeCell ref="A1:C1"/>
    <mergeCell ref="H1:K1"/>
    <mergeCell ref="L1:O1"/>
    <mergeCell ref="P1:S1"/>
    <mergeCell ref="T1:W1"/>
    <mergeCell ref="R2:S2"/>
    <mergeCell ref="T2:U2"/>
    <mergeCell ref="V2:W2"/>
    <mergeCell ref="X2:Y2"/>
    <mergeCell ref="Z2:AA2"/>
    <mergeCell ref="N2:O2"/>
    <mergeCell ref="P2:Q2"/>
    <mergeCell ref="A4:A53"/>
    <mergeCell ref="AB2:AC2"/>
    <mergeCell ref="AD2:AE2"/>
    <mergeCell ref="C2:D2"/>
    <mergeCell ref="E2:G2"/>
    <mergeCell ref="H2:I2"/>
    <mergeCell ref="J2:K2"/>
    <mergeCell ref="L2:M2"/>
  </mergeCells>
  <printOptions/>
  <pageMargins bottom="1.025" footer="0.0" header="0.0" left="0.7875" right="0.7875" top="1.025"/>
  <pageSetup paperSize="9" orientation="landscape"/>
  <headerFooter>
    <oddHeader>&amp;C&amp;A</oddHeader>
    <oddFooter>&amp;CPage &amp;P</oddFooter>
  </headerFooter>
  <drawing r:id="rId1"/>
</worksheet>
</file>

<file path=xl/worksheets/sheet2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6" width="11.57"/>
    <col customWidth="1" hidden="1" min="7" max="7" width="11.57"/>
    <col customWidth="1" min="8" max="43" width="11.57"/>
    <col customWidth="1" min="44" max="44" width="15.14"/>
    <col customWidth="1" min="45" max="56" width="11.57"/>
  </cols>
  <sheetData>
    <row r="1" ht="14.25" customHeight="1">
      <c r="A1" s="1" t="s">
        <v>0</v>
      </c>
      <c r="B1" s="2"/>
      <c r="C1" s="3"/>
      <c r="D1" s="4"/>
      <c r="E1" s="5"/>
      <c r="F1" s="5"/>
      <c r="G1" s="4"/>
      <c r="H1" s="6" t="s">
        <v>1</v>
      </c>
      <c r="I1" s="7"/>
      <c r="J1" s="7"/>
      <c r="K1" s="8"/>
      <c r="L1" s="6" t="s">
        <v>2</v>
      </c>
      <c r="M1" s="7"/>
      <c r="N1" s="7"/>
      <c r="O1" s="8"/>
      <c r="P1" s="6" t="s">
        <v>3</v>
      </c>
      <c r="Q1" s="7"/>
      <c r="R1" s="7"/>
      <c r="S1" s="8"/>
      <c r="T1" s="9" t="s">
        <v>4</v>
      </c>
      <c r="U1" s="7"/>
      <c r="V1" s="7"/>
      <c r="W1" s="8"/>
      <c r="X1" s="9" t="s">
        <v>5</v>
      </c>
      <c r="Y1" s="7"/>
      <c r="Z1" s="7"/>
      <c r="AA1" s="8"/>
      <c r="AB1" s="9" t="s">
        <v>6</v>
      </c>
      <c r="AC1" s="7"/>
      <c r="AD1" s="7"/>
      <c r="AE1" s="8"/>
      <c r="AF1" s="6" t="s">
        <v>1</v>
      </c>
      <c r="AG1" s="8"/>
      <c r="AH1" s="6" t="s">
        <v>2</v>
      </c>
      <c r="AI1" s="8"/>
      <c r="AJ1" s="6" t="s">
        <v>3</v>
      </c>
      <c r="AK1" s="8"/>
      <c r="AL1" s="9" t="s">
        <v>4</v>
      </c>
      <c r="AM1" s="8"/>
      <c r="AN1" s="9" t="s">
        <v>5</v>
      </c>
      <c r="AO1" s="8"/>
      <c r="AP1" s="9" t="s">
        <v>6</v>
      </c>
      <c r="AQ1" s="8"/>
      <c r="AR1" s="10" t="s">
        <v>7</v>
      </c>
      <c r="AS1" s="6" t="s">
        <v>1</v>
      </c>
      <c r="AT1" s="8"/>
      <c r="AU1" s="6" t="s">
        <v>2</v>
      </c>
      <c r="AV1" s="8"/>
      <c r="AW1" s="6" t="s">
        <v>3</v>
      </c>
      <c r="AX1" s="8"/>
      <c r="AY1" s="9" t="s">
        <v>4</v>
      </c>
      <c r="AZ1" s="8"/>
      <c r="BA1" s="9" t="s">
        <v>5</v>
      </c>
      <c r="BB1" s="8"/>
      <c r="BC1" s="9" t="s">
        <v>6</v>
      </c>
      <c r="BD1" s="8"/>
    </row>
    <row r="2" ht="12.0" customHeight="1">
      <c r="C2" s="13" t="s">
        <v>10</v>
      </c>
      <c r="D2" s="8"/>
      <c r="E2" s="13" t="s">
        <v>11</v>
      </c>
      <c r="F2" s="7"/>
      <c r="G2" s="8"/>
      <c r="H2" s="6" t="s">
        <v>12</v>
      </c>
      <c r="I2" s="8"/>
      <c r="J2" s="6" t="s">
        <v>13</v>
      </c>
      <c r="K2" s="8"/>
      <c r="L2" s="6" t="s">
        <v>12</v>
      </c>
      <c r="M2" s="8"/>
      <c r="N2" s="6" t="s">
        <v>13</v>
      </c>
      <c r="O2" s="8"/>
      <c r="P2" s="6" t="s">
        <v>12</v>
      </c>
      <c r="Q2" s="8"/>
      <c r="R2" s="6" t="s">
        <v>13</v>
      </c>
      <c r="S2" s="8"/>
      <c r="T2" s="9" t="s">
        <v>12</v>
      </c>
      <c r="U2" s="8"/>
      <c r="V2" s="9" t="s">
        <v>13</v>
      </c>
      <c r="W2" s="8"/>
      <c r="X2" s="9" t="s">
        <v>12</v>
      </c>
      <c r="Y2" s="8"/>
      <c r="Z2" s="9" t="s">
        <v>13</v>
      </c>
      <c r="AA2" s="8"/>
      <c r="AB2" s="9" t="s">
        <v>12</v>
      </c>
      <c r="AC2" s="8"/>
      <c r="AD2" s="9" t="s">
        <v>13</v>
      </c>
      <c r="AE2" s="8"/>
      <c r="AF2" s="14" t="s">
        <v>14</v>
      </c>
      <c r="AG2" s="14" t="s">
        <v>15</v>
      </c>
      <c r="AH2" s="14" t="s">
        <v>14</v>
      </c>
      <c r="AI2" s="14" t="s">
        <v>15</v>
      </c>
      <c r="AJ2" s="14" t="s">
        <v>14</v>
      </c>
      <c r="AK2" s="14" t="s">
        <v>15</v>
      </c>
      <c r="AL2" s="15" t="s">
        <v>14</v>
      </c>
      <c r="AM2" s="15" t="s">
        <v>15</v>
      </c>
      <c r="AN2" s="15" t="s">
        <v>14</v>
      </c>
      <c r="AO2" s="15" t="s">
        <v>15</v>
      </c>
      <c r="AP2" s="15" t="s">
        <v>14</v>
      </c>
      <c r="AQ2" s="15" t="s">
        <v>15</v>
      </c>
      <c r="AS2" s="14" t="s">
        <v>16</v>
      </c>
      <c r="AT2" s="14" t="s">
        <v>17</v>
      </c>
      <c r="AU2" s="14" t="s">
        <v>16</v>
      </c>
      <c r="AV2" s="14" t="s">
        <v>17</v>
      </c>
      <c r="AW2" s="14" t="s">
        <v>16</v>
      </c>
      <c r="AX2" s="14" t="s">
        <v>17</v>
      </c>
      <c r="AY2" s="15" t="s">
        <v>16</v>
      </c>
      <c r="AZ2" s="15" t="s">
        <v>17</v>
      </c>
      <c r="BA2" s="15" t="s">
        <v>16</v>
      </c>
      <c r="BB2" s="15" t="s">
        <v>17</v>
      </c>
      <c r="BC2" s="15" t="s">
        <v>16</v>
      </c>
      <c r="BD2" s="15" t="s">
        <v>17</v>
      </c>
    </row>
    <row r="3" ht="12.0" customHeight="1">
      <c r="B3" s="16" t="s">
        <v>21</v>
      </c>
      <c r="C3" s="17" t="s">
        <v>22</v>
      </c>
      <c r="D3" s="17" t="s">
        <v>23</v>
      </c>
      <c r="E3" s="17" t="s">
        <v>24</v>
      </c>
      <c r="F3" s="17" t="s">
        <v>23</v>
      </c>
      <c r="G3" s="18" t="s">
        <v>25</v>
      </c>
      <c r="H3" s="19" t="s">
        <v>26</v>
      </c>
      <c r="I3" s="19" t="s">
        <v>23</v>
      </c>
      <c r="J3" s="19" t="s">
        <v>26</v>
      </c>
      <c r="K3" s="19" t="s">
        <v>23</v>
      </c>
      <c r="L3" s="19" t="s">
        <v>26</v>
      </c>
      <c r="M3" s="19" t="s">
        <v>23</v>
      </c>
      <c r="N3" s="19" t="s">
        <v>26</v>
      </c>
      <c r="O3" s="19" t="s">
        <v>23</v>
      </c>
      <c r="P3" s="19" t="s">
        <v>26</v>
      </c>
      <c r="Q3" s="19" t="s">
        <v>23</v>
      </c>
      <c r="R3" s="19" t="s">
        <v>26</v>
      </c>
      <c r="S3" s="19" t="s">
        <v>23</v>
      </c>
      <c r="T3" s="19" t="s">
        <v>26</v>
      </c>
      <c r="U3" s="19" t="s">
        <v>23</v>
      </c>
      <c r="V3" s="19" t="s">
        <v>26</v>
      </c>
      <c r="W3" s="19" t="s">
        <v>23</v>
      </c>
      <c r="X3" s="19" t="s">
        <v>26</v>
      </c>
      <c r="Y3" s="19" t="s">
        <v>23</v>
      </c>
      <c r="Z3" s="19" t="s">
        <v>26</v>
      </c>
      <c r="AA3" s="19" t="s">
        <v>23</v>
      </c>
      <c r="AB3" s="19" t="s">
        <v>26</v>
      </c>
      <c r="AC3" s="19" t="s">
        <v>23</v>
      </c>
      <c r="AD3" s="19" t="s">
        <v>26</v>
      </c>
      <c r="AE3" s="19" t="s">
        <v>23</v>
      </c>
      <c r="AF3" s="20" t="s">
        <v>27</v>
      </c>
      <c r="AG3" s="7"/>
      <c r="AH3" s="7"/>
      <c r="AI3" s="7"/>
      <c r="AJ3" s="7"/>
      <c r="AK3" s="8"/>
      <c r="AL3" s="20" t="s">
        <v>27</v>
      </c>
      <c r="AM3" s="7"/>
      <c r="AN3" s="7"/>
      <c r="AO3" s="7"/>
      <c r="AP3" s="7"/>
      <c r="AQ3" s="8"/>
      <c r="AS3" s="20" t="s">
        <v>28</v>
      </c>
      <c r="AT3" s="7"/>
      <c r="AU3" s="7"/>
      <c r="AV3" s="7"/>
      <c r="AW3" s="7"/>
      <c r="AX3" s="8"/>
      <c r="AY3" s="20" t="s">
        <v>28</v>
      </c>
      <c r="AZ3" s="7"/>
      <c r="BA3" s="7"/>
      <c r="BB3" s="7"/>
      <c r="BC3" s="7"/>
      <c r="BD3" s="8"/>
    </row>
    <row r="4" ht="12.0" customHeight="1">
      <c r="A4" s="21" t="s">
        <v>29</v>
      </c>
      <c r="B4" s="23" t="s">
        <v>502</v>
      </c>
      <c r="C4" s="23" t="s">
        <v>94</v>
      </c>
      <c r="D4" s="23" t="s">
        <v>94</v>
      </c>
      <c r="E4" s="23">
        <v>3167067.0</v>
      </c>
      <c r="F4" s="23">
        <v>0.015246</v>
      </c>
      <c r="G4" s="23"/>
      <c r="H4" s="24">
        <v>1791596.0</v>
      </c>
      <c r="I4" s="24">
        <v>0.641389</v>
      </c>
      <c r="J4" s="24">
        <v>2133130.7</v>
      </c>
      <c r="K4" s="24">
        <v>0.743032</v>
      </c>
      <c r="L4" s="24">
        <v>1627094.0</v>
      </c>
      <c r="M4" s="24">
        <v>0.998235</v>
      </c>
      <c r="N4" s="24">
        <v>1986667.2</v>
      </c>
      <c r="O4" s="24">
        <v>1.505521</v>
      </c>
      <c r="P4" s="24">
        <v>1886661.0</v>
      </c>
      <c r="Q4" s="24">
        <v>0.687211</v>
      </c>
      <c r="R4" s="24">
        <v>1990144.4</v>
      </c>
      <c r="S4" s="24">
        <v>1.085391</v>
      </c>
      <c r="T4" s="24">
        <v>1944873.0</v>
      </c>
      <c r="U4" s="24">
        <v>0.399326</v>
      </c>
      <c r="V4" s="24">
        <v>2092475.3</v>
      </c>
      <c r="W4" s="24">
        <v>0.759811</v>
      </c>
      <c r="X4" s="24">
        <v>1761791.0</v>
      </c>
      <c r="Y4" s="24">
        <v>0.371888</v>
      </c>
      <c r="Z4" s="24">
        <v>1979475.0</v>
      </c>
      <c r="AA4" s="24">
        <v>0.650375</v>
      </c>
      <c r="AB4" s="24">
        <v>1704368.0</v>
      </c>
      <c r="AC4" s="24">
        <v>0.426791</v>
      </c>
      <c r="AD4" s="24">
        <v>1935369.0</v>
      </c>
      <c r="AE4" s="24">
        <v>0.803098</v>
      </c>
      <c r="AF4" s="26">
        <f t="shared" ref="AF4:AF53" si="1">(H4-AR4)/AR4</f>
        <v>0.1011017188</v>
      </c>
      <c r="AG4" s="26">
        <f t="shared" ref="AG4:AG53" si="2">(J4-AR4)/AR4</f>
        <v>0.3110064323</v>
      </c>
      <c r="AH4" s="26">
        <f t="shared" ref="AH4:AH53" si="3">(L4-AR4)/AR4</f>
        <v>0</v>
      </c>
      <c r="AI4" s="26">
        <f t="shared" ref="AI4:AI53" si="4">(N4-AR4)/AR4</f>
        <v>0.2209910429</v>
      </c>
      <c r="AJ4" s="26">
        <f t="shared" ref="AJ4:AJ53" si="5">(P4-AR4)/AR4</f>
        <v>0.1595279683</v>
      </c>
      <c r="AK4" s="26">
        <f t="shared" ref="AK4:AK53" si="6">(R4-AR4)/AR4</f>
        <v>0.2231281045</v>
      </c>
      <c r="AL4" s="26">
        <f t="shared" ref="AL4:AL53" si="7">(T4-AR4)/AR4</f>
        <v>0.1953046351</v>
      </c>
      <c r="AM4" s="26">
        <f t="shared" ref="AM4:AM53" si="8">(V4-AR4)/AR4</f>
        <v>0.2860199226</v>
      </c>
      <c r="AN4" s="26">
        <f t="shared" ref="AN4:AN53" si="9">(X4-AR4)/AR4</f>
        <v>0.08278378508</v>
      </c>
      <c r="AO4" s="26">
        <f t="shared" ref="AO4:AO53" si="10">(Z4-AR4)/AR4</f>
        <v>0.2165707697</v>
      </c>
      <c r="AP4" s="26">
        <f t="shared" ref="AP4:AP53" si="11">(AB4-AR4)/AR4</f>
        <v>0.04749203181</v>
      </c>
      <c r="AQ4" s="26">
        <f t="shared" ref="AQ4:AQ53" si="12">(AD4-AR4)/AR4</f>
        <v>0.1894635467</v>
      </c>
      <c r="AR4" s="24">
        <f t="shared" ref="AR4:AR53" si="13">MIN(H4,J4,L4,N4,P4,R4,T4,V4,X4,Z4,AB4,AD4)</f>
        <v>1627094</v>
      </c>
      <c r="AS4" s="26">
        <v>0.602361952195</v>
      </c>
      <c r="AT4" s="26">
        <v>0.524351344809</v>
      </c>
      <c r="AU4" s="26">
        <v>0.667828146213</v>
      </c>
      <c r="AV4" s="26">
        <v>0.572462296044</v>
      </c>
      <c r="AW4" s="26">
        <v>0.609569171361</v>
      </c>
      <c r="AX4" s="26">
        <v>0.557919948934</v>
      </c>
      <c r="AY4" s="26">
        <v>0.60053923536</v>
      </c>
      <c r="AZ4" s="26">
        <v>0.542374369905</v>
      </c>
      <c r="BA4" s="26">
        <v>0.671025296687</v>
      </c>
      <c r="BB4" s="26">
        <v>0.579055706361</v>
      </c>
      <c r="BC4" s="26">
        <v>0.609232896339</v>
      </c>
      <c r="BD4" s="26">
        <v>0.55737416573</v>
      </c>
    </row>
    <row r="5" ht="12.0" customHeight="1">
      <c r="A5" s="28"/>
      <c r="B5" s="4" t="s">
        <v>503</v>
      </c>
      <c r="C5" s="23" t="s">
        <v>94</v>
      </c>
      <c r="D5" s="23" t="s">
        <v>94</v>
      </c>
      <c r="E5" s="4">
        <v>3699731.0</v>
      </c>
      <c r="F5" s="4">
        <v>0.014868</v>
      </c>
      <c r="G5" s="4"/>
      <c r="H5" s="24">
        <v>1917474.0</v>
      </c>
      <c r="I5" s="24">
        <v>0.646712</v>
      </c>
      <c r="J5" s="24">
        <v>2325287.0</v>
      </c>
      <c r="K5" s="24">
        <v>0.771613</v>
      </c>
      <c r="L5" s="24">
        <v>1672356.0</v>
      </c>
      <c r="M5" s="24">
        <v>0.917605</v>
      </c>
      <c r="N5" s="24">
        <v>1853856.2</v>
      </c>
      <c r="O5" s="24">
        <v>1.62338</v>
      </c>
      <c r="P5" s="24">
        <v>1826637.0</v>
      </c>
      <c r="Q5" s="24">
        <v>0.949513</v>
      </c>
      <c r="R5" s="24">
        <v>1926135.4</v>
      </c>
      <c r="S5" s="24">
        <v>1.173429</v>
      </c>
      <c r="T5" s="24">
        <v>1812226.0</v>
      </c>
      <c r="U5" s="24">
        <v>0.408671</v>
      </c>
      <c r="V5" s="24">
        <v>2128329.0</v>
      </c>
      <c r="W5" s="24">
        <v>0.795594</v>
      </c>
      <c r="X5" s="24">
        <v>1629524.0</v>
      </c>
      <c r="Y5" s="24">
        <v>0.420789</v>
      </c>
      <c r="Z5" s="24">
        <v>1970523.3</v>
      </c>
      <c r="AA5" s="24">
        <v>0.54489</v>
      </c>
      <c r="AB5" s="24">
        <v>1736497.0</v>
      </c>
      <c r="AC5" s="24">
        <v>0.643633</v>
      </c>
      <c r="AD5" s="24">
        <v>1985242.0</v>
      </c>
      <c r="AE5" s="24">
        <v>0.95524</v>
      </c>
      <c r="AF5" s="26">
        <f t="shared" si="1"/>
        <v>0.1767080448</v>
      </c>
      <c r="AG5" s="26">
        <f t="shared" si="2"/>
        <v>0.4269731529</v>
      </c>
      <c r="AH5" s="26">
        <f t="shared" si="3"/>
        <v>0.02628497647</v>
      </c>
      <c r="AI5" s="26">
        <f t="shared" si="4"/>
        <v>0.1376673188</v>
      </c>
      <c r="AJ5" s="26">
        <f t="shared" si="5"/>
        <v>0.1209635452</v>
      </c>
      <c r="AK5" s="26">
        <f t="shared" si="6"/>
        <v>0.1820233393</v>
      </c>
      <c r="AL5" s="26">
        <f t="shared" si="7"/>
        <v>0.1121198583</v>
      </c>
      <c r="AM5" s="26">
        <f t="shared" si="8"/>
        <v>0.3061047275</v>
      </c>
      <c r="AN5" s="26">
        <f t="shared" si="9"/>
        <v>0</v>
      </c>
      <c r="AO5" s="26">
        <f t="shared" si="10"/>
        <v>0.2092631345</v>
      </c>
      <c r="AP5" s="26">
        <f t="shared" si="11"/>
        <v>0.06564677783</v>
      </c>
      <c r="AQ5" s="26">
        <f t="shared" si="12"/>
        <v>0.2182956495</v>
      </c>
      <c r="AR5" s="24">
        <f t="shared" si="13"/>
        <v>1629524</v>
      </c>
      <c r="AS5" s="26">
        <v>0.614445723275</v>
      </c>
      <c r="AT5" s="26">
        <v>0.530683023225</v>
      </c>
      <c r="AU5" s="26">
        <v>0.666850072612</v>
      </c>
      <c r="AV5" s="26">
        <v>0.628136373585</v>
      </c>
      <c r="AW5" s="26">
        <v>0.666266449649</v>
      </c>
      <c r="AX5" s="26">
        <v>0.6211573244</v>
      </c>
      <c r="AY5" s="26">
        <v>0.668505087684</v>
      </c>
      <c r="AZ5" s="26">
        <v>0.58801174137</v>
      </c>
      <c r="BA5" s="26">
        <v>0.699495233086</v>
      </c>
      <c r="BB5" s="26">
        <v>0.612415728871</v>
      </c>
      <c r="BC5" s="26">
        <v>0.67019560198</v>
      </c>
      <c r="BD5" s="26">
        <v>0.622317809417</v>
      </c>
    </row>
    <row r="6" ht="12.0" customHeight="1">
      <c r="A6" s="28"/>
      <c r="B6" s="4" t="s">
        <v>504</v>
      </c>
      <c r="C6" s="23" t="s">
        <v>94</v>
      </c>
      <c r="D6" s="23" t="s">
        <v>94</v>
      </c>
      <c r="E6" s="4">
        <v>4631278.0</v>
      </c>
      <c r="F6" s="4">
        <v>0.018564</v>
      </c>
      <c r="G6" s="4"/>
      <c r="H6" s="24">
        <v>1818854.0</v>
      </c>
      <c r="I6" s="24">
        <v>0.822949</v>
      </c>
      <c r="J6" s="24">
        <v>1973950.3</v>
      </c>
      <c r="K6" s="24">
        <v>1.148724</v>
      </c>
      <c r="L6" s="24">
        <v>1485218.0</v>
      </c>
      <c r="M6" s="24">
        <v>1.611097</v>
      </c>
      <c r="N6" s="24">
        <v>1656310.8</v>
      </c>
      <c r="O6" s="24">
        <v>2.084288</v>
      </c>
      <c r="P6" s="24">
        <v>1595810.0</v>
      </c>
      <c r="Q6" s="24">
        <v>1.238741</v>
      </c>
      <c r="R6" s="24">
        <v>1780559.0</v>
      </c>
      <c r="S6" s="24">
        <v>1.645718</v>
      </c>
      <c r="T6" s="24">
        <v>1926940.0</v>
      </c>
      <c r="U6" s="24">
        <v>0.71143</v>
      </c>
      <c r="V6" s="24">
        <v>2102207.2</v>
      </c>
      <c r="W6" s="24">
        <v>1.106388</v>
      </c>
      <c r="X6" s="24">
        <v>1587902.0</v>
      </c>
      <c r="Y6" s="24">
        <v>0.636415</v>
      </c>
      <c r="Z6" s="24">
        <v>1751923.7</v>
      </c>
      <c r="AA6" s="24">
        <v>0.852329</v>
      </c>
      <c r="AB6" s="24">
        <v>1606017.0</v>
      </c>
      <c r="AC6" s="24">
        <v>0.428504</v>
      </c>
      <c r="AD6" s="24">
        <v>1779399.1</v>
      </c>
      <c r="AE6" s="24">
        <v>1.075594</v>
      </c>
      <c r="AF6" s="26">
        <f t="shared" si="1"/>
        <v>0.2246377299</v>
      </c>
      <c r="AG6" s="26">
        <f t="shared" si="2"/>
        <v>0.3290643528</v>
      </c>
      <c r="AH6" s="26">
        <f t="shared" si="3"/>
        <v>0</v>
      </c>
      <c r="AI6" s="26">
        <f t="shared" si="4"/>
        <v>0.1151970956</v>
      </c>
      <c r="AJ6" s="26">
        <f t="shared" si="5"/>
        <v>0.07446179618</v>
      </c>
      <c r="AK6" s="26">
        <f t="shared" si="6"/>
        <v>0.1988536363</v>
      </c>
      <c r="AL6" s="26">
        <f t="shared" si="7"/>
        <v>0.2974122317</v>
      </c>
      <c r="AM6" s="26">
        <f t="shared" si="8"/>
        <v>0.4154199586</v>
      </c>
      <c r="AN6" s="26">
        <f t="shared" si="9"/>
        <v>0.0691373253</v>
      </c>
      <c r="AO6" s="26">
        <f t="shared" si="10"/>
        <v>0.1795734364</v>
      </c>
      <c r="AP6" s="26">
        <f t="shared" si="11"/>
        <v>0.08133418798</v>
      </c>
      <c r="AQ6" s="26">
        <f t="shared" si="12"/>
        <v>0.1980726735</v>
      </c>
      <c r="AR6" s="24">
        <f t="shared" si="13"/>
        <v>1485218</v>
      </c>
      <c r="AS6" s="26">
        <v>0.662874263783</v>
      </c>
      <c r="AT6" s="26">
        <v>0.618717241826</v>
      </c>
      <c r="AU6" s="26">
        <v>0.754194058559</v>
      </c>
      <c r="AV6" s="26">
        <v>0.68616630357</v>
      </c>
      <c r="AW6" s="26">
        <v>0.689398669627</v>
      </c>
      <c r="AX6" s="26">
        <v>0.645373632148</v>
      </c>
      <c r="AY6" s="26">
        <v>0.648714001635</v>
      </c>
      <c r="AZ6" s="26">
        <v>0.589739693015</v>
      </c>
      <c r="BA6" s="26">
        <v>0.699703807983</v>
      </c>
      <c r="BB6" s="26">
        <v>0.653851865628</v>
      </c>
      <c r="BC6" s="26">
        <v>0.700144593387</v>
      </c>
      <c r="BD6" s="26">
        <v>0.663757513359</v>
      </c>
    </row>
    <row r="7" ht="12.0" customHeight="1">
      <c r="A7" s="28"/>
      <c r="B7" s="4" t="s">
        <v>505</v>
      </c>
      <c r="C7" s="23" t="s">
        <v>94</v>
      </c>
      <c r="D7" s="23" t="s">
        <v>94</v>
      </c>
      <c r="E7" s="4">
        <v>3681859.0</v>
      </c>
      <c r="F7" s="4">
        <v>0.01632</v>
      </c>
      <c r="G7" s="4"/>
      <c r="H7" s="24">
        <v>1768820.0</v>
      </c>
      <c r="I7" s="24">
        <v>0.700433</v>
      </c>
      <c r="J7" s="24">
        <v>2039974.7</v>
      </c>
      <c r="K7" s="24">
        <v>0.88487</v>
      </c>
      <c r="L7" s="24">
        <v>1670188.0</v>
      </c>
      <c r="M7" s="24">
        <v>1.549495</v>
      </c>
      <c r="N7" s="24">
        <v>1749440.8</v>
      </c>
      <c r="O7" s="24">
        <v>1.734618</v>
      </c>
      <c r="P7" s="24">
        <v>1738416.0</v>
      </c>
      <c r="Q7" s="24">
        <v>0.822194</v>
      </c>
      <c r="R7" s="24">
        <v>1884743.9</v>
      </c>
      <c r="S7" s="24">
        <v>1.29298</v>
      </c>
      <c r="T7" s="24">
        <v>1918965.0</v>
      </c>
      <c r="U7" s="24">
        <v>0.501833</v>
      </c>
      <c r="V7" s="24">
        <v>2089599.2</v>
      </c>
      <c r="W7" s="24">
        <v>0.770532</v>
      </c>
      <c r="X7" s="24">
        <v>1561914.0</v>
      </c>
      <c r="Y7" s="24">
        <v>0.438167</v>
      </c>
      <c r="Z7" s="24">
        <v>1820497.0</v>
      </c>
      <c r="AA7" s="24">
        <v>0.581859</v>
      </c>
      <c r="AB7" s="24">
        <v>1744824.0</v>
      </c>
      <c r="AC7" s="24">
        <v>0.406848</v>
      </c>
      <c r="AD7" s="24">
        <v>1870820.3</v>
      </c>
      <c r="AE7" s="24">
        <v>0.818656</v>
      </c>
      <c r="AF7" s="26">
        <f t="shared" si="1"/>
        <v>0.1324695214</v>
      </c>
      <c r="AG7" s="26">
        <f t="shared" si="2"/>
        <v>0.3060736379</v>
      </c>
      <c r="AH7" s="26">
        <f t="shared" si="3"/>
        <v>0.06932135828</v>
      </c>
      <c r="AI7" s="26">
        <f t="shared" si="4"/>
        <v>0.1200621801</v>
      </c>
      <c r="AJ7" s="26">
        <f t="shared" si="5"/>
        <v>0.1130036609</v>
      </c>
      <c r="AK7" s="26">
        <f t="shared" si="6"/>
        <v>0.2066886525</v>
      </c>
      <c r="AL7" s="26">
        <f t="shared" si="7"/>
        <v>0.2285983735</v>
      </c>
      <c r="AM7" s="26">
        <f t="shared" si="8"/>
        <v>0.3378452335</v>
      </c>
      <c r="AN7" s="26">
        <f t="shared" si="9"/>
        <v>0</v>
      </c>
      <c r="AO7" s="26">
        <f t="shared" si="10"/>
        <v>0.1655552098</v>
      </c>
      <c r="AP7" s="26">
        <f t="shared" si="11"/>
        <v>0.1171063196</v>
      </c>
      <c r="AQ7" s="26">
        <f t="shared" si="12"/>
        <v>0.1977742052</v>
      </c>
      <c r="AR7" s="24">
        <f t="shared" si="13"/>
        <v>1561914</v>
      </c>
      <c r="AS7" s="26">
        <v>0.582574246956</v>
      </c>
      <c r="AT7" s="26">
        <v>0.52260897067</v>
      </c>
      <c r="AU7" s="26">
        <v>0.624243284802</v>
      </c>
      <c r="AV7" s="26">
        <v>0.562712894967</v>
      </c>
      <c r="AW7" s="26">
        <v>0.604013224342</v>
      </c>
      <c r="AX7" s="26">
        <v>0.547622815837</v>
      </c>
      <c r="AY7" s="26">
        <v>0.562610248562</v>
      </c>
      <c r="AZ7" s="26">
        <v>0.481118304956</v>
      </c>
      <c r="BA7" s="26">
        <v>0.618048538492</v>
      </c>
      <c r="BB7" s="26">
        <v>0.565792212082</v>
      </c>
      <c r="BC7" s="26">
        <v>0.597115234403</v>
      </c>
      <c r="BD7" s="26">
        <v>0.550038340098</v>
      </c>
    </row>
    <row r="8" ht="12.0" customHeight="1">
      <c r="A8" s="28"/>
      <c r="B8" s="4" t="s">
        <v>506</v>
      </c>
      <c r="C8" s="23" t="s">
        <v>94</v>
      </c>
      <c r="D8" s="23" t="s">
        <v>94</v>
      </c>
      <c r="E8" s="4">
        <v>4296561.0</v>
      </c>
      <c r="F8" s="4">
        <v>0.021731</v>
      </c>
      <c r="G8" s="4"/>
      <c r="H8" s="24">
        <v>2023572.0</v>
      </c>
      <c r="I8" s="24">
        <v>0.892755</v>
      </c>
      <c r="J8" s="24">
        <v>2319313.7</v>
      </c>
      <c r="K8" s="24">
        <v>1.111999</v>
      </c>
      <c r="L8" s="24">
        <v>1607568.0</v>
      </c>
      <c r="M8" s="24">
        <v>1.580587</v>
      </c>
      <c r="N8" s="24">
        <v>1902356.0</v>
      </c>
      <c r="O8" s="24">
        <v>2.046769</v>
      </c>
      <c r="P8" s="24">
        <v>1867688.0</v>
      </c>
      <c r="Q8" s="24">
        <v>0.838182</v>
      </c>
      <c r="R8" s="24">
        <v>1978520.8</v>
      </c>
      <c r="S8" s="24">
        <v>1.497489</v>
      </c>
      <c r="T8" s="24">
        <v>1850144.0</v>
      </c>
      <c r="U8" s="24">
        <v>0.475318</v>
      </c>
      <c r="V8" s="24">
        <v>2219806.8</v>
      </c>
      <c r="W8" s="24">
        <v>0.907779</v>
      </c>
      <c r="X8" s="24">
        <v>1808988.0</v>
      </c>
      <c r="Y8" s="24">
        <v>0.298346</v>
      </c>
      <c r="Z8" s="24">
        <v>1954124.0</v>
      </c>
      <c r="AA8" s="24">
        <v>0.658478</v>
      </c>
      <c r="AB8" s="24">
        <v>1829142.0</v>
      </c>
      <c r="AC8" s="24">
        <v>0.891038</v>
      </c>
      <c r="AD8" s="24">
        <v>2046803.6</v>
      </c>
      <c r="AE8" s="24">
        <v>1.240989</v>
      </c>
      <c r="AF8" s="26">
        <f t="shared" si="1"/>
        <v>0.2587784778</v>
      </c>
      <c r="AG8" s="26">
        <f t="shared" si="2"/>
        <v>0.4427468698</v>
      </c>
      <c r="AH8" s="26">
        <f t="shared" si="3"/>
        <v>0</v>
      </c>
      <c r="AI8" s="26">
        <f t="shared" si="4"/>
        <v>0.1833751356</v>
      </c>
      <c r="AJ8" s="26">
        <f t="shared" si="5"/>
        <v>0.1618096404</v>
      </c>
      <c r="AK8" s="26">
        <f t="shared" si="6"/>
        <v>0.2307540334</v>
      </c>
      <c r="AL8" s="26">
        <f t="shared" si="7"/>
        <v>0.1508962607</v>
      </c>
      <c r="AM8" s="26">
        <f t="shared" si="8"/>
        <v>0.3808478397</v>
      </c>
      <c r="AN8" s="26">
        <f t="shared" si="9"/>
        <v>0.1252948553</v>
      </c>
      <c r="AO8" s="26">
        <f t="shared" si="10"/>
        <v>0.2155778169</v>
      </c>
      <c r="AP8" s="26">
        <f t="shared" si="11"/>
        <v>0.1378318056</v>
      </c>
      <c r="AQ8" s="26">
        <f t="shared" si="12"/>
        <v>0.2732298727</v>
      </c>
      <c r="AR8" s="24">
        <f t="shared" si="13"/>
        <v>1607568</v>
      </c>
      <c r="AS8" s="26">
        <v>0.640465368906</v>
      </c>
      <c r="AT8" s="26">
        <v>0.589881888264</v>
      </c>
      <c r="AU8" s="26">
        <v>0.71222821709</v>
      </c>
      <c r="AV8" s="26">
        <v>0.653018758981</v>
      </c>
      <c r="AW8" s="26">
        <v>0.684264160193</v>
      </c>
      <c r="AX8" s="26">
        <v>0.641139022954</v>
      </c>
      <c r="AY8" s="26">
        <v>0.999072375977</v>
      </c>
      <c r="AZ8" s="26">
        <v>0.635482477062</v>
      </c>
      <c r="BA8" s="26">
        <v>0.708179874021</v>
      </c>
      <c r="BB8" s="26">
        <v>0.636889205024</v>
      </c>
      <c r="BC8" s="26">
        <v>0.690939469833</v>
      </c>
      <c r="BD8" s="26">
        <v>0.632413041303</v>
      </c>
    </row>
    <row r="9" ht="12.0" customHeight="1">
      <c r="A9" s="28"/>
      <c r="B9" s="4" t="s">
        <v>507</v>
      </c>
      <c r="C9" s="23" t="s">
        <v>94</v>
      </c>
      <c r="D9" s="23" t="s">
        <v>94</v>
      </c>
      <c r="E9" s="4">
        <v>5409351.0</v>
      </c>
      <c r="F9" s="4">
        <v>0.01915</v>
      </c>
      <c r="G9" s="4"/>
      <c r="H9" s="24">
        <v>1917770.0</v>
      </c>
      <c r="I9" s="24">
        <v>0.695564</v>
      </c>
      <c r="J9" s="24">
        <v>1995215.9</v>
      </c>
      <c r="K9" s="24">
        <v>1.106087</v>
      </c>
      <c r="L9" s="24">
        <v>1540387.0</v>
      </c>
      <c r="M9" s="24">
        <v>1.693021</v>
      </c>
      <c r="N9" s="24">
        <v>1681069.8</v>
      </c>
      <c r="O9" s="24">
        <v>2.155425</v>
      </c>
      <c r="P9" s="24">
        <v>1597101.0</v>
      </c>
      <c r="Q9" s="24">
        <v>1.012996</v>
      </c>
      <c r="R9" s="24">
        <v>1790035.9</v>
      </c>
      <c r="S9" s="24">
        <v>1.804007</v>
      </c>
      <c r="T9" s="24">
        <v>1897820.0</v>
      </c>
      <c r="U9" s="24">
        <v>0.539174</v>
      </c>
      <c r="V9" s="24">
        <v>2136538.1</v>
      </c>
      <c r="W9" s="24">
        <v>1.105894</v>
      </c>
      <c r="X9" s="24">
        <v>1661772.0</v>
      </c>
      <c r="Y9" s="24">
        <v>0.586421</v>
      </c>
      <c r="Z9" s="24">
        <v>1793237.0</v>
      </c>
      <c r="AA9" s="24">
        <v>0.751452</v>
      </c>
      <c r="AB9" s="24">
        <v>1491020.0</v>
      </c>
      <c r="AC9" s="24">
        <v>0.343524</v>
      </c>
      <c r="AD9" s="24">
        <v>1780952.0</v>
      </c>
      <c r="AE9" s="24">
        <v>1.122609</v>
      </c>
      <c r="AF9" s="26">
        <f t="shared" si="1"/>
        <v>0.2862134646</v>
      </c>
      <c r="AG9" s="26">
        <f t="shared" si="2"/>
        <v>0.3381550214</v>
      </c>
      <c r="AH9" s="26">
        <f t="shared" si="3"/>
        <v>0.03310954917</v>
      </c>
      <c r="AI9" s="26">
        <f t="shared" si="4"/>
        <v>0.1274629448</v>
      </c>
      <c r="AJ9" s="26">
        <f t="shared" si="5"/>
        <v>0.07114659763</v>
      </c>
      <c r="AK9" s="26">
        <f t="shared" si="6"/>
        <v>0.2005445266</v>
      </c>
      <c r="AL9" s="26">
        <f t="shared" si="7"/>
        <v>0.2728333624</v>
      </c>
      <c r="AM9" s="26">
        <f t="shared" si="8"/>
        <v>0.432937251</v>
      </c>
      <c r="AN9" s="26">
        <f t="shared" si="9"/>
        <v>0.1145202613</v>
      </c>
      <c r="AO9" s="26">
        <f t="shared" si="10"/>
        <v>0.2026914461</v>
      </c>
      <c r="AP9" s="26">
        <f t="shared" si="11"/>
        <v>0</v>
      </c>
      <c r="AQ9" s="26">
        <f t="shared" si="12"/>
        <v>0.19445212</v>
      </c>
      <c r="AR9" s="24">
        <f t="shared" si="13"/>
        <v>1491020</v>
      </c>
      <c r="AS9" s="26">
        <v>0.62058436895</v>
      </c>
      <c r="AT9" s="26">
        <v>0.586198668992</v>
      </c>
      <c r="AU9" s="26">
        <v>0.72029152827</v>
      </c>
      <c r="AV9" s="26">
        <v>0.659988177296</v>
      </c>
      <c r="AW9" s="26">
        <v>0.703946961986</v>
      </c>
      <c r="AX9" s="26">
        <v>0.642484213485</v>
      </c>
      <c r="AY9" s="26">
        <v>0.631891329656</v>
      </c>
      <c r="AZ9" s="26">
        <v>0.580960152091</v>
      </c>
      <c r="BA9" s="26">
        <v>0.709217708327</v>
      </c>
      <c r="BB9" s="26">
        <v>0.635407219616</v>
      </c>
      <c r="BC9" s="26">
        <v>0.7016844814</v>
      </c>
      <c r="BD9" s="26">
        <v>0.64550419254</v>
      </c>
    </row>
    <row r="10" ht="12.0" customHeight="1">
      <c r="A10" s="28"/>
      <c r="B10" s="4" t="s">
        <v>508</v>
      </c>
      <c r="C10" s="23" t="s">
        <v>94</v>
      </c>
      <c r="D10" s="23" t="s">
        <v>94</v>
      </c>
      <c r="E10" s="4">
        <v>3534626.0</v>
      </c>
      <c r="F10" s="4">
        <v>0.020881</v>
      </c>
      <c r="G10" s="4"/>
      <c r="H10" s="24">
        <v>2177720.0</v>
      </c>
      <c r="I10" s="24">
        <v>0.758011</v>
      </c>
      <c r="J10" s="24">
        <v>2325692.9</v>
      </c>
      <c r="K10" s="24">
        <v>1.119332</v>
      </c>
      <c r="L10" s="24">
        <v>1888248.0</v>
      </c>
      <c r="M10" s="24">
        <v>1.492264</v>
      </c>
      <c r="N10" s="24">
        <v>2071819.1</v>
      </c>
      <c r="O10" s="24">
        <v>1.94344</v>
      </c>
      <c r="P10" s="24">
        <v>1914370.0</v>
      </c>
      <c r="Q10" s="24">
        <v>0.966007</v>
      </c>
      <c r="R10" s="24">
        <v>2023446.4</v>
      </c>
      <c r="S10" s="24">
        <v>1.533975</v>
      </c>
      <c r="T10" s="24">
        <v>2025137.0</v>
      </c>
      <c r="U10" s="24">
        <v>0.432198</v>
      </c>
      <c r="V10" s="24">
        <v>2351090.3</v>
      </c>
      <c r="W10" s="24">
        <v>0.801122</v>
      </c>
      <c r="X10" s="24">
        <v>1973422.0</v>
      </c>
      <c r="Y10" s="24">
        <v>0.511659</v>
      </c>
      <c r="Z10" s="24">
        <v>2136916.1</v>
      </c>
      <c r="AA10" s="24">
        <v>0.728165</v>
      </c>
      <c r="AB10" s="24">
        <v>1911146.0</v>
      </c>
      <c r="AC10" s="24">
        <v>0.611573</v>
      </c>
      <c r="AD10" s="24">
        <v>2054006.5</v>
      </c>
      <c r="AE10" s="24">
        <v>0.911112</v>
      </c>
      <c r="AF10" s="26">
        <f t="shared" si="1"/>
        <v>0.1533018968</v>
      </c>
      <c r="AG10" s="26">
        <f t="shared" si="2"/>
        <v>0.2316670797</v>
      </c>
      <c r="AH10" s="26">
        <f t="shared" si="3"/>
        <v>0</v>
      </c>
      <c r="AI10" s="26">
        <f t="shared" si="4"/>
        <v>0.09721768539</v>
      </c>
      <c r="AJ10" s="26">
        <f t="shared" si="5"/>
        <v>0.01383398791</v>
      </c>
      <c r="AK10" s="26">
        <f t="shared" si="6"/>
        <v>0.07159991696</v>
      </c>
      <c r="AL10" s="26">
        <f t="shared" si="7"/>
        <v>0.07249524427</v>
      </c>
      <c r="AM10" s="26">
        <f t="shared" si="8"/>
        <v>0.2451173257</v>
      </c>
      <c r="AN10" s="26">
        <f t="shared" si="9"/>
        <v>0.04510742233</v>
      </c>
      <c r="AO10" s="26">
        <f t="shared" si="10"/>
        <v>0.1316925001</v>
      </c>
      <c r="AP10" s="26">
        <f t="shared" si="11"/>
        <v>0.01212658507</v>
      </c>
      <c r="AQ10" s="26">
        <f t="shared" si="12"/>
        <v>0.08778428469</v>
      </c>
      <c r="AR10" s="24">
        <f t="shared" si="13"/>
        <v>1888248</v>
      </c>
      <c r="AS10" s="26">
        <v>0.664410999803</v>
      </c>
      <c r="AT10" s="26">
        <v>0.623767035603</v>
      </c>
      <c r="AU10" s="26">
        <v>0.689015711951</v>
      </c>
      <c r="AV10" s="26">
        <v>0.677034267229</v>
      </c>
      <c r="AW10" s="26">
        <v>0.713778563349</v>
      </c>
      <c r="AX10" s="26">
        <v>0.661774258265</v>
      </c>
      <c r="AY10" s="26">
        <v>0.694274024693</v>
      </c>
      <c r="AZ10" s="26">
        <v>0.626105416943</v>
      </c>
      <c r="BA10" s="26">
        <v>0.673905959586</v>
      </c>
      <c r="BB10" s="26">
        <v>0.648584292902</v>
      </c>
      <c r="BC10" s="26">
        <v>0.742807780796</v>
      </c>
      <c r="BD10" s="26">
        <v>0.674220536225</v>
      </c>
    </row>
    <row r="11" ht="12.0" customHeight="1">
      <c r="A11" s="28"/>
      <c r="B11" s="4" t="s">
        <v>509</v>
      </c>
      <c r="C11" s="23" t="s">
        <v>94</v>
      </c>
      <c r="D11" s="23" t="s">
        <v>94</v>
      </c>
      <c r="E11" s="4">
        <v>3521872.0</v>
      </c>
      <c r="F11" s="4">
        <v>0.019835</v>
      </c>
      <c r="G11" s="4"/>
      <c r="H11" s="24">
        <v>1940033.0</v>
      </c>
      <c r="I11" s="24">
        <v>0.764718</v>
      </c>
      <c r="J11" s="24">
        <v>2139245.8</v>
      </c>
      <c r="K11" s="24">
        <v>0.965944</v>
      </c>
      <c r="L11" s="24">
        <v>1697372.0</v>
      </c>
      <c r="M11" s="24">
        <v>1.545348</v>
      </c>
      <c r="N11" s="24">
        <v>1911472.8</v>
      </c>
      <c r="O11" s="24">
        <v>1.699694</v>
      </c>
      <c r="P11" s="24">
        <v>1893969.0</v>
      </c>
      <c r="Q11" s="24">
        <v>0.991056</v>
      </c>
      <c r="R11" s="24">
        <v>1970217.4</v>
      </c>
      <c r="S11" s="24">
        <v>1.387811</v>
      </c>
      <c r="T11" s="24">
        <v>1879259.0</v>
      </c>
      <c r="U11" s="24">
        <v>0.461767</v>
      </c>
      <c r="V11" s="24">
        <v>2137532.0</v>
      </c>
      <c r="W11" s="24">
        <v>0.76973</v>
      </c>
      <c r="X11" s="24">
        <v>1829852.0</v>
      </c>
      <c r="Y11" s="24">
        <v>0.330283</v>
      </c>
      <c r="Z11" s="24">
        <v>2034481.4</v>
      </c>
      <c r="AA11" s="24">
        <v>0.610117</v>
      </c>
      <c r="AB11" s="24">
        <v>1849475.0</v>
      </c>
      <c r="AC11" s="24">
        <v>0.561078</v>
      </c>
      <c r="AD11" s="24">
        <v>2036756.7</v>
      </c>
      <c r="AE11" s="24">
        <v>0.966344</v>
      </c>
      <c r="AF11" s="26">
        <f t="shared" si="1"/>
        <v>0.1429627683</v>
      </c>
      <c r="AG11" s="26">
        <f t="shared" si="2"/>
        <v>0.2603282015</v>
      </c>
      <c r="AH11" s="26">
        <f t="shared" si="3"/>
        <v>0</v>
      </c>
      <c r="AI11" s="26">
        <f t="shared" si="4"/>
        <v>0.1261366395</v>
      </c>
      <c r="AJ11" s="26">
        <f t="shared" si="5"/>
        <v>0.1158243449</v>
      </c>
      <c r="AK11" s="26">
        <f t="shared" si="6"/>
        <v>0.1607457882</v>
      </c>
      <c r="AL11" s="26">
        <f t="shared" si="7"/>
        <v>0.1071580066</v>
      </c>
      <c r="AM11" s="26">
        <f t="shared" si="8"/>
        <v>0.259318523</v>
      </c>
      <c r="AN11" s="26">
        <f t="shared" si="9"/>
        <v>0.07805006799</v>
      </c>
      <c r="AO11" s="26">
        <f t="shared" si="10"/>
        <v>0.1986066696</v>
      </c>
      <c r="AP11" s="26">
        <f t="shared" si="11"/>
        <v>0.08961088082</v>
      </c>
      <c r="AQ11" s="26">
        <f t="shared" si="12"/>
        <v>0.1999471536</v>
      </c>
      <c r="AR11" s="24">
        <f t="shared" si="13"/>
        <v>1697372</v>
      </c>
      <c r="AS11" s="26">
        <v>0.632068856593</v>
      </c>
      <c r="AT11" s="26">
        <v>0.576399028154</v>
      </c>
      <c r="AU11" s="26">
        <v>0.672882906183</v>
      </c>
      <c r="AV11" s="26">
        <v>0.6085682208</v>
      </c>
      <c r="AW11" s="26">
        <v>0.650078182863</v>
      </c>
      <c r="AX11" s="26">
        <v>0.613704920708</v>
      </c>
      <c r="AY11" s="26">
        <v>0.687294144271</v>
      </c>
      <c r="AZ11" s="26">
        <v>0.582263283035</v>
      </c>
      <c r="BA11" s="26">
        <v>0.634800870073</v>
      </c>
      <c r="BB11" s="26">
        <v>0.582365563894</v>
      </c>
      <c r="BC11" s="26">
        <v>0.635166788207</v>
      </c>
      <c r="BD11" s="26">
        <v>0.595629519052</v>
      </c>
    </row>
    <row r="12" ht="12.0" customHeight="1">
      <c r="A12" s="28"/>
      <c r="B12" s="4" t="s">
        <v>510</v>
      </c>
      <c r="C12" s="23" t="s">
        <v>94</v>
      </c>
      <c r="D12" s="23" t="s">
        <v>94</v>
      </c>
      <c r="E12" s="4">
        <v>4724476.0</v>
      </c>
      <c r="F12" s="4">
        <v>0.016584</v>
      </c>
      <c r="G12" s="4"/>
      <c r="H12" s="24">
        <v>1894739.0</v>
      </c>
      <c r="I12" s="24">
        <v>0.73197</v>
      </c>
      <c r="J12" s="24">
        <v>2091291.5</v>
      </c>
      <c r="K12" s="24">
        <v>1.001138</v>
      </c>
      <c r="L12" s="24">
        <v>1505923.0</v>
      </c>
      <c r="M12" s="24">
        <v>1.406436</v>
      </c>
      <c r="N12" s="24">
        <v>1784676.2</v>
      </c>
      <c r="O12" s="24">
        <v>1.839593</v>
      </c>
      <c r="P12" s="24">
        <v>1542774.0</v>
      </c>
      <c r="Q12" s="24">
        <v>1.150198</v>
      </c>
      <c r="R12" s="24">
        <v>1835844.3</v>
      </c>
      <c r="S12" s="24">
        <v>1.404781</v>
      </c>
      <c r="T12" s="24">
        <v>1923580.0</v>
      </c>
      <c r="U12" s="24">
        <v>0.441471</v>
      </c>
      <c r="V12" s="24">
        <v>2083183.9</v>
      </c>
      <c r="W12" s="24">
        <v>0.664594</v>
      </c>
      <c r="X12" s="24">
        <v>1642295.0</v>
      </c>
      <c r="Y12" s="24">
        <v>0.462245</v>
      </c>
      <c r="Z12" s="24">
        <v>1800822.7</v>
      </c>
      <c r="AA12" s="24">
        <v>0.629569</v>
      </c>
      <c r="AB12" s="24">
        <v>1624412.0</v>
      </c>
      <c r="AC12" s="24">
        <v>0.42442</v>
      </c>
      <c r="AD12" s="24">
        <v>1841126.9</v>
      </c>
      <c r="AE12" s="24">
        <v>0.761707</v>
      </c>
      <c r="AF12" s="26">
        <f t="shared" si="1"/>
        <v>0.2581911559</v>
      </c>
      <c r="AG12" s="26">
        <f t="shared" si="2"/>
        <v>0.3887107774</v>
      </c>
      <c r="AH12" s="26">
        <f t="shared" si="3"/>
        <v>0</v>
      </c>
      <c r="AI12" s="26">
        <f t="shared" si="4"/>
        <v>0.1851045505</v>
      </c>
      <c r="AJ12" s="26">
        <f t="shared" si="5"/>
        <v>0.02447070667</v>
      </c>
      <c r="AK12" s="26">
        <f t="shared" si="6"/>
        <v>0.2190824498</v>
      </c>
      <c r="AL12" s="26">
        <f t="shared" si="7"/>
        <v>0.2773428655</v>
      </c>
      <c r="AM12" s="26">
        <f t="shared" si="8"/>
        <v>0.3833269696</v>
      </c>
      <c r="AN12" s="26">
        <f t="shared" si="9"/>
        <v>0.09055708692</v>
      </c>
      <c r="AO12" s="26">
        <f t="shared" si="10"/>
        <v>0.1958265462</v>
      </c>
      <c r="AP12" s="26">
        <f t="shared" si="11"/>
        <v>0.07868197776</v>
      </c>
      <c r="AQ12" s="26">
        <f t="shared" si="12"/>
        <v>0.2225903316</v>
      </c>
      <c r="AR12" s="24">
        <f t="shared" si="13"/>
        <v>1505923</v>
      </c>
      <c r="AS12" s="26">
        <v>0.637061829506</v>
      </c>
      <c r="AT12" s="26">
        <v>0.597970733242</v>
      </c>
      <c r="AU12" s="26">
        <v>0.73796208295</v>
      </c>
      <c r="AV12" s="26">
        <v>0.657852917934</v>
      </c>
      <c r="AW12" s="26">
        <v>0.691207527328</v>
      </c>
      <c r="AX12" s="26">
        <v>0.652677350617</v>
      </c>
      <c r="AY12" s="26">
        <v>0.999263134111</v>
      </c>
      <c r="AZ12" s="26">
        <v>0.641998169038</v>
      </c>
      <c r="BA12" s="26">
        <v>0.691239720571</v>
      </c>
      <c r="BB12" s="26">
        <v>0.643996165973</v>
      </c>
      <c r="BC12" s="26">
        <v>0.692583928299</v>
      </c>
      <c r="BD12" s="26">
        <v>0.659457142454</v>
      </c>
    </row>
    <row r="13" ht="12.0" customHeight="1">
      <c r="A13" s="28"/>
      <c r="B13" s="4" t="s">
        <v>511</v>
      </c>
      <c r="C13" s="23" t="s">
        <v>94</v>
      </c>
      <c r="D13" s="23" t="s">
        <v>94</v>
      </c>
      <c r="E13" s="4">
        <v>3327131.5</v>
      </c>
      <c r="F13" s="4">
        <v>0.016359</v>
      </c>
      <c r="G13" s="4"/>
      <c r="H13" s="24">
        <v>1459636.0</v>
      </c>
      <c r="I13" s="24">
        <v>0.887608</v>
      </c>
      <c r="J13" s="24">
        <v>1718952.4</v>
      </c>
      <c r="K13" s="24">
        <v>1.16185</v>
      </c>
      <c r="L13" s="24">
        <v>1288484.0</v>
      </c>
      <c r="M13" s="24">
        <v>1.487774</v>
      </c>
      <c r="N13" s="24">
        <v>1616766.1</v>
      </c>
      <c r="O13" s="24">
        <v>1.906305</v>
      </c>
      <c r="P13" s="24">
        <v>1427167.0</v>
      </c>
      <c r="Q13" s="24">
        <v>1.1822</v>
      </c>
      <c r="R13" s="24">
        <v>1670279.5</v>
      </c>
      <c r="S13" s="24">
        <v>1.564368</v>
      </c>
      <c r="T13" s="24">
        <v>1663540.0</v>
      </c>
      <c r="U13" s="24">
        <v>0.421223</v>
      </c>
      <c r="V13" s="24">
        <v>1850301.4</v>
      </c>
      <c r="W13" s="24">
        <v>0.912874</v>
      </c>
      <c r="X13" s="24">
        <v>1625267.0</v>
      </c>
      <c r="Y13" s="24">
        <v>0.373785</v>
      </c>
      <c r="Z13" s="24">
        <v>1741463.6</v>
      </c>
      <c r="AA13" s="24">
        <v>0.725825</v>
      </c>
      <c r="AB13" s="24">
        <v>1609319.0</v>
      </c>
      <c r="AC13" s="24">
        <v>0.387411</v>
      </c>
      <c r="AD13" s="24">
        <v>1709373.7</v>
      </c>
      <c r="AE13" s="24">
        <v>0.970342</v>
      </c>
      <c r="AF13" s="26">
        <f t="shared" si="1"/>
        <v>0.1328320724</v>
      </c>
      <c r="AG13" s="26">
        <f t="shared" si="2"/>
        <v>0.3340890535</v>
      </c>
      <c r="AH13" s="26">
        <f t="shared" si="3"/>
        <v>0</v>
      </c>
      <c r="AI13" s="26">
        <f t="shared" si="4"/>
        <v>0.2547816659</v>
      </c>
      <c r="AJ13" s="26">
        <f t="shared" si="5"/>
        <v>0.1076326908</v>
      </c>
      <c r="AK13" s="26">
        <f t="shared" si="6"/>
        <v>0.2963137299</v>
      </c>
      <c r="AL13" s="26">
        <f t="shared" si="7"/>
        <v>0.2910831644</v>
      </c>
      <c r="AM13" s="26">
        <f t="shared" si="8"/>
        <v>0.4360297838</v>
      </c>
      <c r="AN13" s="26">
        <f t="shared" si="9"/>
        <v>0.2613792643</v>
      </c>
      <c r="AO13" s="26">
        <f t="shared" si="10"/>
        <v>0.351560128</v>
      </c>
      <c r="AP13" s="26">
        <f t="shared" si="11"/>
        <v>0.2490019278</v>
      </c>
      <c r="AQ13" s="26">
        <f t="shared" si="12"/>
        <v>0.3266549682</v>
      </c>
      <c r="AR13" s="24">
        <f t="shared" si="13"/>
        <v>1288484</v>
      </c>
      <c r="AS13" s="26">
        <v>0.671141637024</v>
      </c>
      <c r="AT13" s="26">
        <v>0.600482343385</v>
      </c>
      <c r="AU13" s="26">
        <v>0.710785403022</v>
      </c>
      <c r="AV13" s="26">
        <v>0.644144669942</v>
      </c>
      <c r="AW13" s="26">
        <v>0.994850010619</v>
      </c>
      <c r="AX13" s="26">
        <v>0.68858078813</v>
      </c>
      <c r="AY13" s="26">
        <v>0.65807954779</v>
      </c>
      <c r="AZ13" s="26">
        <v>0.571104018453</v>
      </c>
      <c r="BA13" s="26">
        <v>0.676263011048</v>
      </c>
      <c r="BB13" s="26">
        <v>0.615471864992</v>
      </c>
      <c r="BC13" s="26">
        <v>0.651487241634</v>
      </c>
      <c r="BD13" s="26">
        <v>0.61354634359</v>
      </c>
    </row>
    <row r="14" ht="12.0" customHeight="1">
      <c r="A14" s="28"/>
      <c r="B14" s="4" t="s">
        <v>512</v>
      </c>
      <c r="C14" s="23" t="s">
        <v>94</v>
      </c>
      <c r="D14" s="23" t="s">
        <v>94</v>
      </c>
      <c r="E14" s="4">
        <v>3800193.0</v>
      </c>
      <c r="F14" s="4">
        <v>0.015582</v>
      </c>
      <c r="G14" s="4"/>
      <c r="H14" s="24">
        <v>1937486.0</v>
      </c>
      <c r="I14" s="24">
        <v>0.712075</v>
      </c>
      <c r="J14" s="24">
        <v>2234885.3</v>
      </c>
      <c r="K14" s="24">
        <v>0.869027</v>
      </c>
      <c r="L14" s="24">
        <v>1715463.0</v>
      </c>
      <c r="M14" s="24">
        <v>1.146683</v>
      </c>
      <c r="N14" s="24">
        <v>1986202.2</v>
      </c>
      <c r="O14" s="24">
        <v>1.382988</v>
      </c>
      <c r="P14" s="24">
        <v>1832626.0</v>
      </c>
      <c r="Q14" s="24">
        <v>0.776942</v>
      </c>
      <c r="R14" s="24">
        <v>1987026.5</v>
      </c>
      <c r="S14" s="24">
        <v>1.053066</v>
      </c>
      <c r="T14" s="24">
        <v>2065924.0</v>
      </c>
      <c r="U14" s="24">
        <v>0.428922</v>
      </c>
      <c r="V14" s="24">
        <v>2264190.8</v>
      </c>
      <c r="W14" s="24">
        <v>0.633811</v>
      </c>
      <c r="X14" s="24">
        <v>1882315.0</v>
      </c>
      <c r="Y14" s="24">
        <v>0.268892</v>
      </c>
      <c r="Z14" s="24">
        <v>2057890.2</v>
      </c>
      <c r="AA14" s="24">
        <v>0.53498</v>
      </c>
      <c r="AB14" s="24">
        <v>1829299.0</v>
      </c>
      <c r="AC14" s="24">
        <v>0.403025</v>
      </c>
      <c r="AD14" s="24">
        <v>2003996.2</v>
      </c>
      <c r="AE14" s="24">
        <v>0.603308</v>
      </c>
      <c r="AF14" s="26">
        <f t="shared" si="1"/>
        <v>0.1294245344</v>
      </c>
      <c r="AG14" s="26">
        <f t="shared" si="2"/>
        <v>0.3027884017</v>
      </c>
      <c r="AH14" s="26">
        <f t="shared" si="3"/>
        <v>0</v>
      </c>
      <c r="AI14" s="26">
        <f t="shared" si="4"/>
        <v>0.1578228152</v>
      </c>
      <c r="AJ14" s="26">
        <f t="shared" si="5"/>
        <v>0.06829817956</v>
      </c>
      <c r="AK14" s="26">
        <f t="shared" si="6"/>
        <v>0.1583033269</v>
      </c>
      <c r="AL14" s="26">
        <f t="shared" si="7"/>
        <v>0.2042952835</v>
      </c>
      <c r="AM14" s="26">
        <f t="shared" si="8"/>
        <v>0.3198715449</v>
      </c>
      <c r="AN14" s="26">
        <f t="shared" si="9"/>
        <v>0.0972635376</v>
      </c>
      <c r="AO14" s="26">
        <f t="shared" si="10"/>
        <v>0.1996121164</v>
      </c>
      <c r="AP14" s="26">
        <f t="shared" si="11"/>
        <v>0.06635876145</v>
      </c>
      <c r="AQ14" s="26">
        <f t="shared" si="12"/>
        <v>0.1681955251</v>
      </c>
      <c r="AR14" s="24">
        <f t="shared" si="13"/>
        <v>1715463</v>
      </c>
      <c r="AS14" s="26">
        <v>0.651420200814</v>
      </c>
      <c r="AT14" s="26">
        <v>0.598540345271</v>
      </c>
      <c r="AU14" s="26">
        <v>0.704628060047</v>
      </c>
      <c r="AV14" s="26">
        <v>0.635395358512</v>
      </c>
      <c r="AW14" s="26">
        <v>0.710190226801</v>
      </c>
      <c r="AX14" s="26">
        <v>0.635296684121</v>
      </c>
      <c r="AY14" s="26">
        <v>0.664049976112</v>
      </c>
      <c r="AZ14" s="26">
        <v>0.591882757501</v>
      </c>
      <c r="BA14" s="26">
        <v>0.66224921028</v>
      </c>
      <c r="BB14" s="26">
        <v>0.61670538166</v>
      </c>
      <c r="BC14" s="26">
        <v>0.66200300069</v>
      </c>
      <c r="BD14" s="26">
        <v>0.625356992773</v>
      </c>
    </row>
    <row r="15" ht="12.0" customHeight="1">
      <c r="A15" s="28"/>
      <c r="B15" s="4" t="s">
        <v>513</v>
      </c>
      <c r="C15" s="23" t="s">
        <v>94</v>
      </c>
      <c r="D15" s="23" t="s">
        <v>94</v>
      </c>
      <c r="E15" s="4">
        <v>6226452.0</v>
      </c>
      <c r="F15" s="4">
        <v>0.017246</v>
      </c>
      <c r="G15" s="4"/>
      <c r="H15" s="24">
        <v>1814935.0</v>
      </c>
      <c r="I15" s="24">
        <v>0.744811</v>
      </c>
      <c r="J15" s="24">
        <v>2020298.5</v>
      </c>
      <c r="K15" s="24">
        <v>0.957621</v>
      </c>
      <c r="L15" s="24">
        <v>1601798.0</v>
      </c>
      <c r="M15" s="24">
        <v>1.424032</v>
      </c>
      <c r="N15" s="24">
        <v>1789188.2</v>
      </c>
      <c r="O15" s="24">
        <v>1.841116</v>
      </c>
      <c r="P15" s="24">
        <v>1728407.0</v>
      </c>
      <c r="Q15" s="24">
        <v>1.223501</v>
      </c>
      <c r="R15" s="24">
        <v>1888470.6</v>
      </c>
      <c r="S15" s="24">
        <v>1.487179</v>
      </c>
      <c r="T15" s="24">
        <v>1879676.0</v>
      </c>
      <c r="U15" s="24">
        <v>0.671576</v>
      </c>
      <c r="V15" s="24">
        <v>2075384.9</v>
      </c>
      <c r="W15" s="24">
        <v>1.155929</v>
      </c>
      <c r="X15" s="24">
        <v>1616806.0</v>
      </c>
      <c r="Y15" s="24">
        <v>0.442057</v>
      </c>
      <c r="Z15" s="24">
        <v>1857779.6</v>
      </c>
      <c r="AA15" s="24">
        <v>0.862838</v>
      </c>
      <c r="AB15" s="24">
        <v>1602653.0</v>
      </c>
      <c r="AC15" s="24">
        <v>0.686912</v>
      </c>
      <c r="AD15" s="24">
        <v>1784241.9</v>
      </c>
      <c r="AE15" s="24">
        <v>1.006316</v>
      </c>
      <c r="AF15" s="26">
        <f t="shared" si="1"/>
        <v>0.1330610976</v>
      </c>
      <c r="AG15" s="26">
        <f t="shared" si="2"/>
        <v>0.2612692112</v>
      </c>
      <c r="AH15" s="26">
        <f t="shared" si="3"/>
        <v>0</v>
      </c>
      <c r="AI15" s="26">
        <f t="shared" si="4"/>
        <v>0.1169874104</v>
      </c>
      <c r="AJ15" s="26">
        <f t="shared" si="5"/>
        <v>0.07904180178</v>
      </c>
      <c r="AK15" s="26">
        <f t="shared" si="6"/>
        <v>0.1789692583</v>
      </c>
      <c r="AL15" s="26">
        <f t="shared" si="7"/>
        <v>0.1734788032</v>
      </c>
      <c r="AM15" s="26">
        <f t="shared" si="8"/>
        <v>0.2956595651</v>
      </c>
      <c r="AN15" s="26">
        <f t="shared" si="9"/>
        <v>0.009369471057</v>
      </c>
      <c r="AO15" s="26">
        <f t="shared" si="10"/>
        <v>0.1598089147</v>
      </c>
      <c r="AP15" s="26">
        <f t="shared" si="11"/>
        <v>0.0005337751702</v>
      </c>
      <c r="AQ15" s="26">
        <f t="shared" si="12"/>
        <v>0.113899443</v>
      </c>
      <c r="AR15" s="24">
        <f t="shared" si="13"/>
        <v>1601798</v>
      </c>
      <c r="AS15" s="26">
        <v>0.611180853691</v>
      </c>
      <c r="AT15" s="26">
        <v>0.571065495032</v>
      </c>
      <c r="AU15" s="26">
        <v>0.664174262388</v>
      </c>
      <c r="AV15" s="26">
        <v>0.601481014981</v>
      </c>
      <c r="AW15" s="26">
        <v>0.609679846126</v>
      </c>
      <c r="AX15" s="26">
        <v>0.578485242846</v>
      </c>
      <c r="AY15" s="26">
        <v>0.615087721885</v>
      </c>
      <c r="AZ15" s="26">
        <v>0.526713363061</v>
      </c>
      <c r="BA15" s="26">
        <v>0.655533840671</v>
      </c>
      <c r="BB15" s="26">
        <v>0.595559316722</v>
      </c>
      <c r="BC15" s="26">
        <v>0.643964705997</v>
      </c>
      <c r="BD15" s="26">
        <v>0.59432531011</v>
      </c>
    </row>
    <row r="16" ht="12.0" customHeight="1">
      <c r="A16" s="28"/>
      <c r="B16" s="4" t="s">
        <v>514</v>
      </c>
      <c r="C16" s="23" t="s">
        <v>94</v>
      </c>
      <c r="D16" s="23" t="s">
        <v>94</v>
      </c>
      <c r="E16" s="4">
        <v>3749889.0</v>
      </c>
      <c r="F16" s="4">
        <v>0.017591</v>
      </c>
      <c r="G16" s="4"/>
      <c r="H16" s="24">
        <v>1906864.0</v>
      </c>
      <c r="I16" s="24">
        <v>0.586949</v>
      </c>
      <c r="J16" s="24">
        <v>2144483.2</v>
      </c>
      <c r="K16" s="24">
        <v>0.895701</v>
      </c>
      <c r="L16" s="24">
        <v>1752341.0</v>
      </c>
      <c r="M16" s="24">
        <v>1.325809</v>
      </c>
      <c r="N16" s="24">
        <v>1922927.5</v>
      </c>
      <c r="O16" s="24">
        <v>1.742414</v>
      </c>
      <c r="P16" s="24">
        <v>1821610.0</v>
      </c>
      <c r="Q16" s="24">
        <v>0.73116</v>
      </c>
      <c r="R16" s="24">
        <v>1973115.2</v>
      </c>
      <c r="S16" s="24">
        <v>1.333329</v>
      </c>
      <c r="T16" s="24">
        <v>1860546.0</v>
      </c>
      <c r="U16" s="24">
        <v>0.526503</v>
      </c>
      <c r="V16" s="24">
        <v>2147504.0</v>
      </c>
      <c r="W16" s="24">
        <v>0.81509</v>
      </c>
      <c r="X16" s="24">
        <v>1783198.0</v>
      </c>
      <c r="Y16" s="24">
        <v>0.392242</v>
      </c>
      <c r="Z16" s="24">
        <v>2042149.6</v>
      </c>
      <c r="AA16" s="24">
        <v>0.747962</v>
      </c>
      <c r="AB16" s="24">
        <v>1789314.0</v>
      </c>
      <c r="AC16" s="24">
        <v>0.585682</v>
      </c>
      <c r="AD16" s="24">
        <v>1990339.5</v>
      </c>
      <c r="AE16" s="24">
        <v>0.880708</v>
      </c>
      <c r="AF16" s="26">
        <f t="shared" si="1"/>
        <v>0.0881808963</v>
      </c>
      <c r="AG16" s="26">
        <f t="shared" si="2"/>
        <v>0.2237819009</v>
      </c>
      <c r="AH16" s="26">
        <f t="shared" si="3"/>
        <v>0</v>
      </c>
      <c r="AI16" s="26">
        <f t="shared" si="4"/>
        <v>0.09734777649</v>
      </c>
      <c r="AJ16" s="26">
        <f t="shared" si="5"/>
        <v>0.03952940666</v>
      </c>
      <c r="AK16" s="26">
        <f t="shared" si="6"/>
        <v>0.1259881496</v>
      </c>
      <c r="AL16" s="26">
        <f t="shared" si="7"/>
        <v>0.06174882628</v>
      </c>
      <c r="AM16" s="26">
        <f t="shared" si="8"/>
        <v>0.2255057663</v>
      </c>
      <c r="AN16" s="26">
        <f t="shared" si="9"/>
        <v>0.0176090156</v>
      </c>
      <c r="AO16" s="26">
        <f t="shared" si="10"/>
        <v>0.1653836782</v>
      </c>
      <c r="AP16" s="26">
        <f t="shared" si="11"/>
        <v>0.02109920387</v>
      </c>
      <c r="AQ16" s="26">
        <f t="shared" si="12"/>
        <v>0.1358174579</v>
      </c>
      <c r="AR16" s="24">
        <f t="shared" si="13"/>
        <v>1752341</v>
      </c>
      <c r="AS16" s="26">
        <v>0.697958589824</v>
      </c>
      <c r="AT16" s="26">
        <v>0.648194524766</v>
      </c>
      <c r="AU16" s="26">
        <v>0.731009524404</v>
      </c>
      <c r="AV16" s="26">
        <v>0.690098979389</v>
      </c>
      <c r="AW16" s="26">
        <v>0.717483337926</v>
      </c>
      <c r="AX16" s="26">
        <v>0.683372956688</v>
      </c>
      <c r="AY16" s="26">
        <v>0.69486084382</v>
      </c>
      <c r="AZ16" s="26">
        <v>0.630619167772</v>
      </c>
      <c r="BA16" s="26">
        <v>0.99838835587</v>
      </c>
      <c r="BB16" s="26">
        <v>0.705406304003</v>
      </c>
      <c r="BC16" s="26">
        <v>0.998518910205</v>
      </c>
      <c r="BD16" s="26">
        <v>0.70333042821</v>
      </c>
    </row>
    <row r="17" ht="12.0" customHeight="1">
      <c r="A17" s="28"/>
      <c r="B17" s="4" t="s">
        <v>515</v>
      </c>
      <c r="C17" s="23" t="s">
        <v>94</v>
      </c>
      <c r="D17" s="23" t="s">
        <v>94</v>
      </c>
      <c r="E17" s="4">
        <v>4845556.6</v>
      </c>
      <c r="F17" s="4">
        <v>0.014298</v>
      </c>
      <c r="G17" s="4"/>
      <c r="H17" s="24">
        <v>1663807.0</v>
      </c>
      <c r="I17" s="24">
        <v>0.751843</v>
      </c>
      <c r="J17" s="24">
        <v>2009972.7</v>
      </c>
      <c r="K17" s="24">
        <v>0.972551</v>
      </c>
      <c r="L17" s="24">
        <v>1646658.0</v>
      </c>
      <c r="M17" s="24">
        <v>1.375345</v>
      </c>
      <c r="N17" s="24">
        <v>1873130.2</v>
      </c>
      <c r="O17" s="24">
        <v>1.660938</v>
      </c>
      <c r="P17" s="24">
        <v>1737175.0</v>
      </c>
      <c r="Q17" s="24">
        <v>0.980837</v>
      </c>
      <c r="R17" s="24">
        <v>1905765.4</v>
      </c>
      <c r="S17" s="24">
        <v>1.29664</v>
      </c>
      <c r="T17" s="24">
        <v>1806390.0</v>
      </c>
      <c r="U17" s="24">
        <v>0.599701</v>
      </c>
      <c r="V17" s="24">
        <v>2059092.1</v>
      </c>
      <c r="W17" s="24">
        <v>0.939195</v>
      </c>
      <c r="X17" s="24">
        <v>1801765.0</v>
      </c>
      <c r="Y17" s="24">
        <v>0.465592</v>
      </c>
      <c r="Z17" s="24">
        <v>1985505.0</v>
      </c>
      <c r="AA17" s="24">
        <v>0.696429</v>
      </c>
      <c r="AB17" s="24">
        <v>1775835.0</v>
      </c>
      <c r="AC17" s="24">
        <v>0.311378</v>
      </c>
      <c r="AD17" s="24">
        <v>1864343.2</v>
      </c>
      <c r="AE17" s="24">
        <v>0.913717</v>
      </c>
      <c r="AF17" s="26">
        <f t="shared" si="1"/>
        <v>0.01041442728</v>
      </c>
      <c r="AG17" s="26">
        <f t="shared" si="2"/>
        <v>0.2206376187</v>
      </c>
      <c r="AH17" s="26">
        <f t="shared" si="3"/>
        <v>0</v>
      </c>
      <c r="AI17" s="26">
        <f t="shared" si="4"/>
        <v>0.1375344486</v>
      </c>
      <c r="AJ17" s="26">
        <f t="shared" si="5"/>
        <v>0.05497012737</v>
      </c>
      <c r="AK17" s="26">
        <f t="shared" si="6"/>
        <v>0.1573535002</v>
      </c>
      <c r="AL17" s="26">
        <f t="shared" si="7"/>
        <v>0.09700374941</v>
      </c>
      <c r="AM17" s="26">
        <f t="shared" si="8"/>
        <v>0.2504673709</v>
      </c>
      <c r="AN17" s="26">
        <f t="shared" si="9"/>
        <v>0.09419503018</v>
      </c>
      <c r="AO17" s="26">
        <f t="shared" si="10"/>
        <v>0.2057786134</v>
      </c>
      <c r="AP17" s="26">
        <f t="shared" si="11"/>
        <v>0.07844798373</v>
      </c>
      <c r="AQ17" s="26">
        <f t="shared" si="12"/>
        <v>0.1321981857</v>
      </c>
      <c r="AR17" s="24">
        <f t="shared" si="13"/>
        <v>1646658</v>
      </c>
      <c r="AS17" s="26">
        <v>0.655752897746</v>
      </c>
      <c r="AT17" s="26">
        <v>0.605552143629</v>
      </c>
      <c r="AU17" s="26">
        <v>0.679487736459</v>
      </c>
      <c r="AV17" s="26">
        <v>0.63962885751</v>
      </c>
      <c r="AW17" s="26">
        <v>0.663541462616</v>
      </c>
      <c r="AX17" s="26">
        <v>0.625574105453</v>
      </c>
      <c r="AY17" s="26">
        <v>0.694170347285</v>
      </c>
      <c r="AZ17" s="26">
        <v>0.612555886977</v>
      </c>
      <c r="BA17" s="26">
        <v>0.667006999606</v>
      </c>
      <c r="BB17" s="26">
        <v>0.628041842338</v>
      </c>
      <c r="BC17" s="26">
        <v>0.671186298675</v>
      </c>
      <c r="BD17" s="26">
        <v>0.630771607732</v>
      </c>
    </row>
    <row r="18" ht="12.0" customHeight="1">
      <c r="A18" s="28"/>
      <c r="B18" s="4" t="s">
        <v>516</v>
      </c>
      <c r="C18" s="23" t="s">
        <v>94</v>
      </c>
      <c r="D18" s="23" t="s">
        <v>94</v>
      </c>
      <c r="E18" s="4">
        <v>3226707.0</v>
      </c>
      <c r="F18" s="4">
        <v>0.021311</v>
      </c>
      <c r="G18" s="4"/>
      <c r="H18" s="24">
        <v>1737898.0</v>
      </c>
      <c r="I18" s="24">
        <v>0.924925</v>
      </c>
      <c r="J18" s="24">
        <v>1941633.8</v>
      </c>
      <c r="K18" s="24">
        <v>1.102459</v>
      </c>
      <c r="L18" s="24">
        <v>1440744.0</v>
      </c>
      <c r="M18" s="24">
        <v>1.304021</v>
      </c>
      <c r="N18" s="24">
        <v>1727599.9</v>
      </c>
      <c r="O18" s="24">
        <v>1.921051</v>
      </c>
      <c r="P18" s="24">
        <v>1563836.0</v>
      </c>
      <c r="Q18" s="24">
        <v>1.212749</v>
      </c>
      <c r="R18" s="24">
        <v>1710179.4</v>
      </c>
      <c r="S18" s="24">
        <v>1.548588</v>
      </c>
      <c r="T18" s="24">
        <v>1690991.0</v>
      </c>
      <c r="U18" s="24">
        <v>0.614499</v>
      </c>
      <c r="V18" s="24">
        <v>2011829.0</v>
      </c>
      <c r="W18" s="24">
        <v>0.910683</v>
      </c>
      <c r="X18" s="24">
        <v>1488506.0</v>
      </c>
      <c r="Y18" s="24">
        <v>0.56639</v>
      </c>
      <c r="Z18" s="24">
        <v>1737549.1</v>
      </c>
      <c r="AA18" s="24">
        <v>0.833596</v>
      </c>
      <c r="AB18" s="24">
        <v>1528234.0</v>
      </c>
      <c r="AC18" s="24">
        <v>0.606917</v>
      </c>
      <c r="AD18" s="24">
        <v>1745880.2</v>
      </c>
      <c r="AE18" s="24">
        <v>1.026554</v>
      </c>
      <c r="AF18" s="26">
        <f t="shared" si="1"/>
        <v>0.2062503817</v>
      </c>
      <c r="AG18" s="26">
        <f t="shared" si="2"/>
        <v>0.3476605143</v>
      </c>
      <c r="AH18" s="26">
        <f t="shared" si="3"/>
        <v>0</v>
      </c>
      <c r="AI18" s="26">
        <f t="shared" si="4"/>
        <v>0.1991026164</v>
      </c>
      <c r="AJ18" s="26">
        <f t="shared" si="5"/>
        <v>0.08543641341</v>
      </c>
      <c r="AK18" s="26">
        <f t="shared" si="6"/>
        <v>0.1870112942</v>
      </c>
      <c r="AL18" s="26">
        <f t="shared" si="7"/>
        <v>0.1736928976</v>
      </c>
      <c r="AM18" s="26">
        <f t="shared" si="8"/>
        <v>0.3963820082</v>
      </c>
      <c r="AN18" s="26">
        <f t="shared" si="9"/>
        <v>0.03315092758</v>
      </c>
      <c r="AO18" s="26">
        <f t="shared" si="10"/>
        <v>0.2060082152</v>
      </c>
      <c r="AP18" s="26">
        <f t="shared" si="11"/>
        <v>0.06072556957</v>
      </c>
      <c r="AQ18" s="26">
        <f t="shared" si="12"/>
        <v>0.2117907137</v>
      </c>
      <c r="AR18" s="24">
        <f t="shared" si="13"/>
        <v>1440744</v>
      </c>
      <c r="AS18" s="26">
        <v>0.59498064451</v>
      </c>
      <c r="AT18" s="26">
        <v>0.534781630202</v>
      </c>
      <c r="AU18" s="26">
        <v>0.732444517406</v>
      </c>
      <c r="AV18" s="26">
        <v>0.625619135291</v>
      </c>
      <c r="AW18" s="26">
        <v>0.666183926817</v>
      </c>
      <c r="AX18" s="26">
        <v>0.603056175884</v>
      </c>
      <c r="AY18" s="26">
        <v>0.996919505098</v>
      </c>
      <c r="AZ18" s="26">
        <v>0.600781143934</v>
      </c>
      <c r="BA18" s="26">
        <v>0.71912824249</v>
      </c>
      <c r="BB18" s="26">
        <v>0.591729229044</v>
      </c>
      <c r="BC18" s="26">
        <v>0.670562828794</v>
      </c>
      <c r="BD18" s="26">
        <v>0.601927924689</v>
      </c>
    </row>
    <row r="19" ht="12.0" customHeight="1">
      <c r="A19" s="28"/>
      <c r="B19" s="4" t="s">
        <v>517</v>
      </c>
      <c r="C19" s="23" t="s">
        <v>94</v>
      </c>
      <c r="D19" s="23" t="s">
        <v>94</v>
      </c>
      <c r="E19" s="4">
        <v>2952828.0</v>
      </c>
      <c r="F19" s="4">
        <v>0.019371</v>
      </c>
      <c r="G19" s="4"/>
      <c r="H19" s="24">
        <v>1624028.0</v>
      </c>
      <c r="I19" s="24">
        <v>0.686405</v>
      </c>
      <c r="J19" s="24">
        <v>1763909.9</v>
      </c>
      <c r="K19" s="24">
        <v>0.993256</v>
      </c>
      <c r="L19" s="24">
        <v>1355963.0</v>
      </c>
      <c r="M19" s="24">
        <v>1.840524</v>
      </c>
      <c r="N19" s="24">
        <v>1501050.9</v>
      </c>
      <c r="O19" s="24">
        <v>2.188781</v>
      </c>
      <c r="P19" s="24">
        <v>1423465.0</v>
      </c>
      <c r="Q19" s="24">
        <v>1.250452</v>
      </c>
      <c r="R19" s="24">
        <v>1614497.3</v>
      </c>
      <c r="S19" s="24">
        <v>1.634445</v>
      </c>
      <c r="T19" s="24">
        <v>1688254.0</v>
      </c>
      <c r="U19" s="24">
        <v>0.650037</v>
      </c>
      <c r="V19" s="24">
        <v>1973158.4</v>
      </c>
      <c r="W19" s="24">
        <v>0.999264</v>
      </c>
      <c r="X19" s="24">
        <v>1396866.0</v>
      </c>
      <c r="Y19" s="24">
        <v>0.530275</v>
      </c>
      <c r="Z19" s="24">
        <v>1594024.1</v>
      </c>
      <c r="AA19" s="24">
        <v>0.876802</v>
      </c>
      <c r="AB19" s="24">
        <v>1472574.0</v>
      </c>
      <c r="AC19" s="24">
        <v>0.42797</v>
      </c>
      <c r="AD19" s="24">
        <v>1641263.1</v>
      </c>
      <c r="AE19" s="24">
        <v>1.214963</v>
      </c>
      <c r="AF19" s="26">
        <f t="shared" si="1"/>
        <v>0.1976934474</v>
      </c>
      <c r="AG19" s="26">
        <f t="shared" si="2"/>
        <v>0.3008540056</v>
      </c>
      <c r="AH19" s="26">
        <f t="shared" si="3"/>
        <v>0</v>
      </c>
      <c r="AI19" s="26">
        <f t="shared" si="4"/>
        <v>0.106999896</v>
      </c>
      <c r="AJ19" s="26">
        <f t="shared" si="5"/>
        <v>0.04978159434</v>
      </c>
      <c r="AK19" s="26">
        <f t="shared" si="6"/>
        <v>0.1906647158</v>
      </c>
      <c r="AL19" s="26">
        <f t="shared" si="7"/>
        <v>0.2450590466</v>
      </c>
      <c r="AM19" s="26">
        <f t="shared" si="8"/>
        <v>0.4551712694</v>
      </c>
      <c r="AN19" s="26">
        <f t="shared" si="9"/>
        <v>0.03016527737</v>
      </c>
      <c r="AO19" s="26">
        <f t="shared" si="10"/>
        <v>0.1755660737</v>
      </c>
      <c r="AP19" s="26">
        <f t="shared" si="11"/>
        <v>0.08599865926</v>
      </c>
      <c r="AQ19" s="26">
        <f t="shared" si="12"/>
        <v>0.2104040449</v>
      </c>
      <c r="AR19" s="24">
        <f t="shared" si="13"/>
        <v>1355963</v>
      </c>
      <c r="AS19" s="26">
        <v>0.623597437911</v>
      </c>
      <c r="AT19" s="26">
        <v>0.55116436263</v>
      </c>
      <c r="AU19" s="26">
        <v>0.998821927528</v>
      </c>
      <c r="AV19" s="26">
        <v>0.65432223256</v>
      </c>
      <c r="AW19" s="26">
        <v>0.631809207557</v>
      </c>
      <c r="AX19" s="26">
        <v>0.592089563078</v>
      </c>
      <c r="AY19" s="26">
        <v>0.574561781791</v>
      </c>
      <c r="AZ19" s="26">
        <v>0.514940302806</v>
      </c>
      <c r="BA19" s="26">
        <v>0.651858823508</v>
      </c>
      <c r="BB19" s="26">
        <v>0.615386274299</v>
      </c>
      <c r="BC19" s="26">
        <v>0.998781319834</v>
      </c>
      <c r="BD19" s="26">
        <v>0.639701221159</v>
      </c>
    </row>
    <row r="20" ht="12.0" customHeight="1">
      <c r="A20" s="28"/>
      <c r="B20" s="4" t="s">
        <v>518</v>
      </c>
      <c r="C20" s="23" t="s">
        <v>94</v>
      </c>
      <c r="D20" s="23" t="s">
        <v>94</v>
      </c>
      <c r="E20" s="4">
        <v>5051037.0</v>
      </c>
      <c r="F20" s="4">
        <v>0.020389</v>
      </c>
      <c r="G20" s="4"/>
      <c r="H20" s="24">
        <v>1708965.0</v>
      </c>
      <c r="I20" s="24">
        <v>0.892183</v>
      </c>
      <c r="J20" s="24">
        <v>1932790.1</v>
      </c>
      <c r="K20" s="24">
        <v>1.058029</v>
      </c>
      <c r="L20" s="24">
        <v>1573821.0</v>
      </c>
      <c r="M20" s="24">
        <v>1.413207</v>
      </c>
      <c r="N20" s="24">
        <v>1751904.9</v>
      </c>
      <c r="O20" s="24">
        <v>2.041708</v>
      </c>
      <c r="P20" s="24">
        <v>1581050.0</v>
      </c>
      <c r="Q20" s="24">
        <v>1.290388</v>
      </c>
      <c r="R20" s="24">
        <v>1812494.8</v>
      </c>
      <c r="S20" s="24">
        <v>1.626409</v>
      </c>
      <c r="T20" s="24">
        <v>1764617.0</v>
      </c>
      <c r="U20" s="24">
        <v>0.822578</v>
      </c>
      <c r="V20" s="24">
        <v>1980897.2</v>
      </c>
      <c r="W20" s="24">
        <v>1.340116</v>
      </c>
      <c r="X20" s="24">
        <v>1726130.0</v>
      </c>
      <c r="Y20" s="24">
        <v>0.402535</v>
      </c>
      <c r="Z20" s="24">
        <v>1869982.7</v>
      </c>
      <c r="AA20" s="24">
        <v>0.86659</v>
      </c>
      <c r="AB20" s="24">
        <v>1768229.0</v>
      </c>
      <c r="AC20" s="24">
        <v>0.615075</v>
      </c>
      <c r="AD20" s="24">
        <v>1857777.0</v>
      </c>
      <c r="AE20" s="24">
        <v>1.156242</v>
      </c>
      <c r="AF20" s="26">
        <f t="shared" si="1"/>
        <v>0.08586999411</v>
      </c>
      <c r="AG20" s="26">
        <f t="shared" si="2"/>
        <v>0.2280876288</v>
      </c>
      <c r="AH20" s="26">
        <f t="shared" si="3"/>
        <v>0</v>
      </c>
      <c r="AI20" s="26">
        <f t="shared" si="4"/>
        <v>0.1131538466</v>
      </c>
      <c r="AJ20" s="26">
        <f t="shared" si="5"/>
        <v>0.004593279668</v>
      </c>
      <c r="AK20" s="26">
        <f t="shared" si="6"/>
        <v>0.1516524433</v>
      </c>
      <c r="AL20" s="26">
        <f t="shared" si="7"/>
        <v>0.1212310676</v>
      </c>
      <c r="AM20" s="26">
        <f t="shared" si="8"/>
        <v>0.2586547009</v>
      </c>
      <c r="AN20" s="26">
        <f t="shared" si="9"/>
        <v>0.09677657116</v>
      </c>
      <c r="AO20" s="26">
        <f t="shared" si="10"/>
        <v>0.1881800408</v>
      </c>
      <c r="AP20" s="26">
        <f t="shared" si="11"/>
        <v>0.1235261189</v>
      </c>
      <c r="AQ20" s="26">
        <f t="shared" si="12"/>
        <v>0.1804245845</v>
      </c>
      <c r="AR20" s="24">
        <f t="shared" si="13"/>
        <v>1573821</v>
      </c>
      <c r="AS20" s="26">
        <v>0.591825761921</v>
      </c>
      <c r="AT20" s="26">
        <v>0.514377586904</v>
      </c>
      <c r="AU20" s="26">
        <v>0.648325838366</v>
      </c>
      <c r="AV20" s="26">
        <v>0.569625111394</v>
      </c>
      <c r="AW20" s="26">
        <v>0.669158051656</v>
      </c>
      <c r="AX20" s="26">
        <v>0.57227279776</v>
      </c>
      <c r="AY20" s="26">
        <v>0.622317580883</v>
      </c>
      <c r="AZ20" s="26">
        <v>0.505278621241</v>
      </c>
      <c r="BA20" s="26">
        <v>0.569952668459</v>
      </c>
      <c r="BB20" s="26">
        <v>0.531972216617</v>
      </c>
      <c r="BC20" s="26">
        <v>0.610751940131</v>
      </c>
      <c r="BD20" s="26">
        <v>0.508376992067</v>
      </c>
    </row>
    <row r="21" ht="12.0" customHeight="1">
      <c r="A21" s="28"/>
      <c r="B21" s="4" t="s">
        <v>519</v>
      </c>
      <c r="C21" s="23" t="s">
        <v>94</v>
      </c>
      <c r="D21" s="23" t="s">
        <v>94</v>
      </c>
      <c r="E21" s="4">
        <v>3320124.0</v>
      </c>
      <c r="F21" s="4">
        <v>0.018995</v>
      </c>
      <c r="G21" s="4"/>
      <c r="H21" s="24">
        <v>1741021.0</v>
      </c>
      <c r="I21" s="24">
        <v>0.809385</v>
      </c>
      <c r="J21" s="24">
        <v>2013602.8</v>
      </c>
      <c r="K21" s="24">
        <v>1.021256</v>
      </c>
      <c r="L21" s="24">
        <v>1708383.0</v>
      </c>
      <c r="M21" s="24">
        <v>1.404158</v>
      </c>
      <c r="N21" s="24">
        <v>1816645.3</v>
      </c>
      <c r="O21" s="24">
        <v>1.729302</v>
      </c>
      <c r="P21" s="24">
        <v>1623611.0</v>
      </c>
      <c r="Q21" s="24">
        <v>1.059026</v>
      </c>
      <c r="R21" s="24">
        <v>1848492.3</v>
      </c>
      <c r="S21" s="24">
        <v>1.306339</v>
      </c>
      <c r="T21" s="24">
        <v>1783035.0</v>
      </c>
      <c r="U21" s="24">
        <v>0.494075</v>
      </c>
      <c r="V21" s="24">
        <v>2030204.7</v>
      </c>
      <c r="W21" s="24">
        <v>0.867884</v>
      </c>
      <c r="X21" s="24">
        <v>1732266.0</v>
      </c>
      <c r="Y21" s="24">
        <v>0.439572</v>
      </c>
      <c r="Z21" s="24">
        <v>1929399.9</v>
      </c>
      <c r="AA21" s="24">
        <v>0.722308</v>
      </c>
      <c r="AB21" s="24">
        <v>1673662.0</v>
      </c>
      <c r="AC21" s="24">
        <v>0.513292</v>
      </c>
      <c r="AD21" s="24">
        <v>1927613.6</v>
      </c>
      <c r="AE21" s="24">
        <v>0.89193</v>
      </c>
      <c r="AF21" s="26">
        <f t="shared" si="1"/>
        <v>0.07231411958</v>
      </c>
      <c r="AG21" s="26">
        <f t="shared" si="2"/>
        <v>0.2402002696</v>
      </c>
      <c r="AH21" s="26">
        <f t="shared" si="3"/>
        <v>0.05221201384</v>
      </c>
      <c r="AI21" s="26">
        <f t="shared" si="4"/>
        <v>0.1188919637</v>
      </c>
      <c r="AJ21" s="26">
        <f t="shared" si="5"/>
        <v>0</v>
      </c>
      <c r="AK21" s="26">
        <f t="shared" si="6"/>
        <v>0.1385068837</v>
      </c>
      <c r="AL21" s="26">
        <f t="shared" si="7"/>
        <v>0.09819100758</v>
      </c>
      <c r="AM21" s="26">
        <f t="shared" si="8"/>
        <v>0.2504255638</v>
      </c>
      <c r="AN21" s="26">
        <f t="shared" si="9"/>
        <v>0.0669218181</v>
      </c>
      <c r="AO21" s="26">
        <f t="shared" si="10"/>
        <v>0.1883387708</v>
      </c>
      <c r="AP21" s="26">
        <f t="shared" si="11"/>
        <v>0.03082696533</v>
      </c>
      <c r="AQ21" s="26">
        <f t="shared" si="12"/>
        <v>0.1872385688</v>
      </c>
      <c r="AR21" s="24">
        <f t="shared" si="13"/>
        <v>1623611</v>
      </c>
      <c r="AS21" s="26">
        <v>0.687204224505</v>
      </c>
      <c r="AT21" s="26">
        <v>0.59633048597</v>
      </c>
      <c r="AU21" s="26">
        <v>0.648971539651</v>
      </c>
      <c r="AV21" s="26">
        <v>0.598946560321</v>
      </c>
      <c r="AW21" s="26">
        <v>0.673301206962</v>
      </c>
      <c r="AX21" s="26">
        <v>0.578402343873</v>
      </c>
      <c r="AY21" s="26">
        <v>0.643222888673</v>
      </c>
      <c r="AZ21" s="26">
        <v>0.572571034021</v>
      </c>
      <c r="BA21" s="26">
        <v>0.691181740163</v>
      </c>
      <c r="BB21" s="26">
        <v>0.620005398926</v>
      </c>
      <c r="BC21" s="26">
        <v>0.641112304786</v>
      </c>
      <c r="BD21" s="26">
        <v>0.574872154762</v>
      </c>
    </row>
    <row r="22" ht="12.0" customHeight="1">
      <c r="A22" s="28"/>
      <c r="B22" s="4" t="s">
        <v>520</v>
      </c>
      <c r="C22" s="23" t="s">
        <v>94</v>
      </c>
      <c r="D22" s="23" t="s">
        <v>94</v>
      </c>
      <c r="E22" s="4">
        <v>2950071.7</v>
      </c>
      <c r="F22" s="4">
        <v>0.020052</v>
      </c>
      <c r="G22" s="4"/>
      <c r="H22" s="24">
        <v>2011414.0</v>
      </c>
      <c r="I22" s="24">
        <v>0.86799</v>
      </c>
      <c r="J22" s="24">
        <v>2181591.0</v>
      </c>
      <c r="K22" s="24">
        <v>1.133702</v>
      </c>
      <c r="L22" s="24">
        <v>1796011.0</v>
      </c>
      <c r="M22" s="24">
        <v>1.531465</v>
      </c>
      <c r="N22" s="24">
        <v>2018854.4</v>
      </c>
      <c r="O22" s="24">
        <v>2.009146</v>
      </c>
      <c r="P22" s="24">
        <v>1906251.0</v>
      </c>
      <c r="Q22" s="24">
        <v>1.084984</v>
      </c>
      <c r="R22" s="24">
        <v>2008539.1</v>
      </c>
      <c r="S22" s="24">
        <v>1.534106</v>
      </c>
      <c r="T22" s="24">
        <v>2168259.0</v>
      </c>
      <c r="U22" s="24">
        <v>0.597072</v>
      </c>
      <c r="V22" s="24">
        <v>2292326.8</v>
      </c>
      <c r="W22" s="24">
        <v>0.866645</v>
      </c>
      <c r="X22" s="24">
        <v>1918827.0</v>
      </c>
      <c r="Y22" s="24">
        <v>0.555576</v>
      </c>
      <c r="Z22" s="24">
        <v>2110064.2</v>
      </c>
      <c r="AA22" s="24">
        <v>0.841105</v>
      </c>
      <c r="AB22" s="24">
        <v>1850627.0</v>
      </c>
      <c r="AC22" s="24">
        <v>0.427059</v>
      </c>
      <c r="AD22" s="24">
        <v>2036531.9</v>
      </c>
      <c r="AE22" s="24">
        <v>0.796455</v>
      </c>
      <c r="AF22" s="26">
        <f t="shared" si="1"/>
        <v>0.1199341207</v>
      </c>
      <c r="AG22" s="26">
        <f t="shared" si="2"/>
        <v>0.2146868811</v>
      </c>
      <c r="AH22" s="26">
        <f t="shared" si="3"/>
        <v>0</v>
      </c>
      <c r="AI22" s="26">
        <f t="shared" si="4"/>
        <v>0.124076857</v>
      </c>
      <c r="AJ22" s="26">
        <f t="shared" si="5"/>
        <v>0.06138047039</v>
      </c>
      <c r="AK22" s="26">
        <f t="shared" si="6"/>
        <v>0.1183334066</v>
      </c>
      <c r="AL22" s="26">
        <f t="shared" si="7"/>
        <v>0.207263764</v>
      </c>
      <c r="AM22" s="26">
        <f t="shared" si="8"/>
        <v>0.2763434077</v>
      </c>
      <c r="AN22" s="26">
        <f t="shared" si="9"/>
        <v>0.06838265467</v>
      </c>
      <c r="AO22" s="26">
        <f t="shared" si="10"/>
        <v>0.1748615125</v>
      </c>
      <c r="AP22" s="26">
        <f t="shared" si="11"/>
        <v>0.0304096133</v>
      </c>
      <c r="AQ22" s="26">
        <f t="shared" si="12"/>
        <v>0.1339195027</v>
      </c>
      <c r="AR22" s="24">
        <f t="shared" si="13"/>
        <v>1796011</v>
      </c>
      <c r="AS22" s="26">
        <v>0.713789235055</v>
      </c>
      <c r="AT22" s="26">
        <v>0.64283870222</v>
      </c>
      <c r="AU22" s="26">
        <v>0.71618489556</v>
      </c>
      <c r="AV22" s="26">
        <v>0.670026383245</v>
      </c>
      <c r="AW22" s="26">
        <v>0.705937783868</v>
      </c>
      <c r="AX22" s="26">
        <v>0.663953864645</v>
      </c>
      <c r="AY22" s="26">
        <v>0.640254167899</v>
      </c>
      <c r="AZ22" s="26">
        <v>0.601850998483</v>
      </c>
      <c r="BA22" s="26">
        <v>0.688883228435</v>
      </c>
      <c r="BB22" s="26">
        <v>0.644837572408</v>
      </c>
      <c r="BC22" s="26">
        <v>0.689450721272</v>
      </c>
      <c r="BD22" s="26">
        <v>0.651040578996</v>
      </c>
    </row>
    <row r="23" ht="12.0" customHeight="1">
      <c r="A23" s="28"/>
      <c r="B23" s="4" t="s">
        <v>521</v>
      </c>
      <c r="C23" s="23" t="s">
        <v>94</v>
      </c>
      <c r="D23" s="23" t="s">
        <v>94</v>
      </c>
      <c r="E23" s="4">
        <v>4792596.0</v>
      </c>
      <c r="F23" s="4">
        <v>0.016129</v>
      </c>
      <c r="G23" s="4"/>
      <c r="H23" s="24">
        <v>2050297.0</v>
      </c>
      <c r="I23" s="24">
        <v>0.698819</v>
      </c>
      <c r="J23" s="24">
        <v>2350250.8</v>
      </c>
      <c r="K23" s="24">
        <v>0.851655</v>
      </c>
      <c r="L23" s="24">
        <v>1970622.0</v>
      </c>
      <c r="M23" s="24">
        <v>1.16087</v>
      </c>
      <c r="N23" s="24">
        <v>2074151.2</v>
      </c>
      <c r="O23" s="24">
        <v>1.672977</v>
      </c>
      <c r="P23" s="24">
        <v>2017423.0</v>
      </c>
      <c r="Q23" s="24">
        <v>0.986516</v>
      </c>
      <c r="R23" s="24">
        <v>2094009.9</v>
      </c>
      <c r="S23" s="24">
        <v>1.242825</v>
      </c>
      <c r="T23" s="24">
        <v>2148410.0</v>
      </c>
      <c r="U23" s="24">
        <v>0.417996</v>
      </c>
      <c r="V23" s="24">
        <v>2434957.1</v>
      </c>
      <c r="W23" s="24">
        <v>0.651783</v>
      </c>
      <c r="X23" s="24">
        <v>1937673.0</v>
      </c>
      <c r="Y23" s="24">
        <v>0.476841</v>
      </c>
      <c r="Z23" s="24">
        <v>2261703.5</v>
      </c>
      <c r="AA23" s="24">
        <v>0.609686</v>
      </c>
      <c r="AB23" s="24">
        <v>1928390.0</v>
      </c>
      <c r="AC23" s="24">
        <v>0.460794</v>
      </c>
      <c r="AD23" s="24">
        <v>2119117.6</v>
      </c>
      <c r="AE23" s="24">
        <v>0.785754</v>
      </c>
      <c r="AF23" s="26">
        <f t="shared" si="1"/>
        <v>0.06321698412</v>
      </c>
      <c r="AG23" s="26">
        <f t="shared" si="2"/>
        <v>0.218763217</v>
      </c>
      <c r="AH23" s="26">
        <f t="shared" si="3"/>
        <v>0.02190013431</v>
      </c>
      <c r="AI23" s="26">
        <f t="shared" si="4"/>
        <v>0.07558699226</v>
      </c>
      <c r="AJ23" s="26">
        <f t="shared" si="5"/>
        <v>0.04616960262</v>
      </c>
      <c r="AK23" s="26">
        <f t="shared" si="6"/>
        <v>0.08588506474</v>
      </c>
      <c r="AL23" s="26">
        <f t="shared" si="7"/>
        <v>0.1140951778</v>
      </c>
      <c r="AM23" s="26">
        <f t="shared" si="8"/>
        <v>0.2626891345</v>
      </c>
      <c r="AN23" s="26">
        <f t="shared" si="9"/>
        <v>0.004813860267</v>
      </c>
      <c r="AO23" s="26">
        <f t="shared" si="10"/>
        <v>0.1728454825</v>
      </c>
      <c r="AP23" s="26">
        <f t="shared" si="11"/>
        <v>0</v>
      </c>
      <c r="AQ23" s="26">
        <f t="shared" si="12"/>
        <v>0.098905097</v>
      </c>
      <c r="AR23" s="24">
        <f t="shared" si="13"/>
        <v>1928390</v>
      </c>
      <c r="AS23" s="26">
        <v>0.654992925855</v>
      </c>
      <c r="AT23" s="26">
        <v>0.572069791634</v>
      </c>
      <c r="AU23" s="26">
        <v>0.66357369864</v>
      </c>
      <c r="AV23" s="26">
        <v>0.629746269364</v>
      </c>
      <c r="AW23" s="26">
        <v>0.698292969368</v>
      </c>
      <c r="AX23" s="26">
        <v>0.641405311592</v>
      </c>
      <c r="AY23" s="26">
        <v>0.658377651222</v>
      </c>
      <c r="AZ23" s="26">
        <v>0.577053885379</v>
      </c>
      <c r="BA23" s="26">
        <v>0.641252640589</v>
      </c>
      <c r="BB23" s="26">
        <v>0.587562622121</v>
      </c>
      <c r="BC23" s="26">
        <v>0.687258445947</v>
      </c>
      <c r="BD23" s="26">
        <v>0.642314959396</v>
      </c>
    </row>
    <row r="24" ht="12.0" customHeight="1">
      <c r="A24" s="28"/>
      <c r="B24" s="4" t="s">
        <v>522</v>
      </c>
      <c r="C24" s="23" t="s">
        <v>94</v>
      </c>
      <c r="D24" s="23" t="s">
        <v>94</v>
      </c>
      <c r="E24" s="4">
        <v>3503942.0</v>
      </c>
      <c r="F24" s="4">
        <v>0.015885</v>
      </c>
      <c r="G24" s="4"/>
      <c r="H24" s="24">
        <v>1858734.0</v>
      </c>
      <c r="I24" s="24">
        <v>0.750334</v>
      </c>
      <c r="J24" s="24">
        <v>2137518.6</v>
      </c>
      <c r="K24" s="24">
        <v>0.90918</v>
      </c>
      <c r="L24" s="24">
        <v>1716650.0</v>
      </c>
      <c r="M24" s="24">
        <v>1.235107</v>
      </c>
      <c r="N24" s="24">
        <v>1877765.3</v>
      </c>
      <c r="O24" s="24">
        <v>1.574514</v>
      </c>
      <c r="P24" s="24">
        <v>1758994.0</v>
      </c>
      <c r="Q24" s="24">
        <v>1.027488</v>
      </c>
      <c r="R24" s="24">
        <v>1983696.7</v>
      </c>
      <c r="S24" s="24">
        <v>1.337489</v>
      </c>
      <c r="T24" s="24">
        <v>1934191.0</v>
      </c>
      <c r="U24" s="24">
        <v>0.583392</v>
      </c>
      <c r="V24" s="24">
        <v>2176331.0</v>
      </c>
      <c r="W24" s="24">
        <v>0.922234</v>
      </c>
      <c r="X24" s="24">
        <v>1813540.0</v>
      </c>
      <c r="Y24" s="24">
        <v>0.466259</v>
      </c>
      <c r="Z24" s="24">
        <v>2039232.2</v>
      </c>
      <c r="AA24" s="24">
        <v>0.662317</v>
      </c>
      <c r="AB24" s="24">
        <v>1801336.0</v>
      </c>
      <c r="AC24" s="24">
        <v>0.547167</v>
      </c>
      <c r="AD24" s="24">
        <v>1950372.4</v>
      </c>
      <c r="AE24" s="24">
        <v>0.774959</v>
      </c>
      <c r="AF24" s="26">
        <f t="shared" si="1"/>
        <v>0.08276818222</v>
      </c>
      <c r="AG24" s="26">
        <f t="shared" si="2"/>
        <v>0.245168555</v>
      </c>
      <c r="AH24" s="26">
        <f t="shared" si="3"/>
        <v>0</v>
      </c>
      <c r="AI24" s="26">
        <f t="shared" si="4"/>
        <v>0.09385448402</v>
      </c>
      <c r="AJ24" s="26">
        <f t="shared" si="5"/>
        <v>0.02466664725</v>
      </c>
      <c r="AK24" s="26">
        <f t="shared" si="6"/>
        <v>0.1555626948</v>
      </c>
      <c r="AL24" s="26">
        <f t="shared" si="7"/>
        <v>0.126724143</v>
      </c>
      <c r="AM24" s="26">
        <f t="shared" si="8"/>
        <v>0.2677779396</v>
      </c>
      <c r="AN24" s="26">
        <f t="shared" si="9"/>
        <v>0.05644132467</v>
      </c>
      <c r="AO24" s="26">
        <f t="shared" si="10"/>
        <v>0.1879137856</v>
      </c>
      <c r="AP24" s="26">
        <f t="shared" si="11"/>
        <v>0.04933212944</v>
      </c>
      <c r="AQ24" s="26">
        <f t="shared" si="12"/>
        <v>0.1361502927</v>
      </c>
      <c r="AR24" s="24">
        <f t="shared" si="13"/>
        <v>1716650</v>
      </c>
      <c r="AS24" s="26">
        <v>0.644862891535</v>
      </c>
      <c r="AT24" s="26">
        <v>0.568040769134</v>
      </c>
      <c r="AU24" s="26">
        <v>0.644041469078</v>
      </c>
      <c r="AV24" s="26">
        <v>0.604132793561</v>
      </c>
      <c r="AW24" s="26">
        <v>0.669628128472</v>
      </c>
      <c r="AX24" s="26">
        <v>0.589589224889</v>
      </c>
      <c r="AY24" s="26">
        <v>0.613361722453</v>
      </c>
      <c r="AZ24" s="26">
        <v>0.523974809007</v>
      </c>
      <c r="BA24" s="26">
        <v>0.634266021179</v>
      </c>
      <c r="BB24" s="26">
        <v>0.567213932741</v>
      </c>
      <c r="BC24" s="26">
        <v>0.641830516291</v>
      </c>
      <c r="BD24" s="26">
        <v>0.596561784239</v>
      </c>
    </row>
    <row r="25" ht="12.0" customHeight="1">
      <c r="A25" s="28"/>
      <c r="B25" s="4" t="s">
        <v>523</v>
      </c>
      <c r="C25" s="23" t="s">
        <v>94</v>
      </c>
      <c r="D25" s="23" t="s">
        <v>94</v>
      </c>
      <c r="E25" s="4">
        <v>4361304.0</v>
      </c>
      <c r="F25" s="4">
        <v>0.015921</v>
      </c>
      <c r="G25" s="4"/>
      <c r="H25" s="24">
        <v>1926518.0</v>
      </c>
      <c r="I25" s="24">
        <v>0.586972</v>
      </c>
      <c r="J25" s="24">
        <v>2329210.0</v>
      </c>
      <c r="K25" s="24">
        <v>0.783719</v>
      </c>
      <c r="L25" s="24">
        <v>1776677.0</v>
      </c>
      <c r="M25" s="24">
        <v>1.014823</v>
      </c>
      <c r="N25" s="24">
        <v>2069386.7</v>
      </c>
      <c r="O25" s="24">
        <v>1.579265</v>
      </c>
      <c r="P25" s="24">
        <v>2061719.0</v>
      </c>
      <c r="Q25" s="24">
        <v>1.073155</v>
      </c>
      <c r="R25" s="24">
        <v>2169100.3</v>
      </c>
      <c r="S25" s="24">
        <v>1.223262</v>
      </c>
      <c r="T25" s="24">
        <v>2062308.0</v>
      </c>
      <c r="U25" s="24">
        <v>0.321167</v>
      </c>
      <c r="V25" s="24">
        <v>2318117.1</v>
      </c>
      <c r="W25" s="24">
        <v>0.727194</v>
      </c>
      <c r="X25" s="24">
        <v>1883439.0</v>
      </c>
      <c r="Y25" s="24">
        <v>0.347068</v>
      </c>
      <c r="Z25" s="24">
        <v>2155673.9</v>
      </c>
      <c r="AA25" s="24">
        <v>0.551973</v>
      </c>
      <c r="AB25" s="24">
        <v>1914063.0</v>
      </c>
      <c r="AC25" s="24">
        <v>0.638017</v>
      </c>
      <c r="AD25" s="24">
        <v>2067275.0</v>
      </c>
      <c r="AE25" s="24">
        <v>0.969179</v>
      </c>
      <c r="AF25" s="26">
        <f t="shared" si="1"/>
        <v>0.0843377834</v>
      </c>
      <c r="AG25" s="26">
        <f t="shared" si="2"/>
        <v>0.3109923751</v>
      </c>
      <c r="AH25" s="26">
        <f t="shared" si="3"/>
        <v>0</v>
      </c>
      <c r="AI25" s="26">
        <f t="shared" si="4"/>
        <v>0.1647512181</v>
      </c>
      <c r="AJ25" s="26">
        <f t="shared" si="5"/>
        <v>0.1604354646</v>
      </c>
      <c r="AK25" s="26">
        <f t="shared" si="6"/>
        <v>0.2208748692</v>
      </c>
      <c r="AL25" s="26">
        <f t="shared" si="7"/>
        <v>0.1607669824</v>
      </c>
      <c r="AM25" s="26">
        <f t="shared" si="8"/>
        <v>0.3047487529</v>
      </c>
      <c r="AN25" s="26">
        <f t="shared" si="9"/>
        <v>0.06009083249</v>
      </c>
      <c r="AO25" s="26">
        <f t="shared" si="10"/>
        <v>0.21331784</v>
      </c>
      <c r="AP25" s="26">
        <f t="shared" si="11"/>
        <v>0.07732750522</v>
      </c>
      <c r="AQ25" s="26">
        <f t="shared" si="12"/>
        <v>0.1635626509</v>
      </c>
      <c r="AR25" s="24">
        <f t="shared" si="13"/>
        <v>1776677</v>
      </c>
      <c r="AS25" s="26">
        <v>0.635460887016</v>
      </c>
      <c r="AT25" s="26">
        <v>0.551986104578</v>
      </c>
      <c r="AU25" s="26">
        <v>0.678902024134</v>
      </c>
      <c r="AV25" s="26">
        <v>0.631049127615</v>
      </c>
      <c r="AW25" s="26">
        <v>0.631848646672</v>
      </c>
      <c r="AX25" s="26">
        <v>0.594832802989</v>
      </c>
      <c r="AY25" s="26">
        <v>0.622035312611</v>
      </c>
      <c r="AZ25" s="26">
        <v>0.580416863223</v>
      </c>
      <c r="BA25" s="26">
        <v>0.679448561115</v>
      </c>
      <c r="BB25" s="26">
        <v>0.603899752029</v>
      </c>
      <c r="BC25" s="26">
        <v>0.655764976165</v>
      </c>
      <c r="BD25" s="26">
        <v>0.629184795934</v>
      </c>
    </row>
    <row r="26" ht="12.0" customHeight="1">
      <c r="A26" s="28"/>
      <c r="B26" s="4" t="s">
        <v>524</v>
      </c>
      <c r="C26" s="23" t="s">
        <v>94</v>
      </c>
      <c r="D26" s="23" t="s">
        <v>94</v>
      </c>
      <c r="E26" s="4">
        <v>5187304.0</v>
      </c>
      <c r="F26" s="4">
        <v>0.022498</v>
      </c>
      <c r="G26" s="4"/>
      <c r="H26" s="24">
        <v>1760974.0</v>
      </c>
      <c r="I26" s="24">
        <v>0.797995</v>
      </c>
      <c r="J26" s="24">
        <v>2171666.8</v>
      </c>
      <c r="K26" s="24">
        <v>1.202429</v>
      </c>
      <c r="L26" s="24">
        <v>1612376.0</v>
      </c>
      <c r="M26" s="24">
        <v>1.276667</v>
      </c>
      <c r="N26" s="24">
        <v>1770805.5</v>
      </c>
      <c r="O26" s="24">
        <v>2.080444</v>
      </c>
      <c r="P26" s="24">
        <v>1659816.0</v>
      </c>
      <c r="Q26" s="24">
        <v>1.017273</v>
      </c>
      <c r="R26" s="24">
        <v>1853226.5</v>
      </c>
      <c r="S26" s="24">
        <v>1.645302</v>
      </c>
      <c r="T26" s="24">
        <v>1820481.0</v>
      </c>
      <c r="U26" s="24">
        <v>0.906211</v>
      </c>
      <c r="V26" s="24">
        <v>2111723.1</v>
      </c>
      <c r="W26" s="24">
        <v>1.254644</v>
      </c>
      <c r="X26" s="24">
        <v>1715184.0</v>
      </c>
      <c r="Y26" s="24">
        <v>0.584537</v>
      </c>
      <c r="Z26" s="24">
        <v>1878417.4</v>
      </c>
      <c r="AA26" s="24">
        <v>0.887078</v>
      </c>
      <c r="AB26" s="24">
        <v>1679683.0</v>
      </c>
      <c r="AC26" s="24">
        <v>0.633931</v>
      </c>
      <c r="AD26" s="24">
        <v>1833821.5</v>
      </c>
      <c r="AE26" s="24">
        <v>1.627122</v>
      </c>
      <c r="AF26" s="26">
        <f t="shared" si="1"/>
        <v>0.09216088555</v>
      </c>
      <c r="AG26" s="26">
        <f t="shared" si="2"/>
        <v>0.3468736821</v>
      </c>
      <c r="AH26" s="26">
        <f t="shared" si="3"/>
        <v>0</v>
      </c>
      <c r="AI26" s="26">
        <f t="shared" si="4"/>
        <v>0.09825840871</v>
      </c>
      <c r="AJ26" s="26">
        <f t="shared" si="5"/>
        <v>0.0294224176</v>
      </c>
      <c r="AK26" s="26">
        <f t="shared" si="6"/>
        <v>0.1493761381</v>
      </c>
      <c r="AL26" s="26">
        <f t="shared" si="7"/>
        <v>0.1290672895</v>
      </c>
      <c r="AM26" s="26">
        <f t="shared" si="8"/>
        <v>0.3096964356</v>
      </c>
      <c r="AN26" s="26">
        <f t="shared" si="9"/>
        <v>0.06376180246</v>
      </c>
      <c r="AO26" s="26">
        <f t="shared" si="10"/>
        <v>0.1649996031</v>
      </c>
      <c r="AP26" s="26">
        <f t="shared" si="11"/>
        <v>0.04174398527</v>
      </c>
      <c r="AQ26" s="26">
        <f t="shared" si="12"/>
        <v>0.1373411041</v>
      </c>
      <c r="AR26" s="24">
        <f t="shared" si="13"/>
        <v>1612376</v>
      </c>
      <c r="AS26" s="26">
        <v>0.997088056958</v>
      </c>
      <c r="AT26" s="26">
        <v>0.584016264063</v>
      </c>
      <c r="AU26" s="26">
        <v>0.652857331641</v>
      </c>
      <c r="AV26" s="26">
        <v>0.614227836638</v>
      </c>
      <c r="AW26" s="26">
        <v>0.680120313415</v>
      </c>
      <c r="AX26" s="26">
        <v>0.603947179534</v>
      </c>
      <c r="AY26" s="26">
        <v>0.627442116323</v>
      </c>
      <c r="AZ26" s="26">
        <v>0.53288193377</v>
      </c>
      <c r="BA26" s="26">
        <v>0.650785028409</v>
      </c>
      <c r="BB26" s="26">
        <v>0.581643702039</v>
      </c>
      <c r="BC26" s="26">
        <v>0.99772160372</v>
      </c>
      <c r="BD26" s="26">
        <v>0.642895275192</v>
      </c>
    </row>
    <row r="27" ht="12.0" customHeight="1">
      <c r="A27" s="28"/>
      <c r="B27" s="4" t="s">
        <v>525</v>
      </c>
      <c r="C27" s="23" t="s">
        <v>94</v>
      </c>
      <c r="D27" s="23" t="s">
        <v>94</v>
      </c>
      <c r="E27" s="4">
        <v>4308852.0</v>
      </c>
      <c r="F27" s="4">
        <v>0.018388</v>
      </c>
      <c r="G27" s="4"/>
      <c r="H27" s="24">
        <v>1816867.0</v>
      </c>
      <c r="I27" s="24">
        <v>0.677034</v>
      </c>
      <c r="J27" s="24">
        <v>2055348.6</v>
      </c>
      <c r="K27" s="24">
        <v>0.865683</v>
      </c>
      <c r="L27" s="24">
        <v>1678696.0</v>
      </c>
      <c r="M27" s="24">
        <v>1.249378</v>
      </c>
      <c r="N27" s="24">
        <v>1832418.4</v>
      </c>
      <c r="O27" s="24">
        <v>1.649499</v>
      </c>
      <c r="P27" s="24">
        <v>1780338.0</v>
      </c>
      <c r="Q27" s="24">
        <v>0.983033</v>
      </c>
      <c r="R27" s="24">
        <v>1949943.2</v>
      </c>
      <c r="S27" s="24">
        <v>1.31681</v>
      </c>
      <c r="T27" s="24">
        <v>1925944.0</v>
      </c>
      <c r="U27" s="24">
        <v>0.45619</v>
      </c>
      <c r="V27" s="24">
        <v>2109899.6</v>
      </c>
      <c r="W27" s="24">
        <v>0.857083</v>
      </c>
      <c r="X27" s="24">
        <v>1683449.0</v>
      </c>
      <c r="Y27" s="24">
        <v>0.515992</v>
      </c>
      <c r="Z27" s="24">
        <v>1909641.8</v>
      </c>
      <c r="AA27" s="24">
        <v>0.798359</v>
      </c>
      <c r="AB27" s="24">
        <v>1907138.0</v>
      </c>
      <c r="AC27" s="24">
        <v>0.501688</v>
      </c>
      <c r="AD27" s="24">
        <v>1976004.5</v>
      </c>
      <c r="AE27" s="24">
        <v>0.877683</v>
      </c>
      <c r="AF27" s="26">
        <f t="shared" si="1"/>
        <v>0.08230852995</v>
      </c>
      <c r="AG27" s="26">
        <f t="shared" si="2"/>
        <v>0.2243721317</v>
      </c>
      <c r="AH27" s="26">
        <f t="shared" si="3"/>
        <v>0</v>
      </c>
      <c r="AI27" s="26">
        <f t="shared" si="4"/>
        <v>0.09157250628</v>
      </c>
      <c r="AJ27" s="26">
        <f t="shared" si="5"/>
        <v>0.0605481874</v>
      </c>
      <c r="AK27" s="26">
        <f t="shared" si="6"/>
        <v>0.1615820851</v>
      </c>
      <c r="AL27" s="26">
        <f t="shared" si="7"/>
        <v>0.1472857504</v>
      </c>
      <c r="AM27" s="26">
        <f t="shared" si="8"/>
        <v>0.2568681882</v>
      </c>
      <c r="AN27" s="26">
        <f t="shared" si="9"/>
        <v>0.002831364345</v>
      </c>
      <c r="AO27" s="26">
        <f t="shared" si="10"/>
        <v>0.1375745221</v>
      </c>
      <c r="AP27" s="26">
        <f t="shared" si="11"/>
        <v>0.1360830073</v>
      </c>
      <c r="AQ27" s="26">
        <f t="shared" si="12"/>
        <v>0.1771068139</v>
      </c>
      <c r="AR27" s="24">
        <f t="shared" si="13"/>
        <v>1678696</v>
      </c>
      <c r="AS27" s="26">
        <v>0.650133005406</v>
      </c>
      <c r="AT27" s="26">
        <v>0.587528918744</v>
      </c>
      <c r="AU27" s="26">
        <v>0.639272716021</v>
      </c>
      <c r="AV27" s="26">
        <v>0.615393883946</v>
      </c>
      <c r="AW27" s="26">
        <v>0.998896821165</v>
      </c>
      <c r="AX27" s="26">
        <v>0.644703364453</v>
      </c>
      <c r="AY27" s="26">
        <v>0.998628876765</v>
      </c>
      <c r="AZ27" s="26">
        <v>0.608246575925</v>
      </c>
      <c r="BA27" s="26">
        <v>0.68130945931</v>
      </c>
      <c r="BB27" s="26">
        <v>0.613929155996</v>
      </c>
      <c r="BC27" s="26">
        <v>0.6353748381</v>
      </c>
      <c r="BD27" s="26">
        <v>0.595184207368</v>
      </c>
    </row>
    <row r="28" ht="12.0" customHeight="1">
      <c r="A28" s="28"/>
      <c r="B28" s="4" t="s">
        <v>526</v>
      </c>
      <c r="C28" s="23" t="s">
        <v>94</v>
      </c>
      <c r="D28" s="23" t="s">
        <v>94</v>
      </c>
      <c r="E28" s="4">
        <v>3652965.7</v>
      </c>
      <c r="F28" s="4">
        <v>0.022805</v>
      </c>
      <c r="G28" s="4"/>
      <c r="H28" s="24">
        <v>1860004.0</v>
      </c>
      <c r="I28" s="24">
        <v>0.770659</v>
      </c>
      <c r="J28" s="24">
        <v>2043868.3</v>
      </c>
      <c r="K28" s="24">
        <v>1.128224</v>
      </c>
      <c r="L28" s="24">
        <v>1622381.0</v>
      </c>
      <c r="M28" s="24">
        <v>1.732735</v>
      </c>
      <c r="N28" s="24">
        <v>1838374.3</v>
      </c>
      <c r="O28" s="24">
        <v>2.03863</v>
      </c>
      <c r="P28" s="24">
        <v>1565416.0</v>
      </c>
      <c r="Q28" s="24">
        <v>1.208562</v>
      </c>
      <c r="R28" s="24">
        <v>1796333.0</v>
      </c>
      <c r="S28" s="24">
        <v>1.582191</v>
      </c>
      <c r="T28" s="24">
        <v>1820846.0</v>
      </c>
      <c r="U28" s="24">
        <v>0.619279</v>
      </c>
      <c r="V28" s="24">
        <v>2143940.9</v>
      </c>
      <c r="W28" s="24">
        <v>1.019068</v>
      </c>
      <c r="X28" s="24">
        <v>1610761.0</v>
      </c>
      <c r="Y28" s="24">
        <v>0.486386</v>
      </c>
      <c r="Z28" s="24">
        <v>1810988.4</v>
      </c>
      <c r="AA28" s="24">
        <v>0.93988</v>
      </c>
      <c r="AB28" s="24">
        <v>1708876.0</v>
      </c>
      <c r="AC28" s="24">
        <v>0.333306</v>
      </c>
      <c r="AD28" s="24">
        <v>1938753.8</v>
      </c>
      <c r="AE28" s="24">
        <v>0.93693</v>
      </c>
      <c r="AF28" s="26">
        <f t="shared" si="1"/>
        <v>0.1881851214</v>
      </c>
      <c r="AG28" s="26">
        <f t="shared" si="2"/>
        <v>0.3056390761</v>
      </c>
      <c r="AH28" s="26">
        <f t="shared" si="3"/>
        <v>0.03638968811</v>
      </c>
      <c r="AI28" s="26">
        <f t="shared" si="4"/>
        <v>0.1743678997</v>
      </c>
      <c r="AJ28" s="26">
        <f t="shared" si="5"/>
        <v>0</v>
      </c>
      <c r="AK28" s="26">
        <f t="shared" si="6"/>
        <v>0.147511588</v>
      </c>
      <c r="AL28" s="26">
        <f t="shared" si="7"/>
        <v>0.1631706843</v>
      </c>
      <c r="AM28" s="26">
        <f t="shared" si="8"/>
        <v>0.3695662367</v>
      </c>
      <c r="AN28" s="26">
        <f t="shared" si="9"/>
        <v>0.02896674111</v>
      </c>
      <c r="AO28" s="26">
        <f t="shared" si="10"/>
        <v>0.1568735723</v>
      </c>
      <c r="AP28" s="26">
        <f t="shared" si="11"/>
        <v>0.09164337147</v>
      </c>
      <c r="AQ28" s="26">
        <f t="shared" si="12"/>
        <v>0.2384911104</v>
      </c>
      <c r="AR28" s="24">
        <f t="shared" si="13"/>
        <v>1565416</v>
      </c>
      <c r="AS28" s="26">
        <v>0.998643769402</v>
      </c>
      <c r="AT28" s="26">
        <v>0.663759898142</v>
      </c>
      <c r="AU28" s="26">
        <v>0.714126041925</v>
      </c>
      <c r="AV28" s="26">
        <v>0.654919283075</v>
      </c>
      <c r="AW28" s="26">
        <v>0.998570347786</v>
      </c>
      <c r="AX28" s="26">
        <v>0.735056769378</v>
      </c>
      <c r="AY28" s="26">
        <v>0.669747045592</v>
      </c>
      <c r="AZ28" s="26">
        <v>0.614841200803</v>
      </c>
      <c r="BA28" s="26">
        <v>0.998641276482</v>
      </c>
      <c r="BB28" s="26">
        <v>0.697201244932</v>
      </c>
      <c r="BC28" s="26">
        <v>0.998771271759</v>
      </c>
      <c r="BD28" s="26">
        <v>0.685011400327</v>
      </c>
    </row>
    <row r="29" ht="12.0" customHeight="1">
      <c r="A29" s="28"/>
      <c r="B29" s="4" t="s">
        <v>527</v>
      </c>
      <c r="C29" s="23" t="s">
        <v>94</v>
      </c>
      <c r="D29" s="23" t="s">
        <v>94</v>
      </c>
      <c r="E29" s="4">
        <v>3975833.0</v>
      </c>
      <c r="F29" s="4">
        <v>0.016028</v>
      </c>
      <c r="G29" s="4"/>
      <c r="H29" s="24">
        <v>1793761.0</v>
      </c>
      <c r="I29" s="24">
        <v>0.929347</v>
      </c>
      <c r="J29" s="24">
        <v>1980722.9</v>
      </c>
      <c r="K29" s="24">
        <v>1.157329</v>
      </c>
      <c r="L29" s="24">
        <v>1627576.0</v>
      </c>
      <c r="M29" s="24">
        <v>1.688486</v>
      </c>
      <c r="N29" s="24">
        <v>1796900.5</v>
      </c>
      <c r="O29" s="24">
        <v>2.081917</v>
      </c>
      <c r="P29" s="24">
        <v>1657438.0</v>
      </c>
      <c r="Q29" s="24">
        <v>1.055173</v>
      </c>
      <c r="R29" s="24">
        <v>1963378.5</v>
      </c>
      <c r="S29" s="24">
        <v>1.62988</v>
      </c>
      <c r="T29" s="24">
        <v>1818762.0</v>
      </c>
      <c r="U29" s="24">
        <v>0.75287</v>
      </c>
      <c r="V29" s="24">
        <v>1938044.4</v>
      </c>
      <c r="W29" s="24">
        <v>1.277599</v>
      </c>
      <c r="X29" s="24">
        <v>1723300.0</v>
      </c>
      <c r="Y29" s="24">
        <v>0.601419</v>
      </c>
      <c r="Z29" s="24">
        <v>1888548.0</v>
      </c>
      <c r="AA29" s="24">
        <v>1.072903</v>
      </c>
      <c r="AB29" s="24">
        <v>1704861.0</v>
      </c>
      <c r="AC29" s="24">
        <v>0.365701</v>
      </c>
      <c r="AD29" s="24">
        <v>1893897.5</v>
      </c>
      <c r="AE29" s="24">
        <v>1.151313</v>
      </c>
      <c r="AF29" s="26">
        <f t="shared" si="1"/>
        <v>0.102105831</v>
      </c>
      <c r="AG29" s="26">
        <f t="shared" si="2"/>
        <v>0.2169772103</v>
      </c>
      <c r="AH29" s="26">
        <f t="shared" si="3"/>
        <v>0</v>
      </c>
      <c r="AI29" s="26">
        <f t="shared" si="4"/>
        <v>0.1040347732</v>
      </c>
      <c r="AJ29" s="26">
        <f t="shared" si="5"/>
        <v>0.01834753032</v>
      </c>
      <c r="AK29" s="26">
        <f t="shared" si="6"/>
        <v>0.2063206265</v>
      </c>
      <c r="AL29" s="26">
        <f t="shared" si="7"/>
        <v>0.1174667112</v>
      </c>
      <c r="AM29" s="26">
        <f t="shared" si="8"/>
        <v>0.1907550861</v>
      </c>
      <c r="AN29" s="26">
        <f t="shared" si="9"/>
        <v>0.05881384341</v>
      </c>
      <c r="AO29" s="26">
        <f t="shared" si="10"/>
        <v>0.1603439716</v>
      </c>
      <c r="AP29" s="26">
        <f t="shared" si="11"/>
        <v>0.04748472575</v>
      </c>
      <c r="AQ29" s="26">
        <f t="shared" si="12"/>
        <v>0.1636307613</v>
      </c>
      <c r="AR29" s="24">
        <f t="shared" si="13"/>
        <v>1627576</v>
      </c>
      <c r="AS29" s="26">
        <v>0.618831144295</v>
      </c>
      <c r="AT29" s="26">
        <v>0.56071769884</v>
      </c>
      <c r="AU29" s="26">
        <v>0.689176970587</v>
      </c>
      <c r="AV29" s="26">
        <v>0.58522907918</v>
      </c>
      <c r="AW29" s="26">
        <v>0.620889238437</v>
      </c>
      <c r="AX29" s="26">
        <v>0.56393826396</v>
      </c>
      <c r="AY29" s="26">
        <v>0.601684648746</v>
      </c>
      <c r="AZ29" s="26">
        <v>0.568756489796</v>
      </c>
      <c r="BA29" s="26">
        <v>0.613946742422</v>
      </c>
      <c r="BB29" s="26">
        <v>0.571017922796</v>
      </c>
      <c r="BC29" s="26">
        <v>0.637060601579</v>
      </c>
      <c r="BD29" s="26">
        <v>0.569293910241</v>
      </c>
    </row>
    <row r="30" ht="12.0" customHeight="1">
      <c r="A30" s="28"/>
      <c r="B30" s="4" t="s">
        <v>528</v>
      </c>
      <c r="C30" s="23" t="s">
        <v>94</v>
      </c>
      <c r="D30" s="23" t="s">
        <v>94</v>
      </c>
      <c r="E30" s="4">
        <v>3932674.0</v>
      </c>
      <c r="F30" s="4">
        <v>0.018047</v>
      </c>
      <c r="G30" s="4"/>
      <c r="H30" s="24">
        <v>1973997.0</v>
      </c>
      <c r="I30" s="24">
        <v>0.745711</v>
      </c>
      <c r="J30" s="24">
        <v>2180250.2</v>
      </c>
      <c r="K30" s="24">
        <v>1.01897</v>
      </c>
      <c r="L30" s="24">
        <v>1690223.0</v>
      </c>
      <c r="M30" s="24">
        <v>1.465554</v>
      </c>
      <c r="N30" s="24">
        <v>1907566.9</v>
      </c>
      <c r="O30" s="24">
        <v>1.69781</v>
      </c>
      <c r="P30" s="24">
        <v>1719411.0</v>
      </c>
      <c r="Q30" s="24">
        <v>1.050982</v>
      </c>
      <c r="R30" s="24">
        <v>1954998.9</v>
      </c>
      <c r="S30" s="24">
        <v>1.415701</v>
      </c>
      <c r="T30" s="24">
        <v>2045289.0</v>
      </c>
      <c r="U30" s="24">
        <v>0.48471</v>
      </c>
      <c r="V30" s="24">
        <v>2320564.4</v>
      </c>
      <c r="W30" s="24">
        <v>0.843473</v>
      </c>
      <c r="X30" s="24">
        <v>1748779.0</v>
      </c>
      <c r="Y30" s="24">
        <v>0.464606</v>
      </c>
      <c r="Z30" s="24">
        <v>1900022.0</v>
      </c>
      <c r="AA30" s="24">
        <v>0.633284</v>
      </c>
      <c r="AB30" s="24">
        <v>1774897.0</v>
      </c>
      <c r="AC30" s="24">
        <v>0.538625</v>
      </c>
      <c r="AD30" s="24">
        <v>1985881.8</v>
      </c>
      <c r="AE30" s="24">
        <v>0.892488</v>
      </c>
      <c r="AF30" s="26">
        <f t="shared" si="1"/>
        <v>0.1678914557</v>
      </c>
      <c r="AG30" s="26">
        <f t="shared" si="2"/>
        <v>0.2899186675</v>
      </c>
      <c r="AH30" s="26">
        <f t="shared" si="3"/>
        <v>0</v>
      </c>
      <c r="AI30" s="26">
        <f t="shared" si="4"/>
        <v>0.1285888903</v>
      </c>
      <c r="AJ30" s="26">
        <f t="shared" si="5"/>
        <v>0.01726872726</v>
      </c>
      <c r="AK30" s="26">
        <f t="shared" si="6"/>
        <v>0.1566514596</v>
      </c>
      <c r="AL30" s="26">
        <f t="shared" si="7"/>
        <v>0.2100705055</v>
      </c>
      <c r="AM30" s="26">
        <f t="shared" si="8"/>
        <v>0.3729338673</v>
      </c>
      <c r="AN30" s="26">
        <f t="shared" si="9"/>
        <v>0.03464394935</v>
      </c>
      <c r="AO30" s="26">
        <f t="shared" si="10"/>
        <v>0.1241250415</v>
      </c>
      <c r="AP30" s="26">
        <f t="shared" si="11"/>
        <v>0.05009634823</v>
      </c>
      <c r="AQ30" s="26">
        <f t="shared" si="12"/>
        <v>0.174922954</v>
      </c>
      <c r="AR30" s="24">
        <f t="shared" si="13"/>
        <v>1690223</v>
      </c>
      <c r="AS30" s="26">
        <v>0.620467375718</v>
      </c>
      <c r="AT30" s="26">
        <v>0.55242282267</v>
      </c>
      <c r="AU30" s="26">
        <v>0.664405964846</v>
      </c>
      <c r="AV30" s="26">
        <v>0.607559232815</v>
      </c>
      <c r="AW30" s="26">
        <v>0.661319749409</v>
      </c>
      <c r="AX30" s="26">
        <v>0.616529893244</v>
      </c>
      <c r="AY30" s="26">
        <v>0.618018942364</v>
      </c>
      <c r="AZ30" s="26">
        <v>0.551443852044</v>
      </c>
      <c r="BA30" s="26">
        <v>0.661913935547</v>
      </c>
      <c r="BB30" s="26">
        <v>0.612850424911</v>
      </c>
      <c r="BC30" s="26">
        <v>0.629715559149</v>
      </c>
      <c r="BD30" s="26">
        <v>0.590671566068</v>
      </c>
    </row>
    <row r="31" ht="12.0" customHeight="1">
      <c r="A31" s="28"/>
      <c r="B31" s="4" t="s">
        <v>529</v>
      </c>
      <c r="C31" s="23" t="s">
        <v>94</v>
      </c>
      <c r="D31" s="23" t="s">
        <v>94</v>
      </c>
      <c r="E31" s="4">
        <v>3743709.0</v>
      </c>
      <c r="F31" s="4">
        <v>0.022269</v>
      </c>
      <c r="G31" s="4"/>
      <c r="H31" s="24">
        <v>1913613.0</v>
      </c>
      <c r="I31" s="24">
        <v>0.690995</v>
      </c>
      <c r="J31" s="24">
        <v>2233256.2</v>
      </c>
      <c r="K31" s="24">
        <v>0.831737</v>
      </c>
      <c r="L31" s="24">
        <v>1736634.0</v>
      </c>
      <c r="M31" s="24">
        <v>1.250036</v>
      </c>
      <c r="N31" s="24">
        <v>1915154.5</v>
      </c>
      <c r="O31" s="24">
        <v>1.659811</v>
      </c>
      <c r="P31" s="24">
        <v>1762183.0</v>
      </c>
      <c r="Q31" s="24">
        <v>0.939545</v>
      </c>
      <c r="R31" s="24">
        <v>1907860.5</v>
      </c>
      <c r="S31" s="24">
        <v>1.362791</v>
      </c>
      <c r="T31" s="24">
        <v>1902968.0</v>
      </c>
      <c r="U31" s="24">
        <v>0.474028</v>
      </c>
      <c r="V31" s="24">
        <v>2238715.4</v>
      </c>
      <c r="W31" s="24">
        <v>0.685049</v>
      </c>
      <c r="X31" s="24">
        <v>1823561.0</v>
      </c>
      <c r="Y31" s="24">
        <v>0.393329</v>
      </c>
      <c r="Z31" s="24">
        <v>2036078.3</v>
      </c>
      <c r="AA31" s="24">
        <v>0.664139</v>
      </c>
      <c r="AB31" s="24">
        <v>1837744.0</v>
      </c>
      <c r="AC31" s="24">
        <v>0.577789</v>
      </c>
      <c r="AD31" s="24">
        <v>1992838.6</v>
      </c>
      <c r="AE31" s="24">
        <v>0.823678</v>
      </c>
      <c r="AF31" s="26">
        <f t="shared" si="1"/>
        <v>0.1019092106</v>
      </c>
      <c r="AG31" s="26">
        <f t="shared" si="2"/>
        <v>0.2859682581</v>
      </c>
      <c r="AH31" s="26">
        <f t="shared" si="3"/>
        <v>0</v>
      </c>
      <c r="AI31" s="26">
        <f t="shared" si="4"/>
        <v>0.1027968472</v>
      </c>
      <c r="AJ31" s="26">
        <f t="shared" si="5"/>
        <v>0.01471179304</v>
      </c>
      <c r="AK31" s="26">
        <f t="shared" si="6"/>
        <v>0.09859676823</v>
      </c>
      <c r="AL31" s="26">
        <f t="shared" si="7"/>
        <v>0.09577953674</v>
      </c>
      <c r="AM31" s="26">
        <f t="shared" si="8"/>
        <v>0.2891118105</v>
      </c>
      <c r="AN31" s="26">
        <f t="shared" si="9"/>
        <v>0.05005487627</v>
      </c>
      <c r="AO31" s="26">
        <f t="shared" si="10"/>
        <v>0.1724279842</v>
      </c>
      <c r="AP31" s="26">
        <f t="shared" si="11"/>
        <v>0.05822182452</v>
      </c>
      <c r="AQ31" s="26">
        <f t="shared" si="12"/>
        <v>0.1475294161</v>
      </c>
      <c r="AR31" s="24">
        <f t="shared" si="13"/>
        <v>1736634</v>
      </c>
      <c r="AS31" s="26">
        <v>0.65237008383</v>
      </c>
      <c r="AT31" s="26">
        <v>0.574480584179</v>
      </c>
      <c r="AU31" s="26">
        <v>0.694972055335</v>
      </c>
      <c r="AV31" s="26">
        <v>0.63987360904</v>
      </c>
      <c r="AW31" s="26">
        <v>0.677864496311</v>
      </c>
      <c r="AX31" s="26">
        <v>0.621624477669</v>
      </c>
      <c r="AY31" s="26">
        <v>0.651954755918</v>
      </c>
      <c r="AZ31" s="26">
        <v>0.57743077465</v>
      </c>
      <c r="BA31" s="26">
        <v>0.645355882917</v>
      </c>
      <c r="BB31" s="26">
        <v>0.595213092233</v>
      </c>
      <c r="BC31" s="26">
        <v>0.690100380562</v>
      </c>
      <c r="BD31" s="26">
        <v>0.612417715045</v>
      </c>
    </row>
    <row r="32" ht="12.0" customHeight="1">
      <c r="A32" s="28"/>
      <c r="B32" s="4" t="s">
        <v>530</v>
      </c>
      <c r="C32" s="23" t="s">
        <v>94</v>
      </c>
      <c r="D32" s="23" t="s">
        <v>94</v>
      </c>
      <c r="E32" s="4">
        <v>3657740.0</v>
      </c>
      <c r="F32" s="4">
        <v>0.020156</v>
      </c>
      <c r="G32" s="4"/>
      <c r="H32" s="24">
        <v>1716759.0</v>
      </c>
      <c r="I32" s="24">
        <v>0.797827</v>
      </c>
      <c r="J32" s="24">
        <v>1998388.2</v>
      </c>
      <c r="K32" s="24">
        <v>1.335688</v>
      </c>
      <c r="L32" s="24">
        <v>1526631.0</v>
      </c>
      <c r="M32" s="24">
        <v>1.465779</v>
      </c>
      <c r="N32" s="24">
        <v>1701838.0</v>
      </c>
      <c r="O32" s="24">
        <v>2.230476</v>
      </c>
      <c r="P32" s="24">
        <v>1409869.0</v>
      </c>
      <c r="Q32" s="24">
        <v>1.506885</v>
      </c>
      <c r="R32" s="24">
        <v>1669425.8</v>
      </c>
      <c r="S32" s="24">
        <v>2.061851</v>
      </c>
      <c r="T32" s="24">
        <v>1801181.0</v>
      </c>
      <c r="U32" s="24">
        <v>0.710428</v>
      </c>
      <c r="V32" s="24">
        <v>2038512.4</v>
      </c>
      <c r="W32" s="24">
        <v>1.317312</v>
      </c>
      <c r="X32" s="24">
        <v>1526614.0</v>
      </c>
      <c r="Y32" s="24">
        <v>0.461623</v>
      </c>
      <c r="Z32" s="24">
        <v>1753280.4</v>
      </c>
      <c r="AA32" s="24">
        <v>0.976995</v>
      </c>
      <c r="AB32" s="24">
        <v>1532217.0</v>
      </c>
      <c r="AC32" s="24">
        <v>0.917733</v>
      </c>
      <c r="AD32" s="24">
        <v>1697002.5</v>
      </c>
      <c r="AE32" s="24">
        <v>1.338101</v>
      </c>
      <c r="AF32" s="26">
        <f t="shared" si="1"/>
        <v>0.2176727058</v>
      </c>
      <c r="AG32" s="26">
        <f t="shared" si="2"/>
        <v>0.4174282859</v>
      </c>
      <c r="AH32" s="26">
        <f t="shared" si="3"/>
        <v>0.08281762348</v>
      </c>
      <c r="AI32" s="26">
        <f t="shared" si="4"/>
        <v>0.207089453</v>
      </c>
      <c r="AJ32" s="26">
        <f t="shared" si="5"/>
        <v>0</v>
      </c>
      <c r="AK32" s="26">
        <f t="shared" si="6"/>
        <v>0.1840999412</v>
      </c>
      <c r="AL32" s="26">
        <f t="shared" si="7"/>
        <v>0.2775520279</v>
      </c>
      <c r="AM32" s="26">
        <f t="shared" si="8"/>
        <v>0.4458878094</v>
      </c>
      <c r="AN32" s="26">
        <f t="shared" si="9"/>
        <v>0.08280556562</v>
      </c>
      <c r="AO32" s="26">
        <f t="shared" si="10"/>
        <v>0.2435768146</v>
      </c>
      <c r="AP32" s="26">
        <f t="shared" si="11"/>
        <v>0.08677969372</v>
      </c>
      <c r="AQ32" s="26">
        <f t="shared" si="12"/>
        <v>0.2036597017</v>
      </c>
      <c r="AR32" s="24">
        <f t="shared" si="13"/>
        <v>1409869</v>
      </c>
      <c r="AS32" s="26">
        <v>0.707638351857</v>
      </c>
      <c r="AT32" s="26">
        <v>0.648007888548</v>
      </c>
      <c r="AU32" s="26">
        <v>0.77046953408</v>
      </c>
      <c r="AV32" s="26">
        <v>0.694654953774</v>
      </c>
      <c r="AW32" s="26">
        <v>0.76125685392</v>
      </c>
      <c r="AX32" s="26">
        <v>0.70165211608</v>
      </c>
      <c r="AY32" s="26">
        <v>0.669102472275</v>
      </c>
      <c r="AZ32" s="26">
        <v>0.616389408347</v>
      </c>
      <c r="BA32" s="26">
        <v>0.726446502641</v>
      </c>
      <c r="BB32" s="26">
        <v>0.668711485019</v>
      </c>
      <c r="BC32" s="26">
        <v>0.740059401248</v>
      </c>
      <c r="BD32" s="26">
        <v>0.691896344817</v>
      </c>
    </row>
    <row r="33" ht="12.0" customHeight="1">
      <c r="A33" s="28"/>
      <c r="B33" s="4" t="s">
        <v>531</v>
      </c>
      <c r="C33" s="23" t="s">
        <v>94</v>
      </c>
      <c r="D33" s="23" t="s">
        <v>94</v>
      </c>
      <c r="E33" s="4">
        <v>4414924.0</v>
      </c>
      <c r="F33" s="4">
        <v>0.023548</v>
      </c>
      <c r="G33" s="4"/>
      <c r="H33" s="24">
        <v>1510900.0</v>
      </c>
      <c r="I33" s="24">
        <v>0.887044</v>
      </c>
      <c r="J33" s="24">
        <v>1992117.2</v>
      </c>
      <c r="K33" s="24">
        <v>1.160208</v>
      </c>
      <c r="L33" s="24">
        <v>1598490.0</v>
      </c>
      <c r="M33" s="24">
        <v>1.687426</v>
      </c>
      <c r="N33" s="24">
        <v>1726901.6</v>
      </c>
      <c r="O33" s="24">
        <v>2.025509</v>
      </c>
      <c r="P33" s="24">
        <v>1626017.0</v>
      </c>
      <c r="Q33" s="24">
        <v>1.039054</v>
      </c>
      <c r="R33" s="24">
        <v>1776886.4</v>
      </c>
      <c r="S33" s="24">
        <v>1.600733</v>
      </c>
      <c r="T33" s="24">
        <v>1757800.0</v>
      </c>
      <c r="U33" s="24">
        <v>0.79215</v>
      </c>
      <c r="V33" s="24">
        <v>1994142.3</v>
      </c>
      <c r="W33" s="24">
        <v>1.009275</v>
      </c>
      <c r="X33" s="24">
        <v>1632765.0</v>
      </c>
      <c r="Y33" s="24">
        <v>0.494981</v>
      </c>
      <c r="Z33" s="24">
        <v>1804910.3</v>
      </c>
      <c r="AA33" s="24">
        <v>0.767398</v>
      </c>
      <c r="AB33" s="24">
        <v>1574244.0</v>
      </c>
      <c r="AC33" s="24">
        <v>0.464405</v>
      </c>
      <c r="AD33" s="24">
        <v>1755546.4</v>
      </c>
      <c r="AE33" s="24">
        <v>0.780271</v>
      </c>
      <c r="AF33" s="26">
        <f t="shared" si="1"/>
        <v>0</v>
      </c>
      <c r="AG33" s="26">
        <f t="shared" si="2"/>
        <v>0.3184970547</v>
      </c>
      <c r="AH33" s="26">
        <f t="shared" si="3"/>
        <v>0.05797206963</v>
      </c>
      <c r="AI33" s="26">
        <f t="shared" si="4"/>
        <v>0.142962208</v>
      </c>
      <c r="AJ33" s="26">
        <f t="shared" si="5"/>
        <v>0.07619101198</v>
      </c>
      <c r="AK33" s="26">
        <f t="shared" si="6"/>
        <v>0.1760450063</v>
      </c>
      <c r="AL33" s="26">
        <f t="shared" si="7"/>
        <v>0.1634125356</v>
      </c>
      <c r="AM33" s="26">
        <f t="shared" si="8"/>
        <v>0.3198373817</v>
      </c>
      <c r="AN33" s="26">
        <f t="shared" si="9"/>
        <v>0.08065722417</v>
      </c>
      <c r="AO33" s="26">
        <f t="shared" si="10"/>
        <v>0.1945928255</v>
      </c>
      <c r="AP33" s="26">
        <f t="shared" si="11"/>
        <v>0.04192468065</v>
      </c>
      <c r="AQ33" s="26">
        <f t="shared" si="12"/>
        <v>0.1619209743</v>
      </c>
      <c r="AR33" s="24">
        <f t="shared" si="13"/>
        <v>1510900</v>
      </c>
      <c r="AS33" s="26">
        <v>0.663799314737</v>
      </c>
      <c r="AT33" s="26">
        <v>0.588334561803</v>
      </c>
      <c r="AU33" s="26">
        <v>0.983655232494</v>
      </c>
      <c r="AV33" s="26">
        <v>0.699270665422</v>
      </c>
      <c r="AW33" s="26">
        <v>0.712064902917</v>
      </c>
      <c r="AX33" s="26">
        <v>0.654146717063</v>
      </c>
      <c r="AY33" s="26">
        <v>0.674334396741</v>
      </c>
      <c r="AZ33" s="26">
        <v>0.61305068464</v>
      </c>
      <c r="BA33" s="26">
        <v>0.695112599189</v>
      </c>
      <c r="BB33" s="26">
        <v>0.642879948627</v>
      </c>
      <c r="BC33" s="26">
        <v>0.67887860739</v>
      </c>
      <c r="BD33" s="26">
        <v>0.636470005613</v>
      </c>
    </row>
    <row r="34" ht="12.0" customHeight="1">
      <c r="A34" s="28"/>
      <c r="B34" s="4" t="s">
        <v>532</v>
      </c>
      <c r="C34" s="23" t="s">
        <v>94</v>
      </c>
      <c r="D34" s="23" t="s">
        <v>94</v>
      </c>
      <c r="E34" s="4">
        <v>3795581.0</v>
      </c>
      <c r="F34" s="4">
        <v>0.017016</v>
      </c>
      <c r="G34" s="4"/>
      <c r="H34" s="24">
        <v>1725359.0</v>
      </c>
      <c r="I34" s="24">
        <v>0.929275</v>
      </c>
      <c r="J34" s="24">
        <v>1917485.9</v>
      </c>
      <c r="K34" s="24">
        <v>1.134384</v>
      </c>
      <c r="L34" s="24">
        <v>1547089.0</v>
      </c>
      <c r="M34" s="24">
        <v>1.489368</v>
      </c>
      <c r="N34" s="24">
        <v>1765239.4</v>
      </c>
      <c r="O34" s="24">
        <v>1.836641</v>
      </c>
      <c r="P34" s="24">
        <v>1710200.0</v>
      </c>
      <c r="Q34" s="24">
        <v>0.74739</v>
      </c>
      <c r="R34" s="24">
        <v>1904444.9</v>
      </c>
      <c r="S34" s="24">
        <v>1.456645</v>
      </c>
      <c r="T34" s="24">
        <v>1928664.0</v>
      </c>
      <c r="U34" s="24">
        <v>0.602031</v>
      </c>
      <c r="V34" s="24">
        <v>2199445.0</v>
      </c>
      <c r="W34" s="24">
        <v>0.861653</v>
      </c>
      <c r="X34" s="24">
        <v>1465135.0</v>
      </c>
      <c r="Y34" s="24">
        <v>0.420531</v>
      </c>
      <c r="Z34" s="24">
        <v>1811450.6</v>
      </c>
      <c r="AA34" s="24">
        <v>0.685784</v>
      </c>
      <c r="AB34" s="24">
        <v>1637777.0</v>
      </c>
      <c r="AC34" s="24">
        <v>0.594997</v>
      </c>
      <c r="AD34" s="24">
        <v>1795232.5</v>
      </c>
      <c r="AE34" s="24">
        <v>1.109848</v>
      </c>
      <c r="AF34" s="26">
        <f t="shared" si="1"/>
        <v>0.1776109369</v>
      </c>
      <c r="AG34" s="26">
        <f t="shared" si="2"/>
        <v>0.3087434946</v>
      </c>
      <c r="AH34" s="26">
        <f t="shared" si="3"/>
        <v>0.0559361424</v>
      </c>
      <c r="AI34" s="26">
        <f t="shared" si="4"/>
        <v>0.2048305446</v>
      </c>
      <c r="AJ34" s="26">
        <f t="shared" si="5"/>
        <v>0.16726445</v>
      </c>
      <c r="AK34" s="26">
        <f t="shared" si="6"/>
        <v>0.2998426084</v>
      </c>
      <c r="AL34" s="26">
        <f t="shared" si="7"/>
        <v>0.316372894</v>
      </c>
      <c r="AM34" s="26">
        <f t="shared" si="8"/>
        <v>0.5011893102</v>
      </c>
      <c r="AN34" s="26">
        <f t="shared" si="9"/>
        <v>0</v>
      </c>
      <c r="AO34" s="26">
        <f t="shared" si="10"/>
        <v>0.2363711194</v>
      </c>
      <c r="AP34" s="26">
        <f t="shared" si="11"/>
        <v>0.1178335102</v>
      </c>
      <c r="AQ34" s="26">
        <f t="shared" si="12"/>
        <v>0.225301764</v>
      </c>
      <c r="AR34" s="24">
        <f t="shared" si="13"/>
        <v>1465135</v>
      </c>
      <c r="AS34" s="26">
        <v>0.998412731974</v>
      </c>
      <c r="AT34" s="26">
        <v>0.636039151506</v>
      </c>
      <c r="AU34" s="26">
        <v>0.697325840802</v>
      </c>
      <c r="AV34" s="26">
        <v>0.608679179256</v>
      </c>
      <c r="AW34" s="26">
        <v>0.672545371434</v>
      </c>
      <c r="AX34" s="26">
        <v>0.589441645548</v>
      </c>
      <c r="AY34" s="26">
        <v>0.604085416679</v>
      </c>
      <c r="AZ34" s="26">
        <v>0.527442966897</v>
      </c>
      <c r="BA34" s="26">
        <v>0.67198744309</v>
      </c>
      <c r="BB34" s="26">
        <v>0.612404229411</v>
      </c>
      <c r="BC34" s="26">
        <v>0.678089755887</v>
      </c>
      <c r="BD34" s="26">
        <v>0.616246354258</v>
      </c>
    </row>
    <row r="35" ht="12.0" customHeight="1">
      <c r="A35" s="28"/>
      <c r="B35" s="4" t="s">
        <v>533</v>
      </c>
      <c r="C35" s="23" t="s">
        <v>94</v>
      </c>
      <c r="D35" s="23" t="s">
        <v>94</v>
      </c>
      <c r="E35" s="4">
        <v>4278173.0</v>
      </c>
      <c r="F35" s="4">
        <v>0.020222</v>
      </c>
      <c r="G35" s="4"/>
      <c r="H35" s="24">
        <v>1902112.0</v>
      </c>
      <c r="I35" s="24">
        <v>0.770494</v>
      </c>
      <c r="J35" s="24">
        <v>2132991.4</v>
      </c>
      <c r="K35" s="24">
        <v>0.995596</v>
      </c>
      <c r="L35" s="24">
        <v>1681399.0</v>
      </c>
      <c r="M35" s="24">
        <v>1.367883</v>
      </c>
      <c r="N35" s="24">
        <v>1800777.6</v>
      </c>
      <c r="O35" s="24">
        <v>1.848678</v>
      </c>
      <c r="P35" s="24">
        <v>1843558.0</v>
      </c>
      <c r="Q35" s="24">
        <v>0.837826</v>
      </c>
      <c r="R35" s="24">
        <v>1935941.6</v>
      </c>
      <c r="S35" s="24">
        <v>1.644176</v>
      </c>
      <c r="T35" s="24">
        <v>2003415.0</v>
      </c>
      <c r="U35" s="24">
        <v>0.479555</v>
      </c>
      <c r="V35" s="24">
        <v>2188625.6</v>
      </c>
      <c r="W35" s="24">
        <v>0.772473</v>
      </c>
      <c r="X35" s="24">
        <v>1806134.0</v>
      </c>
      <c r="Y35" s="24">
        <v>0.417115</v>
      </c>
      <c r="Z35" s="24">
        <v>1909253.5</v>
      </c>
      <c r="AA35" s="24">
        <v>0.704693</v>
      </c>
      <c r="AB35" s="24">
        <v>1808781.0</v>
      </c>
      <c r="AC35" s="24">
        <v>0.447714</v>
      </c>
      <c r="AD35" s="24">
        <v>1917909.1</v>
      </c>
      <c r="AE35" s="24">
        <v>0.788088</v>
      </c>
      <c r="AF35" s="26">
        <f t="shared" si="1"/>
        <v>0.1312674743</v>
      </c>
      <c r="AG35" s="26">
        <f t="shared" si="2"/>
        <v>0.2685813421</v>
      </c>
      <c r="AH35" s="26">
        <f t="shared" si="3"/>
        <v>0</v>
      </c>
      <c r="AI35" s="26">
        <f t="shared" si="4"/>
        <v>0.07099956643</v>
      </c>
      <c r="AJ35" s="26">
        <f t="shared" si="5"/>
        <v>0.09644290261</v>
      </c>
      <c r="AK35" s="26">
        <f t="shared" si="6"/>
        <v>0.1513873863</v>
      </c>
      <c r="AL35" s="26">
        <f t="shared" si="7"/>
        <v>0.1915167072</v>
      </c>
      <c r="AM35" s="26">
        <f t="shared" si="8"/>
        <v>0.3016693837</v>
      </c>
      <c r="AN35" s="26">
        <f t="shared" si="9"/>
        <v>0.07418524693</v>
      </c>
      <c r="AO35" s="26">
        <f t="shared" si="10"/>
        <v>0.1355148302</v>
      </c>
      <c r="AP35" s="26">
        <f t="shared" si="11"/>
        <v>0.0757595312</v>
      </c>
      <c r="AQ35" s="26">
        <f t="shared" si="12"/>
        <v>0.1406626863</v>
      </c>
      <c r="AR35" s="24">
        <f t="shared" si="13"/>
        <v>1681399</v>
      </c>
      <c r="AS35" s="26">
        <v>0.586987939356</v>
      </c>
      <c r="AT35" s="26">
        <v>0.559788301309</v>
      </c>
      <c r="AU35" s="26">
        <v>0.998645122852</v>
      </c>
      <c r="AV35" s="26">
        <v>0.681203403511</v>
      </c>
      <c r="AW35" s="26">
        <v>0.689816970816</v>
      </c>
      <c r="AX35" s="26">
        <v>0.623123148823</v>
      </c>
      <c r="AY35" s="26">
        <v>0.623806055645</v>
      </c>
      <c r="AZ35" s="26">
        <v>0.556946310296</v>
      </c>
      <c r="BA35" s="26">
        <v>0.660426779283</v>
      </c>
      <c r="BB35" s="26">
        <v>0.603560608777</v>
      </c>
      <c r="BC35" s="26">
        <v>0.652712130483</v>
      </c>
      <c r="BD35" s="26">
        <v>0.620301896673</v>
      </c>
    </row>
    <row r="36" ht="12.0" customHeight="1">
      <c r="A36" s="28"/>
      <c r="B36" s="4" t="s">
        <v>534</v>
      </c>
      <c r="C36" s="23" t="s">
        <v>94</v>
      </c>
      <c r="D36" s="23" t="s">
        <v>94</v>
      </c>
      <c r="E36" s="4">
        <v>4201519.3</v>
      </c>
      <c r="F36" s="4">
        <v>0.018584</v>
      </c>
      <c r="G36" s="4"/>
      <c r="H36" s="24">
        <v>1899747.0</v>
      </c>
      <c r="I36" s="24">
        <v>0.447614</v>
      </c>
      <c r="J36" s="24">
        <v>2099843.2</v>
      </c>
      <c r="K36" s="24">
        <v>0.873341</v>
      </c>
      <c r="L36" s="24">
        <v>1571492.0</v>
      </c>
      <c r="M36" s="24">
        <v>1.235837</v>
      </c>
      <c r="N36" s="24">
        <v>1766622.1</v>
      </c>
      <c r="O36" s="24">
        <v>1.587129</v>
      </c>
      <c r="P36" s="24">
        <v>1626442.0</v>
      </c>
      <c r="Q36" s="24">
        <v>0.650871</v>
      </c>
      <c r="R36" s="24">
        <v>1796692.3</v>
      </c>
      <c r="S36" s="24">
        <v>1.310632</v>
      </c>
      <c r="T36" s="24">
        <v>1912386.0</v>
      </c>
      <c r="U36" s="24">
        <v>0.566813</v>
      </c>
      <c r="V36" s="24">
        <v>2195256.0</v>
      </c>
      <c r="W36" s="24">
        <v>0.828336</v>
      </c>
      <c r="X36" s="24">
        <v>1606747.0</v>
      </c>
      <c r="Y36" s="24">
        <v>0.521128</v>
      </c>
      <c r="Z36" s="24">
        <v>1806307.3</v>
      </c>
      <c r="AA36" s="24">
        <v>0.668538</v>
      </c>
      <c r="AB36" s="24">
        <v>1570311.0</v>
      </c>
      <c r="AC36" s="24">
        <v>0.452627</v>
      </c>
      <c r="AD36" s="24">
        <v>1778084.2</v>
      </c>
      <c r="AE36" s="24">
        <v>1.028647</v>
      </c>
      <c r="AF36" s="26">
        <f t="shared" si="1"/>
        <v>0.2097902899</v>
      </c>
      <c r="AG36" s="26">
        <f t="shared" si="2"/>
        <v>0.3372148574</v>
      </c>
      <c r="AH36" s="26">
        <f t="shared" si="3"/>
        <v>0.0007520803204</v>
      </c>
      <c r="AI36" s="26">
        <f t="shared" si="4"/>
        <v>0.1250141532</v>
      </c>
      <c r="AJ36" s="26">
        <f t="shared" si="5"/>
        <v>0.03574514857</v>
      </c>
      <c r="AK36" s="26">
        <f t="shared" si="6"/>
        <v>0.1441633536</v>
      </c>
      <c r="AL36" s="26">
        <f t="shared" si="7"/>
        <v>0.2178390141</v>
      </c>
      <c r="AM36" s="26">
        <f t="shared" si="8"/>
        <v>0.3979753055</v>
      </c>
      <c r="AN36" s="26">
        <f t="shared" si="9"/>
        <v>0.02320304704</v>
      </c>
      <c r="AO36" s="26">
        <f t="shared" si="10"/>
        <v>0.1502863446</v>
      </c>
      <c r="AP36" s="26">
        <f t="shared" si="11"/>
        <v>0</v>
      </c>
      <c r="AQ36" s="26">
        <f t="shared" si="12"/>
        <v>0.132313408</v>
      </c>
      <c r="AR36" s="24">
        <f t="shared" si="13"/>
        <v>1570311</v>
      </c>
      <c r="AS36" s="26">
        <v>0.599158945731</v>
      </c>
      <c r="AT36" s="26">
        <v>0.541822124268</v>
      </c>
      <c r="AU36" s="26">
        <v>0.662850296159</v>
      </c>
      <c r="AV36" s="26">
        <v>0.612666869986</v>
      </c>
      <c r="AW36" s="26">
        <v>0.672973178374</v>
      </c>
      <c r="AX36" s="26">
        <v>0.624724815871</v>
      </c>
      <c r="AY36" s="26">
        <v>0.651905487389</v>
      </c>
      <c r="AZ36" s="26">
        <v>0.563164674029</v>
      </c>
      <c r="BA36" s="26">
        <v>0.668301830548</v>
      </c>
      <c r="BB36" s="26">
        <v>0.591329351567</v>
      </c>
      <c r="BC36" s="26">
        <v>0.706633131075</v>
      </c>
      <c r="BD36" s="26">
        <v>0.642609752262</v>
      </c>
    </row>
    <row r="37" ht="12.0" customHeight="1">
      <c r="A37" s="28"/>
      <c r="B37" s="4" t="s">
        <v>535</v>
      </c>
      <c r="C37" s="23" t="s">
        <v>94</v>
      </c>
      <c r="D37" s="23" t="s">
        <v>94</v>
      </c>
      <c r="E37" s="4">
        <v>4218206.0</v>
      </c>
      <c r="F37" s="4">
        <v>0.023022</v>
      </c>
      <c r="G37" s="4"/>
      <c r="H37" s="24">
        <v>1782631.0</v>
      </c>
      <c r="I37" s="24">
        <v>0.684322</v>
      </c>
      <c r="J37" s="24">
        <v>2055663.7</v>
      </c>
      <c r="K37" s="24">
        <v>1.00397</v>
      </c>
      <c r="L37" s="24">
        <v>1580809.0</v>
      </c>
      <c r="M37" s="24">
        <v>1.45217</v>
      </c>
      <c r="N37" s="24">
        <v>1772155.9</v>
      </c>
      <c r="O37" s="24">
        <v>1.890522</v>
      </c>
      <c r="P37" s="24">
        <v>1617457.0</v>
      </c>
      <c r="Q37" s="24">
        <v>1.156073</v>
      </c>
      <c r="R37" s="24">
        <v>1744012.9</v>
      </c>
      <c r="S37" s="24">
        <v>1.44874</v>
      </c>
      <c r="T37" s="24">
        <v>1784994.0</v>
      </c>
      <c r="U37" s="24">
        <v>0.891314</v>
      </c>
      <c r="V37" s="24">
        <v>2053600.2</v>
      </c>
      <c r="W37" s="24">
        <v>1.120802</v>
      </c>
      <c r="X37" s="24">
        <v>1648934.0</v>
      </c>
      <c r="Y37" s="24">
        <v>0.451484</v>
      </c>
      <c r="Z37" s="24">
        <v>1982922.4</v>
      </c>
      <c r="AA37" s="24">
        <v>0.634848</v>
      </c>
      <c r="AB37" s="24">
        <v>1605941.0</v>
      </c>
      <c r="AC37" s="24">
        <v>0.268718</v>
      </c>
      <c r="AD37" s="24">
        <v>1850778.9</v>
      </c>
      <c r="AE37" s="24">
        <v>0.910477</v>
      </c>
      <c r="AF37" s="26">
        <f t="shared" si="1"/>
        <v>0.1276700727</v>
      </c>
      <c r="AG37" s="26">
        <f t="shared" si="2"/>
        <v>0.3003871435</v>
      </c>
      <c r="AH37" s="26">
        <f t="shared" si="3"/>
        <v>0</v>
      </c>
      <c r="AI37" s="26">
        <f t="shared" si="4"/>
        <v>0.1210436555</v>
      </c>
      <c r="AJ37" s="26">
        <f t="shared" si="5"/>
        <v>0.02318306639</v>
      </c>
      <c r="AK37" s="26">
        <f t="shared" si="6"/>
        <v>0.1032407457</v>
      </c>
      <c r="AL37" s="26">
        <f t="shared" si="7"/>
        <v>0.129164877</v>
      </c>
      <c r="AM37" s="26">
        <f t="shared" si="8"/>
        <v>0.2990817993</v>
      </c>
      <c r="AN37" s="26">
        <f t="shared" si="9"/>
        <v>0.04309502286</v>
      </c>
      <c r="AO37" s="26">
        <f t="shared" si="10"/>
        <v>0.254371907</v>
      </c>
      <c r="AP37" s="26">
        <f t="shared" si="11"/>
        <v>0.01589818884</v>
      </c>
      <c r="AQ37" s="26">
        <f t="shared" si="12"/>
        <v>0.1707795818</v>
      </c>
      <c r="AR37" s="24">
        <f t="shared" si="13"/>
        <v>1580809</v>
      </c>
      <c r="AS37" s="26">
        <v>0.664378444631</v>
      </c>
      <c r="AT37" s="26">
        <v>0.59651205472</v>
      </c>
      <c r="AU37" s="26">
        <v>0.705277132369</v>
      </c>
      <c r="AV37" s="26">
        <v>0.649213495907</v>
      </c>
      <c r="AW37" s="26">
        <v>0.694604503628</v>
      </c>
      <c r="AX37" s="26">
        <v>0.631710784663</v>
      </c>
      <c r="AY37" s="26">
        <v>0.657102793736</v>
      </c>
      <c r="AZ37" s="26">
        <v>0.584427635931</v>
      </c>
      <c r="BA37" s="26">
        <v>0.616444260556</v>
      </c>
      <c r="BB37" s="26">
        <v>0.570055892469</v>
      </c>
      <c r="BC37" s="26">
        <v>0.722932762662</v>
      </c>
      <c r="BD37" s="26">
        <v>0.617380755568</v>
      </c>
    </row>
    <row r="38" ht="12.0" customHeight="1">
      <c r="A38" s="28"/>
      <c r="B38" s="4" t="s">
        <v>536</v>
      </c>
      <c r="C38" s="23" t="s">
        <v>94</v>
      </c>
      <c r="D38" s="23" t="s">
        <v>94</v>
      </c>
      <c r="E38" s="4">
        <v>3474987.0</v>
      </c>
      <c r="F38" s="4">
        <v>0.017557</v>
      </c>
      <c r="G38" s="4"/>
      <c r="H38" s="24">
        <v>1575342.0</v>
      </c>
      <c r="I38" s="24">
        <v>0.699633</v>
      </c>
      <c r="J38" s="24">
        <v>1938091.5</v>
      </c>
      <c r="K38" s="24">
        <v>1.042403</v>
      </c>
      <c r="L38" s="24">
        <v>1477735.0</v>
      </c>
      <c r="M38" s="24">
        <v>1.46205</v>
      </c>
      <c r="N38" s="24">
        <v>1672483.9</v>
      </c>
      <c r="O38" s="24">
        <v>1.877569</v>
      </c>
      <c r="P38" s="24">
        <v>1570523.0</v>
      </c>
      <c r="Q38" s="24">
        <v>0.911182</v>
      </c>
      <c r="R38" s="24">
        <v>1824872.9</v>
      </c>
      <c r="S38" s="24">
        <v>1.430242</v>
      </c>
      <c r="T38" s="24">
        <v>1616266.0</v>
      </c>
      <c r="U38" s="24">
        <v>0.595052</v>
      </c>
      <c r="V38" s="24">
        <v>2052372.5</v>
      </c>
      <c r="W38" s="24">
        <v>0.894652</v>
      </c>
      <c r="X38" s="24">
        <v>1630750.0</v>
      </c>
      <c r="Y38" s="24">
        <v>0.546937</v>
      </c>
      <c r="Z38" s="24">
        <v>1769868.9</v>
      </c>
      <c r="AA38" s="24">
        <v>0.801852</v>
      </c>
      <c r="AB38" s="24">
        <v>1569992.0</v>
      </c>
      <c r="AC38" s="24">
        <v>0.440553</v>
      </c>
      <c r="AD38" s="24">
        <v>1857194.4</v>
      </c>
      <c r="AE38" s="24">
        <v>0.861798</v>
      </c>
      <c r="AF38" s="26">
        <f t="shared" si="1"/>
        <v>0.06605176165</v>
      </c>
      <c r="AG38" s="26">
        <f t="shared" si="2"/>
        <v>0.311528454</v>
      </c>
      <c r="AH38" s="26">
        <f t="shared" si="3"/>
        <v>0</v>
      </c>
      <c r="AI38" s="26">
        <f t="shared" si="4"/>
        <v>0.1317887849</v>
      </c>
      <c r="AJ38" s="26">
        <f t="shared" si="5"/>
        <v>0.06279068981</v>
      </c>
      <c r="AK38" s="26">
        <f t="shared" si="6"/>
        <v>0.234912146</v>
      </c>
      <c r="AL38" s="26">
        <f t="shared" si="7"/>
        <v>0.09374549564</v>
      </c>
      <c r="AM38" s="26">
        <f t="shared" si="8"/>
        <v>0.3888637002</v>
      </c>
      <c r="AN38" s="26">
        <f t="shared" si="9"/>
        <v>0.1035469824</v>
      </c>
      <c r="AO38" s="26">
        <f t="shared" si="10"/>
        <v>0.1976903166</v>
      </c>
      <c r="AP38" s="26">
        <f t="shared" si="11"/>
        <v>0.0624313561</v>
      </c>
      <c r="AQ38" s="26">
        <f t="shared" si="12"/>
        <v>0.2567844708</v>
      </c>
      <c r="AR38" s="24">
        <f t="shared" si="13"/>
        <v>1477735</v>
      </c>
      <c r="AS38" s="26">
        <v>0.625780701413</v>
      </c>
      <c r="AT38" s="26">
        <v>0.577319381495</v>
      </c>
      <c r="AU38" s="26">
        <v>0.716746230116</v>
      </c>
      <c r="AV38" s="26">
        <v>0.664951554502</v>
      </c>
      <c r="AW38" s="26">
        <v>0.708175933981</v>
      </c>
      <c r="AX38" s="26">
        <v>0.630041489547</v>
      </c>
      <c r="AY38" s="26">
        <v>0.63957726874</v>
      </c>
      <c r="AZ38" s="26">
        <v>0.554659398885</v>
      </c>
      <c r="BA38" s="26">
        <v>0.674983676819</v>
      </c>
      <c r="BB38" s="26">
        <v>0.647839024714</v>
      </c>
      <c r="BC38" s="26">
        <v>0.64804327547</v>
      </c>
      <c r="BD38" s="26">
        <v>0.605121884298</v>
      </c>
    </row>
    <row r="39" ht="12.0" customHeight="1">
      <c r="A39" s="28"/>
      <c r="B39" s="4" t="s">
        <v>537</v>
      </c>
      <c r="C39" s="23" t="s">
        <v>94</v>
      </c>
      <c r="D39" s="23" t="s">
        <v>94</v>
      </c>
      <c r="E39" s="4">
        <v>3530352.0</v>
      </c>
      <c r="F39" s="4">
        <v>0.019487</v>
      </c>
      <c r="G39" s="4"/>
      <c r="H39" s="24">
        <v>1738459.0</v>
      </c>
      <c r="I39" s="24">
        <v>1.157829</v>
      </c>
      <c r="J39" s="24">
        <v>1991302.7</v>
      </c>
      <c r="K39" s="24">
        <v>1.427797</v>
      </c>
      <c r="L39" s="24">
        <v>1481005.0</v>
      </c>
      <c r="M39" s="24">
        <v>1.547927</v>
      </c>
      <c r="N39" s="24">
        <v>1667636.5</v>
      </c>
      <c r="O39" s="24">
        <v>2.15591</v>
      </c>
      <c r="P39" s="24">
        <v>1494005.0</v>
      </c>
      <c r="Q39" s="24">
        <v>1.453732</v>
      </c>
      <c r="R39" s="24">
        <v>1703148.0</v>
      </c>
      <c r="S39" s="24">
        <v>1.800781</v>
      </c>
      <c r="T39" s="24">
        <v>1477228.0</v>
      </c>
      <c r="U39" s="24">
        <v>0.705133</v>
      </c>
      <c r="V39" s="24">
        <v>1995249.8</v>
      </c>
      <c r="W39" s="24">
        <v>1.233976</v>
      </c>
      <c r="X39" s="24">
        <v>1567880.0</v>
      </c>
      <c r="Y39" s="24">
        <v>0.465506</v>
      </c>
      <c r="Z39" s="24">
        <v>1820784.9</v>
      </c>
      <c r="AA39" s="24">
        <v>0.807899</v>
      </c>
      <c r="AB39" s="24">
        <v>1609734.0</v>
      </c>
      <c r="AC39" s="24">
        <v>0.734653</v>
      </c>
      <c r="AD39" s="24">
        <v>1810669.9</v>
      </c>
      <c r="AE39" s="24">
        <v>1.217939</v>
      </c>
      <c r="AF39" s="26">
        <f t="shared" si="1"/>
        <v>0.1768386464</v>
      </c>
      <c r="AG39" s="26">
        <f t="shared" si="2"/>
        <v>0.347999564</v>
      </c>
      <c r="AH39" s="26">
        <f t="shared" si="3"/>
        <v>0.002556815874</v>
      </c>
      <c r="AI39" s="26">
        <f t="shared" si="4"/>
        <v>0.1288958103</v>
      </c>
      <c r="AJ39" s="26">
        <f t="shared" si="5"/>
        <v>0.01135708232</v>
      </c>
      <c r="AK39" s="26">
        <f t="shared" si="6"/>
        <v>0.1529350919</v>
      </c>
      <c r="AL39" s="26">
        <f t="shared" si="7"/>
        <v>0</v>
      </c>
      <c r="AM39" s="26">
        <f t="shared" si="8"/>
        <v>0.350671528</v>
      </c>
      <c r="AN39" s="26">
        <f t="shared" si="9"/>
        <v>0.06136628875</v>
      </c>
      <c r="AO39" s="26">
        <f t="shared" si="10"/>
        <v>0.2325686353</v>
      </c>
      <c r="AP39" s="26">
        <f t="shared" si="11"/>
        <v>0.08969908504</v>
      </c>
      <c r="AQ39" s="26">
        <f t="shared" si="12"/>
        <v>0.2257213511</v>
      </c>
      <c r="AR39" s="24">
        <f t="shared" si="13"/>
        <v>1477228</v>
      </c>
      <c r="AS39" s="26">
        <v>0.706583453786</v>
      </c>
      <c r="AT39" s="26">
        <v>0.662365249092</v>
      </c>
      <c r="AU39" s="26">
        <v>0.721065019506</v>
      </c>
      <c r="AV39" s="26">
        <v>0.687693752743</v>
      </c>
      <c r="AW39" s="26">
        <v>0.759378799958</v>
      </c>
      <c r="AX39" s="26">
        <v>0.705146733913</v>
      </c>
      <c r="AY39" s="26">
        <v>0.725472464789</v>
      </c>
      <c r="AZ39" s="26">
        <v>0.621836513172</v>
      </c>
      <c r="BA39" s="26">
        <v>0.723105375485</v>
      </c>
      <c r="BB39" s="26">
        <v>0.676788236064</v>
      </c>
      <c r="BC39" s="26">
        <v>0.714872392023</v>
      </c>
      <c r="BD39" s="26">
        <v>0.674354245337</v>
      </c>
    </row>
    <row r="40" ht="12.0" customHeight="1">
      <c r="A40" s="28"/>
      <c r="B40" s="4" t="s">
        <v>538</v>
      </c>
      <c r="C40" s="23" t="s">
        <v>94</v>
      </c>
      <c r="D40" s="23" t="s">
        <v>94</v>
      </c>
      <c r="E40" s="4">
        <v>2947205.0</v>
      </c>
      <c r="F40" s="4">
        <v>0.015371</v>
      </c>
      <c r="G40" s="4"/>
      <c r="H40" s="24">
        <v>1910892.0</v>
      </c>
      <c r="I40" s="24">
        <v>0.749065</v>
      </c>
      <c r="J40" s="24">
        <v>2161162.6</v>
      </c>
      <c r="K40" s="24">
        <v>1.013834</v>
      </c>
      <c r="L40" s="24">
        <v>1568799.0</v>
      </c>
      <c r="M40" s="24">
        <v>1.291872</v>
      </c>
      <c r="N40" s="24">
        <v>1842242.0</v>
      </c>
      <c r="O40" s="24">
        <v>1.709323</v>
      </c>
      <c r="P40" s="24">
        <v>1767855.0</v>
      </c>
      <c r="Q40" s="24">
        <v>0.785133</v>
      </c>
      <c r="R40" s="24">
        <v>1885587.5</v>
      </c>
      <c r="S40" s="24">
        <v>1.419209</v>
      </c>
      <c r="T40" s="24">
        <v>1890165.0</v>
      </c>
      <c r="U40" s="24">
        <v>0.633249</v>
      </c>
      <c r="V40" s="24">
        <v>2144283.0</v>
      </c>
      <c r="W40" s="24">
        <v>0.949076</v>
      </c>
      <c r="X40" s="24">
        <v>1753445.0</v>
      </c>
      <c r="Y40" s="24">
        <v>0.381561</v>
      </c>
      <c r="Z40" s="24">
        <v>1934115.5</v>
      </c>
      <c r="AA40" s="24">
        <v>0.594858</v>
      </c>
      <c r="AB40" s="24">
        <v>1672734.0</v>
      </c>
      <c r="AC40" s="24">
        <v>0.569757</v>
      </c>
      <c r="AD40" s="24">
        <v>1900575.9</v>
      </c>
      <c r="AE40" s="24">
        <v>0.913888</v>
      </c>
      <c r="AF40" s="26">
        <f t="shared" si="1"/>
        <v>0.2180604399</v>
      </c>
      <c r="AG40" s="26">
        <f t="shared" si="2"/>
        <v>0.3775905008</v>
      </c>
      <c r="AH40" s="26">
        <f t="shared" si="3"/>
        <v>0</v>
      </c>
      <c r="AI40" s="26">
        <f t="shared" si="4"/>
        <v>0.1743008505</v>
      </c>
      <c r="AJ40" s="26">
        <f t="shared" si="5"/>
        <v>0.1268843236</v>
      </c>
      <c r="AK40" s="26">
        <f t="shared" si="6"/>
        <v>0.2019305851</v>
      </c>
      <c r="AL40" s="26">
        <f t="shared" si="7"/>
        <v>0.2048484223</v>
      </c>
      <c r="AM40" s="26">
        <f t="shared" si="8"/>
        <v>0.3668309325</v>
      </c>
      <c r="AN40" s="26">
        <f t="shared" si="9"/>
        <v>0.1176989531</v>
      </c>
      <c r="AO40" s="26">
        <f t="shared" si="10"/>
        <v>0.2328638022</v>
      </c>
      <c r="AP40" s="26">
        <f t="shared" si="11"/>
        <v>0.06625131709</v>
      </c>
      <c r="AQ40" s="26">
        <f t="shared" si="12"/>
        <v>0.2114846453</v>
      </c>
      <c r="AR40" s="24">
        <f t="shared" si="13"/>
        <v>1568799</v>
      </c>
      <c r="AS40" s="26">
        <v>0.631936745345</v>
      </c>
      <c r="AT40" s="26">
        <v>0.555554970715</v>
      </c>
      <c r="AU40" s="26">
        <v>0.66835287885</v>
      </c>
      <c r="AV40" s="26">
        <v>0.609189398946</v>
      </c>
      <c r="AW40" s="26">
        <v>0.645054470623</v>
      </c>
      <c r="AX40" s="26">
        <v>0.610204183472</v>
      </c>
      <c r="AY40" s="26">
        <v>0.61076667328</v>
      </c>
      <c r="AZ40" s="26">
        <v>0.550093671229</v>
      </c>
      <c r="BA40" s="26">
        <v>0.651335412902</v>
      </c>
      <c r="BB40" s="26">
        <v>0.594063521162</v>
      </c>
      <c r="BC40" s="26">
        <v>0.681621946564</v>
      </c>
      <c r="BD40" s="26">
        <v>0.604735261742</v>
      </c>
    </row>
    <row r="41" ht="12.0" customHeight="1">
      <c r="A41" s="28"/>
      <c r="B41" s="4" t="s">
        <v>539</v>
      </c>
      <c r="C41" s="23" t="s">
        <v>94</v>
      </c>
      <c r="D41" s="23" t="s">
        <v>94</v>
      </c>
      <c r="E41" s="4">
        <v>3742298.0</v>
      </c>
      <c r="F41" s="4">
        <v>0.019425</v>
      </c>
      <c r="G41" s="4"/>
      <c r="H41" s="24">
        <v>1812714.0</v>
      </c>
      <c r="I41" s="24">
        <v>0.910214</v>
      </c>
      <c r="J41" s="24">
        <v>2064499.2</v>
      </c>
      <c r="K41" s="24">
        <v>1.098479</v>
      </c>
      <c r="L41" s="24">
        <v>1718681.0</v>
      </c>
      <c r="M41" s="24">
        <v>1.198364</v>
      </c>
      <c r="N41" s="24">
        <v>1817874.6</v>
      </c>
      <c r="O41" s="24">
        <v>2.002646</v>
      </c>
      <c r="P41" s="24">
        <v>1675963.0</v>
      </c>
      <c r="Q41" s="24">
        <v>0.889825</v>
      </c>
      <c r="R41" s="24">
        <v>1829330.8</v>
      </c>
      <c r="S41" s="24">
        <v>1.469757</v>
      </c>
      <c r="T41" s="24">
        <v>1926936.0</v>
      </c>
      <c r="U41" s="24">
        <v>0.507863</v>
      </c>
      <c r="V41" s="24">
        <v>2130606.1</v>
      </c>
      <c r="W41" s="24">
        <v>0.989861</v>
      </c>
      <c r="X41" s="24">
        <v>1651260.0</v>
      </c>
      <c r="Y41" s="24">
        <v>0.337757</v>
      </c>
      <c r="Z41" s="24">
        <v>1887955.3</v>
      </c>
      <c r="AA41" s="24">
        <v>0.700802</v>
      </c>
      <c r="AB41" s="24">
        <v>1772803.0</v>
      </c>
      <c r="AC41" s="24">
        <v>0.575612</v>
      </c>
      <c r="AD41" s="24">
        <v>1951816.3</v>
      </c>
      <c r="AE41" s="24">
        <v>1.140558</v>
      </c>
      <c r="AF41" s="26">
        <f t="shared" si="1"/>
        <v>0.0977762436</v>
      </c>
      <c r="AG41" s="26">
        <f t="shared" si="2"/>
        <v>0.2502568947</v>
      </c>
      <c r="AH41" s="26">
        <f t="shared" si="3"/>
        <v>0.04083003282</v>
      </c>
      <c r="AI41" s="26">
        <f t="shared" si="4"/>
        <v>0.1009014934</v>
      </c>
      <c r="AJ41" s="26">
        <f t="shared" si="5"/>
        <v>0.01496009108</v>
      </c>
      <c r="AK41" s="26">
        <f t="shared" si="6"/>
        <v>0.1078393469</v>
      </c>
      <c r="AL41" s="26">
        <f t="shared" si="7"/>
        <v>0.1669488754</v>
      </c>
      <c r="AM41" s="26">
        <f t="shared" si="8"/>
        <v>0.290291111</v>
      </c>
      <c r="AN41" s="26">
        <f t="shared" si="9"/>
        <v>0</v>
      </c>
      <c r="AO41" s="26">
        <f t="shared" si="10"/>
        <v>0.1433422356</v>
      </c>
      <c r="AP41" s="26">
        <f t="shared" si="11"/>
        <v>0.07360621586</v>
      </c>
      <c r="AQ41" s="26">
        <f t="shared" si="12"/>
        <v>0.182016339</v>
      </c>
      <c r="AR41" s="24">
        <f t="shared" si="13"/>
        <v>1651260</v>
      </c>
      <c r="AS41" s="26">
        <v>0.639378173106</v>
      </c>
      <c r="AT41" s="26">
        <v>0.591758186087</v>
      </c>
      <c r="AU41" s="26">
        <v>0.678028764962</v>
      </c>
      <c r="AV41" s="26">
        <v>0.6312072976</v>
      </c>
      <c r="AW41" s="26">
        <v>0.678275989626</v>
      </c>
      <c r="AX41" s="26">
        <v>0.62783751752</v>
      </c>
      <c r="AY41" s="26">
        <v>0.655673094792</v>
      </c>
      <c r="AZ41" s="26">
        <v>0.572606063044</v>
      </c>
      <c r="BA41" s="26">
        <v>0.670153030342</v>
      </c>
      <c r="BB41" s="26">
        <v>0.610500673633</v>
      </c>
      <c r="BC41" s="26">
        <v>0.683720763443</v>
      </c>
      <c r="BD41" s="26">
        <v>0.607267078097</v>
      </c>
    </row>
    <row r="42" ht="12.0" customHeight="1">
      <c r="A42" s="28"/>
      <c r="B42" s="4" t="s">
        <v>540</v>
      </c>
      <c r="C42" s="23" t="s">
        <v>94</v>
      </c>
      <c r="D42" s="23" t="s">
        <v>94</v>
      </c>
      <c r="E42" s="4">
        <v>3072822.0</v>
      </c>
      <c r="F42" s="4">
        <v>0.017104</v>
      </c>
      <c r="G42" s="4"/>
      <c r="H42" s="24">
        <v>1699816.0</v>
      </c>
      <c r="I42" s="24">
        <v>0.63369</v>
      </c>
      <c r="J42" s="24">
        <v>2029486.7</v>
      </c>
      <c r="K42" s="24">
        <v>0.9336</v>
      </c>
      <c r="L42" s="24">
        <v>1653470.0</v>
      </c>
      <c r="M42" s="24">
        <v>1.278865</v>
      </c>
      <c r="N42" s="24">
        <v>1791687.0</v>
      </c>
      <c r="O42" s="24">
        <v>1.498962</v>
      </c>
      <c r="P42" s="24">
        <v>1718926.0</v>
      </c>
      <c r="Q42" s="24">
        <v>0.878766</v>
      </c>
      <c r="R42" s="24">
        <v>1895441.2</v>
      </c>
      <c r="S42" s="24">
        <v>1.210579</v>
      </c>
      <c r="T42" s="24">
        <v>1985295.0</v>
      </c>
      <c r="U42" s="24">
        <v>0.485001</v>
      </c>
      <c r="V42" s="24">
        <v>2198859.3</v>
      </c>
      <c r="W42" s="24">
        <v>0.756996</v>
      </c>
      <c r="X42" s="24">
        <v>1520241.0</v>
      </c>
      <c r="Y42" s="24">
        <v>0.414422</v>
      </c>
      <c r="Z42" s="24">
        <v>1803443.5</v>
      </c>
      <c r="AA42" s="24">
        <v>0.617485</v>
      </c>
      <c r="AB42" s="24">
        <v>1641590.0</v>
      </c>
      <c r="AC42" s="24">
        <v>0.482608</v>
      </c>
      <c r="AD42" s="24">
        <v>1881166.0</v>
      </c>
      <c r="AE42" s="24">
        <v>0.655581</v>
      </c>
      <c r="AF42" s="26">
        <f t="shared" si="1"/>
        <v>0.1181227187</v>
      </c>
      <c r="AG42" s="26">
        <f t="shared" si="2"/>
        <v>0.3349769543</v>
      </c>
      <c r="AH42" s="26">
        <f t="shared" si="3"/>
        <v>0.08763676286</v>
      </c>
      <c r="AI42" s="26">
        <f t="shared" si="4"/>
        <v>0.1785545844</v>
      </c>
      <c r="AJ42" s="26">
        <f t="shared" si="5"/>
        <v>0.1306930941</v>
      </c>
      <c r="AK42" s="26">
        <f t="shared" si="6"/>
        <v>0.2468031056</v>
      </c>
      <c r="AL42" s="26">
        <f t="shared" si="7"/>
        <v>0.3059080764</v>
      </c>
      <c r="AM42" s="26">
        <f t="shared" si="8"/>
        <v>0.4463886318</v>
      </c>
      <c r="AN42" s="26">
        <f t="shared" si="9"/>
        <v>0</v>
      </c>
      <c r="AO42" s="26">
        <f t="shared" si="10"/>
        <v>0.1862878978</v>
      </c>
      <c r="AP42" s="26">
        <f t="shared" si="11"/>
        <v>0.0798222124</v>
      </c>
      <c r="AQ42" s="26">
        <f t="shared" si="12"/>
        <v>0.2374130154</v>
      </c>
      <c r="AR42" s="24">
        <f t="shared" si="13"/>
        <v>1520241</v>
      </c>
      <c r="AS42" s="26">
        <v>0.675467539613</v>
      </c>
      <c r="AT42" s="26">
        <v>0.576115510438</v>
      </c>
      <c r="AU42" s="26">
        <v>0.703432266299</v>
      </c>
      <c r="AV42" s="26">
        <v>0.629717835217</v>
      </c>
      <c r="AW42" s="26">
        <v>0.695271148972</v>
      </c>
      <c r="AX42" s="26">
        <v>0.610300717977</v>
      </c>
      <c r="AY42" s="26">
        <v>0.641944165297</v>
      </c>
      <c r="AZ42" s="26">
        <v>0.545687733859</v>
      </c>
      <c r="BA42" s="26">
        <v>0.74860930223</v>
      </c>
      <c r="BB42" s="26">
        <v>0.652729117169</v>
      </c>
      <c r="BC42" s="26">
        <v>0.658251183249</v>
      </c>
      <c r="BD42" s="26">
        <v>0.621810414886</v>
      </c>
    </row>
    <row r="43" ht="12.0" customHeight="1">
      <c r="A43" s="28"/>
      <c r="B43" s="4" t="s">
        <v>541</v>
      </c>
      <c r="C43" s="23" t="s">
        <v>94</v>
      </c>
      <c r="D43" s="23" t="s">
        <v>94</v>
      </c>
      <c r="E43" s="4">
        <v>5629056.0</v>
      </c>
      <c r="F43" s="4">
        <v>0.01827</v>
      </c>
      <c r="G43" s="4"/>
      <c r="H43" s="24">
        <v>1976414.0</v>
      </c>
      <c r="I43" s="24">
        <v>0.700575</v>
      </c>
      <c r="J43" s="24">
        <v>2217524.5</v>
      </c>
      <c r="K43" s="24">
        <v>1.089002</v>
      </c>
      <c r="L43" s="24">
        <v>1814025.0</v>
      </c>
      <c r="M43" s="24">
        <v>1.537481</v>
      </c>
      <c r="N43" s="24">
        <v>2021454.2</v>
      </c>
      <c r="O43" s="24">
        <v>1.927601</v>
      </c>
      <c r="P43" s="24">
        <v>1835967.0</v>
      </c>
      <c r="Q43" s="24">
        <v>1.154765</v>
      </c>
      <c r="R43" s="24">
        <v>1956299.2</v>
      </c>
      <c r="S43" s="24">
        <v>1.694439</v>
      </c>
      <c r="T43" s="24">
        <v>2054532.0</v>
      </c>
      <c r="U43" s="24">
        <v>0.585554</v>
      </c>
      <c r="V43" s="24">
        <v>2260637.4</v>
      </c>
      <c r="W43" s="24">
        <v>0.910291</v>
      </c>
      <c r="X43" s="24">
        <v>1758137.0</v>
      </c>
      <c r="Y43" s="24">
        <v>0.622313</v>
      </c>
      <c r="Z43" s="24">
        <v>2088584.6</v>
      </c>
      <c r="AA43" s="24">
        <v>0.828393</v>
      </c>
      <c r="AB43" s="24">
        <v>1772368.0</v>
      </c>
      <c r="AC43" s="24">
        <v>0.645092</v>
      </c>
      <c r="AD43" s="24">
        <v>1966286.4</v>
      </c>
      <c r="AE43" s="24">
        <v>1.038122</v>
      </c>
      <c r="AF43" s="26">
        <f t="shared" si="1"/>
        <v>0.1241524409</v>
      </c>
      <c r="AG43" s="26">
        <f t="shared" si="2"/>
        <v>0.2612922087</v>
      </c>
      <c r="AH43" s="26">
        <f t="shared" si="3"/>
        <v>0.03178819398</v>
      </c>
      <c r="AI43" s="26">
        <f t="shared" si="4"/>
        <v>0.149770581</v>
      </c>
      <c r="AJ43" s="26">
        <f t="shared" si="5"/>
        <v>0.04426845007</v>
      </c>
      <c r="AK43" s="26">
        <f t="shared" si="6"/>
        <v>0.1127114667</v>
      </c>
      <c r="AL43" s="26">
        <f t="shared" si="7"/>
        <v>0.1685847007</v>
      </c>
      <c r="AM43" s="26">
        <f t="shared" si="8"/>
        <v>0.2858141317</v>
      </c>
      <c r="AN43" s="26">
        <f t="shared" si="9"/>
        <v>0</v>
      </c>
      <c r="AO43" s="26">
        <f t="shared" si="10"/>
        <v>0.187953271</v>
      </c>
      <c r="AP43" s="26">
        <f t="shared" si="11"/>
        <v>0.008094363522</v>
      </c>
      <c r="AQ43" s="26">
        <f t="shared" si="12"/>
        <v>0.1183920252</v>
      </c>
      <c r="AR43" s="24">
        <f t="shared" si="13"/>
        <v>1758137</v>
      </c>
      <c r="AS43" s="26">
        <v>0.689247479202</v>
      </c>
      <c r="AT43" s="26">
        <v>0.60930876392</v>
      </c>
      <c r="AU43" s="26">
        <v>0.998666044583</v>
      </c>
      <c r="AV43" s="26">
        <v>0.674594458474</v>
      </c>
      <c r="AW43" s="26">
        <v>0.71764570169</v>
      </c>
      <c r="AX43" s="26">
        <v>0.660449682347</v>
      </c>
      <c r="AY43" s="26">
        <v>0.682829839367</v>
      </c>
      <c r="AZ43" s="26">
        <v>0.620335029959</v>
      </c>
      <c r="BA43" s="26">
        <v>0.705418091918</v>
      </c>
      <c r="BB43" s="26">
        <v>0.627604174825</v>
      </c>
      <c r="BC43" s="26">
        <v>0.710708704652</v>
      </c>
      <c r="BD43" s="26">
        <v>0.664166608476</v>
      </c>
    </row>
    <row r="44" ht="12.0" customHeight="1">
      <c r="A44" s="28"/>
      <c r="B44" s="4" t="s">
        <v>542</v>
      </c>
      <c r="C44" s="23" t="s">
        <v>94</v>
      </c>
      <c r="D44" s="23" t="s">
        <v>94</v>
      </c>
      <c r="E44" s="4">
        <v>3873253.0</v>
      </c>
      <c r="F44" s="4">
        <v>0.01719</v>
      </c>
      <c r="G44" s="4"/>
      <c r="H44" s="24">
        <v>1862795.0</v>
      </c>
      <c r="I44" s="24">
        <v>0.654968</v>
      </c>
      <c r="J44" s="24">
        <v>2191321.9</v>
      </c>
      <c r="K44" s="24">
        <v>0.889104</v>
      </c>
      <c r="L44" s="24">
        <v>1703445.0</v>
      </c>
      <c r="M44" s="24">
        <v>1.082381</v>
      </c>
      <c r="N44" s="24">
        <v>1923788.5</v>
      </c>
      <c r="O44" s="24">
        <v>1.680642</v>
      </c>
      <c r="P44" s="24">
        <v>1857886.0</v>
      </c>
      <c r="Q44" s="24">
        <v>0.969154</v>
      </c>
      <c r="R44" s="24">
        <v>2032057.7</v>
      </c>
      <c r="S44" s="24">
        <v>1.29785</v>
      </c>
      <c r="T44" s="24">
        <v>1919807.0</v>
      </c>
      <c r="U44" s="24">
        <v>0.531347</v>
      </c>
      <c r="V44" s="24">
        <v>2218511.4</v>
      </c>
      <c r="W44" s="24">
        <v>0.719671</v>
      </c>
      <c r="X44" s="24">
        <v>1873932.0</v>
      </c>
      <c r="Y44" s="24">
        <v>0.458343</v>
      </c>
      <c r="Z44" s="24">
        <v>2106512.3</v>
      </c>
      <c r="AA44" s="24">
        <v>0.719683</v>
      </c>
      <c r="AB44" s="24">
        <v>1980092.0</v>
      </c>
      <c r="AC44" s="24">
        <v>0.558365</v>
      </c>
      <c r="AD44" s="24">
        <v>2106986.1</v>
      </c>
      <c r="AE44" s="24">
        <v>0.775209</v>
      </c>
      <c r="AF44" s="26">
        <f t="shared" si="1"/>
        <v>0.09354572645</v>
      </c>
      <c r="AG44" s="26">
        <f t="shared" si="2"/>
        <v>0.2864060184</v>
      </c>
      <c r="AH44" s="26">
        <f t="shared" si="3"/>
        <v>0</v>
      </c>
      <c r="AI44" s="26">
        <f t="shared" si="4"/>
        <v>0.1293516961</v>
      </c>
      <c r="AJ44" s="26">
        <f t="shared" si="5"/>
        <v>0.09066391929</v>
      </c>
      <c r="AK44" s="26">
        <f t="shared" si="6"/>
        <v>0.1929106605</v>
      </c>
      <c r="AL44" s="26">
        <f t="shared" si="7"/>
        <v>0.1270143738</v>
      </c>
      <c r="AM44" s="26">
        <f t="shared" si="8"/>
        <v>0.3023674965</v>
      </c>
      <c r="AN44" s="26">
        <f t="shared" si="9"/>
        <v>0.100083654</v>
      </c>
      <c r="AO44" s="26">
        <f t="shared" si="10"/>
        <v>0.2366189105</v>
      </c>
      <c r="AP44" s="26">
        <f t="shared" si="11"/>
        <v>0.1624044216</v>
      </c>
      <c r="AQ44" s="26">
        <f t="shared" si="12"/>
        <v>0.2368970527</v>
      </c>
      <c r="AR44" s="24">
        <f t="shared" si="13"/>
        <v>1703445</v>
      </c>
      <c r="AS44" s="26">
        <v>0.642139270595</v>
      </c>
      <c r="AT44" s="26">
        <v>0.580402296635</v>
      </c>
      <c r="AU44" s="26">
        <v>0.689954977365</v>
      </c>
      <c r="AV44" s="26">
        <v>0.613080361841</v>
      </c>
      <c r="AW44" s="26">
        <v>0.701861809123</v>
      </c>
      <c r="AX44" s="26">
        <v>0.594204524296</v>
      </c>
      <c r="AY44" s="26">
        <v>0.664979751253</v>
      </c>
      <c r="AZ44" s="26">
        <v>0.564478624377</v>
      </c>
      <c r="BA44" s="26">
        <v>0.631591922724</v>
      </c>
      <c r="BB44" s="26">
        <v>0.57175815246</v>
      </c>
      <c r="BC44" s="26">
        <v>0.660184209357</v>
      </c>
      <c r="BD44" s="26">
        <v>0.58094498413</v>
      </c>
    </row>
    <row r="45" ht="12.0" customHeight="1">
      <c r="A45" s="28"/>
      <c r="B45" s="4" t="s">
        <v>543</v>
      </c>
      <c r="C45" s="23" t="s">
        <v>94</v>
      </c>
      <c r="D45" s="23" t="s">
        <v>94</v>
      </c>
      <c r="E45" s="4">
        <v>4903799.0</v>
      </c>
      <c r="F45" s="4">
        <v>0.018343</v>
      </c>
      <c r="G45" s="4"/>
      <c r="H45" s="24">
        <v>1817630.0</v>
      </c>
      <c r="I45" s="24">
        <v>0.825081</v>
      </c>
      <c r="J45" s="24">
        <v>2028583.6</v>
      </c>
      <c r="K45" s="24">
        <v>1.125472</v>
      </c>
      <c r="L45" s="24">
        <v>1568064.0</v>
      </c>
      <c r="M45" s="24">
        <v>1.322097</v>
      </c>
      <c r="N45" s="24">
        <v>1732419.1</v>
      </c>
      <c r="O45" s="24">
        <v>1.824806</v>
      </c>
      <c r="P45" s="24">
        <v>1568853.0</v>
      </c>
      <c r="Q45" s="24">
        <v>0.874497</v>
      </c>
      <c r="R45" s="24">
        <v>1789009.4</v>
      </c>
      <c r="S45" s="24">
        <v>1.444018</v>
      </c>
      <c r="T45" s="24">
        <v>1733264.0</v>
      </c>
      <c r="U45" s="24">
        <v>0.477394</v>
      </c>
      <c r="V45" s="24">
        <v>2149064.7</v>
      </c>
      <c r="W45" s="24">
        <v>0.791833</v>
      </c>
      <c r="X45" s="24">
        <v>1667168.0</v>
      </c>
      <c r="Y45" s="24">
        <v>0.50127</v>
      </c>
      <c r="Z45" s="24">
        <v>1819066.6</v>
      </c>
      <c r="AA45" s="24">
        <v>1.067902</v>
      </c>
      <c r="AB45" s="24">
        <v>1642076.0</v>
      </c>
      <c r="AC45" s="24">
        <v>0.54148</v>
      </c>
      <c r="AD45" s="24">
        <v>1895286.0</v>
      </c>
      <c r="AE45" s="24">
        <v>1.050391</v>
      </c>
      <c r="AF45" s="26">
        <f t="shared" si="1"/>
        <v>0.1591554937</v>
      </c>
      <c r="AG45" s="26">
        <f t="shared" si="2"/>
        <v>0.2936867373</v>
      </c>
      <c r="AH45" s="26">
        <f t="shared" si="3"/>
        <v>0</v>
      </c>
      <c r="AI45" s="26">
        <f t="shared" si="4"/>
        <v>0.1048140254</v>
      </c>
      <c r="AJ45" s="26">
        <f t="shared" si="5"/>
        <v>0.000503168238</v>
      </c>
      <c r="AK45" s="26">
        <f t="shared" si="6"/>
        <v>0.140903305</v>
      </c>
      <c r="AL45" s="26">
        <f t="shared" si="7"/>
        <v>0.1053528427</v>
      </c>
      <c r="AM45" s="26">
        <f t="shared" si="8"/>
        <v>0.3705210374</v>
      </c>
      <c r="AN45" s="26">
        <f t="shared" si="9"/>
        <v>0.06320150198</v>
      </c>
      <c r="AO45" s="26">
        <f t="shared" si="10"/>
        <v>0.1600716552</v>
      </c>
      <c r="AP45" s="26">
        <f t="shared" si="11"/>
        <v>0.0471996041</v>
      </c>
      <c r="AQ45" s="26">
        <f t="shared" si="12"/>
        <v>0.2086789825</v>
      </c>
      <c r="AR45" s="24">
        <f t="shared" si="13"/>
        <v>1568064</v>
      </c>
      <c r="AS45" s="26">
        <v>0.715516921312</v>
      </c>
      <c r="AT45" s="26">
        <v>0.655488692104</v>
      </c>
      <c r="AU45" s="26">
        <v>0.736271676179</v>
      </c>
      <c r="AV45" s="26">
        <v>0.692561084015</v>
      </c>
      <c r="AW45" s="26">
        <v>0.736182325014</v>
      </c>
      <c r="AX45" s="26">
        <v>0.694975918497</v>
      </c>
      <c r="AY45" s="26">
        <v>0.718847381713</v>
      </c>
      <c r="AZ45" s="26">
        <v>0.621957106684</v>
      </c>
      <c r="BA45" s="26">
        <v>0.713959873661</v>
      </c>
      <c r="BB45" s="26">
        <v>0.68390648694</v>
      </c>
      <c r="BC45" s="26">
        <v>0.725178286326</v>
      </c>
      <c r="BD45" s="26">
        <v>0.651871873816</v>
      </c>
    </row>
    <row r="46" ht="12.0" customHeight="1">
      <c r="A46" s="28"/>
      <c r="B46" s="4" t="s">
        <v>544</v>
      </c>
      <c r="C46" s="23" t="s">
        <v>94</v>
      </c>
      <c r="D46" s="23" t="s">
        <v>94</v>
      </c>
      <c r="E46" s="4">
        <v>4013735.0</v>
      </c>
      <c r="F46" s="4">
        <v>0.018345</v>
      </c>
      <c r="G46" s="4"/>
      <c r="H46" s="24">
        <v>1896971.0</v>
      </c>
      <c r="I46" s="24">
        <v>0.904617</v>
      </c>
      <c r="J46" s="24">
        <v>2147673.4</v>
      </c>
      <c r="K46" s="24">
        <v>1.041129</v>
      </c>
      <c r="L46" s="24">
        <v>1735158.0</v>
      </c>
      <c r="M46" s="24">
        <v>1.608594</v>
      </c>
      <c r="N46" s="24">
        <v>1910047.7</v>
      </c>
      <c r="O46" s="24">
        <v>1.861957</v>
      </c>
      <c r="P46" s="24">
        <v>1610686.0</v>
      </c>
      <c r="Q46" s="24">
        <v>1.276631</v>
      </c>
      <c r="R46" s="24">
        <v>1801525.1</v>
      </c>
      <c r="S46" s="24">
        <v>1.579685</v>
      </c>
      <c r="T46" s="24">
        <v>1964972.0</v>
      </c>
      <c r="U46" s="24">
        <v>0.534345</v>
      </c>
      <c r="V46" s="24">
        <v>2248538.7</v>
      </c>
      <c r="W46" s="24">
        <v>0.761989</v>
      </c>
      <c r="X46" s="24">
        <v>1681422.0</v>
      </c>
      <c r="Y46" s="24">
        <v>0.441046</v>
      </c>
      <c r="Z46" s="24">
        <v>1949531.5</v>
      </c>
      <c r="AA46" s="24">
        <v>0.655408</v>
      </c>
      <c r="AB46" s="24">
        <v>1694744.0</v>
      </c>
      <c r="AC46" s="24">
        <v>0.301149</v>
      </c>
      <c r="AD46" s="24">
        <v>1897008.0</v>
      </c>
      <c r="AE46" s="24">
        <v>0.806349</v>
      </c>
      <c r="AF46" s="26">
        <f t="shared" si="1"/>
        <v>0.177741037</v>
      </c>
      <c r="AG46" s="26">
        <f t="shared" si="2"/>
        <v>0.3333904932</v>
      </c>
      <c r="AH46" s="26">
        <f t="shared" si="3"/>
        <v>0.07727887372</v>
      </c>
      <c r="AI46" s="26">
        <f t="shared" si="4"/>
        <v>0.1858597517</v>
      </c>
      <c r="AJ46" s="26">
        <f t="shared" si="5"/>
        <v>0</v>
      </c>
      <c r="AK46" s="26">
        <f t="shared" si="6"/>
        <v>0.1184831184</v>
      </c>
      <c r="AL46" s="26">
        <f t="shared" si="7"/>
        <v>0.2199596942</v>
      </c>
      <c r="AM46" s="26">
        <f t="shared" si="8"/>
        <v>0.3960130652</v>
      </c>
      <c r="AN46" s="26">
        <f t="shared" si="9"/>
        <v>0.0439166914</v>
      </c>
      <c r="AO46" s="26">
        <f t="shared" si="10"/>
        <v>0.2103734061</v>
      </c>
      <c r="AP46" s="26">
        <f t="shared" si="11"/>
        <v>0.05218770139</v>
      </c>
      <c r="AQ46" s="26">
        <f t="shared" si="12"/>
        <v>0.1777640086</v>
      </c>
      <c r="AR46" s="24">
        <f t="shared" si="13"/>
        <v>1610686</v>
      </c>
      <c r="AS46" s="26">
        <v>0.629271142177</v>
      </c>
      <c r="AT46" s="26">
        <v>0.58366695735</v>
      </c>
      <c r="AU46" s="26">
        <v>0.696426793428</v>
      </c>
      <c r="AV46" s="26">
        <v>0.628690386597</v>
      </c>
      <c r="AW46" s="26">
        <v>0.693472585128</v>
      </c>
      <c r="AX46" s="26">
        <v>0.643089378166</v>
      </c>
      <c r="AY46" s="26">
        <v>0.671934872217</v>
      </c>
      <c r="AZ46" s="26">
        <v>0.570240597947</v>
      </c>
      <c r="BA46" s="26">
        <v>0.696486924863</v>
      </c>
      <c r="BB46" s="26">
        <v>0.625832115472</v>
      </c>
      <c r="BC46" s="26">
        <v>0.720678792082</v>
      </c>
      <c r="BD46" s="26">
        <v>0.636520721697</v>
      </c>
    </row>
    <row r="47" ht="12.0" customHeight="1">
      <c r="A47" s="28"/>
      <c r="B47" s="4" t="s">
        <v>545</v>
      </c>
      <c r="C47" s="23" t="s">
        <v>94</v>
      </c>
      <c r="D47" s="23" t="s">
        <v>94</v>
      </c>
      <c r="E47" s="4">
        <v>4348650.0</v>
      </c>
      <c r="F47" s="4">
        <v>0.017366</v>
      </c>
      <c r="G47" s="4"/>
      <c r="H47" s="24">
        <v>1931293.0</v>
      </c>
      <c r="I47" s="24">
        <v>0.702813</v>
      </c>
      <c r="J47" s="24">
        <v>2204797.1</v>
      </c>
      <c r="K47" s="24">
        <v>0.985059</v>
      </c>
      <c r="L47" s="24">
        <v>1814327.0</v>
      </c>
      <c r="M47" s="24">
        <v>1.426437</v>
      </c>
      <c r="N47" s="24">
        <v>1946594.2</v>
      </c>
      <c r="O47" s="24">
        <v>1.905713</v>
      </c>
      <c r="P47" s="24">
        <v>1750626.0</v>
      </c>
      <c r="Q47" s="24">
        <v>1.224869</v>
      </c>
      <c r="R47" s="24">
        <v>1901879.5</v>
      </c>
      <c r="S47" s="24">
        <v>1.530532</v>
      </c>
      <c r="T47" s="24">
        <v>1870637.0</v>
      </c>
      <c r="U47" s="24">
        <v>0.560386</v>
      </c>
      <c r="V47" s="24">
        <v>2196522.8</v>
      </c>
      <c r="W47" s="24">
        <v>0.852594</v>
      </c>
      <c r="X47" s="24">
        <v>1705047.0</v>
      </c>
      <c r="Y47" s="24">
        <v>0.467225</v>
      </c>
      <c r="Z47" s="24">
        <v>1957359.2</v>
      </c>
      <c r="AA47" s="24">
        <v>0.804432</v>
      </c>
      <c r="AB47" s="24">
        <v>1906679.0</v>
      </c>
      <c r="AC47" s="24">
        <v>0.260948</v>
      </c>
      <c r="AD47" s="24">
        <v>2011818.7</v>
      </c>
      <c r="AE47" s="24">
        <v>0.757609</v>
      </c>
      <c r="AF47" s="26">
        <f t="shared" si="1"/>
        <v>0.1326919434</v>
      </c>
      <c r="AG47" s="26">
        <f t="shared" si="2"/>
        <v>0.2931004834</v>
      </c>
      <c r="AH47" s="26">
        <f t="shared" si="3"/>
        <v>0.06409207488</v>
      </c>
      <c r="AI47" s="26">
        <f t="shared" si="4"/>
        <v>0.1416660069</v>
      </c>
      <c r="AJ47" s="26">
        <f t="shared" si="5"/>
        <v>0.02673181443</v>
      </c>
      <c r="AK47" s="26">
        <f t="shared" si="6"/>
        <v>0.1154410993</v>
      </c>
      <c r="AL47" s="26">
        <f t="shared" si="7"/>
        <v>0.09711755746</v>
      </c>
      <c r="AM47" s="26">
        <f t="shared" si="8"/>
        <v>0.2882476553</v>
      </c>
      <c r="AN47" s="26">
        <f t="shared" si="9"/>
        <v>0</v>
      </c>
      <c r="AO47" s="26">
        <f t="shared" si="10"/>
        <v>0.1479796158</v>
      </c>
      <c r="AP47" s="26">
        <f t="shared" si="11"/>
        <v>0.1182559777</v>
      </c>
      <c r="AQ47" s="26">
        <f t="shared" si="12"/>
        <v>0.1799197911</v>
      </c>
      <c r="AR47" s="24">
        <f t="shared" si="13"/>
        <v>1705047</v>
      </c>
      <c r="AS47" s="26">
        <v>0.643178688689</v>
      </c>
      <c r="AT47" s="26">
        <v>0.599663113758</v>
      </c>
      <c r="AU47" s="26">
        <v>0.721356879502</v>
      </c>
      <c r="AV47" s="26">
        <v>0.652813869532</v>
      </c>
      <c r="AW47" s="26">
        <v>0.697686513975</v>
      </c>
      <c r="AX47" s="26">
        <v>0.658586022103</v>
      </c>
      <c r="AY47" s="26">
        <v>0.664268285275</v>
      </c>
      <c r="AZ47" s="26">
        <v>0.600022920522</v>
      </c>
      <c r="BA47" s="26">
        <v>0.711369905155</v>
      </c>
      <c r="BB47" s="26">
        <v>0.658139833181</v>
      </c>
      <c r="BC47" s="26">
        <v>0.997087774519</v>
      </c>
      <c r="BD47" s="26">
        <v>0.679261401766</v>
      </c>
    </row>
    <row r="48" ht="12.0" customHeight="1">
      <c r="A48" s="28"/>
      <c r="B48" s="4" t="s">
        <v>546</v>
      </c>
      <c r="C48" s="23" t="s">
        <v>94</v>
      </c>
      <c r="D48" s="23" t="s">
        <v>94</v>
      </c>
      <c r="E48" s="4">
        <v>3866590.0</v>
      </c>
      <c r="F48" s="4">
        <v>0.016726</v>
      </c>
      <c r="G48" s="4"/>
      <c r="H48" s="24">
        <v>1819834.0</v>
      </c>
      <c r="I48" s="24">
        <v>0.743549</v>
      </c>
      <c r="J48" s="24">
        <v>2092288.1</v>
      </c>
      <c r="K48" s="24">
        <v>1.004976</v>
      </c>
      <c r="L48" s="24">
        <v>1707821.0</v>
      </c>
      <c r="M48" s="24">
        <v>1.571995</v>
      </c>
      <c r="N48" s="24">
        <v>2009508.1</v>
      </c>
      <c r="O48" s="24">
        <v>1.921304</v>
      </c>
      <c r="P48" s="24">
        <v>1779368.0</v>
      </c>
      <c r="Q48" s="24">
        <v>0.959499</v>
      </c>
      <c r="R48" s="24">
        <v>1858809.4</v>
      </c>
      <c r="S48" s="24">
        <v>1.417756</v>
      </c>
      <c r="T48" s="24">
        <v>1961789.0</v>
      </c>
      <c r="U48" s="24">
        <v>0.714922</v>
      </c>
      <c r="V48" s="24">
        <v>2252204.9</v>
      </c>
      <c r="W48" s="24">
        <v>0.856667</v>
      </c>
      <c r="X48" s="24">
        <v>1685187.0</v>
      </c>
      <c r="Y48" s="24">
        <v>0.324556</v>
      </c>
      <c r="Z48" s="24">
        <v>2038418.0</v>
      </c>
      <c r="AA48" s="24">
        <v>0.589694</v>
      </c>
      <c r="AB48" s="24">
        <v>1779290.0</v>
      </c>
      <c r="AC48" s="24">
        <v>0.472654</v>
      </c>
      <c r="AD48" s="24">
        <v>1993768.2</v>
      </c>
      <c r="AE48" s="24">
        <v>0.866567</v>
      </c>
      <c r="AF48" s="26">
        <f t="shared" si="1"/>
        <v>0.07990033154</v>
      </c>
      <c r="AG48" s="26">
        <f t="shared" si="2"/>
        <v>0.2415762168</v>
      </c>
      <c r="AH48" s="26">
        <f t="shared" si="3"/>
        <v>0.01343115037</v>
      </c>
      <c r="AI48" s="26">
        <f t="shared" si="4"/>
        <v>0.1924540719</v>
      </c>
      <c r="AJ48" s="26">
        <f t="shared" si="5"/>
        <v>0.05588756619</v>
      </c>
      <c r="AK48" s="26">
        <f t="shared" si="6"/>
        <v>0.103028566</v>
      </c>
      <c r="AL48" s="26">
        <f t="shared" si="7"/>
        <v>0.1641372738</v>
      </c>
      <c r="AM48" s="26">
        <f t="shared" si="8"/>
        <v>0.3364717981</v>
      </c>
      <c r="AN48" s="26">
        <f t="shared" si="9"/>
        <v>0</v>
      </c>
      <c r="AO48" s="26">
        <f t="shared" si="10"/>
        <v>0.2096093787</v>
      </c>
      <c r="AP48" s="26">
        <f t="shared" si="11"/>
        <v>0.05584128052</v>
      </c>
      <c r="AQ48" s="26">
        <f t="shared" si="12"/>
        <v>0.1831139215</v>
      </c>
      <c r="AR48" s="24">
        <f t="shared" si="13"/>
        <v>1685187</v>
      </c>
      <c r="AS48" s="26">
        <v>0.998787411983</v>
      </c>
      <c r="AT48" s="26">
        <v>0.639569539949</v>
      </c>
      <c r="AU48" s="26">
        <v>0.668591932783</v>
      </c>
      <c r="AV48" s="26">
        <v>0.625921790166</v>
      </c>
      <c r="AW48" s="26">
        <v>0.664101180421</v>
      </c>
      <c r="AX48" s="26">
        <v>0.628611436975</v>
      </c>
      <c r="AY48" s="26">
        <v>0.669975232022</v>
      </c>
      <c r="AZ48" s="26">
        <v>0.566717016536</v>
      </c>
      <c r="BA48" s="26">
        <v>0.688709442048</v>
      </c>
      <c r="BB48" s="26">
        <v>0.616801618927</v>
      </c>
      <c r="BC48" s="26">
        <v>0.672210406202</v>
      </c>
      <c r="BD48" s="26">
        <v>0.622224539058</v>
      </c>
    </row>
    <row r="49" ht="12.0" customHeight="1">
      <c r="A49" s="28"/>
      <c r="B49" s="4" t="s">
        <v>547</v>
      </c>
      <c r="C49" s="23" t="s">
        <v>94</v>
      </c>
      <c r="D49" s="23" t="s">
        <v>94</v>
      </c>
      <c r="E49" s="4">
        <v>3334204.0</v>
      </c>
      <c r="F49" s="4">
        <v>0.015765</v>
      </c>
      <c r="G49" s="4"/>
      <c r="H49" s="24">
        <v>1762238.0</v>
      </c>
      <c r="I49" s="24">
        <v>0.68574</v>
      </c>
      <c r="J49" s="24">
        <v>2029991.4</v>
      </c>
      <c r="K49" s="24">
        <v>0.850245</v>
      </c>
      <c r="L49" s="24">
        <v>1698877.0</v>
      </c>
      <c r="M49" s="24">
        <v>1.349402</v>
      </c>
      <c r="N49" s="24">
        <v>1899789.5</v>
      </c>
      <c r="O49" s="24">
        <v>1.740822</v>
      </c>
      <c r="P49" s="24">
        <v>1788671.0</v>
      </c>
      <c r="Q49" s="24">
        <v>0.978269</v>
      </c>
      <c r="R49" s="24">
        <v>1901761.0</v>
      </c>
      <c r="S49" s="24">
        <v>1.46102</v>
      </c>
      <c r="T49" s="24">
        <v>1950697.0</v>
      </c>
      <c r="U49" s="24">
        <v>0.707114</v>
      </c>
      <c r="V49" s="24">
        <v>2139620.7</v>
      </c>
      <c r="W49" s="24">
        <v>0.929201</v>
      </c>
      <c r="X49" s="24">
        <v>1678898.0</v>
      </c>
      <c r="Y49" s="24">
        <v>0.23354</v>
      </c>
      <c r="Z49" s="24">
        <v>1971314.8</v>
      </c>
      <c r="AA49" s="24">
        <v>0.610649</v>
      </c>
      <c r="AB49" s="24">
        <v>1790780.0</v>
      </c>
      <c r="AC49" s="24">
        <v>0.371675</v>
      </c>
      <c r="AD49" s="24">
        <v>1972926.5</v>
      </c>
      <c r="AE49" s="24">
        <v>0.886973</v>
      </c>
      <c r="AF49" s="26">
        <f t="shared" si="1"/>
        <v>0.04963970414</v>
      </c>
      <c r="AG49" s="26">
        <f t="shared" si="2"/>
        <v>0.2091213403</v>
      </c>
      <c r="AH49" s="26">
        <f t="shared" si="3"/>
        <v>0.01190006778</v>
      </c>
      <c r="AI49" s="26">
        <f t="shared" si="4"/>
        <v>0.1315693389</v>
      </c>
      <c r="AJ49" s="26">
        <f t="shared" si="5"/>
        <v>0.06538396019</v>
      </c>
      <c r="AK49" s="26">
        <f t="shared" si="6"/>
        <v>0.1327436211</v>
      </c>
      <c r="AL49" s="26">
        <f t="shared" si="7"/>
        <v>0.161891312</v>
      </c>
      <c r="AM49" s="26">
        <f t="shared" si="8"/>
        <v>0.2744197086</v>
      </c>
      <c r="AN49" s="26">
        <f t="shared" si="9"/>
        <v>0</v>
      </c>
      <c r="AO49" s="26">
        <f t="shared" si="10"/>
        <v>0.1741718675</v>
      </c>
      <c r="AP49" s="26">
        <f t="shared" si="11"/>
        <v>0.06664014133</v>
      </c>
      <c r="AQ49" s="26">
        <f t="shared" si="12"/>
        <v>0.1751318424</v>
      </c>
      <c r="AR49" s="24">
        <f t="shared" si="13"/>
        <v>1678898</v>
      </c>
      <c r="AS49" s="26">
        <v>0.99727591628</v>
      </c>
      <c r="AT49" s="26">
        <v>0.614102760522</v>
      </c>
      <c r="AU49" s="26">
        <v>0.656284098406</v>
      </c>
      <c r="AV49" s="26">
        <v>0.586670443556</v>
      </c>
      <c r="AW49" s="26">
        <v>0.663762663384</v>
      </c>
      <c r="AX49" s="26">
        <v>0.601162186375</v>
      </c>
      <c r="AY49" s="26">
        <v>0.585870315877</v>
      </c>
      <c r="AZ49" s="26">
        <v>0.530437449721</v>
      </c>
      <c r="BA49" s="26">
        <v>0.65487936489</v>
      </c>
      <c r="BB49" s="26">
        <v>0.592763768642</v>
      </c>
      <c r="BC49" s="26">
        <v>0.62651259005</v>
      </c>
      <c r="BD49" s="26">
        <v>0.576897747327</v>
      </c>
    </row>
    <row r="50" ht="12.0" customHeight="1">
      <c r="A50" s="28"/>
      <c r="B50" s="4" t="s">
        <v>548</v>
      </c>
      <c r="C50" s="23" t="s">
        <v>94</v>
      </c>
      <c r="D50" s="23" t="s">
        <v>94</v>
      </c>
      <c r="E50" s="4">
        <v>4067335.0</v>
      </c>
      <c r="F50" s="4">
        <v>0.024906</v>
      </c>
      <c r="G50" s="4"/>
      <c r="H50" s="24">
        <v>1831147.0</v>
      </c>
      <c r="I50" s="24">
        <v>1.046973</v>
      </c>
      <c r="J50" s="24">
        <v>1970236.6</v>
      </c>
      <c r="K50" s="24">
        <v>1.395127</v>
      </c>
      <c r="L50" s="24">
        <v>1582399.0</v>
      </c>
      <c r="M50" s="24">
        <v>1.455235</v>
      </c>
      <c r="N50" s="24">
        <v>1790716.7</v>
      </c>
      <c r="O50" s="24">
        <v>2.18502</v>
      </c>
      <c r="P50" s="24">
        <v>1745263.0</v>
      </c>
      <c r="Q50" s="24">
        <v>1.35929</v>
      </c>
      <c r="R50" s="24">
        <v>1867390.8</v>
      </c>
      <c r="S50" s="24">
        <v>1.925595</v>
      </c>
      <c r="T50" s="24">
        <v>1797703.0</v>
      </c>
      <c r="U50" s="24">
        <v>0.610493</v>
      </c>
      <c r="V50" s="24">
        <v>2100664.8</v>
      </c>
      <c r="W50" s="24">
        <v>1.133949</v>
      </c>
      <c r="X50" s="24">
        <v>1765431.0</v>
      </c>
      <c r="Y50" s="24">
        <v>0.584186</v>
      </c>
      <c r="Z50" s="24">
        <v>1906396.2</v>
      </c>
      <c r="AA50" s="24">
        <v>0.876975</v>
      </c>
      <c r="AB50" s="24">
        <v>1683815.0</v>
      </c>
      <c r="AC50" s="24">
        <v>0.489176</v>
      </c>
      <c r="AD50" s="24">
        <v>1876843.1</v>
      </c>
      <c r="AE50" s="24">
        <v>1.147843</v>
      </c>
      <c r="AF50" s="26">
        <f t="shared" si="1"/>
        <v>0.1571967626</v>
      </c>
      <c r="AG50" s="26">
        <f t="shared" si="2"/>
        <v>0.2450946948</v>
      </c>
      <c r="AH50" s="26">
        <f t="shared" si="3"/>
        <v>0</v>
      </c>
      <c r="AI50" s="26">
        <f t="shared" si="4"/>
        <v>0.1316467591</v>
      </c>
      <c r="AJ50" s="26">
        <f t="shared" si="5"/>
        <v>0.1029222086</v>
      </c>
      <c r="AK50" s="26">
        <f t="shared" si="6"/>
        <v>0.1801010997</v>
      </c>
      <c r="AL50" s="26">
        <f t="shared" si="7"/>
        <v>0.1360617644</v>
      </c>
      <c r="AM50" s="26">
        <f t="shared" si="8"/>
        <v>0.3275190391</v>
      </c>
      <c r="AN50" s="26">
        <f t="shared" si="9"/>
        <v>0.1156674138</v>
      </c>
      <c r="AO50" s="26">
        <f t="shared" si="10"/>
        <v>0.204750635</v>
      </c>
      <c r="AP50" s="26">
        <f t="shared" si="11"/>
        <v>0.06409003039</v>
      </c>
      <c r="AQ50" s="26">
        <f t="shared" si="12"/>
        <v>0.1860744983</v>
      </c>
      <c r="AR50" s="24">
        <f t="shared" si="13"/>
        <v>1582399</v>
      </c>
      <c r="AS50" s="26">
        <v>0.65727880481</v>
      </c>
      <c r="AT50" s="26">
        <v>0.631899258578</v>
      </c>
      <c r="AU50" s="26">
        <v>0.995601156983</v>
      </c>
      <c r="AV50" s="26">
        <v>0.669873569251</v>
      </c>
      <c r="AW50" s="26">
        <v>0.670514580773</v>
      </c>
      <c r="AX50" s="26">
        <v>0.628215860401</v>
      </c>
      <c r="AY50" s="26">
        <v>0.67516954777</v>
      </c>
      <c r="AZ50" s="26">
        <v>0.607277543902</v>
      </c>
      <c r="BA50" s="26">
        <v>0.710655425902</v>
      </c>
      <c r="BB50" s="26">
        <v>0.599765179883</v>
      </c>
      <c r="BC50" s="26">
        <v>0.674295944282</v>
      </c>
      <c r="BD50" s="26">
        <v>0.634630053551</v>
      </c>
    </row>
    <row r="51" ht="12.0" customHeight="1">
      <c r="A51" s="28"/>
      <c r="B51" s="4" t="s">
        <v>549</v>
      </c>
      <c r="C51" s="23" t="s">
        <v>94</v>
      </c>
      <c r="D51" s="23" t="s">
        <v>94</v>
      </c>
      <c r="E51" s="4">
        <v>3956527.0</v>
      </c>
      <c r="F51" s="4">
        <v>0.016594</v>
      </c>
      <c r="G51" s="4"/>
      <c r="H51" s="24">
        <v>1814667.0</v>
      </c>
      <c r="I51" s="24">
        <v>0.68199</v>
      </c>
      <c r="J51" s="24">
        <v>2173790.4</v>
      </c>
      <c r="K51" s="24">
        <v>0.856157</v>
      </c>
      <c r="L51" s="24">
        <v>1877789.0</v>
      </c>
      <c r="M51" s="24">
        <v>1.463932</v>
      </c>
      <c r="N51" s="24">
        <v>2030753.2</v>
      </c>
      <c r="O51" s="24">
        <v>1.600161</v>
      </c>
      <c r="P51" s="24">
        <v>1815507.0</v>
      </c>
      <c r="Q51" s="24">
        <v>1.038885</v>
      </c>
      <c r="R51" s="24">
        <v>2053853.1</v>
      </c>
      <c r="S51" s="24">
        <v>1.381707</v>
      </c>
      <c r="T51" s="24">
        <v>2012009.0</v>
      </c>
      <c r="U51" s="24">
        <v>0.499799</v>
      </c>
      <c r="V51" s="24">
        <v>2341365.0</v>
      </c>
      <c r="W51" s="24">
        <v>0.682593</v>
      </c>
      <c r="X51" s="24">
        <v>1787011.0</v>
      </c>
      <c r="Y51" s="24">
        <v>0.428227</v>
      </c>
      <c r="Z51" s="24">
        <v>2023993.1</v>
      </c>
      <c r="AA51" s="24">
        <v>0.649149</v>
      </c>
      <c r="AB51" s="24">
        <v>1828054.0</v>
      </c>
      <c r="AC51" s="24">
        <v>0.617156</v>
      </c>
      <c r="AD51" s="24">
        <v>1993287.9</v>
      </c>
      <c r="AE51" s="24">
        <v>0.933791</v>
      </c>
      <c r="AF51" s="26">
        <f t="shared" si="1"/>
        <v>0.01547612186</v>
      </c>
      <c r="AG51" s="26">
        <f t="shared" si="2"/>
        <v>0.2164392944</v>
      </c>
      <c r="AH51" s="26">
        <f t="shared" si="3"/>
        <v>0.05079879195</v>
      </c>
      <c r="AI51" s="26">
        <f t="shared" si="4"/>
        <v>0.1363965863</v>
      </c>
      <c r="AJ51" s="26">
        <f t="shared" si="5"/>
        <v>0.01594618052</v>
      </c>
      <c r="AK51" s="26">
        <f t="shared" si="6"/>
        <v>0.1493231435</v>
      </c>
      <c r="AL51" s="26">
        <f t="shared" si="7"/>
        <v>0.125907451</v>
      </c>
      <c r="AM51" s="26">
        <f t="shared" si="8"/>
        <v>0.3102129757</v>
      </c>
      <c r="AN51" s="26">
        <f t="shared" si="9"/>
        <v>0</v>
      </c>
      <c r="AO51" s="26">
        <f t="shared" si="10"/>
        <v>0.1326136773</v>
      </c>
      <c r="AP51" s="26">
        <f t="shared" si="11"/>
        <v>0.02296740199</v>
      </c>
      <c r="AQ51" s="26">
        <f t="shared" si="12"/>
        <v>0.1154312424</v>
      </c>
      <c r="AR51" s="24">
        <f t="shared" si="13"/>
        <v>1787011</v>
      </c>
      <c r="AS51" s="26">
        <v>0.672901956946</v>
      </c>
      <c r="AT51" s="26">
        <v>0.555439768849</v>
      </c>
      <c r="AU51" s="26">
        <v>0.633468433818</v>
      </c>
      <c r="AV51" s="26">
        <v>0.587082382052</v>
      </c>
      <c r="AW51" s="26">
        <v>0.650773037974</v>
      </c>
      <c r="AX51" s="26">
        <v>0.583586546845</v>
      </c>
      <c r="AY51" s="26">
        <v>0.608589834477</v>
      </c>
      <c r="AZ51" s="26">
        <v>0.510800731056</v>
      </c>
      <c r="BA51" s="26">
        <v>0.628700802626</v>
      </c>
      <c r="BB51" s="26">
        <v>0.576104824844</v>
      </c>
      <c r="BC51" s="26">
        <v>0.64621526926</v>
      </c>
      <c r="BD51" s="26">
        <v>0.579104556442</v>
      </c>
    </row>
    <row r="52" ht="12.0" customHeight="1">
      <c r="A52" s="28"/>
      <c r="B52" s="4" t="s">
        <v>550</v>
      </c>
      <c r="C52" s="23" t="s">
        <v>94</v>
      </c>
      <c r="D52" s="23" t="s">
        <v>94</v>
      </c>
      <c r="E52" s="4">
        <v>3540482.0</v>
      </c>
      <c r="F52" s="4">
        <v>0.020144</v>
      </c>
      <c r="G52" s="4"/>
      <c r="H52" s="24">
        <v>1988152.0</v>
      </c>
      <c r="I52" s="24">
        <v>0.652632</v>
      </c>
      <c r="J52" s="24">
        <v>2190013.8</v>
      </c>
      <c r="K52" s="24">
        <v>0.910481</v>
      </c>
      <c r="L52" s="24">
        <v>1723656.0</v>
      </c>
      <c r="M52" s="24">
        <v>1.073232</v>
      </c>
      <c r="N52" s="24">
        <v>1992683.9</v>
      </c>
      <c r="O52" s="24">
        <v>1.472422</v>
      </c>
      <c r="P52" s="24">
        <v>1759379.0</v>
      </c>
      <c r="Q52" s="24">
        <v>0.916573</v>
      </c>
      <c r="R52" s="24">
        <v>2085782.9</v>
      </c>
      <c r="S52" s="24">
        <v>1.235358</v>
      </c>
      <c r="T52" s="24">
        <v>2040029.0</v>
      </c>
      <c r="U52" s="24">
        <v>0.5788</v>
      </c>
      <c r="V52" s="24">
        <v>2239059.8</v>
      </c>
      <c r="W52" s="24">
        <v>0.914843</v>
      </c>
      <c r="X52" s="24">
        <v>1725207.0</v>
      </c>
      <c r="Y52" s="24">
        <v>0.340924</v>
      </c>
      <c r="Z52" s="24">
        <v>2033149.9</v>
      </c>
      <c r="AA52" s="24">
        <v>0.6549</v>
      </c>
      <c r="AB52" s="24">
        <v>1769247.0</v>
      </c>
      <c r="AC52" s="24">
        <v>0.386941</v>
      </c>
      <c r="AD52" s="24">
        <v>2094726.8</v>
      </c>
      <c r="AE52" s="24">
        <v>0.740312</v>
      </c>
      <c r="AF52" s="26">
        <f t="shared" si="1"/>
        <v>0.1534505725</v>
      </c>
      <c r="AG52" s="26">
        <f t="shared" si="2"/>
        <v>0.2705631518</v>
      </c>
      <c r="AH52" s="26">
        <f t="shared" si="3"/>
        <v>0</v>
      </c>
      <c r="AI52" s="26">
        <f t="shared" si="4"/>
        <v>0.1560798094</v>
      </c>
      <c r="AJ52" s="26">
        <f t="shared" si="5"/>
        <v>0.02072513309</v>
      </c>
      <c r="AK52" s="26">
        <f t="shared" si="6"/>
        <v>0.210092327</v>
      </c>
      <c r="AL52" s="26">
        <f t="shared" si="7"/>
        <v>0.1835476452</v>
      </c>
      <c r="AM52" s="26">
        <f t="shared" si="8"/>
        <v>0.2990177855</v>
      </c>
      <c r="AN52" s="26">
        <f t="shared" si="9"/>
        <v>0.0008998315209</v>
      </c>
      <c r="AO52" s="26">
        <f t="shared" si="10"/>
        <v>0.1795566517</v>
      </c>
      <c r="AP52" s="26">
        <f t="shared" si="11"/>
        <v>0.02645017335</v>
      </c>
      <c r="AQ52" s="26">
        <f t="shared" si="12"/>
        <v>0.2152812394</v>
      </c>
      <c r="AR52" s="24">
        <f t="shared" si="13"/>
        <v>1723656</v>
      </c>
      <c r="AS52" s="26">
        <v>0.626766107737</v>
      </c>
      <c r="AT52" s="26">
        <v>0.544954152139</v>
      </c>
      <c r="AU52" s="26">
        <v>0.613410292782</v>
      </c>
      <c r="AV52" s="26">
        <v>0.570509169917</v>
      </c>
      <c r="AW52" s="26">
        <v>0.641594992619</v>
      </c>
      <c r="AX52" s="26">
        <v>0.560662674967</v>
      </c>
      <c r="AY52" s="26">
        <v>0.597631789604</v>
      </c>
      <c r="AZ52" s="26">
        <v>0.537843077982</v>
      </c>
      <c r="BA52" s="26">
        <v>0.64268733985</v>
      </c>
      <c r="BB52" s="26">
        <v>0.548968891366</v>
      </c>
      <c r="BC52" s="26">
        <v>0.996387302974</v>
      </c>
      <c r="BD52" s="26">
        <v>0.597734816423</v>
      </c>
    </row>
    <row r="53" ht="12.0" customHeight="1">
      <c r="A53" s="32"/>
      <c r="B53" s="30" t="s">
        <v>551</v>
      </c>
      <c r="C53" s="23" t="s">
        <v>94</v>
      </c>
      <c r="D53" s="23" t="s">
        <v>94</v>
      </c>
      <c r="E53" s="30">
        <v>3457511.0</v>
      </c>
      <c r="F53" s="30">
        <v>0.0156</v>
      </c>
      <c r="G53" s="30"/>
      <c r="H53" s="24">
        <v>1689041.0</v>
      </c>
      <c r="I53" s="24">
        <v>0.866267</v>
      </c>
      <c r="J53" s="24">
        <v>2065972.4</v>
      </c>
      <c r="K53" s="24">
        <v>1.0741</v>
      </c>
      <c r="L53" s="24">
        <v>1625729.0</v>
      </c>
      <c r="M53" s="24">
        <v>1.402411</v>
      </c>
      <c r="N53" s="24">
        <v>1754576.8</v>
      </c>
      <c r="O53" s="24">
        <v>2.090602</v>
      </c>
      <c r="P53" s="24">
        <v>1664385.0</v>
      </c>
      <c r="Q53" s="24">
        <v>1.219549</v>
      </c>
      <c r="R53" s="24">
        <v>1844889.5</v>
      </c>
      <c r="S53" s="24">
        <v>1.61766</v>
      </c>
      <c r="T53" s="24">
        <v>1877484.0</v>
      </c>
      <c r="U53" s="24">
        <v>0.592075</v>
      </c>
      <c r="V53" s="24">
        <v>1992400.4</v>
      </c>
      <c r="W53" s="24">
        <v>1.032013</v>
      </c>
      <c r="X53" s="24">
        <v>1640015.0</v>
      </c>
      <c r="Y53" s="24">
        <v>0.403518</v>
      </c>
      <c r="Z53" s="24">
        <v>1753845.0</v>
      </c>
      <c r="AA53" s="24">
        <v>0.67485</v>
      </c>
      <c r="AB53" s="24">
        <v>1696367.0</v>
      </c>
      <c r="AC53" s="24">
        <v>0.351309</v>
      </c>
      <c r="AD53" s="24">
        <v>1884356.9</v>
      </c>
      <c r="AE53" s="24">
        <v>0.759835</v>
      </c>
      <c r="AF53" s="26">
        <f t="shared" si="1"/>
        <v>0.03894376</v>
      </c>
      <c r="AG53" s="26">
        <f t="shared" si="2"/>
        <v>0.2707975314</v>
      </c>
      <c r="AH53" s="26">
        <f t="shared" si="3"/>
        <v>0</v>
      </c>
      <c r="AI53" s="26">
        <f t="shared" si="4"/>
        <v>0.07925539866</v>
      </c>
      <c r="AJ53" s="26">
        <f t="shared" si="5"/>
        <v>0.02377764068</v>
      </c>
      <c r="AK53" s="26">
        <f t="shared" si="6"/>
        <v>0.1348075233</v>
      </c>
      <c r="AL53" s="26">
        <f t="shared" si="7"/>
        <v>0.1548566828</v>
      </c>
      <c r="AM53" s="26">
        <f t="shared" si="8"/>
        <v>0.2255427565</v>
      </c>
      <c r="AN53" s="26">
        <f t="shared" si="9"/>
        <v>0.008787442434</v>
      </c>
      <c r="AO53" s="26">
        <f t="shared" si="10"/>
        <v>0.07880526213</v>
      </c>
      <c r="AP53" s="26">
        <f t="shared" si="11"/>
        <v>0.0434500461</v>
      </c>
      <c r="AQ53" s="26">
        <f t="shared" si="12"/>
        <v>0.1590842631</v>
      </c>
      <c r="AR53" s="24">
        <f t="shared" si="13"/>
        <v>1625729</v>
      </c>
      <c r="AS53" s="26">
        <v>0.605293426484</v>
      </c>
      <c r="AT53" s="26">
        <v>0.503765061065</v>
      </c>
      <c r="AU53" s="26">
        <v>0.627882891111</v>
      </c>
      <c r="AV53" s="26">
        <v>0.580025310695</v>
      </c>
      <c r="AW53" s="26">
        <v>0.994518238</v>
      </c>
      <c r="AX53" s="26">
        <v>0.603093824645</v>
      </c>
      <c r="AY53" s="26">
        <v>0.564446767504</v>
      </c>
      <c r="AZ53" s="26">
        <v>0.523595439658</v>
      </c>
      <c r="BA53" s="26">
        <v>0.647340455271</v>
      </c>
      <c r="BB53" s="26">
        <v>0.603095487642</v>
      </c>
      <c r="BC53" s="26">
        <v>0.998123384707</v>
      </c>
      <c r="BD53" s="26">
        <v>0.58187609984</v>
      </c>
    </row>
    <row r="54" ht="12.0" customHeight="1">
      <c r="C54" s="4"/>
      <c r="D54" s="4"/>
      <c r="E54" s="4"/>
      <c r="F54" s="4"/>
      <c r="G54" s="4"/>
      <c r="AF54" s="31"/>
      <c r="AG54" s="31"/>
      <c r="AH54" s="31"/>
      <c r="AI54" s="31"/>
      <c r="AJ54" s="31"/>
      <c r="AK54" s="31"/>
      <c r="AL54" s="31"/>
      <c r="AM54" s="31"/>
      <c r="AN54" s="31"/>
      <c r="AO54" s="31"/>
      <c r="AP54" s="31"/>
      <c r="AQ54" s="31"/>
    </row>
    <row r="55" ht="12.0" customHeight="1">
      <c r="C55" s="4"/>
      <c r="D55" s="4"/>
      <c r="E55" s="4"/>
      <c r="F55" s="4"/>
      <c r="G55" s="4"/>
    </row>
    <row r="56" ht="12.0" customHeight="1">
      <c r="C56" s="4"/>
      <c r="D56" s="4"/>
      <c r="E56" s="4"/>
      <c r="F56" s="4"/>
      <c r="G56" s="4"/>
    </row>
    <row r="57" ht="12.0" customHeight="1">
      <c r="C57" s="4"/>
      <c r="D57" s="4"/>
      <c r="E57" s="4"/>
      <c r="F57" s="4"/>
      <c r="G57" s="4"/>
    </row>
    <row r="58" ht="12.0" customHeight="1">
      <c r="C58" s="4"/>
      <c r="D58" s="4"/>
      <c r="E58" s="4"/>
      <c r="F58" s="4"/>
      <c r="G58" s="4"/>
    </row>
    <row r="59" ht="12.0" customHeight="1">
      <c r="C59" s="4"/>
      <c r="D59" s="4"/>
      <c r="E59" s="4"/>
      <c r="F59" s="4"/>
      <c r="G59" s="4"/>
      <c r="AF59" s="33"/>
      <c r="AG59" s="7"/>
      <c r="AH59" s="8"/>
      <c r="AI59" s="19" t="s">
        <v>82</v>
      </c>
      <c r="AJ59" s="19" t="s">
        <v>83</v>
      </c>
      <c r="AL59" s="33"/>
      <c r="AM59" s="7"/>
      <c r="AN59" s="8"/>
      <c r="AO59" s="19" t="s">
        <v>84</v>
      </c>
    </row>
    <row r="60" ht="12.0" customHeight="1">
      <c r="C60" s="4"/>
      <c r="D60" s="4"/>
      <c r="E60" s="4"/>
      <c r="F60" s="4"/>
      <c r="G60" s="4"/>
      <c r="AF60" s="34" t="s">
        <v>85</v>
      </c>
      <c r="AG60" s="34" t="s">
        <v>86</v>
      </c>
      <c r="AH60" s="35" t="s">
        <v>18</v>
      </c>
      <c r="AI60" s="37">
        <f>AVERAGE(AF4:AF53)</f>
        <v>0.1319595808</v>
      </c>
      <c r="AJ60" s="38">
        <f>AVERAGE(I4:I53)</f>
        <v>0.76597506</v>
      </c>
      <c r="AL60" s="34" t="s">
        <v>85</v>
      </c>
      <c r="AM60" s="34" t="s">
        <v>86</v>
      </c>
      <c r="AN60" s="35" t="s">
        <v>87</v>
      </c>
      <c r="AO60" s="37">
        <f>AVERAGE(AS4:AS53)</f>
        <v>0.680114574</v>
      </c>
    </row>
    <row r="61" ht="12.0" customHeight="1">
      <c r="C61" s="4"/>
      <c r="D61" s="4"/>
      <c r="E61" s="4"/>
      <c r="F61" s="4"/>
      <c r="G61" s="4"/>
      <c r="AF61" s="28"/>
      <c r="AG61" s="32"/>
      <c r="AH61" s="35" t="s">
        <v>19</v>
      </c>
      <c r="AI61" s="37">
        <f>AVERAGE(AG4:AG53)</f>
        <v>0.292962538</v>
      </c>
      <c r="AJ61" s="38">
        <f>AVERAGE(K12:K53)</f>
        <v>1.027515905</v>
      </c>
      <c r="AL61" s="28"/>
      <c r="AM61" s="32"/>
      <c r="AN61" s="35" t="s">
        <v>19</v>
      </c>
      <c r="AO61" s="37">
        <f>AVERAGE(AT4:AT53)</f>
        <v>0.586016123</v>
      </c>
    </row>
    <row r="62" ht="12.0" customHeight="1">
      <c r="C62" s="4"/>
      <c r="D62" s="4"/>
      <c r="E62" s="4"/>
      <c r="F62" s="4"/>
      <c r="G62" s="4"/>
      <c r="AF62" s="28"/>
      <c r="AG62" s="34" t="s">
        <v>91</v>
      </c>
      <c r="AH62" s="35" t="s">
        <v>18</v>
      </c>
      <c r="AI62" s="37">
        <f>AVERAGE(AH4:AH53)</f>
        <v>0.016340168</v>
      </c>
      <c r="AJ62" s="38">
        <f>AVERAGE(M4:M53)</f>
        <v>1.39783</v>
      </c>
      <c r="AL62" s="28"/>
      <c r="AM62" s="34" t="s">
        <v>91</v>
      </c>
      <c r="AN62" s="35" t="s">
        <v>87</v>
      </c>
      <c r="AO62" s="37">
        <f>AVERAGE(AU4:AU53)</f>
        <v>0.7173084296</v>
      </c>
    </row>
    <row r="63" ht="12.0" customHeight="1">
      <c r="C63" s="4"/>
      <c r="D63" s="4"/>
      <c r="E63" s="4"/>
      <c r="F63" s="4"/>
      <c r="G63" s="4"/>
      <c r="AF63" s="28"/>
      <c r="AG63" s="32"/>
      <c r="AH63" s="35" t="s">
        <v>19</v>
      </c>
      <c r="AI63" s="37">
        <f>AVERAGE(AI4:AI53)</f>
        <v>0.1379794208</v>
      </c>
      <c r="AJ63" s="38">
        <f>AVERAGE(O4:O53)</f>
        <v>1.83931518</v>
      </c>
      <c r="AL63" s="28"/>
      <c r="AM63" s="32"/>
      <c r="AN63" s="35" t="s">
        <v>19</v>
      </c>
      <c r="AO63" s="37">
        <f>AVERAGE(AV4:AV53)</f>
        <v>0.6333526172</v>
      </c>
    </row>
    <row r="64" ht="12.0" customHeight="1">
      <c r="C64" s="4"/>
      <c r="D64" s="4"/>
      <c r="E64" s="4"/>
      <c r="F64" s="4"/>
      <c r="G64" s="4"/>
      <c r="AF64" s="28"/>
      <c r="AG64" s="34" t="s">
        <v>96</v>
      </c>
      <c r="AH64" s="35" t="s">
        <v>18</v>
      </c>
      <c r="AI64" s="37">
        <f>AVERAGE(AJ4:AJ53)</f>
        <v>0.05939196968</v>
      </c>
      <c r="AJ64" s="38">
        <f>AVERAGE(Q4:Q53)</f>
        <v>1.03237564</v>
      </c>
      <c r="AL64" s="28"/>
      <c r="AM64" s="34" t="s">
        <v>96</v>
      </c>
      <c r="AN64" s="35" t="s">
        <v>87</v>
      </c>
      <c r="AO64" s="37">
        <f>AVERAGE(AW4:AW53)</f>
        <v>0.7042724087</v>
      </c>
    </row>
    <row r="65" ht="12.0" customHeight="1">
      <c r="C65" s="4"/>
      <c r="D65" s="4"/>
      <c r="E65" s="4"/>
      <c r="F65" s="4"/>
      <c r="G65" s="4"/>
      <c r="AF65" s="32"/>
      <c r="AG65" s="32"/>
      <c r="AH65" s="35" t="s">
        <v>19</v>
      </c>
      <c r="AI65" s="37">
        <f>AVERAGE(AK4:AK53)</f>
        <v>0.167452474</v>
      </c>
      <c r="AJ65" s="38">
        <f>AVERAGE(S4:S53)</f>
        <v>1.46810532</v>
      </c>
      <c r="AL65" s="32"/>
      <c r="AM65" s="32"/>
      <c r="AN65" s="35" t="s">
        <v>19</v>
      </c>
      <c r="AO65" s="37">
        <f>AVERAGE(AX4:AX53)</f>
        <v>0.6256306645</v>
      </c>
    </row>
    <row r="66" ht="12.0" customHeight="1">
      <c r="C66" s="4"/>
      <c r="D66" s="4"/>
      <c r="E66" s="4"/>
      <c r="F66" s="4"/>
      <c r="G66" s="4"/>
      <c r="AF66" s="42" t="s">
        <v>99</v>
      </c>
      <c r="AG66" s="42" t="s">
        <v>86</v>
      </c>
      <c r="AH66" s="35" t="s">
        <v>18</v>
      </c>
      <c r="AI66" s="37">
        <f>AVERAGE(AL4:AL53)</f>
        <v>0.1672675091</v>
      </c>
      <c r="AJ66" s="38">
        <f>AVERAGE(U4:U53)</f>
        <v>0.5714807</v>
      </c>
      <c r="AL66" s="42" t="s">
        <v>99</v>
      </c>
      <c r="AM66" s="42" t="s">
        <v>86</v>
      </c>
      <c r="AN66" s="35" t="s">
        <v>87</v>
      </c>
      <c r="AO66" s="37">
        <f>AVERAGE(AY4:AY53)</f>
        <v>0.6723050584</v>
      </c>
    </row>
    <row r="67" ht="12.0" customHeight="1">
      <c r="C67" s="4"/>
      <c r="D67" s="4"/>
      <c r="E67" s="4"/>
      <c r="F67" s="4"/>
      <c r="G67" s="4"/>
      <c r="AF67" s="28"/>
      <c r="AG67" s="32"/>
      <c r="AH67" s="35" t="s">
        <v>19</v>
      </c>
      <c r="AI67" s="37">
        <f>AVERAGE(AM4:AM53)</f>
        <v>0.3272086105</v>
      </c>
      <c r="AJ67" s="38">
        <f>AVERAGE(W4:W53)</f>
        <v>0.91362236</v>
      </c>
      <c r="AL67" s="28"/>
      <c r="AM67" s="32"/>
      <c r="AN67" s="35" t="s">
        <v>19</v>
      </c>
      <c r="AO67" s="37">
        <f>AVERAGE(AZ4:AZ53)</f>
        <v>0.5738281577</v>
      </c>
    </row>
    <row r="68" ht="12.0" customHeight="1">
      <c r="C68" s="4"/>
      <c r="D68" s="4"/>
      <c r="E68" s="4"/>
      <c r="F68" s="4"/>
      <c r="G68" s="4"/>
      <c r="AF68" s="28"/>
      <c r="AG68" s="42" t="s">
        <v>91</v>
      </c>
      <c r="AH68" s="35" t="s">
        <v>18</v>
      </c>
      <c r="AI68" s="37">
        <f>AVERAGE(AN4:AN53)</f>
        <v>0.05320395665</v>
      </c>
      <c r="AJ68" s="38">
        <f>AVERAGE(Y4:Y53)</f>
        <v>0.45095518</v>
      </c>
      <c r="AL68" s="28"/>
      <c r="AM68" s="42" t="s">
        <v>91</v>
      </c>
      <c r="AN68" s="35" t="s">
        <v>87</v>
      </c>
      <c r="AO68" s="37">
        <f>AVERAGE(BA4:BA53)</f>
        <v>0.6846337688</v>
      </c>
    </row>
    <row r="69" ht="12.0" customHeight="1">
      <c r="C69" s="4"/>
      <c r="D69" s="4"/>
      <c r="E69" s="4"/>
      <c r="F69" s="4"/>
      <c r="G69" s="4"/>
      <c r="AF69" s="28"/>
      <c r="AG69" s="32"/>
      <c r="AH69" s="35" t="s">
        <v>19</v>
      </c>
      <c r="AI69" s="37">
        <f>AVERAGE(AO4:AO53)</f>
        <v>0.1870169691</v>
      </c>
      <c r="AJ69" s="38">
        <f>AVERAGE(AA4:AA53)</f>
        <v>0.7325695</v>
      </c>
      <c r="AL69" s="28"/>
      <c r="AM69" s="32"/>
      <c r="AN69" s="35" t="s">
        <v>19</v>
      </c>
      <c r="AO69" s="37">
        <f>AVERAGE(BB4:BB53)</f>
        <v>0.6145921567</v>
      </c>
    </row>
    <row r="70" ht="12.0" customHeight="1">
      <c r="C70" s="4"/>
      <c r="D70" s="4"/>
      <c r="E70" s="4"/>
      <c r="F70" s="4"/>
      <c r="G70" s="4"/>
      <c r="AF70" s="28"/>
      <c r="AG70" s="42" t="s">
        <v>96</v>
      </c>
      <c r="AH70" s="35" t="s">
        <v>18</v>
      </c>
      <c r="AI70" s="37">
        <f>AVERAGE(AP4:AP53)</f>
        <v>0.0661255795</v>
      </c>
      <c r="AJ70" s="38">
        <f>AVERAGE(AC4:AC53)</f>
        <v>0.5048894</v>
      </c>
      <c r="AL70" s="28"/>
      <c r="AM70" s="42" t="s">
        <v>96</v>
      </c>
      <c r="AN70" s="35" t="s">
        <v>87</v>
      </c>
      <c r="AO70" s="37">
        <f>AVERAGE(BC4:BC53)</f>
        <v>0.7168937251</v>
      </c>
    </row>
    <row r="71" ht="12.0" customHeight="1">
      <c r="C71" s="4"/>
      <c r="D71" s="4"/>
      <c r="E71" s="4"/>
      <c r="F71" s="4"/>
      <c r="G71" s="4"/>
      <c r="AF71" s="32"/>
      <c r="AG71" s="32"/>
      <c r="AH71" s="35" t="s">
        <v>19</v>
      </c>
      <c r="AI71" s="37">
        <f>AVERAGE(AQ4:AQ53)</f>
        <v>0.1824723967</v>
      </c>
      <c r="AJ71" s="38">
        <f>AVERAGE(AE4:AE53)</f>
        <v>0.94926374</v>
      </c>
      <c r="AL71" s="32"/>
      <c r="AM71" s="32"/>
      <c r="AN71" s="35" t="s">
        <v>19</v>
      </c>
      <c r="AO71" s="37">
        <f>AVERAGE(BD4:BD53)</f>
        <v>0.6210184965</v>
      </c>
    </row>
    <row r="72" ht="12.0" customHeight="1">
      <c r="C72" s="4"/>
      <c r="D72" s="4"/>
      <c r="E72" s="4"/>
      <c r="F72" s="4"/>
      <c r="G72" s="4"/>
    </row>
    <row r="73" ht="12.0" customHeight="1">
      <c r="C73" s="4"/>
      <c r="D73" s="4"/>
      <c r="E73" s="4"/>
      <c r="F73" s="4"/>
      <c r="G73" s="4"/>
    </row>
    <row r="74" ht="12.0" customHeight="1">
      <c r="C74" s="4"/>
      <c r="D74" s="4"/>
      <c r="E74" s="4"/>
      <c r="F74" s="4"/>
      <c r="G74" s="4"/>
    </row>
    <row r="75" ht="12.0" customHeight="1">
      <c r="C75" s="4"/>
      <c r="D75" s="4"/>
      <c r="E75" s="4"/>
      <c r="F75" s="4"/>
      <c r="G75" s="4"/>
    </row>
    <row r="76" ht="12.0" customHeight="1">
      <c r="C76" s="4"/>
      <c r="D76" s="4"/>
      <c r="E76" s="4"/>
      <c r="F76" s="4"/>
      <c r="G76" s="4"/>
    </row>
    <row r="77" ht="12.0" customHeight="1">
      <c r="C77" s="4"/>
      <c r="D77" s="4"/>
      <c r="E77" s="4"/>
      <c r="F77" s="4"/>
      <c r="G77" s="4"/>
    </row>
    <row r="78" ht="12.0" customHeight="1">
      <c r="C78" s="4"/>
      <c r="D78" s="4"/>
      <c r="E78" s="4"/>
      <c r="F78" s="4"/>
      <c r="G78" s="4"/>
    </row>
    <row r="79" ht="12.0" customHeight="1">
      <c r="C79" s="4"/>
      <c r="D79" s="4"/>
      <c r="E79" s="4"/>
      <c r="F79" s="4"/>
      <c r="G79" s="4"/>
    </row>
    <row r="80" ht="12.0" customHeight="1">
      <c r="C80" s="4"/>
      <c r="D80" s="4"/>
      <c r="E80" s="4"/>
      <c r="F80" s="4"/>
      <c r="G80" s="4"/>
    </row>
    <row r="81" ht="12.0" customHeight="1">
      <c r="C81" s="4"/>
      <c r="D81" s="4"/>
      <c r="E81" s="4"/>
      <c r="F81" s="4"/>
      <c r="G81" s="4"/>
    </row>
    <row r="82" ht="12.0" customHeight="1">
      <c r="C82" s="4"/>
      <c r="D82" s="4"/>
      <c r="E82" s="4"/>
      <c r="F82" s="4"/>
      <c r="G82" s="4"/>
    </row>
    <row r="83" ht="12.0" customHeight="1">
      <c r="C83" s="4"/>
      <c r="D83" s="4"/>
      <c r="E83" s="4"/>
      <c r="F83" s="4"/>
      <c r="G83" s="4"/>
    </row>
    <row r="84" ht="12.0" customHeight="1">
      <c r="C84" s="4"/>
      <c r="D84" s="4"/>
      <c r="E84" s="4"/>
      <c r="F84" s="4"/>
      <c r="G84" s="4"/>
    </row>
    <row r="85" ht="12.0" customHeight="1">
      <c r="C85" s="4"/>
      <c r="D85" s="4"/>
      <c r="E85" s="4"/>
      <c r="F85" s="4"/>
      <c r="G85" s="4"/>
    </row>
    <row r="86" ht="12.0" customHeight="1">
      <c r="C86" s="4"/>
      <c r="D86" s="4"/>
      <c r="E86" s="4"/>
      <c r="F86" s="4"/>
      <c r="G86" s="4"/>
    </row>
    <row r="87" ht="12.0" customHeight="1">
      <c r="C87" s="4"/>
      <c r="D87" s="4"/>
      <c r="E87" s="4"/>
      <c r="F87" s="4"/>
      <c r="G87" s="4"/>
    </row>
    <row r="88" ht="12.0" customHeight="1">
      <c r="C88" s="4"/>
      <c r="D88" s="4"/>
      <c r="E88" s="4"/>
      <c r="F88" s="4"/>
      <c r="G88" s="4"/>
    </row>
    <row r="89" ht="12.0" customHeight="1">
      <c r="C89" s="4"/>
      <c r="D89" s="4"/>
      <c r="E89" s="4"/>
      <c r="F89" s="4"/>
      <c r="G89" s="4"/>
    </row>
    <row r="90" ht="12.0" customHeight="1">
      <c r="C90" s="4"/>
      <c r="D90" s="4"/>
      <c r="E90" s="4"/>
      <c r="F90" s="4"/>
      <c r="G90" s="4"/>
    </row>
    <row r="91" ht="12.0" customHeight="1">
      <c r="C91" s="4"/>
      <c r="D91" s="4"/>
      <c r="E91" s="4"/>
      <c r="F91" s="4"/>
      <c r="G91" s="4"/>
    </row>
    <row r="92" ht="12.0" customHeight="1">
      <c r="C92" s="4"/>
      <c r="D92" s="4"/>
      <c r="E92" s="4"/>
      <c r="F92" s="4"/>
      <c r="G92" s="4"/>
    </row>
    <row r="93" ht="12.0" customHeight="1">
      <c r="C93" s="4"/>
      <c r="D93" s="4"/>
      <c r="E93" s="4"/>
      <c r="F93" s="4"/>
      <c r="G93" s="4"/>
    </row>
    <row r="94" ht="12.0" customHeight="1">
      <c r="C94" s="4"/>
      <c r="D94" s="4"/>
      <c r="E94" s="4"/>
      <c r="F94" s="4"/>
      <c r="G94" s="4"/>
    </row>
    <row r="95" ht="12.0" customHeight="1">
      <c r="C95" s="4"/>
      <c r="D95" s="4"/>
      <c r="E95" s="4"/>
      <c r="F95" s="4"/>
      <c r="G95" s="4"/>
    </row>
    <row r="96" ht="12.0" customHeight="1">
      <c r="C96" s="4"/>
      <c r="D96" s="4"/>
      <c r="E96" s="4"/>
      <c r="F96" s="4"/>
      <c r="G96" s="4"/>
    </row>
    <row r="97" ht="12.0" customHeight="1">
      <c r="C97" s="4"/>
      <c r="D97" s="4"/>
      <c r="E97" s="4"/>
      <c r="F97" s="4"/>
      <c r="G97" s="4"/>
    </row>
    <row r="98" ht="12.0" customHeight="1">
      <c r="C98" s="4"/>
      <c r="D98" s="4"/>
      <c r="E98" s="4"/>
      <c r="F98" s="4"/>
      <c r="G98" s="4"/>
    </row>
    <row r="99" ht="12.0" customHeight="1">
      <c r="C99" s="4"/>
      <c r="D99" s="4"/>
      <c r="E99" s="4"/>
      <c r="F99" s="4"/>
      <c r="G99" s="4"/>
    </row>
    <row r="100" ht="12.0" customHeight="1">
      <c r="C100" s="4"/>
      <c r="D100" s="4"/>
      <c r="E100" s="4"/>
      <c r="F100" s="4"/>
      <c r="G100" s="4"/>
    </row>
    <row r="101" ht="12.0" customHeight="1">
      <c r="C101" s="4"/>
      <c r="D101" s="4"/>
      <c r="E101" s="4"/>
      <c r="F101" s="4"/>
      <c r="G101" s="4"/>
    </row>
    <row r="102" ht="12.0" customHeight="1">
      <c r="C102" s="4"/>
      <c r="D102" s="4"/>
      <c r="E102" s="4"/>
      <c r="F102" s="4"/>
      <c r="G102" s="4"/>
    </row>
    <row r="103" ht="12.0" customHeight="1">
      <c r="C103" s="4"/>
      <c r="D103" s="4"/>
      <c r="E103" s="4"/>
      <c r="F103" s="4"/>
      <c r="G103" s="4"/>
    </row>
    <row r="104" ht="12.0" customHeight="1">
      <c r="C104" s="4"/>
      <c r="D104" s="4"/>
      <c r="E104" s="4"/>
      <c r="F104" s="4"/>
      <c r="G104" s="4"/>
    </row>
    <row r="105" ht="12.0" customHeight="1">
      <c r="C105" s="4"/>
      <c r="D105" s="4"/>
      <c r="E105" s="4"/>
      <c r="F105" s="4"/>
      <c r="G105" s="4"/>
    </row>
    <row r="106" ht="12.0" customHeight="1">
      <c r="C106" s="4"/>
      <c r="D106" s="4"/>
      <c r="E106" s="4"/>
      <c r="F106" s="4"/>
      <c r="G106" s="4"/>
    </row>
    <row r="107" ht="12.0" customHeight="1">
      <c r="C107" s="4"/>
      <c r="D107" s="4"/>
      <c r="E107" s="4"/>
      <c r="F107" s="4"/>
      <c r="G107" s="4"/>
    </row>
    <row r="108" ht="12.0" customHeight="1">
      <c r="C108" s="4"/>
      <c r="D108" s="4"/>
      <c r="E108" s="4"/>
      <c r="F108" s="4"/>
      <c r="G108" s="4"/>
    </row>
    <row r="109" ht="12.0" customHeight="1">
      <c r="C109" s="4"/>
      <c r="D109" s="4"/>
      <c r="E109" s="4"/>
      <c r="F109" s="4"/>
      <c r="G109" s="4"/>
    </row>
    <row r="110" ht="12.0" customHeight="1">
      <c r="C110" s="4"/>
      <c r="D110" s="4"/>
      <c r="E110" s="4"/>
      <c r="F110" s="4"/>
      <c r="G110" s="4"/>
    </row>
    <row r="111" ht="12.0" customHeight="1">
      <c r="C111" s="4"/>
      <c r="D111" s="4"/>
      <c r="E111" s="4"/>
      <c r="F111" s="4"/>
      <c r="G111" s="4"/>
    </row>
    <row r="112" ht="12.0" customHeight="1">
      <c r="C112" s="4"/>
      <c r="D112" s="4"/>
      <c r="E112" s="4"/>
      <c r="F112" s="4"/>
      <c r="G112" s="4"/>
    </row>
    <row r="113" ht="12.0" customHeight="1">
      <c r="C113" s="4"/>
      <c r="D113" s="4"/>
      <c r="E113" s="4"/>
      <c r="F113" s="4"/>
      <c r="G113" s="4"/>
    </row>
    <row r="114" ht="12.0" customHeight="1">
      <c r="C114" s="4"/>
      <c r="D114" s="4"/>
      <c r="E114" s="4"/>
      <c r="F114" s="4"/>
      <c r="G114" s="4"/>
    </row>
    <row r="115" ht="12.0" customHeight="1">
      <c r="C115" s="4"/>
      <c r="D115" s="4"/>
      <c r="E115" s="4"/>
      <c r="F115" s="4"/>
      <c r="G115" s="4"/>
    </row>
    <row r="116" ht="12.0" customHeight="1">
      <c r="C116" s="4"/>
      <c r="D116" s="4"/>
      <c r="E116" s="4"/>
      <c r="F116" s="4"/>
      <c r="G116" s="4"/>
    </row>
    <row r="117" ht="12.0" customHeight="1">
      <c r="C117" s="4"/>
      <c r="D117" s="4"/>
      <c r="E117" s="4"/>
      <c r="F117" s="4"/>
      <c r="G117" s="4"/>
    </row>
    <row r="118" ht="12.0" customHeight="1">
      <c r="C118" s="4"/>
      <c r="D118" s="4"/>
      <c r="E118" s="4"/>
      <c r="F118" s="4"/>
      <c r="G118" s="4"/>
    </row>
    <row r="119" ht="12.0" customHeight="1">
      <c r="C119" s="4"/>
      <c r="D119" s="4"/>
      <c r="E119" s="4"/>
      <c r="F119" s="4"/>
      <c r="G119" s="4"/>
    </row>
    <row r="120" ht="12.0" customHeight="1">
      <c r="C120" s="4"/>
      <c r="D120" s="4"/>
      <c r="E120" s="4"/>
      <c r="F120" s="4"/>
      <c r="G120" s="4"/>
    </row>
    <row r="121" ht="12.0" customHeight="1">
      <c r="C121" s="4"/>
      <c r="D121" s="4"/>
      <c r="E121" s="4"/>
      <c r="F121" s="4"/>
      <c r="G121" s="4"/>
    </row>
    <row r="122" ht="12.0" customHeight="1">
      <c r="C122" s="4"/>
      <c r="D122" s="4"/>
      <c r="E122" s="4"/>
      <c r="F122" s="4"/>
      <c r="G122" s="4"/>
    </row>
    <row r="123" ht="12.0" customHeight="1">
      <c r="C123" s="4"/>
      <c r="D123" s="4"/>
      <c r="E123" s="4"/>
      <c r="F123" s="4"/>
      <c r="G123" s="4"/>
    </row>
    <row r="124" ht="12.0" customHeight="1">
      <c r="C124" s="4"/>
      <c r="D124" s="4"/>
      <c r="E124" s="4"/>
      <c r="F124" s="4"/>
      <c r="G124" s="4"/>
    </row>
    <row r="125" ht="12.0" customHeight="1">
      <c r="C125" s="4"/>
      <c r="D125" s="4"/>
      <c r="E125" s="4"/>
      <c r="F125" s="4"/>
      <c r="G125" s="4"/>
    </row>
    <row r="126" ht="12.0" customHeight="1">
      <c r="C126" s="4"/>
      <c r="D126" s="4"/>
      <c r="E126" s="4"/>
      <c r="F126" s="4"/>
      <c r="G126" s="4"/>
    </row>
    <row r="127" ht="12.0" customHeight="1">
      <c r="C127" s="4"/>
      <c r="D127" s="4"/>
      <c r="E127" s="4"/>
      <c r="F127" s="4"/>
      <c r="G127" s="4"/>
    </row>
    <row r="128" ht="12.0" customHeight="1">
      <c r="C128" s="4"/>
      <c r="D128" s="4"/>
      <c r="E128" s="4"/>
      <c r="F128" s="4"/>
      <c r="G128" s="4"/>
    </row>
    <row r="129" ht="12.0" customHeight="1">
      <c r="C129" s="4"/>
      <c r="D129" s="4"/>
      <c r="E129" s="4"/>
      <c r="F129" s="4"/>
      <c r="G129" s="4"/>
    </row>
    <row r="130" ht="12.0" customHeight="1">
      <c r="C130" s="4"/>
      <c r="D130" s="4"/>
      <c r="E130" s="4"/>
      <c r="F130" s="4"/>
      <c r="G130" s="4"/>
    </row>
    <row r="131" ht="12.0" customHeight="1">
      <c r="C131" s="4"/>
      <c r="D131" s="4"/>
      <c r="E131" s="4"/>
      <c r="F131" s="4"/>
      <c r="G131" s="4"/>
    </row>
    <row r="132" ht="12.0" customHeight="1">
      <c r="C132" s="4"/>
      <c r="D132" s="4"/>
      <c r="E132" s="4"/>
      <c r="F132" s="4"/>
      <c r="G132" s="4"/>
    </row>
    <row r="133" ht="12.0" customHeight="1">
      <c r="C133" s="4"/>
      <c r="D133" s="4"/>
      <c r="E133" s="4"/>
      <c r="F133" s="4"/>
      <c r="G133" s="4"/>
    </row>
    <row r="134" ht="12.0" customHeight="1">
      <c r="C134" s="4"/>
      <c r="D134" s="4"/>
      <c r="E134" s="4"/>
      <c r="F134" s="4"/>
      <c r="G134" s="4"/>
    </row>
    <row r="135" ht="12.0" customHeight="1">
      <c r="C135" s="4"/>
      <c r="D135" s="4"/>
      <c r="E135" s="4"/>
      <c r="F135" s="4"/>
      <c r="G135" s="4"/>
    </row>
    <row r="136" ht="12.0" customHeight="1">
      <c r="C136" s="4"/>
      <c r="D136" s="4"/>
      <c r="E136" s="4"/>
      <c r="F136" s="4"/>
      <c r="G136" s="4"/>
    </row>
    <row r="137" ht="12.0" customHeight="1">
      <c r="C137" s="4"/>
      <c r="D137" s="4"/>
      <c r="E137" s="4"/>
      <c r="F137" s="4"/>
      <c r="G137" s="4"/>
    </row>
    <row r="138" ht="12.0" customHeight="1">
      <c r="C138" s="4"/>
      <c r="D138" s="4"/>
      <c r="E138" s="4"/>
      <c r="F138" s="4"/>
      <c r="G138" s="4"/>
    </row>
    <row r="139" ht="12.0" customHeight="1">
      <c r="C139" s="4"/>
      <c r="D139" s="4"/>
      <c r="E139" s="4"/>
      <c r="F139" s="4"/>
      <c r="G139" s="4"/>
    </row>
    <row r="140" ht="12.0" customHeight="1">
      <c r="C140" s="4"/>
      <c r="D140" s="4"/>
      <c r="E140" s="4"/>
      <c r="F140" s="4"/>
      <c r="G140" s="4"/>
    </row>
    <row r="141" ht="12.0" customHeight="1">
      <c r="C141" s="4"/>
      <c r="D141" s="4"/>
      <c r="E141" s="4"/>
      <c r="F141" s="4"/>
      <c r="G141" s="4"/>
    </row>
    <row r="142" ht="12.0" customHeight="1">
      <c r="C142" s="4"/>
      <c r="D142" s="4"/>
      <c r="E142" s="4"/>
      <c r="F142" s="4"/>
      <c r="G142" s="4"/>
    </row>
    <row r="143" ht="12.0" customHeight="1">
      <c r="C143" s="4"/>
      <c r="D143" s="4"/>
      <c r="E143" s="4"/>
      <c r="F143" s="4"/>
      <c r="G143" s="4"/>
    </row>
    <row r="144" ht="12.0" customHeight="1">
      <c r="C144" s="4"/>
      <c r="D144" s="4"/>
      <c r="E144" s="4"/>
      <c r="F144" s="4"/>
      <c r="G144" s="4"/>
    </row>
    <row r="145" ht="12.0" customHeight="1">
      <c r="C145" s="4"/>
      <c r="D145" s="4"/>
      <c r="E145" s="4"/>
      <c r="F145" s="4"/>
      <c r="G145" s="4"/>
    </row>
    <row r="146" ht="12.0" customHeight="1">
      <c r="C146" s="4"/>
      <c r="D146" s="4"/>
      <c r="E146" s="4"/>
      <c r="F146" s="4"/>
      <c r="G146" s="4"/>
    </row>
    <row r="147" ht="12.0" customHeight="1">
      <c r="C147" s="4"/>
      <c r="D147" s="4"/>
      <c r="E147" s="4"/>
      <c r="F147" s="4"/>
      <c r="G147" s="4"/>
    </row>
    <row r="148" ht="12.0" customHeight="1">
      <c r="C148" s="4"/>
      <c r="D148" s="4"/>
      <c r="E148" s="4"/>
      <c r="F148" s="4"/>
      <c r="G148" s="4"/>
    </row>
    <row r="149" ht="12.0" customHeight="1">
      <c r="C149" s="4"/>
      <c r="D149" s="4"/>
      <c r="E149" s="4"/>
      <c r="F149" s="4"/>
      <c r="G149" s="4"/>
    </row>
    <row r="150" ht="12.0" customHeight="1">
      <c r="C150" s="4"/>
      <c r="D150" s="4"/>
      <c r="E150" s="4"/>
      <c r="F150" s="4"/>
      <c r="G150" s="4"/>
    </row>
    <row r="151" ht="12.0" customHeight="1">
      <c r="C151" s="4"/>
      <c r="D151" s="4"/>
      <c r="E151" s="4"/>
      <c r="F151" s="4"/>
      <c r="G151" s="4"/>
    </row>
    <row r="152" ht="12.0" customHeight="1">
      <c r="C152" s="4"/>
      <c r="D152" s="4"/>
      <c r="E152" s="4"/>
      <c r="F152" s="4"/>
      <c r="G152" s="4"/>
    </row>
    <row r="153" ht="12.0" customHeight="1">
      <c r="C153" s="4"/>
      <c r="D153" s="4"/>
      <c r="E153" s="4"/>
      <c r="F153" s="4"/>
      <c r="G153" s="4"/>
    </row>
    <row r="154" ht="12.0" customHeight="1">
      <c r="C154" s="4"/>
      <c r="D154" s="4"/>
      <c r="E154" s="4"/>
      <c r="F154" s="4"/>
      <c r="G154" s="4"/>
    </row>
    <row r="155" ht="12.0" customHeight="1">
      <c r="C155" s="4"/>
      <c r="D155" s="4"/>
      <c r="E155" s="4"/>
      <c r="F155" s="4"/>
      <c r="G155" s="4"/>
    </row>
    <row r="156" ht="12.0" customHeight="1">
      <c r="C156" s="4"/>
      <c r="D156" s="4"/>
      <c r="E156" s="4"/>
      <c r="F156" s="4"/>
      <c r="G156" s="4"/>
    </row>
    <row r="157" ht="12.0" customHeight="1">
      <c r="C157" s="4"/>
      <c r="D157" s="4"/>
      <c r="E157" s="4"/>
      <c r="F157" s="4"/>
      <c r="G157" s="4"/>
    </row>
    <row r="158" ht="12.0" customHeight="1">
      <c r="C158" s="4"/>
      <c r="D158" s="4"/>
      <c r="E158" s="4"/>
      <c r="F158" s="4"/>
      <c r="G158" s="4"/>
    </row>
    <row r="159" ht="12.0" customHeight="1">
      <c r="C159" s="4"/>
      <c r="D159" s="4"/>
      <c r="E159" s="4"/>
      <c r="F159" s="4"/>
      <c r="G159" s="4"/>
    </row>
    <row r="160" ht="12.0" customHeight="1">
      <c r="C160" s="4"/>
      <c r="D160" s="4"/>
      <c r="E160" s="4"/>
      <c r="F160" s="4"/>
      <c r="G160" s="4"/>
    </row>
    <row r="161" ht="12.0" customHeight="1">
      <c r="C161" s="4"/>
      <c r="D161" s="4"/>
      <c r="E161" s="4"/>
      <c r="F161" s="4"/>
      <c r="G161" s="4"/>
    </row>
    <row r="162" ht="12.0" customHeight="1">
      <c r="C162" s="4"/>
      <c r="D162" s="4"/>
      <c r="E162" s="4"/>
      <c r="F162" s="4"/>
      <c r="G162" s="4"/>
    </row>
    <row r="163" ht="12.0" customHeight="1">
      <c r="C163" s="4"/>
      <c r="D163" s="4"/>
      <c r="E163" s="4"/>
      <c r="F163" s="4"/>
      <c r="G163" s="4"/>
    </row>
    <row r="164" ht="12.0" customHeight="1">
      <c r="C164" s="4"/>
      <c r="D164" s="4"/>
      <c r="E164" s="4"/>
      <c r="F164" s="4"/>
      <c r="G164" s="4"/>
    </row>
    <row r="165" ht="12.0" customHeight="1">
      <c r="C165" s="4"/>
      <c r="D165" s="4"/>
      <c r="E165" s="4"/>
      <c r="F165" s="4"/>
      <c r="G165" s="4"/>
    </row>
    <row r="166" ht="12.0" customHeight="1">
      <c r="C166" s="4"/>
      <c r="D166" s="4"/>
      <c r="E166" s="4"/>
      <c r="F166" s="4"/>
      <c r="G166" s="4"/>
    </row>
    <row r="167" ht="12.0" customHeight="1">
      <c r="C167" s="4"/>
      <c r="D167" s="4"/>
      <c r="E167" s="4"/>
      <c r="F167" s="4"/>
      <c r="G167" s="4"/>
    </row>
    <row r="168" ht="12.0" customHeight="1">
      <c r="C168" s="4"/>
      <c r="D168" s="4"/>
      <c r="E168" s="4"/>
      <c r="F168" s="4"/>
      <c r="G168" s="4"/>
    </row>
    <row r="169" ht="12.0" customHeight="1">
      <c r="C169" s="4"/>
      <c r="D169" s="4"/>
      <c r="E169" s="4"/>
      <c r="F169" s="4"/>
      <c r="G169" s="4"/>
    </row>
    <row r="170" ht="12.0" customHeight="1">
      <c r="C170" s="4"/>
      <c r="D170" s="4"/>
      <c r="E170" s="4"/>
      <c r="F170" s="4"/>
      <c r="G170" s="4"/>
    </row>
    <row r="171" ht="12.0" customHeight="1">
      <c r="C171" s="4"/>
      <c r="D171" s="4"/>
      <c r="E171" s="4"/>
      <c r="F171" s="4"/>
      <c r="G171" s="4"/>
    </row>
    <row r="172" ht="12.0" customHeight="1">
      <c r="C172" s="4"/>
      <c r="D172" s="4"/>
      <c r="E172" s="4"/>
      <c r="F172" s="4"/>
      <c r="G172" s="4"/>
    </row>
    <row r="173" ht="12.0" customHeight="1">
      <c r="C173" s="4"/>
      <c r="D173" s="4"/>
      <c r="E173" s="4"/>
      <c r="F173" s="4"/>
      <c r="G173" s="4"/>
    </row>
    <row r="174" ht="12.0" customHeight="1">
      <c r="C174" s="4"/>
      <c r="D174" s="4"/>
      <c r="E174" s="4"/>
      <c r="F174" s="4"/>
      <c r="G174" s="4"/>
    </row>
    <row r="175" ht="12.0" customHeight="1">
      <c r="C175" s="4"/>
      <c r="D175" s="4"/>
      <c r="E175" s="4"/>
      <c r="F175" s="4"/>
      <c r="G175" s="4"/>
    </row>
    <row r="176" ht="12.0" customHeight="1">
      <c r="C176" s="4"/>
      <c r="D176" s="4"/>
      <c r="E176" s="4"/>
      <c r="F176" s="4"/>
      <c r="G176" s="4"/>
    </row>
    <row r="177" ht="12.0" customHeight="1">
      <c r="C177" s="4"/>
      <c r="D177" s="4"/>
      <c r="E177" s="4"/>
      <c r="F177" s="4"/>
      <c r="G177" s="4"/>
    </row>
    <row r="178" ht="12.0" customHeight="1">
      <c r="C178" s="4"/>
      <c r="D178" s="4"/>
      <c r="E178" s="4"/>
      <c r="F178" s="4"/>
      <c r="G178" s="4"/>
    </row>
    <row r="179" ht="12.0" customHeight="1">
      <c r="C179" s="4"/>
      <c r="D179" s="4"/>
      <c r="E179" s="4"/>
      <c r="F179" s="4"/>
      <c r="G179" s="4"/>
    </row>
    <row r="180" ht="12.0" customHeight="1">
      <c r="C180" s="4"/>
      <c r="D180" s="4"/>
      <c r="E180" s="4"/>
      <c r="F180" s="4"/>
      <c r="G180" s="4"/>
    </row>
    <row r="181" ht="12.0" customHeight="1">
      <c r="C181" s="4"/>
      <c r="D181" s="4"/>
      <c r="E181" s="4"/>
      <c r="F181" s="4"/>
      <c r="G181" s="4"/>
    </row>
    <row r="182" ht="12.0" customHeight="1">
      <c r="C182" s="4"/>
      <c r="D182" s="4"/>
      <c r="E182" s="4"/>
      <c r="F182" s="4"/>
      <c r="G182" s="4"/>
    </row>
    <row r="183" ht="12.0" customHeight="1">
      <c r="C183" s="4"/>
      <c r="D183" s="4"/>
      <c r="E183" s="4"/>
      <c r="F183" s="4"/>
      <c r="G183" s="4"/>
    </row>
    <row r="184" ht="12.0" customHeight="1">
      <c r="C184" s="4"/>
      <c r="D184" s="4"/>
      <c r="E184" s="4"/>
      <c r="F184" s="4"/>
      <c r="G184" s="4"/>
    </row>
    <row r="185" ht="12.0" customHeight="1">
      <c r="C185" s="4"/>
      <c r="D185" s="4"/>
      <c r="E185" s="4"/>
      <c r="F185" s="4"/>
      <c r="G185" s="4"/>
    </row>
    <row r="186" ht="12.0" customHeight="1">
      <c r="C186" s="4"/>
      <c r="D186" s="4"/>
      <c r="E186" s="4"/>
      <c r="F186" s="4"/>
      <c r="G186" s="4"/>
    </row>
    <row r="187" ht="12.0" customHeight="1">
      <c r="C187" s="4"/>
      <c r="D187" s="4"/>
      <c r="E187" s="4"/>
      <c r="F187" s="4"/>
      <c r="G187" s="4"/>
    </row>
    <row r="188" ht="12.0" customHeight="1">
      <c r="C188" s="4"/>
      <c r="D188" s="4"/>
      <c r="E188" s="4"/>
      <c r="F188" s="4"/>
      <c r="G188" s="4"/>
    </row>
    <row r="189" ht="12.0" customHeight="1">
      <c r="C189" s="4"/>
      <c r="D189" s="4"/>
      <c r="E189" s="4"/>
      <c r="F189" s="4"/>
      <c r="G189" s="4"/>
    </row>
    <row r="190" ht="12.0" customHeight="1">
      <c r="C190" s="4"/>
      <c r="D190" s="4"/>
      <c r="E190" s="4"/>
      <c r="F190" s="4"/>
      <c r="G190" s="4"/>
    </row>
    <row r="191" ht="12.0" customHeight="1">
      <c r="C191" s="4"/>
      <c r="D191" s="4"/>
      <c r="E191" s="4"/>
      <c r="F191" s="4"/>
      <c r="G191" s="4"/>
    </row>
    <row r="192" ht="12.0" customHeight="1">
      <c r="C192" s="4"/>
      <c r="D192" s="4"/>
      <c r="E192" s="4"/>
      <c r="F192" s="4"/>
      <c r="G192" s="4"/>
    </row>
    <row r="193" ht="12.0" customHeight="1">
      <c r="C193" s="4"/>
      <c r="D193" s="4"/>
      <c r="E193" s="4"/>
      <c r="F193" s="4"/>
      <c r="G193" s="4"/>
    </row>
    <row r="194" ht="12.0" customHeight="1">
      <c r="C194" s="4"/>
      <c r="D194" s="4"/>
      <c r="E194" s="4"/>
      <c r="F194" s="4"/>
      <c r="G194" s="4"/>
    </row>
    <row r="195" ht="12.0" customHeight="1">
      <c r="C195" s="4"/>
      <c r="D195" s="4"/>
      <c r="E195" s="4"/>
      <c r="F195" s="4"/>
      <c r="G195" s="4"/>
    </row>
    <row r="196" ht="12.0" customHeight="1">
      <c r="C196" s="4"/>
      <c r="D196" s="4"/>
      <c r="E196" s="4"/>
      <c r="F196" s="4"/>
      <c r="G196" s="4"/>
    </row>
    <row r="197" ht="12.0" customHeight="1">
      <c r="C197" s="4"/>
      <c r="D197" s="4"/>
      <c r="E197" s="4"/>
      <c r="F197" s="4"/>
      <c r="G197" s="4"/>
    </row>
    <row r="198" ht="12.0" customHeight="1">
      <c r="C198" s="4"/>
      <c r="D198" s="4"/>
      <c r="E198" s="4"/>
      <c r="F198" s="4"/>
      <c r="G198" s="4"/>
    </row>
    <row r="199" ht="12.0" customHeight="1">
      <c r="C199" s="4"/>
      <c r="D199" s="4"/>
      <c r="E199" s="4"/>
      <c r="F199" s="4"/>
      <c r="G199" s="4"/>
    </row>
    <row r="200" ht="12.0" customHeight="1">
      <c r="C200" s="4"/>
      <c r="D200" s="4"/>
      <c r="E200" s="4"/>
      <c r="F200" s="4"/>
      <c r="G200" s="4"/>
    </row>
    <row r="201" ht="12.0" customHeight="1">
      <c r="C201" s="4"/>
      <c r="D201" s="4"/>
      <c r="E201" s="4"/>
      <c r="F201" s="4"/>
      <c r="G201" s="4"/>
    </row>
    <row r="202" ht="12.0" customHeight="1">
      <c r="C202" s="4"/>
      <c r="D202" s="4"/>
      <c r="E202" s="4"/>
      <c r="F202" s="4"/>
      <c r="G202" s="4"/>
    </row>
    <row r="203" ht="12.0" customHeight="1">
      <c r="C203" s="4"/>
      <c r="D203" s="4"/>
      <c r="E203" s="4"/>
      <c r="F203" s="4"/>
      <c r="G203" s="4"/>
    </row>
    <row r="204" ht="12.0" customHeight="1">
      <c r="C204" s="4"/>
      <c r="D204" s="4"/>
      <c r="E204" s="4"/>
      <c r="F204" s="4"/>
      <c r="G204" s="4"/>
    </row>
    <row r="205" ht="12.0" customHeight="1">
      <c r="C205" s="4"/>
      <c r="D205" s="4"/>
      <c r="E205" s="4"/>
      <c r="F205" s="4"/>
      <c r="G205" s="4"/>
    </row>
    <row r="206" ht="12.0" customHeight="1">
      <c r="C206" s="4"/>
      <c r="D206" s="4"/>
      <c r="E206" s="4"/>
      <c r="F206" s="4"/>
      <c r="G206" s="4"/>
    </row>
    <row r="207" ht="12.0" customHeight="1">
      <c r="C207" s="4"/>
      <c r="D207" s="4"/>
      <c r="E207" s="4"/>
      <c r="F207" s="4"/>
      <c r="G207" s="4"/>
    </row>
    <row r="208" ht="12.0" customHeight="1">
      <c r="C208" s="4"/>
      <c r="D208" s="4"/>
      <c r="E208" s="4"/>
      <c r="F208" s="4"/>
      <c r="G208" s="4"/>
    </row>
    <row r="209" ht="12.0" customHeight="1">
      <c r="C209" s="4"/>
      <c r="D209" s="4"/>
      <c r="E209" s="4"/>
      <c r="F209" s="4"/>
      <c r="G209" s="4"/>
    </row>
    <row r="210" ht="12.0" customHeight="1">
      <c r="C210" s="4"/>
      <c r="D210" s="4"/>
      <c r="E210" s="4"/>
      <c r="F210" s="4"/>
      <c r="G210" s="4"/>
    </row>
    <row r="211" ht="12.0" customHeight="1">
      <c r="C211" s="4"/>
      <c r="D211" s="4"/>
      <c r="E211" s="4"/>
      <c r="F211" s="4"/>
      <c r="G211" s="4"/>
    </row>
    <row r="212" ht="12.0" customHeight="1">
      <c r="C212" s="4"/>
      <c r="D212" s="4"/>
      <c r="E212" s="4"/>
      <c r="F212" s="4"/>
      <c r="G212" s="4"/>
    </row>
    <row r="213" ht="12.0" customHeight="1">
      <c r="C213" s="4"/>
      <c r="D213" s="4"/>
      <c r="E213" s="4"/>
      <c r="F213" s="4"/>
      <c r="G213" s="4"/>
    </row>
    <row r="214" ht="12.0" customHeight="1">
      <c r="C214" s="4"/>
      <c r="D214" s="4"/>
      <c r="E214" s="4"/>
      <c r="F214" s="4"/>
      <c r="G214" s="4"/>
    </row>
    <row r="215" ht="12.0" customHeight="1">
      <c r="C215" s="4"/>
      <c r="D215" s="4"/>
      <c r="E215" s="4"/>
      <c r="F215" s="4"/>
      <c r="G215" s="4"/>
    </row>
    <row r="216" ht="12.0" customHeight="1">
      <c r="C216" s="4"/>
      <c r="D216" s="4"/>
      <c r="E216" s="4"/>
      <c r="F216" s="4"/>
      <c r="G216" s="4"/>
    </row>
    <row r="217" ht="12.0" customHeight="1">
      <c r="C217" s="4"/>
      <c r="D217" s="4"/>
      <c r="E217" s="4"/>
      <c r="F217" s="4"/>
      <c r="G217" s="4"/>
    </row>
    <row r="218" ht="12.0" customHeight="1">
      <c r="C218" s="4"/>
      <c r="D218" s="4"/>
      <c r="E218" s="4"/>
      <c r="F218" s="4"/>
      <c r="G218" s="4"/>
    </row>
    <row r="219" ht="12.0" customHeight="1">
      <c r="C219" s="4"/>
      <c r="D219" s="4"/>
      <c r="E219" s="4"/>
      <c r="F219" s="4"/>
      <c r="G219" s="4"/>
    </row>
    <row r="220" ht="12.0" customHeight="1">
      <c r="C220" s="4"/>
      <c r="D220" s="4"/>
      <c r="E220" s="4"/>
      <c r="F220" s="4"/>
      <c r="G220" s="4"/>
    </row>
    <row r="221" ht="12.0" customHeight="1">
      <c r="C221" s="4"/>
      <c r="D221" s="4"/>
      <c r="E221" s="4"/>
      <c r="F221" s="4"/>
      <c r="G221" s="4"/>
    </row>
    <row r="222" ht="12.0" customHeight="1">
      <c r="C222" s="4"/>
      <c r="D222" s="4"/>
      <c r="E222" s="4"/>
      <c r="F222" s="4"/>
      <c r="G222" s="4"/>
    </row>
    <row r="223" ht="12.0" customHeight="1">
      <c r="C223" s="4"/>
      <c r="D223" s="4"/>
      <c r="E223" s="4"/>
      <c r="F223" s="4"/>
      <c r="G223" s="4"/>
    </row>
    <row r="224" ht="12.0" customHeight="1">
      <c r="C224" s="4"/>
      <c r="D224" s="4"/>
      <c r="E224" s="4"/>
      <c r="F224" s="4"/>
      <c r="G224" s="4"/>
    </row>
    <row r="225" ht="12.0" customHeight="1">
      <c r="C225" s="4"/>
      <c r="D225" s="4"/>
      <c r="E225" s="4"/>
      <c r="F225" s="4"/>
      <c r="G225" s="4"/>
    </row>
    <row r="226" ht="12.0" customHeight="1">
      <c r="C226" s="4"/>
      <c r="D226" s="4"/>
      <c r="E226" s="4"/>
      <c r="F226" s="4"/>
      <c r="G226" s="4"/>
    </row>
    <row r="227" ht="12.0" customHeight="1">
      <c r="C227" s="4"/>
      <c r="D227" s="4"/>
      <c r="E227" s="4"/>
      <c r="F227" s="4"/>
      <c r="G227" s="4"/>
    </row>
    <row r="228" ht="12.0" customHeight="1">
      <c r="C228" s="4"/>
      <c r="D228" s="4"/>
      <c r="E228" s="4"/>
      <c r="F228" s="4"/>
      <c r="G228" s="4"/>
    </row>
    <row r="229" ht="12.0" customHeight="1">
      <c r="C229" s="4"/>
      <c r="D229" s="4"/>
      <c r="E229" s="4"/>
      <c r="F229" s="4"/>
      <c r="G229" s="4"/>
    </row>
    <row r="230" ht="12.0" customHeight="1">
      <c r="C230" s="4"/>
      <c r="D230" s="4"/>
      <c r="E230" s="4"/>
      <c r="F230" s="4"/>
      <c r="G230" s="4"/>
    </row>
    <row r="231" ht="12.0" customHeight="1">
      <c r="C231" s="4"/>
      <c r="D231" s="4"/>
      <c r="E231" s="4"/>
      <c r="F231" s="4"/>
      <c r="G231" s="4"/>
    </row>
    <row r="232" ht="12.0" customHeight="1">
      <c r="C232" s="4"/>
      <c r="D232" s="4"/>
      <c r="E232" s="4"/>
      <c r="F232" s="4"/>
      <c r="G232" s="4"/>
    </row>
    <row r="233" ht="12.0" customHeight="1">
      <c r="C233" s="4"/>
      <c r="D233" s="4"/>
      <c r="E233" s="4"/>
      <c r="F233" s="4"/>
      <c r="G233" s="4"/>
    </row>
    <row r="234" ht="12.0" customHeight="1">
      <c r="C234" s="4"/>
      <c r="D234" s="4"/>
      <c r="E234" s="4"/>
      <c r="F234" s="4"/>
      <c r="G234" s="4"/>
    </row>
    <row r="235" ht="12.0" customHeight="1">
      <c r="C235" s="4"/>
      <c r="D235" s="4"/>
      <c r="E235" s="4"/>
      <c r="F235" s="4"/>
      <c r="G235" s="4"/>
    </row>
    <row r="236" ht="12.0" customHeight="1">
      <c r="C236" s="4"/>
      <c r="D236" s="4"/>
      <c r="E236" s="4"/>
      <c r="F236" s="4"/>
      <c r="G236" s="4"/>
    </row>
    <row r="237" ht="12.0" customHeight="1">
      <c r="C237" s="4"/>
      <c r="D237" s="4"/>
      <c r="E237" s="4"/>
      <c r="F237" s="4"/>
      <c r="G237" s="4"/>
    </row>
    <row r="238" ht="12.0" customHeight="1">
      <c r="C238" s="4"/>
      <c r="D238" s="4"/>
      <c r="E238" s="4"/>
      <c r="F238" s="4"/>
      <c r="G238" s="4"/>
    </row>
    <row r="239" ht="12.0" customHeight="1">
      <c r="C239" s="4"/>
      <c r="D239" s="4"/>
      <c r="E239" s="4"/>
      <c r="F239" s="4"/>
      <c r="G239" s="4"/>
    </row>
    <row r="240" ht="12.0" customHeight="1">
      <c r="C240" s="4"/>
      <c r="D240" s="4"/>
      <c r="E240" s="4"/>
      <c r="F240" s="4"/>
      <c r="G240" s="4"/>
    </row>
    <row r="241" ht="12.0" customHeight="1">
      <c r="C241" s="4"/>
      <c r="D241" s="4"/>
      <c r="E241" s="4"/>
      <c r="F241" s="4"/>
      <c r="G241" s="4"/>
    </row>
    <row r="242" ht="12.0" customHeight="1">
      <c r="C242" s="4"/>
      <c r="D242" s="4"/>
      <c r="E242" s="4"/>
      <c r="F242" s="4"/>
      <c r="G242" s="4"/>
    </row>
    <row r="243" ht="12.0" customHeight="1">
      <c r="C243" s="4"/>
      <c r="D243" s="4"/>
      <c r="E243" s="4"/>
      <c r="F243" s="4"/>
      <c r="G243" s="4"/>
    </row>
    <row r="244" ht="12.0" customHeight="1">
      <c r="C244" s="4"/>
      <c r="D244" s="4"/>
      <c r="E244" s="4"/>
      <c r="F244" s="4"/>
      <c r="G244" s="4"/>
    </row>
    <row r="245" ht="12.0" customHeight="1">
      <c r="C245" s="4"/>
      <c r="D245" s="4"/>
      <c r="E245" s="4"/>
      <c r="F245" s="4"/>
      <c r="G245" s="4"/>
    </row>
    <row r="246" ht="12.0" customHeight="1">
      <c r="C246" s="4"/>
      <c r="D246" s="4"/>
      <c r="E246" s="4"/>
      <c r="F246" s="4"/>
      <c r="G246" s="4"/>
    </row>
    <row r="247" ht="12.0" customHeight="1">
      <c r="C247" s="4"/>
      <c r="D247" s="4"/>
      <c r="E247" s="4"/>
      <c r="F247" s="4"/>
      <c r="G247" s="4"/>
    </row>
    <row r="248" ht="12.0" customHeight="1">
      <c r="C248" s="4"/>
      <c r="D248" s="4"/>
      <c r="E248" s="4"/>
      <c r="F248" s="4"/>
      <c r="G248" s="4"/>
    </row>
    <row r="249" ht="12.0" customHeight="1">
      <c r="C249" s="4"/>
      <c r="D249" s="4"/>
      <c r="E249" s="4"/>
      <c r="F249" s="4"/>
      <c r="G249" s="4"/>
    </row>
    <row r="250" ht="12.0" customHeight="1">
      <c r="C250" s="4"/>
      <c r="D250" s="4"/>
      <c r="E250" s="4"/>
      <c r="F250" s="4"/>
      <c r="G250" s="4"/>
    </row>
    <row r="251" ht="12.0" customHeight="1">
      <c r="C251" s="4"/>
      <c r="D251" s="4"/>
      <c r="E251" s="4"/>
      <c r="F251" s="4"/>
      <c r="G251" s="4"/>
    </row>
    <row r="252" ht="12.0" customHeight="1">
      <c r="C252" s="4"/>
      <c r="D252" s="4"/>
      <c r="E252" s="4"/>
      <c r="F252" s="4"/>
      <c r="G252" s="4"/>
    </row>
    <row r="253" ht="12.0" customHeight="1">
      <c r="C253" s="4"/>
      <c r="D253" s="4"/>
      <c r="E253" s="4"/>
      <c r="F253" s="4"/>
      <c r="G253" s="4"/>
    </row>
    <row r="254" ht="12.0" customHeight="1">
      <c r="C254" s="4"/>
      <c r="D254" s="4"/>
      <c r="E254" s="4"/>
      <c r="F254" s="4"/>
      <c r="G254" s="4"/>
    </row>
    <row r="255" ht="12.0" customHeight="1">
      <c r="C255" s="4"/>
      <c r="D255" s="4"/>
      <c r="E255" s="4"/>
      <c r="F255" s="4"/>
      <c r="G255" s="4"/>
    </row>
    <row r="256" ht="12.0" customHeight="1">
      <c r="C256" s="4"/>
      <c r="D256" s="4"/>
      <c r="E256" s="4"/>
      <c r="F256" s="4"/>
      <c r="G256" s="4"/>
    </row>
    <row r="257" ht="12.0" customHeight="1">
      <c r="C257" s="4"/>
      <c r="D257" s="4"/>
      <c r="E257" s="4"/>
      <c r="F257" s="4"/>
      <c r="G257" s="4"/>
    </row>
    <row r="258" ht="12.0" customHeight="1">
      <c r="C258" s="4"/>
      <c r="D258" s="4"/>
      <c r="E258" s="4"/>
      <c r="F258" s="4"/>
      <c r="G258" s="4"/>
    </row>
    <row r="259" ht="12.0" customHeight="1">
      <c r="C259" s="4"/>
      <c r="D259" s="4"/>
      <c r="E259" s="4"/>
      <c r="F259" s="4"/>
      <c r="G259" s="4"/>
    </row>
    <row r="260" ht="12.0" customHeight="1">
      <c r="C260" s="4"/>
      <c r="D260" s="4"/>
      <c r="E260" s="4"/>
      <c r="F260" s="4"/>
      <c r="G260" s="4"/>
    </row>
    <row r="261" ht="12.0" customHeight="1">
      <c r="C261" s="4"/>
      <c r="D261" s="4"/>
      <c r="E261" s="4"/>
      <c r="F261" s="4"/>
      <c r="G261" s="4"/>
    </row>
    <row r="262" ht="12.0" customHeight="1">
      <c r="C262" s="4"/>
      <c r="D262" s="4"/>
      <c r="E262" s="4"/>
      <c r="F262" s="4"/>
      <c r="G262" s="4"/>
    </row>
    <row r="263" ht="12.0" customHeight="1">
      <c r="C263" s="4"/>
      <c r="D263" s="4"/>
      <c r="E263" s="4"/>
      <c r="F263" s="4"/>
      <c r="G263" s="4"/>
    </row>
    <row r="264" ht="12.0" customHeight="1">
      <c r="C264" s="4"/>
      <c r="D264" s="4"/>
      <c r="E264" s="4"/>
      <c r="F264" s="4"/>
      <c r="G264" s="4"/>
    </row>
    <row r="265" ht="12.0" customHeight="1">
      <c r="C265" s="4"/>
      <c r="D265" s="4"/>
      <c r="E265" s="4"/>
      <c r="F265" s="4"/>
      <c r="G265" s="4"/>
    </row>
    <row r="266" ht="12.0" customHeight="1">
      <c r="C266" s="4"/>
      <c r="D266" s="4"/>
      <c r="E266" s="4"/>
      <c r="F266" s="4"/>
      <c r="G266" s="4"/>
    </row>
    <row r="267" ht="12.0" customHeight="1">
      <c r="C267" s="4"/>
      <c r="D267" s="4"/>
      <c r="E267" s="4"/>
      <c r="F267" s="4"/>
      <c r="G267" s="4"/>
    </row>
    <row r="268" ht="12.0" customHeight="1">
      <c r="C268" s="4"/>
      <c r="D268" s="4"/>
      <c r="E268" s="4"/>
      <c r="F268" s="4"/>
      <c r="G268" s="4"/>
    </row>
    <row r="269" ht="12.0" customHeight="1">
      <c r="C269" s="4"/>
      <c r="D269" s="4"/>
      <c r="E269" s="4"/>
      <c r="F269" s="4"/>
      <c r="G269" s="4"/>
    </row>
    <row r="270" ht="12.0" customHeight="1">
      <c r="C270" s="4"/>
      <c r="D270" s="4"/>
      <c r="E270" s="4"/>
      <c r="F270" s="4"/>
      <c r="G270" s="4"/>
    </row>
    <row r="271" ht="12.0" customHeight="1">
      <c r="C271" s="4"/>
      <c r="D271" s="4"/>
      <c r="E271" s="4"/>
      <c r="F271" s="4"/>
      <c r="G271" s="4"/>
    </row>
    <row r="272" ht="12.0" customHeight="1">
      <c r="C272" s="4"/>
      <c r="D272" s="4"/>
      <c r="E272" s="4"/>
      <c r="F272" s="4"/>
      <c r="G272" s="4"/>
    </row>
    <row r="273" ht="12.0" customHeight="1">
      <c r="C273" s="4"/>
      <c r="D273" s="4"/>
      <c r="E273" s="4"/>
      <c r="F273" s="4"/>
      <c r="G273" s="4"/>
    </row>
    <row r="274" ht="12.0" customHeight="1">
      <c r="C274" s="4"/>
      <c r="D274" s="4"/>
      <c r="E274" s="4"/>
      <c r="F274" s="4"/>
      <c r="G274" s="4"/>
    </row>
    <row r="275" ht="12.0" customHeight="1">
      <c r="C275" s="4"/>
      <c r="D275" s="4"/>
      <c r="E275" s="4"/>
      <c r="F275" s="4"/>
      <c r="G275" s="4"/>
    </row>
    <row r="276" ht="12.0" customHeight="1">
      <c r="C276" s="4"/>
      <c r="D276" s="4"/>
      <c r="E276" s="4"/>
      <c r="F276" s="4"/>
      <c r="G276" s="4"/>
    </row>
    <row r="277" ht="12.0" customHeight="1">
      <c r="C277" s="4"/>
      <c r="D277" s="4"/>
      <c r="E277" s="4"/>
      <c r="F277" s="4"/>
      <c r="G277" s="4"/>
    </row>
    <row r="278" ht="12.0" customHeight="1">
      <c r="C278" s="4"/>
      <c r="D278" s="4"/>
      <c r="E278" s="4"/>
      <c r="F278" s="4"/>
      <c r="G278" s="4"/>
    </row>
    <row r="279" ht="12.0" customHeight="1">
      <c r="C279" s="4"/>
      <c r="D279" s="4"/>
      <c r="E279" s="4"/>
      <c r="F279" s="4"/>
      <c r="G279" s="4"/>
    </row>
    <row r="280" ht="12.0" customHeight="1">
      <c r="C280" s="4"/>
      <c r="D280" s="4"/>
      <c r="E280" s="4"/>
      <c r="F280" s="4"/>
      <c r="G280" s="4"/>
    </row>
    <row r="281" ht="12.0" customHeight="1">
      <c r="C281" s="4"/>
      <c r="D281" s="4"/>
      <c r="E281" s="4"/>
      <c r="F281" s="4"/>
      <c r="G281" s="4"/>
    </row>
    <row r="282" ht="12.0" customHeight="1">
      <c r="C282" s="4"/>
      <c r="D282" s="4"/>
      <c r="E282" s="4"/>
      <c r="F282" s="4"/>
      <c r="G282" s="4"/>
    </row>
    <row r="283" ht="12.0" customHeight="1">
      <c r="C283" s="4"/>
      <c r="D283" s="4"/>
      <c r="E283" s="4"/>
      <c r="F283" s="4"/>
      <c r="G283" s="4"/>
    </row>
    <row r="284" ht="12.0" customHeight="1">
      <c r="C284" s="4"/>
      <c r="D284" s="4"/>
      <c r="E284" s="4"/>
      <c r="F284" s="4"/>
      <c r="G284" s="4"/>
    </row>
    <row r="285" ht="12.0" customHeight="1">
      <c r="C285" s="4"/>
      <c r="D285" s="4"/>
      <c r="E285" s="4"/>
      <c r="F285" s="4"/>
      <c r="G285" s="4"/>
    </row>
    <row r="286" ht="12.0" customHeight="1">
      <c r="C286" s="4"/>
      <c r="D286" s="4"/>
      <c r="E286" s="4"/>
      <c r="F286" s="4"/>
      <c r="G286" s="4"/>
    </row>
    <row r="287" ht="12.0" customHeight="1">
      <c r="C287" s="4"/>
      <c r="D287" s="4"/>
      <c r="E287" s="4"/>
      <c r="F287" s="4"/>
      <c r="G287" s="4"/>
    </row>
    <row r="288" ht="12.0" customHeight="1">
      <c r="C288" s="4"/>
      <c r="D288" s="4"/>
      <c r="E288" s="4"/>
      <c r="F288" s="4"/>
      <c r="G288" s="4"/>
    </row>
    <row r="289" ht="12.0" customHeight="1">
      <c r="C289" s="4"/>
      <c r="D289" s="4"/>
      <c r="E289" s="4"/>
      <c r="F289" s="4"/>
      <c r="G289" s="4"/>
    </row>
    <row r="290" ht="12.0" customHeight="1">
      <c r="C290" s="4"/>
      <c r="D290" s="4"/>
      <c r="E290" s="4"/>
      <c r="F290" s="4"/>
      <c r="G290" s="4"/>
    </row>
    <row r="291" ht="12.0" customHeight="1">
      <c r="C291" s="4"/>
      <c r="D291" s="4"/>
      <c r="E291" s="4"/>
      <c r="F291" s="4"/>
      <c r="G291" s="4"/>
    </row>
    <row r="292" ht="12.0" customHeight="1">
      <c r="C292" s="4"/>
      <c r="D292" s="4"/>
      <c r="E292" s="4"/>
      <c r="F292" s="4"/>
      <c r="G292" s="4"/>
    </row>
    <row r="293" ht="12.0" customHeight="1">
      <c r="C293" s="4"/>
      <c r="D293" s="4"/>
      <c r="E293" s="4"/>
      <c r="F293" s="4"/>
      <c r="G293" s="4"/>
    </row>
    <row r="294" ht="12.0" customHeight="1">
      <c r="C294" s="4"/>
      <c r="D294" s="4"/>
      <c r="E294" s="4"/>
      <c r="F294" s="4"/>
      <c r="G294" s="4"/>
    </row>
    <row r="295" ht="12.0" customHeight="1">
      <c r="C295" s="4"/>
      <c r="D295" s="4"/>
      <c r="E295" s="4"/>
      <c r="F295" s="4"/>
      <c r="G295" s="4"/>
    </row>
    <row r="296" ht="12.0" customHeight="1">
      <c r="C296" s="4"/>
      <c r="D296" s="4"/>
      <c r="E296" s="4"/>
      <c r="F296" s="4"/>
      <c r="G296" s="4"/>
    </row>
    <row r="297" ht="12.0" customHeight="1">
      <c r="C297" s="4"/>
      <c r="D297" s="4"/>
      <c r="E297" s="4"/>
      <c r="F297" s="4"/>
      <c r="G297" s="4"/>
    </row>
    <row r="298" ht="12.0" customHeight="1">
      <c r="C298" s="4"/>
      <c r="D298" s="4"/>
      <c r="E298" s="4"/>
      <c r="F298" s="4"/>
      <c r="G298" s="4"/>
    </row>
    <row r="299" ht="12.0" customHeight="1">
      <c r="C299" s="4"/>
      <c r="D299" s="4"/>
      <c r="E299" s="4"/>
      <c r="F299" s="4"/>
      <c r="G299" s="4"/>
    </row>
    <row r="300" ht="12.0" customHeight="1">
      <c r="C300" s="4"/>
      <c r="D300" s="4"/>
      <c r="E300" s="4"/>
      <c r="F300" s="4"/>
      <c r="G300" s="4"/>
    </row>
    <row r="301" ht="12.0" customHeight="1">
      <c r="C301" s="4"/>
      <c r="D301" s="4"/>
      <c r="E301" s="4"/>
      <c r="F301" s="4"/>
      <c r="G301" s="4"/>
    </row>
    <row r="302" ht="12.0" customHeight="1">
      <c r="C302" s="4"/>
      <c r="D302" s="4"/>
      <c r="E302" s="4"/>
      <c r="F302" s="4"/>
      <c r="G302" s="4"/>
    </row>
    <row r="303" ht="12.0" customHeight="1">
      <c r="C303" s="4"/>
      <c r="D303" s="4"/>
      <c r="E303" s="4"/>
      <c r="F303" s="4"/>
      <c r="G303" s="4"/>
    </row>
    <row r="304" ht="12.0" customHeight="1">
      <c r="C304" s="4"/>
      <c r="D304" s="4"/>
      <c r="E304" s="4"/>
      <c r="F304" s="4"/>
      <c r="G304" s="4"/>
    </row>
    <row r="305" ht="12.0" customHeight="1">
      <c r="C305" s="4"/>
      <c r="D305" s="4"/>
      <c r="E305" s="4"/>
      <c r="F305" s="4"/>
      <c r="G305" s="4"/>
    </row>
    <row r="306" ht="12.0" customHeight="1">
      <c r="C306" s="4"/>
      <c r="D306" s="4"/>
      <c r="E306" s="4"/>
      <c r="F306" s="4"/>
      <c r="G306" s="4"/>
    </row>
    <row r="307" ht="12.0" customHeight="1">
      <c r="C307" s="4"/>
      <c r="D307" s="4"/>
      <c r="E307" s="4"/>
      <c r="F307" s="4"/>
      <c r="G307" s="4"/>
    </row>
    <row r="308" ht="12.0" customHeight="1">
      <c r="C308" s="4"/>
      <c r="D308" s="4"/>
      <c r="E308" s="4"/>
      <c r="F308" s="4"/>
      <c r="G308" s="4"/>
    </row>
    <row r="309" ht="12.0" customHeight="1">
      <c r="C309" s="4"/>
      <c r="D309" s="4"/>
      <c r="E309" s="4"/>
      <c r="F309" s="4"/>
      <c r="G309" s="4"/>
    </row>
    <row r="310" ht="12.0" customHeight="1">
      <c r="C310" s="4"/>
      <c r="D310" s="4"/>
      <c r="E310" s="4"/>
      <c r="F310" s="4"/>
      <c r="G310" s="4"/>
    </row>
    <row r="311" ht="12.0" customHeight="1">
      <c r="C311" s="4"/>
      <c r="D311" s="4"/>
      <c r="E311" s="4"/>
      <c r="F311" s="4"/>
      <c r="G311" s="4"/>
    </row>
    <row r="312" ht="12.0" customHeight="1">
      <c r="C312" s="4"/>
      <c r="D312" s="4"/>
      <c r="E312" s="4"/>
      <c r="F312" s="4"/>
      <c r="G312" s="4"/>
    </row>
    <row r="313" ht="12.0" customHeight="1">
      <c r="C313" s="4"/>
      <c r="D313" s="4"/>
      <c r="E313" s="4"/>
      <c r="F313" s="4"/>
      <c r="G313" s="4"/>
    </row>
    <row r="314" ht="12.0" customHeight="1">
      <c r="C314" s="4"/>
      <c r="D314" s="4"/>
      <c r="E314" s="4"/>
      <c r="F314" s="4"/>
      <c r="G314" s="4"/>
    </row>
    <row r="315" ht="12.0" customHeight="1">
      <c r="C315" s="4"/>
      <c r="D315" s="4"/>
      <c r="E315" s="4"/>
      <c r="F315" s="4"/>
      <c r="G315" s="4"/>
    </row>
    <row r="316" ht="12.0" customHeight="1">
      <c r="C316" s="4"/>
      <c r="D316" s="4"/>
      <c r="E316" s="4"/>
      <c r="F316" s="4"/>
      <c r="G316" s="4"/>
    </row>
    <row r="317" ht="12.0" customHeight="1">
      <c r="C317" s="4"/>
      <c r="D317" s="4"/>
      <c r="E317" s="4"/>
      <c r="F317" s="4"/>
      <c r="G317" s="4"/>
    </row>
    <row r="318" ht="12.0" customHeight="1">
      <c r="C318" s="4"/>
      <c r="D318" s="4"/>
      <c r="E318" s="4"/>
      <c r="F318" s="4"/>
      <c r="G318" s="4"/>
    </row>
    <row r="319" ht="12.0" customHeight="1">
      <c r="C319" s="4"/>
      <c r="D319" s="4"/>
      <c r="E319" s="4"/>
      <c r="F319" s="4"/>
      <c r="G319" s="4"/>
    </row>
    <row r="320" ht="12.0" customHeight="1">
      <c r="C320" s="4"/>
      <c r="D320" s="4"/>
      <c r="E320" s="4"/>
      <c r="F320" s="4"/>
      <c r="G320" s="4"/>
    </row>
    <row r="321" ht="12.0" customHeight="1">
      <c r="C321" s="4"/>
      <c r="D321" s="4"/>
      <c r="E321" s="4"/>
      <c r="F321" s="4"/>
      <c r="G321" s="4"/>
    </row>
    <row r="322" ht="12.0" customHeight="1">
      <c r="C322" s="4"/>
      <c r="D322" s="4"/>
      <c r="E322" s="4"/>
      <c r="F322" s="4"/>
      <c r="G322" s="4"/>
    </row>
    <row r="323" ht="12.0" customHeight="1">
      <c r="C323" s="4"/>
      <c r="D323" s="4"/>
      <c r="E323" s="4"/>
      <c r="F323" s="4"/>
      <c r="G323" s="4"/>
    </row>
    <row r="324" ht="12.0" customHeight="1">
      <c r="C324" s="4"/>
      <c r="D324" s="4"/>
      <c r="E324" s="4"/>
      <c r="F324" s="4"/>
      <c r="G324" s="4"/>
    </row>
    <row r="325" ht="12.0" customHeight="1">
      <c r="C325" s="4"/>
      <c r="D325" s="4"/>
      <c r="E325" s="4"/>
      <c r="F325" s="4"/>
      <c r="G325" s="4"/>
    </row>
    <row r="326" ht="12.0" customHeight="1">
      <c r="C326" s="4"/>
      <c r="D326" s="4"/>
      <c r="E326" s="4"/>
      <c r="F326" s="4"/>
      <c r="G326" s="4"/>
    </row>
    <row r="327" ht="12.0" customHeight="1">
      <c r="C327" s="4"/>
      <c r="D327" s="4"/>
      <c r="E327" s="4"/>
      <c r="F327" s="4"/>
      <c r="G327" s="4"/>
    </row>
    <row r="328" ht="12.0" customHeight="1">
      <c r="C328" s="4"/>
      <c r="D328" s="4"/>
      <c r="E328" s="4"/>
      <c r="F328" s="4"/>
      <c r="G328" s="4"/>
    </row>
    <row r="329" ht="12.0" customHeight="1">
      <c r="C329" s="4"/>
      <c r="D329" s="4"/>
      <c r="E329" s="4"/>
      <c r="F329" s="4"/>
      <c r="G329" s="4"/>
    </row>
    <row r="330" ht="12.0" customHeight="1">
      <c r="C330" s="4"/>
      <c r="D330" s="4"/>
      <c r="E330" s="4"/>
      <c r="F330" s="4"/>
      <c r="G330" s="4"/>
    </row>
    <row r="331" ht="12.0" customHeight="1">
      <c r="C331" s="4"/>
      <c r="D331" s="4"/>
      <c r="E331" s="4"/>
      <c r="F331" s="4"/>
      <c r="G331" s="4"/>
    </row>
    <row r="332" ht="12.0" customHeight="1">
      <c r="C332" s="4"/>
      <c r="D332" s="4"/>
      <c r="E332" s="4"/>
      <c r="F332" s="4"/>
      <c r="G332" s="4"/>
    </row>
    <row r="333" ht="12.0" customHeight="1">
      <c r="C333" s="4"/>
      <c r="D333" s="4"/>
      <c r="E333" s="4"/>
      <c r="F333" s="4"/>
      <c r="G333" s="4"/>
    </row>
    <row r="334" ht="12.0" customHeight="1">
      <c r="C334" s="4"/>
      <c r="D334" s="4"/>
      <c r="E334" s="4"/>
      <c r="F334" s="4"/>
      <c r="G334" s="4"/>
    </row>
    <row r="335" ht="12.0" customHeight="1">
      <c r="C335" s="4"/>
      <c r="D335" s="4"/>
      <c r="E335" s="4"/>
      <c r="F335" s="4"/>
      <c r="G335" s="4"/>
    </row>
    <row r="336" ht="12.0" customHeight="1">
      <c r="C336" s="4"/>
      <c r="D336" s="4"/>
      <c r="E336" s="4"/>
      <c r="F336" s="4"/>
      <c r="G336" s="4"/>
    </row>
    <row r="337" ht="12.0" customHeight="1">
      <c r="C337" s="4"/>
      <c r="D337" s="4"/>
      <c r="E337" s="4"/>
      <c r="F337" s="4"/>
      <c r="G337" s="4"/>
    </row>
    <row r="338" ht="12.0" customHeight="1">
      <c r="C338" s="4"/>
      <c r="D338" s="4"/>
      <c r="E338" s="4"/>
      <c r="F338" s="4"/>
      <c r="G338" s="4"/>
    </row>
    <row r="339" ht="12.0" customHeight="1">
      <c r="C339" s="4"/>
      <c r="D339" s="4"/>
      <c r="E339" s="4"/>
      <c r="F339" s="4"/>
      <c r="G339" s="4"/>
    </row>
    <row r="340" ht="12.0" customHeight="1">
      <c r="C340" s="4"/>
      <c r="D340" s="4"/>
      <c r="E340" s="4"/>
      <c r="F340" s="4"/>
      <c r="G340" s="4"/>
    </row>
    <row r="341" ht="12.0" customHeight="1">
      <c r="C341" s="4"/>
      <c r="D341" s="4"/>
      <c r="E341" s="4"/>
      <c r="F341" s="4"/>
      <c r="G341" s="4"/>
    </row>
    <row r="342" ht="12.0" customHeight="1">
      <c r="C342" s="4"/>
      <c r="D342" s="4"/>
      <c r="E342" s="4"/>
      <c r="F342" s="4"/>
      <c r="G342" s="4"/>
    </row>
    <row r="343" ht="12.0" customHeight="1">
      <c r="C343" s="4"/>
      <c r="D343" s="4"/>
      <c r="E343" s="4"/>
      <c r="F343" s="4"/>
      <c r="G343" s="4"/>
    </row>
    <row r="344" ht="12.0" customHeight="1">
      <c r="C344" s="4"/>
      <c r="D344" s="4"/>
      <c r="E344" s="4"/>
      <c r="F344" s="4"/>
      <c r="G344" s="4"/>
    </row>
    <row r="345" ht="12.0" customHeight="1">
      <c r="C345" s="4"/>
      <c r="D345" s="4"/>
      <c r="E345" s="4"/>
      <c r="F345" s="4"/>
      <c r="G345" s="4"/>
    </row>
    <row r="346" ht="12.0" customHeight="1">
      <c r="C346" s="4"/>
      <c r="D346" s="4"/>
      <c r="E346" s="4"/>
      <c r="F346" s="4"/>
      <c r="G346" s="4"/>
    </row>
    <row r="347" ht="12.0" customHeight="1">
      <c r="C347" s="4"/>
      <c r="D347" s="4"/>
      <c r="E347" s="4"/>
      <c r="F347" s="4"/>
      <c r="G347" s="4"/>
    </row>
    <row r="348" ht="12.0" customHeight="1">
      <c r="C348" s="4"/>
      <c r="D348" s="4"/>
      <c r="E348" s="4"/>
      <c r="F348" s="4"/>
      <c r="G348" s="4"/>
    </row>
    <row r="349" ht="12.0" customHeight="1">
      <c r="C349" s="4"/>
      <c r="D349" s="4"/>
      <c r="E349" s="4"/>
      <c r="F349" s="4"/>
      <c r="G349" s="4"/>
    </row>
    <row r="350" ht="12.0" customHeight="1">
      <c r="C350" s="4"/>
      <c r="D350" s="4"/>
      <c r="E350" s="4"/>
      <c r="F350" s="4"/>
      <c r="G350" s="4"/>
    </row>
    <row r="351" ht="12.0" customHeight="1">
      <c r="C351" s="4"/>
      <c r="D351" s="4"/>
      <c r="E351" s="4"/>
      <c r="F351" s="4"/>
      <c r="G351" s="4"/>
    </row>
    <row r="352" ht="12.0" customHeight="1">
      <c r="C352" s="4"/>
      <c r="D352" s="4"/>
      <c r="E352" s="4"/>
      <c r="F352" s="4"/>
      <c r="G352" s="4"/>
    </row>
    <row r="353" ht="12.0" customHeight="1">
      <c r="C353" s="4"/>
      <c r="D353" s="4"/>
      <c r="E353" s="4"/>
      <c r="F353" s="4"/>
      <c r="G353" s="4"/>
    </row>
    <row r="354" ht="12.0" customHeight="1">
      <c r="C354" s="4"/>
      <c r="D354" s="4"/>
      <c r="E354" s="4"/>
      <c r="F354" s="4"/>
      <c r="G354" s="4"/>
    </row>
    <row r="355" ht="12.0" customHeight="1">
      <c r="C355" s="4"/>
      <c r="D355" s="4"/>
      <c r="E355" s="4"/>
      <c r="F355" s="4"/>
      <c r="G355" s="4"/>
    </row>
    <row r="356" ht="12.0" customHeight="1">
      <c r="C356" s="4"/>
      <c r="D356" s="4"/>
      <c r="E356" s="4"/>
      <c r="F356" s="4"/>
      <c r="G356" s="4"/>
    </row>
    <row r="357" ht="12.0" customHeight="1">
      <c r="C357" s="4"/>
      <c r="D357" s="4"/>
      <c r="E357" s="4"/>
      <c r="F357" s="4"/>
      <c r="G357" s="4"/>
    </row>
    <row r="358" ht="12.0" customHeight="1">
      <c r="C358" s="4"/>
      <c r="D358" s="4"/>
      <c r="E358" s="4"/>
      <c r="F358" s="4"/>
      <c r="G358" s="4"/>
    </row>
    <row r="359" ht="12.0" customHeight="1">
      <c r="C359" s="4"/>
      <c r="D359" s="4"/>
      <c r="E359" s="4"/>
      <c r="F359" s="4"/>
      <c r="G359" s="4"/>
    </row>
    <row r="360" ht="12.0" customHeight="1">
      <c r="C360" s="4"/>
      <c r="D360" s="4"/>
      <c r="E360" s="4"/>
      <c r="F360" s="4"/>
      <c r="G360" s="4"/>
    </row>
    <row r="361" ht="12.0" customHeight="1">
      <c r="C361" s="4"/>
      <c r="D361" s="4"/>
      <c r="E361" s="4"/>
      <c r="F361" s="4"/>
      <c r="G361" s="4"/>
    </row>
    <row r="362" ht="12.0" customHeight="1">
      <c r="C362" s="4"/>
      <c r="D362" s="4"/>
      <c r="E362" s="4"/>
      <c r="F362" s="4"/>
      <c r="G362" s="4"/>
    </row>
    <row r="363" ht="12.0" customHeight="1">
      <c r="C363" s="4"/>
      <c r="D363" s="4"/>
      <c r="E363" s="4"/>
      <c r="F363" s="4"/>
      <c r="G363" s="4"/>
    </row>
    <row r="364" ht="12.0" customHeight="1">
      <c r="C364" s="4"/>
      <c r="D364" s="4"/>
      <c r="E364" s="4"/>
      <c r="F364" s="4"/>
      <c r="G364" s="4"/>
    </row>
    <row r="365" ht="12.0" customHeight="1">
      <c r="C365" s="4"/>
      <c r="D365" s="4"/>
      <c r="E365" s="4"/>
      <c r="F365" s="4"/>
      <c r="G365" s="4"/>
    </row>
    <row r="366" ht="12.0" customHeight="1">
      <c r="C366" s="4"/>
      <c r="D366" s="4"/>
      <c r="E366" s="4"/>
      <c r="F366" s="4"/>
      <c r="G366" s="4"/>
    </row>
    <row r="367" ht="12.0" customHeight="1">
      <c r="C367" s="4"/>
      <c r="D367" s="4"/>
      <c r="E367" s="4"/>
      <c r="F367" s="4"/>
      <c r="G367" s="4"/>
    </row>
    <row r="368" ht="12.0" customHeight="1">
      <c r="C368" s="4"/>
      <c r="D368" s="4"/>
      <c r="E368" s="4"/>
      <c r="F368" s="4"/>
      <c r="G368" s="4"/>
    </row>
    <row r="369" ht="12.0" customHeight="1">
      <c r="C369" s="4"/>
      <c r="D369" s="4"/>
      <c r="E369" s="4"/>
      <c r="F369" s="4"/>
      <c r="G369" s="4"/>
    </row>
    <row r="370" ht="12.0" customHeight="1">
      <c r="C370" s="4"/>
      <c r="D370" s="4"/>
      <c r="E370" s="4"/>
      <c r="F370" s="4"/>
      <c r="G370" s="4"/>
    </row>
    <row r="371" ht="12.0" customHeight="1">
      <c r="C371" s="4"/>
      <c r="D371" s="4"/>
      <c r="E371" s="4"/>
      <c r="F371" s="4"/>
      <c r="G371" s="4"/>
    </row>
    <row r="372" ht="12.0" customHeight="1">
      <c r="C372" s="4"/>
      <c r="D372" s="4"/>
      <c r="E372" s="4"/>
      <c r="F372" s="4"/>
      <c r="G372" s="4"/>
    </row>
    <row r="373" ht="12.0" customHeight="1">
      <c r="C373" s="4"/>
      <c r="D373" s="4"/>
      <c r="E373" s="4"/>
      <c r="F373" s="4"/>
      <c r="G373" s="4"/>
    </row>
    <row r="374" ht="12.0" customHeight="1">
      <c r="C374" s="4"/>
      <c r="D374" s="4"/>
      <c r="E374" s="4"/>
      <c r="F374" s="4"/>
      <c r="G374" s="4"/>
    </row>
    <row r="375" ht="12.0" customHeight="1">
      <c r="C375" s="4"/>
      <c r="D375" s="4"/>
      <c r="E375" s="4"/>
      <c r="F375" s="4"/>
      <c r="G375" s="4"/>
    </row>
    <row r="376" ht="12.0" customHeight="1">
      <c r="C376" s="4"/>
      <c r="D376" s="4"/>
      <c r="E376" s="4"/>
      <c r="F376" s="4"/>
      <c r="G376" s="4"/>
    </row>
    <row r="377" ht="12.0" customHeight="1">
      <c r="C377" s="4"/>
      <c r="D377" s="4"/>
      <c r="E377" s="4"/>
      <c r="F377" s="4"/>
      <c r="G377" s="4"/>
    </row>
    <row r="378" ht="12.0" customHeight="1">
      <c r="C378" s="4"/>
      <c r="D378" s="4"/>
      <c r="E378" s="4"/>
      <c r="F378" s="4"/>
      <c r="G378" s="4"/>
    </row>
    <row r="379" ht="12.0" customHeight="1">
      <c r="C379" s="4"/>
      <c r="D379" s="4"/>
      <c r="E379" s="4"/>
      <c r="F379" s="4"/>
      <c r="G379" s="4"/>
    </row>
    <row r="380" ht="12.0" customHeight="1">
      <c r="C380" s="4"/>
      <c r="D380" s="4"/>
      <c r="E380" s="4"/>
      <c r="F380" s="4"/>
      <c r="G380" s="4"/>
    </row>
    <row r="381" ht="12.0" customHeight="1">
      <c r="C381" s="4"/>
      <c r="D381" s="4"/>
      <c r="E381" s="4"/>
      <c r="F381" s="4"/>
      <c r="G381" s="4"/>
    </row>
    <row r="382" ht="12.0" customHeight="1">
      <c r="C382" s="4"/>
      <c r="D382" s="4"/>
      <c r="E382" s="4"/>
      <c r="F382" s="4"/>
      <c r="G382" s="4"/>
    </row>
    <row r="383" ht="12.0" customHeight="1">
      <c r="C383" s="4"/>
      <c r="D383" s="4"/>
      <c r="E383" s="4"/>
      <c r="F383" s="4"/>
      <c r="G383" s="4"/>
    </row>
    <row r="384" ht="12.0" customHeight="1">
      <c r="C384" s="4"/>
      <c r="D384" s="4"/>
      <c r="E384" s="4"/>
      <c r="F384" s="4"/>
      <c r="G384" s="4"/>
    </row>
    <row r="385" ht="12.0" customHeight="1">
      <c r="C385" s="4"/>
      <c r="D385" s="4"/>
      <c r="E385" s="4"/>
      <c r="F385" s="4"/>
      <c r="G385" s="4"/>
    </row>
    <row r="386" ht="12.0" customHeight="1">
      <c r="C386" s="4"/>
      <c r="D386" s="4"/>
      <c r="E386" s="4"/>
      <c r="F386" s="4"/>
      <c r="G386" s="4"/>
    </row>
    <row r="387" ht="12.0" customHeight="1">
      <c r="C387" s="4"/>
      <c r="D387" s="4"/>
      <c r="E387" s="4"/>
      <c r="F387" s="4"/>
      <c r="G387" s="4"/>
    </row>
    <row r="388" ht="12.0" customHeight="1">
      <c r="C388" s="4"/>
      <c r="D388" s="4"/>
      <c r="E388" s="4"/>
      <c r="F388" s="4"/>
      <c r="G388" s="4"/>
    </row>
    <row r="389" ht="12.0" customHeight="1">
      <c r="C389" s="4"/>
      <c r="D389" s="4"/>
      <c r="E389" s="4"/>
      <c r="F389" s="4"/>
      <c r="G389" s="4"/>
    </row>
    <row r="390" ht="12.0" customHeight="1">
      <c r="C390" s="4"/>
      <c r="D390" s="4"/>
      <c r="E390" s="4"/>
      <c r="F390" s="4"/>
      <c r="G390" s="4"/>
    </row>
    <row r="391" ht="12.0" customHeight="1">
      <c r="C391" s="4"/>
      <c r="D391" s="4"/>
      <c r="E391" s="4"/>
      <c r="F391" s="4"/>
      <c r="G391" s="4"/>
    </row>
    <row r="392" ht="12.0" customHeight="1">
      <c r="C392" s="4"/>
      <c r="D392" s="4"/>
      <c r="E392" s="4"/>
      <c r="F392" s="4"/>
      <c r="G392" s="4"/>
    </row>
    <row r="393" ht="12.0" customHeight="1">
      <c r="C393" s="4"/>
      <c r="D393" s="4"/>
      <c r="E393" s="4"/>
      <c r="F393" s="4"/>
      <c r="G393" s="4"/>
    </row>
    <row r="394" ht="12.0" customHeight="1">
      <c r="C394" s="4"/>
      <c r="D394" s="4"/>
      <c r="E394" s="4"/>
      <c r="F394" s="4"/>
      <c r="G394" s="4"/>
    </row>
    <row r="395" ht="12.0" customHeight="1">
      <c r="C395" s="4"/>
      <c r="D395" s="4"/>
      <c r="E395" s="4"/>
      <c r="F395" s="4"/>
      <c r="G395" s="4"/>
    </row>
    <row r="396" ht="12.0" customHeight="1">
      <c r="C396" s="4"/>
      <c r="D396" s="4"/>
      <c r="E396" s="4"/>
      <c r="F396" s="4"/>
      <c r="G396" s="4"/>
    </row>
    <row r="397" ht="12.0" customHeight="1">
      <c r="C397" s="4"/>
      <c r="D397" s="4"/>
      <c r="E397" s="4"/>
      <c r="F397" s="4"/>
      <c r="G397" s="4"/>
    </row>
    <row r="398" ht="12.0" customHeight="1">
      <c r="C398" s="4"/>
      <c r="D398" s="4"/>
      <c r="E398" s="4"/>
      <c r="F398" s="4"/>
      <c r="G398" s="4"/>
    </row>
    <row r="399" ht="12.0" customHeight="1">
      <c r="C399" s="4"/>
      <c r="D399" s="4"/>
      <c r="E399" s="4"/>
      <c r="F399" s="4"/>
      <c r="G399" s="4"/>
    </row>
    <row r="400" ht="12.0" customHeight="1">
      <c r="C400" s="4"/>
      <c r="D400" s="4"/>
      <c r="E400" s="4"/>
      <c r="F400" s="4"/>
      <c r="G400" s="4"/>
    </row>
    <row r="401" ht="12.0" customHeight="1">
      <c r="C401" s="4"/>
      <c r="D401" s="4"/>
      <c r="E401" s="4"/>
      <c r="F401" s="4"/>
      <c r="G401" s="4"/>
    </row>
    <row r="402" ht="12.0" customHeight="1">
      <c r="C402" s="4"/>
      <c r="D402" s="4"/>
      <c r="E402" s="4"/>
      <c r="F402" s="4"/>
      <c r="G402" s="4"/>
    </row>
    <row r="403" ht="12.0" customHeight="1">
      <c r="C403" s="4"/>
      <c r="D403" s="4"/>
      <c r="E403" s="4"/>
      <c r="F403" s="4"/>
      <c r="G403" s="4"/>
    </row>
    <row r="404" ht="12.0" customHeight="1">
      <c r="C404" s="4"/>
      <c r="D404" s="4"/>
      <c r="E404" s="4"/>
      <c r="F404" s="4"/>
      <c r="G404" s="4"/>
    </row>
    <row r="405" ht="12.0" customHeight="1">
      <c r="C405" s="4"/>
      <c r="D405" s="4"/>
      <c r="E405" s="4"/>
      <c r="F405" s="4"/>
      <c r="G405" s="4"/>
    </row>
    <row r="406" ht="12.0" customHeight="1">
      <c r="C406" s="4"/>
      <c r="D406" s="4"/>
      <c r="E406" s="4"/>
      <c r="F406" s="4"/>
      <c r="G406" s="4"/>
    </row>
    <row r="407" ht="12.0" customHeight="1">
      <c r="C407" s="4"/>
      <c r="D407" s="4"/>
      <c r="E407" s="4"/>
      <c r="F407" s="4"/>
      <c r="G407" s="4"/>
    </row>
    <row r="408" ht="12.0" customHeight="1">
      <c r="C408" s="4"/>
      <c r="D408" s="4"/>
      <c r="E408" s="4"/>
      <c r="F408" s="4"/>
      <c r="G408" s="4"/>
    </row>
    <row r="409" ht="12.0" customHeight="1">
      <c r="C409" s="4"/>
      <c r="D409" s="4"/>
      <c r="E409" s="4"/>
      <c r="F409" s="4"/>
      <c r="G409" s="4"/>
    </row>
    <row r="410" ht="12.0" customHeight="1">
      <c r="C410" s="4"/>
      <c r="D410" s="4"/>
      <c r="E410" s="4"/>
      <c r="F410" s="4"/>
      <c r="G410" s="4"/>
    </row>
    <row r="411" ht="12.0" customHeight="1">
      <c r="C411" s="4"/>
      <c r="D411" s="4"/>
      <c r="E411" s="4"/>
      <c r="F411" s="4"/>
      <c r="G411" s="4"/>
    </row>
    <row r="412" ht="12.0" customHeight="1">
      <c r="C412" s="4"/>
      <c r="D412" s="4"/>
      <c r="E412" s="4"/>
      <c r="F412" s="4"/>
      <c r="G412" s="4"/>
    </row>
    <row r="413" ht="12.0" customHeight="1">
      <c r="C413" s="4"/>
      <c r="D413" s="4"/>
      <c r="E413" s="4"/>
      <c r="F413" s="4"/>
      <c r="G413" s="4"/>
    </row>
    <row r="414" ht="12.0" customHeight="1">
      <c r="C414" s="4"/>
      <c r="D414" s="4"/>
      <c r="E414" s="4"/>
      <c r="F414" s="4"/>
      <c r="G414" s="4"/>
    </row>
    <row r="415" ht="12.0" customHeight="1">
      <c r="C415" s="4"/>
      <c r="D415" s="4"/>
      <c r="E415" s="4"/>
      <c r="F415" s="4"/>
      <c r="G415" s="4"/>
    </row>
    <row r="416" ht="12.0" customHeight="1">
      <c r="C416" s="4"/>
      <c r="D416" s="4"/>
      <c r="E416" s="4"/>
      <c r="F416" s="4"/>
      <c r="G416" s="4"/>
    </row>
    <row r="417" ht="12.0" customHeight="1">
      <c r="C417" s="4"/>
      <c r="D417" s="4"/>
      <c r="E417" s="4"/>
      <c r="F417" s="4"/>
      <c r="G417" s="4"/>
    </row>
    <row r="418" ht="12.0" customHeight="1">
      <c r="C418" s="4"/>
      <c r="D418" s="4"/>
      <c r="E418" s="4"/>
      <c r="F418" s="4"/>
      <c r="G418" s="4"/>
    </row>
    <row r="419" ht="12.0" customHeight="1">
      <c r="C419" s="4"/>
      <c r="D419" s="4"/>
      <c r="E419" s="4"/>
      <c r="F419" s="4"/>
      <c r="G419" s="4"/>
    </row>
    <row r="420" ht="12.0" customHeight="1">
      <c r="C420" s="4"/>
      <c r="D420" s="4"/>
      <c r="E420" s="4"/>
      <c r="F420" s="4"/>
      <c r="G420" s="4"/>
    </row>
    <row r="421" ht="12.0" customHeight="1">
      <c r="C421" s="4"/>
      <c r="D421" s="4"/>
      <c r="E421" s="4"/>
      <c r="F421" s="4"/>
      <c r="G421" s="4"/>
    </row>
    <row r="422" ht="12.0" customHeight="1">
      <c r="C422" s="4"/>
      <c r="D422" s="4"/>
      <c r="E422" s="4"/>
      <c r="F422" s="4"/>
      <c r="G422" s="4"/>
    </row>
    <row r="423" ht="12.0" customHeight="1">
      <c r="C423" s="4"/>
      <c r="D423" s="4"/>
      <c r="E423" s="4"/>
      <c r="F423" s="4"/>
      <c r="G423" s="4"/>
    </row>
    <row r="424" ht="12.0" customHeight="1">
      <c r="C424" s="4"/>
      <c r="D424" s="4"/>
      <c r="E424" s="4"/>
      <c r="F424" s="4"/>
      <c r="G424" s="4"/>
    </row>
    <row r="425" ht="12.0" customHeight="1">
      <c r="C425" s="4"/>
      <c r="D425" s="4"/>
      <c r="E425" s="4"/>
      <c r="F425" s="4"/>
      <c r="G425" s="4"/>
    </row>
    <row r="426" ht="12.0" customHeight="1">
      <c r="C426" s="4"/>
      <c r="D426" s="4"/>
      <c r="E426" s="4"/>
      <c r="F426" s="4"/>
      <c r="G426" s="4"/>
    </row>
    <row r="427" ht="12.0" customHeight="1">
      <c r="C427" s="4"/>
      <c r="D427" s="4"/>
      <c r="E427" s="4"/>
      <c r="F427" s="4"/>
      <c r="G427" s="4"/>
    </row>
    <row r="428" ht="12.0" customHeight="1">
      <c r="C428" s="4"/>
      <c r="D428" s="4"/>
      <c r="E428" s="4"/>
      <c r="F428" s="4"/>
      <c r="G428" s="4"/>
    </row>
    <row r="429" ht="12.0" customHeight="1">
      <c r="C429" s="4"/>
      <c r="D429" s="4"/>
      <c r="E429" s="4"/>
      <c r="F429" s="4"/>
      <c r="G429" s="4"/>
    </row>
    <row r="430" ht="12.0" customHeight="1">
      <c r="C430" s="4"/>
      <c r="D430" s="4"/>
      <c r="E430" s="4"/>
      <c r="F430" s="4"/>
      <c r="G430" s="4"/>
    </row>
    <row r="431" ht="12.0" customHeight="1">
      <c r="C431" s="4"/>
      <c r="D431" s="4"/>
      <c r="E431" s="4"/>
      <c r="F431" s="4"/>
      <c r="G431" s="4"/>
    </row>
    <row r="432" ht="12.0" customHeight="1">
      <c r="C432" s="4"/>
      <c r="D432" s="4"/>
      <c r="E432" s="4"/>
      <c r="F432" s="4"/>
      <c r="G432" s="4"/>
    </row>
    <row r="433" ht="12.0" customHeight="1">
      <c r="C433" s="4"/>
      <c r="D433" s="4"/>
      <c r="E433" s="4"/>
      <c r="F433" s="4"/>
      <c r="G433" s="4"/>
    </row>
    <row r="434" ht="12.0" customHeight="1">
      <c r="C434" s="4"/>
      <c r="D434" s="4"/>
      <c r="E434" s="4"/>
      <c r="F434" s="4"/>
      <c r="G434" s="4"/>
    </row>
    <row r="435" ht="12.0" customHeight="1">
      <c r="C435" s="4"/>
      <c r="D435" s="4"/>
      <c r="E435" s="4"/>
      <c r="F435" s="4"/>
      <c r="G435" s="4"/>
    </row>
    <row r="436" ht="12.0" customHeight="1">
      <c r="C436" s="4"/>
      <c r="D436" s="4"/>
      <c r="E436" s="4"/>
      <c r="F436" s="4"/>
      <c r="G436" s="4"/>
    </row>
    <row r="437" ht="12.0" customHeight="1">
      <c r="C437" s="4"/>
      <c r="D437" s="4"/>
      <c r="E437" s="4"/>
      <c r="F437" s="4"/>
      <c r="G437" s="4"/>
    </row>
    <row r="438" ht="12.0" customHeight="1">
      <c r="C438" s="4"/>
      <c r="D438" s="4"/>
      <c r="E438" s="4"/>
      <c r="F438" s="4"/>
      <c r="G438" s="4"/>
    </row>
    <row r="439" ht="12.0" customHeight="1">
      <c r="C439" s="4"/>
      <c r="D439" s="4"/>
      <c r="E439" s="4"/>
      <c r="F439" s="4"/>
      <c r="G439" s="4"/>
    </row>
    <row r="440" ht="12.0" customHeight="1">
      <c r="C440" s="4"/>
      <c r="D440" s="4"/>
      <c r="E440" s="4"/>
      <c r="F440" s="4"/>
      <c r="G440" s="4"/>
    </row>
    <row r="441" ht="12.0" customHeight="1">
      <c r="C441" s="4"/>
      <c r="D441" s="4"/>
      <c r="E441" s="4"/>
      <c r="F441" s="4"/>
      <c r="G441" s="4"/>
    </row>
    <row r="442" ht="12.0" customHeight="1">
      <c r="C442" s="4"/>
      <c r="D442" s="4"/>
      <c r="E442" s="4"/>
      <c r="F442" s="4"/>
      <c r="G442" s="4"/>
    </row>
    <row r="443" ht="12.0" customHeight="1">
      <c r="C443" s="4"/>
      <c r="D443" s="4"/>
      <c r="E443" s="4"/>
      <c r="F443" s="4"/>
      <c r="G443" s="4"/>
    </row>
    <row r="444" ht="12.0" customHeight="1">
      <c r="C444" s="4"/>
      <c r="D444" s="4"/>
      <c r="E444" s="4"/>
      <c r="F444" s="4"/>
      <c r="G444" s="4"/>
    </row>
    <row r="445" ht="12.0" customHeight="1">
      <c r="C445" s="4"/>
      <c r="D445" s="4"/>
      <c r="E445" s="4"/>
      <c r="F445" s="4"/>
      <c r="G445" s="4"/>
    </row>
    <row r="446" ht="12.0" customHeight="1">
      <c r="C446" s="4"/>
      <c r="D446" s="4"/>
      <c r="E446" s="4"/>
      <c r="F446" s="4"/>
      <c r="G446" s="4"/>
    </row>
    <row r="447" ht="12.0" customHeight="1">
      <c r="C447" s="4"/>
      <c r="D447" s="4"/>
      <c r="E447" s="4"/>
      <c r="F447" s="4"/>
      <c r="G447" s="4"/>
    </row>
    <row r="448" ht="12.0" customHeight="1">
      <c r="C448" s="4"/>
      <c r="D448" s="4"/>
      <c r="E448" s="4"/>
      <c r="F448" s="4"/>
      <c r="G448" s="4"/>
    </row>
    <row r="449" ht="12.0" customHeight="1">
      <c r="C449" s="4"/>
      <c r="D449" s="4"/>
      <c r="E449" s="4"/>
      <c r="F449" s="4"/>
      <c r="G449" s="4"/>
    </row>
    <row r="450" ht="12.0" customHeight="1">
      <c r="C450" s="4"/>
      <c r="D450" s="4"/>
      <c r="E450" s="4"/>
      <c r="F450" s="4"/>
      <c r="G450" s="4"/>
    </row>
    <row r="451" ht="12.0" customHeight="1">
      <c r="C451" s="4"/>
      <c r="D451" s="4"/>
      <c r="E451" s="4"/>
      <c r="F451" s="4"/>
      <c r="G451" s="4"/>
    </row>
    <row r="452" ht="12.0" customHeight="1">
      <c r="C452" s="4"/>
      <c r="D452" s="4"/>
      <c r="E452" s="4"/>
      <c r="F452" s="4"/>
      <c r="G452" s="4"/>
    </row>
    <row r="453" ht="12.0" customHeight="1">
      <c r="C453" s="4"/>
      <c r="D453" s="4"/>
      <c r="E453" s="4"/>
      <c r="F453" s="4"/>
      <c r="G453" s="4"/>
    </row>
    <row r="454" ht="12.0" customHeight="1">
      <c r="C454" s="4"/>
      <c r="D454" s="4"/>
      <c r="E454" s="4"/>
      <c r="F454" s="4"/>
      <c r="G454" s="4"/>
    </row>
    <row r="455" ht="12.0" customHeight="1">
      <c r="C455" s="4"/>
      <c r="D455" s="4"/>
      <c r="E455" s="4"/>
      <c r="F455" s="4"/>
      <c r="G455" s="4"/>
    </row>
    <row r="456" ht="12.0" customHeight="1">
      <c r="C456" s="4"/>
      <c r="D456" s="4"/>
      <c r="E456" s="4"/>
      <c r="F456" s="4"/>
      <c r="G456" s="4"/>
    </row>
    <row r="457" ht="12.0" customHeight="1">
      <c r="C457" s="4"/>
      <c r="D457" s="4"/>
      <c r="E457" s="4"/>
      <c r="F457" s="4"/>
      <c r="G457" s="4"/>
    </row>
    <row r="458" ht="12.0" customHeight="1">
      <c r="C458" s="4"/>
      <c r="D458" s="4"/>
      <c r="E458" s="4"/>
      <c r="F458" s="4"/>
      <c r="G458" s="4"/>
    </row>
    <row r="459" ht="12.0" customHeight="1">
      <c r="C459" s="4"/>
      <c r="D459" s="4"/>
      <c r="E459" s="4"/>
      <c r="F459" s="4"/>
      <c r="G459" s="4"/>
    </row>
    <row r="460" ht="12.0" customHeight="1">
      <c r="C460" s="4"/>
      <c r="D460" s="4"/>
      <c r="E460" s="4"/>
      <c r="F460" s="4"/>
      <c r="G460" s="4"/>
    </row>
    <row r="461" ht="12.0" customHeight="1">
      <c r="C461" s="4"/>
      <c r="D461" s="4"/>
      <c r="E461" s="4"/>
      <c r="F461" s="4"/>
      <c r="G461" s="4"/>
    </row>
    <row r="462" ht="12.0" customHeight="1">
      <c r="C462" s="4"/>
      <c r="D462" s="4"/>
      <c r="E462" s="4"/>
      <c r="F462" s="4"/>
      <c r="G462" s="4"/>
    </row>
    <row r="463" ht="12.0" customHeight="1">
      <c r="C463" s="4"/>
      <c r="D463" s="4"/>
      <c r="E463" s="4"/>
      <c r="F463" s="4"/>
      <c r="G463" s="4"/>
    </row>
    <row r="464" ht="12.0" customHeight="1">
      <c r="C464" s="4"/>
      <c r="D464" s="4"/>
      <c r="E464" s="4"/>
      <c r="F464" s="4"/>
      <c r="G464" s="4"/>
    </row>
    <row r="465" ht="12.0" customHeight="1">
      <c r="C465" s="4"/>
      <c r="D465" s="4"/>
      <c r="E465" s="4"/>
      <c r="F465" s="4"/>
      <c r="G465" s="4"/>
    </row>
    <row r="466" ht="12.0" customHeight="1">
      <c r="C466" s="4"/>
      <c r="D466" s="4"/>
      <c r="E466" s="4"/>
      <c r="F466" s="4"/>
      <c r="G466" s="4"/>
    </row>
    <row r="467" ht="12.0" customHeight="1">
      <c r="C467" s="4"/>
      <c r="D467" s="4"/>
      <c r="E467" s="4"/>
      <c r="F467" s="4"/>
      <c r="G467" s="4"/>
    </row>
    <row r="468" ht="12.0" customHeight="1">
      <c r="C468" s="4"/>
      <c r="D468" s="4"/>
      <c r="E468" s="4"/>
      <c r="F468" s="4"/>
      <c r="G468" s="4"/>
    </row>
    <row r="469" ht="12.0" customHeight="1">
      <c r="C469" s="4"/>
      <c r="D469" s="4"/>
      <c r="E469" s="4"/>
      <c r="F469" s="4"/>
      <c r="G469" s="4"/>
    </row>
    <row r="470" ht="12.0" customHeight="1">
      <c r="C470" s="4"/>
      <c r="D470" s="4"/>
      <c r="E470" s="4"/>
      <c r="F470" s="4"/>
      <c r="G470" s="4"/>
    </row>
    <row r="471" ht="12.0" customHeight="1">
      <c r="C471" s="4"/>
      <c r="D471" s="4"/>
      <c r="E471" s="4"/>
      <c r="F471" s="4"/>
      <c r="G471" s="4"/>
    </row>
    <row r="472" ht="12.0" customHeight="1">
      <c r="C472" s="4"/>
      <c r="D472" s="4"/>
      <c r="E472" s="4"/>
      <c r="F472" s="4"/>
      <c r="G472" s="4"/>
    </row>
    <row r="473" ht="12.0" customHeight="1">
      <c r="C473" s="4"/>
      <c r="D473" s="4"/>
      <c r="E473" s="4"/>
      <c r="F473" s="4"/>
      <c r="G473" s="4"/>
    </row>
    <row r="474" ht="12.0" customHeight="1">
      <c r="C474" s="4"/>
      <c r="D474" s="4"/>
      <c r="E474" s="4"/>
      <c r="F474" s="4"/>
      <c r="G474" s="4"/>
    </row>
    <row r="475" ht="12.0" customHeight="1">
      <c r="C475" s="4"/>
      <c r="D475" s="4"/>
      <c r="E475" s="4"/>
      <c r="F475" s="4"/>
      <c r="G475" s="4"/>
    </row>
    <row r="476" ht="12.0" customHeight="1">
      <c r="C476" s="4"/>
      <c r="D476" s="4"/>
      <c r="E476" s="4"/>
      <c r="F476" s="4"/>
      <c r="G476" s="4"/>
    </row>
    <row r="477" ht="12.0" customHeight="1">
      <c r="C477" s="4"/>
      <c r="D477" s="4"/>
      <c r="E477" s="4"/>
      <c r="F477" s="4"/>
      <c r="G477" s="4"/>
    </row>
    <row r="478" ht="12.0" customHeight="1">
      <c r="C478" s="4"/>
      <c r="D478" s="4"/>
      <c r="E478" s="4"/>
      <c r="F478" s="4"/>
      <c r="G478" s="4"/>
    </row>
    <row r="479" ht="12.0" customHeight="1">
      <c r="C479" s="4"/>
      <c r="D479" s="4"/>
      <c r="E479" s="4"/>
      <c r="F479" s="4"/>
      <c r="G479" s="4"/>
    </row>
    <row r="480" ht="12.0" customHeight="1">
      <c r="C480" s="4"/>
      <c r="D480" s="4"/>
      <c r="E480" s="4"/>
      <c r="F480" s="4"/>
      <c r="G480" s="4"/>
    </row>
    <row r="481" ht="12.0" customHeight="1">
      <c r="C481" s="4"/>
      <c r="D481" s="4"/>
      <c r="E481" s="4"/>
      <c r="F481" s="4"/>
      <c r="G481" s="4"/>
    </row>
    <row r="482" ht="12.0" customHeight="1">
      <c r="C482" s="4"/>
      <c r="D482" s="4"/>
      <c r="E482" s="4"/>
      <c r="F482" s="4"/>
      <c r="G482" s="4"/>
    </row>
    <row r="483" ht="12.0" customHeight="1">
      <c r="C483" s="4"/>
      <c r="D483" s="4"/>
      <c r="E483" s="4"/>
      <c r="F483" s="4"/>
      <c r="G483" s="4"/>
    </row>
    <row r="484" ht="12.0" customHeight="1">
      <c r="C484" s="4"/>
      <c r="D484" s="4"/>
      <c r="E484" s="4"/>
      <c r="F484" s="4"/>
      <c r="G484" s="4"/>
    </row>
    <row r="485" ht="12.0" customHeight="1">
      <c r="C485" s="4"/>
      <c r="D485" s="4"/>
      <c r="E485" s="4"/>
      <c r="F485" s="4"/>
      <c r="G485" s="4"/>
    </row>
    <row r="486" ht="12.0" customHeight="1">
      <c r="C486" s="4"/>
      <c r="D486" s="4"/>
      <c r="E486" s="4"/>
      <c r="F486" s="4"/>
      <c r="G486" s="4"/>
    </row>
    <row r="487" ht="12.0" customHeight="1">
      <c r="C487" s="4"/>
      <c r="D487" s="4"/>
      <c r="E487" s="4"/>
      <c r="F487" s="4"/>
      <c r="G487" s="4"/>
    </row>
    <row r="488" ht="12.0" customHeight="1">
      <c r="C488" s="4"/>
      <c r="D488" s="4"/>
      <c r="E488" s="4"/>
      <c r="F488" s="4"/>
      <c r="G488" s="4"/>
    </row>
    <row r="489" ht="12.0" customHeight="1">
      <c r="C489" s="4"/>
      <c r="D489" s="4"/>
      <c r="E489" s="4"/>
      <c r="F489" s="4"/>
      <c r="G489" s="4"/>
    </row>
    <row r="490" ht="12.0" customHeight="1">
      <c r="C490" s="4"/>
      <c r="D490" s="4"/>
      <c r="E490" s="4"/>
      <c r="F490" s="4"/>
      <c r="G490" s="4"/>
    </row>
    <row r="491" ht="12.0" customHeight="1">
      <c r="C491" s="4"/>
      <c r="D491" s="4"/>
      <c r="E491" s="4"/>
      <c r="F491" s="4"/>
      <c r="G491" s="4"/>
    </row>
    <row r="492" ht="12.0" customHeight="1">
      <c r="C492" s="4"/>
      <c r="D492" s="4"/>
      <c r="E492" s="4"/>
      <c r="F492" s="4"/>
      <c r="G492" s="4"/>
    </row>
    <row r="493" ht="12.0" customHeight="1">
      <c r="C493" s="4"/>
      <c r="D493" s="4"/>
      <c r="E493" s="4"/>
      <c r="F493" s="4"/>
      <c r="G493" s="4"/>
    </row>
    <row r="494" ht="12.0" customHeight="1">
      <c r="C494" s="4"/>
      <c r="D494" s="4"/>
      <c r="E494" s="4"/>
      <c r="F494" s="4"/>
      <c r="G494" s="4"/>
    </row>
    <row r="495" ht="12.0" customHeight="1">
      <c r="C495" s="4"/>
      <c r="D495" s="4"/>
      <c r="E495" s="4"/>
      <c r="F495" s="4"/>
      <c r="G495" s="4"/>
    </row>
    <row r="496" ht="12.0" customHeight="1">
      <c r="C496" s="4"/>
      <c r="D496" s="4"/>
      <c r="E496" s="4"/>
      <c r="F496" s="4"/>
      <c r="G496" s="4"/>
    </row>
    <row r="497" ht="12.0" customHeight="1">
      <c r="C497" s="4"/>
      <c r="D497" s="4"/>
      <c r="E497" s="4"/>
      <c r="F497" s="4"/>
      <c r="G497" s="4"/>
    </row>
    <row r="498" ht="12.0" customHeight="1">
      <c r="C498" s="4"/>
      <c r="D498" s="4"/>
      <c r="E498" s="4"/>
      <c r="F498" s="4"/>
      <c r="G498" s="4"/>
    </row>
    <row r="499" ht="12.0" customHeight="1">
      <c r="C499" s="4"/>
      <c r="D499" s="4"/>
      <c r="E499" s="4"/>
      <c r="F499" s="4"/>
      <c r="G499" s="4"/>
    </row>
    <row r="500" ht="12.0" customHeight="1">
      <c r="C500" s="4"/>
      <c r="D500" s="4"/>
      <c r="E500" s="4"/>
      <c r="F500" s="4"/>
      <c r="G500" s="4"/>
    </row>
    <row r="501" ht="12.0" customHeight="1">
      <c r="C501" s="4"/>
      <c r="D501" s="4"/>
      <c r="E501" s="4"/>
      <c r="F501" s="4"/>
      <c r="G501" s="4"/>
    </row>
    <row r="502" ht="12.0" customHeight="1">
      <c r="C502" s="4"/>
      <c r="D502" s="4"/>
      <c r="E502" s="4"/>
      <c r="F502" s="4"/>
      <c r="G502" s="4"/>
    </row>
    <row r="503" ht="12.0" customHeight="1">
      <c r="C503" s="4"/>
      <c r="D503" s="4"/>
      <c r="E503" s="4"/>
      <c r="F503" s="4"/>
      <c r="G503" s="4"/>
    </row>
    <row r="504" ht="12.0" customHeight="1">
      <c r="C504" s="4"/>
      <c r="D504" s="4"/>
      <c r="E504" s="4"/>
      <c r="F504" s="4"/>
      <c r="G504" s="4"/>
    </row>
    <row r="505" ht="12.0" customHeight="1">
      <c r="C505" s="4"/>
      <c r="D505" s="4"/>
      <c r="E505" s="4"/>
      <c r="F505" s="4"/>
      <c r="G505" s="4"/>
    </row>
    <row r="506" ht="12.0" customHeight="1">
      <c r="C506" s="4"/>
      <c r="D506" s="4"/>
      <c r="E506" s="4"/>
      <c r="F506" s="4"/>
      <c r="G506" s="4"/>
    </row>
    <row r="507" ht="12.0" customHeight="1">
      <c r="C507" s="4"/>
      <c r="D507" s="4"/>
      <c r="E507" s="4"/>
      <c r="F507" s="4"/>
      <c r="G507" s="4"/>
    </row>
    <row r="508" ht="12.0" customHeight="1">
      <c r="C508" s="4"/>
      <c r="D508" s="4"/>
      <c r="E508" s="4"/>
      <c r="F508" s="4"/>
      <c r="G508" s="4"/>
    </row>
    <row r="509" ht="12.0" customHeight="1">
      <c r="C509" s="4"/>
      <c r="D509" s="4"/>
      <c r="E509" s="4"/>
      <c r="F509" s="4"/>
      <c r="G509" s="4"/>
    </row>
    <row r="510" ht="12.0" customHeight="1">
      <c r="C510" s="4"/>
      <c r="D510" s="4"/>
      <c r="E510" s="4"/>
      <c r="F510" s="4"/>
      <c r="G510" s="4"/>
    </row>
    <row r="511" ht="12.0" customHeight="1">
      <c r="C511" s="4"/>
      <c r="D511" s="4"/>
      <c r="E511" s="4"/>
      <c r="F511" s="4"/>
      <c r="G511" s="4"/>
    </row>
    <row r="512" ht="12.0" customHeight="1">
      <c r="C512" s="4"/>
      <c r="D512" s="4"/>
      <c r="E512" s="4"/>
      <c r="F512" s="4"/>
      <c r="G512" s="4"/>
    </row>
    <row r="513" ht="12.0" customHeight="1">
      <c r="C513" s="4"/>
      <c r="D513" s="4"/>
      <c r="E513" s="4"/>
      <c r="F513" s="4"/>
      <c r="G513" s="4"/>
    </row>
    <row r="514" ht="12.0" customHeight="1">
      <c r="C514" s="4"/>
      <c r="D514" s="4"/>
      <c r="E514" s="4"/>
      <c r="F514" s="4"/>
      <c r="G514" s="4"/>
    </row>
    <row r="515" ht="12.0" customHeight="1">
      <c r="C515" s="4"/>
      <c r="D515" s="4"/>
      <c r="E515" s="4"/>
      <c r="F515" s="4"/>
      <c r="G515" s="4"/>
    </row>
    <row r="516" ht="12.0" customHeight="1">
      <c r="C516" s="4"/>
      <c r="D516" s="4"/>
      <c r="E516" s="4"/>
      <c r="F516" s="4"/>
      <c r="G516" s="4"/>
    </row>
    <row r="517" ht="12.0" customHeight="1">
      <c r="C517" s="4"/>
      <c r="D517" s="4"/>
      <c r="E517" s="4"/>
      <c r="F517" s="4"/>
      <c r="G517" s="4"/>
    </row>
    <row r="518" ht="12.0" customHeight="1">
      <c r="C518" s="4"/>
      <c r="D518" s="4"/>
      <c r="E518" s="4"/>
      <c r="F518" s="4"/>
      <c r="G518" s="4"/>
    </row>
    <row r="519" ht="12.0" customHeight="1">
      <c r="C519" s="4"/>
      <c r="D519" s="4"/>
      <c r="E519" s="4"/>
      <c r="F519" s="4"/>
      <c r="G519" s="4"/>
    </row>
    <row r="520" ht="12.0" customHeight="1">
      <c r="C520" s="4"/>
      <c r="D520" s="4"/>
      <c r="E520" s="4"/>
      <c r="F520" s="4"/>
      <c r="G520" s="4"/>
    </row>
    <row r="521" ht="12.0" customHeight="1">
      <c r="C521" s="4"/>
      <c r="D521" s="4"/>
      <c r="E521" s="4"/>
      <c r="F521" s="4"/>
      <c r="G521" s="4"/>
    </row>
    <row r="522" ht="12.0" customHeight="1">
      <c r="C522" s="4"/>
      <c r="D522" s="4"/>
      <c r="E522" s="4"/>
      <c r="F522" s="4"/>
      <c r="G522" s="4"/>
    </row>
    <row r="523" ht="12.0" customHeight="1">
      <c r="C523" s="4"/>
      <c r="D523" s="4"/>
      <c r="E523" s="4"/>
      <c r="F523" s="4"/>
      <c r="G523" s="4"/>
    </row>
    <row r="524" ht="12.0" customHeight="1">
      <c r="C524" s="4"/>
      <c r="D524" s="4"/>
      <c r="E524" s="4"/>
      <c r="F524" s="4"/>
      <c r="G524" s="4"/>
    </row>
    <row r="525" ht="12.0" customHeight="1">
      <c r="C525" s="4"/>
      <c r="D525" s="4"/>
      <c r="E525" s="4"/>
      <c r="F525" s="4"/>
      <c r="G525" s="4"/>
    </row>
    <row r="526" ht="12.0" customHeight="1">
      <c r="C526" s="4"/>
      <c r="D526" s="4"/>
      <c r="E526" s="4"/>
      <c r="F526" s="4"/>
      <c r="G526" s="4"/>
    </row>
    <row r="527" ht="12.0" customHeight="1">
      <c r="C527" s="4"/>
      <c r="D527" s="4"/>
      <c r="E527" s="4"/>
      <c r="F527" s="4"/>
      <c r="G527" s="4"/>
    </row>
    <row r="528" ht="12.0" customHeight="1">
      <c r="C528" s="4"/>
      <c r="D528" s="4"/>
      <c r="E528" s="4"/>
      <c r="F528" s="4"/>
      <c r="G528" s="4"/>
    </row>
    <row r="529" ht="12.0" customHeight="1">
      <c r="C529" s="4"/>
      <c r="D529" s="4"/>
      <c r="E529" s="4"/>
      <c r="F529" s="4"/>
      <c r="G529" s="4"/>
    </row>
    <row r="530" ht="12.0" customHeight="1">
      <c r="C530" s="4"/>
      <c r="D530" s="4"/>
      <c r="E530" s="4"/>
      <c r="F530" s="4"/>
      <c r="G530" s="4"/>
    </row>
    <row r="531" ht="12.0" customHeight="1">
      <c r="C531" s="4"/>
      <c r="D531" s="4"/>
      <c r="E531" s="4"/>
      <c r="F531" s="4"/>
      <c r="G531" s="4"/>
    </row>
    <row r="532" ht="12.0" customHeight="1">
      <c r="C532" s="4"/>
      <c r="D532" s="4"/>
      <c r="E532" s="4"/>
      <c r="F532" s="4"/>
      <c r="G532" s="4"/>
    </row>
    <row r="533" ht="12.0" customHeight="1">
      <c r="C533" s="4"/>
      <c r="D533" s="4"/>
      <c r="E533" s="4"/>
      <c r="F533" s="4"/>
      <c r="G533" s="4"/>
    </row>
    <row r="534" ht="12.0" customHeight="1">
      <c r="C534" s="4"/>
      <c r="D534" s="4"/>
      <c r="E534" s="4"/>
      <c r="F534" s="4"/>
      <c r="G534" s="4"/>
    </row>
    <row r="535" ht="12.0" customHeight="1">
      <c r="C535" s="4"/>
      <c r="D535" s="4"/>
      <c r="E535" s="4"/>
      <c r="F535" s="4"/>
      <c r="G535" s="4"/>
    </row>
    <row r="536" ht="12.0" customHeight="1">
      <c r="C536" s="4"/>
      <c r="D536" s="4"/>
      <c r="E536" s="4"/>
      <c r="F536" s="4"/>
      <c r="G536" s="4"/>
    </row>
    <row r="537" ht="12.0" customHeight="1">
      <c r="C537" s="4"/>
      <c r="D537" s="4"/>
      <c r="E537" s="4"/>
      <c r="F537" s="4"/>
      <c r="G537" s="4"/>
    </row>
    <row r="538" ht="12.0" customHeight="1">
      <c r="C538" s="4"/>
      <c r="D538" s="4"/>
      <c r="E538" s="4"/>
      <c r="F538" s="4"/>
      <c r="G538" s="4"/>
    </row>
    <row r="539" ht="12.0" customHeight="1">
      <c r="C539" s="4"/>
      <c r="D539" s="4"/>
      <c r="E539" s="4"/>
      <c r="F539" s="4"/>
      <c r="G539" s="4"/>
    </row>
    <row r="540" ht="12.0" customHeight="1">
      <c r="C540" s="4"/>
      <c r="D540" s="4"/>
      <c r="E540" s="4"/>
      <c r="F540" s="4"/>
      <c r="G540" s="4"/>
    </row>
    <row r="541" ht="12.0" customHeight="1">
      <c r="C541" s="4"/>
      <c r="D541" s="4"/>
      <c r="E541" s="4"/>
      <c r="F541" s="4"/>
      <c r="G541" s="4"/>
    </row>
    <row r="542" ht="12.0" customHeight="1">
      <c r="C542" s="4"/>
      <c r="D542" s="4"/>
      <c r="E542" s="4"/>
      <c r="F542" s="4"/>
      <c r="G542" s="4"/>
    </row>
    <row r="543" ht="12.0" customHeight="1">
      <c r="C543" s="4"/>
      <c r="D543" s="4"/>
      <c r="E543" s="4"/>
      <c r="F543" s="4"/>
      <c r="G543" s="4"/>
    </row>
    <row r="544" ht="12.0" customHeight="1">
      <c r="C544" s="4"/>
      <c r="D544" s="4"/>
      <c r="E544" s="4"/>
      <c r="F544" s="4"/>
      <c r="G544" s="4"/>
    </row>
    <row r="545" ht="12.0" customHeight="1">
      <c r="C545" s="4"/>
      <c r="D545" s="4"/>
      <c r="E545" s="4"/>
      <c r="F545" s="4"/>
      <c r="G545" s="4"/>
    </row>
    <row r="546" ht="12.0" customHeight="1">
      <c r="C546" s="4"/>
      <c r="D546" s="4"/>
      <c r="E546" s="4"/>
      <c r="F546" s="4"/>
      <c r="G546" s="4"/>
    </row>
    <row r="547" ht="12.0" customHeight="1">
      <c r="C547" s="4"/>
      <c r="D547" s="4"/>
      <c r="E547" s="4"/>
      <c r="F547" s="4"/>
      <c r="G547" s="4"/>
    </row>
    <row r="548" ht="12.0" customHeight="1">
      <c r="C548" s="4"/>
      <c r="D548" s="4"/>
      <c r="E548" s="4"/>
      <c r="F548" s="4"/>
      <c r="G548" s="4"/>
    </row>
    <row r="549" ht="12.0" customHeight="1">
      <c r="C549" s="4"/>
      <c r="D549" s="4"/>
      <c r="E549" s="4"/>
      <c r="F549" s="4"/>
      <c r="G549" s="4"/>
    </row>
    <row r="550" ht="12.0" customHeight="1">
      <c r="C550" s="4"/>
      <c r="D550" s="4"/>
      <c r="E550" s="4"/>
      <c r="F550" s="4"/>
      <c r="G550" s="4"/>
    </row>
    <row r="551" ht="12.0" customHeight="1">
      <c r="C551" s="4"/>
      <c r="D551" s="4"/>
      <c r="E551" s="4"/>
      <c r="F551" s="4"/>
      <c r="G551" s="4"/>
    </row>
    <row r="552" ht="12.0" customHeight="1">
      <c r="C552" s="4"/>
      <c r="D552" s="4"/>
      <c r="E552" s="4"/>
      <c r="F552" s="4"/>
      <c r="G552" s="4"/>
    </row>
    <row r="553" ht="12.0" customHeight="1">
      <c r="C553" s="4"/>
      <c r="D553" s="4"/>
      <c r="E553" s="4"/>
      <c r="F553" s="4"/>
      <c r="G553" s="4"/>
    </row>
    <row r="554" ht="12.0" customHeight="1">
      <c r="C554" s="4"/>
      <c r="D554" s="4"/>
      <c r="E554" s="4"/>
      <c r="F554" s="4"/>
      <c r="G554" s="4"/>
    </row>
    <row r="555" ht="12.0" customHeight="1">
      <c r="C555" s="4"/>
      <c r="D555" s="4"/>
      <c r="E555" s="4"/>
      <c r="F555" s="4"/>
      <c r="G555" s="4"/>
    </row>
    <row r="556" ht="12.0" customHeight="1">
      <c r="C556" s="4"/>
      <c r="D556" s="4"/>
      <c r="E556" s="4"/>
      <c r="F556" s="4"/>
      <c r="G556" s="4"/>
    </row>
    <row r="557" ht="12.0" customHeight="1">
      <c r="C557" s="4"/>
      <c r="D557" s="4"/>
      <c r="E557" s="4"/>
      <c r="F557" s="4"/>
      <c r="G557" s="4"/>
    </row>
    <row r="558" ht="12.0" customHeight="1">
      <c r="C558" s="4"/>
      <c r="D558" s="4"/>
      <c r="E558" s="4"/>
      <c r="F558" s="4"/>
      <c r="G558" s="4"/>
    </row>
    <row r="559" ht="12.0" customHeight="1">
      <c r="C559" s="4"/>
      <c r="D559" s="4"/>
      <c r="E559" s="4"/>
      <c r="F559" s="4"/>
      <c r="G559" s="4"/>
    </row>
    <row r="560" ht="12.0" customHeight="1">
      <c r="C560" s="4"/>
      <c r="D560" s="4"/>
      <c r="E560" s="4"/>
      <c r="F560" s="4"/>
      <c r="G560" s="4"/>
    </row>
    <row r="561" ht="12.0" customHeight="1">
      <c r="C561" s="4"/>
      <c r="D561" s="4"/>
      <c r="E561" s="4"/>
      <c r="F561" s="4"/>
      <c r="G561" s="4"/>
    </row>
    <row r="562" ht="12.0" customHeight="1">
      <c r="C562" s="4"/>
      <c r="D562" s="4"/>
      <c r="E562" s="4"/>
      <c r="F562" s="4"/>
      <c r="G562" s="4"/>
    </row>
    <row r="563" ht="12.0" customHeight="1">
      <c r="C563" s="4"/>
      <c r="D563" s="4"/>
      <c r="E563" s="4"/>
      <c r="F563" s="4"/>
      <c r="G563" s="4"/>
    </row>
    <row r="564" ht="12.0" customHeight="1">
      <c r="C564" s="4"/>
      <c r="D564" s="4"/>
      <c r="E564" s="4"/>
      <c r="F564" s="4"/>
      <c r="G564" s="4"/>
    </row>
    <row r="565" ht="12.0" customHeight="1">
      <c r="C565" s="4"/>
      <c r="D565" s="4"/>
      <c r="E565" s="4"/>
      <c r="F565" s="4"/>
      <c r="G565" s="4"/>
    </row>
    <row r="566" ht="12.0" customHeight="1">
      <c r="C566" s="4"/>
      <c r="D566" s="4"/>
      <c r="E566" s="4"/>
      <c r="F566" s="4"/>
      <c r="G566" s="4"/>
    </row>
    <row r="567" ht="12.0" customHeight="1">
      <c r="C567" s="4"/>
      <c r="D567" s="4"/>
      <c r="E567" s="4"/>
      <c r="F567" s="4"/>
      <c r="G567" s="4"/>
    </row>
    <row r="568" ht="12.0" customHeight="1">
      <c r="C568" s="4"/>
      <c r="D568" s="4"/>
      <c r="E568" s="4"/>
      <c r="F568" s="4"/>
      <c r="G568" s="4"/>
    </row>
    <row r="569" ht="12.0" customHeight="1">
      <c r="C569" s="4"/>
      <c r="D569" s="4"/>
      <c r="E569" s="4"/>
      <c r="F569" s="4"/>
      <c r="G569" s="4"/>
    </row>
    <row r="570" ht="12.0" customHeight="1">
      <c r="C570" s="4"/>
      <c r="D570" s="4"/>
      <c r="E570" s="4"/>
      <c r="F570" s="4"/>
      <c r="G570" s="4"/>
    </row>
    <row r="571" ht="12.0" customHeight="1">
      <c r="C571" s="4"/>
      <c r="D571" s="4"/>
      <c r="E571" s="4"/>
      <c r="F571" s="4"/>
      <c r="G571" s="4"/>
    </row>
    <row r="572" ht="12.0" customHeight="1">
      <c r="C572" s="4"/>
      <c r="D572" s="4"/>
      <c r="E572" s="4"/>
      <c r="F572" s="4"/>
      <c r="G572" s="4"/>
    </row>
    <row r="573" ht="12.0" customHeight="1">
      <c r="C573" s="4"/>
      <c r="D573" s="4"/>
      <c r="E573" s="4"/>
      <c r="F573" s="4"/>
      <c r="G573" s="4"/>
    </row>
    <row r="574" ht="12.0" customHeight="1">
      <c r="C574" s="4"/>
      <c r="D574" s="4"/>
      <c r="E574" s="4"/>
      <c r="F574" s="4"/>
      <c r="G574" s="4"/>
    </row>
    <row r="575" ht="12.0" customHeight="1">
      <c r="C575" s="4"/>
      <c r="D575" s="4"/>
      <c r="E575" s="4"/>
      <c r="F575" s="4"/>
      <c r="G575" s="4"/>
    </row>
    <row r="576" ht="12.0" customHeight="1">
      <c r="C576" s="4"/>
      <c r="D576" s="4"/>
      <c r="E576" s="4"/>
      <c r="F576" s="4"/>
      <c r="G576" s="4"/>
    </row>
    <row r="577" ht="12.0" customHeight="1">
      <c r="C577" s="4"/>
      <c r="D577" s="4"/>
      <c r="E577" s="4"/>
      <c r="F577" s="4"/>
      <c r="G577" s="4"/>
    </row>
    <row r="578" ht="12.0" customHeight="1">
      <c r="C578" s="4"/>
      <c r="D578" s="4"/>
      <c r="E578" s="4"/>
      <c r="F578" s="4"/>
      <c r="G578" s="4"/>
    </row>
    <row r="579" ht="12.0" customHeight="1">
      <c r="C579" s="4"/>
      <c r="D579" s="4"/>
      <c r="E579" s="4"/>
      <c r="F579" s="4"/>
      <c r="G579" s="4"/>
    </row>
    <row r="580" ht="12.0" customHeight="1">
      <c r="C580" s="4"/>
      <c r="D580" s="4"/>
      <c r="E580" s="4"/>
      <c r="F580" s="4"/>
      <c r="G580" s="4"/>
    </row>
    <row r="581" ht="12.0" customHeight="1">
      <c r="C581" s="4"/>
      <c r="D581" s="4"/>
      <c r="E581" s="4"/>
      <c r="F581" s="4"/>
      <c r="G581" s="4"/>
    </row>
    <row r="582" ht="12.0" customHeight="1">
      <c r="C582" s="4"/>
      <c r="D582" s="4"/>
      <c r="E582" s="4"/>
      <c r="F582" s="4"/>
      <c r="G582" s="4"/>
    </row>
    <row r="583" ht="12.0" customHeight="1">
      <c r="C583" s="4"/>
      <c r="D583" s="4"/>
      <c r="E583" s="4"/>
      <c r="F583" s="4"/>
      <c r="G583" s="4"/>
    </row>
    <row r="584" ht="12.0" customHeight="1">
      <c r="C584" s="4"/>
      <c r="D584" s="4"/>
      <c r="E584" s="4"/>
      <c r="F584" s="4"/>
      <c r="G584" s="4"/>
    </row>
    <row r="585" ht="12.0" customHeight="1">
      <c r="C585" s="4"/>
      <c r="D585" s="4"/>
      <c r="E585" s="4"/>
      <c r="F585" s="4"/>
      <c r="G585" s="4"/>
    </row>
    <row r="586" ht="12.0" customHeight="1">
      <c r="C586" s="4"/>
      <c r="D586" s="4"/>
      <c r="E586" s="4"/>
      <c r="F586" s="4"/>
      <c r="G586" s="4"/>
    </row>
    <row r="587" ht="12.0" customHeight="1">
      <c r="C587" s="4"/>
      <c r="D587" s="4"/>
      <c r="E587" s="4"/>
      <c r="F587" s="4"/>
      <c r="G587" s="4"/>
    </row>
    <row r="588" ht="12.0" customHeight="1">
      <c r="C588" s="4"/>
      <c r="D588" s="4"/>
      <c r="E588" s="4"/>
      <c r="F588" s="4"/>
      <c r="G588" s="4"/>
    </row>
    <row r="589" ht="12.0" customHeight="1">
      <c r="C589" s="4"/>
      <c r="D589" s="4"/>
      <c r="E589" s="4"/>
      <c r="F589" s="4"/>
      <c r="G589" s="4"/>
    </row>
    <row r="590" ht="12.0" customHeight="1">
      <c r="C590" s="4"/>
      <c r="D590" s="4"/>
      <c r="E590" s="4"/>
      <c r="F590" s="4"/>
      <c r="G590" s="4"/>
    </row>
    <row r="591" ht="12.0" customHeight="1">
      <c r="C591" s="4"/>
      <c r="D591" s="4"/>
      <c r="E591" s="4"/>
      <c r="F591" s="4"/>
      <c r="G591" s="4"/>
    </row>
    <row r="592" ht="12.0" customHeight="1">
      <c r="C592" s="4"/>
      <c r="D592" s="4"/>
      <c r="E592" s="4"/>
      <c r="F592" s="4"/>
      <c r="G592" s="4"/>
    </row>
    <row r="593" ht="12.0" customHeight="1">
      <c r="C593" s="4"/>
      <c r="D593" s="4"/>
      <c r="E593" s="4"/>
      <c r="F593" s="4"/>
      <c r="G593" s="4"/>
    </row>
    <row r="594" ht="12.0" customHeight="1">
      <c r="C594" s="4"/>
      <c r="D594" s="4"/>
      <c r="E594" s="4"/>
      <c r="F594" s="4"/>
      <c r="G594" s="4"/>
    </row>
    <row r="595" ht="12.0" customHeight="1">
      <c r="C595" s="4"/>
      <c r="D595" s="4"/>
      <c r="E595" s="4"/>
      <c r="F595" s="4"/>
      <c r="G595" s="4"/>
    </row>
    <row r="596" ht="12.0" customHeight="1">
      <c r="C596" s="4"/>
      <c r="D596" s="4"/>
      <c r="E596" s="4"/>
      <c r="F596" s="4"/>
      <c r="G596" s="4"/>
    </row>
    <row r="597" ht="12.0" customHeight="1">
      <c r="C597" s="4"/>
      <c r="D597" s="4"/>
      <c r="E597" s="4"/>
      <c r="F597" s="4"/>
      <c r="G597" s="4"/>
    </row>
    <row r="598" ht="12.0" customHeight="1">
      <c r="C598" s="4"/>
      <c r="D598" s="4"/>
      <c r="E598" s="4"/>
      <c r="F598" s="4"/>
      <c r="G598" s="4"/>
    </row>
    <row r="599" ht="12.0" customHeight="1">
      <c r="C599" s="4"/>
      <c r="D599" s="4"/>
      <c r="E599" s="4"/>
      <c r="F599" s="4"/>
      <c r="G599" s="4"/>
    </row>
    <row r="600" ht="12.0" customHeight="1">
      <c r="C600" s="4"/>
      <c r="D600" s="4"/>
      <c r="E600" s="4"/>
      <c r="F600" s="4"/>
      <c r="G600" s="4"/>
    </row>
    <row r="601" ht="12.0" customHeight="1">
      <c r="C601" s="4"/>
      <c r="D601" s="4"/>
      <c r="E601" s="4"/>
      <c r="F601" s="4"/>
      <c r="G601" s="4"/>
    </row>
    <row r="602" ht="12.0" customHeight="1">
      <c r="C602" s="4"/>
      <c r="D602" s="4"/>
      <c r="E602" s="4"/>
      <c r="F602" s="4"/>
      <c r="G602" s="4"/>
    </row>
    <row r="603" ht="12.0" customHeight="1">
      <c r="C603" s="4"/>
      <c r="D603" s="4"/>
      <c r="E603" s="4"/>
      <c r="F603" s="4"/>
      <c r="G603" s="4"/>
    </row>
    <row r="604" ht="12.0" customHeight="1">
      <c r="C604" s="4"/>
      <c r="D604" s="4"/>
      <c r="E604" s="4"/>
      <c r="F604" s="4"/>
      <c r="G604" s="4"/>
    </row>
    <row r="605" ht="12.0" customHeight="1">
      <c r="C605" s="4"/>
      <c r="D605" s="4"/>
      <c r="E605" s="4"/>
      <c r="F605" s="4"/>
      <c r="G605" s="4"/>
    </row>
    <row r="606" ht="12.0" customHeight="1">
      <c r="C606" s="4"/>
      <c r="D606" s="4"/>
      <c r="E606" s="4"/>
      <c r="F606" s="4"/>
      <c r="G606" s="4"/>
    </row>
    <row r="607" ht="12.0" customHeight="1">
      <c r="C607" s="4"/>
      <c r="D607" s="4"/>
      <c r="E607" s="4"/>
      <c r="F607" s="4"/>
      <c r="G607" s="4"/>
    </row>
    <row r="608" ht="12.0" customHeight="1">
      <c r="C608" s="4"/>
      <c r="D608" s="4"/>
      <c r="E608" s="4"/>
      <c r="F608" s="4"/>
      <c r="G608" s="4"/>
    </row>
    <row r="609" ht="12.0" customHeight="1">
      <c r="C609" s="4"/>
      <c r="D609" s="4"/>
      <c r="E609" s="4"/>
      <c r="F609" s="4"/>
      <c r="G609" s="4"/>
    </row>
    <row r="610" ht="12.0" customHeight="1">
      <c r="C610" s="4"/>
      <c r="D610" s="4"/>
      <c r="E610" s="4"/>
      <c r="F610" s="4"/>
      <c r="G610" s="4"/>
    </row>
    <row r="611" ht="12.0" customHeight="1">
      <c r="C611" s="4"/>
      <c r="D611" s="4"/>
      <c r="E611" s="4"/>
      <c r="F611" s="4"/>
      <c r="G611" s="4"/>
    </row>
    <row r="612" ht="12.0" customHeight="1">
      <c r="C612" s="4"/>
      <c r="D612" s="4"/>
      <c r="E612" s="4"/>
      <c r="F612" s="4"/>
      <c r="G612" s="4"/>
    </row>
    <row r="613" ht="12.0" customHeight="1">
      <c r="C613" s="4"/>
      <c r="D613" s="4"/>
      <c r="E613" s="4"/>
      <c r="F613" s="4"/>
      <c r="G613" s="4"/>
    </row>
    <row r="614" ht="12.0" customHeight="1">
      <c r="C614" s="4"/>
      <c r="D614" s="4"/>
      <c r="E614" s="4"/>
      <c r="F614" s="4"/>
      <c r="G614" s="4"/>
    </row>
    <row r="615" ht="12.0" customHeight="1">
      <c r="C615" s="4"/>
      <c r="D615" s="4"/>
      <c r="E615" s="4"/>
      <c r="F615" s="4"/>
      <c r="G615" s="4"/>
    </row>
    <row r="616" ht="12.0" customHeight="1">
      <c r="C616" s="4"/>
      <c r="D616" s="4"/>
      <c r="E616" s="4"/>
      <c r="F616" s="4"/>
      <c r="G616" s="4"/>
    </row>
    <row r="617" ht="12.0" customHeight="1">
      <c r="C617" s="4"/>
      <c r="D617" s="4"/>
      <c r="E617" s="4"/>
      <c r="F617" s="4"/>
      <c r="G617" s="4"/>
    </row>
    <row r="618" ht="12.0" customHeight="1">
      <c r="C618" s="4"/>
      <c r="D618" s="4"/>
      <c r="E618" s="4"/>
      <c r="F618" s="4"/>
      <c r="G618" s="4"/>
    </row>
    <row r="619" ht="12.0" customHeight="1">
      <c r="C619" s="4"/>
      <c r="D619" s="4"/>
      <c r="E619" s="4"/>
      <c r="F619" s="4"/>
      <c r="G619" s="4"/>
    </row>
    <row r="620" ht="12.0" customHeight="1">
      <c r="C620" s="4"/>
      <c r="D620" s="4"/>
      <c r="E620" s="4"/>
      <c r="F620" s="4"/>
      <c r="G620" s="4"/>
    </row>
    <row r="621" ht="12.0" customHeight="1">
      <c r="C621" s="4"/>
      <c r="D621" s="4"/>
      <c r="E621" s="4"/>
      <c r="F621" s="4"/>
      <c r="G621" s="4"/>
    </row>
    <row r="622" ht="12.0" customHeight="1">
      <c r="C622" s="4"/>
      <c r="D622" s="4"/>
      <c r="E622" s="4"/>
      <c r="F622" s="4"/>
      <c r="G622" s="4"/>
    </row>
    <row r="623" ht="12.0" customHeight="1">
      <c r="C623" s="4"/>
      <c r="D623" s="4"/>
      <c r="E623" s="4"/>
      <c r="F623" s="4"/>
      <c r="G623" s="4"/>
    </row>
    <row r="624" ht="12.0" customHeight="1">
      <c r="C624" s="4"/>
      <c r="D624" s="4"/>
      <c r="E624" s="4"/>
      <c r="F624" s="4"/>
      <c r="G624" s="4"/>
    </row>
    <row r="625" ht="12.0" customHeight="1">
      <c r="C625" s="4"/>
      <c r="D625" s="4"/>
      <c r="E625" s="4"/>
      <c r="F625" s="4"/>
      <c r="G625" s="4"/>
    </row>
    <row r="626" ht="12.0" customHeight="1">
      <c r="C626" s="4"/>
      <c r="D626" s="4"/>
      <c r="E626" s="4"/>
      <c r="F626" s="4"/>
      <c r="G626" s="4"/>
    </row>
    <row r="627" ht="12.0" customHeight="1">
      <c r="C627" s="4"/>
      <c r="D627" s="4"/>
      <c r="E627" s="4"/>
      <c r="F627" s="4"/>
      <c r="G627" s="4"/>
    </row>
    <row r="628" ht="12.0" customHeight="1">
      <c r="C628" s="4"/>
      <c r="D628" s="4"/>
      <c r="E628" s="4"/>
      <c r="F628" s="4"/>
      <c r="G628" s="4"/>
    </row>
    <row r="629" ht="12.0" customHeight="1">
      <c r="C629" s="4"/>
      <c r="D629" s="4"/>
      <c r="E629" s="4"/>
      <c r="F629" s="4"/>
      <c r="G629" s="4"/>
    </row>
    <row r="630" ht="12.0" customHeight="1">
      <c r="C630" s="4"/>
      <c r="D630" s="4"/>
      <c r="E630" s="4"/>
      <c r="F630" s="4"/>
      <c r="G630" s="4"/>
    </row>
    <row r="631" ht="12.0" customHeight="1">
      <c r="C631" s="4"/>
      <c r="D631" s="4"/>
      <c r="E631" s="4"/>
      <c r="F631" s="4"/>
      <c r="G631" s="4"/>
    </row>
    <row r="632" ht="12.0" customHeight="1">
      <c r="C632" s="4"/>
      <c r="D632" s="4"/>
      <c r="E632" s="4"/>
      <c r="F632" s="4"/>
      <c r="G632" s="4"/>
    </row>
    <row r="633" ht="12.0" customHeight="1">
      <c r="C633" s="4"/>
      <c r="D633" s="4"/>
      <c r="E633" s="4"/>
      <c r="F633" s="4"/>
      <c r="G633" s="4"/>
    </row>
    <row r="634" ht="12.0" customHeight="1">
      <c r="C634" s="4"/>
      <c r="D634" s="4"/>
      <c r="E634" s="4"/>
      <c r="F634" s="4"/>
      <c r="G634" s="4"/>
    </row>
    <row r="635" ht="12.0" customHeight="1">
      <c r="C635" s="4"/>
      <c r="D635" s="4"/>
      <c r="E635" s="4"/>
      <c r="F635" s="4"/>
      <c r="G635" s="4"/>
    </row>
    <row r="636" ht="12.0" customHeight="1">
      <c r="C636" s="4"/>
      <c r="D636" s="4"/>
      <c r="E636" s="4"/>
      <c r="F636" s="4"/>
      <c r="G636" s="4"/>
    </row>
    <row r="637" ht="12.0" customHeight="1">
      <c r="C637" s="4"/>
      <c r="D637" s="4"/>
      <c r="E637" s="4"/>
      <c r="F637" s="4"/>
      <c r="G637" s="4"/>
    </row>
    <row r="638" ht="12.0" customHeight="1">
      <c r="C638" s="4"/>
      <c r="D638" s="4"/>
      <c r="E638" s="4"/>
      <c r="F638" s="4"/>
      <c r="G638" s="4"/>
    </row>
    <row r="639" ht="12.0" customHeight="1">
      <c r="C639" s="4"/>
      <c r="D639" s="4"/>
      <c r="E639" s="4"/>
      <c r="F639" s="4"/>
      <c r="G639" s="4"/>
    </row>
    <row r="640" ht="12.0" customHeight="1">
      <c r="C640" s="4"/>
      <c r="D640" s="4"/>
      <c r="E640" s="4"/>
      <c r="F640" s="4"/>
      <c r="G640" s="4"/>
    </row>
    <row r="641" ht="12.0" customHeight="1">
      <c r="C641" s="4"/>
      <c r="D641" s="4"/>
      <c r="E641" s="4"/>
      <c r="F641" s="4"/>
      <c r="G641" s="4"/>
    </row>
    <row r="642" ht="12.0" customHeight="1">
      <c r="C642" s="4"/>
      <c r="D642" s="4"/>
      <c r="E642" s="4"/>
      <c r="F642" s="4"/>
      <c r="G642" s="4"/>
    </row>
    <row r="643" ht="12.0" customHeight="1">
      <c r="C643" s="4"/>
      <c r="D643" s="4"/>
      <c r="E643" s="4"/>
      <c r="F643" s="4"/>
      <c r="G643" s="4"/>
    </row>
    <row r="644" ht="12.0" customHeight="1">
      <c r="C644" s="4"/>
      <c r="D644" s="4"/>
      <c r="E644" s="4"/>
      <c r="F644" s="4"/>
      <c r="G644" s="4"/>
    </row>
    <row r="645" ht="12.0" customHeight="1">
      <c r="C645" s="4"/>
      <c r="D645" s="4"/>
      <c r="E645" s="4"/>
      <c r="F645" s="4"/>
      <c r="G645" s="4"/>
    </row>
    <row r="646" ht="12.0" customHeight="1">
      <c r="C646" s="4"/>
      <c r="D646" s="4"/>
      <c r="E646" s="4"/>
      <c r="F646" s="4"/>
      <c r="G646" s="4"/>
    </row>
    <row r="647" ht="12.0" customHeight="1">
      <c r="C647" s="4"/>
      <c r="D647" s="4"/>
      <c r="E647" s="4"/>
      <c r="F647" s="4"/>
      <c r="G647" s="4"/>
    </row>
    <row r="648" ht="12.0" customHeight="1">
      <c r="C648" s="4"/>
      <c r="D648" s="4"/>
      <c r="E648" s="4"/>
      <c r="F648" s="4"/>
      <c r="G648" s="4"/>
    </row>
    <row r="649" ht="12.0" customHeight="1">
      <c r="C649" s="4"/>
      <c r="D649" s="4"/>
      <c r="E649" s="4"/>
      <c r="F649" s="4"/>
      <c r="G649" s="4"/>
    </row>
    <row r="650" ht="12.0" customHeight="1">
      <c r="C650" s="4"/>
      <c r="D650" s="4"/>
      <c r="E650" s="4"/>
      <c r="F650" s="4"/>
      <c r="G650" s="4"/>
    </row>
    <row r="651" ht="12.0" customHeight="1">
      <c r="C651" s="4"/>
      <c r="D651" s="4"/>
      <c r="E651" s="4"/>
      <c r="F651" s="4"/>
      <c r="G651" s="4"/>
    </row>
    <row r="652" ht="12.0" customHeight="1">
      <c r="C652" s="4"/>
      <c r="D652" s="4"/>
      <c r="E652" s="4"/>
      <c r="F652" s="4"/>
      <c r="G652" s="4"/>
    </row>
    <row r="653" ht="12.0" customHeight="1">
      <c r="C653" s="4"/>
      <c r="D653" s="4"/>
      <c r="E653" s="4"/>
      <c r="F653" s="4"/>
      <c r="G653" s="4"/>
    </row>
    <row r="654" ht="12.0" customHeight="1">
      <c r="C654" s="4"/>
      <c r="D654" s="4"/>
      <c r="E654" s="4"/>
      <c r="F654" s="4"/>
      <c r="G654" s="4"/>
    </row>
    <row r="655" ht="12.0" customHeight="1">
      <c r="C655" s="4"/>
      <c r="D655" s="4"/>
      <c r="E655" s="4"/>
      <c r="F655" s="4"/>
      <c r="G655" s="4"/>
    </row>
    <row r="656" ht="12.0" customHeight="1">
      <c r="C656" s="4"/>
      <c r="D656" s="4"/>
      <c r="E656" s="4"/>
      <c r="F656" s="4"/>
      <c r="G656" s="4"/>
    </row>
    <row r="657" ht="12.0" customHeight="1">
      <c r="C657" s="4"/>
      <c r="D657" s="4"/>
      <c r="E657" s="4"/>
      <c r="F657" s="4"/>
      <c r="G657" s="4"/>
    </row>
    <row r="658" ht="12.0" customHeight="1">
      <c r="C658" s="4"/>
      <c r="D658" s="4"/>
      <c r="E658" s="4"/>
      <c r="F658" s="4"/>
      <c r="G658" s="4"/>
    </row>
    <row r="659" ht="12.0" customHeight="1">
      <c r="C659" s="4"/>
      <c r="D659" s="4"/>
      <c r="E659" s="4"/>
      <c r="F659" s="4"/>
      <c r="G659" s="4"/>
    </row>
    <row r="660" ht="12.0" customHeight="1">
      <c r="C660" s="4"/>
      <c r="D660" s="4"/>
      <c r="E660" s="4"/>
      <c r="F660" s="4"/>
      <c r="G660" s="4"/>
    </row>
    <row r="661" ht="12.0" customHeight="1">
      <c r="C661" s="4"/>
      <c r="D661" s="4"/>
      <c r="E661" s="4"/>
      <c r="F661" s="4"/>
      <c r="G661" s="4"/>
    </row>
    <row r="662" ht="12.0" customHeight="1">
      <c r="C662" s="4"/>
      <c r="D662" s="4"/>
      <c r="E662" s="4"/>
      <c r="F662" s="4"/>
      <c r="G662" s="4"/>
    </row>
    <row r="663" ht="12.0" customHeight="1">
      <c r="C663" s="4"/>
      <c r="D663" s="4"/>
      <c r="E663" s="4"/>
      <c r="F663" s="4"/>
      <c r="G663" s="4"/>
    </row>
    <row r="664" ht="12.0" customHeight="1">
      <c r="C664" s="4"/>
      <c r="D664" s="4"/>
      <c r="E664" s="4"/>
      <c r="F664" s="4"/>
      <c r="G664" s="4"/>
    </row>
    <row r="665" ht="12.0" customHeight="1">
      <c r="C665" s="4"/>
      <c r="D665" s="4"/>
      <c r="E665" s="4"/>
      <c r="F665" s="4"/>
      <c r="G665" s="4"/>
    </row>
    <row r="666" ht="12.0" customHeight="1">
      <c r="C666" s="4"/>
      <c r="D666" s="4"/>
      <c r="E666" s="4"/>
      <c r="F666" s="4"/>
      <c r="G666" s="4"/>
    </row>
    <row r="667" ht="12.0" customHeight="1">
      <c r="C667" s="4"/>
      <c r="D667" s="4"/>
      <c r="E667" s="4"/>
      <c r="F667" s="4"/>
      <c r="G667" s="4"/>
    </row>
    <row r="668" ht="12.0" customHeight="1">
      <c r="C668" s="4"/>
      <c r="D668" s="4"/>
      <c r="E668" s="4"/>
      <c r="F668" s="4"/>
      <c r="G668" s="4"/>
    </row>
    <row r="669" ht="12.0" customHeight="1">
      <c r="C669" s="4"/>
      <c r="D669" s="4"/>
      <c r="E669" s="4"/>
      <c r="F669" s="4"/>
      <c r="G669" s="4"/>
    </row>
    <row r="670" ht="12.0" customHeight="1">
      <c r="C670" s="4"/>
      <c r="D670" s="4"/>
      <c r="E670" s="4"/>
      <c r="F670" s="4"/>
      <c r="G670" s="4"/>
    </row>
    <row r="671" ht="12.0" customHeight="1">
      <c r="C671" s="4"/>
      <c r="D671" s="4"/>
      <c r="E671" s="4"/>
      <c r="F671" s="4"/>
      <c r="G671" s="4"/>
    </row>
    <row r="672" ht="12.0" customHeight="1">
      <c r="C672" s="4"/>
      <c r="D672" s="4"/>
      <c r="E672" s="4"/>
      <c r="F672" s="4"/>
      <c r="G672" s="4"/>
    </row>
    <row r="673" ht="12.0" customHeight="1">
      <c r="C673" s="4"/>
      <c r="D673" s="4"/>
      <c r="E673" s="4"/>
      <c r="F673" s="4"/>
      <c r="G673" s="4"/>
    </row>
    <row r="674" ht="12.0" customHeight="1">
      <c r="C674" s="4"/>
      <c r="D674" s="4"/>
      <c r="E674" s="4"/>
      <c r="F674" s="4"/>
      <c r="G674" s="4"/>
    </row>
    <row r="675" ht="12.0" customHeight="1">
      <c r="C675" s="4"/>
      <c r="D675" s="4"/>
      <c r="E675" s="4"/>
      <c r="F675" s="4"/>
      <c r="G675" s="4"/>
    </row>
    <row r="676" ht="12.0" customHeight="1">
      <c r="C676" s="4"/>
      <c r="D676" s="4"/>
      <c r="E676" s="4"/>
      <c r="F676" s="4"/>
      <c r="G676" s="4"/>
    </row>
    <row r="677" ht="12.0" customHeight="1">
      <c r="C677" s="4"/>
      <c r="D677" s="4"/>
      <c r="E677" s="4"/>
      <c r="F677" s="4"/>
      <c r="G677" s="4"/>
    </row>
    <row r="678" ht="12.0" customHeight="1">
      <c r="C678" s="4"/>
      <c r="D678" s="4"/>
      <c r="E678" s="4"/>
      <c r="F678" s="4"/>
      <c r="G678" s="4"/>
    </row>
    <row r="679" ht="12.0" customHeight="1">
      <c r="C679" s="4"/>
      <c r="D679" s="4"/>
      <c r="E679" s="4"/>
      <c r="F679" s="4"/>
      <c r="G679" s="4"/>
    </row>
    <row r="680" ht="12.0" customHeight="1">
      <c r="C680" s="4"/>
      <c r="D680" s="4"/>
      <c r="E680" s="4"/>
      <c r="F680" s="4"/>
      <c r="G680" s="4"/>
    </row>
    <row r="681" ht="12.0" customHeight="1">
      <c r="C681" s="4"/>
      <c r="D681" s="4"/>
      <c r="E681" s="4"/>
      <c r="F681" s="4"/>
      <c r="G681" s="4"/>
    </row>
    <row r="682" ht="12.0" customHeight="1">
      <c r="C682" s="4"/>
      <c r="D682" s="4"/>
      <c r="E682" s="4"/>
      <c r="F682" s="4"/>
      <c r="G682" s="4"/>
    </row>
    <row r="683" ht="12.0" customHeight="1">
      <c r="C683" s="4"/>
      <c r="D683" s="4"/>
      <c r="E683" s="4"/>
      <c r="F683" s="4"/>
      <c r="G683" s="4"/>
    </row>
    <row r="684" ht="12.0" customHeight="1">
      <c r="C684" s="4"/>
      <c r="D684" s="4"/>
      <c r="E684" s="4"/>
      <c r="F684" s="4"/>
      <c r="G684" s="4"/>
    </row>
    <row r="685" ht="12.0" customHeight="1">
      <c r="C685" s="4"/>
      <c r="D685" s="4"/>
      <c r="E685" s="4"/>
      <c r="F685" s="4"/>
      <c r="G685" s="4"/>
    </row>
    <row r="686" ht="12.0" customHeight="1">
      <c r="C686" s="4"/>
      <c r="D686" s="4"/>
      <c r="E686" s="4"/>
      <c r="F686" s="4"/>
      <c r="G686" s="4"/>
    </row>
    <row r="687" ht="12.0" customHeight="1">
      <c r="C687" s="4"/>
      <c r="D687" s="4"/>
      <c r="E687" s="4"/>
      <c r="F687" s="4"/>
      <c r="G687" s="4"/>
    </row>
    <row r="688" ht="12.0" customHeight="1">
      <c r="C688" s="4"/>
      <c r="D688" s="4"/>
      <c r="E688" s="4"/>
      <c r="F688" s="4"/>
      <c r="G688" s="4"/>
    </row>
    <row r="689" ht="12.0" customHeight="1">
      <c r="C689" s="4"/>
      <c r="D689" s="4"/>
      <c r="E689" s="4"/>
      <c r="F689" s="4"/>
      <c r="G689" s="4"/>
    </row>
    <row r="690" ht="12.0" customHeight="1">
      <c r="C690" s="4"/>
      <c r="D690" s="4"/>
      <c r="E690" s="4"/>
      <c r="F690" s="4"/>
      <c r="G690" s="4"/>
    </row>
    <row r="691" ht="12.0" customHeight="1">
      <c r="C691" s="4"/>
      <c r="D691" s="4"/>
      <c r="E691" s="4"/>
      <c r="F691" s="4"/>
      <c r="G691" s="4"/>
    </row>
    <row r="692" ht="12.0" customHeight="1">
      <c r="C692" s="4"/>
      <c r="D692" s="4"/>
      <c r="E692" s="4"/>
      <c r="F692" s="4"/>
      <c r="G692" s="4"/>
    </row>
    <row r="693" ht="12.0" customHeight="1">
      <c r="C693" s="4"/>
      <c r="D693" s="4"/>
      <c r="E693" s="4"/>
      <c r="F693" s="4"/>
      <c r="G693" s="4"/>
    </row>
    <row r="694" ht="12.0" customHeight="1">
      <c r="C694" s="4"/>
      <c r="D694" s="4"/>
      <c r="E694" s="4"/>
      <c r="F694" s="4"/>
      <c r="G694" s="4"/>
    </row>
    <row r="695" ht="12.0" customHeight="1">
      <c r="C695" s="4"/>
      <c r="D695" s="4"/>
      <c r="E695" s="4"/>
      <c r="F695" s="4"/>
      <c r="G695" s="4"/>
    </row>
    <row r="696" ht="12.0" customHeight="1">
      <c r="C696" s="4"/>
      <c r="D696" s="4"/>
      <c r="E696" s="4"/>
      <c r="F696" s="4"/>
      <c r="G696" s="4"/>
    </row>
    <row r="697" ht="12.0" customHeight="1">
      <c r="C697" s="4"/>
      <c r="D697" s="4"/>
      <c r="E697" s="4"/>
      <c r="F697" s="4"/>
      <c r="G697" s="4"/>
    </row>
    <row r="698" ht="12.0" customHeight="1">
      <c r="C698" s="4"/>
      <c r="D698" s="4"/>
      <c r="E698" s="4"/>
      <c r="F698" s="4"/>
      <c r="G698" s="4"/>
    </row>
    <row r="699" ht="12.0" customHeight="1">
      <c r="C699" s="4"/>
      <c r="D699" s="4"/>
      <c r="E699" s="4"/>
      <c r="F699" s="4"/>
      <c r="G699" s="4"/>
    </row>
    <row r="700" ht="12.0" customHeight="1">
      <c r="C700" s="4"/>
      <c r="D700" s="4"/>
      <c r="E700" s="4"/>
      <c r="F700" s="4"/>
      <c r="G700" s="4"/>
    </row>
    <row r="701" ht="12.0" customHeight="1">
      <c r="C701" s="4"/>
      <c r="D701" s="4"/>
      <c r="E701" s="4"/>
      <c r="F701" s="4"/>
      <c r="G701" s="4"/>
    </row>
    <row r="702" ht="12.0" customHeight="1">
      <c r="C702" s="4"/>
      <c r="D702" s="4"/>
      <c r="E702" s="4"/>
      <c r="F702" s="4"/>
      <c r="G702" s="4"/>
    </row>
    <row r="703" ht="12.0" customHeight="1">
      <c r="C703" s="4"/>
      <c r="D703" s="4"/>
      <c r="E703" s="4"/>
      <c r="F703" s="4"/>
      <c r="G703" s="4"/>
    </row>
    <row r="704" ht="12.0" customHeight="1">
      <c r="C704" s="4"/>
      <c r="D704" s="4"/>
      <c r="E704" s="4"/>
      <c r="F704" s="4"/>
      <c r="G704" s="4"/>
    </row>
    <row r="705" ht="12.0" customHeight="1">
      <c r="C705" s="4"/>
      <c r="D705" s="4"/>
      <c r="E705" s="4"/>
      <c r="F705" s="4"/>
      <c r="G705" s="4"/>
    </row>
    <row r="706" ht="12.0" customHeight="1">
      <c r="C706" s="4"/>
      <c r="D706" s="4"/>
      <c r="E706" s="4"/>
      <c r="F706" s="4"/>
      <c r="G706" s="4"/>
    </row>
    <row r="707" ht="12.0" customHeight="1">
      <c r="C707" s="4"/>
      <c r="D707" s="4"/>
      <c r="E707" s="4"/>
      <c r="F707" s="4"/>
      <c r="G707" s="4"/>
    </row>
    <row r="708" ht="12.0" customHeight="1">
      <c r="C708" s="4"/>
      <c r="D708" s="4"/>
      <c r="E708" s="4"/>
      <c r="F708" s="4"/>
      <c r="G708" s="4"/>
    </row>
    <row r="709" ht="12.0" customHeight="1">
      <c r="C709" s="4"/>
      <c r="D709" s="4"/>
      <c r="E709" s="4"/>
      <c r="F709" s="4"/>
      <c r="G709" s="4"/>
    </row>
    <row r="710" ht="12.0" customHeight="1">
      <c r="C710" s="4"/>
      <c r="D710" s="4"/>
      <c r="E710" s="4"/>
      <c r="F710" s="4"/>
      <c r="G710" s="4"/>
    </row>
    <row r="711" ht="12.0" customHeight="1">
      <c r="C711" s="4"/>
      <c r="D711" s="4"/>
      <c r="E711" s="4"/>
      <c r="F711" s="4"/>
      <c r="G711" s="4"/>
    </row>
    <row r="712" ht="12.0" customHeight="1">
      <c r="C712" s="4"/>
      <c r="D712" s="4"/>
      <c r="E712" s="4"/>
      <c r="F712" s="4"/>
      <c r="G712" s="4"/>
    </row>
    <row r="713" ht="12.0" customHeight="1">
      <c r="C713" s="4"/>
      <c r="D713" s="4"/>
      <c r="E713" s="4"/>
      <c r="F713" s="4"/>
      <c r="G713" s="4"/>
    </row>
    <row r="714" ht="12.0" customHeight="1">
      <c r="C714" s="4"/>
      <c r="D714" s="4"/>
      <c r="E714" s="4"/>
      <c r="F714" s="4"/>
      <c r="G714" s="4"/>
    </row>
    <row r="715" ht="12.0" customHeight="1">
      <c r="C715" s="4"/>
      <c r="D715" s="4"/>
      <c r="E715" s="4"/>
      <c r="F715" s="4"/>
      <c r="G715" s="4"/>
    </row>
    <row r="716" ht="12.0" customHeight="1">
      <c r="C716" s="4"/>
      <c r="D716" s="4"/>
      <c r="E716" s="4"/>
      <c r="F716" s="4"/>
      <c r="G716" s="4"/>
    </row>
    <row r="717" ht="12.0" customHeight="1">
      <c r="C717" s="4"/>
      <c r="D717" s="4"/>
      <c r="E717" s="4"/>
      <c r="F717" s="4"/>
      <c r="G717" s="4"/>
    </row>
    <row r="718" ht="12.0" customHeight="1">
      <c r="C718" s="4"/>
      <c r="D718" s="4"/>
      <c r="E718" s="4"/>
      <c r="F718" s="4"/>
      <c r="G718" s="4"/>
    </row>
    <row r="719" ht="12.0" customHeight="1">
      <c r="C719" s="4"/>
      <c r="D719" s="4"/>
      <c r="E719" s="4"/>
      <c r="F719" s="4"/>
      <c r="G719" s="4"/>
    </row>
    <row r="720" ht="12.0" customHeight="1">
      <c r="C720" s="4"/>
      <c r="D720" s="4"/>
      <c r="E720" s="4"/>
      <c r="F720" s="4"/>
      <c r="G720" s="4"/>
    </row>
    <row r="721" ht="12.0" customHeight="1">
      <c r="C721" s="4"/>
      <c r="D721" s="4"/>
      <c r="E721" s="4"/>
      <c r="F721" s="4"/>
      <c r="G721" s="4"/>
    </row>
    <row r="722" ht="12.0" customHeight="1">
      <c r="C722" s="4"/>
      <c r="D722" s="4"/>
      <c r="E722" s="4"/>
      <c r="F722" s="4"/>
      <c r="G722" s="4"/>
    </row>
    <row r="723" ht="12.0" customHeight="1">
      <c r="C723" s="4"/>
      <c r="D723" s="4"/>
      <c r="E723" s="4"/>
      <c r="F723" s="4"/>
      <c r="G723" s="4"/>
    </row>
    <row r="724" ht="12.0" customHeight="1">
      <c r="C724" s="4"/>
      <c r="D724" s="4"/>
      <c r="E724" s="4"/>
      <c r="F724" s="4"/>
      <c r="G724" s="4"/>
    </row>
    <row r="725" ht="12.0" customHeight="1">
      <c r="C725" s="4"/>
      <c r="D725" s="4"/>
      <c r="E725" s="4"/>
      <c r="F725" s="4"/>
      <c r="G725" s="4"/>
    </row>
    <row r="726" ht="12.0" customHeight="1">
      <c r="C726" s="4"/>
      <c r="D726" s="4"/>
      <c r="E726" s="4"/>
      <c r="F726" s="4"/>
      <c r="G726" s="4"/>
    </row>
    <row r="727" ht="12.0" customHeight="1">
      <c r="C727" s="4"/>
      <c r="D727" s="4"/>
      <c r="E727" s="4"/>
      <c r="F727" s="4"/>
      <c r="G727" s="4"/>
    </row>
    <row r="728" ht="12.0" customHeight="1">
      <c r="C728" s="4"/>
      <c r="D728" s="4"/>
      <c r="E728" s="4"/>
      <c r="F728" s="4"/>
      <c r="G728" s="4"/>
    </row>
    <row r="729" ht="12.0" customHeight="1">
      <c r="C729" s="4"/>
      <c r="D729" s="4"/>
      <c r="E729" s="4"/>
      <c r="F729" s="4"/>
      <c r="G729" s="4"/>
    </row>
    <row r="730" ht="12.0" customHeight="1">
      <c r="C730" s="4"/>
      <c r="D730" s="4"/>
      <c r="E730" s="4"/>
      <c r="F730" s="4"/>
      <c r="G730" s="4"/>
    </row>
    <row r="731" ht="12.0" customHeight="1">
      <c r="C731" s="4"/>
      <c r="D731" s="4"/>
      <c r="E731" s="4"/>
      <c r="F731" s="4"/>
      <c r="G731" s="4"/>
    </row>
    <row r="732" ht="12.0" customHeight="1">
      <c r="C732" s="4"/>
      <c r="D732" s="4"/>
      <c r="E732" s="4"/>
      <c r="F732" s="4"/>
      <c r="G732" s="4"/>
    </row>
    <row r="733" ht="12.0" customHeight="1">
      <c r="C733" s="4"/>
      <c r="D733" s="4"/>
      <c r="E733" s="4"/>
      <c r="F733" s="4"/>
      <c r="G733" s="4"/>
    </row>
    <row r="734" ht="12.0" customHeight="1">
      <c r="C734" s="4"/>
      <c r="D734" s="4"/>
      <c r="E734" s="4"/>
      <c r="F734" s="4"/>
      <c r="G734" s="4"/>
    </row>
    <row r="735" ht="12.0" customHeight="1">
      <c r="C735" s="4"/>
      <c r="D735" s="4"/>
      <c r="E735" s="4"/>
      <c r="F735" s="4"/>
      <c r="G735" s="4"/>
    </row>
    <row r="736" ht="12.0" customHeight="1">
      <c r="C736" s="4"/>
      <c r="D736" s="4"/>
      <c r="E736" s="4"/>
      <c r="F736" s="4"/>
      <c r="G736" s="4"/>
    </row>
    <row r="737" ht="12.0" customHeight="1">
      <c r="C737" s="4"/>
      <c r="D737" s="4"/>
      <c r="E737" s="4"/>
      <c r="F737" s="4"/>
      <c r="G737" s="4"/>
    </row>
    <row r="738" ht="12.0" customHeight="1">
      <c r="C738" s="4"/>
      <c r="D738" s="4"/>
      <c r="E738" s="4"/>
      <c r="F738" s="4"/>
      <c r="G738" s="4"/>
    </row>
    <row r="739" ht="12.0" customHeight="1">
      <c r="C739" s="4"/>
      <c r="D739" s="4"/>
      <c r="E739" s="4"/>
      <c r="F739" s="4"/>
      <c r="G739" s="4"/>
    </row>
    <row r="740" ht="12.0" customHeight="1">
      <c r="C740" s="4"/>
      <c r="D740" s="4"/>
      <c r="E740" s="4"/>
      <c r="F740" s="4"/>
      <c r="G740" s="4"/>
    </row>
    <row r="741" ht="12.0" customHeight="1">
      <c r="C741" s="4"/>
      <c r="D741" s="4"/>
      <c r="E741" s="4"/>
      <c r="F741" s="4"/>
      <c r="G741" s="4"/>
    </row>
    <row r="742" ht="12.0" customHeight="1">
      <c r="C742" s="4"/>
      <c r="D742" s="4"/>
      <c r="E742" s="4"/>
      <c r="F742" s="4"/>
      <c r="G742" s="4"/>
    </row>
    <row r="743" ht="12.0" customHeight="1">
      <c r="C743" s="4"/>
      <c r="D743" s="4"/>
      <c r="E743" s="4"/>
      <c r="F743" s="4"/>
      <c r="G743" s="4"/>
    </row>
    <row r="744" ht="12.0" customHeight="1">
      <c r="C744" s="4"/>
      <c r="D744" s="4"/>
      <c r="E744" s="4"/>
      <c r="F744" s="4"/>
      <c r="G744" s="4"/>
    </row>
    <row r="745" ht="12.0" customHeight="1">
      <c r="C745" s="4"/>
      <c r="D745" s="4"/>
      <c r="E745" s="4"/>
      <c r="F745" s="4"/>
      <c r="G745" s="4"/>
    </row>
    <row r="746" ht="12.0" customHeight="1">
      <c r="C746" s="4"/>
      <c r="D746" s="4"/>
      <c r="E746" s="4"/>
      <c r="F746" s="4"/>
      <c r="G746" s="4"/>
    </row>
    <row r="747" ht="12.0" customHeight="1">
      <c r="C747" s="4"/>
      <c r="D747" s="4"/>
      <c r="E747" s="4"/>
      <c r="F747" s="4"/>
      <c r="G747" s="4"/>
    </row>
    <row r="748" ht="12.0" customHeight="1">
      <c r="C748" s="4"/>
      <c r="D748" s="4"/>
      <c r="E748" s="4"/>
      <c r="F748" s="4"/>
      <c r="G748" s="4"/>
    </row>
    <row r="749" ht="12.0" customHeight="1">
      <c r="C749" s="4"/>
      <c r="D749" s="4"/>
      <c r="E749" s="4"/>
      <c r="F749" s="4"/>
      <c r="G749" s="4"/>
    </row>
    <row r="750" ht="12.0" customHeight="1">
      <c r="C750" s="4"/>
      <c r="D750" s="4"/>
      <c r="E750" s="4"/>
      <c r="F750" s="4"/>
      <c r="G750" s="4"/>
    </row>
    <row r="751" ht="12.0" customHeight="1">
      <c r="C751" s="4"/>
      <c r="D751" s="4"/>
      <c r="E751" s="4"/>
      <c r="F751" s="4"/>
      <c r="G751" s="4"/>
    </row>
    <row r="752" ht="12.0" customHeight="1">
      <c r="C752" s="4"/>
      <c r="D752" s="4"/>
      <c r="E752" s="4"/>
      <c r="F752" s="4"/>
      <c r="G752" s="4"/>
    </row>
    <row r="753" ht="12.0" customHeight="1">
      <c r="C753" s="4"/>
      <c r="D753" s="4"/>
      <c r="E753" s="4"/>
      <c r="F753" s="4"/>
      <c r="G753" s="4"/>
    </row>
    <row r="754" ht="12.0" customHeight="1">
      <c r="C754" s="4"/>
      <c r="D754" s="4"/>
      <c r="E754" s="4"/>
      <c r="F754" s="4"/>
      <c r="G754" s="4"/>
    </row>
    <row r="755" ht="12.0" customHeight="1">
      <c r="C755" s="4"/>
      <c r="D755" s="4"/>
      <c r="E755" s="4"/>
      <c r="F755" s="4"/>
      <c r="G755" s="4"/>
    </row>
    <row r="756" ht="12.0" customHeight="1">
      <c r="C756" s="4"/>
      <c r="D756" s="4"/>
      <c r="E756" s="4"/>
      <c r="F756" s="4"/>
      <c r="G756" s="4"/>
    </row>
    <row r="757" ht="12.0" customHeight="1">
      <c r="C757" s="4"/>
      <c r="D757" s="4"/>
      <c r="E757" s="4"/>
      <c r="F757" s="4"/>
      <c r="G757" s="4"/>
    </row>
    <row r="758" ht="12.0" customHeight="1">
      <c r="C758" s="4"/>
      <c r="D758" s="4"/>
      <c r="E758" s="4"/>
      <c r="F758" s="4"/>
      <c r="G758" s="4"/>
    </row>
    <row r="759" ht="12.0" customHeight="1">
      <c r="C759" s="4"/>
      <c r="D759" s="4"/>
      <c r="E759" s="4"/>
      <c r="F759" s="4"/>
      <c r="G759" s="4"/>
    </row>
    <row r="760" ht="12.0" customHeight="1">
      <c r="C760" s="4"/>
      <c r="D760" s="4"/>
      <c r="E760" s="4"/>
      <c r="F760" s="4"/>
      <c r="G760" s="4"/>
    </row>
    <row r="761" ht="12.0" customHeight="1">
      <c r="C761" s="4"/>
      <c r="D761" s="4"/>
      <c r="E761" s="4"/>
      <c r="F761" s="4"/>
      <c r="G761" s="4"/>
    </row>
    <row r="762" ht="12.0" customHeight="1">
      <c r="C762" s="4"/>
      <c r="D762" s="4"/>
      <c r="E762" s="4"/>
      <c r="F762" s="4"/>
      <c r="G762" s="4"/>
    </row>
    <row r="763" ht="12.0" customHeight="1">
      <c r="C763" s="4"/>
      <c r="D763" s="4"/>
      <c r="E763" s="4"/>
      <c r="F763" s="4"/>
      <c r="G763" s="4"/>
    </row>
    <row r="764" ht="12.0" customHeight="1">
      <c r="C764" s="4"/>
      <c r="D764" s="4"/>
      <c r="E764" s="4"/>
      <c r="F764" s="4"/>
      <c r="G764" s="4"/>
    </row>
    <row r="765" ht="12.0" customHeight="1">
      <c r="C765" s="4"/>
      <c r="D765" s="4"/>
      <c r="E765" s="4"/>
      <c r="F765" s="4"/>
      <c r="G765" s="4"/>
    </row>
    <row r="766" ht="12.0" customHeight="1">
      <c r="C766" s="4"/>
      <c r="D766" s="4"/>
      <c r="E766" s="4"/>
      <c r="F766" s="4"/>
      <c r="G766" s="4"/>
    </row>
    <row r="767" ht="12.0" customHeight="1">
      <c r="C767" s="4"/>
      <c r="D767" s="4"/>
      <c r="E767" s="4"/>
      <c r="F767" s="4"/>
      <c r="G767" s="4"/>
    </row>
    <row r="768" ht="12.0" customHeight="1">
      <c r="C768" s="4"/>
      <c r="D768" s="4"/>
      <c r="E768" s="4"/>
      <c r="F768" s="4"/>
      <c r="G768" s="4"/>
    </row>
    <row r="769" ht="12.0" customHeight="1">
      <c r="C769" s="4"/>
      <c r="D769" s="4"/>
      <c r="E769" s="4"/>
      <c r="F769" s="4"/>
      <c r="G769" s="4"/>
    </row>
    <row r="770" ht="12.0" customHeight="1">
      <c r="C770" s="4"/>
      <c r="D770" s="4"/>
      <c r="E770" s="4"/>
      <c r="F770" s="4"/>
      <c r="G770" s="4"/>
    </row>
    <row r="771" ht="12.0" customHeight="1">
      <c r="C771" s="4"/>
      <c r="D771" s="4"/>
      <c r="E771" s="4"/>
      <c r="F771" s="4"/>
      <c r="G771" s="4"/>
    </row>
    <row r="772" ht="12.0" customHeight="1">
      <c r="C772" s="4"/>
      <c r="D772" s="4"/>
      <c r="E772" s="4"/>
      <c r="F772" s="4"/>
      <c r="G772" s="4"/>
    </row>
    <row r="773" ht="12.0" customHeight="1">
      <c r="C773" s="4"/>
      <c r="D773" s="4"/>
      <c r="E773" s="4"/>
      <c r="F773" s="4"/>
      <c r="G773" s="4"/>
    </row>
    <row r="774" ht="12.0" customHeight="1">
      <c r="C774" s="4"/>
      <c r="D774" s="4"/>
      <c r="E774" s="4"/>
      <c r="F774" s="4"/>
      <c r="G774" s="4"/>
    </row>
    <row r="775" ht="12.0" customHeight="1">
      <c r="C775" s="4"/>
      <c r="D775" s="4"/>
      <c r="E775" s="4"/>
      <c r="F775" s="4"/>
      <c r="G775" s="4"/>
    </row>
    <row r="776" ht="12.0" customHeight="1">
      <c r="C776" s="4"/>
      <c r="D776" s="4"/>
      <c r="E776" s="4"/>
      <c r="F776" s="4"/>
      <c r="G776" s="4"/>
    </row>
    <row r="777" ht="12.0" customHeight="1">
      <c r="C777" s="4"/>
      <c r="D777" s="4"/>
      <c r="E777" s="4"/>
      <c r="F777" s="4"/>
      <c r="G777" s="4"/>
    </row>
    <row r="778" ht="12.0" customHeight="1">
      <c r="C778" s="4"/>
      <c r="D778" s="4"/>
      <c r="E778" s="4"/>
      <c r="F778" s="4"/>
      <c r="G778" s="4"/>
    </row>
    <row r="779" ht="12.0" customHeight="1">
      <c r="C779" s="4"/>
      <c r="D779" s="4"/>
      <c r="E779" s="4"/>
      <c r="F779" s="4"/>
      <c r="G779" s="4"/>
    </row>
    <row r="780" ht="12.0" customHeight="1">
      <c r="C780" s="4"/>
      <c r="D780" s="4"/>
      <c r="E780" s="4"/>
      <c r="F780" s="4"/>
      <c r="G780" s="4"/>
    </row>
    <row r="781" ht="12.0" customHeight="1">
      <c r="C781" s="4"/>
      <c r="D781" s="4"/>
      <c r="E781" s="4"/>
      <c r="F781" s="4"/>
      <c r="G781" s="4"/>
    </row>
    <row r="782" ht="12.0" customHeight="1">
      <c r="C782" s="4"/>
      <c r="D782" s="4"/>
      <c r="E782" s="4"/>
      <c r="F782" s="4"/>
      <c r="G782" s="4"/>
    </row>
    <row r="783" ht="12.0" customHeight="1">
      <c r="C783" s="4"/>
      <c r="D783" s="4"/>
      <c r="E783" s="4"/>
      <c r="F783" s="4"/>
      <c r="G783" s="4"/>
    </row>
    <row r="784" ht="12.0" customHeight="1">
      <c r="C784" s="4"/>
      <c r="D784" s="4"/>
      <c r="E784" s="4"/>
      <c r="F784" s="4"/>
      <c r="G784" s="4"/>
    </row>
    <row r="785" ht="12.0" customHeight="1">
      <c r="C785" s="4"/>
      <c r="D785" s="4"/>
      <c r="E785" s="4"/>
      <c r="F785" s="4"/>
      <c r="G785" s="4"/>
    </row>
    <row r="786" ht="12.0" customHeight="1">
      <c r="C786" s="4"/>
      <c r="D786" s="4"/>
      <c r="E786" s="4"/>
      <c r="F786" s="4"/>
      <c r="G786" s="4"/>
    </row>
    <row r="787" ht="12.0" customHeight="1">
      <c r="C787" s="4"/>
      <c r="D787" s="4"/>
      <c r="E787" s="4"/>
      <c r="F787" s="4"/>
      <c r="G787" s="4"/>
    </row>
    <row r="788" ht="12.0" customHeight="1">
      <c r="C788" s="4"/>
      <c r="D788" s="4"/>
      <c r="E788" s="4"/>
      <c r="F788" s="4"/>
      <c r="G788" s="4"/>
    </row>
    <row r="789" ht="12.0" customHeight="1">
      <c r="C789" s="4"/>
      <c r="D789" s="4"/>
      <c r="E789" s="4"/>
      <c r="F789" s="4"/>
      <c r="G789" s="4"/>
    </row>
    <row r="790" ht="12.0" customHeight="1">
      <c r="C790" s="4"/>
      <c r="D790" s="4"/>
      <c r="E790" s="4"/>
      <c r="F790" s="4"/>
      <c r="G790" s="4"/>
    </row>
    <row r="791" ht="12.0" customHeight="1">
      <c r="C791" s="4"/>
      <c r="D791" s="4"/>
      <c r="E791" s="4"/>
      <c r="F791" s="4"/>
      <c r="G791" s="4"/>
    </row>
    <row r="792" ht="12.0" customHeight="1">
      <c r="C792" s="4"/>
      <c r="D792" s="4"/>
      <c r="E792" s="4"/>
      <c r="F792" s="4"/>
      <c r="G792" s="4"/>
    </row>
    <row r="793" ht="12.0" customHeight="1">
      <c r="C793" s="4"/>
      <c r="D793" s="4"/>
      <c r="E793" s="4"/>
      <c r="F793" s="4"/>
      <c r="G793" s="4"/>
    </row>
    <row r="794" ht="12.0" customHeight="1">
      <c r="C794" s="4"/>
      <c r="D794" s="4"/>
      <c r="E794" s="4"/>
      <c r="F794" s="4"/>
      <c r="G794" s="4"/>
    </row>
    <row r="795" ht="12.0" customHeight="1">
      <c r="C795" s="4"/>
      <c r="D795" s="4"/>
      <c r="E795" s="4"/>
      <c r="F795" s="4"/>
      <c r="G795" s="4"/>
    </row>
    <row r="796" ht="12.0" customHeight="1">
      <c r="C796" s="4"/>
      <c r="D796" s="4"/>
      <c r="E796" s="4"/>
      <c r="F796" s="4"/>
      <c r="G796" s="4"/>
    </row>
    <row r="797" ht="12.0" customHeight="1">
      <c r="C797" s="4"/>
      <c r="D797" s="4"/>
      <c r="E797" s="4"/>
      <c r="F797" s="4"/>
      <c r="G797" s="4"/>
    </row>
    <row r="798" ht="12.0" customHeight="1">
      <c r="C798" s="4"/>
      <c r="D798" s="4"/>
      <c r="E798" s="4"/>
      <c r="F798" s="4"/>
      <c r="G798" s="4"/>
    </row>
    <row r="799" ht="12.0" customHeight="1">
      <c r="C799" s="4"/>
      <c r="D799" s="4"/>
      <c r="E799" s="4"/>
      <c r="F799" s="4"/>
      <c r="G799" s="4"/>
    </row>
    <row r="800" ht="12.0" customHeight="1">
      <c r="C800" s="4"/>
      <c r="D800" s="4"/>
      <c r="E800" s="4"/>
      <c r="F800" s="4"/>
      <c r="G800" s="4"/>
    </row>
    <row r="801" ht="12.0" customHeight="1">
      <c r="C801" s="4"/>
      <c r="D801" s="4"/>
      <c r="E801" s="4"/>
      <c r="F801" s="4"/>
      <c r="G801" s="4"/>
    </row>
    <row r="802" ht="12.0" customHeight="1">
      <c r="C802" s="4"/>
      <c r="D802" s="4"/>
      <c r="E802" s="4"/>
      <c r="F802" s="4"/>
      <c r="G802" s="4"/>
    </row>
    <row r="803" ht="12.0" customHeight="1">
      <c r="C803" s="4"/>
      <c r="D803" s="4"/>
      <c r="E803" s="4"/>
      <c r="F803" s="4"/>
      <c r="G803" s="4"/>
    </row>
    <row r="804" ht="12.0" customHeight="1">
      <c r="C804" s="4"/>
      <c r="D804" s="4"/>
      <c r="E804" s="4"/>
      <c r="F804" s="4"/>
      <c r="G804" s="4"/>
    </row>
    <row r="805" ht="12.0" customHeight="1">
      <c r="C805" s="4"/>
      <c r="D805" s="4"/>
      <c r="E805" s="4"/>
      <c r="F805" s="4"/>
      <c r="G805" s="4"/>
    </row>
    <row r="806" ht="12.0" customHeight="1">
      <c r="C806" s="4"/>
      <c r="D806" s="4"/>
      <c r="E806" s="4"/>
      <c r="F806" s="4"/>
      <c r="G806" s="4"/>
    </row>
    <row r="807" ht="12.0" customHeight="1">
      <c r="C807" s="4"/>
      <c r="D807" s="4"/>
      <c r="E807" s="4"/>
      <c r="F807" s="4"/>
      <c r="G807" s="4"/>
    </row>
    <row r="808" ht="12.0" customHeight="1">
      <c r="C808" s="4"/>
      <c r="D808" s="4"/>
      <c r="E808" s="4"/>
      <c r="F808" s="4"/>
      <c r="G808" s="4"/>
    </row>
    <row r="809" ht="12.0" customHeight="1">
      <c r="C809" s="4"/>
      <c r="D809" s="4"/>
      <c r="E809" s="4"/>
      <c r="F809" s="4"/>
      <c r="G809" s="4"/>
    </row>
    <row r="810" ht="12.0" customHeight="1">
      <c r="C810" s="4"/>
      <c r="D810" s="4"/>
      <c r="E810" s="4"/>
      <c r="F810" s="4"/>
      <c r="G810" s="4"/>
    </row>
    <row r="811" ht="12.0" customHeight="1">
      <c r="C811" s="4"/>
      <c r="D811" s="4"/>
      <c r="E811" s="4"/>
      <c r="F811" s="4"/>
      <c r="G811" s="4"/>
    </row>
    <row r="812" ht="12.0" customHeight="1">
      <c r="C812" s="4"/>
      <c r="D812" s="4"/>
      <c r="E812" s="4"/>
      <c r="F812" s="4"/>
      <c r="G812" s="4"/>
    </row>
    <row r="813" ht="12.0" customHeight="1">
      <c r="C813" s="4"/>
      <c r="D813" s="4"/>
      <c r="E813" s="4"/>
      <c r="F813" s="4"/>
      <c r="G813" s="4"/>
    </row>
    <row r="814" ht="12.0" customHeight="1">
      <c r="C814" s="4"/>
      <c r="D814" s="4"/>
      <c r="E814" s="4"/>
      <c r="F814" s="4"/>
      <c r="G814" s="4"/>
    </row>
    <row r="815" ht="12.0" customHeight="1">
      <c r="C815" s="4"/>
      <c r="D815" s="4"/>
      <c r="E815" s="4"/>
      <c r="F815" s="4"/>
      <c r="G815" s="4"/>
    </row>
    <row r="816" ht="12.0" customHeight="1">
      <c r="C816" s="4"/>
      <c r="D816" s="4"/>
      <c r="E816" s="4"/>
      <c r="F816" s="4"/>
      <c r="G816" s="4"/>
    </row>
    <row r="817" ht="12.0" customHeight="1">
      <c r="C817" s="4"/>
      <c r="D817" s="4"/>
      <c r="E817" s="4"/>
      <c r="F817" s="4"/>
      <c r="G817" s="4"/>
    </row>
    <row r="818" ht="12.0" customHeight="1">
      <c r="C818" s="4"/>
      <c r="D818" s="4"/>
      <c r="E818" s="4"/>
      <c r="F818" s="4"/>
      <c r="G818" s="4"/>
    </row>
    <row r="819" ht="12.0" customHeight="1">
      <c r="C819" s="4"/>
      <c r="D819" s="4"/>
      <c r="E819" s="4"/>
      <c r="F819" s="4"/>
      <c r="G819" s="4"/>
    </row>
    <row r="820" ht="12.0" customHeight="1">
      <c r="C820" s="4"/>
      <c r="D820" s="4"/>
      <c r="E820" s="4"/>
      <c r="F820" s="4"/>
      <c r="G820" s="4"/>
    </row>
    <row r="821" ht="12.0" customHeight="1">
      <c r="C821" s="4"/>
      <c r="D821" s="4"/>
      <c r="E821" s="4"/>
      <c r="F821" s="4"/>
      <c r="G821" s="4"/>
    </row>
    <row r="822" ht="12.0" customHeight="1">
      <c r="C822" s="4"/>
      <c r="D822" s="4"/>
      <c r="E822" s="4"/>
      <c r="F822" s="4"/>
      <c r="G822" s="4"/>
    </row>
    <row r="823" ht="12.0" customHeight="1">
      <c r="C823" s="4"/>
      <c r="D823" s="4"/>
      <c r="E823" s="4"/>
      <c r="F823" s="4"/>
      <c r="G823" s="4"/>
    </row>
    <row r="824" ht="12.0" customHeight="1">
      <c r="C824" s="4"/>
      <c r="D824" s="4"/>
      <c r="E824" s="4"/>
      <c r="F824" s="4"/>
      <c r="G824" s="4"/>
    </row>
    <row r="825" ht="12.0" customHeight="1">
      <c r="C825" s="4"/>
      <c r="D825" s="4"/>
      <c r="E825" s="4"/>
      <c r="F825" s="4"/>
      <c r="G825" s="4"/>
    </row>
    <row r="826" ht="12.0" customHeight="1">
      <c r="C826" s="4"/>
      <c r="D826" s="4"/>
      <c r="E826" s="4"/>
      <c r="F826" s="4"/>
      <c r="G826" s="4"/>
    </row>
    <row r="827" ht="12.0" customHeight="1">
      <c r="C827" s="4"/>
      <c r="D827" s="4"/>
      <c r="E827" s="4"/>
      <c r="F827" s="4"/>
      <c r="G827" s="4"/>
    </row>
    <row r="828" ht="12.0" customHeight="1">
      <c r="C828" s="4"/>
      <c r="D828" s="4"/>
      <c r="E828" s="4"/>
      <c r="F828" s="4"/>
      <c r="G828" s="4"/>
    </row>
    <row r="829" ht="12.0" customHeight="1">
      <c r="C829" s="4"/>
      <c r="D829" s="4"/>
      <c r="E829" s="4"/>
      <c r="F829" s="4"/>
      <c r="G829" s="4"/>
    </row>
    <row r="830" ht="12.0" customHeight="1">
      <c r="C830" s="4"/>
      <c r="D830" s="4"/>
      <c r="E830" s="4"/>
      <c r="F830" s="4"/>
      <c r="G830" s="4"/>
    </row>
    <row r="831" ht="12.0" customHeight="1">
      <c r="C831" s="4"/>
      <c r="D831" s="4"/>
      <c r="E831" s="4"/>
      <c r="F831" s="4"/>
      <c r="G831" s="4"/>
    </row>
    <row r="832" ht="12.0" customHeight="1">
      <c r="C832" s="4"/>
      <c r="D832" s="4"/>
      <c r="E832" s="4"/>
      <c r="F832" s="4"/>
      <c r="G832" s="4"/>
    </row>
    <row r="833" ht="12.0" customHeight="1">
      <c r="C833" s="4"/>
      <c r="D833" s="4"/>
      <c r="E833" s="4"/>
      <c r="F833" s="4"/>
      <c r="G833" s="4"/>
    </row>
    <row r="834" ht="12.0" customHeight="1">
      <c r="C834" s="4"/>
      <c r="D834" s="4"/>
      <c r="E834" s="4"/>
      <c r="F834" s="4"/>
      <c r="G834" s="4"/>
    </row>
    <row r="835" ht="12.0" customHeight="1">
      <c r="C835" s="4"/>
      <c r="D835" s="4"/>
      <c r="E835" s="4"/>
      <c r="F835" s="4"/>
      <c r="G835" s="4"/>
    </row>
    <row r="836" ht="12.0" customHeight="1">
      <c r="C836" s="4"/>
      <c r="D836" s="4"/>
      <c r="E836" s="4"/>
      <c r="F836" s="4"/>
      <c r="G836" s="4"/>
    </row>
    <row r="837" ht="12.0" customHeight="1">
      <c r="C837" s="4"/>
      <c r="D837" s="4"/>
      <c r="E837" s="4"/>
      <c r="F837" s="4"/>
      <c r="G837" s="4"/>
    </row>
    <row r="838" ht="12.0" customHeight="1">
      <c r="C838" s="4"/>
      <c r="D838" s="4"/>
      <c r="E838" s="4"/>
      <c r="F838" s="4"/>
      <c r="G838" s="4"/>
    </row>
    <row r="839" ht="12.0" customHeight="1">
      <c r="C839" s="4"/>
      <c r="D839" s="4"/>
      <c r="E839" s="4"/>
      <c r="F839" s="4"/>
      <c r="G839" s="4"/>
    </row>
    <row r="840" ht="12.0" customHeight="1">
      <c r="C840" s="4"/>
      <c r="D840" s="4"/>
      <c r="E840" s="4"/>
      <c r="F840" s="4"/>
      <c r="G840" s="4"/>
    </row>
    <row r="841" ht="12.0" customHeight="1">
      <c r="C841" s="4"/>
      <c r="D841" s="4"/>
      <c r="E841" s="4"/>
      <c r="F841" s="4"/>
      <c r="G841" s="4"/>
    </row>
    <row r="842" ht="12.0" customHeight="1">
      <c r="C842" s="4"/>
      <c r="D842" s="4"/>
      <c r="E842" s="4"/>
      <c r="F842" s="4"/>
      <c r="G842" s="4"/>
    </row>
    <row r="843" ht="12.0" customHeight="1">
      <c r="C843" s="4"/>
      <c r="D843" s="4"/>
      <c r="E843" s="4"/>
      <c r="F843" s="4"/>
      <c r="G843" s="4"/>
    </row>
    <row r="844" ht="12.0" customHeight="1">
      <c r="C844" s="4"/>
      <c r="D844" s="4"/>
      <c r="E844" s="4"/>
      <c r="F844" s="4"/>
      <c r="G844" s="4"/>
    </row>
    <row r="845" ht="12.0" customHeight="1">
      <c r="C845" s="4"/>
      <c r="D845" s="4"/>
      <c r="E845" s="4"/>
      <c r="F845" s="4"/>
      <c r="G845" s="4"/>
    </row>
    <row r="846" ht="12.0" customHeight="1">
      <c r="C846" s="4"/>
      <c r="D846" s="4"/>
      <c r="E846" s="4"/>
      <c r="F846" s="4"/>
      <c r="G846" s="4"/>
    </row>
    <row r="847" ht="12.0" customHeight="1">
      <c r="C847" s="4"/>
      <c r="D847" s="4"/>
      <c r="E847" s="4"/>
      <c r="F847" s="4"/>
      <c r="G847" s="4"/>
    </row>
    <row r="848" ht="12.0" customHeight="1">
      <c r="C848" s="4"/>
      <c r="D848" s="4"/>
      <c r="E848" s="4"/>
      <c r="F848" s="4"/>
      <c r="G848" s="4"/>
    </row>
    <row r="849" ht="12.0" customHeight="1">
      <c r="C849" s="4"/>
      <c r="D849" s="4"/>
      <c r="E849" s="4"/>
      <c r="F849" s="4"/>
      <c r="G849" s="4"/>
    </row>
    <row r="850" ht="12.0" customHeight="1">
      <c r="C850" s="4"/>
      <c r="D850" s="4"/>
      <c r="E850" s="4"/>
      <c r="F850" s="4"/>
      <c r="G850" s="4"/>
    </row>
    <row r="851" ht="12.0" customHeight="1">
      <c r="C851" s="4"/>
      <c r="D851" s="4"/>
      <c r="E851" s="4"/>
      <c r="F851" s="4"/>
      <c r="G851" s="4"/>
    </row>
    <row r="852" ht="12.0" customHeight="1">
      <c r="C852" s="4"/>
      <c r="D852" s="4"/>
      <c r="E852" s="4"/>
      <c r="F852" s="4"/>
      <c r="G852" s="4"/>
    </row>
    <row r="853" ht="12.0" customHeight="1">
      <c r="C853" s="4"/>
      <c r="D853" s="4"/>
      <c r="E853" s="4"/>
      <c r="F853" s="4"/>
      <c r="G853" s="4"/>
    </row>
    <row r="854" ht="12.0" customHeight="1">
      <c r="C854" s="4"/>
      <c r="D854" s="4"/>
      <c r="E854" s="4"/>
      <c r="F854" s="4"/>
      <c r="G854" s="4"/>
    </row>
    <row r="855" ht="12.0" customHeight="1">
      <c r="C855" s="4"/>
      <c r="D855" s="4"/>
      <c r="E855" s="4"/>
      <c r="F855" s="4"/>
      <c r="G855" s="4"/>
    </row>
    <row r="856" ht="12.0" customHeight="1">
      <c r="C856" s="4"/>
      <c r="D856" s="4"/>
      <c r="E856" s="4"/>
      <c r="F856" s="4"/>
      <c r="G856" s="4"/>
    </row>
    <row r="857" ht="12.0" customHeight="1">
      <c r="C857" s="4"/>
      <c r="D857" s="4"/>
      <c r="E857" s="4"/>
      <c r="F857" s="4"/>
      <c r="G857" s="4"/>
    </row>
    <row r="858" ht="12.0" customHeight="1">
      <c r="C858" s="4"/>
      <c r="D858" s="4"/>
      <c r="E858" s="4"/>
      <c r="F858" s="4"/>
      <c r="G858" s="4"/>
    </row>
    <row r="859" ht="12.0" customHeight="1">
      <c r="C859" s="4"/>
      <c r="D859" s="4"/>
      <c r="E859" s="4"/>
      <c r="F859" s="4"/>
      <c r="G859" s="4"/>
    </row>
    <row r="860" ht="12.0" customHeight="1">
      <c r="C860" s="4"/>
      <c r="D860" s="4"/>
      <c r="E860" s="4"/>
      <c r="F860" s="4"/>
      <c r="G860" s="4"/>
    </row>
    <row r="861" ht="12.0" customHeight="1">
      <c r="C861" s="4"/>
      <c r="D861" s="4"/>
      <c r="E861" s="4"/>
      <c r="F861" s="4"/>
      <c r="G861" s="4"/>
    </row>
    <row r="862" ht="12.0" customHeight="1">
      <c r="C862" s="4"/>
      <c r="D862" s="4"/>
      <c r="E862" s="4"/>
      <c r="F862" s="4"/>
      <c r="G862" s="4"/>
    </row>
    <row r="863" ht="12.0" customHeight="1">
      <c r="C863" s="4"/>
      <c r="D863" s="4"/>
      <c r="E863" s="4"/>
      <c r="F863" s="4"/>
      <c r="G863" s="4"/>
    </row>
    <row r="864" ht="12.0" customHeight="1">
      <c r="C864" s="4"/>
      <c r="D864" s="4"/>
      <c r="E864" s="4"/>
      <c r="F864" s="4"/>
      <c r="G864" s="4"/>
    </row>
    <row r="865" ht="12.0" customHeight="1">
      <c r="C865" s="4"/>
      <c r="D865" s="4"/>
      <c r="E865" s="4"/>
      <c r="F865" s="4"/>
      <c r="G865" s="4"/>
    </row>
    <row r="866" ht="12.0" customHeight="1">
      <c r="C866" s="4"/>
      <c r="D866" s="4"/>
      <c r="E866" s="4"/>
      <c r="F866" s="4"/>
      <c r="G866" s="4"/>
    </row>
    <row r="867" ht="12.0" customHeight="1">
      <c r="C867" s="4"/>
      <c r="D867" s="4"/>
      <c r="E867" s="4"/>
      <c r="F867" s="4"/>
      <c r="G867" s="4"/>
    </row>
    <row r="868" ht="12.0" customHeight="1">
      <c r="C868" s="4"/>
      <c r="D868" s="4"/>
      <c r="E868" s="4"/>
      <c r="F868" s="4"/>
      <c r="G868" s="4"/>
    </row>
    <row r="869" ht="12.0" customHeight="1">
      <c r="C869" s="4"/>
      <c r="D869" s="4"/>
      <c r="E869" s="4"/>
      <c r="F869" s="4"/>
      <c r="G869" s="4"/>
    </row>
    <row r="870" ht="12.0" customHeight="1">
      <c r="C870" s="4"/>
      <c r="D870" s="4"/>
      <c r="E870" s="4"/>
      <c r="F870" s="4"/>
      <c r="G870" s="4"/>
    </row>
    <row r="871" ht="12.0" customHeight="1">
      <c r="C871" s="4"/>
      <c r="D871" s="4"/>
      <c r="E871" s="4"/>
      <c r="F871" s="4"/>
      <c r="G871" s="4"/>
    </row>
    <row r="872" ht="12.0" customHeight="1">
      <c r="C872" s="4"/>
      <c r="D872" s="4"/>
      <c r="E872" s="4"/>
      <c r="F872" s="4"/>
      <c r="G872" s="4"/>
    </row>
    <row r="873" ht="12.0" customHeight="1">
      <c r="C873" s="4"/>
      <c r="D873" s="4"/>
      <c r="E873" s="4"/>
      <c r="F873" s="4"/>
      <c r="G873" s="4"/>
    </row>
    <row r="874" ht="12.0" customHeight="1">
      <c r="C874" s="4"/>
      <c r="D874" s="4"/>
      <c r="E874" s="4"/>
      <c r="F874" s="4"/>
      <c r="G874" s="4"/>
    </row>
    <row r="875" ht="12.0" customHeight="1">
      <c r="C875" s="4"/>
      <c r="D875" s="4"/>
      <c r="E875" s="4"/>
      <c r="F875" s="4"/>
      <c r="G875" s="4"/>
    </row>
    <row r="876" ht="12.0" customHeight="1">
      <c r="C876" s="4"/>
      <c r="D876" s="4"/>
      <c r="E876" s="4"/>
      <c r="F876" s="4"/>
      <c r="G876" s="4"/>
    </row>
    <row r="877" ht="12.0" customHeight="1">
      <c r="C877" s="4"/>
      <c r="D877" s="4"/>
      <c r="E877" s="4"/>
      <c r="F877" s="4"/>
      <c r="G877" s="4"/>
    </row>
    <row r="878" ht="12.0" customHeight="1">
      <c r="C878" s="4"/>
      <c r="D878" s="4"/>
      <c r="E878" s="4"/>
      <c r="F878" s="4"/>
      <c r="G878" s="4"/>
    </row>
    <row r="879" ht="12.0" customHeight="1">
      <c r="C879" s="4"/>
      <c r="D879" s="4"/>
      <c r="E879" s="4"/>
      <c r="F879" s="4"/>
      <c r="G879" s="4"/>
    </row>
    <row r="880" ht="12.0" customHeight="1">
      <c r="C880" s="4"/>
      <c r="D880" s="4"/>
      <c r="E880" s="4"/>
      <c r="F880" s="4"/>
      <c r="G880" s="4"/>
    </row>
    <row r="881" ht="12.0" customHeight="1">
      <c r="C881" s="4"/>
      <c r="D881" s="4"/>
      <c r="E881" s="4"/>
      <c r="F881" s="4"/>
      <c r="G881" s="4"/>
    </row>
    <row r="882" ht="12.0" customHeight="1">
      <c r="C882" s="4"/>
      <c r="D882" s="4"/>
      <c r="E882" s="4"/>
      <c r="F882" s="4"/>
      <c r="G882" s="4"/>
    </row>
    <row r="883" ht="12.0" customHeight="1">
      <c r="C883" s="4"/>
      <c r="D883" s="4"/>
      <c r="E883" s="4"/>
      <c r="F883" s="4"/>
      <c r="G883" s="4"/>
    </row>
    <row r="884" ht="12.0" customHeight="1">
      <c r="C884" s="4"/>
      <c r="D884" s="4"/>
      <c r="E884" s="4"/>
      <c r="F884" s="4"/>
      <c r="G884" s="4"/>
    </row>
    <row r="885" ht="12.0" customHeight="1">
      <c r="C885" s="4"/>
      <c r="D885" s="4"/>
      <c r="E885" s="4"/>
      <c r="F885" s="4"/>
      <c r="G885" s="4"/>
    </row>
    <row r="886" ht="12.0" customHeight="1">
      <c r="C886" s="4"/>
      <c r="D886" s="4"/>
      <c r="E886" s="4"/>
      <c r="F886" s="4"/>
      <c r="G886" s="4"/>
    </row>
    <row r="887" ht="12.0" customHeight="1">
      <c r="C887" s="4"/>
      <c r="D887" s="4"/>
      <c r="E887" s="4"/>
      <c r="F887" s="4"/>
      <c r="G887" s="4"/>
    </row>
    <row r="888" ht="12.0" customHeight="1">
      <c r="C888" s="4"/>
      <c r="D888" s="4"/>
      <c r="E888" s="4"/>
      <c r="F888" s="4"/>
      <c r="G888" s="4"/>
    </row>
    <row r="889" ht="12.0" customHeight="1">
      <c r="C889" s="4"/>
      <c r="D889" s="4"/>
      <c r="E889" s="4"/>
      <c r="F889" s="4"/>
      <c r="G889" s="4"/>
    </row>
    <row r="890" ht="12.0" customHeight="1">
      <c r="C890" s="4"/>
      <c r="D890" s="4"/>
      <c r="E890" s="4"/>
      <c r="F890" s="4"/>
      <c r="G890" s="4"/>
    </row>
    <row r="891" ht="12.0" customHeight="1">
      <c r="C891" s="4"/>
      <c r="D891" s="4"/>
      <c r="E891" s="4"/>
      <c r="F891" s="4"/>
      <c r="G891" s="4"/>
    </row>
    <row r="892" ht="12.0" customHeight="1">
      <c r="C892" s="4"/>
      <c r="D892" s="4"/>
      <c r="E892" s="4"/>
      <c r="F892" s="4"/>
      <c r="G892" s="4"/>
    </row>
    <row r="893" ht="12.0" customHeight="1">
      <c r="C893" s="4"/>
      <c r="D893" s="4"/>
      <c r="E893" s="4"/>
      <c r="F893" s="4"/>
      <c r="G893" s="4"/>
    </row>
    <row r="894" ht="12.0" customHeight="1">
      <c r="C894" s="4"/>
      <c r="D894" s="4"/>
      <c r="E894" s="4"/>
      <c r="F894" s="4"/>
      <c r="G894" s="4"/>
    </row>
    <row r="895" ht="12.0" customHeight="1">
      <c r="C895" s="4"/>
      <c r="D895" s="4"/>
      <c r="E895" s="4"/>
      <c r="F895" s="4"/>
      <c r="G895" s="4"/>
    </row>
    <row r="896" ht="12.0" customHeight="1">
      <c r="C896" s="4"/>
      <c r="D896" s="4"/>
      <c r="E896" s="4"/>
      <c r="F896" s="4"/>
      <c r="G896" s="4"/>
    </row>
    <row r="897" ht="12.0" customHeight="1">
      <c r="C897" s="4"/>
      <c r="D897" s="4"/>
      <c r="E897" s="4"/>
      <c r="F897" s="4"/>
      <c r="G897" s="4"/>
    </row>
    <row r="898" ht="12.0" customHeight="1">
      <c r="C898" s="4"/>
      <c r="D898" s="4"/>
      <c r="E898" s="4"/>
      <c r="F898" s="4"/>
      <c r="G898" s="4"/>
    </row>
    <row r="899" ht="12.0" customHeight="1">
      <c r="C899" s="4"/>
      <c r="D899" s="4"/>
      <c r="E899" s="4"/>
      <c r="F899" s="4"/>
      <c r="G899" s="4"/>
    </row>
    <row r="900" ht="12.0" customHeight="1">
      <c r="C900" s="4"/>
      <c r="D900" s="4"/>
      <c r="E900" s="4"/>
      <c r="F900" s="4"/>
      <c r="G900" s="4"/>
    </row>
    <row r="901" ht="12.0" customHeight="1">
      <c r="C901" s="4"/>
      <c r="D901" s="4"/>
      <c r="E901" s="4"/>
      <c r="F901" s="4"/>
      <c r="G901" s="4"/>
    </row>
    <row r="902" ht="12.0" customHeight="1">
      <c r="C902" s="4"/>
      <c r="D902" s="4"/>
      <c r="E902" s="4"/>
      <c r="F902" s="4"/>
      <c r="G902" s="4"/>
    </row>
    <row r="903" ht="12.0" customHeight="1">
      <c r="C903" s="4"/>
      <c r="D903" s="4"/>
      <c r="E903" s="4"/>
      <c r="F903" s="4"/>
      <c r="G903" s="4"/>
    </row>
    <row r="904" ht="12.0" customHeight="1">
      <c r="C904" s="4"/>
      <c r="D904" s="4"/>
      <c r="E904" s="4"/>
      <c r="F904" s="4"/>
      <c r="G904" s="4"/>
    </row>
    <row r="905" ht="12.0" customHeight="1">
      <c r="C905" s="4"/>
      <c r="D905" s="4"/>
      <c r="E905" s="4"/>
      <c r="F905" s="4"/>
      <c r="G905" s="4"/>
    </row>
    <row r="906" ht="12.0" customHeight="1">
      <c r="C906" s="4"/>
      <c r="D906" s="4"/>
      <c r="E906" s="4"/>
      <c r="F906" s="4"/>
      <c r="G906" s="4"/>
    </row>
    <row r="907" ht="12.0" customHeight="1">
      <c r="C907" s="4"/>
      <c r="D907" s="4"/>
      <c r="E907" s="4"/>
      <c r="F907" s="4"/>
      <c r="G907" s="4"/>
    </row>
    <row r="908" ht="12.0" customHeight="1">
      <c r="C908" s="4"/>
      <c r="D908" s="4"/>
      <c r="E908" s="4"/>
      <c r="F908" s="4"/>
      <c r="G908" s="4"/>
    </row>
    <row r="909" ht="12.0" customHeight="1">
      <c r="C909" s="4"/>
      <c r="D909" s="4"/>
      <c r="E909" s="4"/>
      <c r="F909" s="4"/>
      <c r="G909" s="4"/>
    </row>
    <row r="910" ht="12.0" customHeight="1">
      <c r="C910" s="4"/>
      <c r="D910" s="4"/>
      <c r="E910" s="4"/>
      <c r="F910" s="4"/>
      <c r="G910" s="4"/>
    </row>
    <row r="911" ht="12.0" customHeight="1">
      <c r="C911" s="4"/>
      <c r="D911" s="4"/>
      <c r="E911" s="4"/>
      <c r="F911" s="4"/>
      <c r="G911" s="4"/>
    </row>
    <row r="912" ht="12.0" customHeight="1">
      <c r="C912" s="4"/>
      <c r="D912" s="4"/>
      <c r="E912" s="4"/>
      <c r="F912" s="4"/>
      <c r="G912" s="4"/>
    </row>
    <row r="913" ht="12.0" customHeight="1">
      <c r="C913" s="4"/>
      <c r="D913" s="4"/>
      <c r="E913" s="4"/>
      <c r="F913" s="4"/>
      <c r="G913" s="4"/>
    </row>
    <row r="914" ht="12.0" customHeight="1">
      <c r="C914" s="4"/>
      <c r="D914" s="4"/>
      <c r="E914" s="4"/>
      <c r="F914" s="4"/>
      <c r="G914" s="4"/>
    </row>
    <row r="915" ht="12.0" customHeight="1">
      <c r="C915" s="4"/>
      <c r="D915" s="4"/>
      <c r="E915" s="4"/>
      <c r="F915" s="4"/>
      <c r="G915" s="4"/>
    </row>
    <row r="916" ht="12.0" customHeight="1">
      <c r="C916" s="4"/>
      <c r="D916" s="4"/>
      <c r="E916" s="4"/>
      <c r="F916" s="4"/>
      <c r="G916" s="4"/>
    </row>
    <row r="917" ht="12.0" customHeight="1">
      <c r="C917" s="4"/>
      <c r="D917" s="4"/>
      <c r="E917" s="4"/>
      <c r="F917" s="4"/>
      <c r="G917" s="4"/>
    </row>
    <row r="918" ht="12.0" customHeight="1">
      <c r="C918" s="4"/>
      <c r="D918" s="4"/>
      <c r="E918" s="4"/>
      <c r="F918" s="4"/>
      <c r="G918" s="4"/>
    </row>
    <row r="919" ht="12.0" customHeight="1">
      <c r="C919" s="4"/>
      <c r="D919" s="4"/>
      <c r="E919" s="4"/>
      <c r="F919" s="4"/>
      <c r="G919" s="4"/>
    </row>
    <row r="920" ht="12.0" customHeight="1">
      <c r="C920" s="4"/>
      <c r="D920" s="4"/>
      <c r="E920" s="4"/>
      <c r="F920" s="4"/>
      <c r="G920" s="4"/>
    </row>
    <row r="921" ht="12.0" customHeight="1">
      <c r="C921" s="4"/>
      <c r="D921" s="4"/>
      <c r="E921" s="4"/>
      <c r="F921" s="4"/>
      <c r="G921" s="4"/>
    </row>
    <row r="922" ht="12.0" customHeight="1">
      <c r="C922" s="4"/>
      <c r="D922" s="4"/>
      <c r="E922" s="4"/>
      <c r="F922" s="4"/>
      <c r="G922" s="4"/>
    </row>
    <row r="923" ht="12.0" customHeight="1">
      <c r="C923" s="4"/>
      <c r="D923" s="4"/>
      <c r="E923" s="4"/>
      <c r="F923" s="4"/>
      <c r="G923" s="4"/>
    </row>
    <row r="924" ht="12.0" customHeight="1">
      <c r="C924" s="4"/>
      <c r="D924" s="4"/>
      <c r="E924" s="4"/>
      <c r="F924" s="4"/>
      <c r="G924" s="4"/>
    </row>
    <row r="925" ht="12.0" customHeight="1">
      <c r="C925" s="4"/>
      <c r="D925" s="4"/>
      <c r="E925" s="4"/>
      <c r="F925" s="4"/>
      <c r="G925" s="4"/>
    </row>
    <row r="926" ht="12.0" customHeight="1">
      <c r="C926" s="4"/>
      <c r="D926" s="4"/>
      <c r="E926" s="4"/>
      <c r="F926" s="4"/>
      <c r="G926" s="4"/>
    </row>
    <row r="927" ht="12.0" customHeight="1">
      <c r="C927" s="4"/>
      <c r="D927" s="4"/>
      <c r="E927" s="4"/>
      <c r="F927" s="4"/>
      <c r="G927" s="4"/>
    </row>
    <row r="928" ht="12.0" customHeight="1">
      <c r="C928" s="4"/>
      <c r="D928" s="4"/>
      <c r="E928" s="4"/>
      <c r="F928" s="4"/>
      <c r="G928" s="4"/>
    </row>
    <row r="929" ht="12.0" customHeight="1">
      <c r="C929" s="4"/>
      <c r="D929" s="4"/>
      <c r="E929" s="4"/>
      <c r="F929" s="4"/>
      <c r="G929" s="4"/>
    </row>
    <row r="930" ht="12.0" customHeight="1">
      <c r="C930" s="4"/>
      <c r="D930" s="4"/>
      <c r="E930" s="4"/>
      <c r="F930" s="4"/>
      <c r="G930" s="4"/>
    </row>
    <row r="931" ht="12.0" customHeight="1">
      <c r="C931" s="4"/>
      <c r="D931" s="4"/>
      <c r="E931" s="4"/>
      <c r="F931" s="4"/>
      <c r="G931" s="4"/>
    </row>
    <row r="932" ht="12.0" customHeight="1">
      <c r="C932" s="4"/>
      <c r="D932" s="4"/>
      <c r="E932" s="4"/>
      <c r="F932" s="4"/>
      <c r="G932" s="4"/>
    </row>
    <row r="933" ht="12.0" customHeight="1">
      <c r="C933" s="4"/>
      <c r="D933" s="4"/>
      <c r="E933" s="4"/>
      <c r="F933" s="4"/>
      <c r="G933" s="4"/>
    </row>
    <row r="934" ht="12.0" customHeight="1">
      <c r="C934" s="4"/>
      <c r="D934" s="4"/>
      <c r="E934" s="4"/>
      <c r="F934" s="4"/>
      <c r="G934" s="4"/>
    </row>
    <row r="935" ht="12.0" customHeight="1">
      <c r="C935" s="4"/>
      <c r="D935" s="4"/>
      <c r="E935" s="4"/>
      <c r="F935" s="4"/>
      <c r="G935" s="4"/>
    </row>
    <row r="936" ht="12.0" customHeight="1">
      <c r="C936" s="4"/>
      <c r="D936" s="4"/>
      <c r="E936" s="4"/>
      <c r="F936" s="4"/>
      <c r="G936" s="4"/>
    </row>
    <row r="937" ht="12.0" customHeight="1">
      <c r="C937" s="4"/>
      <c r="D937" s="4"/>
      <c r="E937" s="4"/>
      <c r="F937" s="4"/>
      <c r="G937" s="4"/>
    </row>
    <row r="938" ht="12.0" customHeight="1">
      <c r="C938" s="4"/>
      <c r="D938" s="4"/>
      <c r="E938" s="4"/>
      <c r="F938" s="4"/>
      <c r="G938" s="4"/>
    </row>
    <row r="939" ht="12.0" customHeight="1">
      <c r="C939" s="4"/>
      <c r="D939" s="4"/>
      <c r="E939" s="4"/>
      <c r="F939" s="4"/>
      <c r="G939" s="4"/>
    </row>
    <row r="940" ht="12.0" customHeight="1">
      <c r="C940" s="4"/>
      <c r="D940" s="4"/>
      <c r="E940" s="4"/>
      <c r="F940" s="4"/>
      <c r="G940" s="4"/>
    </row>
    <row r="941" ht="12.0" customHeight="1">
      <c r="C941" s="4"/>
      <c r="D941" s="4"/>
      <c r="E941" s="4"/>
      <c r="F941" s="4"/>
      <c r="G941" s="4"/>
    </row>
    <row r="942" ht="12.0" customHeight="1">
      <c r="C942" s="4"/>
      <c r="D942" s="4"/>
      <c r="E942" s="4"/>
      <c r="F942" s="4"/>
      <c r="G942" s="4"/>
    </row>
    <row r="943" ht="12.0" customHeight="1">
      <c r="C943" s="4"/>
      <c r="D943" s="4"/>
      <c r="E943" s="4"/>
      <c r="F943" s="4"/>
      <c r="G943" s="4"/>
    </row>
    <row r="944" ht="12.0" customHeight="1">
      <c r="C944" s="4"/>
      <c r="D944" s="4"/>
      <c r="E944" s="4"/>
      <c r="F944" s="4"/>
      <c r="G944" s="4"/>
    </row>
    <row r="945" ht="12.0" customHeight="1">
      <c r="C945" s="4"/>
      <c r="D945" s="4"/>
      <c r="E945" s="4"/>
      <c r="F945" s="4"/>
      <c r="G945" s="4"/>
    </row>
    <row r="946" ht="12.0" customHeight="1">
      <c r="C946" s="4"/>
      <c r="D946" s="4"/>
      <c r="E946" s="4"/>
      <c r="F946" s="4"/>
      <c r="G946" s="4"/>
    </row>
    <row r="947" ht="12.0" customHeight="1">
      <c r="C947" s="4"/>
      <c r="D947" s="4"/>
      <c r="E947" s="4"/>
      <c r="F947" s="4"/>
      <c r="G947" s="4"/>
    </row>
    <row r="948" ht="12.0" customHeight="1">
      <c r="C948" s="4"/>
      <c r="D948" s="4"/>
      <c r="E948" s="4"/>
      <c r="F948" s="4"/>
      <c r="G948" s="4"/>
    </row>
    <row r="949" ht="12.0" customHeight="1">
      <c r="C949" s="4"/>
      <c r="D949" s="4"/>
      <c r="E949" s="4"/>
      <c r="F949" s="4"/>
      <c r="G949" s="4"/>
    </row>
    <row r="950" ht="12.0" customHeight="1">
      <c r="C950" s="4"/>
      <c r="D950" s="4"/>
      <c r="E950" s="4"/>
      <c r="F950" s="4"/>
      <c r="G950" s="4"/>
    </row>
    <row r="951" ht="12.0" customHeight="1">
      <c r="C951" s="4"/>
      <c r="D951" s="4"/>
      <c r="E951" s="4"/>
      <c r="F951" s="4"/>
      <c r="G951" s="4"/>
    </row>
    <row r="952" ht="12.0" customHeight="1">
      <c r="C952" s="4"/>
      <c r="D952" s="4"/>
      <c r="E952" s="4"/>
      <c r="F952" s="4"/>
      <c r="G952" s="4"/>
    </row>
    <row r="953" ht="12.0" customHeight="1">
      <c r="C953" s="4"/>
      <c r="D953" s="4"/>
      <c r="E953" s="4"/>
      <c r="F953" s="4"/>
      <c r="G953" s="4"/>
    </row>
    <row r="954" ht="12.0" customHeight="1">
      <c r="C954" s="4"/>
      <c r="D954" s="4"/>
      <c r="E954" s="4"/>
      <c r="F954" s="4"/>
      <c r="G954" s="4"/>
    </row>
    <row r="955" ht="12.0" customHeight="1">
      <c r="C955" s="4"/>
      <c r="D955" s="4"/>
      <c r="E955" s="4"/>
      <c r="F955" s="4"/>
      <c r="G955" s="4"/>
    </row>
    <row r="956" ht="12.0" customHeight="1">
      <c r="C956" s="4"/>
      <c r="D956" s="4"/>
      <c r="E956" s="4"/>
      <c r="F956" s="4"/>
      <c r="G956" s="4"/>
    </row>
    <row r="957" ht="12.0" customHeight="1">
      <c r="C957" s="4"/>
      <c r="D957" s="4"/>
      <c r="E957" s="4"/>
      <c r="F957" s="4"/>
      <c r="G957" s="4"/>
    </row>
    <row r="958" ht="12.0" customHeight="1">
      <c r="C958" s="4"/>
      <c r="D958" s="4"/>
      <c r="E958" s="4"/>
      <c r="F958" s="4"/>
      <c r="G958" s="4"/>
    </row>
    <row r="959" ht="12.0" customHeight="1">
      <c r="C959" s="4"/>
      <c r="D959" s="4"/>
      <c r="E959" s="4"/>
      <c r="F959" s="4"/>
      <c r="G959" s="4"/>
    </row>
    <row r="960" ht="12.0" customHeight="1">
      <c r="C960" s="4"/>
      <c r="D960" s="4"/>
      <c r="E960" s="4"/>
      <c r="F960" s="4"/>
      <c r="G960" s="4"/>
    </row>
    <row r="961" ht="12.0" customHeight="1">
      <c r="C961" s="4"/>
      <c r="D961" s="4"/>
      <c r="E961" s="4"/>
      <c r="F961" s="4"/>
      <c r="G961" s="4"/>
    </row>
    <row r="962" ht="12.0" customHeight="1">
      <c r="C962" s="4"/>
      <c r="D962" s="4"/>
      <c r="E962" s="4"/>
      <c r="F962" s="4"/>
      <c r="G962" s="4"/>
    </row>
    <row r="963" ht="12.0" customHeight="1">
      <c r="C963" s="4"/>
      <c r="D963" s="4"/>
      <c r="E963" s="4"/>
      <c r="F963" s="4"/>
      <c r="G963" s="4"/>
    </row>
    <row r="964" ht="12.0" customHeight="1">
      <c r="C964" s="4"/>
      <c r="D964" s="4"/>
      <c r="E964" s="4"/>
      <c r="F964" s="4"/>
      <c r="G964" s="4"/>
    </row>
    <row r="965" ht="12.0" customHeight="1">
      <c r="C965" s="4"/>
      <c r="D965" s="4"/>
      <c r="E965" s="4"/>
      <c r="F965" s="4"/>
      <c r="G965" s="4"/>
    </row>
    <row r="966" ht="12.0" customHeight="1">
      <c r="C966" s="4"/>
      <c r="D966" s="4"/>
      <c r="E966" s="4"/>
      <c r="F966" s="4"/>
      <c r="G966" s="4"/>
    </row>
    <row r="967" ht="12.0" customHeight="1">
      <c r="C967" s="4"/>
      <c r="D967" s="4"/>
      <c r="E967" s="4"/>
      <c r="F967" s="4"/>
      <c r="G967" s="4"/>
    </row>
    <row r="968" ht="12.0" customHeight="1">
      <c r="C968" s="4"/>
      <c r="D968" s="4"/>
      <c r="E968" s="4"/>
      <c r="F968" s="4"/>
      <c r="G968" s="4"/>
    </row>
    <row r="969" ht="12.0" customHeight="1">
      <c r="C969" s="4"/>
      <c r="D969" s="4"/>
      <c r="E969" s="4"/>
      <c r="F969" s="4"/>
      <c r="G969" s="4"/>
    </row>
    <row r="970" ht="12.0" customHeight="1">
      <c r="C970" s="4"/>
      <c r="D970" s="4"/>
      <c r="E970" s="4"/>
      <c r="F970" s="4"/>
      <c r="G970" s="4"/>
    </row>
    <row r="971" ht="12.0" customHeight="1">
      <c r="C971" s="4"/>
      <c r="D971" s="4"/>
      <c r="E971" s="4"/>
      <c r="F971" s="4"/>
      <c r="G971" s="4"/>
    </row>
    <row r="972" ht="12.0" customHeight="1">
      <c r="C972" s="4"/>
      <c r="D972" s="4"/>
      <c r="E972" s="4"/>
      <c r="F972" s="4"/>
      <c r="G972" s="4"/>
    </row>
    <row r="973" ht="12.0" customHeight="1">
      <c r="C973" s="4"/>
      <c r="D973" s="4"/>
      <c r="E973" s="4"/>
      <c r="F973" s="4"/>
      <c r="G973" s="4"/>
    </row>
    <row r="974" ht="12.0" customHeight="1">
      <c r="C974" s="4"/>
      <c r="D974" s="4"/>
      <c r="E974" s="4"/>
      <c r="F974" s="4"/>
      <c r="G974" s="4"/>
    </row>
    <row r="975" ht="12.0" customHeight="1">
      <c r="C975" s="4"/>
      <c r="D975" s="4"/>
      <c r="E975" s="4"/>
      <c r="F975" s="4"/>
      <c r="G975" s="4"/>
    </row>
    <row r="976" ht="12.0" customHeight="1">
      <c r="C976" s="4"/>
      <c r="D976" s="4"/>
      <c r="E976" s="4"/>
      <c r="F976" s="4"/>
      <c r="G976" s="4"/>
    </row>
    <row r="977" ht="12.0" customHeight="1">
      <c r="C977" s="4"/>
      <c r="D977" s="4"/>
      <c r="E977" s="4"/>
      <c r="F977" s="4"/>
      <c r="G977" s="4"/>
    </row>
    <row r="978" ht="12.0" customHeight="1">
      <c r="C978" s="4"/>
      <c r="D978" s="4"/>
      <c r="E978" s="4"/>
      <c r="F978" s="4"/>
      <c r="G978" s="4"/>
    </row>
    <row r="979" ht="12.0" customHeight="1">
      <c r="C979" s="4"/>
      <c r="D979" s="4"/>
      <c r="E979" s="4"/>
      <c r="F979" s="4"/>
      <c r="G979" s="4"/>
    </row>
    <row r="980" ht="12.0" customHeight="1">
      <c r="C980" s="4"/>
      <c r="D980" s="4"/>
      <c r="E980" s="4"/>
      <c r="F980" s="4"/>
      <c r="G980" s="4"/>
    </row>
    <row r="981" ht="12.0" customHeight="1">
      <c r="C981" s="4"/>
      <c r="D981" s="4"/>
      <c r="E981" s="4"/>
      <c r="F981" s="4"/>
      <c r="G981" s="4"/>
    </row>
    <row r="982" ht="12.0" customHeight="1">
      <c r="C982" s="4"/>
      <c r="D982" s="4"/>
      <c r="E982" s="4"/>
      <c r="F982" s="4"/>
      <c r="G982" s="4"/>
    </row>
    <row r="983" ht="12.0" customHeight="1">
      <c r="C983" s="4"/>
      <c r="D983" s="4"/>
      <c r="E983" s="4"/>
      <c r="F983" s="4"/>
      <c r="G983" s="4"/>
    </row>
    <row r="984" ht="12.0" customHeight="1">
      <c r="C984" s="4"/>
      <c r="D984" s="4"/>
      <c r="E984" s="4"/>
      <c r="F984" s="4"/>
      <c r="G984" s="4"/>
    </row>
    <row r="985" ht="12.0" customHeight="1">
      <c r="C985" s="4"/>
      <c r="D985" s="4"/>
      <c r="E985" s="4"/>
      <c r="F985" s="4"/>
      <c r="G985" s="4"/>
    </row>
    <row r="986" ht="12.0" customHeight="1">
      <c r="C986" s="4"/>
      <c r="D986" s="4"/>
      <c r="E986" s="4"/>
      <c r="F986" s="4"/>
      <c r="G986" s="4"/>
    </row>
    <row r="987" ht="12.0" customHeight="1">
      <c r="C987" s="4"/>
      <c r="D987" s="4"/>
      <c r="E987" s="4"/>
      <c r="F987" s="4"/>
      <c r="G987" s="4"/>
    </row>
    <row r="988" ht="12.0" customHeight="1">
      <c r="C988" s="4"/>
      <c r="D988" s="4"/>
      <c r="E988" s="4"/>
      <c r="F988" s="4"/>
      <c r="G988" s="4"/>
    </row>
    <row r="989" ht="12.0" customHeight="1">
      <c r="C989" s="4"/>
      <c r="D989" s="4"/>
      <c r="E989" s="4"/>
      <c r="F989" s="4"/>
      <c r="G989" s="4"/>
    </row>
    <row r="990" ht="12.0" customHeight="1">
      <c r="C990" s="4"/>
      <c r="D990" s="4"/>
      <c r="E990" s="4"/>
      <c r="F990" s="4"/>
      <c r="G990" s="4"/>
    </row>
    <row r="991" ht="12.0" customHeight="1">
      <c r="C991" s="4"/>
      <c r="D991" s="4"/>
      <c r="E991" s="4"/>
      <c r="F991" s="4"/>
      <c r="G991" s="4"/>
    </row>
    <row r="992" ht="12.0" customHeight="1">
      <c r="C992" s="4"/>
      <c r="D992" s="4"/>
      <c r="E992" s="4"/>
      <c r="F992" s="4"/>
      <c r="G992" s="4"/>
    </row>
    <row r="993" ht="12.0" customHeight="1">
      <c r="C993" s="4"/>
      <c r="D993" s="4"/>
      <c r="E993" s="4"/>
      <c r="F993" s="4"/>
      <c r="G993" s="4"/>
    </row>
    <row r="994" ht="12.0" customHeight="1">
      <c r="C994" s="4"/>
      <c r="D994" s="4"/>
      <c r="E994" s="4"/>
      <c r="F994" s="4"/>
      <c r="G994" s="4"/>
    </row>
    <row r="995" ht="12.0" customHeight="1">
      <c r="C995" s="4"/>
      <c r="D995" s="4"/>
      <c r="E995" s="4"/>
      <c r="F995" s="4"/>
      <c r="G995" s="4"/>
    </row>
    <row r="996" ht="12.0" customHeight="1">
      <c r="C996" s="4"/>
      <c r="D996" s="4"/>
      <c r="E996" s="4"/>
      <c r="F996" s="4"/>
      <c r="G996" s="4"/>
    </row>
    <row r="997" ht="12.0" customHeight="1">
      <c r="C997" s="4"/>
      <c r="D997" s="4"/>
      <c r="E997" s="4"/>
      <c r="F997" s="4"/>
      <c r="G997" s="4"/>
    </row>
    <row r="998" ht="12.0" customHeight="1">
      <c r="C998" s="4"/>
      <c r="D998" s="4"/>
      <c r="E998" s="4"/>
      <c r="F998" s="4"/>
      <c r="G998" s="4"/>
    </row>
    <row r="999" ht="12.0" customHeight="1">
      <c r="C999" s="4"/>
      <c r="D999" s="4"/>
      <c r="E999" s="4"/>
      <c r="F999" s="4"/>
      <c r="G999" s="4"/>
    </row>
    <row r="1000" ht="12.0" customHeight="1">
      <c r="C1000" s="4"/>
      <c r="D1000" s="4"/>
      <c r="E1000" s="4"/>
      <c r="F1000" s="4"/>
      <c r="G1000" s="4"/>
    </row>
  </sheetData>
  <mergeCells count="57">
    <mergeCell ref="AS1:AT1"/>
    <mergeCell ref="AL1:AM1"/>
    <mergeCell ref="AN1:AO1"/>
    <mergeCell ref="AP1:AQ1"/>
    <mergeCell ref="AL60:AL65"/>
    <mergeCell ref="AL66:AL71"/>
    <mergeCell ref="AM66:AM67"/>
    <mergeCell ref="AM68:AM69"/>
    <mergeCell ref="AM70:AM71"/>
    <mergeCell ref="AU1:AV1"/>
    <mergeCell ref="AL3:AQ3"/>
    <mergeCell ref="AR1:AR3"/>
    <mergeCell ref="AG60:AG61"/>
    <mergeCell ref="AG62:AG63"/>
    <mergeCell ref="AF66:AF71"/>
    <mergeCell ref="AG66:AG67"/>
    <mergeCell ref="AG68:AG69"/>
    <mergeCell ref="AG70:AG71"/>
    <mergeCell ref="AF59:AH59"/>
    <mergeCell ref="AL59:AN59"/>
    <mergeCell ref="AF60:AF65"/>
    <mergeCell ref="AM60:AM61"/>
    <mergeCell ref="AM62:AM63"/>
    <mergeCell ref="AM64:AM65"/>
    <mergeCell ref="AG64:AG65"/>
    <mergeCell ref="X1:AA1"/>
    <mergeCell ref="AB1:AE1"/>
    <mergeCell ref="AF3:AK3"/>
    <mergeCell ref="AS3:AX3"/>
    <mergeCell ref="AY3:BD3"/>
    <mergeCell ref="AF1:AG1"/>
    <mergeCell ref="AH1:AI1"/>
    <mergeCell ref="AJ1:AK1"/>
    <mergeCell ref="AW1:AX1"/>
    <mergeCell ref="AY1:AZ1"/>
    <mergeCell ref="BA1:BB1"/>
    <mergeCell ref="BC1:BD1"/>
    <mergeCell ref="A1:C1"/>
    <mergeCell ref="H1:K1"/>
    <mergeCell ref="L1:O1"/>
    <mergeCell ref="P1:S1"/>
    <mergeCell ref="T1:W1"/>
    <mergeCell ref="R2:S2"/>
    <mergeCell ref="T2:U2"/>
    <mergeCell ref="V2:W2"/>
    <mergeCell ref="X2:Y2"/>
    <mergeCell ref="Z2:AA2"/>
    <mergeCell ref="N2:O2"/>
    <mergeCell ref="P2:Q2"/>
    <mergeCell ref="A4:A53"/>
    <mergeCell ref="AB2:AC2"/>
    <mergeCell ref="AD2:AE2"/>
    <mergeCell ref="C2:D2"/>
    <mergeCell ref="E2:G2"/>
    <mergeCell ref="H2:I2"/>
    <mergeCell ref="J2:K2"/>
    <mergeCell ref="L2:M2"/>
  </mergeCells>
  <printOptions/>
  <pageMargins bottom="1.025" footer="0.0" header="0.0" left="0.7875" right="0.7875" top="1.025"/>
  <pageSetup paperSize="9" orientation="landscape"/>
  <headerFooter>
    <oddHeader>&amp;C&amp;A</oddHeader>
    <oddFooter>&amp;CPage &amp;P</oddFooter>
  </headerFooter>
  <drawing r:id="rId1"/>
</worksheet>
</file>

<file path=xl/worksheets/sheet2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6" width="11.57"/>
    <col customWidth="1" hidden="1" min="7" max="7" width="11.57"/>
    <col customWidth="1" min="8" max="43" width="11.57"/>
    <col customWidth="1" min="44" max="44" width="15.14"/>
    <col customWidth="1" min="45" max="56" width="11.57"/>
  </cols>
  <sheetData>
    <row r="1" ht="14.25" customHeight="1">
      <c r="A1" s="1" t="s">
        <v>0</v>
      </c>
      <c r="B1" s="2"/>
      <c r="C1" s="3"/>
      <c r="D1" s="4"/>
      <c r="E1" s="5"/>
      <c r="F1" s="5"/>
      <c r="G1" s="4"/>
      <c r="H1" s="6" t="s">
        <v>1</v>
      </c>
      <c r="I1" s="7"/>
      <c r="J1" s="7"/>
      <c r="K1" s="8"/>
      <c r="L1" s="6" t="s">
        <v>2</v>
      </c>
      <c r="M1" s="7"/>
      <c r="N1" s="7"/>
      <c r="O1" s="8"/>
      <c r="P1" s="6" t="s">
        <v>3</v>
      </c>
      <c r="Q1" s="7"/>
      <c r="R1" s="7"/>
      <c r="S1" s="8"/>
      <c r="T1" s="9" t="s">
        <v>4</v>
      </c>
      <c r="U1" s="7"/>
      <c r="V1" s="7"/>
      <c r="W1" s="8"/>
      <c r="X1" s="9" t="s">
        <v>5</v>
      </c>
      <c r="Y1" s="7"/>
      <c r="Z1" s="7"/>
      <c r="AA1" s="8"/>
      <c r="AB1" s="9" t="s">
        <v>6</v>
      </c>
      <c r="AC1" s="7"/>
      <c r="AD1" s="7"/>
      <c r="AE1" s="8"/>
      <c r="AF1" s="6" t="s">
        <v>1</v>
      </c>
      <c r="AG1" s="8"/>
      <c r="AH1" s="6" t="s">
        <v>2</v>
      </c>
      <c r="AI1" s="8"/>
      <c r="AJ1" s="6" t="s">
        <v>3</v>
      </c>
      <c r="AK1" s="8"/>
      <c r="AL1" s="9" t="s">
        <v>4</v>
      </c>
      <c r="AM1" s="8"/>
      <c r="AN1" s="9" t="s">
        <v>5</v>
      </c>
      <c r="AO1" s="8"/>
      <c r="AP1" s="9" t="s">
        <v>6</v>
      </c>
      <c r="AQ1" s="8"/>
      <c r="AR1" s="10" t="s">
        <v>7</v>
      </c>
      <c r="AS1" s="6" t="s">
        <v>1</v>
      </c>
      <c r="AT1" s="8"/>
      <c r="AU1" s="6" t="s">
        <v>2</v>
      </c>
      <c r="AV1" s="8"/>
      <c r="AW1" s="6" t="s">
        <v>3</v>
      </c>
      <c r="AX1" s="8"/>
      <c r="AY1" s="9" t="s">
        <v>4</v>
      </c>
      <c r="AZ1" s="8"/>
      <c r="BA1" s="9" t="s">
        <v>5</v>
      </c>
      <c r="BB1" s="8"/>
      <c r="BC1" s="9" t="s">
        <v>6</v>
      </c>
      <c r="BD1" s="8"/>
    </row>
    <row r="2" ht="12.0" customHeight="1">
      <c r="C2" s="13" t="s">
        <v>10</v>
      </c>
      <c r="D2" s="8"/>
      <c r="E2" s="13" t="s">
        <v>11</v>
      </c>
      <c r="F2" s="7"/>
      <c r="G2" s="8"/>
      <c r="H2" s="6" t="s">
        <v>12</v>
      </c>
      <c r="I2" s="8"/>
      <c r="J2" s="6" t="s">
        <v>13</v>
      </c>
      <c r="K2" s="8"/>
      <c r="L2" s="6" t="s">
        <v>12</v>
      </c>
      <c r="M2" s="8"/>
      <c r="N2" s="6" t="s">
        <v>13</v>
      </c>
      <c r="O2" s="8"/>
      <c r="P2" s="6" t="s">
        <v>12</v>
      </c>
      <c r="Q2" s="8"/>
      <c r="R2" s="6" t="s">
        <v>13</v>
      </c>
      <c r="S2" s="8"/>
      <c r="T2" s="9" t="s">
        <v>12</v>
      </c>
      <c r="U2" s="8"/>
      <c r="V2" s="9" t="s">
        <v>13</v>
      </c>
      <c r="W2" s="8"/>
      <c r="X2" s="9" t="s">
        <v>12</v>
      </c>
      <c r="Y2" s="8"/>
      <c r="Z2" s="9" t="s">
        <v>13</v>
      </c>
      <c r="AA2" s="8"/>
      <c r="AB2" s="9" t="s">
        <v>12</v>
      </c>
      <c r="AC2" s="8"/>
      <c r="AD2" s="9" t="s">
        <v>13</v>
      </c>
      <c r="AE2" s="8"/>
      <c r="AF2" s="14" t="s">
        <v>14</v>
      </c>
      <c r="AG2" s="14" t="s">
        <v>15</v>
      </c>
      <c r="AH2" s="14" t="s">
        <v>14</v>
      </c>
      <c r="AI2" s="14" t="s">
        <v>15</v>
      </c>
      <c r="AJ2" s="14" t="s">
        <v>14</v>
      </c>
      <c r="AK2" s="14" t="s">
        <v>15</v>
      </c>
      <c r="AL2" s="15" t="s">
        <v>14</v>
      </c>
      <c r="AM2" s="15" t="s">
        <v>15</v>
      </c>
      <c r="AN2" s="15" t="s">
        <v>14</v>
      </c>
      <c r="AO2" s="15" t="s">
        <v>15</v>
      </c>
      <c r="AP2" s="15" t="s">
        <v>14</v>
      </c>
      <c r="AQ2" s="15" t="s">
        <v>15</v>
      </c>
      <c r="AS2" s="14" t="s">
        <v>16</v>
      </c>
      <c r="AT2" s="14" t="s">
        <v>17</v>
      </c>
      <c r="AU2" s="14" t="s">
        <v>16</v>
      </c>
      <c r="AV2" s="14" t="s">
        <v>17</v>
      </c>
      <c r="AW2" s="14" t="s">
        <v>16</v>
      </c>
      <c r="AX2" s="14" t="s">
        <v>17</v>
      </c>
      <c r="AY2" s="15" t="s">
        <v>16</v>
      </c>
      <c r="AZ2" s="15" t="s">
        <v>17</v>
      </c>
      <c r="BA2" s="15" t="s">
        <v>16</v>
      </c>
      <c r="BB2" s="15" t="s">
        <v>17</v>
      </c>
      <c r="BC2" s="15" t="s">
        <v>16</v>
      </c>
      <c r="BD2" s="15" t="s">
        <v>17</v>
      </c>
    </row>
    <row r="3" ht="12.0" customHeight="1">
      <c r="B3" s="16" t="s">
        <v>21</v>
      </c>
      <c r="C3" s="17" t="s">
        <v>22</v>
      </c>
      <c r="D3" s="17" t="s">
        <v>23</v>
      </c>
      <c r="E3" s="17" t="s">
        <v>24</v>
      </c>
      <c r="F3" s="17" t="s">
        <v>23</v>
      </c>
      <c r="G3" s="18" t="s">
        <v>25</v>
      </c>
      <c r="H3" s="19" t="s">
        <v>26</v>
      </c>
      <c r="I3" s="19" t="s">
        <v>23</v>
      </c>
      <c r="J3" s="19" t="s">
        <v>26</v>
      </c>
      <c r="K3" s="19" t="s">
        <v>23</v>
      </c>
      <c r="L3" s="19" t="s">
        <v>26</v>
      </c>
      <c r="M3" s="19" t="s">
        <v>23</v>
      </c>
      <c r="N3" s="19" t="s">
        <v>26</v>
      </c>
      <c r="O3" s="19" t="s">
        <v>23</v>
      </c>
      <c r="P3" s="19" t="s">
        <v>26</v>
      </c>
      <c r="Q3" s="19" t="s">
        <v>23</v>
      </c>
      <c r="R3" s="19" t="s">
        <v>26</v>
      </c>
      <c r="S3" s="19" t="s">
        <v>23</v>
      </c>
      <c r="T3" s="19" t="s">
        <v>26</v>
      </c>
      <c r="U3" s="19" t="s">
        <v>23</v>
      </c>
      <c r="V3" s="19" t="s">
        <v>26</v>
      </c>
      <c r="W3" s="19" t="s">
        <v>23</v>
      </c>
      <c r="X3" s="19" t="s">
        <v>26</v>
      </c>
      <c r="Y3" s="19" t="s">
        <v>23</v>
      </c>
      <c r="Z3" s="19" t="s">
        <v>26</v>
      </c>
      <c r="AA3" s="19" t="s">
        <v>23</v>
      </c>
      <c r="AB3" s="19" t="s">
        <v>26</v>
      </c>
      <c r="AC3" s="19" t="s">
        <v>23</v>
      </c>
      <c r="AD3" s="19" t="s">
        <v>26</v>
      </c>
      <c r="AE3" s="19" t="s">
        <v>23</v>
      </c>
      <c r="AF3" s="20" t="s">
        <v>27</v>
      </c>
      <c r="AG3" s="7"/>
      <c r="AH3" s="7"/>
      <c r="AI3" s="7"/>
      <c r="AJ3" s="7"/>
      <c r="AK3" s="8"/>
      <c r="AL3" s="20" t="s">
        <v>27</v>
      </c>
      <c r="AM3" s="7"/>
      <c r="AN3" s="7"/>
      <c r="AO3" s="7"/>
      <c r="AP3" s="7"/>
      <c r="AQ3" s="8"/>
      <c r="AS3" s="20" t="s">
        <v>28</v>
      </c>
      <c r="AT3" s="7"/>
      <c r="AU3" s="7"/>
      <c r="AV3" s="7"/>
      <c r="AW3" s="7"/>
      <c r="AX3" s="8"/>
      <c r="AY3" s="20" t="s">
        <v>28</v>
      </c>
      <c r="AZ3" s="7"/>
      <c r="BA3" s="7"/>
      <c r="BB3" s="7"/>
      <c r="BC3" s="7"/>
      <c r="BD3" s="8"/>
    </row>
    <row r="4" ht="12.0" customHeight="1">
      <c r="A4" s="21" t="s">
        <v>29</v>
      </c>
      <c r="B4" s="23" t="s">
        <v>502</v>
      </c>
      <c r="C4" s="23" t="s">
        <v>94</v>
      </c>
      <c r="D4" s="23" t="s">
        <v>94</v>
      </c>
      <c r="E4" s="23"/>
      <c r="F4" s="23"/>
      <c r="G4" s="23"/>
      <c r="H4" s="24">
        <v>1804001.0</v>
      </c>
      <c r="I4" s="24">
        <v>0.620081</v>
      </c>
      <c r="J4" s="24">
        <v>2193008.1</v>
      </c>
      <c r="K4" s="24">
        <v>0.766303</v>
      </c>
      <c r="L4" s="24">
        <v>1723886.0</v>
      </c>
      <c r="M4" s="24">
        <v>1.41547</v>
      </c>
      <c r="N4" s="24">
        <v>1974479.8</v>
      </c>
      <c r="O4" s="24">
        <v>1.564491</v>
      </c>
      <c r="P4" s="24">
        <v>1851774.0</v>
      </c>
      <c r="Q4" s="24">
        <v>0.823381</v>
      </c>
      <c r="R4" s="24">
        <v>2058475.3</v>
      </c>
      <c r="S4" s="24">
        <v>1.097977</v>
      </c>
      <c r="T4" s="24">
        <v>1888720.0</v>
      </c>
      <c r="U4" s="24">
        <v>0.236291</v>
      </c>
      <c r="V4" s="24">
        <v>2134493.0</v>
      </c>
      <c r="W4" s="24">
        <v>0.537486</v>
      </c>
      <c r="X4" s="24">
        <v>1827090.0</v>
      </c>
      <c r="Y4" s="24">
        <v>0.431246</v>
      </c>
      <c r="Z4" s="24">
        <v>2007036.7</v>
      </c>
      <c r="AA4" s="24">
        <v>0.572461</v>
      </c>
      <c r="AB4" s="24">
        <v>1858359.0</v>
      </c>
      <c r="AC4" s="24">
        <v>0.3262</v>
      </c>
      <c r="AD4" s="24">
        <v>2086860.6</v>
      </c>
      <c r="AE4" s="24">
        <v>0.708128</v>
      </c>
      <c r="AF4" s="26">
        <f t="shared" ref="AF4:AF53" si="1">(H4-AR4)/AR4</f>
        <v>0.04647349071</v>
      </c>
      <c r="AG4" s="26">
        <f t="shared" ref="AG4:AG53" si="2">(J4-AR4)/AR4</f>
        <v>0.2721305817</v>
      </c>
      <c r="AH4" s="26">
        <f t="shared" ref="AH4:AH53" si="3">(L4-AR4)/AR4</f>
        <v>0</v>
      </c>
      <c r="AI4" s="26">
        <f t="shared" ref="AI4:AI53" si="4">(N4-AR4)/AR4</f>
        <v>0.1453656448</v>
      </c>
      <c r="AJ4" s="26">
        <f t="shared" ref="AJ4:AJ53" si="5">(P4-AR4)/AR4</f>
        <v>0.07418588004</v>
      </c>
      <c r="AK4" s="26">
        <f t="shared" ref="AK4:AK53" si="6">(R4-AR4)/AR4</f>
        <v>0.1940901545</v>
      </c>
      <c r="AL4" s="26">
        <f t="shared" ref="AL4:AL53" si="7">(T4-AR4)/AR4</f>
        <v>0.09561769166</v>
      </c>
      <c r="AM4" s="26">
        <f t="shared" ref="AM4:AM53" si="8">(V4-AR4)/AR4</f>
        <v>0.2381868639</v>
      </c>
      <c r="AN4" s="26">
        <f t="shared" ref="AN4:AN53" si="9">(X4-AR4)/AR4</f>
        <v>0.05986706778</v>
      </c>
      <c r="AO4" s="26">
        <f t="shared" ref="AO4:AO53" si="10">(Z4-AR4)/AR4</f>
        <v>0.1642514064</v>
      </c>
      <c r="AP4" s="26">
        <f t="shared" ref="AP4:AP53" si="11">(AB4-AR4)/AR4</f>
        <v>0.0780057382</v>
      </c>
      <c r="AQ4" s="26">
        <f t="shared" ref="AQ4:AQ53" si="12">(AD4-AR4)/AR4</f>
        <v>0.2105560344</v>
      </c>
      <c r="AR4" s="24">
        <f t="shared" ref="AR4:AR53" si="13">MIN(H4,J4,L4,N4,P4,R4,T4,V4,X4,Z4,AB4,AD4)</f>
        <v>1723886</v>
      </c>
      <c r="AS4" s="26">
        <v>0.996596080601</v>
      </c>
      <c r="AT4" s="26">
        <v>0.566264130612</v>
      </c>
      <c r="AU4" s="26">
        <v>0.616661393242</v>
      </c>
      <c r="AV4" s="26">
        <v>0.546287655521</v>
      </c>
      <c r="AW4" s="26">
        <v>0.608439538393</v>
      </c>
      <c r="AX4" s="26">
        <v>0.52750974445</v>
      </c>
      <c r="AY4" s="26">
        <v>0.553135964757</v>
      </c>
      <c r="AZ4" s="26">
        <v>0.506362363246</v>
      </c>
      <c r="BA4" s="26">
        <v>0.614423124151</v>
      </c>
      <c r="BB4" s="26">
        <v>0.536685456743</v>
      </c>
      <c r="BC4" s="26">
        <v>0.632403158032</v>
      </c>
      <c r="BD4" s="26">
        <v>0.51900856129</v>
      </c>
    </row>
    <row r="5" ht="12.0" customHeight="1">
      <c r="A5" s="28"/>
      <c r="B5" s="4" t="s">
        <v>503</v>
      </c>
      <c r="C5" s="23" t="s">
        <v>94</v>
      </c>
      <c r="D5" s="23" t="s">
        <v>94</v>
      </c>
      <c r="E5" s="4"/>
      <c r="F5" s="4"/>
      <c r="G5" s="4"/>
      <c r="H5" s="24">
        <v>2015502.0</v>
      </c>
      <c r="I5" s="24">
        <v>0.642589</v>
      </c>
      <c r="J5" s="24">
        <v>2249162.1</v>
      </c>
      <c r="K5" s="24">
        <v>0.912212</v>
      </c>
      <c r="L5" s="24">
        <v>1735914.0</v>
      </c>
      <c r="M5" s="24">
        <v>1.483045</v>
      </c>
      <c r="N5" s="24">
        <v>1989093.3</v>
      </c>
      <c r="O5" s="24">
        <v>1.665251</v>
      </c>
      <c r="P5" s="24">
        <v>1792879.0</v>
      </c>
      <c r="Q5" s="24">
        <v>0.940659</v>
      </c>
      <c r="R5" s="24">
        <v>2045405.4</v>
      </c>
      <c r="S5" s="24">
        <v>1.431957</v>
      </c>
      <c r="T5" s="24">
        <v>2246585.0</v>
      </c>
      <c r="U5" s="24">
        <v>0.303769</v>
      </c>
      <c r="V5" s="24">
        <v>2552649.8</v>
      </c>
      <c r="W5" s="24">
        <v>0.641514</v>
      </c>
      <c r="X5" s="24">
        <v>2022303.0</v>
      </c>
      <c r="Y5" s="24">
        <v>0.434624</v>
      </c>
      <c r="Z5" s="24">
        <v>2172918.3</v>
      </c>
      <c r="AA5" s="24">
        <v>0.563552</v>
      </c>
      <c r="AB5" s="24">
        <v>1807625.0</v>
      </c>
      <c r="AC5" s="24">
        <v>0.437761</v>
      </c>
      <c r="AD5" s="24">
        <v>2114881.3</v>
      </c>
      <c r="AE5" s="24">
        <v>0.804781</v>
      </c>
      <c r="AF5" s="26">
        <f t="shared" si="1"/>
        <v>0.1610609742</v>
      </c>
      <c r="AG5" s="26">
        <f t="shared" si="2"/>
        <v>0.2956644742</v>
      </c>
      <c r="AH5" s="26">
        <f t="shared" si="3"/>
        <v>0</v>
      </c>
      <c r="AI5" s="26">
        <f t="shared" si="4"/>
        <v>0.1458478358</v>
      </c>
      <c r="AJ5" s="26">
        <f t="shared" si="5"/>
        <v>0.03281556575</v>
      </c>
      <c r="AK5" s="26">
        <f t="shared" si="6"/>
        <v>0.1782872884</v>
      </c>
      <c r="AL5" s="26">
        <f t="shared" si="7"/>
        <v>0.294179896</v>
      </c>
      <c r="AM5" s="26">
        <f t="shared" si="8"/>
        <v>0.4704932387</v>
      </c>
      <c r="AN5" s="26">
        <f t="shared" si="9"/>
        <v>0.164978795</v>
      </c>
      <c r="AO5" s="26">
        <f t="shared" si="10"/>
        <v>0.2517430587</v>
      </c>
      <c r="AP5" s="26">
        <f t="shared" si="11"/>
        <v>0.0413102262</v>
      </c>
      <c r="AQ5" s="26">
        <f t="shared" si="12"/>
        <v>0.2183099508</v>
      </c>
      <c r="AR5" s="24">
        <f t="shared" si="13"/>
        <v>1735914</v>
      </c>
      <c r="AS5" s="26">
        <v>0.707577226549</v>
      </c>
      <c r="AT5" s="26">
        <v>0.614948197164</v>
      </c>
      <c r="AU5" s="26">
        <v>0.704382071619</v>
      </c>
      <c r="AV5" s="26">
        <v>0.66637189146</v>
      </c>
      <c r="AW5" s="26">
        <v>0.703706415214</v>
      </c>
      <c r="AX5" s="26">
        <v>0.654769981589</v>
      </c>
      <c r="AY5" s="26">
        <v>0.625536709203</v>
      </c>
      <c r="AZ5" s="26">
        <v>0.573831887685</v>
      </c>
      <c r="BA5" s="26">
        <v>0.673424675674</v>
      </c>
      <c r="BB5" s="26">
        <v>0.641679492172</v>
      </c>
      <c r="BC5" s="26">
        <v>0.71499528809</v>
      </c>
      <c r="BD5" s="26">
        <v>0.645698738616</v>
      </c>
    </row>
    <row r="6" ht="12.0" customHeight="1">
      <c r="A6" s="28"/>
      <c r="B6" s="4" t="s">
        <v>504</v>
      </c>
      <c r="C6" s="23" t="s">
        <v>94</v>
      </c>
      <c r="D6" s="23" t="s">
        <v>94</v>
      </c>
      <c r="E6" s="4"/>
      <c r="F6" s="4"/>
      <c r="G6" s="4"/>
      <c r="H6" s="24">
        <v>1833303.0</v>
      </c>
      <c r="I6" s="24">
        <v>0.797648</v>
      </c>
      <c r="J6" s="24">
        <v>2045651.2</v>
      </c>
      <c r="K6" s="24">
        <v>1.152055</v>
      </c>
      <c r="L6" s="24">
        <v>1571119.0</v>
      </c>
      <c r="M6" s="24">
        <v>1.616706</v>
      </c>
      <c r="N6" s="24">
        <v>1782655.6</v>
      </c>
      <c r="O6" s="24">
        <v>2.097184</v>
      </c>
      <c r="P6" s="24">
        <v>1583124.0</v>
      </c>
      <c r="Q6" s="24">
        <v>1.10156</v>
      </c>
      <c r="R6" s="24">
        <v>1818431.4</v>
      </c>
      <c r="S6" s="24">
        <v>1.557686</v>
      </c>
      <c r="T6" s="24">
        <v>1835109.0</v>
      </c>
      <c r="U6" s="24">
        <v>0.512509</v>
      </c>
      <c r="V6" s="24">
        <v>2186565.1</v>
      </c>
      <c r="W6" s="24">
        <v>0.79824</v>
      </c>
      <c r="X6" s="24">
        <v>1568012.0</v>
      </c>
      <c r="Y6" s="24">
        <v>0.416314</v>
      </c>
      <c r="Z6" s="24">
        <v>1810944.9</v>
      </c>
      <c r="AA6" s="24">
        <v>0.643626</v>
      </c>
      <c r="AB6" s="24">
        <v>1685553.0</v>
      </c>
      <c r="AC6" s="24">
        <v>0.262282</v>
      </c>
      <c r="AD6" s="24">
        <v>1886285.3</v>
      </c>
      <c r="AE6" s="24">
        <v>0.847851</v>
      </c>
      <c r="AF6" s="26">
        <f t="shared" si="1"/>
        <v>0.169189394</v>
      </c>
      <c r="AG6" s="26">
        <f t="shared" si="2"/>
        <v>0.3046145055</v>
      </c>
      <c r="AH6" s="26">
        <f t="shared" si="3"/>
        <v>0.001981489938</v>
      </c>
      <c r="AI6" s="26">
        <f t="shared" si="4"/>
        <v>0.1368890034</v>
      </c>
      <c r="AJ6" s="26">
        <f t="shared" si="5"/>
        <v>0.009637681344</v>
      </c>
      <c r="AK6" s="26">
        <f t="shared" si="6"/>
        <v>0.1597050278</v>
      </c>
      <c r="AL6" s="26">
        <f t="shared" si="7"/>
        <v>0.1703411709</v>
      </c>
      <c r="AM6" s="26">
        <f t="shared" si="8"/>
        <v>0.3944823764</v>
      </c>
      <c r="AN6" s="26">
        <f t="shared" si="9"/>
        <v>0</v>
      </c>
      <c r="AO6" s="26">
        <f t="shared" si="10"/>
        <v>0.1549305107</v>
      </c>
      <c r="AP6" s="26">
        <f t="shared" si="11"/>
        <v>0.07496179876</v>
      </c>
      <c r="AQ6" s="26">
        <f t="shared" si="12"/>
        <v>0.2029788675</v>
      </c>
      <c r="AR6" s="24">
        <f t="shared" si="13"/>
        <v>1568012</v>
      </c>
      <c r="AS6" s="26">
        <v>0.999037706892</v>
      </c>
      <c r="AT6" s="26">
        <v>0.622024867275</v>
      </c>
      <c r="AU6" s="26">
        <v>0.701186441367</v>
      </c>
      <c r="AV6" s="26">
        <v>0.652272643062</v>
      </c>
      <c r="AW6" s="26">
        <v>0.676522127178</v>
      </c>
      <c r="AX6" s="26">
        <v>0.624785622846</v>
      </c>
      <c r="AY6" s="26">
        <v>0.613688345638</v>
      </c>
      <c r="AZ6" s="26">
        <v>0.557800010739</v>
      </c>
      <c r="BA6" s="26">
        <v>0.708803251666</v>
      </c>
      <c r="BB6" s="26">
        <v>0.631195005105</v>
      </c>
      <c r="BC6" s="26">
        <v>0.684790641669</v>
      </c>
      <c r="BD6" s="26">
        <v>0.614885718626</v>
      </c>
    </row>
    <row r="7" ht="12.0" customHeight="1">
      <c r="A7" s="28"/>
      <c r="B7" s="4" t="s">
        <v>505</v>
      </c>
      <c r="C7" s="23" t="s">
        <v>94</v>
      </c>
      <c r="D7" s="23" t="s">
        <v>94</v>
      </c>
      <c r="E7" s="4"/>
      <c r="F7" s="4"/>
      <c r="G7" s="4"/>
      <c r="H7" s="24">
        <v>1925570.0</v>
      </c>
      <c r="I7" s="24">
        <v>0.545307</v>
      </c>
      <c r="J7" s="24">
        <v>2085895.8</v>
      </c>
      <c r="K7" s="24">
        <v>0.847132</v>
      </c>
      <c r="L7" s="24">
        <v>1671941.0</v>
      </c>
      <c r="M7" s="24">
        <v>1.462198</v>
      </c>
      <c r="N7" s="24">
        <v>1814868.4</v>
      </c>
      <c r="O7" s="24">
        <v>1.646611</v>
      </c>
      <c r="P7" s="24">
        <v>1840483.0</v>
      </c>
      <c r="Q7" s="24">
        <v>1.014449</v>
      </c>
      <c r="R7" s="24">
        <v>1948933.9</v>
      </c>
      <c r="S7" s="24">
        <v>1.274341</v>
      </c>
      <c r="T7" s="24">
        <v>2008303.0</v>
      </c>
      <c r="U7" s="24">
        <v>0.359189</v>
      </c>
      <c r="V7" s="24">
        <v>2130888.8</v>
      </c>
      <c r="W7" s="24">
        <v>0.731386</v>
      </c>
      <c r="X7" s="24">
        <v>1742467.0</v>
      </c>
      <c r="Y7" s="24">
        <v>0.400743</v>
      </c>
      <c r="Z7" s="24">
        <v>1969314.8</v>
      </c>
      <c r="AA7" s="24">
        <v>0.615995</v>
      </c>
      <c r="AB7" s="24">
        <v>1844868.0</v>
      </c>
      <c r="AC7" s="24">
        <v>0.249714</v>
      </c>
      <c r="AD7" s="24">
        <v>2002651.2</v>
      </c>
      <c r="AE7" s="24">
        <v>0.643143</v>
      </c>
      <c r="AF7" s="26">
        <f t="shared" si="1"/>
        <v>0.1516973386</v>
      </c>
      <c r="AG7" s="26">
        <f t="shared" si="2"/>
        <v>0.2475893587</v>
      </c>
      <c r="AH7" s="26">
        <f t="shared" si="3"/>
        <v>0</v>
      </c>
      <c r="AI7" s="26">
        <f t="shared" si="4"/>
        <v>0.08548591129</v>
      </c>
      <c r="AJ7" s="26">
        <f t="shared" si="5"/>
        <v>0.1008061887</v>
      </c>
      <c r="AK7" s="26">
        <f t="shared" si="6"/>
        <v>0.1656714561</v>
      </c>
      <c r="AL7" s="26">
        <f t="shared" si="7"/>
        <v>0.2011805441</v>
      </c>
      <c r="AM7" s="26">
        <f t="shared" si="8"/>
        <v>0.2744999973</v>
      </c>
      <c r="AN7" s="26">
        <f t="shared" si="9"/>
        <v>0.04218211049</v>
      </c>
      <c r="AO7" s="26">
        <f t="shared" si="10"/>
        <v>0.1778614198</v>
      </c>
      <c r="AP7" s="26">
        <f t="shared" si="11"/>
        <v>0.1034288889</v>
      </c>
      <c r="AQ7" s="26">
        <f t="shared" si="12"/>
        <v>0.1978001616</v>
      </c>
      <c r="AR7" s="24">
        <f t="shared" si="13"/>
        <v>1671941</v>
      </c>
      <c r="AS7" s="26">
        <v>0.575632949555</v>
      </c>
      <c r="AT7" s="26">
        <v>0.510729707486</v>
      </c>
      <c r="AU7" s="26">
        <v>0.63718279896</v>
      </c>
      <c r="AV7" s="26">
        <v>0.590073973963</v>
      </c>
      <c r="AW7" s="26">
        <v>0.624400346196</v>
      </c>
      <c r="AX7" s="26">
        <v>0.5462132369</v>
      </c>
      <c r="AY7" s="26">
        <v>0.532424777739</v>
      </c>
      <c r="AZ7" s="26">
        <v>0.493212528752</v>
      </c>
      <c r="BA7" s="26">
        <v>0.580824155987</v>
      </c>
      <c r="BB7" s="26">
        <v>0.526888252625</v>
      </c>
      <c r="BC7" s="26">
        <v>0.60081288534</v>
      </c>
      <c r="BD7" s="26">
        <v>0.496186495791</v>
      </c>
    </row>
    <row r="8" ht="12.0" customHeight="1">
      <c r="A8" s="28"/>
      <c r="B8" s="4" t="s">
        <v>506</v>
      </c>
      <c r="C8" s="23" t="s">
        <v>94</v>
      </c>
      <c r="D8" s="23" t="s">
        <v>94</v>
      </c>
      <c r="E8" s="4"/>
      <c r="F8" s="4"/>
      <c r="G8" s="4"/>
      <c r="H8" s="24">
        <v>2085871.0</v>
      </c>
      <c r="I8" s="24">
        <v>0.800153</v>
      </c>
      <c r="J8" s="24">
        <v>2324833.1</v>
      </c>
      <c r="K8" s="24">
        <v>1.134726</v>
      </c>
      <c r="L8" s="24">
        <v>1653773.0</v>
      </c>
      <c r="M8" s="24">
        <v>1.37009</v>
      </c>
      <c r="N8" s="24">
        <v>1969593.3</v>
      </c>
      <c r="O8" s="24">
        <v>1.937574</v>
      </c>
      <c r="P8" s="24">
        <v>1908920.0</v>
      </c>
      <c r="Q8" s="24">
        <v>1.086205</v>
      </c>
      <c r="R8" s="24">
        <v>2079473.8</v>
      </c>
      <c r="S8" s="24">
        <v>1.46882</v>
      </c>
      <c r="T8" s="24">
        <v>2076405.0</v>
      </c>
      <c r="U8" s="24">
        <v>0.394468</v>
      </c>
      <c r="V8" s="24">
        <v>2474412.2</v>
      </c>
      <c r="W8" s="24">
        <v>0.667383</v>
      </c>
      <c r="X8" s="24">
        <v>1738852.0</v>
      </c>
      <c r="Y8" s="24">
        <v>0.445525</v>
      </c>
      <c r="Z8" s="24">
        <v>2079852.0</v>
      </c>
      <c r="AA8" s="24">
        <v>0.611132</v>
      </c>
      <c r="AB8" s="24">
        <v>1936812.0</v>
      </c>
      <c r="AC8" s="24">
        <v>0.623937</v>
      </c>
      <c r="AD8" s="24">
        <v>2116781.6</v>
      </c>
      <c r="AE8" s="24">
        <v>1.062621</v>
      </c>
      <c r="AF8" s="26">
        <f t="shared" si="1"/>
        <v>0.2612801152</v>
      </c>
      <c r="AG8" s="26">
        <f t="shared" si="2"/>
        <v>0.4057752182</v>
      </c>
      <c r="AH8" s="26">
        <f t="shared" si="3"/>
        <v>0</v>
      </c>
      <c r="AI8" s="26">
        <f t="shared" si="4"/>
        <v>0.1909695587</v>
      </c>
      <c r="AJ8" s="26">
        <f t="shared" si="5"/>
        <v>0.1542817545</v>
      </c>
      <c r="AK8" s="26">
        <f t="shared" si="6"/>
        <v>0.2574118697</v>
      </c>
      <c r="AL8" s="26">
        <f t="shared" si="7"/>
        <v>0.2555562341</v>
      </c>
      <c r="AM8" s="26">
        <f t="shared" si="8"/>
        <v>0.4962223957</v>
      </c>
      <c r="AN8" s="26">
        <f t="shared" si="9"/>
        <v>0.05144539184</v>
      </c>
      <c r="AO8" s="26">
        <f t="shared" si="10"/>
        <v>0.2576405589</v>
      </c>
      <c r="AP8" s="26">
        <f t="shared" si="11"/>
        <v>0.1711474308</v>
      </c>
      <c r="AQ8" s="26">
        <f t="shared" si="12"/>
        <v>0.2799710722</v>
      </c>
      <c r="AR8" s="24">
        <f t="shared" si="13"/>
        <v>1653773</v>
      </c>
      <c r="AS8" s="26">
        <v>0.669840788584</v>
      </c>
      <c r="AT8" s="26">
        <v>0.596363480637</v>
      </c>
      <c r="AU8" s="26">
        <v>0.708030342857</v>
      </c>
      <c r="AV8" s="26">
        <v>0.654129420531</v>
      </c>
      <c r="AW8" s="26">
        <v>0.713344127303</v>
      </c>
      <c r="AX8" s="26">
        <v>0.64781633332</v>
      </c>
      <c r="AY8" s="26">
        <v>0.661129599011</v>
      </c>
      <c r="AZ8" s="26">
        <v>0.577760767488</v>
      </c>
      <c r="BA8" s="26">
        <v>0.678965305178</v>
      </c>
      <c r="BB8" s="26">
        <v>0.636618261962</v>
      </c>
      <c r="BC8" s="26">
        <v>0.70809746902</v>
      </c>
      <c r="BD8" s="26">
        <v>0.644177907877</v>
      </c>
    </row>
    <row r="9" ht="12.0" customHeight="1">
      <c r="A9" s="28"/>
      <c r="B9" s="4" t="s">
        <v>507</v>
      </c>
      <c r="C9" s="23" t="s">
        <v>94</v>
      </c>
      <c r="D9" s="23" t="s">
        <v>94</v>
      </c>
      <c r="E9" s="4"/>
      <c r="F9" s="4"/>
      <c r="G9" s="4"/>
      <c r="H9" s="24">
        <v>1891106.0</v>
      </c>
      <c r="I9" s="24">
        <v>0.810902</v>
      </c>
      <c r="J9" s="24">
        <v>2168184.9</v>
      </c>
      <c r="K9" s="24">
        <v>1.222419</v>
      </c>
      <c r="L9" s="24">
        <v>1739466.0</v>
      </c>
      <c r="M9" s="24">
        <v>1.435845</v>
      </c>
      <c r="N9" s="24">
        <v>1947740.3</v>
      </c>
      <c r="O9" s="24">
        <v>2.072139</v>
      </c>
      <c r="P9" s="24">
        <v>1666544.0</v>
      </c>
      <c r="Q9" s="24">
        <v>1.202572</v>
      </c>
      <c r="R9" s="24">
        <v>1915987.9</v>
      </c>
      <c r="S9" s="24">
        <v>1.696509</v>
      </c>
      <c r="T9" s="24">
        <v>2129984.0</v>
      </c>
      <c r="U9" s="24">
        <v>0.522526</v>
      </c>
      <c r="V9" s="24">
        <v>2426197.7</v>
      </c>
      <c r="W9" s="24">
        <v>0.806862</v>
      </c>
      <c r="X9" s="24">
        <v>1626051.0</v>
      </c>
      <c r="Y9" s="24">
        <v>0.399849</v>
      </c>
      <c r="Z9" s="24">
        <v>1874307.6</v>
      </c>
      <c r="AA9" s="24">
        <v>0.689411</v>
      </c>
      <c r="AB9" s="24">
        <v>1654467.0</v>
      </c>
      <c r="AC9" s="24">
        <v>0.722652</v>
      </c>
      <c r="AD9" s="24">
        <v>1929673.2</v>
      </c>
      <c r="AE9" s="24">
        <v>1.02875</v>
      </c>
      <c r="AF9" s="26">
        <f t="shared" si="1"/>
        <v>0.1630053424</v>
      </c>
      <c r="AG9" s="26">
        <f t="shared" si="2"/>
        <v>0.3334052253</v>
      </c>
      <c r="AH9" s="26">
        <f t="shared" si="3"/>
        <v>0.06974873482</v>
      </c>
      <c r="AI9" s="26">
        <f t="shared" si="4"/>
        <v>0.1978346928</v>
      </c>
      <c r="AJ9" s="26">
        <f t="shared" si="5"/>
        <v>0.02490266295</v>
      </c>
      <c r="AK9" s="26">
        <f t="shared" si="6"/>
        <v>0.178307384</v>
      </c>
      <c r="AL9" s="26">
        <f t="shared" si="7"/>
        <v>0.3099121737</v>
      </c>
      <c r="AM9" s="26">
        <f t="shared" si="8"/>
        <v>0.4920797072</v>
      </c>
      <c r="AN9" s="26">
        <f t="shared" si="9"/>
        <v>0</v>
      </c>
      <c r="AO9" s="26">
        <f t="shared" si="10"/>
        <v>0.1526745471</v>
      </c>
      <c r="AP9" s="26">
        <f t="shared" si="11"/>
        <v>0.01747546664</v>
      </c>
      <c r="AQ9" s="26">
        <f t="shared" si="12"/>
        <v>0.1867236636</v>
      </c>
      <c r="AR9" s="24">
        <f t="shared" si="13"/>
        <v>1626051</v>
      </c>
      <c r="AS9" s="26">
        <v>0.997447674628</v>
      </c>
      <c r="AT9" s="26">
        <v>0.639353604388</v>
      </c>
      <c r="AU9" s="26">
        <v>0.666423118177</v>
      </c>
      <c r="AV9" s="26">
        <v>0.640410207363</v>
      </c>
      <c r="AW9" s="26">
        <v>0.980267356997</v>
      </c>
      <c r="AX9" s="26">
        <v>0.689590247809</v>
      </c>
      <c r="AY9" s="26">
        <v>0.609645102302</v>
      </c>
      <c r="AZ9" s="26">
        <v>0.563322363079</v>
      </c>
      <c r="BA9" s="26">
        <v>0.715047634855</v>
      </c>
      <c r="BB9" s="26">
        <v>0.65151803052</v>
      </c>
      <c r="BC9" s="26">
        <v>0.675705808747</v>
      </c>
      <c r="BD9" s="26">
        <v>0.616256135588</v>
      </c>
    </row>
    <row r="10" ht="12.0" customHeight="1">
      <c r="A10" s="28"/>
      <c r="B10" s="4" t="s">
        <v>508</v>
      </c>
      <c r="C10" s="23" t="s">
        <v>94</v>
      </c>
      <c r="D10" s="23" t="s">
        <v>94</v>
      </c>
      <c r="E10" s="4"/>
      <c r="F10" s="4"/>
      <c r="G10" s="4"/>
      <c r="H10" s="24">
        <v>2109161.0</v>
      </c>
      <c r="I10" s="24">
        <v>0.798686</v>
      </c>
      <c r="J10" s="24">
        <v>2356633.9</v>
      </c>
      <c r="K10" s="24">
        <v>1.061658</v>
      </c>
      <c r="L10" s="24">
        <v>1775389.0</v>
      </c>
      <c r="M10" s="24">
        <v>1.614152</v>
      </c>
      <c r="N10" s="24">
        <v>2002084.4</v>
      </c>
      <c r="O10" s="24">
        <v>1.996411</v>
      </c>
      <c r="P10" s="24">
        <v>1938476.0</v>
      </c>
      <c r="Q10" s="24">
        <v>1.230873</v>
      </c>
      <c r="R10" s="24">
        <v>2067291.8</v>
      </c>
      <c r="S10" s="24">
        <v>1.580225</v>
      </c>
      <c r="T10" s="24">
        <v>2170519.0</v>
      </c>
      <c r="U10" s="24">
        <v>0.410143</v>
      </c>
      <c r="V10" s="24">
        <v>2414591.5</v>
      </c>
      <c r="W10" s="24">
        <v>0.762212</v>
      </c>
      <c r="X10" s="24">
        <v>1938090.0</v>
      </c>
      <c r="Y10" s="24">
        <v>0.496018</v>
      </c>
      <c r="Z10" s="24">
        <v>2138723.6</v>
      </c>
      <c r="AA10" s="24">
        <v>0.858373</v>
      </c>
      <c r="AB10" s="24">
        <v>1794236.0</v>
      </c>
      <c r="AC10" s="24">
        <v>0.446415</v>
      </c>
      <c r="AD10" s="24">
        <v>2143404.0</v>
      </c>
      <c r="AE10" s="24">
        <v>1.061041</v>
      </c>
      <c r="AF10" s="26">
        <f t="shared" si="1"/>
        <v>0.1879993624</v>
      </c>
      <c r="AG10" s="26">
        <f t="shared" si="2"/>
        <v>0.3273901663</v>
      </c>
      <c r="AH10" s="26">
        <f t="shared" si="3"/>
        <v>0</v>
      </c>
      <c r="AI10" s="26">
        <f t="shared" si="4"/>
        <v>0.1276877349</v>
      </c>
      <c r="AJ10" s="26">
        <f t="shared" si="5"/>
        <v>0.09185986846</v>
      </c>
      <c r="AK10" s="26">
        <f t="shared" si="6"/>
        <v>0.1644162491</v>
      </c>
      <c r="AL10" s="26">
        <f t="shared" si="7"/>
        <v>0.2225596757</v>
      </c>
      <c r="AM10" s="26">
        <f t="shared" si="8"/>
        <v>0.360035181</v>
      </c>
      <c r="AN10" s="26">
        <f t="shared" si="9"/>
        <v>0.09164245132</v>
      </c>
      <c r="AO10" s="26">
        <f t="shared" si="10"/>
        <v>0.2046506991</v>
      </c>
      <c r="AP10" s="26">
        <f t="shared" si="11"/>
        <v>0.01061570169</v>
      </c>
      <c r="AQ10" s="26">
        <f t="shared" si="12"/>
        <v>0.2072869664</v>
      </c>
      <c r="AR10" s="24">
        <f t="shared" si="13"/>
        <v>1775389</v>
      </c>
      <c r="AS10" s="26">
        <v>0.666863212326</v>
      </c>
      <c r="AT10" s="26">
        <v>0.620310428291</v>
      </c>
      <c r="AU10" s="26">
        <v>0.731191814515</v>
      </c>
      <c r="AV10" s="26">
        <v>0.67171664726</v>
      </c>
      <c r="AW10" s="26">
        <v>0.724305399314</v>
      </c>
      <c r="AX10" s="26">
        <v>0.669384778943</v>
      </c>
      <c r="AY10" s="26">
        <v>0.698238532729</v>
      </c>
      <c r="AZ10" s="26">
        <v>0.621814195886</v>
      </c>
      <c r="BA10" s="26">
        <v>0.707600120555</v>
      </c>
      <c r="BB10" s="26">
        <v>0.661969853038</v>
      </c>
      <c r="BC10" s="26">
        <v>0.748865388979</v>
      </c>
      <c r="BD10" s="26">
        <v>0.67921628911</v>
      </c>
    </row>
    <row r="11" ht="12.0" customHeight="1">
      <c r="A11" s="28"/>
      <c r="B11" s="4" t="s">
        <v>509</v>
      </c>
      <c r="C11" s="23" t="s">
        <v>94</v>
      </c>
      <c r="D11" s="23" t="s">
        <v>94</v>
      </c>
      <c r="E11" s="4"/>
      <c r="F11" s="4"/>
      <c r="G11" s="4"/>
      <c r="H11" s="24">
        <v>1894927.0</v>
      </c>
      <c r="I11" s="24">
        <v>0.712217</v>
      </c>
      <c r="J11" s="24">
        <v>2290168.1</v>
      </c>
      <c r="K11" s="24">
        <v>0.890303</v>
      </c>
      <c r="L11" s="24">
        <v>1787071.0</v>
      </c>
      <c r="M11" s="24">
        <v>1.161222</v>
      </c>
      <c r="N11" s="24">
        <v>1969251.1</v>
      </c>
      <c r="O11" s="24">
        <v>1.686735</v>
      </c>
      <c r="P11" s="24">
        <v>1786716.0</v>
      </c>
      <c r="Q11" s="24">
        <v>1.053026</v>
      </c>
      <c r="R11" s="24">
        <v>2022149.1</v>
      </c>
      <c r="S11" s="24">
        <v>1.399062</v>
      </c>
      <c r="T11" s="24">
        <v>2024905.0</v>
      </c>
      <c r="U11" s="24">
        <v>0.352936</v>
      </c>
      <c r="V11" s="24">
        <v>2322687.0</v>
      </c>
      <c r="W11" s="24">
        <v>0.668989</v>
      </c>
      <c r="X11" s="24">
        <v>1707217.0</v>
      </c>
      <c r="Y11" s="24">
        <v>0.357094</v>
      </c>
      <c r="Z11" s="24">
        <v>2034344.2</v>
      </c>
      <c r="AA11" s="24">
        <v>0.608263</v>
      </c>
      <c r="AB11" s="24">
        <v>1805701.0</v>
      </c>
      <c r="AC11" s="24">
        <v>0.38403</v>
      </c>
      <c r="AD11" s="24">
        <v>2067166.0</v>
      </c>
      <c r="AE11" s="24">
        <v>0.797558</v>
      </c>
      <c r="AF11" s="26">
        <f t="shared" si="1"/>
        <v>0.1099508733</v>
      </c>
      <c r="AG11" s="26">
        <f t="shared" si="2"/>
        <v>0.3414628017</v>
      </c>
      <c r="AH11" s="26">
        <f t="shared" si="3"/>
        <v>0.04677437022</v>
      </c>
      <c r="AI11" s="26">
        <f t="shared" si="4"/>
        <v>0.1534861122</v>
      </c>
      <c r="AJ11" s="26">
        <f t="shared" si="5"/>
        <v>0.04656642946</v>
      </c>
      <c r="AK11" s="26">
        <f t="shared" si="6"/>
        <v>0.1844710426</v>
      </c>
      <c r="AL11" s="26">
        <f t="shared" si="7"/>
        <v>0.1860853073</v>
      </c>
      <c r="AM11" s="26">
        <f t="shared" si="8"/>
        <v>0.3605107025</v>
      </c>
      <c r="AN11" s="26">
        <f t="shared" si="9"/>
        <v>0</v>
      </c>
      <c r="AO11" s="26">
        <f t="shared" si="10"/>
        <v>0.1916143056</v>
      </c>
      <c r="AP11" s="26">
        <f t="shared" si="11"/>
        <v>0.05768686699</v>
      </c>
      <c r="AQ11" s="26">
        <f t="shared" si="12"/>
        <v>0.2108396296</v>
      </c>
      <c r="AR11" s="24">
        <f t="shared" si="13"/>
        <v>1707217</v>
      </c>
      <c r="AS11" s="26">
        <v>0.627099515526</v>
      </c>
      <c r="AT11" s="26">
        <v>0.537402454291</v>
      </c>
      <c r="AU11" s="26">
        <v>0.626310180002</v>
      </c>
      <c r="AV11" s="26">
        <v>0.600210184612</v>
      </c>
      <c r="AW11" s="26">
        <v>0.665522387162</v>
      </c>
      <c r="AX11" s="26">
        <v>0.594446928125</v>
      </c>
      <c r="AY11" s="26">
        <v>0.594351527</v>
      </c>
      <c r="AZ11" s="26">
        <v>0.528076326461</v>
      </c>
      <c r="BA11" s="26">
        <v>0.64788584228</v>
      </c>
      <c r="BB11" s="26">
        <v>0.601006677686</v>
      </c>
      <c r="BC11" s="26">
        <v>0.671417081065</v>
      </c>
      <c r="BD11" s="26">
        <v>0.593060363615</v>
      </c>
    </row>
    <row r="12" ht="12.0" customHeight="1">
      <c r="A12" s="28"/>
      <c r="B12" s="4" t="s">
        <v>510</v>
      </c>
      <c r="C12" s="23" t="s">
        <v>94</v>
      </c>
      <c r="D12" s="23" t="s">
        <v>94</v>
      </c>
      <c r="E12" s="4"/>
      <c r="F12" s="4"/>
      <c r="G12" s="4"/>
      <c r="H12" s="24">
        <v>1986873.0</v>
      </c>
      <c r="I12" s="24">
        <v>0.751885</v>
      </c>
      <c r="J12" s="24">
        <v>2151858.5</v>
      </c>
      <c r="K12" s="24">
        <v>0.904063</v>
      </c>
      <c r="L12" s="24">
        <v>1635075.0</v>
      </c>
      <c r="M12" s="24">
        <v>1.366234</v>
      </c>
      <c r="N12" s="24">
        <v>1968895.1</v>
      </c>
      <c r="O12" s="24">
        <v>1.83278</v>
      </c>
      <c r="P12" s="24">
        <v>1895933.0</v>
      </c>
      <c r="Q12" s="24">
        <v>0.676595</v>
      </c>
      <c r="R12" s="24">
        <v>2042157.3</v>
      </c>
      <c r="S12" s="24">
        <v>1.289559</v>
      </c>
      <c r="T12" s="24">
        <v>2011769.0</v>
      </c>
      <c r="U12" s="24">
        <v>0.466687</v>
      </c>
      <c r="V12" s="24">
        <v>2266001.2</v>
      </c>
      <c r="W12" s="24">
        <v>0.8134</v>
      </c>
      <c r="X12" s="24">
        <v>1742861.0</v>
      </c>
      <c r="Y12" s="24">
        <v>0.424838</v>
      </c>
      <c r="Z12" s="24">
        <v>2031818.7</v>
      </c>
      <c r="AA12" s="24">
        <v>0.661751</v>
      </c>
      <c r="AB12" s="24">
        <v>1891888.0</v>
      </c>
      <c r="AC12" s="24">
        <v>0.488588</v>
      </c>
      <c r="AD12" s="24">
        <v>2075855.1</v>
      </c>
      <c r="AE12" s="24">
        <v>0.847158</v>
      </c>
      <c r="AF12" s="26">
        <f t="shared" si="1"/>
        <v>0.2151571029</v>
      </c>
      <c r="AG12" s="26">
        <f t="shared" si="2"/>
        <v>0.316061037</v>
      </c>
      <c r="AH12" s="26">
        <f t="shared" si="3"/>
        <v>0</v>
      </c>
      <c r="AI12" s="26">
        <f t="shared" si="4"/>
        <v>0.2041619498</v>
      </c>
      <c r="AJ12" s="26">
        <f t="shared" si="5"/>
        <v>0.1595388591</v>
      </c>
      <c r="AK12" s="26">
        <f t="shared" si="6"/>
        <v>0.2489685794</v>
      </c>
      <c r="AL12" s="26">
        <f t="shared" si="7"/>
        <v>0.2303833158</v>
      </c>
      <c r="AM12" s="26">
        <f t="shared" si="8"/>
        <v>0.3858698836</v>
      </c>
      <c r="AN12" s="26">
        <f t="shared" si="9"/>
        <v>0.06592113512</v>
      </c>
      <c r="AO12" s="26">
        <f t="shared" si="10"/>
        <v>0.2426455667</v>
      </c>
      <c r="AP12" s="26">
        <f t="shared" si="11"/>
        <v>0.1570649664</v>
      </c>
      <c r="AQ12" s="26">
        <f t="shared" si="12"/>
        <v>0.2695779093</v>
      </c>
      <c r="AR12" s="24">
        <f t="shared" si="13"/>
        <v>1635075</v>
      </c>
      <c r="AS12" s="26">
        <v>0.630663876464</v>
      </c>
      <c r="AT12" s="26">
        <v>0.595378991736</v>
      </c>
      <c r="AU12" s="26">
        <v>0.729120227827</v>
      </c>
      <c r="AV12" s="26">
        <v>0.64546093045</v>
      </c>
      <c r="AW12" s="26">
        <v>0.682641452303</v>
      </c>
      <c r="AX12" s="26">
        <v>0.621605223148</v>
      </c>
      <c r="AY12" s="26">
        <v>0.67250770193</v>
      </c>
      <c r="AZ12" s="26">
        <v>0.593068755112</v>
      </c>
      <c r="BA12" s="26">
        <v>0.683442121321</v>
      </c>
      <c r="BB12" s="26">
        <v>0.64560088397</v>
      </c>
      <c r="BC12" s="26">
        <v>0.642048892865</v>
      </c>
      <c r="BD12" s="26">
        <v>0.611844783526</v>
      </c>
    </row>
    <row r="13" ht="12.0" customHeight="1">
      <c r="A13" s="28"/>
      <c r="B13" s="4" t="s">
        <v>511</v>
      </c>
      <c r="C13" s="23" t="s">
        <v>94</v>
      </c>
      <c r="D13" s="23" t="s">
        <v>94</v>
      </c>
      <c r="E13" s="4"/>
      <c r="F13" s="4"/>
      <c r="G13" s="4"/>
      <c r="H13" s="24">
        <v>1868535.0</v>
      </c>
      <c r="I13" s="24">
        <v>0.735056</v>
      </c>
      <c r="J13" s="24">
        <v>2063555.5</v>
      </c>
      <c r="K13" s="24">
        <v>1.167168</v>
      </c>
      <c r="L13" s="24">
        <v>1521514.0</v>
      </c>
      <c r="M13" s="24">
        <v>0.961012</v>
      </c>
      <c r="N13" s="24">
        <v>1700554.7</v>
      </c>
      <c r="O13" s="24">
        <v>2.166658</v>
      </c>
      <c r="P13" s="24">
        <v>1709176.0</v>
      </c>
      <c r="Q13" s="24">
        <v>0.900748</v>
      </c>
      <c r="R13" s="24">
        <v>1829139.6</v>
      </c>
      <c r="S13" s="24">
        <v>1.602476</v>
      </c>
      <c r="T13" s="24">
        <v>1877172.0</v>
      </c>
      <c r="U13" s="24">
        <v>0.456438</v>
      </c>
      <c r="V13" s="24">
        <v>2061864.5</v>
      </c>
      <c r="W13" s="24">
        <v>0.732372</v>
      </c>
      <c r="X13" s="24">
        <v>1680076.0</v>
      </c>
      <c r="Y13" s="24">
        <v>0.268735</v>
      </c>
      <c r="Z13" s="24">
        <v>1942199.1</v>
      </c>
      <c r="AA13" s="24">
        <v>0.634334</v>
      </c>
      <c r="AB13" s="24">
        <v>1678573.0</v>
      </c>
      <c r="AC13" s="24">
        <v>0.342993</v>
      </c>
      <c r="AD13" s="24">
        <v>1808991.5</v>
      </c>
      <c r="AE13" s="24">
        <v>1.077948</v>
      </c>
      <c r="AF13" s="26">
        <f t="shared" si="1"/>
        <v>0.2280761137</v>
      </c>
      <c r="AG13" s="26">
        <f t="shared" si="2"/>
        <v>0.3562514049</v>
      </c>
      <c r="AH13" s="26">
        <f t="shared" si="3"/>
        <v>0</v>
      </c>
      <c r="AI13" s="26">
        <f t="shared" si="4"/>
        <v>0.117672726</v>
      </c>
      <c r="AJ13" s="26">
        <f t="shared" si="5"/>
        <v>0.12333899</v>
      </c>
      <c r="AK13" s="26">
        <f t="shared" si="6"/>
        <v>0.2021838774</v>
      </c>
      <c r="AL13" s="26">
        <f t="shared" si="7"/>
        <v>0.2337526963</v>
      </c>
      <c r="AM13" s="26">
        <f t="shared" si="8"/>
        <v>0.3551400119</v>
      </c>
      <c r="AN13" s="26">
        <f t="shared" si="9"/>
        <v>0.1042133033</v>
      </c>
      <c r="AO13" s="26">
        <f t="shared" si="10"/>
        <v>0.2764911135</v>
      </c>
      <c r="AP13" s="26">
        <f t="shared" si="11"/>
        <v>0.1032254715</v>
      </c>
      <c r="AQ13" s="26">
        <f t="shared" si="12"/>
        <v>0.1889417383</v>
      </c>
      <c r="AR13" s="24">
        <f t="shared" si="13"/>
        <v>1521514</v>
      </c>
      <c r="AS13" s="26">
        <v>0.709277378203</v>
      </c>
      <c r="AT13" s="26">
        <v>0.62370227593</v>
      </c>
      <c r="AU13" s="26">
        <v>0.734247123963</v>
      </c>
      <c r="AV13" s="26">
        <v>0.696457441369</v>
      </c>
      <c r="AW13" s="26">
        <v>0.721029378833</v>
      </c>
      <c r="AX13" s="26">
        <v>0.666133762805</v>
      </c>
      <c r="AY13" s="26">
        <v>0.669001442929</v>
      </c>
      <c r="AZ13" s="26">
        <v>0.620258597104</v>
      </c>
      <c r="BA13" s="26">
        <v>0.681541179981</v>
      </c>
      <c r="BB13" s="26">
        <v>0.626207585502</v>
      </c>
      <c r="BC13" s="26">
        <v>0.723289439468</v>
      </c>
      <c r="BD13" s="26">
        <v>0.674711183626</v>
      </c>
    </row>
    <row r="14" ht="12.0" customHeight="1">
      <c r="A14" s="28"/>
      <c r="B14" s="4" t="s">
        <v>512</v>
      </c>
      <c r="C14" s="23" t="s">
        <v>94</v>
      </c>
      <c r="D14" s="23" t="s">
        <v>94</v>
      </c>
      <c r="E14" s="4"/>
      <c r="F14" s="4"/>
      <c r="G14" s="4"/>
      <c r="H14" s="24">
        <v>1989898.0</v>
      </c>
      <c r="I14" s="24">
        <v>0.634786</v>
      </c>
      <c r="J14" s="24">
        <v>2180575.6</v>
      </c>
      <c r="K14" s="24">
        <v>0.764958</v>
      </c>
      <c r="L14" s="24">
        <v>1800166.0</v>
      </c>
      <c r="M14" s="24">
        <v>0.85756</v>
      </c>
      <c r="N14" s="24">
        <v>1993974.8</v>
      </c>
      <c r="O14" s="24">
        <v>1.21028</v>
      </c>
      <c r="P14" s="24">
        <v>1920488.0</v>
      </c>
      <c r="Q14" s="24">
        <v>0.786999</v>
      </c>
      <c r="R14" s="24">
        <v>2040678.0</v>
      </c>
      <c r="S14" s="24">
        <v>1.079984</v>
      </c>
      <c r="T14" s="24">
        <v>2057999.0</v>
      </c>
      <c r="U14" s="24">
        <v>0.335183</v>
      </c>
      <c r="V14" s="24">
        <v>2254260.2</v>
      </c>
      <c r="W14" s="24">
        <v>0.602577</v>
      </c>
      <c r="X14" s="24">
        <v>1899279.0</v>
      </c>
      <c r="Y14" s="24">
        <v>0.392842</v>
      </c>
      <c r="Z14" s="24">
        <v>2020496.2</v>
      </c>
      <c r="AA14" s="24">
        <v>0.521159</v>
      </c>
      <c r="AB14" s="24">
        <v>1897541.0</v>
      </c>
      <c r="AC14" s="24">
        <v>0.212557</v>
      </c>
      <c r="AD14" s="24">
        <v>2062873.9</v>
      </c>
      <c r="AE14" s="24">
        <v>0.504034</v>
      </c>
      <c r="AF14" s="26">
        <f t="shared" si="1"/>
        <v>0.1053969467</v>
      </c>
      <c r="AG14" s="26">
        <f t="shared" si="2"/>
        <v>0.2113191783</v>
      </c>
      <c r="AH14" s="26">
        <f t="shared" si="3"/>
        <v>0</v>
      </c>
      <c r="AI14" s="26">
        <f t="shared" si="4"/>
        <v>0.1076616268</v>
      </c>
      <c r="AJ14" s="26">
        <f t="shared" si="5"/>
        <v>0.06683939148</v>
      </c>
      <c r="AK14" s="26">
        <f t="shared" si="6"/>
        <v>0.1336054564</v>
      </c>
      <c r="AL14" s="26">
        <f t="shared" si="7"/>
        <v>0.1432273468</v>
      </c>
      <c r="AM14" s="26">
        <f t="shared" si="8"/>
        <v>0.2522512924</v>
      </c>
      <c r="AN14" s="26">
        <f t="shared" si="9"/>
        <v>0.05505770023</v>
      </c>
      <c r="AO14" s="26">
        <f t="shared" si="10"/>
        <v>0.1223943792</v>
      </c>
      <c r="AP14" s="26">
        <f t="shared" si="11"/>
        <v>0.05409223372</v>
      </c>
      <c r="AQ14" s="26">
        <f t="shared" si="12"/>
        <v>0.1459353748</v>
      </c>
      <c r="AR14" s="24">
        <f t="shared" si="13"/>
        <v>1800166</v>
      </c>
      <c r="AS14" s="26">
        <v>0.652095071322</v>
      </c>
      <c r="AT14" s="26">
        <v>0.584867765846</v>
      </c>
      <c r="AU14" s="26">
        <v>0.668022838804</v>
      </c>
      <c r="AV14" s="26">
        <v>0.611491026566</v>
      </c>
      <c r="AW14" s="26">
        <v>0.663302347512</v>
      </c>
      <c r="AX14" s="26">
        <v>0.619302085537</v>
      </c>
      <c r="AY14" s="26">
        <v>0.647223918299</v>
      </c>
      <c r="AZ14" s="26">
        <v>0.572122566477</v>
      </c>
      <c r="BA14" s="26">
        <v>0.649850094908</v>
      </c>
      <c r="BB14" s="26">
        <v>0.610209977055</v>
      </c>
      <c r="BC14" s="26">
        <v>0.981354503084</v>
      </c>
      <c r="BD14" s="26">
        <v>0.630767493345</v>
      </c>
    </row>
    <row r="15" ht="12.0" customHeight="1">
      <c r="A15" s="28"/>
      <c r="B15" s="4" t="s">
        <v>513</v>
      </c>
      <c r="C15" s="23" t="s">
        <v>94</v>
      </c>
      <c r="D15" s="23" t="s">
        <v>94</v>
      </c>
      <c r="E15" s="4"/>
      <c r="F15" s="4"/>
      <c r="G15" s="4"/>
      <c r="H15" s="24">
        <v>2173548.0</v>
      </c>
      <c r="I15" s="24">
        <v>0.670618</v>
      </c>
      <c r="J15" s="24">
        <v>2400078.9</v>
      </c>
      <c r="K15" s="24">
        <v>0.907033</v>
      </c>
      <c r="L15" s="24">
        <v>1813807.0</v>
      </c>
      <c r="M15" s="24">
        <v>1.566483</v>
      </c>
      <c r="N15" s="24">
        <v>1985671.4</v>
      </c>
      <c r="O15" s="24">
        <v>1.884233</v>
      </c>
      <c r="P15" s="24">
        <v>1824865.0</v>
      </c>
      <c r="Q15" s="24">
        <v>1.328292</v>
      </c>
      <c r="R15" s="24">
        <v>2049687.2</v>
      </c>
      <c r="S15" s="24">
        <v>1.533993</v>
      </c>
      <c r="T15" s="24">
        <v>2179034.0</v>
      </c>
      <c r="U15" s="24">
        <v>0.401914</v>
      </c>
      <c r="V15" s="24">
        <v>2366819.5</v>
      </c>
      <c r="W15" s="24">
        <v>0.685685</v>
      </c>
      <c r="X15" s="24">
        <v>1866976.0</v>
      </c>
      <c r="Y15" s="24">
        <v>0.371296</v>
      </c>
      <c r="Z15" s="24">
        <v>2102617.0</v>
      </c>
      <c r="AA15" s="24">
        <v>0.62189</v>
      </c>
      <c r="AB15" s="24">
        <v>1868279.0</v>
      </c>
      <c r="AC15" s="24">
        <v>0.466899</v>
      </c>
      <c r="AD15" s="24">
        <v>2066019.5</v>
      </c>
      <c r="AE15" s="24">
        <v>0.839704</v>
      </c>
      <c r="AF15" s="26">
        <f t="shared" si="1"/>
        <v>0.1983347732</v>
      </c>
      <c r="AG15" s="26">
        <f t="shared" si="2"/>
        <v>0.3232272783</v>
      </c>
      <c r="AH15" s="26">
        <f t="shared" si="3"/>
        <v>0</v>
      </c>
      <c r="AI15" s="26">
        <f t="shared" si="4"/>
        <v>0.09475341092</v>
      </c>
      <c r="AJ15" s="26">
        <f t="shared" si="5"/>
        <v>0.00609656926</v>
      </c>
      <c r="AK15" s="26">
        <f t="shared" si="6"/>
        <v>0.1300470226</v>
      </c>
      <c r="AL15" s="26">
        <f t="shared" si="7"/>
        <v>0.2013593508</v>
      </c>
      <c r="AM15" s="26">
        <f t="shared" si="8"/>
        <v>0.3048904872</v>
      </c>
      <c r="AN15" s="26">
        <f t="shared" si="9"/>
        <v>0.02931348264</v>
      </c>
      <c r="AO15" s="26">
        <f t="shared" si="10"/>
        <v>0.159228628</v>
      </c>
      <c r="AP15" s="26">
        <f t="shared" si="11"/>
        <v>0.03003186116</v>
      </c>
      <c r="AQ15" s="26">
        <f t="shared" si="12"/>
        <v>0.1390514537</v>
      </c>
      <c r="AR15" s="24">
        <f t="shared" si="13"/>
        <v>1813807</v>
      </c>
      <c r="AS15" s="26">
        <v>0.555450331031</v>
      </c>
      <c r="AT15" s="26">
        <v>0.501455322782</v>
      </c>
      <c r="AU15" s="26">
        <v>0.63314430897</v>
      </c>
      <c r="AV15" s="26">
        <v>0.594047061019</v>
      </c>
      <c r="AW15" s="26">
        <v>0.609663388386</v>
      </c>
      <c r="AX15" s="26">
        <v>0.579860854901</v>
      </c>
      <c r="AY15" s="26">
        <v>0.563104319746</v>
      </c>
      <c r="AZ15" s="26">
        <v>0.505551049811</v>
      </c>
      <c r="BA15" s="26">
        <v>0.616507024883</v>
      </c>
      <c r="BB15" s="26">
        <v>0.548042397551</v>
      </c>
      <c r="BC15" s="26">
        <v>0.999068179344</v>
      </c>
      <c r="BD15" s="26">
        <v>0.606366713422</v>
      </c>
    </row>
    <row r="16" ht="12.0" customHeight="1">
      <c r="A16" s="28"/>
      <c r="B16" s="4" t="s">
        <v>514</v>
      </c>
      <c r="C16" s="23" t="s">
        <v>94</v>
      </c>
      <c r="D16" s="23" t="s">
        <v>94</v>
      </c>
      <c r="E16" s="4"/>
      <c r="F16" s="4"/>
      <c r="G16" s="4"/>
      <c r="H16" s="24">
        <v>1951481.0</v>
      </c>
      <c r="I16" s="24">
        <v>0.642733</v>
      </c>
      <c r="J16" s="24">
        <v>2234652.3</v>
      </c>
      <c r="K16" s="24">
        <v>0.796287</v>
      </c>
      <c r="L16" s="24">
        <v>1858526.0</v>
      </c>
      <c r="M16" s="24">
        <v>1.283666</v>
      </c>
      <c r="N16" s="24">
        <v>2006454.4</v>
      </c>
      <c r="O16" s="24">
        <v>1.708358</v>
      </c>
      <c r="P16" s="24">
        <v>1833017.0</v>
      </c>
      <c r="Q16" s="24">
        <v>1.125377</v>
      </c>
      <c r="R16" s="24">
        <v>1999634.2</v>
      </c>
      <c r="S16" s="24">
        <v>1.335427</v>
      </c>
      <c r="T16" s="24">
        <v>2157209.0</v>
      </c>
      <c r="U16" s="24">
        <v>0.325535</v>
      </c>
      <c r="V16" s="24">
        <v>2312057.3</v>
      </c>
      <c r="W16" s="24">
        <v>0.610632</v>
      </c>
      <c r="X16" s="24">
        <v>1873265.0</v>
      </c>
      <c r="Y16" s="24">
        <v>0.404091</v>
      </c>
      <c r="Z16" s="24">
        <v>2011020.3</v>
      </c>
      <c r="AA16" s="24">
        <v>0.612241</v>
      </c>
      <c r="AB16" s="24">
        <v>1742046.0</v>
      </c>
      <c r="AC16" s="24">
        <v>0.376563</v>
      </c>
      <c r="AD16" s="24">
        <v>2019110.1</v>
      </c>
      <c r="AE16" s="24">
        <v>0.739515</v>
      </c>
      <c r="AF16" s="26">
        <f t="shared" si="1"/>
        <v>0.1202235762</v>
      </c>
      <c r="AG16" s="26">
        <f t="shared" si="2"/>
        <v>0.2827745651</v>
      </c>
      <c r="AH16" s="26">
        <f t="shared" si="3"/>
        <v>0.066863906</v>
      </c>
      <c r="AI16" s="26">
        <f t="shared" si="4"/>
        <v>0.1517803778</v>
      </c>
      <c r="AJ16" s="26">
        <f t="shared" si="5"/>
        <v>0.05222077947</v>
      </c>
      <c r="AK16" s="26">
        <f t="shared" si="6"/>
        <v>0.1478653262</v>
      </c>
      <c r="AL16" s="26">
        <f t="shared" si="7"/>
        <v>0.2383191948</v>
      </c>
      <c r="AM16" s="26">
        <f t="shared" si="8"/>
        <v>0.3272079497</v>
      </c>
      <c r="AN16" s="26">
        <f t="shared" si="9"/>
        <v>0.075324647</v>
      </c>
      <c r="AO16" s="26">
        <f t="shared" si="10"/>
        <v>0.1544013763</v>
      </c>
      <c r="AP16" s="26">
        <f t="shared" si="11"/>
        <v>0</v>
      </c>
      <c r="AQ16" s="26">
        <f t="shared" si="12"/>
        <v>0.1590452261</v>
      </c>
      <c r="AR16" s="24">
        <f t="shared" si="13"/>
        <v>1742046</v>
      </c>
      <c r="AS16" s="26">
        <v>0.998275994502</v>
      </c>
      <c r="AT16" s="26">
        <v>0.639134085535</v>
      </c>
      <c r="AU16" s="26">
        <v>0.688992621608</v>
      </c>
      <c r="AV16" s="26">
        <v>0.652763090138</v>
      </c>
      <c r="AW16" s="26">
        <v>0.690646348727</v>
      </c>
      <c r="AX16" s="26">
        <v>0.660360842568</v>
      </c>
      <c r="AY16" s="26">
        <v>0.64869766501</v>
      </c>
      <c r="AZ16" s="26">
        <v>0.6008882785</v>
      </c>
      <c r="BA16" s="26">
        <v>0.7093051856</v>
      </c>
      <c r="BB16" s="26">
        <v>0.653705687375</v>
      </c>
      <c r="BC16" s="26">
        <v>0.704231196234</v>
      </c>
      <c r="BD16" s="26">
        <v>0.644770408733</v>
      </c>
    </row>
    <row r="17" ht="12.0" customHeight="1">
      <c r="A17" s="28"/>
      <c r="B17" s="4" t="s">
        <v>515</v>
      </c>
      <c r="C17" s="23" t="s">
        <v>94</v>
      </c>
      <c r="D17" s="23" t="s">
        <v>94</v>
      </c>
      <c r="E17" s="4"/>
      <c r="F17" s="4"/>
      <c r="G17" s="4"/>
      <c r="H17" s="24">
        <v>1817276.0</v>
      </c>
      <c r="I17" s="24">
        <v>0.721714</v>
      </c>
      <c r="J17" s="24">
        <v>2142568.2</v>
      </c>
      <c r="K17" s="24">
        <v>0.896836</v>
      </c>
      <c r="L17" s="24">
        <v>1595672.0</v>
      </c>
      <c r="M17" s="24">
        <v>1.212122</v>
      </c>
      <c r="N17" s="24">
        <v>1764671.4</v>
      </c>
      <c r="O17" s="24">
        <v>1.762237</v>
      </c>
      <c r="P17" s="24">
        <v>1839080.0</v>
      </c>
      <c r="Q17" s="24">
        <v>1.011354</v>
      </c>
      <c r="R17" s="24">
        <v>1984997.5</v>
      </c>
      <c r="S17" s="24">
        <v>1.313992</v>
      </c>
      <c r="T17" s="24">
        <v>1766665.0</v>
      </c>
      <c r="U17" s="24">
        <v>0.40943</v>
      </c>
      <c r="V17" s="24">
        <v>2115866.1</v>
      </c>
      <c r="W17" s="24">
        <v>0.704884</v>
      </c>
      <c r="X17" s="24">
        <v>1851432.0</v>
      </c>
      <c r="Y17" s="24">
        <v>0.370648</v>
      </c>
      <c r="Z17" s="24">
        <v>2073366.6</v>
      </c>
      <c r="AA17" s="24">
        <v>0.564715</v>
      </c>
      <c r="AB17" s="24">
        <v>1826130.0</v>
      </c>
      <c r="AC17" s="24">
        <v>0.312332</v>
      </c>
      <c r="AD17" s="24">
        <v>1995979.4</v>
      </c>
      <c r="AE17" s="24">
        <v>0.899697</v>
      </c>
      <c r="AF17" s="26">
        <f t="shared" si="1"/>
        <v>0.1388781654</v>
      </c>
      <c r="AG17" s="26">
        <f t="shared" si="2"/>
        <v>0.3427372292</v>
      </c>
      <c r="AH17" s="26">
        <f t="shared" si="3"/>
        <v>0</v>
      </c>
      <c r="AI17" s="26">
        <f t="shared" si="4"/>
        <v>0.1059111146</v>
      </c>
      <c r="AJ17" s="26">
        <f t="shared" si="5"/>
        <v>0.1525426278</v>
      </c>
      <c r="AK17" s="26">
        <f t="shared" si="6"/>
        <v>0.2439884262</v>
      </c>
      <c r="AL17" s="26">
        <f t="shared" si="7"/>
        <v>0.1071604941</v>
      </c>
      <c r="AM17" s="26">
        <f t="shared" si="8"/>
        <v>0.326003151</v>
      </c>
      <c r="AN17" s="26">
        <f t="shared" si="9"/>
        <v>0.160283567</v>
      </c>
      <c r="AO17" s="26">
        <f t="shared" si="10"/>
        <v>0.2993689179</v>
      </c>
      <c r="AP17" s="26">
        <f t="shared" si="11"/>
        <v>0.1444269248</v>
      </c>
      <c r="AQ17" s="26">
        <f t="shared" si="12"/>
        <v>0.2508707303</v>
      </c>
      <c r="AR17" s="24">
        <f t="shared" si="13"/>
        <v>1595672</v>
      </c>
      <c r="AS17" s="26">
        <v>0.657537220446</v>
      </c>
      <c r="AT17" s="26">
        <v>0.594090134528</v>
      </c>
      <c r="AU17" s="26">
        <v>0.703113205373</v>
      </c>
      <c r="AV17" s="26">
        <v>0.652479599316</v>
      </c>
      <c r="AW17" s="26">
        <v>0.65854557884</v>
      </c>
      <c r="AX17" s="26">
        <v>0.600947965346</v>
      </c>
      <c r="AY17" s="26">
        <v>0.640035004931</v>
      </c>
      <c r="AZ17" s="26">
        <v>0.570124761201</v>
      </c>
      <c r="BA17" s="26">
        <v>0.633277753268</v>
      </c>
      <c r="BB17" s="26">
        <v>0.593839786805</v>
      </c>
      <c r="BC17" s="26">
        <v>0.663255717205</v>
      </c>
      <c r="BD17" s="26">
        <v>0.618891295647</v>
      </c>
    </row>
    <row r="18" ht="12.0" customHeight="1">
      <c r="A18" s="28"/>
      <c r="B18" s="4" t="s">
        <v>516</v>
      </c>
      <c r="C18" s="23" t="s">
        <v>94</v>
      </c>
      <c r="D18" s="23" t="s">
        <v>94</v>
      </c>
      <c r="E18" s="4"/>
      <c r="F18" s="4"/>
      <c r="G18" s="4"/>
      <c r="H18" s="24">
        <v>1819647.0</v>
      </c>
      <c r="I18" s="24">
        <v>0.78024</v>
      </c>
      <c r="J18" s="24">
        <v>2215705.4</v>
      </c>
      <c r="K18" s="24">
        <v>1.039589</v>
      </c>
      <c r="L18" s="24">
        <v>1740087.0</v>
      </c>
      <c r="M18" s="24">
        <v>1.410239</v>
      </c>
      <c r="N18" s="24">
        <v>1903121.3</v>
      </c>
      <c r="O18" s="24">
        <v>2.054435</v>
      </c>
      <c r="P18" s="24">
        <v>1691683.0</v>
      </c>
      <c r="Q18" s="24">
        <v>1.020099</v>
      </c>
      <c r="R18" s="24">
        <v>1876839.6</v>
      </c>
      <c r="S18" s="24">
        <v>1.547355</v>
      </c>
      <c r="T18" s="24">
        <v>2143145.0</v>
      </c>
      <c r="U18" s="24">
        <v>0.3706</v>
      </c>
      <c r="V18" s="24">
        <v>2440547.4</v>
      </c>
      <c r="W18" s="24">
        <v>0.794103</v>
      </c>
      <c r="X18" s="24">
        <v>1866910.0</v>
      </c>
      <c r="Y18" s="24">
        <v>0.359137</v>
      </c>
      <c r="Z18" s="24">
        <v>2049045.3</v>
      </c>
      <c r="AA18" s="24">
        <v>0.662726</v>
      </c>
      <c r="AB18" s="24">
        <v>1762788.0</v>
      </c>
      <c r="AC18" s="24">
        <v>0.348434</v>
      </c>
      <c r="AD18" s="24">
        <v>2026195.7</v>
      </c>
      <c r="AE18" s="24">
        <v>0.837421</v>
      </c>
      <c r="AF18" s="26">
        <f t="shared" si="1"/>
        <v>0.0756430135</v>
      </c>
      <c r="AG18" s="26">
        <f t="shared" si="2"/>
        <v>0.3097639451</v>
      </c>
      <c r="AH18" s="26">
        <f t="shared" si="3"/>
        <v>0.02861292571</v>
      </c>
      <c r="AI18" s="26">
        <f t="shared" si="4"/>
        <v>0.1249869509</v>
      </c>
      <c r="AJ18" s="26">
        <f t="shared" si="5"/>
        <v>0</v>
      </c>
      <c r="AK18" s="26">
        <f t="shared" si="6"/>
        <v>0.1094511206</v>
      </c>
      <c r="AL18" s="26">
        <f t="shared" si="7"/>
        <v>0.266871512</v>
      </c>
      <c r="AM18" s="26">
        <f t="shared" si="8"/>
        <v>0.442674189</v>
      </c>
      <c r="AN18" s="26">
        <f t="shared" si="9"/>
        <v>0.103581463</v>
      </c>
      <c r="AO18" s="26">
        <f t="shared" si="10"/>
        <v>0.2112466106</v>
      </c>
      <c r="AP18" s="26">
        <f t="shared" si="11"/>
        <v>0.04203210649</v>
      </c>
      <c r="AQ18" s="26">
        <f t="shared" si="12"/>
        <v>0.1977395883</v>
      </c>
      <c r="AR18" s="24">
        <f t="shared" si="13"/>
        <v>1691683</v>
      </c>
      <c r="AS18" s="26">
        <v>0.99800521011</v>
      </c>
      <c r="AT18" s="26">
        <v>0.616958855923</v>
      </c>
      <c r="AU18" s="26">
        <v>0.65884804969</v>
      </c>
      <c r="AV18" s="26">
        <v>0.621096971513</v>
      </c>
      <c r="AW18" s="26">
        <v>0.689173988616</v>
      </c>
      <c r="AX18" s="26">
        <v>0.628458332363</v>
      </c>
      <c r="AY18" s="26">
        <v>0.628522626539</v>
      </c>
      <c r="AZ18" s="26">
        <v>0.545773050704</v>
      </c>
      <c r="BA18" s="26">
        <v>0.660974441917</v>
      </c>
      <c r="BB18" s="26">
        <v>0.59404072179</v>
      </c>
      <c r="BC18" s="26">
        <v>0.695598726012</v>
      </c>
      <c r="BD18" s="26">
        <v>0.624577016306</v>
      </c>
    </row>
    <row r="19" ht="12.0" customHeight="1">
      <c r="A19" s="28"/>
      <c r="B19" s="4" t="s">
        <v>517</v>
      </c>
      <c r="C19" s="23" t="s">
        <v>94</v>
      </c>
      <c r="D19" s="23" t="s">
        <v>94</v>
      </c>
      <c r="E19" s="4"/>
      <c r="F19" s="4"/>
      <c r="G19" s="4"/>
      <c r="H19" s="24">
        <v>1841597.0</v>
      </c>
      <c r="I19" s="24">
        <v>0.743637</v>
      </c>
      <c r="J19" s="24">
        <v>2073727.1</v>
      </c>
      <c r="K19" s="24">
        <v>1.076023</v>
      </c>
      <c r="L19" s="24">
        <v>1675217.0</v>
      </c>
      <c r="M19" s="24">
        <v>1.903948</v>
      </c>
      <c r="N19" s="24">
        <v>1788778.7</v>
      </c>
      <c r="O19" s="24">
        <v>2.353993</v>
      </c>
      <c r="P19" s="24">
        <v>1684979.0</v>
      </c>
      <c r="Q19" s="24">
        <v>1.044089</v>
      </c>
      <c r="R19" s="24">
        <v>1813766.7</v>
      </c>
      <c r="S19" s="24">
        <v>1.797396</v>
      </c>
      <c r="T19" s="24">
        <v>1784628.0</v>
      </c>
      <c r="U19" s="24">
        <v>0.485466</v>
      </c>
      <c r="V19" s="24">
        <v>2095367.5</v>
      </c>
      <c r="W19" s="24">
        <v>0.990319</v>
      </c>
      <c r="X19" s="24">
        <v>1633645.0</v>
      </c>
      <c r="Y19" s="24">
        <v>0.431801</v>
      </c>
      <c r="Z19" s="24">
        <v>1847601.0</v>
      </c>
      <c r="AA19" s="24">
        <v>0.70847</v>
      </c>
      <c r="AB19" s="24">
        <v>1535179.0</v>
      </c>
      <c r="AC19" s="24">
        <v>0.57314</v>
      </c>
      <c r="AD19" s="24">
        <v>1778788.3</v>
      </c>
      <c r="AE19" s="24">
        <v>1.275052</v>
      </c>
      <c r="AF19" s="26">
        <f t="shared" si="1"/>
        <v>0.1995975714</v>
      </c>
      <c r="AG19" s="26">
        <f t="shared" si="2"/>
        <v>0.3508047596</v>
      </c>
      <c r="AH19" s="26">
        <f t="shared" si="3"/>
        <v>0.09121933012</v>
      </c>
      <c r="AI19" s="26">
        <f t="shared" si="4"/>
        <v>0.1651922675</v>
      </c>
      <c r="AJ19" s="26">
        <f t="shared" si="5"/>
        <v>0.09757819772</v>
      </c>
      <c r="AK19" s="26">
        <f t="shared" si="6"/>
        <v>0.1814691968</v>
      </c>
      <c r="AL19" s="26">
        <f t="shared" si="7"/>
        <v>0.1624885437</v>
      </c>
      <c r="AM19" s="26">
        <f t="shared" si="8"/>
        <v>0.3649010962</v>
      </c>
      <c r="AN19" s="26">
        <f t="shared" si="9"/>
        <v>0.06413975178</v>
      </c>
      <c r="AO19" s="26">
        <f t="shared" si="10"/>
        <v>0.2035085159</v>
      </c>
      <c r="AP19" s="26">
        <f t="shared" si="11"/>
        <v>0</v>
      </c>
      <c r="AQ19" s="26">
        <f t="shared" si="12"/>
        <v>0.1586846224</v>
      </c>
      <c r="AR19" s="24">
        <f t="shared" si="13"/>
        <v>1535179</v>
      </c>
      <c r="AS19" s="26">
        <v>0.631139086015</v>
      </c>
      <c r="AT19" s="26">
        <v>0.519544351205</v>
      </c>
      <c r="AU19" s="26">
        <v>0.671120275805</v>
      </c>
      <c r="AV19" s="26">
        <v>0.609759496516</v>
      </c>
      <c r="AW19" s="26">
        <v>0.998609550421</v>
      </c>
      <c r="AX19" s="26">
        <v>0.629766579038</v>
      </c>
      <c r="AY19" s="26">
        <v>0.998164640492</v>
      </c>
      <c r="AZ19" s="26">
        <v>0.587306542089</v>
      </c>
      <c r="BA19" s="26">
        <v>0.998295582569</v>
      </c>
      <c r="BB19" s="26">
        <v>0.64136465098</v>
      </c>
      <c r="BC19" s="26">
        <v>0.99874999058</v>
      </c>
      <c r="BD19" s="26">
        <v>0.672770507467</v>
      </c>
    </row>
    <row r="20" ht="12.0" customHeight="1">
      <c r="A20" s="28"/>
      <c r="B20" s="4" t="s">
        <v>518</v>
      </c>
      <c r="C20" s="23" t="s">
        <v>94</v>
      </c>
      <c r="D20" s="23" t="s">
        <v>94</v>
      </c>
      <c r="E20" s="4"/>
      <c r="F20" s="4"/>
      <c r="G20" s="4"/>
      <c r="H20" s="24">
        <v>1893316.0</v>
      </c>
      <c r="I20" s="24">
        <v>0.650038</v>
      </c>
      <c r="J20" s="24">
        <v>2129757.7</v>
      </c>
      <c r="K20" s="24">
        <v>1.119453</v>
      </c>
      <c r="L20" s="24">
        <v>1664953.0</v>
      </c>
      <c r="M20" s="24">
        <v>1.30062</v>
      </c>
      <c r="N20" s="24">
        <v>1792667.5</v>
      </c>
      <c r="O20" s="24">
        <v>2.196382</v>
      </c>
      <c r="P20" s="24">
        <v>1659302.0</v>
      </c>
      <c r="Q20" s="24">
        <v>1.140285</v>
      </c>
      <c r="R20" s="24">
        <v>1924660.7</v>
      </c>
      <c r="S20" s="24">
        <v>1.576524</v>
      </c>
      <c r="T20" s="24">
        <v>1902028.0</v>
      </c>
      <c r="U20" s="24">
        <v>0.804713</v>
      </c>
      <c r="V20" s="24">
        <v>2220955.5</v>
      </c>
      <c r="W20" s="24">
        <v>1.365391</v>
      </c>
      <c r="X20" s="24">
        <v>1887618.0</v>
      </c>
      <c r="Y20" s="24">
        <v>0.407996</v>
      </c>
      <c r="Z20" s="24">
        <v>2058168.6</v>
      </c>
      <c r="AA20" s="24">
        <v>0.73032</v>
      </c>
      <c r="AB20" s="24">
        <v>1748788.0</v>
      </c>
      <c r="AC20" s="24">
        <v>0.315527</v>
      </c>
      <c r="AD20" s="24">
        <v>2007978.5</v>
      </c>
      <c r="AE20" s="24">
        <v>1.2149</v>
      </c>
      <c r="AF20" s="26">
        <f t="shared" si="1"/>
        <v>0.1410315904</v>
      </c>
      <c r="AG20" s="26">
        <f t="shared" si="2"/>
        <v>0.2835262659</v>
      </c>
      <c r="AH20" s="26">
        <f t="shared" si="3"/>
        <v>0.003405648881</v>
      </c>
      <c r="AI20" s="26">
        <f t="shared" si="4"/>
        <v>0.08037445866</v>
      </c>
      <c r="AJ20" s="26">
        <f t="shared" si="5"/>
        <v>0</v>
      </c>
      <c r="AK20" s="26">
        <f t="shared" si="6"/>
        <v>0.1599218828</v>
      </c>
      <c r="AL20" s="26">
        <f t="shared" si="7"/>
        <v>0.1462819909</v>
      </c>
      <c r="AM20" s="26">
        <f t="shared" si="8"/>
        <v>0.3384878099</v>
      </c>
      <c r="AN20" s="26">
        <f t="shared" si="9"/>
        <v>0.1375976163</v>
      </c>
      <c r="AO20" s="26">
        <f t="shared" si="10"/>
        <v>0.2403821607</v>
      </c>
      <c r="AP20" s="26">
        <f t="shared" si="11"/>
        <v>0.05392990547</v>
      </c>
      <c r="AQ20" s="26">
        <f t="shared" si="12"/>
        <v>0.2101344421</v>
      </c>
      <c r="AR20" s="24">
        <f t="shared" si="13"/>
        <v>1659302</v>
      </c>
      <c r="AS20" s="26">
        <v>0.614207273251</v>
      </c>
      <c r="AT20" s="26">
        <v>0.530480492715</v>
      </c>
      <c r="AU20" s="26">
        <v>0.636977973841</v>
      </c>
      <c r="AV20" s="26">
        <v>0.605263956628</v>
      </c>
      <c r="AW20" s="26">
        <v>0.648543585266</v>
      </c>
      <c r="AX20" s="26">
        <v>0.560761394438</v>
      </c>
      <c r="AY20" s="26">
        <v>0.587372446907</v>
      </c>
      <c r="AZ20" s="26">
        <v>0.501873153505</v>
      </c>
      <c r="BA20" s="26">
        <v>0.598583875426</v>
      </c>
      <c r="BB20" s="26">
        <v>0.535362757972</v>
      </c>
      <c r="BC20" s="26">
        <v>0.627616491868</v>
      </c>
      <c r="BD20" s="26">
        <v>0.548520432691</v>
      </c>
    </row>
    <row r="21" ht="12.0" customHeight="1">
      <c r="A21" s="28"/>
      <c r="B21" s="4" t="s">
        <v>519</v>
      </c>
      <c r="C21" s="23" t="s">
        <v>94</v>
      </c>
      <c r="D21" s="23" t="s">
        <v>94</v>
      </c>
      <c r="E21" s="4"/>
      <c r="F21" s="4"/>
      <c r="G21" s="4"/>
      <c r="H21" s="24">
        <v>1732764.0</v>
      </c>
      <c r="I21" s="24">
        <v>0.82374</v>
      </c>
      <c r="J21" s="24">
        <v>2175138.8</v>
      </c>
      <c r="K21" s="24">
        <v>1.008134</v>
      </c>
      <c r="L21" s="24">
        <v>1636634.0</v>
      </c>
      <c r="M21" s="24">
        <v>1.647343</v>
      </c>
      <c r="N21" s="24">
        <v>1951952.6</v>
      </c>
      <c r="O21" s="24">
        <v>1.881544</v>
      </c>
      <c r="P21" s="24">
        <v>1664363.0</v>
      </c>
      <c r="Q21" s="24">
        <v>1.101768</v>
      </c>
      <c r="R21" s="24">
        <v>1925562.7</v>
      </c>
      <c r="S21" s="24">
        <v>1.572312</v>
      </c>
      <c r="T21" s="24">
        <v>1949586.0</v>
      </c>
      <c r="U21" s="24">
        <v>0.447639</v>
      </c>
      <c r="V21" s="24">
        <v>2282798.2</v>
      </c>
      <c r="W21" s="24">
        <v>0.728099</v>
      </c>
      <c r="X21" s="24">
        <v>1853704.0</v>
      </c>
      <c r="Y21" s="24">
        <v>0.364133</v>
      </c>
      <c r="Z21" s="24">
        <v>2027029.7</v>
      </c>
      <c r="AA21" s="24">
        <v>0.548751</v>
      </c>
      <c r="AB21" s="24">
        <v>1859559.0</v>
      </c>
      <c r="AC21" s="24">
        <v>0.48367</v>
      </c>
      <c r="AD21" s="24">
        <v>1958994.2</v>
      </c>
      <c r="AE21" s="24">
        <v>0.866384</v>
      </c>
      <c r="AF21" s="26">
        <f t="shared" si="1"/>
        <v>0.05873640655</v>
      </c>
      <c r="AG21" s="26">
        <f t="shared" si="2"/>
        <v>0.3290319033</v>
      </c>
      <c r="AH21" s="26">
        <f t="shared" si="3"/>
        <v>0</v>
      </c>
      <c r="AI21" s="26">
        <f t="shared" si="4"/>
        <v>0.1926628678</v>
      </c>
      <c r="AJ21" s="26">
        <f t="shared" si="5"/>
        <v>0.01694270069</v>
      </c>
      <c r="AK21" s="26">
        <f t="shared" si="6"/>
        <v>0.1765383708</v>
      </c>
      <c r="AL21" s="26">
        <f t="shared" si="7"/>
        <v>0.1912168512</v>
      </c>
      <c r="AM21" s="26">
        <f t="shared" si="8"/>
        <v>0.3948128904</v>
      </c>
      <c r="AN21" s="26">
        <f t="shared" si="9"/>
        <v>0.1326319751</v>
      </c>
      <c r="AO21" s="26">
        <f t="shared" si="10"/>
        <v>0.2385357386</v>
      </c>
      <c r="AP21" s="26">
        <f t="shared" si="11"/>
        <v>0.1362094396</v>
      </c>
      <c r="AQ21" s="26">
        <f t="shared" si="12"/>
        <v>0.1969653569</v>
      </c>
      <c r="AR21" s="24">
        <f t="shared" si="13"/>
        <v>1636634</v>
      </c>
      <c r="AS21" s="26">
        <v>0.995861769845</v>
      </c>
      <c r="AT21" s="26">
        <v>0.61231995185</v>
      </c>
      <c r="AU21" s="26">
        <v>0.718257345491</v>
      </c>
      <c r="AV21" s="26">
        <v>0.637676037546</v>
      </c>
      <c r="AW21" s="26">
        <v>0.683422107344</v>
      </c>
      <c r="AX21" s="26">
        <v>0.62053971596</v>
      </c>
      <c r="AY21" s="26">
        <v>0.640349621452</v>
      </c>
      <c r="AZ21" s="26">
        <v>0.55684124896</v>
      </c>
      <c r="BA21" s="26">
        <v>0.659951987806</v>
      </c>
      <c r="BB21" s="26">
        <v>0.615493652013</v>
      </c>
      <c r="BC21" s="26">
        <v>0.666212049224</v>
      </c>
      <c r="BD21" s="26">
        <v>0.615941239781</v>
      </c>
    </row>
    <row r="22" ht="12.0" customHeight="1">
      <c r="A22" s="28"/>
      <c r="B22" s="4" t="s">
        <v>520</v>
      </c>
      <c r="C22" s="23" t="s">
        <v>94</v>
      </c>
      <c r="D22" s="23" t="s">
        <v>94</v>
      </c>
      <c r="E22" s="4"/>
      <c r="F22" s="4"/>
      <c r="G22" s="4"/>
      <c r="H22" s="24">
        <v>1841457.0</v>
      </c>
      <c r="I22" s="24">
        <v>0.683307</v>
      </c>
      <c r="J22" s="24">
        <v>2273504.7</v>
      </c>
      <c r="K22" s="24">
        <v>0.989471</v>
      </c>
      <c r="L22" s="24">
        <v>1824687.0</v>
      </c>
      <c r="M22" s="24">
        <v>0.921863</v>
      </c>
      <c r="N22" s="24">
        <v>2011997.1</v>
      </c>
      <c r="O22" s="24">
        <v>1.871185</v>
      </c>
      <c r="P22" s="24">
        <v>1786832.0</v>
      </c>
      <c r="Q22" s="24">
        <v>0.891645</v>
      </c>
      <c r="R22" s="24">
        <v>2017450.8</v>
      </c>
      <c r="S22" s="24">
        <v>1.373555</v>
      </c>
      <c r="T22" s="24">
        <v>1875104.0</v>
      </c>
      <c r="U22" s="24">
        <v>0.351139</v>
      </c>
      <c r="V22" s="24">
        <v>2182787.4</v>
      </c>
      <c r="W22" s="24">
        <v>0.609444</v>
      </c>
      <c r="X22" s="24">
        <v>2015939.0</v>
      </c>
      <c r="Y22" s="24">
        <v>0.406108</v>
      </c>
      <c r="Z22" s="24">
        <v>2085090.7</v>
      </c>
      <c r="AA22" s="24">
        <v>0.621067</v>
      </c>
      <c r="AB22" s="24">
        <v>1999722.0</v>
      </c>
      <c r="AC22" s="24">
        <v>0.279739</v>
      </c>
      <c r="AD22" s="24">
        <v>2116171.3</v>
      </c>
      <c r="AE22" s="24">
        <v>0.706191</v>
      </c>
      <c r="AF22" s="26">
        <f t="shared" si="1"/>
        <v>0.03057086508</v>
      </c>
      <c r="AG22" s="26">
        <f t="shared" si="2"/>
        <v>0.2723662325</v>
      </c>
      <c r="AH22" s="26">
        <f t="shared" si="3"/>
        <v>0.02118553955</v>
      </c>
      <c r="AI22" s="26">
        <f t="shared" si="4"/>
        <v>0.1260135816</v>
      </c>
      <c r="AJ22" s="26">
        <f t="shared" si="5"/>
        <v>0</v>
      </c>
      <c r="AK22" s="26">
        <f t="shared" si="6"/>
        <v>0.1290657432</v>
      </c>
      <c r="AL22" s="26">
        <f t="shared" si="7"/>
        <v>0.04940139868</v>
      </c>
      <c r="AM22" s="26">
        <f t="shared" si="8"/>
        <v>0.2215963224</v>
      </c>
      <c r="AN22" s="26">
        <f t="shared" si="9"/>
        <v>0.1282196647</v>
      </c>
      <c r="AO22" s="26">
        <f t="shared" si="10"/>
        <v>0.1669203932</v>
      </c>
      <c r="AP22" s="26">
        <f t="shared" si="11"/>
        <v>0.1191438255</v>
      </c>
      <c r="AQ22" s="26">
        <f t="shared" si="12"/>
        <v>0.1843146418</v>
      </c>
      <c r="AR22" s="24">
        <f t="shared" si="13"/>
        <v>1786832</v>
      </c>
      <c r="AS22" s="26">
        <v>0.701030919466</v>
      </c>
      <c r="AT22" s="26">
        <v>0.594437325771</v>
      </c>
      <c r="AU22" s="26">
        <v>0.696836624563</v>
      </c>
      <c r="AV22" s="26">
        <v>0.654369873209</v>
      </c>
      <c r="AW22" s="26">
        <v>0.690408715039</v>
      </c>
      <c r="AX22" s="26">
        <v>0.647060489668</v>
      </c>
      <c r="AY22" s="26">
        <v>0.656165305007</v>
      </c>
      <c r="AZ22" s="26">
        <v>0.612157748596</v>
      </c>
      <c r="BA22" s="26">
        <v>0.673795011502</v>
      </c>
      <c r="BB22" s="26">
        <v>0.646000583024</v>
      </c>
      <c r="BC22" s="26">
        <v>0.677807013875</v>
      </c>
      <c r="BD22" s="26">
        <v>0.633958649578</v>
      </c>
    </row>
    <row r="23" ht="12.0" customHeight="1">
      <c r="A23" s="28"/>
      <c r="B23" s="4" t="s">
        <v>521</v>
      </c>
      <c r="C23" s="23" t="s">
        <v>94</v>
      </c>
      <c r="D23" s="23" t="s">
        <v>94</v>
      </c>
      <c r="E23" s="4"/>
      <c r="F23" s="4"/>
      <c r="G23" s="4"/>
      <c r="H23" s="24">
        <v>2049299.0</v>
      </c>
      <c r="I23" s="24">
        <v>0.649143</v>
      </c>
      <c r="J23" s="24">
        <v>2415680.9</v>
      </c>
      <c r="K23" s="24">
        <v>0.871976</v>
      </c>
      <c r="L23" s="24">
        <v>1896161.0</v>
      </c>
      <c r="M23" s="24">
        <v>1.38203</v>
      </c>
      <c r="N23" s="24">
        <v>2136514.9</v>
      </c>
      <c r="O23" s="24">
        <v>1.70571</v>
      </c>
      <c r="P23" s="24">
        <v>1945924.0</v>
      </c>
      <c r="Q23" s="24">
        <v>1.092788</v>
      </c>
      <c r="R23" s="24">
        <v>2105868.2</v>
      </c>
      <c r="S23" s="24">
        <v>1.403221</v>
      </c>
      <c r="T23" s="24">
        <v>2235111.0</v>
      </c>
      <c r="U23" s="24">
        <v>0.332883</v>
      </c>
      <c r="V23" s="24">
        <v>2438153.0</v>
      </c>
      <c r="W23" s="24">
        <v>0.594784</v>
      </c>
      <c r="X23" s="24">
        <v>2084673.0</v>
      </c>
      <c r="Y23" s="24">
        <v>0.286153</v>
      </c>
      <c r="Z23" s="24">
        <v>2306575.7</v>
      </c>
      <c r="AA23" s="24">
        <v>0.510556</v>
      </c>
      <c r="AB23" s="24">
        <v>2033991.0</v>
      </c>
      <c r="AC23" s="24">
        <v>0.365677</v>
      </c>
      <c r="AD23" s="24">
        <v>2203942.5</v>
      </c>
      <c r="AE23" s="24">
        <v>0.700905</v>
      </c>
      <c r="AF23" s="26">
        <f t="shared" si="1"/>
        <v>0.08076212938</v>
      </c>
      <c r="AG23" s="26">
        <f t="shared" si="2"/>
        <v>0.2739851205</v>
      </c>
      <c r="AH23" s="26">
        <f t="shared" si="3"/>
        <v>0</v>
      </c>
      <c r="AI23" s="26">
        <f t="shared" si="4"/>
        <v>0.1267581709</v>
      </c>
      <c r="AJ23" s="26">
        <f t="shared" si="5"/>
        <v>0.02624407948</v>
      </c>
      <c r="AK23" s="26">
        <f t="shared" si="6"/>
        <v>0.110595672</v>
      </c>
      <c r="AL23" s="26">
        <f t="shared" si="7"/>
        <v>0.1787559179</v>
      </c>
      <c r="AM23" s="26">
        <f t="shared" si="8"/>
        <v>0.2858364875</v>
      </c>
      <c r="AN23" s="26">
        <f t="shared" si="9"/>
        <v>0.09941771822</v>
      </c>
      <c r="AO23" s="26">
        <f t="shared" si="10"/>
        <v>0.2164450698</v>
      </c>
      <c r="AP23" s="26">
        <f t="shared" si="11"/>
        <v>0.07268897525</v>
      </c>
      <c r="AQ23" s="26">
        <f t="shared" si="12"/>
        <v>0.1623182314</v>
      </c>
      <c r="AR23" s="24">
        <f t="shared" si="13"/>
        <v>1896161</v>
      </c>
      <c r="AS23" s="26">
        <v>0.652104081247</v>
      </c>
      <c r="AT23" s="26">
        <v>0.58817191345</v>
      </c>
      <c r="AU23" s="26">
        <v>0.712308311894</v>
      </c>
      <c r="AV23" s="26">
        <v>0.642363844946</v>
      </c>
      <c r="AW23" s="26">
        <v>0.702621778778</v>
      </c>
      <c r="AX23" s="26">
        <v>0.636021876031</v>
      </c>
      <c r="AY23" s="26">
        <v>0.651139504753</v>
      </c>
      <c r="AZ23" s="26">
        <v>0.592560172374</v>
      </c>
      <c r="BA23" s="26">
        <v>0.64704092631</v>
      </c>
      <c r="BB23" s="26">
        <v>0.597417777996</v>
      </c>
      <c r="BC23" s="26">
        <v>0.658873891439</v>
      </c>
      <c r="BD23" s="26">
        <v>0.61251916605</v>
      </c>
    </row>
    <row r="24" ht="12.0" customHeight="1">
      <c r="A24" s="28"/>
      <c r="B24" s="4" t="s">
        <v>522</v>
      </c>
      <c r="C24" s="23" t="s">
        <v>94</v>
      </c>
      <c r="D24" s="23" t="s">
        <v>94</v>
      </c>
      <c r="E24" s="4"/>
      <c r="F24" s="4"/>
      <c r="G24" s="4"/>
      <c r="H24" s="24">
        <v>2129691.0</v>
      </c>
      <c r="I24" s="24">
        <v>0.633136</v>
      </c>
      <c r="J24" s="24">
        <v>2338604.8</v>
      </c>
      <c r="K24" s="24">
        <v>0.906229</v>
      </c>
      <c r="L24" s="24">
        <v>1728006.0</v>
      </c>
      <c r="M24" s="24">
        <v>1.286207</v>
      </c>
      <c r="N24" s="24">
        <v>1961938.0</v>
      </c>
      <c r="O24" s="24">
        <v>1.69892</v>
      </c>
      <c r="P24" s="24">
        <v>1812432.0</v>
      </c>
      <c r="Q24" s="24">
        <v>1.029525</v>
      </c>
      <c r="R24" s="24">
        <v>2015784.7</v>
      </c>
      <c r="S24" s="24">
        <v>1.402404</v>
      </c>
      <c r="T24" s="24">
        <v>2144696.0</v>
      </c>
      <c r="U24" s="24">
        <v>0.41594</v>
      </c>
      <c r="V24" s="24">
        <v>2372326.4</v>
      </c>
      <c r="W24" s="24">
        <v>0.760192</v>
      </c>
      <c r="X24" s="24">
        <v>1778562.0</v>
      </c>
      <c r="Y24" s="24">
        <v>0.425805</v>
      </c>
      <c r="Z24" s="24">
        <v>2085306.7</v>
      </c>
      <c r="AA24" s="24">
        <v>0.604074</v>
      </c>
      <c r="AB24" s="24">
        <v>1892776.0</v>
      </c>
      <c r="AC24" s="24">
        <v>0.703825</v>
      </c>
      <c r="AD24" s="24">
        <v>2082455.7</v>
      </c>
      <c r="AE24" s="24">
        <v>1.099288</v>
      </c>
      <c r="AF24" s="26">
        <f t="shared" si="1"/>
        <v>0.2324557901</v>
      </c>
      <c r="AG24" s="26">
        <f t="shared" si="2"/>
        <v>0.3533545601</v>
      </c>
      <c r="AH24" s="26">
        <f t="shared" si="3"/>
        <v>0</v>
      </c>
      <c r="AI24" s="26">
        <f t="shared" si="4"/>
        <v>0.1353768448</v>
      </c>
      <c r="AJ24" s="26">
        <f t="shared" si="5"/>
        <v>0.04885746924</v>
      </c>
      <c r="AK24" s="26">
        <f t="shared" si="6"/>
        <v>0.1665380213</v>
      </c>
      <c r="AL24" s="26">
        <f t="shared" si="7"/>
        <v>0.241139209</v>
      </c>
      <c r="AM24" s="26">
        <f t="shared" si="8"/>
        <v>0.3728693072</v>
      </c>
      <c r="AN24" s="26">
        <f t="shared" si="9"/>
        <v>0.02925684286</v>
      </c>
      <c r="AO24" s="26">
        <f t="shared" si="10"/>
        <v>0.2067705205</v>
      </c>
      <c r="AP24" s="26">
        <f t="shared" si="11"/>
        <v>0.09535267817</v>
      </c>
      <c r="AQ24" s="26">
        <f t="shared" si="12"/>
        <v>0.2051206419</v>
      </c>
      <c r="AR24" s="24">
        <f t="shared" si="13"/>
        <v>1728006</v>
      </c>
      <c r="AS24" s="26">
        <v>0.655503523109</v>
      </c>
      <c r="AT24" s="26">
        <v>0.597027316935</v>
      </c>
      <c r="AU24" s="26">
        <v>0.711292597646</v>
      </c>
      <c r="AV24" s="26">
        <v>0.65305431195</v>
      </c>
      <c r="AW24" s="26">
        <v>0.686672275948</v>
      </c>
      <c r="AX24" s="26">
        <v>0.65072729113</v>
      </c>
      <c r="AY24" s="26">
        <v>0.64049625942</v>
      </c>
      <c r="AZ24" s="26">
        <v>0.592284430427</v>
      </c>
      <c r="BA24" s="26">
        <v>0.677462059226</v>
      </c>
      <c r="BB24" s="26">
        <v>0.6391999271</v>
      </c>
      <c r="BC24" s="26">
        <v>0.695394783215</v>
      </c>
      <c r="BD24" s="26">
        <v>0.628858340169</v>
      </c>
    </row>
    <row r="25" ht="12.0" customHeight="1">
      <c r="A25" s="28"/>
      <c r="B25" s="4" t="s">
        <v>523</v>
      </c>
      <c r="C25" s="23" t="s">
        <v>94</v>
      </c>
      <c r="D25" s="23" t="s">
        <v>94</v>
      </c>
      <c r="E25" s="4"/>
      <c r="F25" s="4"/>
      <c r="G25" s="4"/>
      <c r="H25" s="24">
        <v>1960619.0</v>
      </c>
      <c r="I25" s="24">
        <v>0.722633</v>
      </c>
      <c r="J25" s="24">
        <v>2286792.5</v>
      </c>
      <c r="K25" s="24">
        <v>0.8754</v>
      </c>
      <c r="L25" s="24">
        <v>1704571.0</v>
      </c>
      <c r="M25" s="24">
        <v>1.419906</v>
      </c>
      <c r="N25" s="24">
        <v>2017044.1</v>
      </c>
      <c r="O25" s="24">
        <v>1.65757</v>
      </c>
      <c r="P25" s="24">
        <v>1975535.0</v>
      </c>
      <c r="Q25" s="24">
        <v>0.79131</v>
      </c>
      <c r="R25" s="24">
        <v>2163099.8</v>
      </c>
      <c r="S25" s="24">
        <v>1.141507</v>
      </c>
      <c r="T25" s="24">
        <v>2115590.0</v>
      </c>
      <c r="U25" s="24">
        <v>0.336537</v>
      </c>
      <c r="V25" s="24">
        <v>2433646.5</v>
      </c>
      <c r="W25" s="24">
        <v>0.571689</v>
      </c>
      <c r="X25" s="24">
        <v>2090021.0</v>
      </c>
      <c r="Y25" s="24">
        <v>0.370079</v>
      </c>
      <c r="Z25" s="24">
        <v>2253255.7</v>
      </c>
      <c r="AA25" s="24">
        <v>0.593792</v>
      </c>
      <c r="AB25" s="24">
        <v>1960703.0</v>
      </c>
      <c r="AC25" s="24">
        <v>0.30265</v>
      </c>
      <c r="AD25" s="24">
        <v>2128203.6</v>
      </c>
      <c r="AE25" s="24">
        <v>0.736927</v>
      </c>
      <c r="AF25" s="26">
        <f t="shared" si="1"/>
        <v>0.1502125755</v>
      </c>
      <c r="AG25" s="26">
        <f t="shared" si="2"/>
        <v>0.3415648277</v>
      </c>
      <c r="AH25" s="26">
        <f t="shared" si="3"/>
        <v>0</v>
      </c>
      <c r="AI25" s="26">
        <f t="shared" si="4"/>
        <v>0.1833148047</v>
      </c>
      <c r="AJ25" s="26">
        <f t="shared" si="5"/>
        <v>0.1589631643</v>
      </c>
      <c r="AK25" s="26">
        <f t="shared" si="6"/>
        <v>0.2689995313</v>
      </c>
      <c r="AL25" s="26">
        <f t="shared" si="7"/>
        <v>0.241127533</v>
      </c>
      <c r="AM25" s="26">
        <f t="shared" si="8"/>
        <v>0.4277178833</v>
      </c>
      <c r="AN25" s="26">
        <f t="shared" si="9"/>
        <v>0.2261272778</v>
      </c>
      <c r="AO25" s="26">
        <f t="shared" si="10"/>
        <v>0.3218901999</v>
      </c>
      <c r="AP25" s="26">
        <f t="shared" si="11"/>
        <v>0.1502618547</v>
      </c>
      <c r="AQ25" s="26">
        <f t="shared" si="12"/>
        <v>0.2485274007</v>
      </c>
      <c r="AR25" s="24">
        <f t="shared" si="13"/>
        <v>1704571</v>
      </c>
      <c r="AS25" s="26">
        <v>0.638217121136</v>
      </c>
      <c r="AT25" s="26">
        <v>0.584314817538</v>
      </c>
      <c r="AU25" s="26">
        <v>0.687405487424</v>
      </c>
      <c r="AV25" s="26">
        <v>0.626713913814</v>
      </c>
      <c r="AW25" s="26">
        <v>0.665775190723</v>
      </c>
      <c r="AX25" s="26">
        <v>0.601561052966</v>
      </c>
      <c r="AY25" s="26">
        <v>0.618138728432</v>
      </c>
      <c r="AZ25" s="26">
        <v>0.55972504509</v>
      </c>
      <c r="BA25" s="26">
        <v>0.630240533472</v>
      </c>
      <c r="BB25" s="26">
        <v>0.592267432903</v>
      </c>
      <c r="BC25" s="26">
        <v>0.998048868848</v>
      </c>
      <c r="BD25" s="26">
        <v>0.671458661979</v>
      </c>
    </row>
    <row r="26" ht="12.0" customHeight="1">
      <c r="A26" s="28"/>
      <c r="B26" s="4" t="s">
        <v>524</v>
      </c>
      <c r="C26" s="23" t="s">
        <v>94</v>
      </c>
      <c r="D26" s="23" t="s">
        <v>94</v>
      </c>
      <c r="E26" s="4"/>
      <c r="F26" s="4"/>
      <c r="G26" s="4"/>
      <c r="H26" s="24">
        <v>1742301.0</v>
      </c>
      <c r="I26" s="24">
        <v>1.083305</v>
      </c>
      <c r="J26" s="24">
        <v>2067414.3</v>
      </c>
      <c r="K26" s="24">
        <v>1.249161</v>
      </c>
      <c r="L26" s="24">
        <v>1681320.0</v>
      </c>
      <c r="M26" s="24">
        <v>1.852019</v>
      </c>
      <c r="N26" s="24">
        <v>1813143.5</v>
      </c>
      <c r="O26" s="24">
        <v>2.154197</v>
      </c>
      <c r="P26" s="24">
        <v>1645029.0</v>
      </c>
      <c r="Q26" s="24">
        <v>1.105019</v>
      </c>
      <c r="R26" s="24">
        <v>1803332.3</v>
      </c>
      <c r="S26" s="24">
        <v>1.684299</v>
      </c>
      <c r="T26" s="24">
        <v>1863239.0</v>
      </c>
      <c r="U26" s="24">
        <v>0.623775</v>
      </c>
      <c r="V26" s="24">
        <v>2170988.9</v>
      </c>
      <c r="W26" s="24">
        <v>1.172603</v>
      </c>
      <c r="X26" s="24">
        <v>1723731.0</v>
      </c>
      <c r="Y26" s="24">
        <v>0.574941</v>
      </c>
      <c r="Z26" s="24">
        <v>1882941.4</v>
      </c>
      <c r="AA26" s="24">
        <v>0.905992</v>
      </c>
      <c r="AB26" s="24">
        <v>1732207.0</v>
      </c>
      <c r="AC26" s="24">
        <v>0.741147</v>
      </c>
      <c r="AD26" s="24">
        <v>1850670.9</v>
      </c>
      <c r="AE26" s="24">
        <v>1.499641</v>
      </c>
      <c r="AF26" s="26">
        <f t="shared" si="1"/>
        <v>0.05913087246</v>
      </c>
      <c r="AG26" s="26">
        <f t="shared" si="2"/>
        <v>0.2567646528</v>
      </c>
      <c r="AH26" s="26">
        <f t="shared" si="3"/>
        <v>0.02206100926</v>
      </c>
      <c r="AI26" s="26">
        <f t="shared" si="4"/>
        <v>0.1021954628</v>
      </c>
      <c r="AJ26" s="26">
        <f t="shared" si="5"/>
        <v>0</v>
      </c>
      <c r="AK26" s="26">
        <f t="shared" si="6"/>
        <v>0.09623131264</v>
      </c>
      <c r="AL26" s="26">
        <f t="shared" si="7"/>
        <v>0.1326481174</v>
      </c>
      <c r="AM26" s="26">
        <f t="shared" si="8"/>
        <v>0.3197268255</v>
      </c>
      <c r="AN26" s="26">
        <f t="shared" si="9"/>
        <v>0.04784231767</v>
      </c>
      <c r="AO26" s="26">
        <f t="shared" si="10"/>
        <v>0.1446250492</v>
      </c>
      <c r="AP26" s="26">
        <f t="shared" si="11"/>
        <v>0.05299481043</v>
      </c>
      <c r="AQ26" s="26">
        <f t="shared" si="12"/>
        <v>0.1250080698</v>
      </c>
      <c r="AR26" s="24">
        <f t="shared" si="13"/>
        <v>1645029</v>
      </c>
      <c r="AS26" s="26">
        <v>0.595607652619</v>
      </c>
      <c r="AT26" s="26">
        <v>0.548829342783</v>
      </c>
      <c r="AU26" s="26">
        <v>0.628259319263</v>
      </c>
      <c r="AV26" s="26">
        <v>0.596842128236</v>
      </c>
      <c r="AW26" s="26">
        <v>0.999053889949</v>
      </c>
      <c r="AX26" s="26">
        <v>0.658139705308</v>
      </c>
      <c r="AY26" s="26">
        <v>0.998571508249</v>
      </c>
      <c r="AZ26" s="26">
        <v>0.649287844312</v>
      </c>
      <c r="BA26" s="26">
        <v>0.636922955021</v>
      </c>
      <c r="BB26" s="26">
        <v>0.577262035488</v>
      </c>
      <c r="BC26" s="26">
        <v>0.622461310023</v>
      </c>
      <c r="BD26" s="26">
        <v>0.584691458482</v>
      </c>
    </row>
    <row r="27" ht="12.0" customHeight="1">
      <c r="A27" s="28"/>
      <c r="B27" s="4" t="s">
        <v>525</v>
      </c>
      <c r="C27" s="23" t="s">
        <v>94</v>
      </c>
      <c r="D27" s="23" t="s">
        <v>94</v>
      </c>
      <c r="E27" s="4"/>
      <c r="F27" s="4"/>
      <c r="G27" s="4"/>
      <c r="H27" s="24">
        <v>1837056.0</v>
      </c>
      <c r="I27" s="24">
        <v>0.753862</v>
      </c>
      <c r="J27" s="24">
        <v>2082234.0</v>
      </c>
      <c r="K27" s="24">
        <v>0.944917</v>
      </c>
      <c r="L27" s="24">
        <v>1729191.0</v>
      </c>
      <c r="M27" s="24">
        <v>1.250279</v>
      </c>
      <c r="N27" s="24">
        <v>1817970.0</v>
      </c>
      <c r="O27" s="24">
        <v>1.81469</v>
      </c>
      <c r="P27" s="24">
        <v>1701441.0</v>
      </c>
      <c r="Q27" s="24">
        <v>0.867461</v>
      </c>
      <c r="R27" s="24">
        <v>1956942.9</v>
      </c>
      <c r="S27" s="24">
        <v>1.365693</v>
      </c>
      <c r="T27" s="24">
        <v>1957934.0</v>
      </c>
      <c r="U27" s="24">
        <v>0.483083</v>
      </c>
      <c r="V27" s="24">
        <v>2161154.5</v>
      </c>
      <c r="W27" s="24">
        <v>0.835863</v>
      </c>
      <c r="X27" s="24">
        <v>1669352.0</v>
      </c>
      <c r="Y27" s="24">
        <v>0.380842</v>
      </c>
      <c r="Z27" s="24">
        <v>1971756.8</v>
      </c>
      <c r="AA27" s="24">
        <v>0.624185</v>
      </c>
      <c r="AB27" s="24">
        <v>1668923.0</v>
      </c>
      <c r="AC27" s="24">
        <v>0.693639</v>
      </c>
      <c r="AD27" s="24">
        <v>1972363.6</v>
      </c>
      <c r="AE27" s="24">
        <v>0.985647</v>
      </c>
      <c r="AF27" s="26">
        <f t="shared" si="1"/>
        <v>0.1007434136</v>
      </c>
      <c r="AG27" s="26">
        <f t="shared" si="2"/>
        <v>0.2476513296</v>
      </c>
      <c r="AH27" s="26">
        <f t="shared" si="3"/>
        <v>0.03611191169</v>
      </c>
      <c r="AI27" s="26">
        <f t="shared" si="4"/>
        <v>0.08930729578</v>
      </c>
      <c r="AJ27" s="26">
        <f t="shared" si="5"/>
        <v>0.01948442199</v>
      </c>
      <c r="AK27" s="26">
        <f t="shared" si="6"/>
        <v>0.1725783035</v>
      </c>
      <c r="AL27" s="26">
        <f t="shared" si="7"/>
        <v>0.1731721595</v>
      </c>
      <c r="AM27" s="26">
        <f t="shared" si="8"/>
        <v>0.2949396108</v>
      </c>
      <c r="AN27" s="26">
        <f t="shared" si="9"/>
        <v>0.000257052003</v>
      </c>
      <c r="AO27" s="26">
        <f t="shared" si="10"/>
        <v>0.1814546267</v>
      </c>
      <c r="AP27" s="26">
        <f t="shared" si="11"/>
        <v>0</v>
      </c>
      <c r="AQ27" s="26">
        <f t="shared" si="12"/>
        <v>0.1818182145</v>
      </c>
      <c r="AR27" s="24">
        <f t="shared" si="13"/>
        <v>1668923</v>
      </c>
      <c r="AS27" s="26">
        <v>0.659239186068</v>
      </c>
      <c r="AT27" s="26">
        <v>0.605628233313</v>
      </c>
      <c r="AU27" s="26">
        <v>0.686892320535</v>
      </c>
      <c r="AV27" s="26">
        <v>0.654886994027</v>
      </c>
      <c r="AW27" s="26">
        <v>0.691099041094</v>
      </c>
      <c r="AX27" s="26">
        <v>0.622610712593</v>
      </c>
      <c r="AY27" s="26">
        <v>0.636769077685</v>
      </c>
      <c r="AZ27" s="26">
        <v>0.587978452614</v>
      </c>
      <c r="BA27" s="26">
        <v>0.653177226049</v>
      </c>
      <c r="BB27" s="26">
        <v>0.618562833841</v>
      </c>
      <c r="BC27" s="26">
        <v>0.670132054069</v>
      </c>
      <c r="BD27" s="26">
        <v>0.605915200395</v>
      </c>
    </row>
    <row r="28" ht="12.0" customHeight="1">
      <c r="A28" s="28"/>
      <c r="B28" s="4" t="s">
        <v>526</v>
      </c>
      <c r="C28" s="23" t="s">
        <v>94</v>
      </c>
      <c r="D28" s="23" t="s">
        <v>94</v>
      </c>
      <c r="E28" s="4"/>
      <c r="F28" s="4"/>
      <c r="G28" s="4"/>
      <c r="H28" s="24">
        <v>1861562.0</v>
      </c>
      <c r="I28" s="24">
        <v>0.826112</v>
      </c>
      <c r="J28" s="24">
        <v>2311798.4</v>
      </c>
      <c r="K28" s="24">
        <v>1.15052</v>
      </c>
      <c r="L28" s="24">
        <v>1759222.0</v>
      </c>
      <c r="M28" s="24">
        <v>1.743374</v>
      </c>
      <c r="N28" s="24">
        <v>1908405.1</v>
      </c>
      <c r="O28" s="24">
        <v>2.180858</v>
      </c>
      <c r="P28" s="24">
        <v>1840043.0</v>
      </c>
      <c r="Q28" s="24">
        <v>1.279757</v>
      </c>
      <c r="R28" s="24">
        <v>1998435.2</v>
      </c>
      <c r="S28" s="24">
        <v>1.536426</v>
      </c>
      <c r="T28" s="24">
        <v>2048008.0</v>
      </c>
      <c r="U28" s="24">
        <v>0.447316</v>
      </c>
      <c r="V28" s="24">
        <v>2274915.6</v>
      </c>
      <c r="W28" s="24">
        <v>0.957602</v>
      </c>
      <c r="X28" s="24">
        <v>1666597.0</v>
      </c>
      <c r="Y28" s="24">
        <v>0.444829</v>
      </c>
      <c r="Z28" s="24">
        <v>1958770.0</v>
      </c>
      <c r="AA28" s="24">
        <v>0.580931</v>
      </c>
      <c r="AB28" s="24">
        <v>1688909.0</v>
      </c>
      <c r="AC28" s="24">
        <v>0.67045</v>
      </c>
      <c r="AD28" s="24">
        <v>1968429.1</v>
      </c>
      <c r="AE28" s="24">
        <v>1.120322</v>
      </c>
      <c r="AF28" s="26">
        <f t="shared" si="1"/>
        <v>0.1169838899</v>
      </c>
      <c r="AG28" s="26">
        <f t="shared" si="2"/>
        <v>0.3871370223</v>
      </c>
      <c r="AH28" s="26">
        <f t="shared" si="3"/>
        <v>0.05557732313</v>
      </c>
      <c r="AI28" s="26">
        <f t="shared" si="4"/>
        <v>0.1450909248</v>
      </c>
      <c r="AJ28" s="26">
        <f t="shared" si="5"/>
        <v>0.1040719502</v>
      </c>
      <c r="AK28" s="26">
        <f t="shared" si="6"/>
        <v>0.1991112428</v>
      </c>
      <c r="AL28" s="26">
        <f t="shared" si="7"/>
        <v>0.2288561662</v>
      </c>
      <c r="AM28" s="26">
        <f t="shared" si="8"/>
        <v>0.3650064173</v>
      </c>
      <c r="AN28" s="26">
        <f t="shared" si="9"/>
        <v>0</v>
      </c>
      <c r="AO28" s="26">
        <f t="shared" si="10"/>
        <v>0.175311128</v>
      </c>
      <c r="AP28" s="26">
        <f t="shared" si="11"/>
        <v>0.01338775961</v>
      </c>
      <c r="AQ28" s="26">
        <f t="shared" si="12"/>
        <v>0.1811068303</v>
      </c>
      <c r="AR28" s="24">
        <f t="shared" si="13"/>
        <v>1666597</v>
      </c>
      <c r="AS28" s="26">
        <v>0.679426386075</v>
      </c>
      <c r="AT28" s="26">
        <v>0.595621563791</v>
      </c>
      <c r="AU28" s="26">
        <v>0.720809910522</v>
      </c>
      <c r="AV28" s="26">
        <v>0.666812857512</v>
      </c>
      <c r="AW28" s="26">
        <v>0.717583300001</v>
      </c>
      <c r="AX28" s="26">
        <v>0.66090840949</v>
      </c>
      <c r="AY28" s="26">
        <v>0.667180263563</v>
      </c>
      <c r="AZ28" s="26">
        <v>0.616078039469</v>
      </c>
      <c r="BA28" s="26">
        <v>0.723016036048</v>
      </c>
      <c r="BB28" s="26">
        <v>0.657147885275</v>
      </c>
      <c r="BC28" s="26">
        <v>0.691475972831</v>
      </c>
      <c r="BD28" s="26">
        <v>0.645799331835</v>
      </c>
    </row>
    <row r="29" ht="12.0" customHeight="1">
      <c r="A29" s="28"/>
      <c r="B29" s="4" t="s">
        <v>527</v>
      </c>
      <c r="C29" s="23" t="s">
        <v>94</v>
      </c>
      <c r="D29" s="23" t="s">
        <v>94</v>
      </c>
      <c r="E29" s="4"/>
      <c r="F29" s="4"/>
      <c r="G29" s="4"/>
      <c r="H29" s="24">
        <v>1770036.0</v>
      </c>
      <c r="I29" s="24">
        <v>0.896827</v>
      </c>
      <c r="J29" s="24">
        <v>2081509.6</v>
      </c>
      <c r="K29" s="24">
        <v>1.073532</v>
      </c>
      <c r="L29" s="24">
        <v>1689267.0</v>
      </c>
      <c r="M29" s="24">
        <v>1.699367</v>
      </c>
      <c r="N29" s="24">
        <v>1808859.3</v>
      </c>
      <c r="O29" s="24">
        <v>2.068566</v>
      </c>
      <c r="P29" s="24">
        <v>1710446.0</v>
      </c>
      <c r="Q29" s="24">
        <v>0.963263</v>
      </c>
      <c r="R29" s="24">
        <v>1880551.7</v>
      </c>
      <c r="S29" s="24">
        <v>1.538704</v>
      </c>
      <c r="T29" s="24">
        <v>1941057.0</v>
      </c>
      <c r="U29" s="24">
        <v>0.522823</v>
      </c>
      <c r="V29" s="24">
        <v>2077742.3</v>
      </c>
      <c r="W29" s="24">
        <v>0.926044</v>
      </c>
      <c r="X29" s="24">
        <v>1814816.0</v>
      </c>
      <c r="Y29" s="24">
        <v>0.430422</v>
      </c>
      <c r="Z29" s="24">
        <v>2006537.1</v>
      </c>
      <c r="AA29" s="24">
        <v>0.689766</v>
      </c>
      <c r="AB29" s="24">
        <v>1752254.0</v>
      </c>
      <c r="AC29" s="24">
        <v>0.754364</v>
      </c>
      <c r="AD29" s="24">
        <v>1977088.2</v>
      </c>
      <c r="AE29" s="24">
        <v>1.000172</v>
      </c>
      <c r="AF29" s="26">
        <f t="shared" si="1"/>
        <v>0.04781304554</v>
      </c>
      <c r="AG29" s="26">
        <f t="shared" si="2"/>
        <v>0.2321969233</v>
      </c>
      <c r="AH29" s="26">
        <f t="shared" si="3"/>
        <v>0</v>
      </c>
      <c r="AI29" s="26">
        <f t="shared" si="4"/>
        <v>0.07079538048</v>
      </c>
      <c r="AJ29" s="26">
        <f t="shared" si="5"/>
        <v>0.01253739048</v>
      </c>
      <c r="AK29" s="26">
        <f t="shared" si="6"/>
        <v>0.1132353263</v>
      </c>
      <c r="AL29" s="26">
        <f t="shared" si="7"/>
        <v>0.149052814</v>
      </c>
      <c r="AM29" s="26">
        <f t="shared" si="8"/>
        <v>0.2299667844</v>
      </c>
      <c r="AN29" s="26">
        <f t="shared" si="9"/>
        <v>0.07432158445</v>
      </c>
      <c r="AO29" s="26">
        <f t="shared" si="10"/>
        <v>0.1878152477</v>
      </c>
      <c r="AP29" s="26">
        <f t="shared" si="11"/>
        <v>0.03728658643</v>
      </c>
      <c r="AQ29" s="26">
        <f t="shared" si="12"/>
        <v>0.1703823019</v>
      </c>
      <c r="AR29" s="24">
        <f t="shared" si="13"/>
        <v>1689267</v>
      </c>
      <c r="AS29" s="26">
        <v>0.597973728959</v>
      </c>
      <c r="AT29" s="26">
        <v>0.538819144896</v>
      </c>
      <c r="AU29" s="26">
        <v>0.633962618462</v>
      </c>
      <c r="AV29" s="26">
        <v>0.591979154799</v>
      </c>
      <c r="AW29" s="26">
        <v>0.643061996375</v>
      </c>
      <c r="AX29" s="26">
        <v>0.589482686441</v>
      </c>
      <c r="AY29" s="26">
        <v>0.59035984277</v>
      </c>
      <c r="AZ29" s="26">
        <v>0.54027461295</v>
      </c>
      <c r="BA29" s="26">
        <v>0.650530044658</v>
      </c>
      <c r="BB29" s="26">
        <v>0.5688073864</v>
      </c>
      <c r="BC29" s="26">
        <v>0.613464401085</v>
      </c>
      <c r="BD29" s="26">
        <v>0.5389275929</v>
      </c>
    </row>
    <row r="30" ht="12.0" customHeight="1">
      <c r="A30" s="28"/>
      <c r="B30" s="4" t="s">
        <v>528</v>
      </c>
      <c r="C30" s="23" t="s">
        <v>94</v>
      </c>
      <c r="D30" s="23" t="s">
        <v>94</v>
      </c>
      <c r="E30" s="4"/>
      <c r="F30" s="4"/>
      <c r="G30" s="4"/>
      <c r="H30" s="24">
        <v>1923552.0</v>
      </c>
      <c r="I30" s="24">
        <v>0.713158</v>
      </c>
      <c r="J30" s="24">
        <v>2411018.3</v>
      </c>
      <c r="K30" s="24">
        <v>1.054843</v>
      </c>
      <c r="L30" s="24">
        <v>1858210.0</v>
      </c>
      <c r="M30" s="24">
        <v>1.5495</v>
      </c>
      <c r="N30" s="24">
        <v>2053579.4</v>
      </c>
      <c r="O30" s="24">
        <v>1.819995</v>
      </c>
      <c r="P30" s="24">
        <v>1828743.0</v>
      </c>
      <c r="Q30" s="24">
        <v>1.016862</v>
      </c>
      <c r="R30" s="24">
        <v>2084297.9</v>
      </c>
      <c r="S30" s="24">
        <v>1.523378</v>
      </c>
      <c r="T30" s="24">
        <v>2194007.0</v>
      </c>
      <c r="U30" s="24">
        <v>0.40395</v>
      </c>
      <c r="V30" s="24">
        <v>2475887.9</v>
      </c>
      <c r="W30" s="24">
        <v>0.817175</v>
      </c>
      <c r="X30" s="24">
        <v>1823870.0</v>
      </c>
      <c r="Y30" s="24">
        <v>0.430612</v>
      </c>
      <c r="Z30" s="24">
        <v>2111601.9</v>
      </c>
      <c r="AA30" s="24">
        <v>0.630142</v>
      </c>
      <c r="AB30" s="24">
        <v>1983528.0</v>
      </c>
      <c r="AC30" s="24">
        <v>0.302937</v>
      </c>
      <c r="AD30" s="24">
        <v>2142279.0</v>
      </c>
      <c r="AE30" s="24">
        <v>0.660572</v>
      </c>
      <c r="AF30" s="26">
        <f t="shared" si="1"/>
        <v>0.0546541146</v>
      </c>
      <c r="AG30" s="26">
        <f t="shared" si="2"/>
        <v>0.3219244244</v>
      </c>
      <c r="AH30" s="26">
        <f t="shared" si="3"/>
        <v>0.0188280963</v>
      </c>
      <c r="AI30" s="26">
        <f t="shared" si="4"/>
        <v>0.1259461475</v>
      </c>
      <c r="AJ30" s="26">
        <f t="shared" si="5"/>
        <v>0.002671791301</v>
      </c>
      <c r="AK30" s="26">
        <f t="shared" si="6"/>
        <v>0.1427886308</v>
      </c>
      <c r="AL30" s="26">
        <f t="shared" si="7"/>
        <v>0.2029404508</v>
      </c>
      <c r="AM30" s="26">
        <f t="shared" si="8"/>
        <v>0.3574914331</v>
      </c>
      <c r="AN30" s="26">
        <f t="shared" si="9"/>
        <v>0</v>
      </c>
      <c r="AO30" s="26">
        <f t="shared" si="10"/>
        <v>0.157758996</v>
      </c>
      <c r="AP30" s="26">
        <f t="shared" si="11"/>
        <v>0.08753803725</v>
      </c>
      <c r="AQ30" s="26">
        <f t="shared" si="12"/>
        <v>0.1745787803</v>
      </c>
      <c r="AR30" s="24">
        <f t="shared" si="13"/>
        <v>1823870</v>
      </c>
      <c r="AS30" s="26">
        <v>0.662782798548</v>
      </c>
      <c r="AT30" s="26">
        <v>0.572661660511</v>
      </c>
      <c r="AU30" s="26">
        <v>0.696466785899</v>
      </c>
      <c r="AV30" s="26">
        <v>0.63113957108</v>
      </c>
      <c r="AW30" s="26">
        <v>0.708540430962</v>
      </c>
      <c r="AX30" s="26">
        <v>0.635196550603</v>
      </c>
      <c r="AY30" s="26">
        <v>0.659195607894</v>
      </c>
      <c r="AZ30" s="26">
        <v>0.552286289536</v>
      </c>
      <c r="BA30" s="26">
        <v>0.998715099382</v>
      </c>
      <c r="BB30" s="26">
        <v>0.659851198568</v>
      </c>
      <c r="BC30" s="26">
        <v>0.998805270234</v>
      </c>
      <c r="BD30" s="26">
        <v>0.652258763903</v>
      </c>
    </row>
    <row r="31" ht="12.0" customHeight="1">
      <c r="A31" s="28"/>
      <c r="B31" s="4" t="s">
        <v>529</v>
      </c>
      <c r="C31" s="23" t="s">
        <v>94</v>
      </c>
      <c r="D31" s="23" t="s">
        <v>94</v>
      </c>
      <c r="E31" s="4"/>
      <c r="F31" s="4"/>
      <c r="G31" s="4"/>
      <c r="H31" s="24">
        <v>2139278.0</v>
      </c>
      <c r="I31" s="24">
        <v>0.52944</v>
      </c>
      <c r="J31" s="24">
        <v>2377710.1</v>
      </c>
      <c r="K31" s="24">
        <v>0.842857</v>
      </c>
      <c r="L31" s="24">
        <v>1888556.0</v>
      </c>
      <c r="M31" s="24">
        <v>1.345778</v>
      </c>
      <c r="N31" s="24">
        <v>2092526.8</v>
      </c>
      <c r="O31" s="24">
        <v>1.549475</v>
      </c>
      <c r="P31" s="24">
        <v>1925787.0</v>
      </c>
      <c r="Q31" s="24">
        <v>0.837132</v>
      </c>
      <c r="R31" s="24">
        <v>2152075.9</v>
      </c>
      <c r="S31" s="24">
        <v>1.116452</v>
      </c>
      <c r="T31" s="24">
        <v>2368778.0</v>
      </c>
      <c r="U31" s="24">
        <v>0.365721</v>
      </c>
      <c r="V31" s="24">
        <v>2489532.1</v>
      </c>
      <c r="W31" s="24">
        <v>0.576116</v>
      </c>
      <c r="X31" s="24">
        <v>1922470.0</v>
      </c>
      <c r="Y31" s="24">
        <v>0.472586</v>
      </c>
      <c r="Z31" s="24">
        <v>2216531.2</v>
      </c>
      <c r="AA31" s="24">
        <v>0.75352</v>
      </c>
      <c r="AB31" s="24">
        <v>1975519.0</v>
      </c>
      <c r="AC31" s="24">
        <v>0.663567</v>
      </c>
      <c r="AD31" s="24">
        <v>2134151.6</v>
      </c>
      <c r="AE31" s="24">
        <v>0.896825</v>
      </c>
      <c r="AF31" s="26">
        <f t="shared" si="1"/>
        <v>0.1327585732</v>
      </c>
      <c r="AG31" s="26">
        <f t="shared" si="2"/>
        <v>0.2590095819</v>
      </c>
      <c r="AH31" s="26">
        <f t="shared" si="3"/>
        <v>0</v>
      </c>
      <c r="AI31" s="26">
        <f t="shared" si="4"/>
        <v>0.1080035752</v>
      </c>
      <c r="AJ31" s="26">
        <f t="shared" si="5"/>
        <v>0.01971400372</v>
      </c>
      <c r="AK31" s="26">
        <f t="shared" si="6"/>
        <v>0.1395351263</v>
      </c>
      <c r="AL31" s="26">
        <f t="shared" si="7"/>
        <v>0.2542799896</v>
      </c>
      <c r="AM31" s="26">
        <f t="shared" si="8"/>
        <v>0.3182198992</v>
      </c>
      <c r="AN31" s="26">
        <f t="shared" si="9"/>
        <v>0.01795763536</v>
      </c>
      <c r="AO31" s="26">
        <f t="shared" si="10"/>
        <v>0.1736645352</v>
      </c>
      <c r="AP31" s="26">
        <f t="shared" si="11"/>
        <v>0.04604735046</v>
      </c>
      <c r="AQ31" s="26">
        <f t="shared" si="12"/>
        <v>0.1300441184</v>
      </c>
      <c r="AR31" s="24">
        <f t="shared" si="13"/>
        <v>1888556</v>
      </c>
      <c r="AS31" s="26">
        <v>0.642322354198</v>
      </c>
      <c r="AT31" s="26">
        <v>0.543682567287</v>
      </c>
      <c r="AU31" s="26">
        <v>0.683353405717</v>
      </c>
      <c r="AV31" s="26">
        <v>0.613286559965</v>
      </c>
      <c r="AW31" s="26">
        <v>0.651313145944</v>
      </c>
      <c r="AX31" s="26">
        <v>0.596476605279</v>
      </c>
      <c r="AY31" s="26">
        <v>0.601964453388</v>
      </c>
      <c r="AZ31" s="26">
        <v>0.546128394089</v>
      </c>
      <c r="BA31" s="26">
        <v>0.656003103446</v>
      </c>
      <c r="BB31" s="26">
        <v>0.601411629471</v>
      </c>
      <c r="BC31" s="26">
        <v>0.65714447294</v>
      </c>
      <c r="BD31" s="26">
        <v>0.605448241413</v>
      </c>
    </row>
    <row r="32" ht="12.0" customHeight="1">
      <c r="A32" s="28"/>
      <c r="B32" s="4" t="s">
        <v>530</v>
      </c>
      <c r="C32" s="23" t="s">
        <v>94</v>
      </c>
      <c r="D32" s="23" t="s">
        <v>94</v>
      </c>
      <c r="E32" s="4"/>
      <c r="F32" s="4"/>
      <c r="G32" s="4"/>
      <c r="H32" s="24">
        <v>1693275.0</v>
      </c>
      <c r="I32" s="24">
        <v>1.032978</v>
      </c>
      <c r="J32" s="24">
        <v>2014467.8</v>
      </c>
      <c r="K32" s="24">
        <v>1.247341</v>
      </c>
      <c r="L32" s="24">
        <v>1594072.0</v>
      </c>
      <c r="M32" s="24">
        <v>2.002678</v>
      </c>
      <c r="N32" s="24">
        <v>1806394.9</v>
      </c>
      <c r="O32" s="24">
        <v>2.35156</v>
      </c>
      <c r="P32" s="24">
        <v>1403752.0</v>
      </c>
      <c r="Q32" s="24">
        <v>1.495413</v>
      </c>
      <c r="R32" s="24">
        <v>1669968.8</v>
      </c>
      <c r="S32" s="24">
        <v>1.984604</v>
      </c>
      <c r="T32" s="24">
        <v>1679283.0</v>
      </c>
      <c r="U32" s="24">
        <v>0.50291</v>
      </c>
      <c r="V32" s="24">
        <v>2066250.1</v>
      </c>
      <c r="W32" s="24">
        <v>0.806722</v>
      </c>
      <c r="X32" s="24">
        <v>1611930.0</v>
      </c>
      <c r="Y32" s="24">
        <v>0.435716</v>
      </c>
      <c r="Z32" s="24">
        <v>1853469.8</v>
      </c>
      <c r="AA32" s="24">
        <v>0.825615</v>
      </c>
      <c r="AB32" s="24">
        <v>1599093.0</v>
      </c>
      <c r="AC32" s="24">
        <v>0.517488</v>
      </c>
      <c r="AD32" s="24">
        <v>1816705.9</v>
      </c>
      <c r="AE32" s="24">
        <v>1.093787</v>
      </c>
      <c r="AF32" s="26">
        <f t="shared" si="1"/>
        <v>0.2062493945</v>
      </c>
      <c r="AG32" s="26">
        <f t="shared" si="2"/>
        <v>0.4350596117</v>
      </c>
      <c r="AH32" s="26">
        <f t="shared" si="3"/>
        <v>0.1355795041</v>
      </c>
      <c r="AI32" s="26">
        <f t="shared" si="4"/>
        <v>0.286833358</v>
      </c>
      <c r="AJ32" s="26">
        <f t="shared" si="5"/>
        <v>0</v>
      </c>
      <c r="AK32" s="26">
        <f t="shared" si="6"/>
        <v>0.1896466042</v>
      </c>
      <c r="AL32" s="26">
        <f t="shared" si="7"/>
        <v>0.1962818219</v>
      </c>
      <c r="AM32" s="26">
        <f t="shared" si="8"/>
        <v>0.4719481076</v>
      </c>
      <c r="AN32" s="26">
        <f t="shared" si="9"/>
        <v>0.1483011244</v>
      </c>
      <c r="AO32" s="26">
        <f t="shared" si="10"/>
        <v>0.3203684127</v>
      </c>
      <c r="AP32" s="26">
        <f t="shared" si="11"/>
        <v>0.1391563467</v>
      </c>
      <c r="AQ32" s="26">
        <f t="shared" si="12"/>
        <v>0.2941786726</v>
      </c>
      <c r="AR32" s="24">
        <f t="shared" si="13"/>
        <v>1403752</v>
      </c>
      <c r="AS32" s="26">
        <v>0.680288435877</v>
      </c>
      <c r="AT32" s="26">
        <v>0.618931017774</v>
      </c>
      <c r="AU32" s="26">
        <v>0.735816467929</v>
      </c>
      <c r="AV32" s="26">
        <v>0.693514089061</v>
      </c>
      <c r="AW32" s="26">
        <v>0.754745482519</v>
      </c>
      <c r="AX32" s="26">
        <v>0.707152220264</v>
      </c>
      <c r="AY32" s="26">
        <v>0.691949910948</v>
      </c>
      <c r="AZ32" s="26">
        <v>0.634970945721</v>
      </c>
      <c r="BA32" s="26">
        <v>0.719159616605</v>
      </c>
      <c r="BB32" s="26">
        <v>0.666361015293</v>
      </c>
      <c r="BC32" s="26">
        <v>0.709167856126</v>
      </c>
      <c r="BD32" s="26">
        <v>0.675359536014</v>
      </c>
    </row>
    <row r="33" ht="12.0" customHeight="1">
      <c r="A33" s="28"/>
      <c r="B33" s="4" t="s">
        <v>531</v>
      </c>
      <c r="C33" s="23" t="s">
        <v>94</v>
      </c>
      <c r="D33" s="23" t="s">
        <v>94</v>
      </c>
      <c r="E33" s="4"/>
      <c r="F33" s="4"/>
      <c r="G33" s="4"/>
      <c r="H33" s="24">
        <v>1850820.0</v>
      </c>
      <c r="I33" s="24">
        <v>0.770431</v>
      </c>
      <c r="J33" s="24">
        <v>2077411.9</v>
      </c>
      <c r="K33" s="24">
        <v>1.140097</v>
      </c>
      <c r="L33" s="24">
        <v>1660437.0</v>
      </c>
      <c r="M33" s="24">
        <v>1.658103</v>
      </c>
      <c r="N33" s="24">
        <v>1874541.0</v>
      </c>
      <c r="O33" s="24">
        <v>2.066974</v>
      </c>
      <c r="P33" s="24">
        <v>1700631.0</v>
      </c>
      <c r="Q33" s="24">
        <v>1.107382</v>
      </c>
      <c r="R33" s="24">
        <v>1890517.9</v>
      </c>
      <c r="S33" s="24">
        <v>1.688499</v>
      </c>
      <c r="T33" s="24">
        <v>1839781.0</v>
      </c>
      <c r="U33" s="24">
        <v>0.395718</v>
      </c>
      <c r="V33" s="24">
        <v>2167312.9</v>
      </c>
      <c r="W33" s="24">
        <v>0.829722</v>
      </c>
      <c r="X33" s="24">
        <v>1775461.0</v>
      </c>
      <c r="Y33" s="24">
        <v>0.34955</v>
      </c>
      <c r="Z33" s="24">
        <v>2026010.9</v>
      </c>
      <c r="AA33" s="24">
        <v>0.624388</v>
      </c>
      <c r="AB33" s="24">
        <v>1761057.0</v>
      </c>
      <c r="AC33" s="24">
        <v>0.225212</v>
      </c>
      <c r="AD33" s="24">
        <v>1972101.0</v>
      </c>
      <c r="AE33" s="24">
        <v>0.488797</v>
      </c>
      <c r="AF33" s="26">
        <f t="shared" si="1"/>
        <v>0.1146583701</v>
      </c>
      <c r="AG33" s="26">
        <f t="shared" si="2"/>
        <v>0.2511235898</v>
      </c>
      <c r="AH33" s="26">
        <f t="shared" si="3"/>
        <v>0</v>
      </c>
      <c r="AI33" s="26">
        <f t="shared" si="4"/>
        <v>0.1289443683</v>
      </c>
      <c r="AJ33" s="26">
        <f t="shared" si="5"/>
        <v>0.02420688048</v>
      </c>
      <c r="AK33" s="26">
        <f t="shared" si="6"/>
        <v>0.1385664738</v>
      </c>
      <c r="AL33" s="26">
        <f t="shared" si="7"/>
        <v>0.1080101202</v>
      </c>
      <c r="AM33" s="26">
        <f t="shared" si="8"/>
        <v>0.3052665654</v>
      </c>
      <c r="AN33" s="26">
        <f t="shared" si="9"/>
        <v>0.06927332985</v>
      </c>
      <c r="AO33" s="26">
        <f t="shared" si="10"/>
        <v>0.2201672813</v>
      </c>
      <c r="AP33" s="26">
        <f t="shared" si="11"/>
        <v>0.06059850509</v>
      </c>
      <c r="AQ33" s="26">
        <f t="shared" si="12"/>
        <v>0.187699985</v>
      </c>
      <c r="AR33" s="24">
        <f t="shared" si="13"/>
        <v>1660437</v>
      </c>
      <c r="AS33" s="26">
        <v>0.997164645456</v>
      </c>
      <c r="AT33" s="26">
        <v>0.69299305057</v>
      </c>
      <c r="AU33" s="26">
        <v>0.702904926451</v>
      </c>
      <c r="AV33" s="26">
        <v>0.65502552688</v>
      </c>
      <c r="AW33" s="26">
        <v>0.998904756703</v>
      </c>
      <c r="AX33" s="26">
        <v>0.691411044011</v>
      </c>
      <c r="AY33" s="26">
        <v>0.998215233869</v>
      </c>
      <c r="AZ33" s="26">
        <v>0.711148040412</v>
      </c>
      <c r="BA33" s="26">
        <v>0.998302923134</v>
      </c>
      <c r="BB33" s="26">
        <v>0.716409472218</v>
      </c>
      <c r="BC33" s="26">
        <v>0.706611278357</v>
      </c>
      <c r="BD33" s="26">
        <v>0.627650272436</v>
      </c>
    </row>
    <row r="34" ht="12.0" customHeight="1">
      <c r="A34" s="28"/>
      <c r="B34" s="4" t="s">
        <v>532</v>
      </c>
      <c r="C34" s="23" t="s">
        <v>94</v>
      </c>
      <c r="D34" s="23" t="s">
        <v>94</v>
      </c>
      <c r="E34" s="4"/>
      <c r="F34" s="4"/>
      <c r="G34" s="4"/>
      <c r="H34" s="24">
        <v>1969376.0</v>
      </c>
      <c r="I34" s="24">
        <v>0.826241</v>
      </c>
      <c r="J34" s="24">
        <v>2159322.1</v>
      </c>
      <c r="K34" s="24">
        <v>1.032163</v>
      </c>
      <c r="L34" s="24">
        <v>1650464.0</v>
      </c>
      <c r="M34" s="24">
        <v>1.466044</v>
      </c>
      <c r="N34" s="24">
        <v>1965852.9</v>
      </c>
      <c r="O34" s="24">
        <v>1.810253</v>
      </c>
      <c r="P34" s="24">
        <v>1678978.0</v>
      </c>
      <c r="Q34" s="24">
        <v>0.843921</v>
      </c>
      <c r="R34" s="24">
        <v>1886230.4</v>
      </c>
      <c r="S34" s="24">
        <v>1.373879</v>
      </c>
      <c r="T34" s="24">
        <v>1836178.0</v>
      </c>
      <c r="U34" s="24">
        <v>0.344005</v>
      </c>
      <c r="V34" s="24">
        <v>2282216.0</v>
      </c>
      <c r="W34" s="24">
        <v>0.71218</v>
      </c>
      <c r="X34" s="24">
        <v>1772796.0</v>
      </c>
      <c r="Y34" s="24">
        <v>0.381877</v>
      </c>
      <c r="Z34" s="24">
        <v>2000387.4</v>
      </c>
      <c r="AA34" s="24">
        <v>0.681228</v>
      </c>
      <c r="AB34" s="24">
        <v>1740320.0</v>
      </c>
      <c r="AC34" s="24">
        <v>0.455843</v>
      </c>
      <c r="AD34" s="24">
        <v>1961534.8</v>
      </c>
      <c r="AE34" s="24">
        <v>1.043513</v>
      </c>
      <c r="AF34" s="26">
        <f t="shared" si="1"/>
        <v>0.1932256626</v>
      </c>
      <c r="AG34" s="26">
        <f t="shared" si="2"/>
        <v>0.3083121474</v>
      </c>
      <c r="AH34" s="26">
        <f t="shared" si="3"/>
        <v>0</v>
      </c>
      <c r="AI34" s="26">
        <f t="shared" si="4"/>
        <v>0.1910910508</v>
      </c>
      <c r="AJ34" s="26">
        <f t="shared" si="5"/>
        <v>0.0172763538</v>
      </c>
      <c r="AK34" s="26">
        <f t="shared" si="6"/>
        <v>0.1428485565</v>
      </c>
      <c r="AL34" s="26">
        <f t="shared" si="7"/>
        <v>0.1125222968</v>
      </c>
      <c r="AM34" s="26">
        <f t="shared" si="8"/>
        <v>0.3827723598</v>
      </c>
      <c r="AN34" s="26">
        <f t="shared" si="9"/>
        <v>0.07411976268</v>
      </c>
      <c r="AO34" s="26">
        <f t="shared" si="10"/>
        <v>0.2120151666</v>
      </c>
      <c r="AP34" s="26">
        <f t="shared" si="11"/>
        <v>0.05444287182</v>
      </c>
      <c r="AQ34" s="26">
        <f t="shared" si="12"/>
        <v>0.1884747562</v>
      </c>
      <c r="AR34" s="24">
        <f t="shared" si="13"/>
        <v>1650464</v>
      </c>
      <c r="AS34" s="26">
        <v>0.640059092877</v>
      </c>
      <c r="AT34" s="26">
        <v>0.559845524939</v>
      </c>
      <c r="AU34" s="26">
        <v>0.666154712196</v>
      </c>
      <c r="AV34" s="26">
        <v>0.618748103533</v>
      </c>
      <c r="AW34" s="26">
        <v>0.679386170192</v>
      </c>
      <c r="AX34" s="26">
        <v>0.630651850091</v>
      </c>
      <c r="AY34" s="26">
        <v>0.648458642316</v>
      </c>
      <c r="AZ34" s="26">
        <v>0.564104218568</v>
      </c>
      <c r="BA34" s="26">
        <v>0.672521473337</v>
      </c>
      <c r="BB34" s="26">
        <v>0.619897891793</v>
      </c>
      <c r="BC34" s="26">
        <v>0.720874208788</v>
      </c>
      <c r="BD34" s="26">
        <v>0.615925762252</v>
      </c>
    </row>
    <row r="35" ht="12.0" customHeight="1">
      <c r="A35" s="28"/>
      <c r="B35" s="4" t="s">
        <v>533</v>
      </c>
      <c r="C35" s="23" t="s">
        <v>94</v>
      </c>
      <c r="D35" s="23" t="s">
        <v>94</v>
      </c>
      <c r="E35" s="4"/>
      <c r="F35" s="4"/>
      <c r="G35" s="4"/>
      <c r="H35" s="24">
        <v>2022431.0</v>
      </c>
      <c r="I35" s="24">
        <v>0.765336</v>
      </c>
      <c r="J35" s="24">
        <v>2258750.5</v>
      </c>
      <c r="K35" s="24">
        <v>1.046076</v>
      </c>
      <c r="L35" s="24">
        <v>1734089.0</v>
      </c>
      <c r="M35" s="24">
        <v>1.851546</v>
      </c>
      <c r="N35" s="24">
        <v>1949497.7</v>
      </c>
      <c r="O35" s="24">
        <v>2.113283</v>
      </c>
      <c r="P35" s="24">
        <v>1746254.0</v>
      </c>
      <c r="Q35" s="24">
        <v>1.037673</v>
      </c>
      <c r="R35" s="24">
        <v>2026249.0</v>
      </c>
      <c r="S35" s="24">
        <v>1.509624</v>
      </c>
      <c r="T35" s="24">
        <v>2052285.0</v>
      </c>
      <c r="U35" s="24">
        <v>0.480987</v>
      </c>
      <c r="V35" s="24">
        <v>2387876.4</v>
      </c>
      <c r="W35" s="24">
        <v>0.736354</v>
      </c>
      <c r="X35" s="24">
        <v>1837385.0</v>
      </c>
      <c r="Y35" s="24">
        <v>0.382176</v>
      </c>
      <c r="Z35" s="24">
        <v>2005386.5</v>
      </c>
      <c r="AA35" s="24">
        <v>0.559655</v>
      </c>
      <c r="AB35" s="24">
        <v>1849082.0</v>
      </c>
      <c r="AC35" s="24">
        <v>0.345832</v>
      </c>
      <c r="AD35" s="24">
        <v>2043470.4</v>
      </c>
      <c r="AE35" s="24">
        <v>0.971598</v>
      </c>
      <c r="AF35" s="26">
        <f t="shared" si="1"/>
        <v>0.1662786627</v>
      </c>
      <c r="AG35" s="26">
        <f t="shared" si="2"/>
        <v>0.3025574235</v>
      </c>
      <c r="AH35" s="26">
        <f t="shared" si="3"/>
        <v>0</v>
      </c>
      <c r="AI35" s="26">
        <f t="shared" si="4"/>
        <v>0.1242200948</v>
      </c>
      <c r="AJ35" s="26">
        <f t="shared" si="5"/>
        <v>0.007015210869</v>
      </c>
      <c r="AK35" s="26">
        <f t="shared" si="6"/>
        <v>0.1684803952</v>
      </c>
      <c r="AL35" s="26">
        <f t="shared" si="7"/>
        <v>0.1834946188</v>
      </c>
      <c r="AM35" s="26">
        <f t="shared" si="8"/>
        <v>0.3770206719</v>
      </c>
      <c r="AN35" s="26">
        <f t="shared" si="9"/>
        <v>0.05956787685</v>
      </c>
      <c r="AO35" s="26">
        <f t="shared" si="10"/>
        <v>0.1564495825</v>
      </c>
      <c r="AP35" s="26">
        <f t="shared" si="11"/>
        <v>0.06631320538</v>
      </c>
      <c r="AQ35" s="26">
        <f t="shared" si="12"/>
        <v>0.1784114887</v>
      </c>
      <c r="AR35" s="24">
        <f t="shared" si="13"/>
        <v>1734089</v>
      </c>
      <c r="AS35" s="26">
        <v>0.639401005468</v>
      </c>
      <c r="AT35" s="26">
        <v>0.591658251466</v>
      </c>
      <c r="AU35" s="26">
        <v>0.711161433043</v>
      </c>
      <c r="AV35" s="26">
        <v>0.646202889982</v>
      </c>
      <c r="AW35" s="26">
        <v>0.69792659547</v>
      </c>
      <c r="AX35" s="26">
        <v>0.621293433091</v>
      </c>
      <c r="AY35" s="26">
        <v>0.651855257126</v>
      </c>
      <c r="AZ35" s="26">
        <v>0.574474930472</v>
      </c>
      <c r="BA35" s="26">
        <v>0.659742374348</v>
      </c>
      <c r="BB35" s="26">
        <v>0.611902121537</v>
      </c>
      <c r="BC35" s="26">
        <v>0.671800668229</v>
      </c>
      <c r="BD35" s="26">
        <v>0.63108909653</v>
      </c>
    </row>
    <row r="36" ht="12.0" customHeight="1">
      <c r="A36" s="28"/>
      <c r="B36" s="4" t="s">
        <v>534</v>
      </c>
      <c r="C36" s="23" t="s">
        <v>94</v>
      </c>
      <c r="D36" s="23" t="s">
        <v>94</v>
      </c>
      <c r="E36" s="4"/>
      <c r="F36" s="4"/>
      <c r="G36" s="4"/>
      <c r="H36" s="24">
        <v>1777470.0</v>
      </c>
      <c r="I36" s="24">
        <v>0.701984</v>
      </c>
      <c r="J36" s="24">
        <v>2076161.5</v>
      </c>
      <c r="K36" s="24">
        <v>0.869224</v>
      </c>
      <c r="L36" s="24">
        <v>1472597.0</v>
      </c>
      <c r="M36" s="24">
        <v>1.159983</v>
      </c>
      <c r="N36" s="24">
        <v>1745704.3</v>
      </c>
      <c r="O36" s="24">
        <v>1.645912</v>
      </c>
      <c r="P36" s="24">
        <v>1504421.0</v>
      </c>
      <c r="Q36" s="24">
        <v>0.873849</v>
      </c>
      <c r="R36" s="24">
        <v>1711228.6</v>
      </c>
      <c r="S36" s="24">
        <v>1.392407</v>
      </c>
      <c r="T36" s="24">
        <v>1730932.0</v>
      </c>
      <c r="U36" s="24">
        <v>0.463581</v>
      </c>
      <c r="V36" s="24">
        <v>1994883.9</v>
      </c>
      <c r="W36" s="24">
        <v>0.822254</v>
      </c>
      <c r="X36" s="24">
        <v>1672456.0</v>
      </c>
      <c r="Y36" s="24">
        <v>0.319756</v>
      </c>
      <c r="Z36" s="24">
        <v>1927050.3</v>
      </c>
      <c r="AA36" s="24">
        <v>0.564901</v>
      </c>
      <c r="AB36" s="24">
        <v>1548299.0</v>
      </c>
      <c r="AC36" s="24">
        <v>0.506019</v>
      </c>
      <c r="AD36" s="24">
        <v>1849199.5</v>
      </c>
      <c r="AE36" s="24">
        <v>0.989332</v>
      </c>
      <c r="AF36" s="26">
        <f t="shared" si="1"/>
        <v>0.2070308441</v>
      </c>
      <c r="AG36" s="26">
        <f t="shared" si="2"/>
        <v>0.4098640022</v>
      </c>
      <c r="AH36" s="26">
        <f t="shared" si="3"/>
        <v>0</v>
      </c>
      <c r="AI36" s="26">
        <f t="shared" si="4"/>
        <v>0.1854596336</v>
      </c>
      <c r="AJ36" s="26">
        <f t="shared" si="5"/>
        <v>0.02161080051</v>
      </c>
      <c r="AK36" s="26">
        <f t="shared" si="6"/>
        <v>0.1620481367</v>
      </c>
      <c r="AL36" s="26">
        <f t="shared" si="7"/>
        <v>0.1754281721</v>
      </c>
      <c r="AM36" s="26">
        <f t="shared" si="8"/>
        <v>0.3546706261</v>
      </c>
      <c r="AN36" s="26">
        <f t="shared" si="9"/>
        <v>0.1357187336</v>
      </c>
      <c r="AO36" s="26">
        <f t="shared" si="10"/>
        <v>0.3086066996</v>
      </c>
      <c r="AP36" s="26">
        <f t="shared" si="11"/>
        <v>0.0514071399</v>
      </c>
      <c r="AQ36" s="26">
        <f t="shared" si="12"/>
        <v>0.2557403689</v>
      </c>
      <c r="AR36" s="24">
        <f t="shared" si="13"/>
        <v>1472597</v>
      </c>
      <c r="AS36" s="26">
        <v>0.617940977709</v>
      </c>
      <c r="AT36" s="26">
        <v>0.511848218634</v>
      </c>
      <c r="AU36" s="26">
        <v>0.595523255707</v>
      </c>
      <c r="AV36" s="26">
        <v>0.546826421946</v>
      </c>
      <c r="AW36" s="26">
        <v>0.677942034657</v>
      </c>
      <c r="AX36" s="26">
        <v>0.587201638807</v>
      </c>
      <c r="AY36" s="26">
        <v>0.568924606059</v>
      </c>
      <c r="AZ36" s="26">
        <v>0.506034975608</v>
      </c>
      <c r="BA36" s="26">
        <v>0.587575947018</v>
      </c>
      <c r="BB36" s="26">
        <v>0.523476440953</v>
      </c>
      <c r="BC36" s="26">
        <v>0.657583837591</v>
      </c>
      <c r="BD36" s="26">
        <v>0.560163177337</v>
      </c>
    </row>
    <row r="37" ht="12.0" customHeight="1">
      <c r="A37" s="28"/>
      <c r="B37" s="4" t="s">
        <v>535</v>
      </c>
      <c r="C37" s="23" t="s">
        <v>94</v>
      </c>
      <c r="D37" s="23" t="s">
        <v>94</v>
      </c>
      <c r="E37" s="4"/>
      <c r="F37" s="4"/>
      <c r="G37" s="4"/>
      <c r="H37" s="24">
        <v>1896865.0</v>
      </c>
      <c r="I37" s="24">
        <v>0.865861</v>
      </c>
      <c r="J37" s="24">
        <v>2158868.4</v>
      </c>
      <c r="K37" s="24">
        <v>1.113012</v>
      </c>
      <c r="L37" s="24">
        <v>1691298.0</v>
      </c>
      <c r="M37" s="24">
        <v>1.350619</v>
      </c>
      <c r="N37" s="24">
        <v>1871817.1</v>
      </c>
      <c r="O37" s="24">
        <v>1.985539</v>
      </c>
      <c r="P37" s="24">
        <v>1703723.0</v>
      </c>
      <c r="Q37" s="24">
        <v>1.22474</v>
      </c>
      <c r="R37" s="24">
        <v>1837299.3</v>
      </c>
      <c r="S37" s="24">
        <v>1.534364</v>
      </c>
      <c r="T37" s="24">
        <v>1963272.0</v>
      </c>
      <c r="U37" s="24">
        <v>0.467299</v>
      </c>
      <c r="V37" s="24">
        <v>2258553.2</v>
      </c>
      <c r="W37" s="24">
        <v>0.828123</v>
      </c>
      <c r="X37" s="24">
        <v>1720783.0</v>
      </c>
      <c r="Y37" s="24">
        <v>0.33796</v>
      </c>
      <c r="Z37" s="24">
        <v>1970375.9</v>
      </c>
      <c r="AA37" s="24">
        <v>0.555296</v>
      </c>
      <c r="AB37" s="24">
        <v>1732519.0</v>
      </c>
      <c r="AC37" s="24">
        <v>0.414175</v>
      </c>
      <c r="AD37" s="24">
        <v>1873352.0</v>
      </c>
      <c r="AE37" s="24">
        <v>1.061981</v>
      </c>
      <c r="AF37" s="26">
        <f t="shared" si="1"/>
        <v>0.1215439266</v>
      </c>
      <c r="AG37" s="26">
        <f t="shared" si="2"/>
        <v>0.276456544</v>
      </c>
      <c r="AH37" s="26">
        <f t="shared" si="3"/>
        <v>0</v>
      </c>
      <c r="AI37" s="26">
        <f t="shared" si="4"/>
        <v>0.1067340587</v>
      </c>
      <c r="AJ37" s="26">
        <f t="shared" si="5"/>
        <v>0.007346428601</v>
      </c>
      <c r="AK37" s="26">
        <f t="shared" si="6"/>
        <v>0.08632500009</v>
      </c>
      <c r="AL37" s="26">
        <f t="shared" si="7"/>
        <v>0.1608078529</v>
      </c>
      <c r="AM37" s="26">
        <f t="shared" si="8"/>
        <v>0.3353963642</v>
      </c>
      <c r="AN37" s="26">
        <f t="shared" si="9"/>
        <v>0.01743335592</v>
      </c>
      <c r="AO37" s="26">
        <f t="shared" si="10"/>
        <v>0.165008118</v>
      </c>
      <c r="AP37" s="26">
        <f t="shared" si="11"/>
        <v>0.0243724051</v>
      </c>
      <c r="AQ37" s="26">
        <f t="shared" si="12"/>
        <v>0.1076415865</v>
      </c>
      <c r="AR37" s="24">
        <f t="shared" si="13"/>
        <v>1691298</v>
      </c>
      <c r="AS37" s="26">
        <v>0.676259243918</v>
      </c>
      <c r="AT37" s="26">
        <v>0.612592072501</v>
      </c>
      <c r="AU37" s="26">
        <v>0.714919084638</v>
      </c>
      <c r="AV37" s="26">
        <v>0.658348310252</v>
      </c>
      <c r="AW37" s="26">
        <v>0.748177778046</v>
      </c>
      <c r="AX37" s="26">
        <v>0.674047097853</v>
      </c>
      <c r="AY37" s="26">
        <v>0.692304750686</v>
      </c>
      <c r="AZ37" s="26">
        <v>0.597963693823</v>
      </c>
      <c r="BA37" s="26">
        <v>0.698282923921</v>
      </c>
      <c r="BB37" s="26">
        <v>0.628319762762</v>
      </c>
      <c r="BC37" s="26">
        <v>0.715443240755</v>
      </c>
      <c r="BD37" s="26">
        <v>0.674306029547</v>
      </c>
    </row>
    <row r="38" ht="12.0" customHeight="1">
      <c r="A38" s="28"/>
      <c r="B38" s="4" t="s">
        <v>536</v>
      </c>
      <c r="C38" s="23" t="s">
        <v>94</v>
      </c>
      <c r="D38" s="23" t="s">
        <v>94</v>
      </c>
      <c r="E38" s="4"/>
      <c r="F38" s="4"/>
      <c r="G38" s="4"/>
      <c r="H38" s="24">
        <v>1652037.0</v>
      </c>
      <c r="I38" s="24">
        <v>0.897559</v>
      </c>
      <c r="J38" s="24">
        <v>2131838.2</v>
      </c>
      <c r="K38" s="24">
        <v>1.068852</v>
      </c>
      <c r="L38" s="24">
        <v>1521409.0</v>
      </c>
      <c r="M38" s="24">
        <v>1.760428</v>
      </c>
      <c r="N38" s="24">
        <v>1756357.9</v>
      </c>
      <c r="O38" s="24">
        <v>2.019522</v>
      </c>
      <c r="P38" s="24">
        <v>1541059.0</v>
      </c>
      <c r="Q38" s="24">
        <v>1.135594</v>
      </c>
      <c r="R38" s="24">
        <v>1815896.0</v>
      </c>
      <c r="S38" s="24">
        <v>1.635957</v>
      </c>
      <c r="T38" s="24">
        <v>1795746.0</v>
      </c>
      <c r="U38" s="24">
        <v>0.314081</v>
      </c>
      <c r="V38" s="24">
        <v>2146704.1</v>
      </c>
      <c r="W38" s="24">
        <v>0.709737</v>
      </c>
      <c r="X38" s="24">
        <v>1581782.0</v>
      </c>
      <c r="Y38" s="24">
        <v>0.490496</v>
      </c>
      <c r="Z38" s="24">
        <v>1819544.4</v>
      </c>
      <c r="AA38" s="24">
        <v>0.64231</v>
      </c>
      <c r="AB38" s="24">
        <v>1676656.0</v>
      </c>
      <c r="AC38" s="24">
        <v>0.407173</v>
      </c>
      <c r="AD38" s="24">
        <v>1879100.4</v>
      </c>
      <c r="AE38" s="24">
        <v>0.846446</v>
      </c>
      <c r="AF38" s="26">
        <f t="shared" si="1"/>
        <v>0.08585988383</v>
      </c>
      <c r="AG38" s="26">
        <f t="shared" si="2"/>
        <v>0.4012262317</v>
      </c>
      <c r="AH38" s="26">
        <f t="shared" si="3"/>
        <v>0</v>
      </c>
      <c r="AI38" s="26">
        <f t="shared" si="4"/>
        <v>0.1544284936</v>
      </c>
      <c r="AJ38" s="26">
        <f t="shared" si="5"/>
        <v>0.0129156591</v>
      </c>
      <c r="AK38" s="26">
        <f t="shared" si="6"/>
        <v>0.1935620205</v>
      </c>
      <c r="AL38" s="26">
        <f t="shared" si="7"/>
        <v>0.1803177186</v>
      </c>
      <c r="AM38" s="26">
        <f t="shared" si="8"/>
        <v>0.4109973715</v>
      </c>
      <c r="AN38" s="26">
        <f t="shared" si="9"/>
        <v>0.0396822945</v>
      </c>
      <c r="AO38" s="26">
        <f t="shared" si="10"/>
        <v>0.1959600607</v>
      </c>
      <c r="AP38" s="26">
        <f t="shared" si="11"/>
        <v>0.1020415943</v>
      </c>
      <c r="AQ38" s="26">
        <f t="shared" si="12"/>
        <v>0.235105353</v>
      </c>
      <c r="AR38" s="24">
        <f t="shared" si="13"/>
        <v>1521409</v>
      </c>
      <c r="AS38" s="26">
        <v>0.687991786738</v>
      </c>
      <c r="AT38" s="26">
        <v>0.586579264112</v>
      </c>
      <c r="AU38" s="26">
        <v>0.708103727829</v>
      </c>
      <c r="AV38" s="26">
        <v>0.660215148117</v>
      </c>
      <c r="AW38" s="26">
        <v>0.694442359022</v>
      </c>
      <c r="AX38" s="26">
        <v>0.652533702835</v>
      </c>
      <c r="AY38" s="26">
        <v>0.686082813487</v>
      </c>
      <c r="AZ38" s="26">
        <v>0.582183513243</v>
      </c>
      <c r="BA38" s="26">
        <v>0.708204709878</v>
      </c>
      <c r="BB38" s="26">
        <v>0.639435477995</v>
      </c>
      <c r="BC38" s="26">
        <v>0.696170620068</v>
      </c>
      <c r="BD38" s="26">
        <v>0.617080136662</v>
      </c>
    </row>
    <row r="39" ht="12.0" customHeight="1">
      <c r="A39" s="28"/>
      <c r="B39" s="4" t="s">
        <v>537</v>
      </c>
      <c r="C39" s="23" t="s">
        <v>94</v>
      </c>
      <c r="D39" s="23" t="s">
        <v>94</v>
      </c>
      <c r="E39" s="4"/>
      <c r="F39" s="4"/>
      <c r="G39" s="4"/>
      <c r="H39" s="24">
        <v>1992755.0</v>
      </c>
      <c r="I39" s="24">
        <v>0.859388</v>
      </c>
      <c r="J39" s="24">
        <v>2228820.2</v>
      </c>
      <c r="K39" s="24">
        <v>1.125265</v>
      </c>
      <c r="L39" s="24">
        <v>1518413.0</v>
      </c>
      <c r="M39" s="24">
        <v>1.748227</v>
      </c>
      <c r="N39" s="24">
        <v>1616063.9</v>
      </c>
      <c r="O39" s="24">
        <v>2.113803</v>
      </c>
      <c r="P39" s="24">
        <v>1654109.0</v>
      </c>
      <c r="Q39" s="24">
        <v>1.255393</v>
      </c>
      <c r="R39" s="24">
        <v>1868613.7</v>
      </c>
      <c r="S39" s="24">
        <v>1.855984</v>
      </c>
      <c r="T39" s="24">
        <v>1842386.0</v>
      </c>
      <c r="U39" s="24">
        <v>0.655176</v>
      </c>
      <c r="V39" s="24">
        <v>2158261.4</v>
      </c>
      <c r="W39" s="24">
        <v>0.988802</v>
      </c>
      <c r="X39" s="24">
        <v>1681438.0</v>
      </c>
      <c r="Y39" s="24">
        <v>0.424619</v>
      </c>
      <c r="Z39" s="24">
        <v>1798987.1</v>
      </c>
      <c r="AA39" s="24">
        <v>0.672627</v>
      </c>
      <c r="AB39" s="24">
        <v>1647477.0</v>
      </c>
      <c r="AC39" s="24">
        <v>0.565218</v>
      </c>
      <c r="AD39" s="24">
        <v>1820003.5</v>
      </c>
      <c r="AE39" s="24">
        <v>1.151759</v>
      </c>
      <c r="AF39" s="26">
        <f t="shared" si="1"/>
        <v>0.3123932685</v>
      </c>
      <c r="AG39" s="26">
        <f t="shared" si="2"/>
        <v>0.4678616424</v>
      </c>
      <c r="AH39" s="26">
        <f t="shared" si="3"/>
        <v>0</v>
      </c>
      <c r="AI39" s="26">
        <f t="shared" si="4"/>
        <v>0.06431115909</v>
      </c>
      <c r="AJ39" s="26">
        <f t="shared" si="5"/>
        <v>0.0893669904</v>
      </c>
      <c r="AK39" s="26">
        <f t="shared" si="6"/>
        <v>0.2306359996</v>
      </c>
      <c r="AL39" s="26">
        <f t="shared" si="7"/>
        <v>0.2133628993</v>
      </c>
      <c r="AM39" s="26">
        <f t="shared" si="8"/>
        <v>0.4213928622</v>
      </c>
      <c r="AN39" s="26">
        <f t="shared" si="9"/>
        <v>0.1073653874</v>
      </c>
      <c r="AO39" s="26">
        <f t="shared" si="10"/>
        <v>0.1847811498</v>
      </c>
      <c r="AP39" s="26">
        <f t="shared" si="11"/>
        <v>0.08499927227</v>
      </c>
      <c r="AQ39" s="26">
        <f t="shared" si="12"/>
        <v>0.1986221799</v>
      </c>
      <c r="AR39" s="24">
        <f t="shared" si="13"/>
        <v>1518413</v>
      </c>
      <c r="AS39" s="26">
        <v>0.595151051953</v>
      </c>
      <c r="AT39" s="26">
        <v>0.527307743165</v>
      </c>
      <c r="AU39" s="26">
        <v>0.67028930891</v>
      </c>
      <c r="AV39" s="26">
        <v>0.629828917922</v>
      </c>
      <c r="AW39" s="26">
        <v>0.660185205348</v>
      </c>
      <c r="AX39" s="26">
        <v>0.599514736311</v>
      </c>
      <c r="AY39" s="26">
        <v>0.628092130722</v>
      </c>
      <c r="AZ39" s="26">
        <v>0.546611701096</v>
      </c>
      <c r="BA39" s="26">
        <v>0.708733139548</v>
      </c>
      <c r="BB39" s="26">
        <v>0.624182710967</v>
      </c>
      <c r="BC39" s="26">
        <v>0.666389109331</v>
      </c>
      <c r="BD39" s="26">
        <v>0.613354022496</v>
      </c>
    </row>
    <row r="40" ht="12.0" customHeight="1">
      <c r="A40" s="28"/>
      <c r="B40" s="4" t="s">
        <v>538</v>
      </c>
      <c r="C40" s="23" t="s">
        <v>94</v>
      </c>
      <c r="D40" s="23" t="s">
        <v>94</v>
      </c>
      <c r="E40" s="4"/>
      <c r="F40" s="4"/>
      <c r="G40" s="4"/>
      <c r="H40" s="24">
        <v>1941270.0</v>
      </c>
      <c r="I40" s="24">
        <v>0.672839</v>
      </c>
      <c r="J40" s="24">
        <v>2235086.7</v>
      </c>
      <c r="K40" s="24">
        <v>0.980954</v>
      </c>
      <c r="L40" s="24">
        <v>1672290.0</v>
      </c>
      <c r="M40" s="24">
        <v>1.255901</v>
      </c>
      <c r="N40" s="24">
        <v>1925865.8</v>
      </c>
      <c r="O40" s="24">
        <v>1.683076</v>
      </c>
      <c r="P40" s="24">
        <v>1729998.0</v>
      </c>
      <c r="Q40" s="24">
        <v>1.016748</v>
      </c>
      <c r="R40" s="24">
        <v>1864375.9</v>
      </c>
      <c r="S40" s="24">
        <v>1.384945</v>
      </c>
      <c r="T40" s="24">
        <v>2120579.0</v>
      </c>
      <c r="U40" s="24">
        <v>0.428094</v>
      </c>
      <c r="V40" s="24">
        <v>2232866.6</v>
      </c>
      <c r="W40" s="24">
        <v>0.663905</v>
      </c>
      <c r="X40" s="24">
        <v>1639309.0</v>
      </c>
      <c r="Y40" s="24">
        <v>0.397107</v>
      </c>
      <c r="Z40" s="24">
        <v>1965911.2</v>
      </c>
      <c r="AA40" s="24">
        <v>0.686514</v>
      </c>
      <c r="AB40" s="24">
        <v>1846348.0</v>
      </c>
      <c r="AC40" s="24">
        <v>0.347424</v>
      </c>
      <c r="AD40" s="24">
        <v>1990582.5</v>
      </c>
      <c r="AE40" s="24">
        <v>1.025296</v>
      </c>
      <c r="AF40" s="26">
        <f t="shared" si="1"/>
        <v>0.1842001721</v>
      </c>
      <c r="AG40" s="26">
        <f t="shared" si="2"/>
        <v>0.3634322144</v>
      </c>
      <c r="AH40" s="26">
        <f t="shared" si="3"/>
        <v>0.02011884276</v>
      </c>
      <c r="AI40" s="26">
        <f t="shared" si="4"/>
        <v>0.174803408</v>
      </c>
      <c r="AJ40" s="26">
        <f t="shared" si="5"/>
        <v>0.05532147997</v>
      </c>
      <c r="AK40" s="26">
        <f t="shared" si="6"/>
        <v>0.1372937622</v>
      </c>
      <c r="AL40" s="26">
        <f t="shared" si="7"/>
        <v>0.2935810149</v>
      </c>
      <c r="AM40" s="26">
        <f t="shared" si="8"/>
        <v>0.3620779243</v>
      </c>
      <c r="AN40" s="26">
        <f t="shared" si="9"/>
        <v>0</v>
      </c>
      <c r="AO40" s="26">
        <f t="shared" si="10"/>
        <v>0.1992316275</v>
      </c>
      <c r="AP40" s="26">
        <f t="shared" si="11"/>
        <v>0.1262965066</v>
      </c>
      <c r="AQ40" s="26">
        <f t="shared" si="12"/>
        <v>0.2142814442</v>
      </c>
      <c r="AR40" s="24">
        <f t="shared" si="13"/>
        <v>1639309</v>
      </c>
      <c r="AS40" s="26">
        <v>0.624881233743</v>
      </c>
      <c r="AT40" s="26">
        <v>0.584056259337</v>
      </c>
      <c r="AU40" s="26">
        <v>0.697931908832</v>
      </c>
      <c r="AV40" s="26">
        <v>0.633805118419</v>
      </c>
      <c r="AW40" s="26">
        <v>0.672640997131</v>
      </c>
      <c r="AX40" s="26">
        <v>0.632903203071</v>
      </c>
      <c r="AY40" s="26">
        <v>0.628593089536</v>
      </c>
      <c r="AZ40" s="26">
        <v>0.555303127459</v>
      </c>
      <c r="BA40" s="26">
        <v>0.667283061344</v>
      </c>
      <c r="BB40" s="26">
        <v>0.618855695593</v>
      </c>
      <c r="BC40" s="26">
        <v>0.632245489424</v>
      </c>
      <c r="BD40" s="26">
        <v>0.596249860225</v>
      </c>
    </row>
    <row r="41" ht="12.0" customHeight="1">
      <c r="A41" s="28"/>
      <c r="B41" s="4" t="s">
        <v>539</v>
      </c>
      <c r="C41" s="23" t="s">
        <v>94</v>
      </c>
      <c r="D41" s="23" t="s">
        <v>94</v>
      </c>
      <c r="E41" s="4"/>
      <c r="F41" s="4"/>
      <c r="G41" s="4"/>
      <c r="H41" s="24">
        <v>1734727.0</v>
      </c>
      <c r="I41" s="24">
        <v>0.773726</v>
      </c>
      <c r="J41" s="24">
        <v>2049665.5</v>
      </c>
      <c r="K41" s="24">
        <v>0.952821</v>
      </c>
      <c r="L41" s="24">
        <v>1621638.0</v>
      </c>
      <c r="M41" s="24">
        <v>1.338748</v>
      </c>
      <c r="N41" s="24">
        <v>1806561.4</v>
      </c>
      <c r="O41" s="24">
        <v>1.896428</v>
      </c>
      <c r="P41" s="24">
        <v>1618148.0</v>
      </c>
      <c r="Q41" s="24">
        <v>0.937949</v>
      </c>
      <c r="R41" s="24">
        <v>1893943.3</v>
      </c>
      <c r="S41" s="24">
        <v>1.442782</v>
      </c>
      <c r="T41" s="24">
        <v>1939644.0</v>
      </c>
      <c r="U41" s="24">
        <v>0.356359</v>
      </c>
      <c r="V41" s="24">
        <v>2229292.3</v>
      </c>
      <c r="W41" s="24">
        <v>0.831661</v>
      </c>
      <c r="X41" s="24">
        <v>1660610.0</v>
      </c>
      <c r="Y41" s="24">
        <v>0.339691</v>
      </c>
      <c r="Z41" s="24">
        <v>1940691.3</v>
      </c>
      <c r="AA41" s="24">
        <v>0.560756</v>
      </c>
      <c r="AB41" s="24">
        <v>1792691.0</v>
      </c>
      <c r="AC41" s="24">
        <v>0.460634</v>
      </c>
      <c r="AD41" s="24">
        <v>1905716.0</v>
      </c>
      <c r="AE41" s="24">
        <v>1.013236</v>
      </c>
      <c r="AF41" s="26">
        <f t="shared" si="1"/>
        <v>0.0720447079</v>
      </c>
      <c r="AG41" s="26">
        <f t="shared" si="2"/>
        <v>0.2666736912</v>
      </c>
      <c r="AH41" s="26">
        <f t="shared" si="3"/>
        <v>0.002156786647</v>
      </c>
      <c r="AI41" s="26">
        <f t="shared" si="4"/>
        <v>0.1164376806</v>
      </c>
      <c r="AJ41" s="26">
        <f t="shared" si="5"/>
        <v>0</v>
      </c>
      <c r="AK41" s="26">
        <f t="shared" si="6"/>
        <v>0.1704388597</v>
      </c>
      <c r="AL41" s="26">
        <f t="shared" si="7"/>
        <v>0.1986814556</v>
      </c>
      <c r="AM41" s="26">
        <f t="shared" si="8"/>
        <v>0.3776813369</v>
      </c>
      <c r="AN41" s="26">
        <f t="shared" si="9"/>
        <v>0.02624111021</v>
      </c>
      <c r="AO41" s="26">
        <f t="shared" si="10"/>
        <v>0.199328677</v>
      </c>
      <c r="AP41" s="26">
        <f t="shared" si="11"/>
        <v>0.107865906</v>
      </c>
      <c r="AQ41" s="26">
        <f t="shared" si="12"/>
        <v>0.1777142758</v>
      </c>
      <c r="AR41" s="24">
        <f t="shared" si="13"/>
        <v>1618148</v>
      </c>
      <c r="AS41" s="26">
        <v>0.662583771508</v>
      </c>
      <c r="AT41" s="26">
        <v>0.574836374327</v>
      </c>
      <c r="AU41" s="26">
        <v>0.669317045754</v>
      </c>
      <c r="AV41" s="26">
        <v>0.61584436733</v>
      </c>
      <c r="AW41" s="26">
        <v>0.6774464189</v>
      </c>
      <c r="AX41" s="26">
        <v>0.598738254194</v>
      </c>
      <c r="AY41" s="26">
        <v>0.625044875521</v>
      </c>
      <c r="AZ41" s="26">
        <v>0.529709496972</v>
      </c>
      <c r="BA41" s="26">
        <v>0.69915199273</v>
      </c>
      <c r="BB41" s="26">
        <v>0.599946964593</v>
      </c>
      <c r="BC41" s="26">
        <v>0.648944964424</v>
      </c>
      <c r="BD41" s="26">
        <v>0.609390359126</v>
      </c>
    </row>
    <row r="42" ht="12.0" customHeight="1">
      <c r="A42" s="28"/>
      <c r="B42" s="4" t="s">
        <v>540</v>
      </c>
      <c r="C42" s="23" t="s">
        <v>94</v>
      </c>
      <c r="D42" s="23" t="s">
        <v>94</v>
      </c>
      <c r="E42" s="4"/>
      <c r="F42" s="4"/>
      <c r="G42" s="4"/>
      <c r="H42" s="24">
        <v>2022454.0</v>
      </c>
      <c r="I42" s="24">
        <v>0.663937</v>
      </c>
      <c r="J42" s="24">
        <v>2422934.7</v>
      </c>
      <c r="K42" s="24">
        <v>0.877474</v>
      </c>
      <c r="L42" s="24">
        <v>1647971.0</v>
      </c>
      <c r="M42" s="24">
        <v>1.499479</v>
      </c>
      <c r="N42" s="24">
        <v>1799391.4</v>
      </c>
      <c r="O42" s="24">
        <v>1.697565</v>
      </c>
      <c r="P42" s="24">
        <v>1687296.0</v>
      </c>
      <c r="Q42" s="24">
        <v>0.995959</v>
      </c>
      <c r="R42" s="24">
        <v>1864472.4</v>
      </c>
      <c r="S42" s="24">
        <v>1.280457</v>
      </c>
      <c r="T42" s="24">
        <v>1936092.0</v>
      </c>
      <c r="U42" s="24">
        <v>0.483253</v>
      </c>
      <c r="V42" s="24">
        <v>2150843.4</v>
      </c>
      <c r="W42" s="24">
        <v>0.615059</v>
      </c>
      <c r="X42" s="24">
        <v>1615206.0</v>
      </c>
      <c r="Y42" s="24">
        <v>0.33724</v>
      </c>
      <c r="Z42" s="24">
        <v>1863988.6</v>
      </c>
      <c r="AA42" s="24">
        <v>0.52612</v>
      </c>
      <c r="AB42" s="24">
        <v>1794140.0</v>
      </c>
      <c r="AC42" s="24">
        <v>0.314357</v>
      </c>
      <c r="AD42" s="24">
        <v>1935380.1</v>
      </c>
      <c r="AE42" s="24">
        <v>0.633577</v>
      </c>
      <c r="AF42" s="26">
        <f t="shared" si="1"/>
        <v>0.2521337836</v>
      </c>
      <c r="AG42" s="26">
        <f t="shared" si="2"/>
        <v>0.5000778229</v>
      </c>
      <c r="AH42" s="26">
        <f t="shared" si="3"/>
        <v>0.02028533822</v>
      </c>
      <c r="AI42" s="26">
        <f t="shared" si="4"/>
        <v>0.114032142</v>
      </c>
      <c r="AJ42" s="26">
        <f t="shared" si="5"/>
        <v>0.04463207789</v>
      </c>
      <c r="AK42" s="26">
        <f t="shared" si="6"/>
        <v>0.1543248353</v>
      </c>
      <c r="AL42" s="26">
        <f t="shared" si="7"/>
        <v>0.198665681</v>
      </c>
      <c r="AM42" s="26">
        <f t="shared" si="8"/>
        <v>0.331621725</v>
      </c>
      <c r="AN42" s="26">
        <f t="shared" si="9"/>
        <v>0</v>
      </c>
      <c r="AO42" s="26">
        <f t="shared" si="10"/>
        <v>0.154025307</v>
      </c>
      <c r="AP42" s="26">
        <f t="shared" si="11"/>
        <v>0.1107809159</v>
      </c>
      <c r="AQ42" s="26">
        <f t="shared" si="12"/>
        <v>0.1982249323</v>
      </c>
      <c r="AR42" s="24">
        <f t="shared" si="13"/>
        <v>1615206</v>
      </c>
      <c r="AS42" s="26">
        <v>0.58211541398</v>
      </c>
      <c r="AT42" s="26">
        <v>0.505427255939</v>
      </c>
      <c r="AU42" s="26">
        <v>0.998970300716</v>
      </c>
      <c r="AV42" s="26">
        <v>0.659233738716</v>
      </c>
      <c r="AW42" s="26">
        <v>0.700301067324</v>
      </c>
      <c r="AX42" s="26">
        <v>0.62318260792</v>
      </c>
      <c r="AY42" s="26">
        <v>0.649772153898</v>
      </c>
      <c r="AZ42" s="26">
        <v>0.584868729786</v>
      </c>
      <c r="BA42" s="26">
        <v>0.701604492376</v>
      </c>
      <c r="BB42" s="26">
        <v>0.619886659179</v>
      </c>
      <c r="BC42" s="26">
        <v>0.661592870673</v>
      </c>
      <c r="BD42" s="26">
        <v>0.586267645832</v>
      </c>
    </row>
    <row r="43" ht="12.0" customHeight="1">
      <c r="A43" s="28"/>
      <c r="B43" s="4" t="s">
        <v>541</v>
      </c>
      <c r="C43" s="23" t="s">
        <v>94</v>
      </c>
      <c r="D43" s="23" t="s">
        <v>94</v>
      </c>
      <c r="E43" s="4"/>
      <c r="F43" s="4"/>
      <c r="G43" s="4"/>
      <c r="H43" s="24">
        <v>2115428.0</v>
      </c>
      <c r="I43" s="24">
        <v>0.791001</v>
      </c>
      <c r="J43" s="24">
        <v>2400491.8</v>
      </c>
      <c r="K43" s="24">
        <v>1.009678</v>
      </c>
      <c r="L43" s="24">
        <v>1862930.0</v>
      </c>
      <c r="M43" s="24">
        <v>1.666598</v>
      </c>
      <c r="N43" s="24">
        <v>2062363.2</v>
      </c>
      <c r="O43" s="24">
        <v>1.92581</v>
      </c>
      <c r="P43" s="24">
        <v>1916787.0</v>
      </c>
      <c r="Q43" s="24">
        <v>0.799647</v>
      </c>
      <c r="R43" s="24">
        <v>2088768.9</v>
      </c>
      <c r="S43" s="24">
        <v>1.572248</v>
      </c>
      <c r="T43" s="24">
        <v>1786503.0</v>
      </c>
      <c r="U43" s="24">
        <v>0.540411</v>
      </c>
      <c r="V43" s="24">
        <v>2367061.5</v>
      </c>
      <c r="W43" s="24">
        <v>0.788005</v>
      </c>
      <c r="X43" s="24">
        <v>1697220.0</v>
      </c>
      <c r="Y43" s="24">
        <v>0.43805</v>
      </c>
      <c r="Z43" s="24">
        <v>2088227.1</v>
      </c>
      <c r="AA43" s="24">
        <v>0.710761</v>
      </c>
      <c r="AB43" s="24">
        <v>1931288.0</v>
      </c>
      <c r="AC43" s="24">
        <v>0.499612</v>
      </c>
      <c r="AD43" s="24">
        <v>2090274.9</v>
      </c>
      <c r="AE43" s="24">
        <v>1.087267</v>
      </c>
      <c r="AF43" s="26">
        <f t="shared" si="1"/>
        <v>0.2464076549</v>
      </c>
      <c r="AG43" s="26">
        <f t="shared" si="2"/>
        <v>0.4143669059</v>
      </c>
      <c r="AH43" s="26">
        <f t="shared" si="3"/>
        <v>0.09763613438</v>
      </c>
      <c r="AI43" s="26">
        <f t="shared" si="4"/>
        <v>0.215141938</v>
      </c>
      <c r="AJ43" s="26">
        <f t="shared" si="5"/>
        <v>0.1293686146</v>
      </c>
      <c r="AK43" s="26">
        <f t="shared" si="6"/>
        <v>0.2307001449</v>
      </c>
      <c r="AL43" s="26">
        <f t="shared" si="7"/>
        <v>0.05260543713</v>
      </c>
      <c r="AM43" s="26">
        <f t="shared" si="8"/>
        <v>0.394669813</v>
      </c>
      <c r="AN43" s="26">
        <f t="shared" si="9"/>
        <v>0</v>
      </c>
      <c r="AO43" s="26">
        <f t="shared" si="10"/>
        <v>0.230380917</v>
      </c>
      <c r="AP43" s="26">
        <f t="shared" si="11"/>
        <v>0.1379125865</v>
      </c>
      <c r="AQ43" s="26">
        <f t="shared" si="12"/>
        <v>0.2315874783</v>
      </c>
      <c r="AR43" s="24">
        <f t="shared" si="13"/>
        <v>1697220</v>
      </c>
      <c r="AS43" s="26">
        <v>0.653679747229</v>
      </c>
      <c r="AT43" s="26">
        <v>0.574923444826</v>
      </c>
      <c r="AU43" s="26">
        <v>0.683769860608</v>
      </c>
      <c r="AV43" s="26">
        <v>0.645638607535</v>
      </c>
      <c r="AW43" s="26">
        <v>0.66229266218</v>
      </c>
      <c r="AX43" s="26">
        <v>0.627729780699</v>
      </c>
      <c r="AY43" s="26">
        <v>0.622337634886</v>
      </c>
      <c r="AZ43" s="26">
        <v>0.578516461937</v>
      </c>
      <c r="BA43" s="26">
        <v>0.702620455519</v>
      </c>
      <c r="BB43" s="26">
        <v>0.626496686397</v>
      </c>
      <c r="BC43" s="26">
        <v>0.665573251426</v>
      </c>
      <c r="BD43" s="26">
        <v>0.638391996273</v>
      </c>
    </row>
    <row r="44" ht="12.0" customHeight="1">
      <c r="A44" s="28"/>
      <c r="B44" s="4" t="s">
        <v>542</v>
      </c>
      <c r="C44" s="23" t="s">
        <v>94</v>
      </c>
      <c r="D44" s="23" t="s">
        <v>94</v>
      </c>
      <c r="E44" s="4"/>
      <c r="F44" s="4"/>
      <c r="G44" s="4"/>
      <c r="H44" s="24">
        <v>2091168.0</v>
      </c>
      <c r="I44" s="24">
        <v>0.696293</v>
      </c>
      <c r="J44" s="24">
        <v>2343403.1</v>
      </c>
      <c r="K44" s="24">
        <v>0.87455</v>
      </c>
      <c r="L44" s="24">
        <v>1750375.0</v>
      </c>
      <c r="M44" s="24">
        <v>1.499393</v>
      </c>
      <c r="N44" s="24">
        <v>2040158.7</v>
      </c>
      <c r="O44" s="24">
        <v>1.711018</v>
      </c>
      <c r="P44" s="24">
        <v>1863305.0</v>
      </c>
      <c r="Q44" s="24">
        <v>0.99521</v>
      </c>
      <c r="R44" s="24">
        <v>2202926.3</v>
      </c>
      <c r="S44" s="24">
        <v>1.307604</v>
      </c>
      <c r="T44" s="24">
        <v>2185447.0</v>
      </c>
      <c r="U44" s="24">
        <v>0.511294</v>
      </c>
      <c r="V44" s="24">
        <v>2383635.5</v>
      </c>
      <c r="W44" s="24">
        <v>0.703518</v>
      </c>
      <c r="X44" s="24">
        <v>1926374.0</v>
      </c>
      <c r="Y44" s="24">
        <v>0.364869</v>
      </c>
      <c r="Z44" s="24">
        <v>2242248.6</v>
      </c>
      <c r="AA44" s="24">
        <v>0.533385</v>
      </c>
      <c r="AB44" s="24">
        <v>2005854.0</v>
      </c>
      <c r="AC44" s="24">
        <v>0.663302</v>
      </c>
      <c r="AD44" s="24">
        <v>2228943.5</v>
      </c>
      <c r="AE44" s="24">
        <v>1.021692</v>
      </c>
      <c r="AF44" s="26">
        <f t="shared" si="1"/>
        <v>0.1946971363</v>
      </c>
      <c r="AG44" s="26">
        <f t="shared" si="2"/>
        <v>0.3388005999</v>
      </c>
      <c r="AH44" s="26">
        <f t="shared" si="3"/>
        <v>0</v>
      </c>
      <c r="AI44" s="26">
        <f t="shared" si="4"/>
        <v>0.1655552096</v>
      </c>
      <c r="AJ44" s="26">
        <f t="shared" si="5"/>
        <v>0.06451760337</v>
      </c>
      <c r="AK44" s="26">
        <f t="shared" si="6"/>
        <v>0.2585453403</v>
      </c>
      <c r="AL44" s="26">
        <f t="shared" si="7"/>
        <v>0.2485593087</v>
      </c>
      <c r="AM44" s="26">
        <f t="shared" si="8"/>
        <v>0.3617856174</v>
      </c>
      <c r="AN44" s="26">
        <f t="shared" si="9"/>
        <v>0.1005493109</v>
      </c>
      <c r="AO44" s="26">
        <f t="shared" si="10"/>
        <v>0.2810104121</v>
      </c>
      <c r="AP44" s="26">
        <f t="shared" si="11"/>
        <v>0.1459567236</v>
      </c>
      <c r="AQ44" s="26">
        <f t="shared" si="12"/>
        <v>0.2734091266</v>
      </c>
      <c r="AR44" s="24">
        <f t="shared" si="13"/>
        <v>1750375</v>
      </c>
      <c r="AS44" s="26">
        <v>0.631565353223</v>
      </c>
      <c r="AT44" s="26">
        <v>0.548716913266</v>
      </c>
      <c r="AU44" s="26">
        <v>0.672957955966</v>
      </c>
      <c r="AV44" s="26">
        <v>0.611249052154</v>
      </c>
      <c r="AW44" s="26">
        <v>0.644858553715</v>
      </c>
      <c r="AX44" s="26">
        <v>0.589902807505</v>
      </c>
      <c r="AY44" s="26">
        <v>0.613253631235</v>
      </c>
      <c r="AZ44" s="26">
        <v>0.548277199583</v>
      </c>
      <c r="BA44" s="26">
        <v>0.68422360562</v>
      </c>
      <c r="BB44" s="26">
        <v>0.578067399536</v>
      </c>
      <c r="BC44" s="26">
        <v>0.665008119051</v>
      </c>
      <c r="BD44" s="26">
        <v>0.592352637073</v>
      </c>
    </row>
    <row r="45" ht="12.0" customHeight="1">
      <c r="A45" s="28"/>
      <c r="B45" s="4" t="s">
        <v>543</v>
      </c>
      <c r="C45" s="23" t="s">
        <v>94</v>
      </c>
      <c r="D45" s="23" t="s">
        <v>94</v>
      </c>
      <c r="E45" s="4"/>
      <c r="F45" s="4"/>
      <c r="G45" s="4"/>
      <c r="H45" s="24">
        <v>1751429.0</v>
      </c>
      <c r="I45" s="24">
        <v>0.7109</v>
      </c>
      <c r="J45" s="24">
        <v>2077199.5</v>
      </c>
      <c r="K45" s="24">
        <v>1.017608</v>
      </c>
      <c r="L45" s="24">
        <v>1704502.0</v>
      </c>
      <c r="M45" s="24">
        <v>1.586605</v>
      </c>
      <c r="N45" s="24">
        <v>1807710.0</v>
      </c>
      <c r="O45" s="24">
        <v>1.898939</v>
      </c>
      <c r="P45" s="24">
        <v>1767789.0</v>
      </c>
      <c r="Q45" s="24">
        <v>1.217751</v>
      </c>
      <c r="R45" s="24">
        <v>1965639.6</v>
      </c>
      <c r="S45" s="24">
        <v>1.517228</v>
      </c>
      <c r="T45" s="24">
        <v>1883939.0</v>
      </c>
      <c r="U45" s="24">
        <v>0.349057</v>
      </c>
      <c r="V45" s="24">
        <v>2187790.7</v>
      </c>
      <c r="W45" s="24">
        <v>0.670781</v>
      </c>
      <c r="X45" s="24">
        <v>1692400.0</v>
      </c>
      <c r="Y45" s="24">
        <v>0.293145</v>
      </c>
      <c r="Z45" s="24">
        <v>1922267.3</v>
      </c>
      <c r="AA45" s="24">
        <v>0.521697</v>
      </c>
      <c r="AB45" s="24">
        <v>1694280.0</v>
      </c>
      <c r="AC45" s="24">
        <v>0.290856</v>
      </c>
      <c r="AD45" s="24">
        <v>1933722.5</v>
      </c>
      <c r="AE45" s="24">
        <v>1.152778</v>
      </c>
      <c r="AF45" s="26">
        <f t="shared" si="1"/>
        <v>0.03487887024</v>
      </c>
      <c r="AG45" s="26">
        <f t="shared" si="2"/>
        <v>0.2273691208</v>
      </c>
      <c r="AH45" s="26">
        <f t="shared" si="3"/>
        <v>0.007150791775</v>
      </c>
      <c r="AI45" s="26">
        <f t="shared" si="4"/>
        <v>0.06813401087</v>
      </c>
      <c r="AJ45" s="26">
        <f t="shared" si="5"/>
        <v>0.04454561569</v>
      </c>
      <c r="AK45" s="26">
        <f t="shared" si="6"/>
        <v>0.1614509572</v>
      </c>
      <c r="AL45" s="26">
        <f t="shared" si="7"/>
        <v>0.1131759631</v>
      </c>
      <c r="AM45" s="26">
        <f t="shared" si="8"/>
        <v>0.2927149019</v>
      </c>
      <c r="AN45" s="26">
        <f t="shared" si="9"/>
        <v>0</v>
      </c>
      <c r="AO45" s="26">
        <f t="shared" si="10"/>
        <v>0.1358232687</v>
      </c>
      <c r="AP45" s="26">
        <f t="shared" si="11"/>
        <v>0.001110848499</v>
      </c>
      <c r="AQ45" s="26">
        <f t="shared" si="12"/>
        <v>0.1425918814</v>
      </c>
      <c r="AR45" s="24">
        <f t="shared" si="13"/>
        <v>1692400</v>
      </c>
      <c r="AS45" s="26">
        <v>0.674935318508</v>
      </c>
      <c r="AT45" s="26">
        <v>0.620964158083</v>
      </c>
      <c r="AU45" s="26">
        <v>0.711958615842</v>
      </c>
      <c r="AV45" s="26">
        <v>0.677241113309</v>
      </c>
      <c r="AW45" s="26">
        <v>0.69830681797</v>
      </c>
      <c r="AX45" s="26">
        <v>0.637383868722</v>
      </c>
      <c r="AY45" s="26">
        <v>0.997770148558</v>
      </c>
      <c r="AZ45" s="26">
        <v>0.65330486942</v>
      </c>
      <c r="BA45" s="26">
        <v>0.690056611735</v>
      </c>
      <c r="BB45" s="26">
        <v>0.652056665643</v>
      </c>
      <c r="BC45" s="26">
        <v>0.742052919436</v>
      </c>
      <c r="BD45" s="26">
        <v>0.667550154421</v>
      </c>
    </row>
    <row r="46" ht="12.0" customHeight="1">
      <c r="A46" s="28"/>
      <c r="B46" s="4" t="s">
        <v>544</v>
      </c>
      <c r="C46" s="23" t="s">
        <v>94</v>
      </c>
      <c r="D46" s="23" t="s">
        <v>94</v>
      </c>
      <c r="E46" s="4"/>
      <c r="F46" s="4"/>
      <c r="G46" s="4"/>
      <c r="H46" s="24">
        <v>1987259.0</v>
      </c>
      <c r="I46" s="24">
        <v>0.803571</v>
      </c>
      <c r="J46" s="24">
        <v>2229233.2</v>
      </c>
      <c r="K46" s="24">
        <v>0.869026</v>
      </c>
      <c r="L46" s="24">
        <v>1810635.0</v>
      </c>
      <c r="M46" s="24">
        <v>1.189843</v>
      </c>
      <c r="N46" s="24">
        <v>1930369.4</v>
      </c>
      <c r="O46" s="24">
        <v>1.582421</v>
      </c>
      <c r="P46" s="24">
        <v>1783861.0</v>
      </c>
      <c r="Q46" s="24">
        <v>1.005421</v>
      </c>
      <c r="R46" s="24">
        <v>1907697.5</v>
      </c>
      <c r="S46" s="24">
        <v>1.34879</v>
      </c>
      <c r="T46" s="24">
        <v>2158949.0</v>
      </c>
      <c r="U46" s="24">
        <v>0.461893</v>
      </c>
      <c r="V46" s="24">
        <v>2320251.4</v>
      </c>
      <c r="W46" s="24">
        <v>0.735565</v>
      </c>
      <c r="X46" s="24">
        <v>1795790.0</v>
      </c>
      <c r="Y46" s="24">
        <v>0.342584</v>
      </c>
      <c r="Z46" s="24">
        <v>2004019.6</v>
      </c>
      <c r="AA46" s="24">
        <v>0.593782</v>
      </c>
      <c r="AB46" s="24">
        <v>1712108.0</v>
      </c>
      <c r="AC46" s="24">
        <v>0.248868</v>
      </c>
      <c r="AD46" s="24">
        <v>2031956.7</v>
      </c>
      <c r="AE46" s="24">
        <v>0.679275</v>
      </c>
      <c r="AF46" s="26">
        <f t="shared" si="1"/>
        <v>0.1607089039</v>
      </c>
      <c r="AG46" s="26">
        <f t="shared" si="2"/>
        <v>0.3020400582</v>
      </c>
      <c r="AH46" s="26">
        <f t="shared" si="3"/>
        <v>0.05754718744</v>
      </c>
      <c r="AI46" s="26">
        <f t="shared" si="4"/>
        <v>0.1274810935</v>
      </c>
      <c r="AJ46" s="26">
        <f t="shared" si="5"/>
        <v>0.04190915526</v>
      </c>
      <c r="AK46" s="26">
        <f t="shared" si="6"/>
        <v>0.1142389966</v>
      </c>
      <c r="AL46" s="26">
        <f t="shared" si="7"/>
        <v>0.2609887928</v>
      </c>
      <c r="AM46" s="26">
        <f t="shared" si="8"/>
        <v>0.355201541</v>
      </c>
      <c r="AN46" s="26">
        <f t="shared" si="9"/>
        <v>0.04887658956</v>
      </c>
      <c r="AO46" s="26">
        <f t="shared" si="10"/>
        <v>0.1704983564</v>
      </c>
      <c r="AP46" s="26">
        <f t="shared" si="11"/>
        <v>0</v>
      </c>
      <c r="AQ46" s="26">
        <f t="shared" si="12"/>
        <v>0.1868157266</v>
      </c>
      <c r="AR46" s="24">
        <f t="shared" si="13"/>
        <v>1712108</v>
      </c>
      <c r="AS46" s="26">
        <v>0.635277051455</v>
      </c>
      <c r="AT46" s="26">
        <v>0.523279691642</v>
      </c>
      <c r="AU46" s="26">
        <v>0.64615383739</v>
      </c>
      <c r="AV46" s="26">
        <v>0.606204738956</v>
      </c>
      <c r="AW46" s="26">
        <v>0.998699384271</v>
      </c>
      <c r="AX46" s="26">
        <v>0.64651194217</v>
      </c>
      <c r="AY46" s="26">
        <v>0.589657633297</v>
      </c>
      <c r="AZ46" s="26">
        <v>0.520909525787</v>
      </c>
      <c r="BA46" s="26">
        <v>0.663690718089</v>
      </c>
      <c r="BB46" s="26">
        <v>0.584501745436</v>
      </c>
      <c r="BC46" s="26">
        <v>0.99863954195</v>
      </c>
      <c r="BD46" s="26">
        <v>0.630735358103</v>
      </c>
    </row>
    <row r="47" ht="12.0" customHeight="1">
      <c r="A47" s="28"/>
      <c r="B47" s="4" t="s">
        <v>545</v>
      </c>
      <c r="C47" s="23" t="s">
        <v>94</v>
      </c>
      <c r="D47" s="23" t="s">
        <v>94</v>
      </c>
      <c r="E47" s="4"/>
      <c r="F47" s="4"/>
      <c r="G47" s="4"/>
      <c r="H47" s="24">
        <v>1932734.0</v>
      </c>
      <c r="I47" s="24">
        <v>0.827161</v>
      </c>
      <c r="J47" s="24">
        <v>2253870.3</v>
      </c>
      <c r="K47" s="24">
        <v>1.055178</v>
      </c>
      <c r="L47" s="24">
        <v>1571784.0</v>
      </c>
      <c r="M47" s="24">
        <v>1.467824</v>
      </c>
      <c r="N47" s="24">
        <v>1842863.2</v>
      </c>
      <c r="O47" s="24">
        <v>1.811949</v>
      </c>
      <c r="P47" s="24">
        <v>1931398.0</v>
      </c>
      <c r="Q47" s="24">
        <v>1.06131</v>
      </c>
      <c r="R47" s="24">
        <v>2032714.7</v>
      </c>
      <c r="S47" s="24">
        <v>1.377224</v>
      </c>
      <c r="T47" s="24">
        <v>2118016.0</v>
      </c>
      <c r="U47" s="24">
        <v>0.418275</v>
      </c>
      <c r="V47" s="24">
        <v>2236998.7</v>
      </c>
      <c r="W47" s="24">
        <v>0.774262</v>
      </c>
      <c r="X47" s="24">
        <v>1746312.0</v>
      </c>
      <c r="Y47" s="24">
        <v>0.456394</v>
      </c>
      <c r="Z47" s="24">
        <v>2018692.0</v>
      </c>
      <c r="AA47" s="24">
        <v>0.671509</v>
      </c>
      <c r="AB47" s="24">
        <v>1819712.0</v>
      </c>
      <c r="AC47" s="24">
        <v>0.369221</v>
      </c>
      <c r="AD47" s="24">
        <v>1992085.2</v>
      </c>
      <c r="AE47" s="24">
        <v>0.898151</v>
      </c>
      <c r="AF47" s="26">
        <f t="shared" si="1"/>
        <v>0.2296435134</v>
      </c>
      <c r="AG47" s="26">
        <f t="shared" si="2"/>
        <v>0.4339567651</v>
      </c>
      <c r="AH47" s="26">
        <f t="shared" si="3"/>
        <v>0</v>
      </c>
      <c r="AI47" s="26">
        <f t="shared" si="4"/>
        <v>0.1724659368</v>
      </c>
      <c r="AJ47" s="26">
        <f t="shared" si="5"/>
        <v>0.2287935238</v>
      </c>
      <c r="AK47" s="26">
        <f t="shared" si="6"/>
        <v>0.2932532078</v>
      </c>
      <c r="AL47" s="26">
        <f t="shared" si="7"/>
        <v>0.3475235783</v>
      </c>
      <c r="AM47" s="26">
        <f t="shared" si="8"/>
        <v>0.4232227202</v>
      </c>
      <c r="AN47" s="26">
        <f t="shared" si="9"/>
        <v>0.1110381579</v>
      </c>
      <c r="AO47" s="26">
        <f t="shared" si="10"/>
        <v>0.2843316893</v>
      </c>
      <c r="AP47" s="26">
        <f t="shared" si="11"/>
        <v>0.1577366865</v>
      </c>
      <c r="AQ47" s="26">
        <f t="shared" si="12"/>
        <v>0.2674039181</v>
      </c>
      <c r="AR47" s="24">
        <f t="shared" si="13"/>
        <v>1571784</v>
      </c>
      <c r="AS47" s="26">
        <v>0.997079684652</v>
      </c>
      <c r="AT47" s="26">
        <v>0.588487098065</v>
      </c>
      <c r="AU47" s="26">
        <v>0.691897530362</v>
      </c>
      <c r="AV47" s="26">
        <v>0.637145360006</v>
      </c>
      <c r="AW47" s="26">
        <v>0.632304162027</v>
      </c>
      <c r="AX47" s="26">
        <v>0.593419410029</v>
      </c>
      <c r="AY47" s="26">
        <v>0.99681808919</v>
      </c>
      <c r="AZ47" s="26">
        <v>0.608877746449</v>
      </c>
      <c r="BA47" s="26">
        <v>0.646177776301</v>
      </c>
      <c r="BB47" s="26">
        <v>0.579986254011</v>
      </c>
      <c r="BC47" s="26">
        <v>0.691405556427</v>
      </c>
      <c r="BD47" s="26">
        <v>0.603868629725</v>
      </c>
    </row>
    <row r="48" ht="12.0" customHeight="1">
      <c r="A48" s="28"/>
      <c r="B48" s="4" t="s">
        <v>546</v>
      </c>
      <c r="C48" s="23" t="s">
        <v>94</v>
      </c>
      <c r="D48" s="23" t="s">
        <v>94</v>
      </c>
      <c r="E48" s="4"/>
      <c r="F48" s="4"/>
      <c r="G48" s="4"/>
      <c r="H48" s="24">
        <v>1912955.0</v>
      </c>
      <c r="I48" s="24">
        <v>0.587367</v>
      </c>
      <c r="J48" s="24">
        <v>2143021.5</v>
      </c>
      <c r="K48" s="24">
        <v>0.956845</v>
      </c>
      <c r="L48" s="24">
        <v>1781667.0</v>
      </c>
      <c r="M48" s="24">
        <v>1.697263</v>
      </c>
      <c r="N48" s="24">
        <v>1999976.7</v>
      </c>
      <c r="O48" s="24">
        <v>1.838544</v>
      </c>
      <c r="P48" s="24">
        <v>1752765.0</v>
      </c>
      <c r="Q48" s="24">
        <v>0.958431</v>
      </c>
      <c r="R48" s="24">
        <v>1999627.7</v>
      </c>
      <c r="S48" s="24">
        <v>1.347937</v>
      </c>
      <c r="T48" s="24">
        <v>1976559.0</v>
      </c>
      <c r="U48" s="24">
        <v>0.522918</v>
      </c>
      <c r="V48" s="24">
        <v>2241322.6</v>
      </c>
      <c r="W48" s="24">
        <v>1.003767</v>
      </c>
      <c r="X48" s="24">
        <v>1775051.0</v>
      </c>
      <c r="Y48" s="24">
        <v>0.350434</v>
      </c>
      <c r="Z48" s="24">
        <v>1967594.5</v>
      </c>
      <c r="AA48" s="24">
        <v>0.623298</v>
      </c>
      <c r="AB48" s="24">
        <v>1802210.0</v>
      </c>
      <c r="AC48" s="24">
        <v>0.254352</v>
      </c>
      <c r="AD48" s="24">
        <v>2028459.0</v>
      </c>
      <c r="AE48" s="24">
        <v>0.717616</v>
      </c>
      <c r="AF48" s="26">
        <f t="shared" si="1"/>
        <v>0.09139274232</v>
      </c>
      <c r="AG48" s="26">
        <f t="shared" si="2"/>
        <v>0.2226519242</v>
      </c>
      <c r="AH48" s="26">
        <f t="shared" si="3"/>
        <v>0.01648937536</v>
      </c>
      <c r="AI48" s="26">
        <f t="shared" si="4"/>
        <v>0.1410409838</v>
      </c>
      <c r="AJ48" s="26">
        <f t="shared" si="5"/>
        <v>0</v>
      </c>
      <c r="AK48" s="26">
        <f t="shared" si="6"/>
        <v>0.1408418698</v>
      </c>
      <c r="AL48" s="26">
        <f t="shared" si="7"/>
        <v>0.1276805504</v>
      </c>
      <c r="AM48" s="26">
        <f t="shared" si="8"/>
        <v>0.2787353695</v>
      </c>
      <c r="AN48" s="26">
        <f t="shared" si="9"/>
        <v>0.01271476781</v>
      </c>
      <c r="AO48" s="26">
        <f t="shared" si="10"/>
        <v>0.1225660599</v>
      </c>
      <c r="AP48" s="26">
        <f t="shared" si="11"/>
        <v>0.02820971437</v>
      </c>
      <c r="AQ48" s="26">
        <f t="shared" si="12"/>
        <v>0.1572909089</v>
      </c>
      <c r="AR48" s="24">
        <f t="shared" si="13"/>
        <v>1752765</v>
      </c>
      <c r="AS48" s="26">
        <v>0.653022682475</v>
      </c>
      <c r="AT48" s="26">
        <v>0.58388729325</v>
      </c>
      <c r="AU48" s="26">
        <v>0.640184812355</v>
      </c>
      <c r="AV48" s="26">
        <v>0.604069686361</v>
      </c>
      <c r="AW48" s="26">
        <v>0.995670309927</v>
      </c>
      <c r="AX48" s="26">
        <v>0.679808638538</v>
      </c>
      <c r="AY48" s="26">
        <v>0.998717213944</v>
      </c>
      <c r="AZ48" s="26">
        <v>0.600075706267</v>
      </c>
      <c r="BA48" s="26">
        <v>0.995572556301</v>
      </c>
      <c r="BB48" s="26">
        <v>0.645104448493</v>
      </c>
      <c r="BC48" s="26">
        <v>0.653539394461</v>
      </c>
      <c r="BD48" s="26">
        <v>0.580577977377</v>
      </c>
    </row>
    <row r="49" ht="12.0" customHeight="1">
      <c r="A49" s="28"/>
      <c r="B49" s="4" t="s">
        <v>547</v>
      </c>
      <c r="C49" s="23" t="s">
        <v>94</v>
      </c>
      <c r="D49" s="23" t="s">
        <v>94</v>
      </c>
      <c r="E49" s="4"/>
      <c r="F49" s="4"/>
      <c r="G49" s="4"/>
      <c r="H49" s="24">
        <v>1904274.0</v>
      </c>
      <c r="I49" s="24">
        <v>0.711175</v>
      </c>
      <c r="J49" s="24">
        <v>2220907.0</v>
      </c>
      <c r="K49" s="24">
        <v>0.932599</v>
      </c>
      <c r="L49" s="24">
        <v>1699679.0</v>
      </c>
      <c r="M49" s="24">
        <v>1.580281</v>
      </c>
      <c r="N49" s="24">
        <v>1884366.7</v>
      </c>
      <c r="O49" s="24">
        <v>1.929029</v>
      </c>
      <c r="P49" s="24">
        <v>1844536.0</v>
      </c>
      <c r="Q49" s="24">
        <v>0.749756</v>
      </c>
      <c r="R49" s="24">
        <v>2095330.5</v>
      </c>
      <c r="S49" s="24">
        <v>1.294013</v>
      </c>
      <c r="T49" s="24">
        <v>2072585.0</v>
      </c>
      <c r="U49" s="24">
        <v>0.437717</v>
      </c>
      <c r="V49" s="24">
        <v>2313036.4</v>
      </c>
      <c r="W49" s="24">
        <v>0.720933</v>
      </c>
      <c r="X49" s="24">
        <v>1844549.0</v>
      </c>
      <c r="Y49" s="24">
        <v>0.449631</v>
      </c>
      <c r="Z49" s="24">
        <v>1987180.5</v>
      </c>
      <c r="AA49" s="24">
        <v>0.669789</v>
      </c>
      <c r="AB49" s="24">
        <v>1912890.0</v>
      </c>
      <c r="AC49" s="24">
        <v>0.356162</v>
      </c>
      <c r="AD49" s="24">
        <v>2036386.8</v>
      </c>
      <c r="AE49" s="24">
        <v>0.755818</v>
      </c>
      <c r="AF49" s="26">
        <f t="shared" si="1"/>
        <v>0.1203727292</v>
      </c>
      <c r="AG49" s="26">
        <f t="shared" si="2"/>
        <v>0.306662611</v>
      </c>
      <c r="AH49" s="26">
        <f t="shared" si="3"/>
        <v>0</v>
      </c>
      <c r="AI49" s="26">
        <f t="shared" si="4"/>
        <v>0.1086603412</v>
      </c>
      <c r="AJ49" s="26">
        <f t="shared" si="5"/>
        <v>0.08522609269</v>
      </c>
      <c r="AK49" s="26">
        <f t="shared" si="6"/>
        <v>0.2327801308</v>
      </c>
      <c r="AL49" s="26">
        <f t="shared" si="7"/>
        <v>0.2193978981</v>
      </c>
      <c r="AM49" s="26">
        <f t="shared" si="8"/>
        <v>0.3608666107</v>
      </c>
      <c r="AN49" s="26">
        <f t="shared" si="9"/>
        <v>0.08523374119</v>
      </c>
      <c r="AO49" s="26">
        <f t="shared" si="10"/>
        <v>0.169150469</v>
      </c>
      <c r="AP49" s="26">
        <f t="shared" si="11"/>
        <v>0.1254419217</v>
      </c>
      <c r="AQ49" s="26">
        <f t="shared" si="12"/>
        <v>0.1981008179</v>
      </c>
      <c r="AR49" s="24">
        <f t="shared" si="13"/>
        <v>1699679</v>
      </c>
      <c r="AS49" s="26">
        <v>0.634615436274</v>
      </c>
      <c r="AT49" s="26">
        <v>0.543489633372</v>
      </c>
      <c r="AU49" s="26">
        <v>0.688085779913</v>
      </c>
      <c r="AV49" s="26">
        <v>0.636750613606</v>
      </c>
      <c r="AW49" s="26">
        <v>0.657637023258</v>
      </c>
      <c r="AX49" s="26">
        <v>0.59874516419</v>
      </c>
      <c r="AY49" s="26">
        <v>0.998660945432</v>
      </c>
      <c r="AZ49" s="26">
        <v>0.586260377895</v>
      </c>
      <c r="BA49" s="26">
        <v>0.670610551976</v>
      </c>
      <c r="BB49" s="26">
        <v>0.62378182566</v>
      </c>
      <c r="BC49" s="26">
        <v>0.637643639014</v>
      </c>
      <c r="BD49" s="26">
        <v>0.604316804666</v>
      </c>
    </row>
    <row r="50" ht="12.0" customHeight="1">
      <c r="A50" s="28"/>
      <c r="B50" s="4" t="s">
        <v>548</v>
      </c>
      <c r="C50" s="23" t="s">
        <v>94</v>
      </c>
      <c r="D50" s="23" t="s">
        <v>94</v>
      </c>
      <c r="E50" s="4"/>
      <c r="F50" s="4"/>
      <c r="G50" s="4"/>
      <c r="H50" s="24">
        <v>2034661.0</v>
      </c>
      <c r="I50" s="24">
        <v>1.042515</v>
      </c>
      <c r="J50" s="24">
        <v>2203436.3</v>
      </c>
      <c r="K50" s="24">
        <v>1.270216</v>
      </c>
      <c r="L50" s="24">
        <v>1763322.0</v>
      </c>
      <c r="M50" s="24">
        <v>1.431229</v>
      </c>
      <c r="N50" s="24">
        <v>1981690.1</v>
      </c>
      <c r="O50" s="24">
        <v>2.12645</v>
      </c>
      <c r="P50" s="24">
        <v>1693619.0</v>
      </c>
      <c r="Q50" s="24">
        <v>1.298176</v>
      </c>
      <c r="R50" s="24">
        <v>1883734.2</v>
      </c>
      <c r="S50" s="24">
        <v>1.88962</v>
      </c>
      <c r="T50" s="24">
        <v>2076352.0</v>
      </c>
      <c r="U50" s="24">
        <v>0.519412</v>
      </c>
      <c r="V50" s="24">
        <v>2398311.6</v>
      </c>
      <c r="W50" s="24">
        <v>0.806988</v>
      </c>
      <c r="X50" s="24">
        <v>1625864.0</v>
      </c>
      <c r="Y50" s="24">
        <v>0.372107</v>
      </c>
      <c r="Z50" s="24">
        <v>1964120.8</v>
      </c>
      <c r="AA50" s="24">
        <v>0.866159</v>
      </c>
      <c r="AB50" s="24">
        <v>1804304.0</v>
      </c>
      <c r="AC50" s="24">
        <v>0.525172</v>
      </c>
      <c r="AD50" s="24">
        <v>2012232.9</v>
      </c>
      <c r="AE50" s="24">
        <v>1.314099</v>
      </c>
      <c r="AF50" s="26">
        <f t="shared" si="1"/>
        <v>0.2514336993</v>
      </c>
      <c r="AG50" s="26">
        <f t="shared" si="2"/>
        <v>0.3552402292</v>
      </c>
      <c r="AH50" s="26">
        <f t="shared" si="3"/>
        <v>0.08454458676</v>
      </c>
      <c r="AI50" s="26">
        <f t="shared" si="4"/>
        <v>0.2188535449</v>
      </c>
      <c r="AJ50" s="26">
        <f t="shared" si="5"/>
        <v>0.04167322728</v>
      </c>
      <c r="AK50" s="26">
        <f t="shared" si="6"/>
        <v>0.1586050248</v>
      </c>
      <c r="AL50" s="26">
        <f t="shared" si="7"/>
        <v>0.2770760654</v>
      </c>
      <c r="AM50" s="26">
        <f t="shared" si="8"/>
        <v>0.4750997623</v>
      </c>
      <c r="AN50" s="26">
        <f t="shared" si="9"/>
        <v>0</v>
      </c>
      <c r="AO50" s="26">
        <f t="shared" si="10"/>
        <v>0.2080474136</v>
      </c>
      <c r="AP50" s="26">
        <f t="shared" si="11"/>
        <v>0.1097508771</v>
      </c>
      <c r="AQ50" s="26">
        <f t="shared" si="12"/>
        <v>0.237639126</v>
      </c>
      <c r="AR50" s="24">
        <f t="shared" si="13"/>
        <v>1625864</v>
      </c>
      <c r="AS50" s="26">
        <v>0.687483866385</v>
      </c>
      <c r="AT50" s="26">
        <v>0.63136951107</v>
      </c>
      <c r="AU50" s="26">
        <v>0.705123719687</v>
      </c>
      <c r="AV50" s="26">
        <v>0.661109204765</v>
      </c>
      <c r="AW50" s="26">
        <v>0.717004897385</v>
      </c>
      <c r="AX50" s="26">
        <v>0.673691624472</v>
      </c>
      <c r="AY50" s="26">
        <v>0.695630961787</v>
      </c>
      <c r="AZ50" s="26">
        <v>0.585023065209</v>
      </c>
      <c r="BA50" s="26">
        <v>0.725353341535</v>
      </c>
      <c r="BB50" s="26">
        <v>0.670982560512</v>
      </c>
      <c r="BC50" s="26">
        <v>0.718154812692</v>
      </c>
      <c r="BD50" s="26">
        <v>0.672192501974</v>
      </c>
    </row>
    <row r="51" ht="12.0" customHeight="1">
      <c r="A51" s="28"/>
      <c r="B51" s="4" t="s">
        <v>549</v>
      </c>
      <c r="C51" s="23" t="s">
        <v>94</v>
      </c>
      <c r="D51" s="23" t="s">
        <v>94</v>
      </c>
      <c r="E51" s="4"/>
      <c r="F51" s="4"/>
      <c r="G51" s="4"/>
      <c r="H51" s="24">
        <v>1930755.0</v>
      </c>
      <c r="I51" s="24">
        <v>0.711804</v>
      </c>
      <c r="J51" s="24">
        <v>2261049.1</v>
      </c>
      <c r="K51" s="24">
        <v>0.885238</v>
      </c>
      <c r="L51" s="24">
        <v>1797333.0</v>
      </c>
      <c r="M51" s="24">
        <v>1.388904</v>
      </c>
      <c r="N51" s="24">
        <v>1957365.5</v>
      </c>
      <c r="O51" s="24">
        <v>1.709811</v>
      </c>
      <c r="P51" s="24">
        <v>1967555.0</v>
      </c>
      <c r="Q51" s="24">
        <v>0.967136</v>
      </c>
      <c r="R51" s="24">
        <v>2148440.5</v>
      </c>
      <c r="S51" s="24">
        <v>1.375448</v>
      </c>
      <c r="T51" s="24">
        <v>2103672.0</v>
      </c>
      <c r="U51" s="24">
        <v>0.33782</v>
      </c>
      <c r="V51" s="24">
        <v>2350382.7</v>
      </c>
      <c r="W51" s="24">
        <v>0.678126</v>
      </c>
      <c r="X51" s="24">
        <v>1897887.0</v>
      </c>
      <c r="Y51" s="24">
        <v>0.428267</v>
      </c>
      <c r="Z51" s="24">
        <v>2106050.6</v>
      </c>
      <c r="AA51" s="24">
        <v>0.705993</v>
      </c>
      <c r="AB51" s="24">
        <v>1894813.0</v>
      </c>
      <c r="AC51" s="24">
        <v>0.373826</v>
      </c>
      <c r="AD51" s="24">
        <v>2063220.1</v>
      </c>
      <c r="AE51" s="24">
        <v>0.677726</v>
      </c>
      <c r="AF51" s="26">
        <f t="shared" si="1"/>
        <v>0.07423332237</v>
      </c>
      <c r="AG51" s="26">
        <f t="shared" si="2"/>
        <v>0.258002329</v>
      </c>
      <c r="AH51" s="26">
        <f t="shared" si="3"/>
        <v>0</v>
      </c>
      <c r="AI51" s="26">
        <f t="shared" si="4"/>
        <v>0.08903887037</v>
      </c>
      <c r="AJ51" s="26">
        <f t="shared" si="5"/>
        <v>0.09470810362</v>
      </c>
      <c r="AK51" s="26">
        <f t="shared" si="6"/>
        <v>0.1953491646</v>
      </c>
      <c r="AL51" s="26">
        <f t="shared" si="7"/>
        <v>0.1704408699</v>
      </c>
      <c r="AM51" s="26">
        <f t="shared" si="8"/>
        <v>0.3077057507</v>
      </c>
      <c r="AN51" s="26">
        <f t="shared" si="9"/>
        <v>0.05594622699</v>
      </c>
      <c r="AO51" s="26">
        <f t="shared" si="10"/>
        <v>0.1717642752</v>
      </c>
      <c r="AP51" s="26">
        <f t="shared" si="11"/>
        <v>0.0542359151</v>
      </c>
      <c r="AQ51" s="26">
        <f t="shared" si="12"/>
        <v>0.1479342448</v>
      </c>
      <c r="AR51" s="24">
        <f t="shared" si="13"/>
        <v>1797333</v>
      </c>
      <c r="AS51" s="26">
        <v>0.677509361516</v>
      </c>
      <c r="AT51" s="26">
        <v>0.597906081502</v>
      </c>
      <c r="AU51" s="26">
        <v>0.697541352737</v>
      </c>
      <c r="AV51" s="26">
        <v>0.651505835811</v>
      </c>
      <c r="AW51" s="26">
        <v>0.656873752647</v>
      </c>
      <c r="AX51" s="26">
        <v>0.602259145817</v>
      </c>
      <c r="AY51" s="26">
        <v>0.641270534394</v>
      </c>
      <c r="AZ51" s="26">
        <v>0.572977298</v>
      </c>
      <c r="BA51" s="26">
        <v>0.658469928145</v>
      </c>
      <c r="BB51" s="26">
        <v>0.614115629999</v>
      </c>
      <c r="BC51" s="26">
        <v>0.682178374757</v>
      </c>
      <c r="BD51" s="26">
        <v>0.62430659541</v>
      </c>
    </row>
    <row r="52" ht="12.0" customHeight="1">
      <c r="A52" s="28"/>
      <c r="B52" s="4" t="s">
        <v>550</v>
      </c>
      <c r="C52" s="23" t="s">
        <v>94</v>
      </c>
      <c r="D52" s="23" t="s">
        <v>94</v>
      </c>
      <c r="E52" s="4"/>
      <c r="F52" s="4"/>
      <c r="G52" s="4"/>
      <c r="H52" s="24">
        <v>1927818.0</v>
      </c>
      <c r="I52" s="24">
        <v>0.673753</v>
      </c>
      <c r="J52" s="24">
        <v>2244463.6</v>
      </c>
      <c r="K52" s="24">
        <v>1.020566</v>
      </c>
      <c r="L52" s="24">
        <v>1757376.0</v>
      </c>
      <c r="M52" s="24">
        <v>1.143501</v>
      </c>
      <c r="N52" s="24">
        <v>1933756.2</v>
      </c>
      <c r="O52" s="24">
        <v>1.827747</v>
      </c>
      <c r="P52" s="24">
        <v>1710299.0</v>
      </c>
      <c r="Q52" s="24">
        <v>0.970729</v>
      </c>
      <c r="R52" s="24">
        <v>2073647.0</v>
      </c>
      <c r="S52" s="24">
        <v>1.352076</v>
      </c>
      <c r="T52" s="24">
        <v>2042469.0</v>
      </c>
      <c r="U52" s="24">
        <v>0.384708</v>
      </c>
      <c r="V52" s="24">
        <v>2260359.1</v>
      </c>
      <c r="W52" s="24">
        <v>0.626648</v>
      </c>
      <c r="X52" s="24">
        <v>1750920.0</v>
      </c>
      <c r="Y52" s="24">
        <v>0.463167</v>
      </c>
      <c r="Z52" s="24">
        <v>2076028.3</v>
      </c>
      <c r="AA52" s="24">
        <v>0.635465</v>
      </c>
      <c r="AB52" s="24">
        <v>1974952.0</v>
      </c>
      <c r="AC52" s="24">
        <v>0.331803</v>
      </c>
      <c r="AD52" s="24">
        <v>2125180.6</v>
      </c>
      <c r="AE52" s="24">
        <v>0.829447</v>
      </c>
      <c r="AF52" s="26">
        <f t="shared" si="1"/>
        <v>0.1271818553</v>
      </c>
      <c r="AG52" s="26">
        <f t="shared" si="2"/>
        <v>0.3123223483</v>
      </c>
      <c r="AH52" s="26">
        <f t="shared" si="3"/>
        <v>0.0275255964</v>
      </c>
      <c r="AI52" s="26">
        <f t="shared" si="4"/>
        <v>0.1306538798</v>
      </c>
      <c r="AJ52" s="26">
        <f t="shared" si="5"/>
        <v>0</v>
      </c>
      <c r="AK52" s="26">
        <f t="shared" si="6"/>
        <v>0.2124470633</v>
      </c>
      <c r="AL52" s="26">
        <f t="shared" si="7"/>
        <v>0.1942175023</v>
      </c>
      <c r="AM52" s="26">
        <f t="shared" si="8"/>
        <v>0.3216163373</v>
      </c>
      <c r="AN52" s="26">
        <f t="shared" si="9"/>
        <v>0.02375081784</v>
      </c>
      <c r="AO52" s="26">
        <f t="shared" si="10"/>
        <v>0.213839393</v>
      </c>
      <c r="AP52" s="26">
        <f t="shared" si="11"/>
        <v>0.1547407792</v>
      </c>
      <c r="AQ52" s="26">
        <f t="shared" si="12"/>
        <v>0.242578403</v>
      </c>
      <c r="AR52" s="24">
        <f t="shared" si="13"/>
        <v>1710299</v>
      </c>
      <c r="AS52" s="26">
        <v>0.68354711514</v>
      </c>
      <c r="AT52" s="26">
        <v>0.598590665446</v>
      </c>
      <c r="AU52" s="26">
        <v>0.673527917851</v>
      </c>
      <c r="AV52" s="26">
        <v>0.646272118362</v>
      </c>
      <c r="AW52" s="26">
        <v>0.739771379674</v>
      </c>
      <c r="AX52" s="26">
        <v>0.631691352568</v>
      </c>
      <c r="AY52" s="26">
        <v>0.65249700641</v>
      </c>
      <c r="AZ52" s="26">
        <v>0.589089897192</v>
      </c>
      <c r="BA52" s="26">
        <v>0.719222285564</v>
      </c>
      <c r="BB52" s="26">
        <v>0.645581793973</v>
      </c>
      <c r="BC52" s="26">
        <v>0.685442364792</v>
      </c>
      <c r="BD52" s="26">
        <v>0.614846447709</v>
      </c>
    </row>
    <row r="53" ht="12.0" customHeight="1">
      <c r="A53" s="32"/>
      <c r="B53" s="30" t="s">
        <v>551</v>
      </c>
      <c r="C53" s="23" t="s">
        <v>94</v>
      </c>
      <c r="D53" s="23" t="s">
        <v>94</v>
      </c>
      <c r="E53" s="30"/>
      <c r="F53" s="30"/>
      <c r="G53" s="30"/>
      <c r="H53" s="24">
        <v>1861807.0</v>
      </c>
      <c r="I53" s="24">
        <v>0.898267</v>
      </c>
      <c r="J53" s="24">
        <v>2062322.2</v>
      </c>
      <c r="K53" s="24">
        <v>1.177241</v>
      </c>
      <c r="L53" s="24">
        <v>1707143.0</v>
      </c>
      <c r="M53" s="24">
        <v>1.47361</v>
      </c>
      <c r="N53" s="24">
        <v>1847181.6</v>
      </c>
      <c r="O53" s="24">
        <v>2.280814</v>
      </c>
      <c r="P53" s="24">
        <v>1668573.0</v>
      </c>
      <c r="Q53" s="24">
        <v>1.168295</v>
      </c>
      <c r="R53" s="24">
        <v>1922479.1</v>
      </c>
      <c r="S53" s="24">
        <v>1.604592</v>
      </c>
      <c r="T53" s="24">
        <v>1937019.0</v>
      </c>
      <c r="U53" s="24">
        <v>0.458427</v>
      </c>
      <c r="V53" s="24">
        <v>2184528.2</v>
      </c>
      <c r="W53" s="24">
        <v>0.847538</v>
      </c>
      <c r="X53" s="24">
        <v>1735350.0</v>
      </c>
      <c r="Y53" s="24">
        <v>0.42786</v>
      </c>
      <c r="Z53" s="24">
        <v>1880427.5</v>
      </c>
      <c r="AA53" s="24">
        <v>0.637733</v>
      </c>
      <c r="AB53" s="24">
        <v>1747009.0</v>
      </c>
      <c r="AC53" s="24">
        <v>0.657093</v>
      </c>
      <c r="AD53" s="24">
        <v>1941203.5</v>
      </c>
      <c r="AE53" s="24">
        <v>1.153054</v>
      </c>
      <c r="AF53" s="26">
        <f t="shared" si="1"/>
        <v>0.1158079389</v>
      </c>
      <c r="AG53" s="26">
        <f t="shared" si="2"/>
        <v>0.2359796065</v>
      </c>
      <c r="AH53" s="26">
        <f t="shared" si="3"/>
        <v>0.02311556042</v>
      </c>
      <c r="AI53" s="26">
        <f t="shared" si="4"/>
        <v>0.1070427245</v>
      </c>
      <c r="AJ53" s="26">
        <f t="shared" si="5"/>
        <v>0</v>
      </c>
      <c r="AK53" s="26">
        <f t="shared" si="6"/>
        <v>0.1521696084</v>
      </c>
      <c r="AL53" s="26">
        <f t="shared" si="7"/>
        <v>0.1608835814</v>
      </c>
      <c r="AM53" s="26">
        <f t="shared" si="8"/>
        <v>0.3092194348</v>
      </c>
      <c r="AN53" s="26">
        <f t="shared" si="9"/>
        <v>0.04002042464</v>
      </c>
      <c r="AO53" s="26">
        <f t="shared" si="10"/>
        <v>0.1269674746</v>
      </c>
      <c r="AP53" s="26">
        <f t="shared" si="11"/>
        <v>0.04700783244</v>
      </c>
      <c r="AQ53" s="26">
        <f t="shared" si="12"/>
        <v>0.1633914129</v>
      </c>
      <c r="AR53" s="24">
        <f t="shared" si="13"/>
        <v>1668573</v>
      </c>
      <c r="AS53" s="26">
        <v>0.657392738733</v>
      </c>
      <c r="AT53" s="26">
        <v>0.574190651686</v>
      </c>
      <c r="AU53" s="26">
        <v>0.671614289333</v>
      </c>
      <c r="AV53" s="26">
        <v>0.630008917453</v>
      </c>
      <c r="AW53" s="26">
        <v>0.673153042893</v>
      </c>
      <c r="AX53" s="26">
        <v>0.604939654533</v>
      </c>
      <c r="AY53" s="26">
        <v>0.648477570748</v>
      </c>
      <c r="AZ53" s="26">
        <v>0.529552495938</v>
      </c>
      <c r="BA53" s="26">
        <v>0.668440486331</v>
      </c>
      <c r="BB53" s="26">
        <v>0.608743940174</v>
      </c>
      <c r="BC53" s="26">
        <v>0.633233406962</v>
      </c>
      <c r="BD53" s="26">
        <v>0.604178067206</v>
      </c>
    </row>
    <row r="54" ht="12.0" customHeight="1">
      <c r="C54" s="4"/>
      <c r="D54" s="4"/>
      <c r="E54" s="4"/>
      <c r="F54" s="4"/>
      <c r="G54" s="4"/>
      <c r="AF54" s="31"/>
      <c r="AG54" s="31"/>
      <c r="AH54" s="31"/>
      <c r="AI54" s="31"/>
      <c r="AJ54" s="31"/>
      <c r="AK54" s="31"/>
      <c r="AL54" s="31"/>
      <c r="AM54" s="31"/>
      <c r="AN54" s="31"/>
      <c r="AO54" s="31"/>
      <c r="AP54" s="31"/>
      <c r="AQ54" s="31"/>
    </row>
    <row r="55" ht="12.0" customHeight="1">
      <c r="C55" s="4"/>
      <c r="D55" s="4"/>
      <c r="E55" s="4"/>
      <c r="F55" s="4"/>
      <c r="G55" s="4"/>
    </row>
    <row r="56" ht="12.0" customHeight="1">
      <c r="C56" s="4"/>
      <c r="D56" s="4"/>
      <c r="E56" s="4"/>
      <c r="F56" s="4"/>
      <c r="G56" s="4"/>
    </row>
    <row r="57" ht="12.0" customHeight="1">
      <c r="C57" s="4"/>
      <c r="D57" s="4"/>
      <c r="E57" s="4"/>
      <c r="F57" s="4"/>
      <c r="G57" s="4"/>
    </row>
    <row r="58" ht="12.0" customHeight="1">
      <c r="C58" s="4"/>
      <c r="D58" s="4"/>
      <c r="E58" s="4"/>
      <c r="F58" s="4"/>
      <c r="G58" s="4"/>
    </row>
    <row r="59" ht="12.0" customHeight="1">
      <c r="C59" s="4"/>
      <c r="D59" s="4"/>
      <c r="E59" s="4"/>
      <c r="F59" s="4"/>
      <c r="G59" s="4"/>
      <c r="AF59" s="33"/>
      <c r="AG59" s="7"/>
      <c r="AH59" s="8"/>
      <c r="AI59" s="19" t="s">
        <v>82</v>
      </c>
      <c r="AJ59" s="19" t="s">
        <v>83</v>
      </c>
      <c r="AL59" s="33"/>
      <c r="AM59" s="7"/>
      <c r="AN59" s="8"/>
      <c r="AO59" s="19" t="s">
        <v>84</v>
      </c>
    </row>
    <row r="60" ht="12.0" customHeight="1">
      <c r="C60" s="4"/>
      <c r="D60" s="4"/>
      <c r="E60" s="4"/>
      <c r="F60" s="4"/>
      <c r="G60" s="4"/>
      <c r="AF60" s="34" t="s">
        <v>85</v>
      </c>
      <c r="AG60" s="34" t="s">
        <v>86</v>
      </c>
      <c r="AH60" s="35" t="s">
        <v>18</v>
      </c>
      <c r="AI60" s="37">
        <f>AVERAGE(AF4:AF53)</f>
        <v>0.1460038893</v>
      </c>
      <c r="AJ60" s="38">
        <f>AVERAGE(I4:I53)</f>
        <v>0.7531408</v>
      </c>
      <c r="AL60" s="34" t="s">
        <v>85</v>
      </c>
      <c r="AM60" s="34" t="s">
        <v>86</v>
      </c>
      <c r="AN60" s="35" t="s">
        <v>87</v>
      </c>
      <c r="AO60" s="37">
        <f>AVERAGE(AS4:AS53)</f>
        <v>0.7031352226</v>
      </c>
    </row>
    <row r="61" ht="12.0" customHeight="1">
      <c r="C61" s="4"/>
      <c r="D61" s="4"/>
      <c r="E61" s="4"/>
      <c r="F61" s="4"/>
      <c r="G61" s="4"/>
      <c r="AF61" s="28"/>
      <c r="AG61" s="32"/>
      <c r="AH61" s="35" t="s">
        <v>19</v>
      </c>
      <c r="AI61" s="37">
        <f>AVERAGE(AG4:AG53)</f>
        <v>0.3193904399</v>
      </c>
      <c r="AJ61" s="38">
        <f>AVERAGE(K12:K53)</f>
        <v>1.00382081</v>
      </c>
      <c r="AL61" s="28"/>
      <c r="AM61" s="32"/>
      <c r="AN61" s="35" t="s">
        <v>19</v>
      </c>
      <c r="AO61" s="37">
        <f>AVERAGE(AT4:AT53)</f>
        <v>0.5809280632</v>
      </c>
    </row>
    <row r="62" ht="12.0" customHeight="1">
      <c r="C62" s="4"/>
      <c r="D62" s="4"/>
      <c r="E62" s="4"/>
      <c r="F62" s="4"/>
      <c r="G62" s="4"/>
      <c r="AF62" s="28"/>
      <c r="AG62" s="34" t="s">
        <v>91</v>
      </c>
      <c r="AH62" s="35" t="s">
        <v>18</v>
      </c>
      <c r="AI62" s="37">
        <f>AVERAGE(AH4:AH53)</f>
        <v>0.0190903998</v>
      </c>
      <c r="AJ62" s="38">
        <f>AVERAGE(M4:M53)</f>
        <v>1.4547017</v>
      </c>
      <c r="AL62" s="28"/>
      <c r="AM62" s="34" t="s">
        <v>91</v>
      </c>
      <c r="AN62" s="35" t="s">
        <v>87</v>
      </c>
      <c r="AO62" s="37">
        <f>AVERAGE(AU4:AU53)</f>
        <v>0.6888941472</v>
      </c>
    </row>
    <row r="63" ht="12.0" customHeight="1">
      <c r="C63" s="4"/>
      <c r="D63" s="4"/>
      <c r="E63" s="4"/>
      <c r="F63" s="4"/>
      <c r="G63" s="4"/>
      <c r="AF63" s="28"/>
      <c r="AG63" s="32"/>
      <c r="AH63" s="35" t="s">
        <v>19</v>
      </c>
      <c r="AI63" s="37">
        <f>AVERAGE(AI4:AI53)</f>
        <v>0.1386578083</v>
      </c>
      <c r="AJ63" s="38">
        <f>AVERAGE(O4:O53)</f>
        <v>1.88529818</v>
      </c>
      <c r="AL63" s="28"/>
      <c r="AM63" s="32"/>
      <c r="AN63" s="35" t="s">
        <v>19</v>
      </c>
      <c r="AO63" s="37">
        <f>AVERAGE(AV4:AV53)</f>
        <v>0.6340841065</v>
      </c>
    </row>
    <row r="64" ht="12.0" customHeight="1">
      <c r="C64" s="4"/>
      <c r="D64" s="4"/>
      <c r="E64" s="4"/>
      <c r="F64" s="4"/>
      <c r="G64" s="4"/>
      <c r="AF64" s="28"/>
      <c r="AG64" s="34" t="s">
        <v>96</v>
      </c>
      <c r="AH64" s="35" t="s">
        <v>18</v>
      </c>
      <c r="AI64" s="37">
        <f>AVERAGE(AJ4:AJ53)</f>
        <v>0.05226264471</v>
      </c>
      <c r="AJ64" s="38">
        <f>AVERAGE(Q4:Q53)</f>
        <v>1.03159152</v>
      </c>
      <c r="AL64" s="28"/>
      <c r="AM64" s="34" t="s">
        <v>96</v>
      </c>
      <c r="AN64" s="35" t="s">
        <v>87</v>
      </c>
      <c r="AO64" s="37">
        <f>AVERAGE(AW4:AW53)</f>
        <v>0.7187377208</v>
      </c>
    </row>
    <row r="65" ht="12.0" customHeight="1">
      <c r="C65" s="4"/>
      <c r="D65" s="4"/>
      <c r="E65" s="4"/>
      <c r="F65" s="4"/>
      <c r="G65" s="4"/>
      <c r="AF65" s="32"/>
      <c r="AG65" s="32"/>
      <c r="AH65" s="35" t="s">
        <v>19</v>
      </c>
      <c r="AI65" s="37">
        <f>AVERAGE(AK4:AK53)</f>
        <v>0.1735926159</v>
      </c>
      <c r="AJ65" s="38">
        <f>AVERAGE(S4:S53)</f>
        <v>1.46623032</v>
      </c>
      <c r="AL65" s="32"/>
      <c r="AM65" s="32"/>
      <c r="AN65" s="35" t="s">
        <v>19</v>
      </c>
      <c r="AO65" s="37">
        <f>AVERAGE(AX4:AX53)</f>
        <v>0.6269030437</v>
      </c>
    </row>
    <row r="66" ht="12.0" customHeight="1">
      <c r="C66" s="4"/>
      <c r="D66" s="4"/>
      <c r="E66" s="4"/>
      <c r="F66" s="4"/>
      <c r="G66" s="4"/>
      <c r="AF66" s="42" t="s">
        <v>99</v>
      </c>
      <c r="AG66" s="42" t="s">
        <v>86</v>
      </c>
      <c r="AH66" s="35" t="s">
        <v>18</v>
      </c>
      <c r="AI66" s="37">
        <f>AVERAGE(AL4:AL53)</f>
        <v>0.1940314189</v>
      </c>
      <c r="AJ66" s="38">
        <f>AVERAGE(U4:U53)</f>
        <v>0.43423996</v>
      </c>
      <c r="AL66" s="42" t="s">
        <v>99</v>
      </c>
      <c r="AM66" s="42" t="s">
        <v>86</v>
      </c>
      <c r="AN66" s="35" t="s">
        <v>87</v>
      </c>
      <c r="AO66" s="37">
        <f>AVERAGE(AY4:AY53)</f>
        <v>0.6845499066</v>
      </c>
    </row>
    <row r="67" ht="12.0" customHeight="1">
      <c r="C67" s="4"/>
      <c r="D67" s="4"/>
      <c r="E67" s="4"/>
      <c r="F67" s="4"/>
      <c r="G67" s="4"/>
      <c r="AF67" s="28"/>
      <c r="AG67" s="32"/>
      <c r="AH67" s="35" t="s">
        <v>19</v>
      </c>
      <c r="AI67" s="37">
        <f>AVERAGE(AM4:AM53)</f>
        <v>0.3556760794</v>
      </c>
      <c r="AJ67" s="38">
        <f>AVERAGE(W4:W53)</f>
        <v>0.76727392</v>
      </c>
      <c r="AL67" s="28"/>
      <c r="AM67" s="32"/>
      <c r="AN67" s="35" t="s">
        <v>19</v>
      </c>
      <c r="AO67" s="37">
        <f>AVERAGE(AZ4:AZ53)</f>
        <v>0.5736997499</v>
      </c>
    </row>
    <row r="68" ht="12.0" customHeight="1">
      <c r="C68" s="4"/>
      <c r="D68" s="4"/>
      <c r="E68" s="4"/>
      <c r="F68" s="4"/>
      <c r="G68" s="4"/>
      <c r="AF68" s="28"/>
      <c r="AG68" s="42" t="s">
        <v>91</v>
      </c>
      <c r="AH68" s="35" t="s">
        <v>18</v>
      </c>
      <c r="AI68" s="37">
        <f>AVERAGE(AN4:AN53)</f>
        <v>0.06234827127</v>
      </c>
      <c r="AJ68" s="38">
        <f>AVERAGE(Y4:Y53)</f>
        <v>0.39964006</v>
      </c>
      <c r="AL68" s="28"/>
      <c r="AM68" s="42" t="s">
        <v>91</v>
      </c>
      <c r="AN68" s="35" t="s">
        <v>87</v>
      </c>
      <c r="AO68" s="37">
        <f>AVERAGE(BA4:BA53)</f>
        <v>0.6962121465</v>
      </c>
    </row>
    <row r="69" ht="12.0" customHeight="1">
      <c r="C69" s="4"/>
      <c r="D69" s="4"/>
      <c r="E69" s="4"/>
      <c r="F69" s="4"/>
      <c r="G69" s="4"/>
      <c r="AF69" s="28"/>
      <c r="AG69" s="32"/>
      <c r="AH69" s="35" t="s">
        <v>19</v>
      </c>
      <c r="AI69" s="37">
        <f>AVERAGE(AO4:AO53)</f>
        <v>0.2013309418</v>
      </c>
      <c r="AJ69" s="38">
        <f>AVERAGE(AA4:AA53)</f>
        <v>0.64024352</v>
      </c>
      <c r="AL69" s="28"/>
      <c r="AM69" s="32"/>
      <c r="AN69" s="35" t="s">
        <v>19</v>
      </c>
      <c r="AO69" s="37">
        <f>AVERAGE(BB4:BB53)</f>
        <v>0.6161490197</v>
      </c>
    </row>
    <row r="70" ht="12.0" customHeight="1">
      <c r="C70" s="4"/>
      <c r="D70" s="4"/>
      <c r="E70" s="4"/>
      <c r="F70" s="4"/>
      <c r="G70" s="4"/>
      <c r="AF70" s="28"/>
      <c r="AG70" s="42" t="s">
        <v>96</v>
      </c>
      <c r="AH70" s="35" t="s">
        <v>18</v>
      </c>
      <c r="AI70" s="37">
        <f>AVERAGE(AP4:AP53)</f>
        <v>0.07681450918</v>
      </c>
      <c r="AJ70" s="38">
        <f>AVERAGE(AC4:AC53)</f>
        <v>0.43962662</v>
      </c>
      <c r="AL70" s="28"/>
      <c r="AM70" s="42" t="s">
        <v>96</v>
      </c>
      <c r="AN70" s="35" t="s">
        <v>87</v>
      </c>
      <c r="AO70" s="37">
        <f>AVERAGE(BC4:BC53)</f>
        <v>0.7136363294</v>
      </c>
    </row>
    <row r="71" ht="12.0" customHeight="1">
      <c r="C71" s="4"/>
      <c r="D71" s="4"/>
      <c r="E71" s="4"/>
      <c r="F71" s="4"/>
      <c r="G71" s="4"/>
      <c r="AF71" s="32"/>
      <c r="AG71" s="32"/>
      <c r="AH71" s="35" t="s">
        <v>19</v>
      </c>
      <c r="AI71" s="37">
        <f>AVERAGE(AQ4:AQ53)</f>
        <v>0.1975894021</v>
      </c>
      <c r="AJ71" s="38">
        <f>AVERAGE(AE4:AE53)</f>
        <v>0.92136842</v>
      </c>
      <c r="AL71" s="32"/>
      <c r="AM71" s="32"/>
      <c r="AN71" s="35" t="s">
        <v>19</v>
      </c>
      <c r="AO71" s="37">
        <f>AVERAGE(BD4:BD53)</f>
        <v>0.6175527952</v>
      </c>
    </row>
    <row r="72" ht="12.0" customHeight="1">
      <c r="C72" s="4"/>
      <c r="D72" s="4"/>
      <c r="E72" s="4"/>
      <c r="F72" s="4"/>
      <c r="G72" s="4"/>
    </row>
    <row r="73" ht="12.0" customHeight="1">
      <c r="C73" s="4"/>
      <c r="D73" s="4"/>
      <c r="E73" s="4"/>
      <c r="F73" s="4"/>
      <c r="G73" s="4"/>
    </row>
    <row r="74" ht="12.0" customHeight="1">
      <c r="C74" s="4"/>
      <c r="D74" s="4"/>
      <c r="E74" s="4"/>
      <c r="F74" s="4"/>
      <c r="G74" s="4"/>
    </row>
    <row r="75" ht="12.0" customHeight="1">
      <c r="C75" s="4"/>
      <c r="D75" s="4"/>
      <c r="E75" s="4"/>
      <c r="F75" s="4"/>
      <c r="G75" s="4"/>
    </row>
    <row r="76" ht="12.0" customHeight="1">
      <c r="C76" s="4"/>
      <c r="D76" s="4"/>
      <c r="E76" s="4"/>
      <c r="F76" s="4"/>
      <c r="G76" s="4"/>
    </row>
    <row r="77" ht="12.0" customHeight="1">
      <c r="C77" s="4"/>
      <c r="D77" s="4"/>
      <c r="E77" s="4"/>
      <c r="F77" s="4"/>
      <c r="G77" s="4"/>
    </row>
    <row r="78" ht="12.0" customHeight="1">
      <c r="C78" s="4"/>
      <c r="D78" s="4"/>
      <c r="E78" s="4"/>
      <c r="F78" s="4"/>
      <c r="G78" s="4"/>
    </row>
    <row r="79" ht="12.0" customHeight="1">
      <c r="C79" s="4"/>
      <c r="D79" s="4"/>
      <c r="E79" s="4"/>
      <c r="F79" s="4"/>
      <c r="G79" s="4"/>
    </row>
    <row r="80" ht="12.0" customHeight="1">
      <c r="C80" s="4"/>
      <c r="D80" s="4"/>
      <c r="E80" s="4"/>
      <c r="F80" s="4"/>
      <c r="G80" s="4"/>
    </row>
    <row r="81" ht="12.0" customHeight="1">
      <c r="C81" s="4"/>
      <c r="D81" s="4"/>
      <c r="E81" s="4"/>
      <c r="F81" s="4"/>
      <c r="G81" s="4"/>
    </row>
    <row r="82" ht="12.0" customHeight="1">
      <c r="C82" s="4"/>
      <c r="D82" s="4"/>
      <c r="E82" s="4"/>
      <c r="F82" s="4"/>
      <c r="G82" s="4"/>
    </row>
    <row r="83" ht="12.0" customHeight="1">
      <c r="C83" s="4"/>
      <c r="D83" s="4"/>
      <c r="E83" s="4"/>
      <c r="F83" s="4"/>
      <c r="G83" s="4"/>
    </row>
    <row r="84" ht="12.0" customHeight="1">
      <c r="C84" s="4"/>
      <c r="D84" s="4"/>
      <c r="E84" s="4"/>
      <c r="F84" s="4"/>
      <c r="G84" s="4"/>
    </row>
    <row r="85" ht="12.0" customHeight="1">
      <c r="C85" s="4"/>
      <c r="D85" s="4"/>
      <c r="E85" s="4"/>
      <c r="F85" s="4"/>
      <c r="G85" s="4"/>
    </row>
    <row r="86" ht="12.0" customHeight="1">
      <c r="C86" s="4"/>
      <c r="D86" s="4"/>
      <c r="E86" s="4"/>
      <c r="F86" s="4"/>
      <c r="G86" s="4"/>
    </row>
    <row r="87" ht="12.0" customHeight="1">
      <c r="C87" s="4"/>
      <c r="D87" s="4"/>
      <c r="E87" s="4"/>
      <c r="F87" s="4"/>
      <c r="G87" s="4"/>
    </row>
    <row r="88" ht="12.0" customHeight="1">
      <c r="C88" s="4"/>
      <c r="D88" s="4"/>
      <c r="E88" s="4"/>
      <c r="F88" s="4"/>
      <c r="G88" s="4"/>
    </row>
    <row r="89" ht="12.0" customHeight="1">
      <c r="C89" s="4"/>
      <c r="D89" s="4"/>
      <c r="E89" s="4"/>
      <c r="F89" s="4"/>
      <c r="G89" s="4"/>
    </row>
    <row r="90" ht="12.0" customHeight="1">
      <c r="C90" s="4"/>
      <c r="D90" s="4"/>
      <c r="E90" s="4"/>
      <c r="F90" s="4"/>
      <c r="G90" s="4"/>
    </row>
    <row r="91" ht="12.0" customHeight="1">
      <c r="C91" s="4"/>
      <c r="D91" s="4"/>
      <c r="E91" s="4"/>
      <c r="F91" s="4"/>
      <c r="G91" s="4"/>
    </row>
    <row r="92" ht="12.0" customHeight="1">
      <c r="C92" s="4"/>
      <c r="D92" s="4"/>
      <c r="E92" s="4"/>
      <c r="F92" s="4"/>
      <c r="G92" s="4"/>
    </row>
    <row r="93" ht="12.0" customHeight="1">
      <c r="C93" s="4"/>
      <c r="D93" s="4"/>
      <c r="E93" s="4"/>
      <c r="F93" s="4"/>
      <c r="G93" s="4"/>
    </row>
    <row r="94" ht="12.0" customHeight="1">
      <c r="C94" s="4"/>
      <c r="D94" s="4"/>
      <c r="E94" s="4"/>
      <c r="F94" s="4"/>
      <c r="G94" s="4"/>
    </row>
    <row r="95" ht="12.0" customHeight="1">
      <c r="C95" s="4"/>
      <c r="D95" s="4"/>
      <c r="E95" s="4"/>
      <c r="F95" s="4"/>
      <c r="G95" s="4"/>
    </row>
    <row r="96" ht="12.0" customHeight="1">
      <c r="C96" s="4"/>
      <c r="D96" s="4"/>
      <c r="E96" s="4"/>
      <c r="F96" s="4"/>
      <c r="G96" s="4"/>
    </row>
    <row r="97" ht="12.0" customHeight="1">
      <c r="C97" s="4"/>
      <c r="D97" s="4"/>
      <c r="E97" s="4"/>
      <c r="F97" s="4"/>
      <c r="G97" s="4"/>
    </row>
    <row r="98" ht="12.0" customHeight="1">
      <c r="C98" s="4"/>
      <c r="D98" s="4"/>
      <c r="E98" s="4"/>
      <c r="F98" s="4"/>
      <c r="G98" s="4"/>
    </row>
    <row r="99" ht="12.0" customHeight="1">
      <c r="C99" s="4"/>
      <c r="D99" s="4"/>
      <c r="E99" s="4"/>
      <c r="F99" s="4"/>
      <c r="G99" s="4"/>
    </row>
    <row r="100" ht="12.0" customHeight="1">
      <c r="C100" s="4"/>
      <c r="D100" s="4"/>
      <c r="E100" s="4"/>
      <c r="F100" s="4"/>
      <c r="G100" s="4"/>
    </row>
    <row r="101" ht="12.0" customHeight="1">
      <c r="C101" s="4"/>
      <c r="D101" s="4"/>
      <c r="E101" s="4"/>
      <c r="F101" s="4"/>
      <c r="G101" s="4"/>
    </row>
    <row r="102" ht="12.0" customHeight="1">
      <c r="C102" s="4"/>
      <c r="D102" s="4"/>
      <c r="E102" s="4"/>
      <c r="F102" s="4"/>
      <c r="G102" s="4"/>
    </row>
    <row r="103" ht="12.0" customHeight="1">
      <c r="C103" s="4"/>
      <c r="D103" s="4"/>
      <c r="E103" s="4"/>
      <c r="F103" s="4"/>
      <c r="G103" s="4"/>
    </row>
    <row r="104" ht="12.0" customHeight="1">
      <c r="C104" s="4"/>
      <c r="D104" s="4"/>
      <c r="E104" s="4"/>
      <c r="F104" s="4"/>
      <c r="G104" s="4"/>
    </row>
    <row r="105" ht="12.0" customHeight="1">
      <c r="C105" s="4"/>
      <c r="D105" s="4"/>
      <c r="E105" s="4"/>
      <c r="F105" s="4"/>
      <c r="G105" s="4"/>
    </row>
    <row r="106" ht="12.0" customHeight="1">
      <c r="C106" s="4"/>
      <c r="D106" s="4"/>
      <c r="E106" s="4"/>
      <c r="F106" s="4"/>
      <c r="G106" s="4"/>
    </row>
    <row r="107" ht="12.0" customHeight="1">
      <c r="C107" s="4"/>
      <c r="D107" s="4"/>
      <c r="E107" s="4"/>
      <c r="F107" s="4"/>
      <c r="G107" s="4"/>
    </row>
    <row r="108" ht="12.0" customHeight="1">
      <c r="C108" s="4"/>
      <c r="D108" s="4"/>
      <c r="E108" s="4"/>
      <c r="F108" s="4"/>
      <c r="G108" s="4"/>
    </row>
    <row r="109" ht="12.0" customHeight="1">
      <c r="C109" s="4"/>
      <c r="D109" s="4"/>
      <c r="E109" s="4"/>
      <c r="F109" s="4"/>
      <c r="G109" s="4"/>
    </row>
    <row r="110" ht="12.0" customHeight="1">
      <c r="C110" s="4"/>
      <c r="D110" s="4"/>
      <c r="E110" s="4"/>
      <c r="F110" s="4"/>
      <c r="G110" s="4"/>
    </row>
    <row r="111" ht="12.0" customHeight="1">
      <c r="C111" s="4"/>
      <c r="D111" s="4"/>
      <c r="E111" s="4"/>
      <c r="F111" s="4"/>
      <c r="G111" s="4"/>
    </row>
    <row r="112" ht="12.0" customHeight="1">
      <c r="C112" s="4"/>
      <c r="D112" s="4"/>
      <c r="E112" s="4"/>
      <c r="F112" s="4"/>
      <c r="G112" s="4"/>
    </row>
    <row r="113" ht="12.0" customHeight="1">
      <c r="C113" s="4"/>
      <c r="D113" s="4"/>
      <c r="E113" s="4"/>
      <c r="F113" s="4"/>
      <c r="G113" s="4"/>
    </row>
    <row r="114" ht="12.0" customHeight="1">
      <c r="C114" s="4"/>
      <c r="D114" s="4"/>
      <c r="E114" s="4"/>
      <c r="F114" s="4"/>
      <c r="G114" s="4"/>
    </row>
    <row r="115" ht="12.0" customHeight="1">
      <c r="C115" s="4"/>
      <c r="D115" s="4"/>
      <c r="E115" s="4"/>
      <c r="F115" s="4"/>
      <c r="G115" s="4"/>
    </row>
    <row r="116" ht="12.0" customHeight="1">
      <c r="C116" s="4"/>
      <c r="D116" s="4"/>
      <c r="E116" s="4"/>
      <c r="F116" s="4"/>
      <c r="G116" s="4"/>
    </row>
    <row r="117" ht="12.0" customHeight="1">
      <c r="C117" s="4"/>
      <c r="D117" s="4"/>
      <c r="E117" s="4"/>
      <c r="F117" s="4"/>
      <c r="G117" s="4"/>
    </row>
    <row r="118" ht="12.0" customHeight="1">
      <c r="C118" s="4"/>
      <c r="D118" s="4"/>
      <c r="E118" s="4"/>
      <c r="F118" s="4"/>
      <c r="G118" s="4"/>
    </row>
    <row r="119" ht="12.0" customHeight="1">
      <c r="C119" s="4"/>
      <c r="D119" s="4"/>
      <c r="E119" s="4"/>
      <c r="F119" s="4"/>
      <c r="G119" s="4"/>
    </row>
    <row r="120" ht="12.0" customHeight="1">
      <c r="C120" s="4"/>
      <c r="D120" s="4"/>
      <c r="E120" s="4"/>
      <c r="F120" s="4"/>
      <c r="G120" s="4"/>
    </row>
    <row r="121" ht="12.0" customHeight="1">
      <c r="C121" s="4"/>
      <c r="D121" s="4"/>
      <c r="E121" s="4"/>
      <c r="F121" s="4"/>
      <c r="G121" s="4"/>
    </row>
    <row r="122" ht="12.0" customHeight="1">
      <c r="C122" s="4"/>
      <c r="D122" s="4"/>
      <c r="E122" s="4"/>
      <c r="F122" s="4"/>
      <c r="G122" s="4"/>
    </row>
    <row r="123" ht="12.0" customHeight="1">
      <c r="C123" s="4"/>
      <c r="D123" s="4"/>
      <c r="E123" s="4"/>
      <c r="F123" s="4"/>
      <c r="G123" s="4"/>
    </row>
    <row r="124" ht="12.0" customHeight="1">
      <c r="C124" s="4"/>
      <c r="D124" s="4"/>
      <c r="E124" s="4"/>
      <c r="F124" s="4"/>
      <c r="G124" s="4"/>
    </row>
    <row r="125" ht="12.0" customHeight="1">
      <c r="C125" s="4"/>
      <c r="D125" s="4"/>
      <c r="E125" s="4"/>
      <c r="F125" s="4"/>
      <c r="G125" s="4"/>
    </row>
    <row r="126" ht="12.0" customHeight="1">
      <c r="C126" s="4"/>
      <c r="D126" s="4"/>
      <c r="E126" s="4"/>
      <c r="F126" s="4"/>
      <c r="G126" s="4"/>
    </row>
    <row r="127" ht="12.0" customHeight="1">
      <c r="C127" s="4"/>
      <c r="D127" s="4"/>
      <c r="E127" s="4"/>
      <c r="F127" s="4"/>
      <c r="G127" s="4"/>
    </row>
    <row r="128" ht="12.0" customHeight="1">
      <c r="C128" s="4"/>
      <c r="D128" s="4"/>
      <c r="E128" s="4"/>
      <c r="F128" s="4"/>
      <c r="G128" s="4"/>
    </row>
    <row r="129" ht="12.0" customHeight="1">
      <c r="C129" s="4"/>
      <c r="D129" s="4"/>
      <c r="E129" s="4"/>
      <c r="F129" s="4"/>
      <c r="G129" s="4"/>
    </row>
    <row r="130" ht="12.0" customHeight="1">
      <c r="C130" s="4"/>
      <c r="D130" s="4"/>
      <c r="E130" s="4"/>
      <c r="F130" s="4"/>
      <c r="G130" s="4"/>
    </row>
    <row r="131" ht="12.0" customHeight="1">
      <c r="C131" s="4"/>
      <c r="D131" s="4"/>
      <c r="E131" s="4"/>
      <c r="F131" s="4"/>
      <c r="G131" s="4"/>
    </row>
    <row r="132" ht="12.0" customHeight="1">
      <c r="C132" s="4"/>
      <c r="D132" s="4"/>
      <c r="E132" s="4"/>
      <c r="F132" s="4"/>
      <c r="G132" s="4"/>
    </row>
    <row r="133" ht="12.0" customHeight="1">
      <c r="C133" s="4"/>
      <c r="D133" s="4"/>
      <c r="E133" s="4"/>
      <c r="F133" s="4"/>
      <c r="G133" s="4"/>
    </row>
    <row r="134" ht="12.0" customHeight="1">
      <c r="C134" s="4"/>
      <c r="D134" s="4"/>
      <c r="E134" s="4"/>
      <c r="F134" s="4"/>
      <c r="G134" s="4"/>
    </row>
    <row r="135" ht="12.0" customHeight="1">
      <c r="C135" s="4"/>
      <c r="D135" s="4"/>
      <c r="E135" s="4"/>
      <c r="F135" s="4"/>
      <c r="G135" s="4"/>
    </row>
    <row r="136" ht="12.0" customHeight="1">
      <c r="C136" s="4"/>
      <c r="D136" s="4"/>
      <c r="E136" s="4"/>
      <c r="F136" s="4"/>
      <c r="G136" s="4"/>
    </row>
    <row r="137" ht="12.0" customHeight="1">
      <c r="C137" s="4"/>
      <c r="D137" s="4"/>
      <c r="E137" s="4"/>
      <c r="F137" s="4"/>
      <c r="G137" s="4"/>
    </row>
    <row r="138" ht="12.0" customHeight="1">
      <c r="C138" s="4"/>
      <c r="D138" s="4"/>
      <c r="E138" s="4"/>
      <c r="F138" s="4"/>
      <c r="G138" s="4"/>
    </row>
    <row r="139" ht="12.0" customHeight="1">
      <c r="C139" s="4"/>
      <c r="D139" s="4"/>
      <c r="E139" s="4"/>
      <c r="F139" s="4"/>
      <c r="G139" s="4"/>
    </row>
    <row r="140" ht="12.0" customHeight="1">
      <c r="C140" s="4"/>
      <c r="D140" s="4"/>
      <c r="E140" s="4"/>
      <c r="F140" s="4"/>
      <c r="G140" s="4"/>
    </row>
    <row r="141" ht="12.0" customHeight="1">
      <c r="C141" s="4"/>
      <c r="D141" s="4"/>
      <c r="E141" s="4"/>
      <c r="F141" s="4"/>
      <c r="G141" s="4"/>
    </row>
    <row r="142" ht="12.0" customHeight="1">
      <c r="C142" s="4"/>
      <c r="D142" s="4"/>
      <c r="E142" s="4"/>
      <c r="F142" s="4"/>
      <c r="G142" s="4"/>
    </row>
    <row r="143" ht="12.0" customHeight="1">
      <c r="C143" s="4"/>
      <c r="D143" s="4"/>
      <c r="E143" s="4"/>
      <c r="F143" s="4"/>
      <c r="G143" s="4"/>
    </row>
    <row r="144" ht="12.0" customHeight="1">
      <c r="C144" s="4"/>
      <c r="D144" s="4"/>
      <c r="E144" s="4"/>
      <c r="F144" s="4"/>
      <c r="G144" s="4"/>
    </row>
    <row r="145" ht="12.0" customHeight="1">
      <c r="C145" s="4"/>
      <c r="D145" s="4"/>
      <c r="E145" s="4"/>
      <c r="F145" s="4"/>
      <c r="G145" s="4"/>
    </row>
    <row r="146" ht="12.0" customHeight="1">
      <c r="C146" s="4"/>
      <c r="D146" s="4"/>
      <c r="E146" s="4"/>
      <c r="F146" s="4"/>
      <c r="G146" s="4"/>
    </row>
    <row r="147" ht="12.0" customHeight="1">
      <c r="C147" s="4"/>
      <c r="D147" s="4"/>
      <c r="E147" s="4"/>
      <c r="F147" s="4"/>
      <c r="G147" s="4"/>
    </row>
    <row r="148" ht="12.0" customHeight="1">
      <c r="C148" s="4"/>
      <c r="D148" s="4"/>
      <c r="E148" s="4"/>
      <c r="F148" s="4"/>
      <c r="G148" s="4"/>
    </row>
    <row r="149" ht="12.0" customHeight="1">
      <c r="C149" s="4"/>
      <c r="D149" s="4"/>
      <c r="E149" s="4"/>
      <c r="F149" s="4"/>
      <c r="G149" s="4"/>
    </row>
    <row r="150" ht="12.0" customHeight="1">
      <c r="C150" s="4"/>
      <c r="D150" s="4"/>
      <c r="E150" s="4"/>
      <c r="F150" s="4"/>
      <c r="G150" s="4"/>
    </row>
    <row r="151" ht="12.0" customHeight="1">
      <c r="C151" s="4"/>
      <c r="D151" s="4"/>
      <c r="E151" s="4"/>
      <c r="F151" s="4"/>
      <c r="G151" s="4"/>
    </row>
    <row r="152" ht="12.0" customHeight="1">
      <c r="C152" s="4"/>
      <c r="D152" s="4"/>
      <c r="E152" s="4"/>
      <c r="F152" s="4"/>
      <c r="G152" s="4"/>
    </row>
    <row r="153" ht="12.0" customHeight="1">
      <c r="C153" s="4"/>
      <c r="D153" s="4"/>
      <c r="E153" s="4"/>
      <c r="F153" s="4"/>
      <c r="G153" s="4"/>
    </row>
    <row r="154" ht="12.0" customHeight="1">
      <c r="C154" s="4"/>
      <c r="D154" s="4"/>
      <c r="E154" s="4"/>
      <c r="F154" s="4"/>
      <c r="G154" s="4"/>
    </row>
    <row r="155" ht="12.0" customHeight="1">
      <c r="C155" s="4"/>
      <c r="D155" s="4"/>
      <c r="E155" s="4"/>
      <c r="F155" s="4"/>
      <c r="G155" s="4"/>
    </row>
    <row r="156" ht="12.0" customHeight="1">
      <c r="C156" s="4"/>
      <c r="D156" s="4"/>
      <c r="E156" s="4"/>
      <c r="F156" s="4"/>
      <c r="G156" s="4"/>
    </row>
    <row r="157" ht="12.0" customHeight="1">
      <c r="C157" s="4"/>
      <c r="D157" s="4"/>
      <c r="E157" s="4"/>
      <c r="F157" s="4"/>
      <c r="G157" s="4"/>
    </row>
    <row r="158" ht="12.0" customHeight="1">
      <c r="C158" s="4"/>
      <c r="D158" s="4"/>
      <c r="E158" s="4"/>
      <c r="F158" s="4"/>
      <c r="G158" s="4"/>
    </row>
    <row r="159" ht="12.0" customHeight="1">
      <c r="C159" s="4"/>
      <c r="D159" s="4"/>
      <c r="E159" s="4"/>
      <c r="F159" s="4"/>
      <c r="G159" s="4"/>
    </row>
    <row r="160" ht="12.0" customHeight="1">
      <c r="C160" s="4"/>
      <c r="D160" s="4"/>
      <c r="E160" s="4"/>
      <c r="F160" s="4"/>
      <c r="G160" s="4"/>
    </row>
    <row r="161" ht="12.0" customHeight="1">
      <c r="C161" s="4"/>
      <c r="D161" s="4"/>
      <c r="E161" s="4"/>
      <c r="F161" s="4"/>
      <c r="G161" s="4"/>
    </row>
    <row r="162" ht="12.0" customHeight="1">
      <c r="C162" s="4"/>
      <c r="D162" s="4"/>
      <c r="E162" s="4"/>
      <c r="F162" s="4"/>
      <c r="G162" s="4"/>
    </row>
    <row r="163" ht="12.0" customHeight="1">
      <c r="C163" s="4"/>
      <c r="D163" s="4"/>
      <c r="E163" s="4"/>
      <c r="F163" s="4"/>
      <c r="G163" s="4"/>
    </row>
    <row r="164" ht="12.0" customHeight="1">
      <c r="C164" s="4"/>
      <c r="D164" s="4"/>
      <c r="E164" s="4"/>
      <c r="F164" s="4"/>
      <c r="G164" s="4"/>
    </row>
    <row r="165" ht="12.0" customHeight="1">
      <c r="C165" s="4"/>
      <c r="D165" s="4"/>
      <c r="E165" s="4"/>
      <c r="F165" s="4"/>
      <c r="G165" s="4"/>
    </row>
    <row r="166" ht="12.0" customHeight="1">
      <c r="C166" s="4"/>
      <c r="D166" s="4"/>
      <c r="E166" s="4"/>
      <c r="F166" s="4"/>
      <c r="G166" s="4"/>
    </row>
    <row r="167" ht="12.0" customHeight="1">
      <c r="C167" s="4"/>
      <c r="D167" s="4"/>
      <c r="E167" s="4"/>
      <c r="F167" s="4"/>
      <c r="G167" s="4"/>
    </row>
    <row r="168" ht="12.0" customHeight="1">
      <c r="C168" s="4"/>
      <c r="D168" s="4"/>
      <c r="E168" s="4"/>
      <c r="F168" s="4"/>
      <c r="G168" s="4"/>
    </row>
    <row r="169" ht="12.0" customHeight="1">
      <c r="C169" s="4"/>
      <c r="D169" s="4"/>
      <c r="E169" s="4"/>
      <c r="F169" s="4"/>
      <c r="G169" s="4"/>
    </row>
    <row r="170" ht="12.0" customHeight="1">
      <c r="C170" s="4"/>
      <c r="D170" s="4"/>
      <c r="E170" s="4"/>
      <c r="F170" s="4"/>
      <c r="G170" s="4"/>
    </row>
    <row r="171" ht="12.0" customHeight="1">
      <c r="C171" s="4"/>
      <c r="D171" s="4"/>
      <c r="E171" s="4"/>
      <c r="F171" s="4"/>
      <c r="G171" s="4"/>
    </row>
    <row r="172" ht="12.0" customHeight="1">
      <c r="C172" s="4"/>
      <c r="D172" s="4"/>
      <c r="E172" s="4"/>
      <c r="F172" s="4"/>
      <c r="G172" s="4"/>
    </row>
    <row r="173" ht="12.0" customHeight="1">
      <c r="C173" s="4"/>
      <c r="D173" s="4"/>
      <c r="E173" s="4"/>
      <c r="F173" s="4"/>
      <c r="G173" s="4"/>
    </row>
    <row r="174" ht="12.0" customHeight="1">
      <c r="C174" s="4"/>
      <c r="D174" s="4"/>
      <c r="E174" s="4"/>
      <c r="F174" s="4"/>
      <c r="G174" s="4"/>
    </row>
    <row r="175" ht="12.0" customHeight="1">
      <c r="C175" s="4"/>
      <c r="D175" s="4"/>
      <c r="E175" s="4"/>
      <c r="F175" s="4"/>
      <c r="G175" s="4"/>
    </row>
    <row r="176" ht="12.0" customHeight="1">
      <c r="C176" s="4"/>
      <c r="D176" s="4"/>
      <c r="E176" s="4"/>
      <c r="F176" s="4"/>
      <c r="G176" s="4"/>
    </row>
    <row r="177" ht="12.0" customHeight="1">
      <c r="C177" s="4"/>
      <c r="D177" s="4"/>
      <c r="E177" s="4"/>
      <c r="F177" s="4"/>
      <c r="G177" s="4"/>
    </row>
    <row r="178" ht="12.0" customHeight="1">
      <c r="C178" s="4"/>
      <c r="D178" s="4"/>
      <c r="E178" s="4"/>
      <c r="F178" s="4"/>
      <c r="G178" s="4"/>
    </row>
    <row r="179" ht="12.0" customHeight="1">
      <c r="C179" s="4"/>
      <c r="D179" s="4"/>
      <c r="E179" s="4"/>
      <c r="F179" s="4"/>
      <c r="G179" s="4"/>
    </row>
    <row r="180" ht="12.0" customHeight="1">
      <c r="C180" s="4"/>
      <c r="D180" s="4"/>
      <c r="E180" s="4"/>
      <c r="F180" s="4"/>
      <c r="G180" s="4"/>
    </row>
    <row r="181" ht="12.0" customHeight="1">
      <c r="C181" s="4"/>
      <c r="D181" s="4"/>
      <c r="E181" s="4"/>
      <c r="F181" s="4"/>
      <c r="G181" s="4"/>
    </row>
    <row r="182" ht="12.0" customHeight="1">
      <c r="C182" s="4"/>
      <c r="D182" s="4"/>
      <c r="E182" s="4"/>
      <c r="F182" s="4"/>
      <c r="G182" s="4"/>
    </row>
    <row r="183" ht="12.0" customHeight="1">
      <c r="C183" s="4"/>
      <c r="D183" s="4"/>
      <c r="E183" s="4"/>
      <c r="F183" s="4"/>
      <c r="G183" s="4"/>
    </row>
    <row r="184" ht="12.0" customHeight="1">
      <c r="C184" s="4"/>
      <c r="D184" s="4"/>
      <c r="E184" s="4"/>
      <c r="F184" s="4"/>
      <c r="G184" s="4"/>
    </row>
    <row r="185" ht="12.0" customHeight="1">
      <c r="C185" s="4"/>
      <c r="D185" s="4"/>
      <c r="E185" s="4"/>
      <c r="F185" s="4"/>
      <c r="G185" s="4"/>
    </row>
    <row r="186" ht="12.0" customHeight="1">
      <c r="C186" s="4"/>
      <c r="D186" s="4"/>
      <c r="E186" s="4"/>
      <c r="F186" s="4"/>
      <c r="G186" s="4"/>
    </row>
    <row r="187" ht="12.0" customHeight="1">
      <c r="C187" s="4"/>
      <c r="D187" s="4"/>
      <c r="E187" s="4"/>
      <c r="F187" s="4"/>
      <c r="G187" s="4"/>
    </row>
    <row r="188" ht="12.0" customHeight="1">
      <c r="C188" s="4"/>
      <c r="D188" s="4"/>
      <c r="E188" s="4"/>
      <c r="F188" s="4"/>
      <c r="G188" s="4"/>
    </row>
    <row r="189" ht="12.0" customHeight="1">
      <c r="C189" s="4"/>
      <c r="D189" s="4"/>
      <c r="E189" s="4"/>
      <c r="F189" s="4"/>
      <c r="G189" s="4"/>
    </row>
    <row r="190" ht="12.0" customHeight="1">
      <c r="C190" s="4"/>
      <c r="D190" s="4"/>
      <c r="E190" s="4"/>
      <c r="F190" s="4"/>
      <c r="G190" s="4"/>
    </row>
    <row r="191" ht="12.0" customHeight="1">
      <c r="C191" s="4"/>
      <c r="D191" s="4"/>
      <c r="E191" s="4"/>
      <c r="F191" s="4"/>
      <c r="G191" s="4"/>
    </row>
    <row r="192" ht="12.0" customHeight="1">
      <c r="C192" s="4"/>
      <c r="D192" s="4"/>
      <c r="E192" s="4"/>
      <c r="F192" s="4"/>
      <c r="G192" s="4"/>
    </row>
    <row r="193" ht="12.0" customHeight="1">
      <c r="C193" s="4"/>
      <c r="D193" s="4"/>
      <c r="E193" s="4"/>
      <c r="F193" s="4"/>
      <c r="G193" s="4"/>
    </row>
    <row r="194" ht="12.0" customHeight="1">
      <c r="C194" s="4"/>
      <c r="D194" s="4"/>
      <c r="E194" s="4"/>
      <c r="F194" s="4"/>
      <c r="G194" s="4"/>
    </row>
    <row r="195" ht="12.0" customHeight="1">
      <c r="C195" s="4"/>
      <c r="D195" s="4"/>
      <c r="E195" s="4"/>
      <c r="F195" s="4"/>
      <c r="G195" s="4"/>
    </row>
    <row r="196" ht="12.0" customHeight="1">
      <c r="C196" s="4"/>
      <c r="D196" s="4"/>
      <c r="E196" s="4"/>
      <c r="F196" s="4"/>
      <c r="G196" s="4"/>
    </row>
    <row r="197" ht="12.0" customHeight="1">
      <c r="C197" s="4"/>
      <c r="D197" s="4"/>
      <c r="E197" s="4"/>
      <c r="F197" s="4"/>
      <c r="G197" s="4"/>
    </row>
    <row r="198" ht="12.0" customHeight="1">
      <c r="C198" s="4"/>
      <c r="D198" s="4"/>
      <c r="E198" s="4"/>
      <c r="F198" s="4"/>
      <c r="G198" s="4"/>
    </row>
    <row r="199" ht="12.0" customHeight="1">
      <c r="C199" s="4"/>
      <c r="D199" s="4"/>
      <c r="E199" s="4"/>
      <c r="F199" s="4"/>
      <c r="G199" s="4"/>
    </row>
    <row r="200" ht="12.0" customHeight="1">
      <c r="C200" s="4"/>
      <c r="D200" s="4"/>
      <c r="E200" s="4"/>
      <c r="F200" s="4"/>
      <c r="G200" s="4"/>
    </row>
    <row r="201" ht="12.0" customHeight="1">
      <c r="C201" s="4"/>
      <c r="D201" s="4"/>
      <c r="E201" s="4"/>
      <c r="F201" s="4"/>
      <c r="G201" s="4"/>
    </row>
    <row r="202" ht="12.0" customHeight="1">
      <c r="C202" s="4"/>
      <c r="D202" s="4"/>
      <c r="E202" s="4"/>
      <c r="F202" s="4"/>
      <c r="G202" s="4"/>
    </row>
    <row r="203" ht="12.0" customHeight="1">
      <c r="C203" s="4"/>
      <c r="D203" s="4"/>
      <c r="E203" s="4"/>
      <c r="F203" s="4"/>
      <c r="G203" s="4"/>
    </row>
    <row r="204" ht="12.0" customHeight="1">
      <c r="C204" s="4"/>
      <c r="D204" s="4"/>
      <c r="E204" s="4"/>
      <c r="F204" s="4"/>
      <c r="G204" s="4"/>
    </row>
    <row r="205" ht="12.0" customHeight="1">
      <c r="C205" s="4"/>
      <c r="D205" s="4"/>
      <c r="E205" s="4"/>
      <c r="F205" s="4"/>
      <c r="G205" s="4"/>
    </row>
    <row r="206" ht="12.0" customHeight="1">
      <c r="C206" s="4"/>
      <c r="D206" s="4"/>
      <c r="E206" s="4"/>
      <c r="F206" s="4"/>
      <c r="G206" s="4"/>
    </row>
    <row r="207" ht="12.0" customHeight="1">
      <c r="C207" s="4"/>
      <c r="D207" s="4"/>
      <c r="E207" s="4"/>
      <c r="F207" s="4"/>
      <c r="G207" s="4"/>
    </row>
    <row r="208" ht="12.0" customHeight="1">
      <c r="C208" s="4"/>
      <c r="D208" s="4"/>
      <c r="E208" s="4"/>
      <c r="F208" s="4"/>
      <c r="G208" s="4"/>
    </row>
    <row r="209" ht="12.0" customHeight="1">
      <c r="C209" s="4"/>
      <c r="D209" s="4"/>
      <c r="E209" s="4"/>
      <c r="F209" s="4"/>
      <c r="G209" s="4"/>
    </row>
    <row r="210" ht="12.0" customHeight="1">
      <c r="C210" s="4"/>
      <c r="D210" s="4"/>
      <c r="E210" s="4"/>
      <c r="F210" s="4"/>
      <c r="G210" s="4"/>
    </row>
    <row r="211" ht="12.0" customHeight="1">
      <c r="C211" s="4"/>
      <c r="D211" s="4"/>
      <c r="E211" s="4"/>
      <c r="F211" s="4"/>
      <c r="G211" s="4"/>
    </row>
    <row r="212" ht="12.0" customHeight="1">
      <c r="C212" s="4"/>
      <c r="D212" s="4"/>
      <c r="E212" s="4"/>
      <c r="F212" s="4"/>
      <c r="G212" s="4"/>
    </row>
    <row r="213" ht="12.0" customHeight="1">
      <c r="C213" s="4"/>
      <c r="D213" s="4"/>
      <c r="E213" s="4"/>
      <c r="F213" s="4"/>
      <c r="G213" s="4"/>
    </row>
    <row r="214" ht="12.0" customHeight="1">
      <c r="C214" s="4"/>
      <c r="D214" s="4"/>
      <c r="E214" s="4"/>
      <c r="F214" s="4"/>
      <c r="G214" s="4"/>
    </row>
    <row r="215" ht="12.0" customHeight="1">
      <c r="C215" s="4"/>
      <c r="D215" s="4"/>
      <c r="E215" s="4"/>
      <c r="F215" s="4"/>
      <c r="G215" s="4"/>
    </row>
    <row r="216" ht="12.0" customHeight="1">
      <c r="C216" s="4"/>
      <c r="D216" s="4"/>
      <c r="E216" s="4"/>
      <c r="F216" s="4"/>
      <c r="G216" s="4"/>
    </row>
    <row r="217" ht="12.0" customHeight="1">
      <c r="C217" s="4"/>
      <c r="D217" s="4"/>
      <c r="E217" s="4"/>
      <c r="F217" s="4"/>
      <c r="G217" s="4"/>
    </row>
    <row r="218" ht="12.0" customHeight="1">
      <c r="C218" s="4"/>
      <c r="D218" s="4"/>
      <c r="E218" s="4"/>
      <c r="F218" s="4"/>
      <c r="G218" s="4"/>
    </row>
    <row r="219" ht="12.0" customHeight="1">
      <c r="C219" s="4"/>
      <c r="D219" s="4"/>
      <c r="E219" s="4"/>
      <c r="F219" s="4"/>
      <c r="G219" s="4"/>
    </row>
    <row r="220" ht="12.0" customHeight="1">
      <c r="C220" s="4"/>
      <c r="D220" s="4"/>
      <c r="E220" s="4"/>
      <c r="F220" s="4"/>
      <c r="G220" s="4"/>
    </row>
    <row r="221" ht="12.0" customHeight="1">
      <c r="C221" s="4"/>
      <c r="D221" s="4"/>
      <c r="E221" s="4"/>
      <c r="F221" s="4"/>
      <c r="G221" s="4"/>
    </row>
    <row r="222" ht="12.0" customHeight="1">
      <c r="C222" s="4"/>
      <c r="D222" s="4"/>
      <c r="E222" s="4"/>
      <c r="F222" s="4"/>
      <c r="G222" s="4"/>
    </row>
    <row r="223" ht="12.0" customHeight="1">
      <c r="C223" s="4"/>
      <c r="D223" s="4"/>
      <c r="E223" s="4"/>
      <c r="F223" s="4"/>
      <c r="G223" s="4"/>
    </row>
    <row r="224" ht="12.0" customHeight="1">
      <c r="C224" s="4"/>
      <c r="D224" s="4"/>
      <c r="E224" s="4"/>
      <c r="F224" s="4"/>
      <c r="G224" s="4"/>
    </row>
    <row r="225" ht="12.0" customHeight="1">
      <c r="C225" s="4"/>
      <c r="D225" s="4"/>
      <c r="E225" s="4"/>
      <c r="F225" s="4"/>
      <c r="G225" s="4"/>
    </row>
    <row r="226" ht="12.0" customHeight="1">
      <c r="C226" s="4"/>
      <c r="D226" s="4"/>
      <c r="E226" s="4"/>
      <c r="F226" s="4"/>
      <c r="G226" s="4"/>
    </row>
    <row r="227" ht="12.0" customHeight="1">
      <c r="C227" s="4"/>
      <c r="D227" s="4"/>
      <c r="E227" s="4"/>
      <c r="F227" s="4"/>
      <c r="G227" s="4"/>
    </row>
    <row r="228" ht="12.0" customHeight="1">
      <c r="C228" s="4"/>
      <c r="D228" s="4"/>
      <c r="E228" s="4"/>
      <c r="F228" s="4"/>
      <c r="G228" s="4"/>
    </row>
    <row r="229" ht="12.0" customHeight="1">
      <c r="C229" s="4"/>
      <c r="D229" s="4"/>
      <c r="E229" s="4"/>
      <c r="F229" s="4"/>
      <c r="G229" s="4"/>
    </row>
    <row r="230" ht="12.0" customHeight="1">
      <c r="C230" s="4"/>
      <c r="D230" s="4"/>
      <c r="E230" s="4"/>
      <c r="F230" s="4"/>
      <c r="G230" s="4"/>
    </row>
    <row r="231" ht="12.0" customHeight="1">
      <c r="C231" s="4"/>
      <c r="D231" s="4"/>
      <c r="E231" s="4"/>
      <c r="F231" s="4"/>
      <c r="G231" s="4"/>
    </row>
    <row r="232" ht="12.0" customHeight="1">
      <c r="C232" s="4"/>
      <c r="D232" s="4"/>
      <c r="E232" s="4"/>
      <c r="F232" s="4"/>
      <c r="G232" s="4"/>
    </row>
    <row r="233" ht="12.0" customHeight="1">
      <c r="C233" s="4"/>
      <c r="D233" s="4"/>
      <c r="E233" s="4"/>
      <c r="F233" s="4"/>
      <c r="G233" s="4"/>
    </row>
    <row r="234" ht="12.0" customHeight="1">
      <c r="C234" s="4"/>
      <c r="D234" s="4"/>
      <c r="E234" s="4"/>
      <c r="F234" s="4"/>
      <c r="G234" s="4"/>
    </row>
    <row r="235" ht="12.0" customHeight="1">
      <c r="C235" s="4"/>
      <c r="D235" s="4"/>
      <c r="E235" s="4"/>
      <c r="F235" s="4"/>
      <c r="G235" s="4"/>
    </row>
    <row r="236" ht="12.0" customHeight="1">
      <c r="C236" s="4"/>
      <c r="D236" s="4"/>
      <c r="E236" s="4"/>
      <c r="F236" s="4"/>
      <c r="G236" s="4"/>
    </row>
    <row r="237" ht="12.0" customHeight="1">
      <c r="C237" s="4"/>
      <c r="D237" s="4"/>
      <c r="E237" s="4"/>
      <c r="F237" s="4"/>
      <c r="G237" s="4"/>
    </row>
    <row r="238" ht="12.0" customHeight="1">
      <c r="C238" s="4"/>
      <c r="D238" s="4"/>
      <c r="E238" s="4"/>
      <c r="F238" s="4"/>
      <c r="G238" s="4"/>
    </row>
    <row r="239" ht="12.0" customHeight="1">
      <c r="C239" s="4"/>
      <c r="D239" s="4"/>
      <c r="E239" s="4"/>
      <c r="F239" s="4"/>
      <c r="G239" s="4"/>
    </row>
    <row r="240" ht="12.0" customHeight="1">
      <c r="C240" s="4"/>
      <c r="D240" s="4"/>
      <c r="E240" s="4"/>
      <c r="F240" s="4"/>
      <c r="G240" s="4"/>
    </row>
    <row r="241" ht="12.0" customHeight="1">
      <c r="C241" s="4"/>
      <c r="D241" s="4"/>
      <c r="E241" s="4"/>
      <c r="F241" s="4"/>
      <c r="G241" s="4"/>
    </row>
    <row r="242" ht="12.0" customHeight="1">
      <c r="C242" s="4"/>
      <c r="D242" s="4"/>
      <c r="E242" s="4"/>
      <c r="F242" s="4"/>
      <c r="G242" s="4"/>
    </row>
    <row r="243" ht="12.0" customHeight="1">
      <c r="C243" s="4"/>
      <c r="D243" s="4"/>
      <c r="E243" s="4"/>
      <c r="F243" s="4"/>
      <c r="G243" s="4"/>
    </row>
    <row r="244" ht="12.0" customHeight="1">
      <c r="C244" s="4"/>
      <c r="D244" s="4"/>
      <c r="E244" s="4"/>
      <c r="F244" s="4"/>
      <c r="G244" s="4"/>
    </row>
    <row r="245" ht="12.0" customHeight="1">
      <c r="C245" s="4"/>
      <c r="D245" s="4"/>
      <c r="E245" s="4"/>
      <c r="F245" s="4"/>
      <c r="G245" s="4"/>
    </row>
    <row r="246" ht="12.0" customHeight="1">
      <c r="C246" s="4"/>
      <c r="D246" s="4"/>
      <c r="E246" s="4"/>
      <c r="F246" s="4"/>
      <c r="G246" s="4"/>
    </row>
    <row r="247" ht="12.0" customHeight="1">
      <c r="C247" s="4"/>
      <c r="D247" s="4"/>
      <c r="E247" s="4"/>
      <c r="F247" s="4"/>
      <c r="G247" s="4"/>
    </row>
    <row r="248" ht="12.0" customHeight="1">
      <c r="C248" s="4"/>
      <c r="D248" s="4"/>
      <c r="E248" s="4"/>
      <c r="F248" s="4"/>
      <c r="G248" s="4"/>
    </row>
    <row r="249" ht="12.0" customHeight="1">
      <c r="C249" s="4"/>
      <c r="D249" s="4"/>
      <c r="E249" s="4"/>
      <c r="F249" s="4"/>
      <c r="G249" s="4"/>
    </row>
    <row r="250" ht="12.0" customHeight="1">
      <c r="C250" s="4"/>
      <c r="D250" s="4"/>
      <c r="E250" s="4"/>
      <c r="F250" s="4"/>
      <c r="G250" s="4"/>
    </row>
    <row r="251" ht="12.0" customHeight="1">
      <c r="C251" s="4"/>
      <c r="D251" s="4"/>
      <c r="E251" s="4"/>
      <c r="F251" s="4"/>
      <c r="G251" s="4"/>
    </row>
    <row r="252" ht="12.0" customHeight="1">
      <c r="C252" s="4"/>
      <c r="D252" s="4"/>
      <c r="E252" s="4"/>
      <c r="F252" s="4"/>
      <c r="G252" s="4"/>
    </row>
    <row r="253" ht="12.0" customHeight="1">
      <c r="C253" s="4"/>
      <c r="D253" s="4"/>
      <c r="E253" s="4"/>
      <c r="F253" s="4"/>
      <c r="G253" s="4"/>
    </row>
    <row r="254" ht="12.0" customHeight="1">
      <c r="C254" s="4"/>
      <c r="D254" s="4"/>
      <c r="E254" s="4"/>
      <c r="F254" s="4"/>
      <c r="G254" s="4"/>
    </row>
    <row r="255" ht="12.0" customHeight="1">
      <c r="C255" s="4"/>
      <c r="D255" s="4"/>
      <c r="E255" s="4"/>
      <c r="F255" s="4"/>
      <c r="G255" s="4"/>
    </row>
    <row r="256" ht="12.0" customHeight="1">
      <c r="C256" s="4"/>
      <c r="D256" s="4"/>
      <c r="E256" s="4"/>
      <c r="F256" s="4"/>
      <c r="G256" s="4"/>
    </row>
    <row r="257" ht="12.0" customHeight="1">
      <c r="C257" s="4"/>
      <c r="D257" s="4"/>
      <c r="E257" s="4"/>
      <c r="F257" s="4"/>
      <c r="G257" s="4"/>
    </row>
    <row r="258" ht="12.0" customHeight="1">
      <c r="C258" s="4"/>
      <c r="D258" s="4"/>
      <c r="E258" s="4"/>
      <c r="F258" s="4"/>
      <c r="G258" s="4"/>
    </row>
    <row r="259" ht="12.0" customHeight="1">
      <c r="C259" s="4"/>
      <c r="D259" s="4"/>
      <c r="E259" s="4"/>
      <c r="F259" s="4"/>
      <c r="G259" s="4"/>
    </row>
    <row r="260" ht="12.0" customHeight="1">
      <c r="C260" s="4"/>
      <c r="D260" s="4"/>
      <c r="E260" s="4"/>
      <c r="F260" s="4"/>
      <c r="G260" s="4"/>
    </row>
    <row r="261" ht="12.0" customHeight="1">
      <c r="C261" s="4"/>
      <c r="D261" s="4"/>
      <c r="E261" s="4"/>
      <c r="F261" s="4"/>
      <c r="G261" s="4"/>
    </row>
    <row r="262" ht="12.0" customHeight="1">
      <c r="C262" s="4"/>
      <c r="D262" s="4"/>
      <c r="E262" s="4"/>
      <c r="F262" s="4"/>
      <c r="G262" s="4"/>
    </row>
    <row r="263" ht="12.0" customHeight="1">
      <c r="C263" s="4"/>
      <c r="D263" s="4"/>
      <c r="E263" s="4"/>
      <c r="F263" s="4"/>
      <c r="G263" s="4"/>
    </row>
    <row r="264" ht="12.0" customHeight="1">
      <c r="C264" s="4"/>
      <c r="D264" s="4"/>
      <c r="E264" s="4"/>
      <c r="F264" s="4"/>
      <c r="G264" s="4"/>
    </row>
    <row r="265" ht="12.0" customHeight="1">
      <c r="C265" s="4"/>
      <c r="D265" s="4"/>
      <c r="E265" s="4"/>
      <c r="F265" s="4"/>
      <c r="G265" s="4"/>
    </row>
    <row r="266" ht="12.0" customHeight="1">
      <c r="C266" s="4"/>
      <c r="D266" s="4"/>
      <c r="E266" s="4"/>
      <c r="F266" s="4"/>
      <c r="G266" s="4"/>
    </row>
    <row r="267" ht="12.0" customHeight="1">
      <c r="C267" s="4"/>
      <c r="D267" s="4"/>
      <c r="E267" s="4"/>
      <c r="F267" s="4"/>
      <c r="G267" s="4"/>
    </row>
    <row r="268" ht="12.0" customHeight="1">
      <c r="C268" s="4"/>
      <c r="D268" s="4"/>
      <c r="E268" s="4"/>
      <c r="F268" s="4"/>
      <c r="G268" s="4"/>
    </row>
    <row r="269" ht="12.0" customHeight="1">
      <c r="C269" s="4"/>
      <c r="D269" s="4"/>
      <c r="E269" s="4"/>
      <c r="F269" s="4"/>
      <c r="G269" s="4"/>
    </row>
    <row r="270" ht="12.0" customHeight="1">
      <c r="C270" s="4"/>
      <c r="D270" s="4"/>
      <c r="E270" s="4"/>
      <c r="F270" s="4"/>
      <c r="G270" s="4"/>
    </row>
    <row r="271" ht="12.0" customHeight="1">
      <c r="C271" s="4"/>
      <c r="D271" s="4"/>
      <c r="E271" s="4"/>
      <c r="F271" s="4"/>
      <c r="G271" s="4"/>
    </row>
    <row r="272" ht="12.0" customHeight="1">
      <c r="C272" s="4"/>
      <c r="D272" s="4"/>
      <c r="E272" s="4"/>
      <c r="F272" s="4"/>
      <c r="G272" s="4"/>
    </row>
    <row r="273" ht="12.0" customHeight="1">
      <c r="C273" s="4"/>
      <c r="D273" s="4"/>
      <c r="E273" s="4"/>
      <c r="F273" s="4"/>
      <c r="G273" s="4"/>
    </row>
    <row r="274" ht="12.0" customHeight="1">
      <c r="C274" s="4"/>
      <c r="D274" s="4"/>
      <c r="E274" s="4"/>
      <c r="F274" s="4"/>
      <c r="G274" s="4"/>
    </row>
    <row r="275" ht="12.0" customHeight="1">
      <c r="C275" s="4"/>
      <c r="D275" s="4"/>
      <c r="E275" s="4"/>
      <c r="F275" s="4"/>
      <c r="G275" s="4"/>
    </row>
    <row r="276" ht="12.0" customHeight="1">
      <c r="C276" s="4"/>
      <c r="D276" s="4"/>
      <c r="E276" s="4"/>
      <c r="F276" s="4"/>
      <c r="G276" s="4"/>
    </row>
    <row r="277" ht="12.0" customHeight="1">
      <c r="C277" s="4"/>
      <c r="D277" s="4"/>
      <c r="E277" s="4"/>
      <c r="F277" s="4"/>
      <c r="G277" s="4"/>
    </row>
    <row r="278" ht="12.0" customHeight="1">
      <c r="C278" s="4"/>
      <c r="D278" s="4"/>
      <c r="E278" s="4"/>
      <c r="F278" s="4"/>
      <c r="G278" s="4"/>
    </row>
    <row r="279" ht="12.0" customHeight="1">
      <c r="C279" s="4"/>
      <c r="D279" s="4"/>
      <c r="E279" s="4"/>
      <c r="F279" s="4"/>
      <c r="G279" s="4"/>
    </row>
    <row r="280" ht="12.0" customHeight="1">
      <c r="C280" s="4"/>
      <c r="D280" s="4"/>
      <c r="E280" s="4"/>
      <c r="F280" s="4"/>
      <c r="G280" s="4"/>
    </row>
    <row r="281" ht="12.0" customHeight="1">
      <c r="C281" s="4"/>
      <c r="D281" s="4"/>
      <c r="E281" s="4"/>
      <c r="F281" s="4"/>
      <c r="G281" s="4"/>
    </row>
    <row r="282" ht="12.0" customHeight="1">
      <c r="C282" s="4"/>
      <c r="D282" s="4"/>
      <c r="E282" s="4"/>
      <c r="F282" s="4"/>
      <c r="G282" s="4"/>
    </row>
    <row r="283" ht="12.0" customHeight="1">
      <c r="C283" s="4"/>
      <c r="D283" s="4"/>
      <c r="E283" s="4"/>
      <c r="F283" s="4"/>
      <c r="G283" s="4"/>
    </row>
    <row r="284" ht="12.0" customHeight="1">
      <c r="C284" s="4"/>
      <c r="D284" s="4"/>
      <c r="E284" s="4"/>
      <c r="F284" s="4"/>
      <c r="G284" s="4"/>
    </row>
    <row r="285" ht="12.0" customHeight="1">
      <c r="C285" s="4"/>
      <c r="D285" s="4"/>
      <c r="E285" s="4"/>
      <c r="F285" s="4"/>
      <c r="G285" s="4"/>
    </row>
    <row r="286" ht="12.0" customHeight="1">
      <c r="C286" s="4"/>
      <c r="D286" s="4"/>
      <c r="E286" s="4"/>
      <c r="F286" s="4"/>
      <c r="G286" s="4"/>
    </row>
    <row r="287" ht="12.0" customHeight="1">
      <c r="C287" s="4"/>
      <c r="D287" s="4"/>
      <c r="E287" s="4"/>
      <c r="F287" s="4"/>
      <c r="G287" s="4"/>
    </row>
    <row r="288" ht="12.0" customHeight="1">
      <c r="C288" s="4"/>
      <c r="D288" s="4"/>
      <c r="E288" s="4"/>
      <c r="F288" s="4"/>
      <c r="G288" s="4"/>
    </row>
    <row r="289" ht="12.0" customHeight="1">
      <c r="C289" s="4"/>
      <c r="D289" s="4"/>
      <c r="E289" s="4"/>
      <c r="F289" s="4"/>
      <c r="G289" s="4"/>
    </row>
    <row r="290" ht="12.0" customHeight="1">
      <c r="C290" s="4"/>
      <c r="D290" s="4"/>
      <c r="E290" s="4"/>
      <c r="F290" s="4"/>
      <c r="G290" s="4"/>
    </row>
    <row r="291" ht="12.0" customHeight="1">
      <c r="C291" s="4"/>
      <c r="D291" s="4"/>
      <c r="E291" s="4"/>
      <c r="F291" s="4"/>
      <c r="G291" s="4"/>
    </row>
    <row r="292" ht="12.0" customHeight="1">
      <c r="C292" s="4"/>
      <c r="D292" s="4"/>
      <c r="E292" s="4"/>
      <c r="F292" s="4"/>
      <c r="G292" s="4"/>
    </row>
    <row r="293" ht="12.0" customHeight="1">
      <c r="C293" s="4"/>
      <c r="D293" s="4"/>
      <c r="E293" s="4"/>
      <c r="F293" s="4"/>
      <c r="G293" s="4"/>
    </row>
    <row r="294" ht="12.0" customHeight="1">
      <c r="C294" s="4"/>
      <c r="D294" s="4"/>
      <c r="E294" s="4"/>
      <c r="F294" s="4"/>
      <c r="G294" s="4"/>
    </row>
    <row r="295" ht="12.0" customHeight="1">
      <c r="C295" s="4"/>
      <c r="D295" s="4"/>
      <c r="E295" s="4"/>
      <c r="F295" s="4"/>
      <c r="G295" s="4"/>
    </row>
    <row r="296" ht="12.0" customHeight="1">
      <c r="C296" s="4"/>
      <c r="D296" s="4"/>
      <c r="E296" s="4"/>
      <c r="F296" s="4"/>
      <c r="G296" s="4"/>
    </row>
    <row r="297" ht="12.0" customHeight="1">
      <c r="C297" s="4"/>
      <c r="D297" s="4"/>
      <c r="E297" s="4"/>
      <c r="F297" s="4"/>
      <c r="G297" s="4"/>
    </row>
    <row r="298" ht="12.0" customHeight="1">
      <c r="C298" s="4"/>
      <c r="D298" s="4"/>
      <c r="E298" s="4"/>
      <c r="F298" s="4"/>
      <c r="G298" s="4"/>
    </row>
    <row r="299" ht="12.0" customHeight="1">
      <c r="C299" s="4"/>
      <c r="D299" s="4"/>
      <c r="E299" s="4"/>
      <c r="F299" s="4"/>
      <c r="G299" s="4"/>
    </row>
    <row r="300" ht="12.0" customHeight="1">
      <c r="C300" s="4"/>
      <c r="D300" s="4"/>
      <c r="E300" s="4"/>
      <c r="F300" s="4"/>
      <c r="G300" s="4"/>
    </row>
    <row r="301" ht="12.0" customHeight="1">
      <c r="C301" s="4"/>
      <c r="D301" s="4"/>
      <c r="E301" s="4"/>
      <c r="F301" s="4"/>
      <c r="G301" s="4"/>
    </row>
    <row r="302" ht="12.0" customHeight="1">
      <c r="C302" s="4"/>
      <c r="D302" s="4"/>
      <c r="E302" s="4"/>
      <c r="F302" s="4"/>
      <c r="G302" s="4"/>
    </row>
    <row r="303" ht="12.0" customHeight="1">
      <c r="C303" s="4"/>
      <c r="D303" s="4"/>
      <c r="E303" s="4"/>
      <c r="F303" s="4"/>
      <c r="G303" s="4"/>
    </row>
    <row r="304" ht="12.0" customHeight="1">
      <c r="C304" s="4"/>
      <c r="D304" s="4"/>
      <c r="E304" s="4"/>
      <c r="F304" s="4"/>
      <c r="G304" s="4"/>
    </row>
    <row r="305" ht="12.0" customHeight="1">
      <c r="C305" s="4"/>
      <c r="D305" s="4"/>
      <c r="E305" s="4"/>
      <c r="F305" s="4"/>
      <c r="G305" s="4"/>
    </row>
    <row r="306" ht="12.0" customHeight="1">
      <c r="C306" s="4"/>
      <c r="D306" s="4"/>
      <c r="E306" s="4"/>
      <c r="F306" s="4"/>
      <c r="G306" s="4"/>
    </row>
    <row r="307" ht="12.0" customHeight="1">
      <c r="C307" s="4"/>
      <c r="D307" s="4"/>
      <c r="E307" s="4"/>
      <c r="F307" s="4"/>
      <c r="G307" s="4"/>
    </row>
    <row r="308" ht="12.0" customHeight="1">
      <c r="C308" s="4"/>
      <c r="D308" s="4"/>
      <c r="E308" s="4"/>
      <c r="F308" s="4"/>
      <c r="G308" s="4"/>
    </row>
    <row r="309" ht="12.0" customHeight="1">
      <c r="C309" s="4"/>
      <c r="D309" s="4"/>
      <c r="E309" s="4"/>
      <c r="F309" s="4"/>
      <c r="G309" s="4"/>
    </row>
    <row r="310" ht="12.0" customHeight="1">
      <c r="C310" s="4"/>
      <c r="D310" s="4"/>
      <c r="E310" s="4"/>
      <c r="F310" s="4"/>
      <c r="G310" s="4"/>
    </row>
    <row r="311" ht="12.0" customHeight="1">
      <c r="C311" s="4"/>
      <c r="D311" s="4"/>
      <c r="E311" s="4"/>
      <c r="F311" s="4"/>
      <c r="G311" s="4"/>
    </row>
    <row r="312" ht="12.0" customHeight="1">
      <c r="C312" s="4"/>
      <c r="D312" s="4"/>
      <c r="E312" s="4"/>
      <c r="F312" s="4"/>
      <c r="G312" s="4"/>
    </row>
    <row r="313" ht="12.0" customHeight="1">
      <c r="C313" s="4"/>
      <c r="D313" s="4"/>
      <c r="E313" s="4"/>
      <c r="F313" s="4"/>
      <c r="G313" s="4"/>
    </row>
    <row r="314" ht="12.0" customHeight="1">
      <c r="C314" s="4"/>
      <c r="D314" s="4"/>
      <c r="E314" s="4"/>
      <c r="F314" s="4"/>
      <c r="G314" s="4"/>
    </row>
    <row r="315" ht="12.0" customHeight="1">
      <c r="C315" s="4"/>
      <c r="D315" s="4"/>
      <c r="E315" s="4"/>
      <c r="F315" s="4"/>
      <c r="G315" s="4"/>
    </row>
    <row r="316" ht="12.0" customHeight="1">
      <c r="C316" s="4"/>
      <c r="D316" s="4"/>
      <c r="E316" s="4"/>
      <c r="F316" s="4"/>
      <c r="G316" s="4"/>
    </row>
    <row r="317" ht="12.0" customHeight="1">
      <c r="C317" s="4"/>
      <c r="D317" s="4"/>
      <c r="E317" s="4"/>
      <c r="F317" s="4"/>
      <c r="G317" s="4"/>
    </row>
    <row r="318" ht="12.0" customHeight="1">
      <c r="C318" s="4"/>
      <c r="D318" s="4"/>
      <c r="E318" s="4"/>
      <c r="F318" s="4"/>
      <c r="G318" s="4"/>
    </row>
    <row r="319" ht="12.0" customHeight="1">
      <c r="C319" s="4"/>
      <c r="D319" s="4"/>
      <c r="E319" s="4"/>
      <c r="F319" s="4"/>
      <c r="G319" s="4"/>
    </row>
    <row r="320" ht="12.0" customHeight="1">
      <c r="C320" s="4"/>
      <c r="D320" s="4"/>
      <c r="E320" s="4"/>
      <c r="F320" s="4"/>
      <c r="G320" s="4"/>
    </row>
    <row r="321" ht="12.0" customHeight="1">
      <c r="C321" s="4"/>
      <c r="D321" s="4"/>
      <c r="E321" s="4"/>
      <c r="F321" s="4"/>
      <c r="G321" s="4"/>
    </row>
    <row r="322" ht="12.0" customHeight="1">
      <c r="C322" s="4"/>
      <c r="D322" s="4"/>
      <c r="E322" s="4"/>
      <c r="F322" s="4"/>
      <c r="G322" s="4"/>
    </row>
    <row r="323" ht="12.0" customHeight="1">
      <c r="C323" s="4"/>
      <c r="D323" s="4"/>
      <c r="E323" s="4"/>
      <c r="F323" s="4"/>
      <c r="G323" s="4"/>
    </row>
    <row r="324" ht="12.0" customHeight="1">
      <c r="C324" s="4"/>
      <c r="D324" s="4"/>
      <c r="E324" s="4"/>
      <c r="F324" s="4"/>
      <c r="G324" s="4"/>
    </row>
    <row r="325" ht="12.0" customHeight="1">
      <c r="C325" s="4"/>
      <c r="D325" s="4"/>
      <c r="E325" s="4"/>
      <c r="F325" s="4"/>
      <c r="G325" s="4"/>
    </row>
    <row r="326" ht="12.0" customHeight="1">
      <c r="C326" s="4"/>
      <c r="D326" s="4"/>
      <c r="E326" s="4"/>
      <c r="F326" s="4"/>
      <c r="G326" s="4"/>
    </row>
    <row r="327" ht="12.0" customHeight="1">
      <c r="C327" s="4"/>
      <c r="D327" s="4"/>
      <c r="E327" s="4"/>
      <c r="F327" s="4"/>
      <c r="G327" s="4"/>
    </row>
    <row r="328" ht="12.0" customHeight="1">
      <c r="C328" s="4"/>
      <c r="D328" s="4"/>
      <c r="E328" s="4"/>
      <c r="F328" s="4"/>
      <c r="G328" s="4"/>
    </row>
    <row r="329" ht="12.0" customHeight="1">
      <c r="C329" s="4"/>
      <c r="D329" s="4"/>
      <c r="E329" s="4"/>
      <c r="F329" s="4"/>
      <c r="G329" s="4"/>
    </row>
    <row r="330" ht="12.0" customHeight="1">
      <c r="C330" s="4"/>
      <c r="D330" s="4"/>
      <c r="E330" s="4"/>
      <c r="F330" s="4"/>
      <c r="G330" s="4"/>
    </row>
    <row r="331" ht="12.0" customHeight="1">
      <c r="C331" s="4"/>
      <c r="D331" s="4"/>
      <c r="E331" s="4"/>
      <c r="F331" s="4"/>
      <c r="G331" s="4"/>
    </row>
    <row r="332" ht="12.0" customHeight="1">
      <c r="C332" s="4"/>
      <c r="D332" s="4"/>
      <c r="E332" s="4"/>
      <c r="F332" s="4"/>
      <c r="G332" s="4"/>
    </row>
    <row r="333" ht="12.0" customHeight="1">
      <c r="C333" s="4"/>
      <c r="D333" s="4"/>
      <c r="E333" s="4"/>
      <c r="F333" s="4"/>
      <c r="G333" s="4"/>
    </row>
    <row r="334" ht="12.0" customHeight="1">
      <c r="C334" s="4"/>
      <c r="D334" s="4"/>
      <c r="E334" s="4"/>
      <c r="F334" s="4"/>
      <c r="G334" s="4"/>
    </row>
    <row r="335" ht="12.0" customHeight="1">
      <c r="C335" s="4"/>
      <c r="D335" s="4"/>
      <c r="E335" s="4"/>
      <c r="F335" s="4"/>
      <c r="G335" s="4"/>
    </row>
    <row r="336" ht="12.0" customHeight="1">
      <c r="C336" s="4"/>
      <c r="D336" s="4"/>
      <c r="E336" s="4"/>
      <c r="F336" s="4"/>
      <c r="G336" s="4"/>
    </row>
    <row r="337" ht="12.0" customHeight="1">
      <c r="C337" s="4"/>
      <c r="D337" s="4"/>
      <c r="E337" s="4"/>
      <c r="F337" s="4"/>
      <c r="G337" s="4"/>
    </row>
    <row r="338" ht="12.0" customHeight="1">
      <c r="C338" s="4"/>
      <c r="D338" s="4"/>
      <c r="E338" s="4"/>
      <c r="F338" s="4"/>
      <c r="G338" s="4"/>
    </row>
    <row r="339" ht="12.0" customHeight="1">
      <c r="C339" s="4"/>
      <c r="D339" s="4"/>
      <c r="E339" s="4"/>
      <c r="F339" s="4"/>
      <c r="G339" s="4"/>
    </row>
    <row r="340" ht="12.0" customHeight="1">
      <c r="C340" s="4"/>
      <c r="D340" s="4"/>
      <c r="E340" s="4"/>
      <c r="F340" s="4"/>
      <c r="G340" s="4"/>
    </row>
    <row r="341" ht="12.0" customHeight="1">
      <c r="C341" s="4"/>
      <c r="D341" s="4"/>
      <c r="E341" s="4"/>
      <c r="F341" s="4"/>
      <c r="G341" s="4"/>
    </row>
    <row r="342" ht="12.0" customHeight="1">
      <c r="C342" s="4"/>
      <c r="D342" s="4"/>
      <c r="E342" s="4"/>
      <c r="F342" s="4"/>
      <c r="G342" s="4"/>
    </row>
    <row r="343" ht="12.0" customHeight="1">
      <c r="C343" s="4"/>
      <c r="D343" s="4"/>
      <c r="E343" s="4"/>
      <c r="F343" s="4"/>
      <c r="G343" s="4"/>
    </row>
    <row r="344" ht="12.0" customHeight="1">
      <c r="C344" s="4"/>
      <c r="D344" s="4"/>
      <c r="E344" s="4"/>
      <c r="F344" s="4"/>
      <c r="G344" s="4"/>
    </row>
    <row r="345" ht="12.0" customHeight="1">
      <c r="C345" s="4"/>
      <c r="D345" s="4"/>
      <c r="E345" s="4"/>
      <c r="F345" s="4"/>
      <c r="G345" s="4"/>
    </row>
    <row r="346" ht="12.0" customHeight="1">
      <c r="C346" s="4"/>
      <c r="D346" s="4"/>
      <c r="E346" s="4"/>
      <c r="F346" s="4"/>
      <c r="G346" s="4"/>
    </row>
    <row r="347" ht="12.0" customHeight="1">
      <c r="C347" s="4"/>
      <c r="D347" s="4"/>
      <c r="E347" s="4"/>
      <c r="F347" s="4"/>
      <c r="G347" s="4"/>
    </row>
    <row r="348" ht="12.0" customHeight="1">
      <c r="C348" s="4"/>
      <c r="D348" s="4"/>
      <c r="E348" s="4"/>
      <c r="F348" s="4"/>
      <c r="G348" s="4"/>
    </row>
    <row r="349" ht="12.0" customHeight="1">
      <c r="C349" s="4"/>
      <c r="D349" s="4"/>
      <c r="E349" s="4"/>
      <c r="F349" s="4"/>
      <c r="G349" s="4"/>
    </row>
    <row r="350" ht="12.0" customHeight="1">
      <c r="C350" s="4"/>
      <c r="D350" s="4"/>
      <c r="E350" s="4"/>
      <c r="F350" s="4"/>
      <c r="G350" s="4"/>
    </row>
    <row r="351" ht="12.0" customHeight="1">
      <c r="C351" s="4"/>
      <c r="D351" s="4"/>
      <c r="E351" s="4"/>
      <c r="F351" s="4"/>
      <c r="G351" s="4"/>
    </row>
    <row r="352" ht="12.0" customHeight="1">
      <c r="C352" s="4"/>
      <c r="D352" s="4"/>
      <c r="E352" s="4"/>
      <c r="F352" s="4"/>
      <c r="G352" s="4"/>
    </row>
    <row r="353" ht="12.0" customHeight="1">
      <c r="C353" s="4"/>
      <c r="D353" s="4"/>
      <c r="E353" s="4"/>
      <c r="F353" s="4"/>
      <c r="G353" s="4"/>
    </row>
    <row r="354" ht="12.0" customHeight="1">
      <c r="C354" s="4"/>
      <c r="D354" s="4"/>
      <c r="E354" s="4"/>
      <c r="F354" s="4"/>
      <c r="G354" s="4"/>
    </row>
    <row r="355" ht="12.0" customHeight="1">
      <c r="C355" s="4"/>
      <c r="D355" s="4"/>
      <c r="E355" s="4"/>
      <c r="F355" s="4"/>
      <c r="G355" s="4"/>
    </row>
    <row r="356" ht="12.0" customHeight="1">
      <c r="C356" s="4"/>
      <c r="D356" s="4"/>
      <c r="E356" s="4"/>
      <c r="F356" s="4"/>
      <c r="G356" s="4"/>
    </row>
    <row r="357" ht="12.0" customHeight="1">
      <c r="C357" s="4"/>
      <c r="D357" s="4"/>
      <c r="E357" s="4"/>
      <c r="F357" s="4"/>
      <c r="G357" s="4"/>
    </row>
    <row r="358" ht="12.0" customHeight="1">
      <c r="C358" s="4"/>
      <c r="D358" s="4"/>
      <c r="E358" s="4"/>
      <c r="F358" s="4"/>
      <c r="G358" s="4"/>
    </row>
    <row r="359" ht="12.0" customHeight="1">
      <c r="C359" s="4"/>
      <c r="D359" s="4"/>
      <c r="E359" s="4"/>
      <c r="F359" s="4"/>
      <c r="G359" s="4"/>
    </row>
    <row r="360" ht="12.0" customHeight="1">
      <c r="C360" s="4"/>
      <c r="D360" s="4"/>
      <c r="E360" s="4"/>
      <c r="F360" s="4"/>
      <c r="G360" s="4"/>
    </row>
    <row r="361" ht="12.0" customHeight="1">
      <c r="C361" s="4"/>
      <c r="D361" s="4"/>
      <c r="E361" s="4"/>
      <c r="F361" s="4"/>
      <c r="G361" s="4"/>
    </row>
    <row r="362" ht="12.0" customHeight="1">
      <c r="C362" s="4"/>
      <c r="D362" s="4"/>
      <c r="E362" s="4"/>
      <c r="F362" s="4"/>
      <c r="G362" s="4"/>
    </row>
    <row r="363" ht="12.0" customHeight="1">
      <c r="C363" s="4"/>
      <c r="D363" s="4"/>
      <c r="E363" s="4"/>
      <c r="F363" s="4"/>
      <c r="G363" s="4"/>
    </row>
    <row r="364" ht="12.0" customHeight="1">
      <c r="C364" s="4"/>
      <c r="D364" s="4"/>
      <c r="E364" s="4"/>
      <c r="F364" s="4"/>
      <c r="G364" s="4"/>
    </row>
    <row r="365" ht="12.0" customHeight="1">
      <c r="C365" s="4"/>
      <c r="D365" s="4"/>
      <c r="E365" s="4"/>
      <c r="F365" s="4"/>
      <c r="G365" s="4"/>
    </row>
    <row r="366" ht="12.0" customHeight="1">
      <c r="C366" s="4"/>
      <c r="D366" s="4"/>
      <c r="E366" s="4"/>
      <c r="F366" s="4"/>
      <c r="G366" s="4"/>
    </row>
    <row r="367" ht="12.0" customHeight="1">
      <c r="C367" s="4"/>
      <c r="D367" s="4"/>
      <c r="E367" s="4"/>
      <c r="F367" s="4"/>
      <c r="G367" s="4"/>
    </row>
    <row r="368" ht="12.0" customHeight="1">
      <c r="C368" s="4"/>
      <c r="D368" s="4"/>
      <c r="E368" s="4"/>
      <c r="F368" s="4"/>
      <c r="G368" s="4"/>
    </row>
    <row r="369" ht="12.0" customHeight="1">
      <c r="C369" s="4"/>
      <c r="D369" s="4"/>
      <c r="E369" s="4"/>
      <c r="F369" s="4"/>
      <c r="G369" s="4"/>
    </row>
    <row r="370" ht="12.0" customHeight="1">
      <c r="C370" s="4"/>
      <c r="D370" s="4"/>
      <c r="E370" s="4"/>
      <c r="F370" s="4"/>
      <c r="G370" s="4"/>
    </row>
    <row r="371" ht="12.0" customHeight="1">
      <c r="C371" s="4"/>
      <c r="D371" s="4"/>
      <c r="E371" s="4"/>
      <c r="F371" s="4"/>
      <c r="G371" s="4"/>
    </row>
    <row r="372" ht="12.0" customHeight="1">
      <c r="C372" s="4"/>
      <c r="D372" s="4"/>
      <c r="E372" s="4"/>
      <c r="F372" s="4"/>
      <c r="G372" s="4"/>
    </row>
    <row r="373" ht="12.0" customHeight="1">
      <c r="C373" s="4"/>
      <c r="D373" s="4"/>
      <c r="E373" s="4"/>
      <c r="F373" s="4"/>
      <c r="G373" s="4"/>
    </row>
    <row r="374" ht="12.0" customHeight="1">
      <c r="C374" s="4"/>
      <c r="D374" s="4"/>
      <c r="E374" s="4"/>
      <c r="F374" s="4"/>
      <c r="G374" s="4"/>
    </row>
    <row r="375" ht="12.0" customHeight="1">
      <c r="C375" s="4"/>
      <c r="D375" s="4"/>
      <c r="E375" s="4"/>
      <c r="F375" s="4"/>
      <c r="G375" s="4"/>
    </row>
    <row r="376" ht="12.0" customHeight="1">
      <c r="C376" s="4"/>
      <c r="D376" s="4"/>
      <c r="E376" s="4"/>
      <c r="F376" s="4"/>
      <c r="G376" s="4"/>
    </row>
    <row r="377" ht="12.0" customHeight="1">
      <c r="C377" s="4"/>
      <c r="D377" s="4"/>
      <c r="E377" s="4"/>
      <c r="F377" s="4"/>
      <c r="G377" s="4"/>
    </row>
    <row r="378" ht="12.0" customHeight="1">
      <c r="C378" s="4"/>
      <c r="D378" s="4"/>
      <c r="E378" s="4"/>
      <c r="F378" s="4"/>
      <c r="G378" s="4"/>
    </row>
    <row r="379" ht="12.0" customHeight="1">
      <c r="C379" s="4"/>
      <c r="D379" s="4"/>
      <c r="E379" s="4"/>
      <c r="F379" s="4"/>
      <c r="G379" s="4"/>
    </row>
    <row r="380" ht="12.0" customHeight="1">
      <c r="C380" s="4"/>
      <c r="D380" s="4"/>
      <c r="E380" s="4"/>
      <c r="F380" s="4"/>
      <c r="G380" s="4"/>
    </row>
    <row r="381" ht="12.0" customHeight="1">
      <c r="C381" s="4"/>
      <c r="D381" s="4"/>
      <c r="E381" s="4"/>
      <c r="F381" s="4"/>
      <c r="G381" s="4"/>
    </row>
    <row r="382" ht="12.0" customHeight="1">
      <c r="C382" s="4"/>
      <c r="D382" s="4"/>
      <c r="E382" s="4"/>
      <c r="F382" s="4"/>
      <c r="G382" s="4"/>
    </row>
    <row r="383" ht="12.0" customHeight="1">
      <c r="C383" s="4"/>
      <c r="D383" s="4"/>
      <c r="E383" s="4"/>
      <c r="F383" s="4"/>
      <c r="G383" s="4"/>
    </row>
    <row r="384" ht="12.0" customHeight="1">
      <c r="C384" s="4"/>
      <c r="D384" s="4"/>
      <c r="E384" s="4"/>
      <c r="F384" s="4"/>
      <c r="G384" s="4"/>
    </row>
    <row r="385" ht="12.0" customHeight="1">
      <c r="C385" s="4"/>
      <c r="D385" s="4"/>
      <c r="E385" s="4"/>
      <c r="F385" s="4"/>
      <c r="G385" s="4"/>
    </row>
    <row r="386" ht="12.0" customHeight="1">
      <c r="C386" s="4"/>
      <c r="D386" s="4"/>
      <c r="E386" s="4"/>
      <c r="F386" s="4"/>
      <c r="G386" s="4"/>
    </row>
    <row r="387" ht="12.0" customHeight="1">
      <c r="C387" s="4"/>
      <c r="D387" s="4"/>
      <c r="E387" s="4"/>
      <c r="F387" s="4"/>
      <c r="G387" s="4"/>
    </row>
    <row r="388" ht="12.0" customHeight="1">
      <c r="C388" s="4"/>
      <c r="D388" s="4"/>
      <c r="E388" s="4"/>
      <c r="F388" s="4"/>
      <c r="G388" s="4"/>
    </row>
    <row r="389" ht="12.0" customHeight="1">
      <c r="C389" s="4"/>
      <c r="D389" s="4"/>
      <c r="E389" s="4"/>
      <c r="F389" s="4"/>
      <c r="G389" s="4"/>
    </row>
    <row r="390" ht="12.0" customHeight="1">
      <c r="C390" s="4"/>
      <c r="D390" s="4"/>
      <c r="E390" s="4"/>
      <c r="F390" s="4"/>
      <c r="G390" s="4"/>
    </row>
    <row r="391" ht="12.0" customHeight="1">
      <c r="C391" s="4"/>
      <c r="D391" s="4"/>
      <c r="E391" s="4"/>
      <c r="F391" s="4"/>
      <c r="G391" s="4"/>
    </row>
    <row r="392" ht="12.0" customHeight="1">
      <c r="C392" s="4"/>
      <c r="D392" s="4"/>
      <c r="E392" s="4"/>
      <c r="F392" s="4"/>
      <c r="G392" s="4"/>
    </row>
    <row r="393" ht="12.0" customHeight="1">
      <c r="C393" s="4"/>
      <c r="D393" s="4"/>
      <c r="E393" s="4"/>
      <c r="F393" s="4"/>
      <c r="G393" s="4"/>
    </row>
    <row r="394" ht="12.0" customHeight="1">
      <c r="C394" s="4"/>
      <c r="D394" s="4"/>
      <c r="E394" s="4"/>
      <c r="F394" s="4"/>
      <c r="G394" s="4"/>
    </row>
    <row r="395" ht="12.0" customHeight="1">
      <c r="C395" s="4"/>
      <c r="D395" s="4"/>
      <c r="E395" s="4"/>
      <c r="F395" s="4"/>
      <c r="G395" s="4"/>
    </row>
    <row r="396" ht="12.0" customHeight="1">
      <c r="C396" s="4"/>
      <c r="D396" s="4"/>
      <c r="E396" s="4"/>
      <c r="F396" s="4"/>
      <c r="G396" s="4"/>
    </row>
    <row r="397" ht="12.0" customHeight="1">
      <c r="C397" s="4"/>
      <c r="D397" s="4"/>
      <c r="E397" s="4"/>
      <c r="F397" s="4"/>
      <c r="G397" s="4"/>
    </row>
    <row r="398" ht="12.0" customHeight="1">
      <c r="C398" s="4"/>
      <c r="D398" s="4"/>
      <c r="E398" s="4"/>
      <c r="F398" s="4"/>
      <c r="G398" s="4"/>
    </row>
    <row r="399" ht="12.0" customHeight="1">
      <c r="C399" s="4"/>
      <c r="D399" s="4"/>
      <c r="E399" s="4"/>
      <c r="F399" s="4"/>
      <c r="G399" s="4"/>
    </row>
    <row r="400" ht="12.0" customHeight="1">
      <c r="C400" s="4"/>
      <c r="D400" s="4"/>
      <c r="E400" s="4"/>
      <c r="F400" s="4"/>
      <c r="G400" s="4"/>
    </row>
    <row r="401" ht="12.0" customHeight="1">
      <c r="C401" s="4"/>
      <c r="D401" s="4"/>
      <c r="E401" s="4"/>
      <c r="F401" s="4"/>
      <c r="G401" s="4"/>
    </row>
    <row r="402" ht="12.0" customHeight="1">
      <c r="C402" s="4"/>
      <c r="D402" s="4"/>
      <c r="E402" s="4"/>
      <c r="F402" s="4"/>
      <c r="G402" s="4"/>
    </row>
    <row r="403" ht="12.0" customHeight="1">
      <c r="C403" s="4"/>
      <c r="D403" s="4"/>
      <c r="E403" s="4"/>
      <c r="F403" s="4"/>
      <c r="G403" s="4"/>
    </row>
    <row r="404" ht="12.0" customHeight="1">
      <c r="C404" s="4"/>
      <c r="D404" s="4"/>
      <c r="E404" s="4"/>
      <c r="F404" s="4"/>
      <c r="G404" s="4"/>
    </row>
    <row r="405" ht="12.0" customHeight="1">
      <c r="C405" s="4"/>
      <c r="D405" s="4"/>
      <c r="E405" s="4"/>
      <c r="F405" s="4"/>
      <c r="G405" s="4"/>
    </row>
    <row r="406" ht="12.0" customHeight="1">
      <c r="C406" s="4"/>
      <c r="D406" s="4"/>
      <c r="E406" s="4"/>
      <c r="F406" s="4"/>
      <c r="G406" s="4"/>
    </row>
    <row r="407" ht="12.0" customHeight="1">
      <c r="C407" s="4"/>
      <c r="D407" s="4"/>
      <c r="E407" s="4"/>
      <c r="F407" s="4"/>
      <c r="G407" s="4"/>
    </row>
    <row r="408" ht="12.0" customHeight="1">
      <c r="C408" s="4"/>
      <c r="D408" s="4"/>
      <c r="E408" s="4"/>
      <c r="F408" s="4"/>
      <c r="G408" s="4"/>
    </row>
    <row r="409" ht="12.0" customHeight="1">
      <c r="C409" s="4"/>
      <c r="D409" s="4"/>
      <c r="E409" s="4"/>
      <c r="F409" s="4"/>
      <c r="G409" s="4"/>
    </row>
    <row r="410" ht="12.0" customHeight="1">
      <c r="C410" s="4"/>
      <c r="D410" s="4"/>
      <c r="E410" s="4"/>
      <c r="F410" s="4"/>
      <c r="G410" s="4"/>
    </row>
    <row r="411" ht="12.0" customHeight="1">
      <c r="C411" s="4"/>
      <c r="D411" s="4"/>
      <c r="E411" s="4"/>
      <c r="F411" s="4"/>
      <c r="G411" s="4"/>
    </row>
    <row r="412" ht="12.0" customHeight="1">
      <c r="C412" s="4"/>
      <c r="D412" s="4"/>
      <c r="E412" s="4"/>
      <c r="F412" s="4"/>
      <c r="G412" s="4"/>
    </row>
    <row r="413" ht="12.0" customHeight="1">
      <c r="C413" s="4"/>
      <c r="D413" s="4"/>
      <c r="E413" s="4"/>
      <c r="F413" s="4"/>
      <c r="G413" s="4"/>
    </row>
    <row r="414" ht="12.0" customHeight="1">
      <c r="C414" s="4"/>
      <c r="D414" s="4"/>
      <c r="E414" s="4"/>
      <c r="F414" s="4"/>
      <c r="G414" s="4"/>
    </row>
    <row r="415" ht="12.0" customHeight="1">
      <c r="C415" s="4"/>
      <c r="D415" s="4"/>
      <c r="E415" s="4"/>
      <c r="F415" s="4"/>
      <c r="G415" s="4"/>
    </row>
    <row r="416" ht="12.0" customHeight="1">
      <c r="C416" s="4"/>
      <c r="D416" s="4"/>
      <c r="E416" s="4"/>
      <c r="F416" s="4"/>
      <c r="G416" s="4"/>
    </row>
    <row r="417" ht="12.0" customHeight="1">
      <c r="C417" s="4"/>
      <c r="D417" s="4"/>
      <c r="E417" s="4"/>
      <c r="F417" s="4"/>
      <c r="G417" s="4"/>
    </row>
    <row r="418" ht="12.0" customHeight="1">
      <c r="C418" s="4"/>
      <c r="D418" s="4"/>
      <c r="E418" s="4"/>
      <c r="F418" s="4"/>
      <c r="G418" s="4"/>
    </row>
    <row r="419" ht="12.0" customHeight="1">
      <c r="C419" s="4"/>
      <c r="D419" s="4"/>
      <c r="E419" s="4"/>
      <c r="F419" s="4"/>
      <c r="G419" s="4"/>
    </row>
    <row r="420" ht="12.0" customHeight="1">
      <c r="C420" s="4"/>
      <c r="D420" s="4"/>
      <c r="E420" s="4"/>
      <c r="F420" s="4"/>
      <c r="G420" s="4"/>
    </row>
    <row r="421" ht="12.0" customHeight="1">
      <c r="C421" s="4"/>
      <c r="D421" s="4"/>
      <c r="E421" s="4"/>
      <c r="F421" s="4"/>
      <c r="G421" s="4"/>
    </row>
    <row r="422" ht="12.0" customHeight="1">
      <c r="C422" s="4"/>
      <c r="D422" s="4"/>
      <c r="E422" s="4"/>
      <c r="F422" s="4"/>
      <c r="G422" s="4"/>
    </row>
    <row r="423" ht="12.0" customHeight="1">
      <c r="C423" s="4"/>
      <c r="D423" s="4"/>
      <c r="E423" s="4"/>
      <c r="F423" s="4"/>
      <c r="G423" s="4"/>
    </row>
    <row r="424" ht="12.0" customHeight="1">
      <c r="C424" s="4"/>
      <c r="D424" s="4"/>
      <c r="E424" s="4"/>
      <c r="F424" s="4"/>
      <c r="G424" s="4"/>
    </row>
    <row r="425" ht="12.0" customHeight="1">
      <c r="C425" s="4"/>
      <c r="D425" s="4"/>
      <c r="E425" s="4"/>
      <c r="F425" s="4"/>
      <c r="G425" s="4"/>
    </row>
    <row r="426" ht="12.0" customHeight="1">
      <c r="C426" s="4"/>
      <c r="D426" s="4"/>
      <c r="E426" s="4"/>
      <c r="F426" s="4"/>
      <c r="G426" s="4"/>
    </row>
    <row r="427" ht="12.0" customHeight="1">
      <c r="C427" s="4"/>
      <c r="D427" s="4"/>
      <c r="E427" s="4"/>
      <c r="F427" s="4"/>
      <c r="G427" s="4"/>
    </row>
    <row r="428" ht="12.0" customHeight="1">
      <c r="C428" s="4"/>
      <c r="D428" s="4"/>
      <c r="E428" s="4"/>
      <c r="F428" s="4"/>
      <c r="G428" s="4"/>
    </row>
    <row r="429" ht="12.0" customHeight="1">
      <c r="C429" s="4"/>
      <c r="D429" s="4"/>
      <c r="E429" s="4"/>
      <c r="F429" s="4"/>
      <c r="G429" s="4"/>
    </row>
    <row r="430" ht="12.0" customHeight="1">
      <c r="C430" s="4"/>
      <c r="D430" s="4"/>
      <c r="E430" s="4"/>
      <c r="F430" s="4"/>
      <c r="G430" s="4"/>
    </row>
    <row r="431" ht="12.0" customHeight="1">
      <c r="C431" s="4"/>
      <c r="D431" s="4"/>
      <c r="E431" s="4"/>
      <c r="F431" s="4"/>
      <c r="G431" s="4"/>
    </row>
    <row r="432" ht="12.0" customHeight="1">
      <c r="C432" s="4"/>
      <c r="D432" s="4"/>
      <c r="E432" s="4"/>
      <c r="F432" s="4"/>
      <c r="G432" s="4"/>
    </row>
    <row r="433" ht="12.0" customHeight="1">
      <c r="C433" s="4"/>
      <c r="D433" s="4"/>
      <c r="E433" s="4"/>
      <c r="F433" s="4"/>
      <c r="G433" s="4"/>
    </row>
    <row r="434" ht="12.0" customHeight="1">
      <c r="C434" s="4"/>
      <c r="D434" s="4"/>
      <c r="E434" s="4"/>
      <c r="F434" s="4"/>
      <c r="G434" s="4"/>
    </row>
    <row r="435" ht="12.0" customHeight="1">
      <c r="C435" s="4"/>
      <c r="D435" s="4"/>
      <c r="E435" s="4"/>
      <c r="F435" s="4"/>
      <c r="G435" s="4"/>
    </row>
    <row r="436" ht="12.0" customHeight="1">
      <c r="C436" s="4"/>
      <c r="D436" s="4"/>
      <c r="E436" s="4"/>
      <c r="F436" s="4"/>
      <c r="G436" s="4"/>
    </row>
    <row r="437" ht="12.0" customHeight="1">
      <c r="C437" s="4"/>
      <c r="D437" s="4"/>
      <c r="E437" s="4"/>
      <c r="F437" s="4"/>
      <c r="G437" s="4"/>
    </row>
    <row r="438" ht="12.0" customHeight="1">
      <c r="C438" s="4"/>
      <c r="D438" s="4"/>
      <c r="E438" s="4"/>
      <c r="F438" s="4"/>
      <c r="G438" s="4"/>
    </row>
    <row r="439" ht="12.0" customHeight="1">
      <c r="C439" s="4"/>
      <c r="D439" s="4"/>
      <c r="E439" s="4"/>
      <c r="F439" s="4"/>
      <c r="G439" s="4"/>
    </row>
    <row r="440" ht="12.0" customHeight="1">
      <c r="C440" s="4"/>
      <c r="D440" s="4"/>
      <c r="E440" s="4"/>
      <c r="F440" s="4"/>
      <c r="G440" s="4"/>
    </row>
    <row r="441" ht="12.0" customHeight="1">
      <c r="C441" s="4"/>
      <c r="D441" s="4"/>
      <c r="E441" s="4"/>
      <c r="F441" s="4"/>
      <c r="G441" s="4"/>
    </row>
    <row r="442" ht="12.0" customHeight="1">
      <c r="C442" s="4"/>
      <c r="D442" s="4"/>
      <c r="E442" s="4"/>
      <c r="F442" s="4"/>
      <c r="G442" s="4"/>
    </row>
    <row r="443" ht="12.0" customHeight="1">
      <c r="C443" s="4"/>
      <c r="D443" s="4"/>
      <c r="E443" s="4"/>
      <c r="F443" s="4"/>
      <c r="G443" s="4"/>
    </row>
    <row r="444" ht="12.0" customHeight="1">
      <c r="C444" s="4"/>
      <c r="D444" s="4"/>
      <c r="E444" s="4"/>
      <c r="F444" s="4"/>
      <c r="G444" s="4"/>
    </row>
    <row r="445" ht="12.0" customHeight="1">
      <c r="C445" s="4"/>
      <c r="D445" s="4"/>
      <c r="E445" s="4"/>
      <c r="F445" s="4"/>
      <c r="G445" s="4"/>
    </row>
    <row r="446" ht="12.0" customHeight="1">
      <c r="C446" s="4"/>
      <c r="D446" s="4"/>
      <c r="E446" s="4"/>
      <c r="F446" s="4"/>
      <c r="G446" s="4"/>
    </row>
    <row r="447" ht="12.0" customHeight="1">
      <c r="C447" s="4"/>
      <c r="D447" s="4"/>
      <c r="E447" s="4"/>
      <c r="F447" s="4"/>
      <c r="G447" s="4"/>
    </row>
    <row r="448" ht="12.0" customHeight="1">
      <c r="C448" s="4"/>
      <c r="D448" s="4"/>
      <c r="E448" s="4"/>
      <c r="F448" s="4"/>
      <c r="G448" s="4"/>
    </row>
    <row r="449" ht="12.0" customHeight="1">
      <c r="C449" s="4"/>
      <c r="D449" s="4"/>
      <c r="E449" s="4"/>
      <c r="F449" s="4"/>
      <c r="G449" s="4"/>
    </row>
    <row r="450" ht="12.0" customHeight="1">
      <c r="C450" s="4"/>
      <c r="D450" s="4"/>
      <c r="E450" s="4"/>
      <c r="F450" s="4"/>
      <c r="G450" s="4"/>
    </row>
    <row r="451" ht="12.0" customHeight="1">
      <c r="C451" s="4"/>
      <c r="D451" s="4"/>
      <c r="E451" s="4"/>
      <c r="F451" s="4"/>
      <c r="G451" s="4"/>
    </row>
    <row r="452" ht="12.0" customHeight="1">
      <c r="C452" s="4"/>
      <c r="D452" s="4"/>
      <c r="E452" s="4"/>
      <c r="F452" s="4"/>
      <c r="G452" s="4"/>
    </row>
    <row r="453" ht="12.0" customHeight="1">
      <c r="C453" s="4"/>
      <c r="D453" s="4"/>
      <c r="E453" s="4"/>
      <c r="F453" s="4"/>
      <c r="G453" s="4"/>
    </row>
    <row r="454" ht="12.0" customHeight="1">
      <c r="C454" s="4"/>
      <c r="D454" s="4"/>
      <c r="E454" s="4"/>
      <c r="F454" s="4"/>
      <c r="G454" s="4"/>
    </row>
    <row r="455" ht="12.0" customHeight="1">
      <c r="C455" s="4"/>
      <c r="D455" s="4"/>
      <c r="E455" s="4"/>
      <c r="F455" s="4"/>
      <c r="G455" s="4"/>
    </row>
    <row r="456" ht="12.0" customHeight="1">
      <c r="C456" s="4"/>
      <c r="D456" s="4"/>
      <c r="E456" s="4"/>
      <c r="F456" s="4"/>
      <c r="G456" s="4"/>
    </row>
    <row r="457" ht="12.0" customHeight="1">
      <c r="C457" s="4"/>
      <c r="D457" s="4"/>
      <c r="E457" s="4"/>
      <c r="F457" s="4"/>
      <c r="G457" s="4"/>
    </row>
    <row r="458" ht="12.0" customHeight="1">
      <c r="C458" s="4"/>
      <c r="D458" s="4"/>
      <c r="E458" s="4"/>
      <c r="F458" s="4"/>
      <c r="G458" s="4"/>
    </row>
    <row r="459" ht="12.0" customHeight="1">
      <c r="C459" s="4"/>
      <c r="D459" s="4"/>
      <c r="E459" s="4"/>
      <c r="F459" s="4"/>
      <c r="G459" s="4"/>
    </row>
    <row r="460" ht="12.0" customHeight="1">
      <c r="C460" s="4"/>
      <c r="D460" s="4"/>
      <c r="E460" s="4"/>
      <c r="F460" s="4"/>
      <c r="G460" s="4"/>
    </row>
    <row r="461" ht="12.0" customHeight="1">
      <c r="C461" s="4"/>
      <c r="D461" s="4"/>
      <c r="E461" s="4"/>
      <c r="F461" s="4"/>
      <c r="G461" s="4"/>
    </row>
    <row r="462" ht="12.0" customHeight="1">
      <c r="C462" s="4"/>
      <c r="D462" s="4"/>
      <c r="E462" s="4"/>
      <c r="F462" s="4"/>
      <c r="G462" s="4"/>
    </row>
    <row r="463" ht="12.0" customHeight="1">
      <c r="C463" s="4"/>
      <c r="D463" s="4"/>
      <c r="E463" s="4"/>
      <c r="F463" s="4"/>
      <c r="G463" s="4"/>
    </row>
    <row r="464" ht="12.0" customHeight="1">
      <c r="C464" s="4"/>
      <c r="D464" s="4"/>
      <c r="E464" s="4"/>
      <c r="F464" s="4"/>
      <c r="G464" s="4"/>
    </row>
    <row r="465" ht="12.0" customHeight="1">
      <c r="C465" s="4"/>
      <c r="D465" s="4"/>
      <c r="E465" s="4"/>
      <c r="F465" s="4"/>
      <c r="G465" s="4"/>
    </row>
    <row r="466" ht="12.0" customHeight="1">
      <c r="C466" s="4"/>
      <c r="D466" s="4"/>
      <c r="E466" s="4"/>
      <c r="F466" s="4"/>
      <c r="G466" s="4"/>
    </row>
    <row r="467" ht="12.0" customHeight="1">
      <c r="C467" s="4"/>
      <c r="D467" s="4"/>
      <c r="E467" s="4"/>
      <c r="F467" s="4"/>
      <c r="G467" s="4"/>
    </row>
    <row r="468" ht="12.0" customHeight="1">
      <c r="C468" s="4"/>
      <c r="D468" s="4"/>
      <c r="E468" s="4"/>
      <c r="F468" s="4"/>
      <c r="G468" s="4"/>
    </row>
    <row r="469" ht="12.0" customHeight="1">
      <c r="C469" s="4"/>
      <c r="D469" s="4"/>
      <c r="E469" s="4"/>
      <c r="F469" s="4"/>
      <c r="G469" s="4"/>
    </row>
    <row r="470" ht="12.0" customHeight="1">
      <c r="C470" s="4"/>
      <c r="D470" s="4"/>
      <c r="E470" s="4"/>
      <c r="F470" s="4"/>
      <c r="G470" s="4"/>
    </row>
    <row r="471" ht="12.0" customHeight="1">
      <c r="C471" s="4"/>
      <c r="D471" s="4"/>
      <c r="E471" s="4"/>
      <c r="F471" s="4"/>
      <c r="G471" s="4"/>
    </row>
    <row r="472" ht="12.0" customHeight="1">
      <c r="C472" s="4"/>
      <c r="D472" s="4"/>
      <c r="E472" s="4"/>
      <c r="F472" s="4"/>
      <c r="G472" s="4"/>
    </row>
    <row r="473" ht="12.0" customHeight="1">
      <c r="C473" s="4"/>
      <c r="D473" s="4"/>
      <c r="E473" s="4"/>
      <c r="F473" s="4"/>
      <c r="G473" s="4"/>
    </row>
    <row r="474" ht="12.0" customHeight="1">
      <c r="C474" s="4"/>
      <c r="D474" s="4"/>
      <c r="E474" s="4"/>
      <c r="F474" s="4"/>
      <c r="G474" s="4"/>
    </row>
    <row r="475" ht="12.0" customHeight="1">
      <c r="C475" s="4"/>
      <c r="D475" s="4"/>
      <c r="E475" s="4"/>
      <c r="F475" s="4"/>
      <c r="G475" s="4"/>
    </row>
    <row r="476" ht="12.0" customHeight="1">
      <c r="C476" s="4"/>
      <c r="D476" s="4"/>
      <c r="E476" s="4"/>
      <c r="F476" s="4"/>
      <c r="G476" s="4"/>
    </row>
    <row r="477" ht="12.0" customHeight="1">
      <c r="C477" s="4"/>
      <c r="D477" s="4"/>
      <c r="E477" s="4"/>
      <c r="F477" s="4"/>
      <c r="G477" s="4"/>
    </row>
    <row r="478" ht="12.0" customHeight="1">
      <c r="C478" s="4"/>
      <c r="D478" s="4"/>
      <c r="E478" s="4"/>
      <c r="F478" s="4"/>
      <c r="G478" s="4"/>
    </row>
    <row r="479" ht="12.0" customHeight="1">
      <c r="C479" s="4"/>
      <c r="D479" s="4"/>
      <c r="E479" s="4"/>
      <c r="F479" s="4"/>
      <c r="G479" s="4"/>
    </row>
    <row r="480" ht="12.0" customHeight="1">
      <c r="C480" s="4"/>
      <c r="D480" s="4"/>
      <c r="E480" s="4"/>
      <c r="F480" s="4"/>
      <c r="G480" s="4"/>
    </row>
    <row r="481" ht="12.0" customHeight="1">
      <c r="C481" s="4"/>
      <c r="D481" s="4"/>
      <c r="E481" s="4"/>
      <c r="F481" s="4"/>
      <c r="G481" s="4"/>
    </row>
    <row r="482" ht="12.0" customHeight="1">
      <c r="C482" s="4"/>
      <c r="D482" s="4"/>
      <c r="E482" s="4"/>
      <c r="F482" s="4"/>
      <c r="G482" s="4"/>
    </row>
    <row r="483" ht="12.0" customHeight="1">
      <c r="C483" s="4"/>
      <c r="D483" s="4"/>
      <c r="E483" s="4"/>
      <c r="F483" s="4"/>
      <c r="G483" s="4"/>
    </row>
    <row r="484" ht="12.0" customHeight="1">
      <c r="C484" s="4"/>
      <c r="D484" s="4"/>
      <c r="E484" s="4"/>
      <c r="F484" s="4"/>
      <c r="G484" s="4"/>
    </row>
    <row r="485" ht="12.0" customHeight="1">
      <c r="C485" s="4"/>
      <c r="D485" s="4"/>
      <c r="E485" s="4"/>
      <c r="F485" s="4"/>
      <c r="G485" s="4"/>
    </row>
    <row r="486" ht="12.0" customHeight="1">
      <c r="C486" s="4"/>
      <c r="D486" s="4"/>
      <c r="E486" s="4"/>
      <c r="F486" s="4"/>
      <c r="G486" s="4"/>
    </row>
    <row r="487" ht="12.0" customHeight="1">
      <c r="C487" s="4"/>
      <c r="D487" s="4"/>
      <c r="E487" s="4"/>
      <c r="F487" s="4"/>
      <c r="G487" s="4"/>
    </row>
    <row r="488" ht="12.0" customHeight="1">
      <c r="C488" s="4"/>
      <c r="D488" s="4"/>
      <c r="E488" s="4"/>
      <c r="F488" s="4"/>
      <c r="G488" s="4"/>
    </row>
    <row r="489" ht="12.0" customHeight="1">
      <c r="C489" s="4"/>
      <c r="D489" s="4"/>
      <c r="E489" s="4"/>
      <c r="F489" s="4"/>
      <c r="G489" s="4"/>
    </row>
    <row r="490" ht="12.0" customHeight="1">
      <c r="C490" s="4"/>
      <c r="D490" s="4"/>
      <c r="E490" s="4"/>
      <c r="F490" s="4"/>
      <c r="G490" s="4"/>
    </row>
    <row r="491" ht="12.0" customHeight="1">
      <c r="C491" s="4"/>
      <c r="D491" s="4"/>
      <c r="E491" s="4"/>
      <c r="F491" s="4"/>
      <c r="G491" s="4"/>
    </row>
    <row r="492" ht="12.0" customHeight="1">
      <c r="C492" s="4"/>
      <c r="D492" s="4"/>
      <c r="E492" s="4"/>
      <c r="F492" s="4"/>
      <c r="G492" s="4"/>
    </row>
    <row r="493" ht="12.0" customHeight="1">
      <c r="C493" s="4"/>
      <c r="D493" s="4"/>
      <c r="E493" s="4"/>
      <c r="F493" s="4"/>
      <c r="G493" s="4"/>
    </row>
    <row r="494" ht="12.0" customHeight="1">
      <c r="C494" s="4"/>
      <c r="D494" s="4"/>
      <c r="E494" s="4"/>
      <c r="F494" s="4"/>
      <c r="G494" s="4"/>
    </row>
    <row r="495" ht="12.0" customHeight="1">
      <c r="C495" s="4"/>
      <c r="D495" s="4"/>
      <c r="E495" s="4"/>
      <c r="F495" s="4"/>
      <c r="G495" s="4"/>
    </row>
    <row r="496" ht="12.0" customHeight="1">
      <c r="C496" s="4"/>
      <c r="D496" s="4"/>
      <c r="E496" s="4"/>
      <c r="F496" s="4"/>
      <c r="G496" s="4"/>
    </row>
    <row r="497" ht="12.0" customHeight="1">
      <c r="C497" s="4"/>
      <c r="D497" s="4"/>
      <c r="E497" s="4"/>
      <c r="F497" s="4"/>
      <c r="G497" s="4"/>
    </row>
    <row r="498" ht="12.0" customHeight="1">
      <c r="C498" s="4"/>
      <c r="D498" s="4"/>
      <c r="E498" s="4"/>
      <c r="F498" s="4"/>
      <c r="G498" s="4"/>
    </row>
    <row r="499" ht="12.0" customHeight="1">
      <c r="C499" s="4"/>
      <c r="D499" s="4"/>
      <c r="E499" s="4"/>
      <c r="F499" s="4"/>
      <c r="G499" s="4"/>
    </row>
    <row r="500" ht="12.0" customHeight="1">
      <c r="C500" s="4"/>
      <c r="D500" s="4"/>
      <c r="E500" s="4"/>
      <c r="F500" s="4"/>
      <c r="G500" s="4"/>
    </row>
    <row r="501" ht="12.0" customHeight="1">
      <c r="C501" s="4"/>
      <c r="D501" s="4"/>
      <c r="E501" s="4"/>
      <c r="F501" s="4"/>
      <c r="G501" s="4"/>
    </row>
    <row r="502" ht="12.0" customHeight="1">
      <c r="C502" s="4"/>
      <c r="D502" s="4"/>
      <c r="E502" s="4"/>
      <c r="F502" s="4"/>
      <c r="G502" s="4"/>
    </row>
    <row r="503" ht="12.0" customHeight="1">
      <c r="C503" s="4"/>
      <c r="D503" s="4"/>
      <c r="E503" s="4"/>
      <c r="F503" s="4"/>
      <c r="G503" s="4"/>
    </row>
    <row r="504" ht="12.0" customHeight="1">
      <c r="C504" s="4"/>
      <c r="D504" s="4"/>
      <c r="E504" s="4"/>
      <c r="F504" s="4"/>
      <c r="G504" s="4"/>
    </row>
    <row r="505" ht="12.0" customHeight="1">
      <c r="C505" s="4"/>
      <c r="D505" s="4"/>
      <c r="E505" s="4"/>
      <c r="F505" s="4"/>
      <c r="G505" s="4"/>
    </row>
    <row r="506" ht="12.0" customHeight="1">
      <c r="C506" s="4"/>
      <c r="D506" s="4"/>
      <c r="E506" s="4"/>
      <c r="F506" s="4"/>
      <c r="G506" s="4"/>
    </row>
    <row r="507" ht="12.0" customHeight="1">
      <c r="C507" s="4"/>
      <c r="D507" s="4"/>
      <c r="E507" s="4"/>
      <c r="F507" s="4"/>
      <c r="G507" s="4"/>
    </row>
    <row r="508" ht="12.0" customHeight="1">
      <c r="C508" s="4"/>
      <c r="D508" s="4"/>
      <c r="E508" s="4"/>
      <c r="F508" s="4"/>
      <c r="G508" s="4"/>
    </row>
    <row r="509" ht="12.0" customHeight="1">
      <c r="C509" s="4"/>
      <c r="D509" s="4"/>
      <c r="E509" s="4"/>
      <c r="F509" s="4"/>
      <c r="G509" s="4"/>
    </row>
    <row r="510" ht="12.0" customHeight="1">
      <c r="C510" s="4"/>
      <c r="D510" s="4"/>
      <c r="E510" s="4"/>
      <c r="F510" s="4"/>
      <c r="G510" s="4"/>
    </row>
    <row r="511" ht="12.0" customHeight="1">
      <c r="C511" s="4"/>
      <c r="D511" s="4"/>
      <c r="E511" s="4"/>
      <c r="F511" s="4"/>
      <c r="G511" s="4"/>
    </row>
    <row r="512" ht="12.0" customHeight="1">
      <c r="C512" s="4"/>
      <c r="D512" s="4"/>
      <c r="E512" s="4"/>
      <c r="F512" s="4"/>
      <c r="G512" s="4"/>
    </row>
    <row r="513" ht="12.0" customHeight="1">
      <c r="C513" s="4"/>
      <c r="D513" s="4"/>
      <c r="E513" s="4"/>
      <c r="F513" s="4"/>
      <c r="G513" s="4"/>
    </row>
    <row r="514" ht="12.0" customHeight="1">
      <c r="C514" s="4"/>
      <c r="D514" s="4"/>
      <c r="E514" s="4"/>
      <c r="F514" s="4"/>
      <c r="G514" s="4"/>
    </row>
    <row r="515" ht="12.0" customHeight="1">
      <c r="C515" s="4"/>
      <c r="D515" s="4"/>
      <c r="E515" s="4"/>
      <c r="F515" s="4"/>
      <c r="G515" s="4"/>
    </row>
    <row r="516" ht="12.0" customHeight="1">
      <c r="C516" s="4"/>
      <c r="D516" s="4"/>
      <c r="E516" s="4"/>
      <c r="F516" s="4"/>
      <c r="G516" s="4"/>
    </row>
    <row r="517" ht="12.0" customHeight="1">
      <c r="C517" s="4"/>
      <c r="D517" s="4"/>
      <c r="E517" s="4"/>
      <c r="F517" s="4"/>
      <c r="G517" s="4"/>
    </row>
    <row r="518" ht="12.0" customHeight="1">
      <c r="C518" s="4"/>
      <c r="D518" s="4"/>
      <c r="E518" s="4"/>
      <c r="F518" s="4"/>
      <c r="G518" s="4"/>
    </row>
    <row r="519" ht="12.0" customHeight="1">
      <c r="C519" s="4"/>
      <c r="D519" s="4"/>
      <c r="E519" s="4"/>
      <c r="F519" s="4"/>
      <c r="G519" s="4"/>
    </row>
    <row r="520" ht="12.0" customHeight="1">
      <c r="C520" s="4"/>
      <c r="D520" s="4"/>
      <c r="E520" s="4"/>
      <c r="F520" s="4"/>
      <c r="G520" s="4"/>
    </row>
    <row r="521" ht="12.0" customHeight="1">
      <c r="C521" s="4"/>
      <c r="D521" s="4"/>
      <c r="E521" s="4"/>
      <c r="F521" s="4"/>
      <c r="G521" s="4"/>
    </row>
    <row r="522" ht="12.0" customHeight="1">
      <c r="C522" s="4"/>
      <c r="D522" s="4"/>
      <c r="E522" s="4"/>
      <c r="F522" s="4"/>
      <c r="G522" s="4"/>
    </row>
    <row r="523" ht="12.0" customHeight="1">
      <c r="C523" s="4"/>
      <c r="D523" s="4"/>
      <c r="E523" s="4"/>
      <c r="F523" s="4"/>
      <c r="G523" s="4"/>
    </row>
    <row r="524" ht="12.0" customHeight="1">
      <c r="C524" s="4"/>
      <c r="D524" s="4"/>
      <c r="E524" s="4"/>
      <c r="F524" s="4"/>
      <c r="G524" s="4"/>
    </row>
    <row r="525" ht="12.0" customHeight="1">
      <c r="C525" s="4"/>
      <c r="D525" s="4"/>
      <c r="E525" s="4"/>
      <c r="F525" s="4"/>
      <c r="G525" s="4"/>
    </row>
    <row r="526" ht="12.0" customHeight="1">
      <c r="C526" s="4"/>
      <c r="D526" s="4"/>
      <c r="E526" s="4"/>
      <c r="F526" s="4"/>
      <c r="G526" s="4"/>
    </row>
    <row r="527" ht="12.0" customHeight="1">
      <c r="C527" s="4"/>
      <c r="D527" s="4"/>
      <c r="E527" s="4"/>
      <c r="F527" s="4"/>
      <c r="G527" s="4"/>
    </row>
    <row r="528" ht="12.0" customHeight="1">
      <c r="C528" s="4"/>
      <c r="D528" s="4"/>
      <c r="E528" s="4"/>
      <c r="F528" s="4"/>
      <c r="G528" s="4"/>
    </row>
    <row r="529" ht="12.0" customHeight="1">
      <c r="C529" s="4"/>
      <c r="D529" s="4"/>
      <c r="E529" s="4"/>
      <c r="F529" s="4"/>
      <c r="G529" s="4"/>
    </row>
    <row r="530" ht="12.0" customHeight="1">
      <c r="C530" s="4"/>
      <c r="D530" s="4"/>
      <c r="E530" s="4"/>
      <c r="F530" s="4"/>
      <c r="G530" s="4"/>
    </row>
    <row r="531" ht="12.0" customHeight="1">
      <c r="C531" s="4"/>
      <c r="D531" s="4"/>
      <c r="E531" s="4"/>
      <c r="F531" s="4"/>
      <c r="G531" s="4"/>
    </row>
    <row r="532" ht="12.0" customHeight="1">
      <c r="C532" s="4"/>
      <c r="D532" s="4"/>
      <c r="E532" s="4"/>
      <c r="F532" s="4"/>
      <c r="G532" s="4"/>
    </row>
    <row r="533" ht="12.0" customHeight="1">
      <c r="C533" s="4"/>
      <c r="D533" s="4"/>
      <c r="E533" s="4"/>
      <c r="F533" s="4"/>
      <c r="G533" s="4"/>
    </row>
    <row r="534" ht="12.0" customHeight="1">
      <c r="C534" s="4"/>
      <c r="D534" s="4"/>
      <c r="E534" s="4"/>
      <c r="F534" s="4"/>
      <c r="G534" s="4"/>
    </row>
    <row r="535" ht="12.0" customHeight="1">
      <c r="C535" s="4"/>
      <c r="D535" s="4"/>
      <c r="E535" s="4"/>
      <c r="F535" s="4"/>
      <c r="G535" s="4"/>
    </row>
    <row r="536" ht="12.0" customHeight="1">
      <c r="C536" s="4"/>
      <c r="D536" s="4"/>
      <c r="E536" s="4"/>
      <c r="F536" s="4"/>
      <c r="G536" s="4"/>
    </row>
    <row r="537" ht="12.0" customHeight="1">
      <c r="C537" s="4"/>
      <c r="D537" s="4"/>
      <c r="E537" s="4"/>
      <c r="F537" s="4"/>
      <c r="G537" s="4"/>
    </row>
    <row r="538" ht="12.0" customHeight="1">
      <c r="C538" s="4"/>
      <c r="D538" s="4"/>
      <c r="E538" s="4"/>
      <c r="F538" s="4"/>
      <c r="G538" s="4"/>
    </row>
    <row r="539" ht="12.0" customHeight="1">
      <c r="C539" s="4"/>
      <c r="D539" s="4"/>
      <c r="E539" s="4"/>
      <c r="F539" s="4"/>
      <c r="G539" s="4"/>
    </row>
    <row r="540" ht="12.0" customHeight="1">
      <c r="C540" s="4"/>
      <c r="D540" s="4"/>
      <c r="E540" s="4"/>
      <c r="F540" s="4"/>
      <c r="G540" s="4"/>
    </row>
    <row r="541" ht="12.0" customHeight="1">
      <c r="C541" s="4"/>
      <c r="D541" s="4"/>
      <c r="E541" s="4"/>
      <c r="F541" s="4"/>
      <c r="G541" s="4"/>
    </row>
    <row r="542" ht="12.0" customHeight="1">
      <c r="C542" s="4"/>
      <c r="D542" s="4"/>
      <c r="E542" s="4"/>
      <c r="F542" s="4"/>
      <c r="G542" s="4"/>
    </row>
    <row r="543" ht="12.0" customHeight="1">
      <c r="C543" s="4"/>
      <c r="D543" s="4"/>
      <c r="E543" s="4"/>
      <c r="F543" s="4"/>
      <c r="G543" s="4"/>
    </row>
    <row r="544" ht="12.0" customHeight="1">
      <c r="C544" s="4"/>
      <c r="D544" s="4"/>
      <c r="E544" s="4"/>
      <c r="F544" s="4"/>
      <c r="G544" s="4"/>
    </row>
    <row r="545" ht="12.0" customHeight="1">
      <c r="C545" s="4"/>
      <c r="D545" s="4"/>
      <c r="E545" s="4"/>
      <c r="F545" s="4"/>
      <c r="G545" s="4"/>
    </row>
    <row r="546" ht="12.0" customHeight="1">
      <c r="C546" s="4"/>
      <c r="D546" s="4"/>
      <c r="E546" s="4"/>
      <c r="F546" s="4"/>
      <c r="G546" s="4"/>
    </row>
    <row r="547" ht="12.0" customHeight="1">
      <c r="C547" s="4"/>
      <c r="D547" s="4"/>
      <c r="E547" s="4"/>
      <c r="F547" s="4"/>
      <c r="G547" s="4"/>
    </row>
    <row r="548" ht="12.0" customHeight="1">
      <c r="C548" s="4"/>
      <c r="D548" s="4"/>
      <c r="E548" s="4"/>
      <c r="F548" s="4"/>
      <c r="G548" s="4"/>
    </row>
    <row r="549" ht="12.0" customHeight="1">
      <c r="C549" s="4"/>
      <c r="D549" s="4"/>
      <c r="E549" s="4"/>
      <c r="F549" s="4"/>
      <c r="G549" s="4"/>
    </row>
    <row r="550" ht="12.0" customHeight="1">
      <c r="C550" s="4"/>
      <c r="D550" s="4"/>
      <c r="E550" s="4"/>
      <c r="F550" s="4"/>
      <c r="G550" s="4"/>
    </row>
    <row r="551" ht="12.0" customHeight="1">
      <c r="C551" s="4"/>
      <c r="D551" s="4"/>
      <c r="E551" s="4"/>
      <c r="F551" s="4"/>
      <c r="G551" s="4"/>
    </row>
    <row r="552" ht="12.0" customHeight="1">
      <c r="C552" s="4"/>
      <c r="D552" s="4"/>
      <c r="E552" s="4"/>
      <c r="F552" s="4"/>
      <c r="G552" s="4"/>
    </row>
    <row r="553" ht="12.0" customHeight="1">
      <c r="C553" s="4"/>
      <c r="D553" s="4"/>
      <c r="E553" s="4"/>
      <c r="F553" s="4"/>
      <c r="G553" s="4"/>
    </row>
    <row r="554" ht="12.0" customHeight="1">
      <c r="C554" s="4"/>
      <c r="D554" s="4"/>
      <c r="E554" s="4"/>
      <c r="F554" s="4"/>
      <c r="G554" s="4"/>
    </row>
    <row r="555" ht="12.0" customHeight="1">
      <c r="C555" s="4"/>
      <c r="D555" s="4"/>
      <c r="E555" s="4"/>
      <c r="F555" s="4"/>
      <c r="G555" s="4"/>
    </row>
    <row r="556" ht="12.0" customHeight="1">
      <c r="C556" s="4"/>
      <c r="D556" s="4"/>
      <c r="E556" s="4"/>
      <c r="F556" s="4"/>
      <c r="G556" s="4"/>
    </row>
    <row r="557" ht="12.0" customHeight="1">
      <c r="C557" s="4"/>
      <c r="D557" s="4"/>
      <c r="E557" s="4"/>
      <c r="F557" s="4"/>
      <c r="G557" s="4"/>
    </row>
    <row r="558" ht="12.0" customHeight="1">
      <c r="C558" s="4"/>
      <c r="D558" s="4"/>
      <c r="E558" s="4"/>
      <c r="F558" s="4"/>
      <c r="G558" s="4"/>
    </row>
    <row r="559" ht="12.0" customHeight="1">
      <c r="C559" s="4"/>
      <c r="D559" s="4"/>
      <c r="E559" s="4"/>
      <c r="F559" s="4"/>
      <c r="G559" s="4"/>
    </row>
    <row r="560" ht="12.0" customHeight="1">
      <c r="C560" s="4"/>
      <c r="D560" s="4"/>
      <c r="E560" s="4"/>
      <c r="F560" s="4"/>
      <c r="G560" s="4"/>
    </row>
    <row r="561" ht="12.0" customHeight="1">
      <c r="C561" s="4"/>
      <c r="D561" s="4"/>
      <c r="E561" s="4"/>
      <c r="F561" s="4"/>
      <c r="G561" s="4"/>
    </row>
    <row r="562" ht="12.0" customHeight="1">
      <c r="C562" s="4"/>
      <c r="D562" s="4"/>
      <c r="E562" s="4"/>
      <c r="F562" s="4"/>
      <c r="G562" s="4"/>
    </row>
    <row r="563" ht="12.0" customHeight="1">
      <c r="C563" s="4"/>
      <c r="D563" s="4"/>
      <c r="E563" s="4"/>
      <c r="F563" s="4"/>
      <c r="G563" s="4"/>
    </row>
    <row r="564" ht="12.0" customHeight="1">
      <c r="C564" s="4"/>
      <c r="D564" s="4"/>
      <c r="E564" s="4"/>
      <c r="F564" s="4"/>
      <c r="G564" s="4"/>
    </row>
    <row r="565" ht="12.0" customHeight="1">
      <c r="C565" s="4"/>
      <c r="D565" s="4"/>
      <c r="E565" s="4"/>
      <c r="F565" s="4"/>
      <c r="G565" s="4"/>
    </row>
    <row r="566" ht="12.0" customHeight="1">
      <c r="C566" s="4"/>
      <c r="D566" s="4"/>
      <c r="E566" s="4"/>
      <c r="F566" s="4"/>
      <c r="G566" s="4"/>
    </row>
    <row r="567" ht="12.0" customHeight="1">
      <c r="C567" s="4"/>
      <c r="D567" s="4"/>
      <c r="E567" s="4"/>
      <c r="F567" s="4"/>
      <c r="G567" s="4"/>
    </row>
    <row r="568" ht="12.0" customHeight="1">
      <c r="C568" s="4"/>
      <c r="D568" s="4"/>
      <c r="E568" s="4"/>
      <c r="F568" s="4"/>
      <c r="G568" s="4"/>
    </row>
    <row r="569" ht="12.0" customHeight="1">
      <c r="C569" s="4"/>
      <c r="D569" s="4"/>
      <c r="E569" s="4"/>
      <c r="F569" s="4"/>
      <c r="G569" s="4"/>
    </row>
    <row r="570" ht="12.0" customHeight="1">
      <c r="C570" s="4"/>
      <c r="D570" s="4"/>
      <c r="E570" s="4"/>
      <c r="F570" s="4"/>
      <c r="G570" s="4"/>
    </row>
    <row r="571" ht="12.0" customHeight="1">
      <c r="C571" s="4"/>
      <c r="D571" s="4"/>
      <c r="E571" s="4"/>
      <c r="F571" s="4"/>
      <c r="G571" s="4"/>
    </row>
    <row r="572" ht="12.0" customHeight="1">
      <c r="C572" s="4"/>
      <c r="D572" s="4"/>
      <c r="E572" s="4"/>
      <c r="F572" s="4"/>
      <c r="G572" s="4"/>
    </row>
    <row r="573" ht="12.0" customHeight="1">
      <c r="C573" s="4"/>
      <c r="D573" s="4"/>
      <c r="E573" s="4"/>
      <c r="F573" s="4"/>
      <c r="G573" s="4"/>
    </row>
    <row r="574" ht="12.0" customHeight="1">
      <c r="C574" s="4"/>
      <c r="D574" s="4"/>
      <c r="E574" s="4"/>
      <c r="F574" s="4"/>
      <c r="G574" s="4"/>
    </row>
    <row r="575" ht="12.0" customHeight="1">
      <c r="C575" s="4"/>
      <c r="D575" s="4"/>
      <c r="E575" s="4"/>
      <c r="F575" s="4"/>
      <c r="G575" s="4"/>
    </row>
    <row r="576" ht="12.0" customHeight="1">
      <c r="C576" s="4"/>
      <c r="D576" s="4"/>
      <c r="E576" s="4"/>
      <c r="F576" s="4"/>
      <c r="G576" s="4"/>
    </row>
    <row r="577" ht="12.0" customHeight="1">
      <c r="C577" s="4"/>
      <c r="D577" s="4"/>
      <c r="E577" s="4"/>
      <c r="F577" s="4"/>
      <c r="G577" s="4"/>
    </row>
    <row r="578" ht="12.0" customHeight="1">
      <c r="C578" s="4"/>
      <c r="D578" s="4"/>
      <c r="E578" s="4"/>
      <c r="F578" s="4"/>
      <c r="G578" s="4"/>
    </row>
    <row r="579" ht="12.0" customHeight="1">
      <c r="C579" s="4"/>
      <c r="D579" s="4"/>
      <c r="E579" s="4"/>
      <c r="F579" s="4"/>
      <c r="G579" s="4"/>
    </row>
    <row r="580" ht="12.0" customHeight="1">
      <c r="C580" s="4"/>
      <c r="D580" s="4"/>
      <c r="E580" s="4"/>
      <c r="F580" s="4"/>
      <c r="G580" s="4"/>
    </row>
    <row r="581" ht="12.0" customHeight="1">
      <c r="C581" s="4"/>
      <c r="D581" s="4"/>
      <c r="E581" s="4"/>
      <c r="F581" s="4"/>
      <c r="G581" s="4"/>
    </row>
    <row r="582" ht="12.0" customHeight="1">
      <c r="C582" s="4"/>
      <c r="D582" s="4"/>
      <c r="E582" s="4"/>
      <c r="F582" s="4"/>
      <c r="G582" s="4"/>
    </row>
    <row r="583" ht="12.0" customHeight="1">
      <c r="C583" s="4"/>
      <c r="D583" s="4"/>
      <c r="E583" s="4"/>
      <c r="F583" s="4"/>
      <c r="G583" s="4"/>
    </row>
    <row r="584" ht="12.0" customHeight="1">
      <c r="C584" s="4"/>
      <c r="D584" s="4"/>
      <c r="E584" s="4"/>
      <c r="F584" s="4"/>
      <c r="G584" s="4"/>
    </row>
    <row r="585" ht="12.0" customHeight="1">
      <c r="C585" s="4"/>
      <c r="D585" s="4"/>
      <c r="E585" s="4"/>
      <c r="F585" s="4"/>
      <c r="G585" s="4"/>
    </row>
    <row r="586" ht="12.0" customHeight="1">
      <c r="C586" s="4"/>
      <c r="D586" s="4"/>
      <c r="E586" s="4"/>
      <c r="F586" s="4"/>
      <c r="G586" s="4"/>
    </row>
    <row r="587" ht="12.0" customHeight="1">
      <c r="C587" s="4"/>
      <c r="D587" s="4"/>
      <c r="E587" s="4"/>
      <c r="F587" s="4"/>
      <c r="G587" s="4"/>
    </row>
    <row r="588" ht="12.0" customHeight="1">
      <c r="C588" s="4"/>
      <c r="D588" s="4"/>
      <c r="E588" s="4"/>
      <c r="F588" s="4"/>
      <c r="G588" s="4"/>
    </row>
    <row r="589" ht="12.0" customHeight="1">
      <c r="C589" s="4"/>
      <c r="D589" s="4"/>
      <c r="E589" s="4"/>
      <c r="F589" s="4"/>
      <c r="G589" s="4"/>
    </row>
    <row r="590" ht="12.0" customHeight="1">
      <c r="C590" s="4"/>
      <c r="D590" s="4"/>
      <c r="E590" s="4"/>
      <c r="F590" s="4"/>
      <c r="G590" s="4"/>
    </row>
    <row r="591" ht="12.0" customHeight="1">
      <c r="C591" s="4"/>
      <c r="D591" s="4"/>
      <c r="E591" s="4"/>
      <c r="F591" s="4"/>
      <c r="G591" s="4"/>
    </row>
    <row r="592" ht="12.0" customHeight="1">
      <c r="C592" s="4"/>
      <c r="D592" s="4"/>
      <c r="E592" s="4"/>
      <c r="F592" s="4"/>
      <c r="G592" s="4"/>
    </row>
    <row r="593" ht="12.0" customHeight="1">
      <c r="C593" s="4"/>
      <c r="D593" s="4"/>
      <c r="E593" s="4"/>
      <c r="F593" s="4"/>
      <c r="G593" s="4"/>
    </row>
    <row r="594" ht="12.0" customHeight="1">
      <c r="C594" s="4"/>
      <c r="D594" s="4"/>
      <c r="E594" s="4"/>
      <c r="F594" s="4"/>
      <c r="G594" s="4"/>
    </row>
    <row r="595" ht="12.0" customHeight="1">
      <c r="C595" s="4"/>
      <c r="D595" s="4"/>
      <c r="E595" s="4"/>
      <c r="F595" s="4"/>
      <c r="G595" s="4"/>
    </row>
    <row r="596" ht="12.0" customHeight="1">
      <c r="C596" s="4"/>
      <c r="D596" s="4"/>
      <c r="E596" s="4"/>
      <c r="F596" s="4"/>
      <c r="G596" s="4"/>
    </row>
    <row r="597" ht="12.0" customHeight="1">
      <c r="C597" s="4"/>
      <c r="D597" s="4"/>
      <c r="E597" s="4"/>
      <c r="F597" s="4"/>
      <c r="G597" s="4"/>
    </row>
    <row r="598" ht="12.0" customHeight="1">
      <c r="C598" s="4"/>
      <c r="D598" s="4"/>
      <c r="E598" s="4"/>
      <c r="F598" s="4"/>
      <c r="G598" s="4"/>
    </row>
    <row r="599" ht="12.0" customHeight="1">
      <c r="C599" s="4"/>
      <c r="D599" s="4"/>
      <c r="E599" s="4"/>
      <c r="F599" s="4"/>
      <c r="G599" s="4"/>
    </row>
    <row r="600" ht="12.0" customHeight="1">
      <c r="C600" s="4"/>
      <c r="D600" s="4"/>
      <c r="E600" s="4"/>
      <c r="F600" s="4"/>
      <c r="G600" s="4"/>
    </row>
    <row r="601" ht="12.0" customHeight="1">
      <c r="C601" s="4"/>
      <c r="D601" s="4"/>
      <c r="E601" s="4"/>
      <c r="F601" s="4"/>
      <c r="G601" s="4"/>
    </row>
    <row r="602" ht="12.0" customHeight="1">
      <c r="C602" s="4"/>
      <c r="D602" s="4"/>
      <c r="E602" s="4"/>
      <c r="F602" s="4"/>
      <c r="G602" s="4"/>
    </row>
    <row r="603" ht="12.0" customHeight="1">
      <c r="C603" s="4"/>
      <c r="D603" s="4"/>
      <c r="E603" s="4"/>
      <c r="F603" s="4"/>
      <c r="G603" s="4"/>
    </row>
    <row r="604" ht="12.0" customHeight="1">
      <c r="C604" s="4"/>
      <c r="D604" s="4"/>
      <c r="E604" s="4"/>
      <c r="F604" s="4"/>
      <c r="G604" s="4"/>
    </row>
    <row r="605" ht="12.0" customHeight="1">
      <c r="C605" s="4"/>
      <c r="D605" s="4"/>
      <c r="E605" s="4"/>
      <c r="F605" s="4"/>
      <c r="G605" s="4"/>
    </row>
    <row r="606" ht="12.0" customHeight="1">
      <c r="C606" s="4"/>
      <c r="D606" s="4"/>
      <c r="E606" s="4"/>
      <c r="F606" s="4"/>
      <c r="G606" s="4"/>
    </row>
    <row r="607" ht="12.0" customHeight="1">
      <c r="C607" s="4"/>
      <c r="D607" s="4"/>
      <c r="E607" s="4"/>
      <c r="F607" s="4"/>
      <c r="G607" s="4"/>
    </row>
    <row r="608" ht="12.0" customHeight="1">
      <c r="C608" s="4"/>
      <c r="D608" s="4"/>
      <c r="E608" s="4"/>
      <c r="F608" s="4"/>
      <c r="G608" s="4"/>
    </row>
    <row r="609" ht="12.0" customHeight="1">
      <c r="C609" s="4"/>
      <c r="D609" s="4"/>
      <c r="E609" s="4"/>
      <c r="F609" s="4"/>
      <c r="G609" s="4"/>
    </row>
    <row r="610" ht="12.0" customHeight="1">
      <c r="C610" s="4"/>
      <c r="D610" s="4"/>
      <c r="E610" s="4"/>
      <c r="F610" s="4"/>
      <c r="G610" s="4"/>
    </row>
    <row r="611" ht="12.0" customHeight="1">
      <c r="C611" s="4"/>
      <c r="D611" s="4"/>
      <c r="E611" s="4"/>
      <c r="F611" s="4"/>
      <c r="G611" s="4"/>
    </row>
    <row r="612" ht="12.0" customHeight="1">
      <c r="C612" s="4"/>
      <c r="D612" s="4"/>
      <c r="E612" s="4"/>
      <c r="F612" s="4"/>
      <c r="G612" s="4"/>
    </row>
    <row r="613" ht="12.0" customHeight="1">
      <c r="C613" s="4"/>
      <c r="D613" s="4"/>
      <c r="E613" s="4"/>
      <c r="F613" s="4"/>
      <c r="G613" s="4"/>
    </row>
    <row r="614" ht="12.0" customHeight="1">
      <c r="C614" s="4"/>
      <c r="D614" s="4"/>
      <c r="E614" s="4"/>
      <c r="F614" s="4"/>
      <c r="G614" s="4"/>
    </row>
    <row r="615" ht="12.0" customHeight="1">
      <c r="C615" s="4"/>
      <c r="D615" s="4"/>
      <c r="E615" s="4"/>
      <c r="F615" s="4"/>
      <c r="G615" s="4"/>
    </row>
    <row r="616" ht="12.0" customHeight="1">
      <c r="C616" s="4"/>
      <c r="D616" s="4"/>
      <c r="E616" s="4"/>
      <c r="F616" s="4"/>
      <c r="G616" s="4"/>
    </row>
    <row r="617" ht="12.0" customHeight="1">
      <c r="C617" s="4"/>
      <c r="D617" s="4"/>
      <c r="E617" s="4"/>
      <c r="F617" s="4"/>
      <c r="G617" s="4"/>
    </row>
    <row r="618" ht="12.0" customHeight="1">
      <c r="C618" s="4"/>
      <c r="D618" s="4"/>
      <c r="E618" s="4"/>
      <c r="F618" s="4"/>
      <c r="G618" s="4"/>
    </row>
    <row r="619" ht="12.0" customHeight="1">
      <c r="C619" s="4"/>
      <c r="D619" s="4"/>
      <c r="E619" s="4"/>
      <c r="F619" s="4"/>
      <c r="G619" s="4"/>
    </row>
    <row r="620" ht="12.0" customHeight="1">
      <c r="C620" s="4"/>
      <c r="D620" s="4"/>
      <c r="E620" s="4"/>
      <c r="F620" s="4"/>
      <c r="G620" s="4"/>
    </row>
    <row r="621" ht="12.0" customHeight="1">
      <c r="C621" s="4"/>
      <c r="D621" s="4"/>
      <c r="E621" s="4"/>
      <c r="F621" s="4"/>
      <c r="G621" s="4"/>
    </row>
    <row r="622" ht="12.0" customHeight="1">
      <c r="C622" s="4"/>
      <c r="D622" s="4"/>
      <c r="E622" s="4"/>
      <c r="F622" s="4"/>
      <c r="G622" s="4"/>
    </row>
    <row r="623" ht="12.0" customHeight="1">
      <c r="C623" s="4"/>
      <c r="D623" s="4"/>
      <c r="E623" s="4"/>
      <c r="F623" s="4"/>
      <c r="G623" s="4"/>
    </row>
    <row r="624" ht="12.0" customHeight="1">
      <c r="C624" s="4"/>
      <c r="D624" s="4"/>
      <c r="E624" s="4"/>
      <c r="F624" s="4"/>
      <c r="G624" s="4"/>
    </row>
    <row r="625" ht="12.0" customHeight="1">
      <c r="C625" s="4"/>
      <c r="D625" s="4"/>
      <c r="E625" s="4"/>
      <c r="F625" s="4"/>
      <c r="G625" s="4"/>
    </row>
    <row r="626" ht="12.0" customHeight="1">
      <c r="C626" s="4"/>
      <c r="D626" s="4"/>
      <c r="E626" s="4"/>
      <c r="F626" s="4"/>
      <c r="G626" s="4"/>
    </row>
    <row r="627" ht="12.0" customHeight="1">
      <c r="C627" s="4"/>
      <c r="D627" s="4"/>
      <c r="E627" s="4"/>
      <c r="F627" s="4"/>
      <c r="G627" s="4"/>
    </row>
    <row r="628" ht="12.0" customHeight="1">
      <c r="C628" s="4"/>
      <c r="D628" s="4"/>
      <c r="E628" s="4"/>
      <c r="F628" s="4"/>
      <c r="G628" s="4"/>
    </row>
    <row r="629" ht="12.0" customHeight="1">
      <c r="C629" s="4"/>
      <c r="D629" s="4"/>
      <c r="E629" s="4"/>
      <c r="F629" s="4"/>
      <c r="G629" s="4"/>
    </row>
    <row r="630" ht="12.0" customHeight="1">
      <c r="C630" s="4"/>
      <c r="D630" s="4"/>
      <c r="E630" s="4"/>
      <c r="F630" s="4"/>
      <c r="G630" s="4"/>
    </row>
    <row r="631" ht="12.0" customHeight="1">
      <c r="C631" s="4"/>
      <c r="D631" s="4"/>
      <c r="E631" s="4"/>
      <c r="F631" s="4"/>
      <c r="G631" s="4"/>
    </row>
    <row r="632" ht="12.0" customHeight="1">
      <c r="C632" s="4"/>
      <c r="D632" s="4"/>
      <c r="E632" s="4"/>
      <c r="F632" s="4"/>
      <c r="G632" s="4"/>
    </row>
    <row r="633" ht="12.0" customHeight="1">
      <c r="C633" s="4"/>
      <c r="D633" s="4"/>
      <c r="E633" s="4"/>
      <c r="F633" s="4"/>
      <c r="G633" s="4"/>
    </row>
    <row r="634" ht="12.0" customHeight="1">
      <c r="C634" s="4"/>
      <c r="D634" s="4"/>
      <c r="E634" s="4"/>
      <c r="F634" s="4"/>
      <c r="G634" s="4"/>
    </row>
    <row r="635" ht="12.0" customHeight="1">
      <c r="C635" s="4"/>
      <c r="D635" s="4"/>
      <c r="E635" s="4"/>
      <c r="F635" s="4"/>
      <c r="G635" s="4"/>
    </row>
    <row r="636" ht="12.0" customHeight="1">
      <c r="C636" s="4"/>
      <c r="D636" s="4"/>
      <c r="E636" s="4"/>
      <c r="F636" s="4"/>
      <c r="G636" s="4"/>
    </row>
    <row r="637" ht="12.0" customHeight="1">
      <c r="C637" s="4"/>
      <c r="D637" s="4"/>
      <c r="E637" s="4"/>
      <c r="F637" s="4"/>
      <c r="G637" s="4"/>
    </row>
    <row r="638" ht="12.0" customHeight="1">
      <c r="C638" s="4"/>
      <c r="D638" s="4"/>
      <c r="E638" s="4"/>
      <c r="F638" s="4"/>
      <c r="G638" s="4"/>
    </row>
    <row r="639" ht="12.0" customHeight="1">
      <c r="C639" s="4"/>
      <c r="D639" s="4"/>
      <c r="E639" s="4"/>
      <c r="F639" s="4"/>
      <c r="G639" s="4"/>
    </row>
    <row r="640" ht="12.0" customHeight="1">
      <c r="C640" s="4"/>
      <c r="D640" s="4"/>
      <c r="E640" s="4"/>
      <c r="F640" s="4"/>
      <c r="G640" s="4"/>
    </row>
    <row r="641" ht="12.0" customHeight="1">
      <c r="C641" s="4"/>
      <c r="D641" s="4"/>
      <c r="E641" s="4"/>
      <c r="F641" s="4"/>
      <c r="G641" s="4"/>
    </row>
    <row r="642" ht="12.0" customHeight="1">
      <c r="C642" s="4"/>
      <c r="D642" s="4"/>
      <c r="E642" s="4"/>
      <c r="F642" s="4"/>
      <c r="G642" s="4"/>
    </row>
    <row r="643" ht="12.0" customHeight="1">
      <c r="C643" s="4"/>
      <c r="D643" s="4"/>
      <c r="E643" s="4"/>
      <c r="F643" s="4"/>
      <c r="G643" s="4"/>
    </row>
    <row r="644" ht="12.0" customHeight="1">
      <c r="C644" s="4"/>
      <c r="D644" s="4"/>
      <c r="E644" s="4"/>
      <c r="F644" s="4"/>
      <c r="G644" s="4"/>
    </row>
    <row r="645" ht="12.0" customHeight="1">
      <c r="C645" s="4"/>
      <c r="D645" s="4"/>
      <c r="E645" s="4"/>
      <c r="F645" s="4"/>
      <c r="G645" s="4"/>
    </row>
    <row r="646" ht="12.0" customHeight="1">
      <c r="C646" s="4"/>
      <c r="D646" s="4"/>
      <c r="E646" s="4"/>
      <c r="F646" s="4"/>
      <c r="G646" s="4"/>
    </row>
    <row r="647" ht="12.0" customHeight="1">
      <c r="C647" s="4"/>
      <c r="D647" s="4"/>
      <c r="E647" s="4"/>
      <c r="F647" s="4"/>
      <c r="G647" s="4"/>
    </row>
    <row r="648" ht="12.0" customHeight="1">
      <c r="C648" s="4"/>
      <c r="D648" s="4"/>
      <c r="E648" s="4"/>
      <c r="F648" s="4"/>
      <c r="G648" s="4"/>
    </row>
    <row r="649" ht="12.0" customHeight="1">
      <c r="C649" s="4"/>
      <c r="D649" s="4"/>
      <c r="E649" s="4"/>
      <c r="F649" s="4"/>
      <c r="G649" s="4"/>
    </row>
    <row r="650" ht="12.0" customHeight="1">
      <c r="C650" s="4"/>
      <c r="D650" s="4"/>
      <c r="E650" s="4"/>
      <c r="F650" s="4"/>
      <c r="G650" s="4"/>
    </row>
    <row r="651" ht="12.0" customHeight="1">
      <c r="C651" s="4"/>
      <c r="D651" s="4"/>
      <c r="E651" s="4"/>
      <c r="F651" s="4"/>
      <c r="G651" s="4"/>
    </row>
    <row r="652" ht="12.0" customHeight="1">
      <c r="C652" s="4"/>
      <c r="D652" s="4"/>
      <c r="E652" s="4"/>
      <c r="F652" s="4"/>
      <c r="G652" s="4"/>
    </row>
    <row r="653" ht="12.0" customHeight="1">
      <c r="C653" s="4"/>
      <c r="D653" s="4"/>
      <c r="E653" s="4"/>
      <c r="F653" s="4"/>
      <c r="G653" s="4"/>
    </row>
    <row r="654" ht="12.0" customHeight="1">
      <c r="C654" s="4"/>
      <c r="D654" s="4"/>
      <c r="E654" s="4"/>
      <c r="F654" s="4"/>
      <c r="G654" s="4"/>
    </row>
    <row r="655" ht="12.0" customHeight="1">
      <c r="C655" s="4"/>
      <c r="D655" s="4"/>
      <c r="E655" s="4"/>
      <c r="F655" s="4"/>
      <c r="G655" s="4"/>
    </row>
    <row r="656" ht="12.0" customHeight="1">
      <c r="C656" s="4"/>
      <c r="D656" s="4"/>
      <c r="E656" s="4"/>
      <c r="F656" s="4"/>
      <c r="G656" s="4"/>
    </row>
    <row r="657" ht="12.0" customHeight="1">
      <c r="C657" s="4"/>
      <c r="D657" s="4"/>
      <c r="E657" s="4"/>
      <c r="F657" s="4"/>
      <c r="G657" s="4"/>
    </row>
    <row r="658" ht="12.0" customHeight="1">
      <c r="C658" s="4"/>
      <c r="D658" s="4"/>
      <c r="E658" s="4"/>
      <c r="F658" s="4"/>
      <c r="G658" s="4"/>
    </row>
    <row r="659" ht="12.0" customHeight="1">
      <c r="C659" s="4"/>
      <c r="D659" s="4"/>
      <c r="E659" s="4"/>
      <c r="F659" s="4"/>
      <c r="G659" s="4"/>
    </row>
    <row r="660" ht="12.0" customHeight="1">
      <c r="C660" s="4"/>
      <c r="D660" s="4"/>
      <c r="E660" s="4"/>
      <c r="F660" s="4"/>
      <c r="G660" s="4"/>
    </row>
    <row r="661" ht="12.0" customHeight="1">
      <c r="C661" s="4"/>
      <c r="D661" s="4"/>
      <c r="E661" s="4"/>
      <c r="F661" s="4"/>
      <c r="G661" s="4"/>
    </row>
    <row r="662" ht="12.0" customHeight="1">
      <c r="C662" s="4"/>
      <c r="D662" s="4"/>
      <c r="E662" s="4"/>
      <c r="F662" s="4"/>
      <c r="G662" s="4"/>
    </row>
    <row r="663" ht="12.0" customHeight="1">
      <c r="C663" s="4"/>
      <c r="D663" s="4"/>
      <c r="E663" s="4"/>
      <c r="F663" s="4"/>
      <c r="G663" s="4"/>
    </row>
    <row r="664" ht="12.0" customHeight="1">
      <c r="C664" s="4"/>
      <c r="D664" s="4"/>
      <c r="E664" s="4"/>
      <c r="F664" s="4"/>
      <c r="G664" s="4"/>
    </row>
    <row r="665" ht="12.0" customHeight="1">
      <c r="C665" s="4"/>
      <c r="D665" s="4"/>
      <c r="E665" s="4"/>
      <c r="F665" s="4"/>
      <c r="G665" s="4"/>
    </row>
    <row r="666" ht="12.0" customHeight="1">
      <c r="C666" s="4"/>
      <c r="D666" s="4"/>
      <c r="E666" s="4"/>
      <c r="F666" s="4"/>
      <c r="G666" s="4"/>
    </row>
    <row r="667" ht="12.0" customHeight="1">
      <c r="C667" s="4"/>
      <c r="D667" s="4"/>
      <c r="E667" s="4"/>
      <c r="F667" s="4"/>
      <c r="G667" s="4"/>
    </row>
    <row r="668" ht="12.0" customHeight="1">
      <c r="C668" s="4"/>
      <c r="D668" s="4"/>
      <c r="E668" s="4"/>
      <c r="F668" s="4"/>
      <c r="G668" s="4"/>
    </row>
    <row r="669" ht="12.0" customHeight="1">
      <c r="C669" s="4"/>
      <c r="D669" s="4"/>
      <c r="E669" s="4"/>
      <c r="F669" s="4"/>
      <c r="G669" s="4"/>
    </row>
    <row r="670" ht="12.0" customHeight="1">
      <c r="C670" s="4"/>
      <c r="D670" s="4"/>
      <c r="E670" s="4"/>
      <c r="F670" s="4"/>
      <c r="G670" s="4"/>
    </row>
    <row r="671" ht="12.0" customHeight="1">
      <c r="C671" s="4"/>
      <c r="D671" s="4"/>
      <c r="E671" s="4"/>
      <c r="F671" s="4"/>
      <c r="G671" s="4"/>
    </row>
    <row r="672" ht="12.0" customHeight="1">
      <c r="C672" s="4"/>
      <c r="D672" s="4"/>
      <c r="E672" s="4"/>
      <c r="F672" s="4"/>
      <c r="G672" s="4"/>
    </row>
    <row r="673" ht="12.0" customHeight="1">
      <c r="C673" s="4"/>
      <c r="D673" s="4"/>
      <c r="E673" s="4"/>
      <c r="F673" s="4"/>
      <c r="G673" s="4"/>
    </row>
    <row r="674" ht="12.0" customHeight="1">
      <c r="C674" s="4"/>
      <c r="D674" s="4"/>
      <c r="E674" s="4"/>
      <c r="F674" s="4"/>
      <c r="G674" s="4"/>
    </row>
    <row r="675" ht="12.0" customHeight="1">
      <c r="C675" s="4"/>
      <c r="D675" s="4"/>
      <c r="E675" s="4"/>
      <c r="F675" s="4"/>
      <c r="G675" s="4"/>
    </row>
    <row r="676" ht="12.0" customHeight="1">
      <c r="C676" s="4"/>
      <c r="D676" s="4"/>
      <c r="E676" s="4"/>
      <c r="F676" s="4"/>
      <c r="G676" s="4"/>
    </row>
    <row r="677" ht="12.0" customHeight="1">
      <c r="C677" s="4"/>
      <c r="D677" s="4"/>
      <c r="E677" s="4"/>
      <c r="F677" s="4"/>
      <c r="G677" s="4"/>
    </row>
    <row r="678" ht="12.0" customHeight="1">
      <c r="C678" s="4"/>
      <c r="D678" s="4"/>
      <c r="E678" s="4"/>
      <c r="F678" s="4"/>
      <c r="G678" s="4"/>
    </row>
    <row r="679" ht="12.0" customHeight="1">
      <c r="C679" s="4"/>
      <c r="D679" s="4"/>
      <c r="E679" s="4"/>
      <c r="F679" s="4"/>
      <c r="G679" s="4"/>
    </row>
    <row r="680" ht="12.0" customHeight="1">
      <c r="C680" s="4"/>
      <c r="D680" s="4"/>
      <c r="E680" s="4"/>
      <c r="F680" s="4"/>
      <c r="G680" s="4"/>
    </row>
    <row r="681" ht="12.0" customHeight="1">
      <c r="C681" s="4"/>
      <c r="D681" s="4"/>
      <c r="E681" s="4"/>
      <c r="F681" s="4"/>
      <c r="G681" s="4"/>
    </row>
    <row r="682" ht="12.0" customHeight="1">
      <c r="C682" s="4"/>
      <c r="D682" s="4"/>
      <c r="E682" s="4"/>
      <c r="F682" s="4"/>
      <c r="G682" s="4"/>
    </row>
    <row r="683" ht="12.0" customHeight="1">
      <c r="C683" s="4"/>
      <c r="D683" s="4"/>
      <c r="E683" s="4"/>
      <c r="F683" s="4"/>
      <c r="G683" s="4"/>
    </row>
    <row r="684" ht="12.0" customHeight="1">
      <c r="C684" s="4"/>
      <c r="D684" s="4"/>
      <c r="E684" s="4"/>
      <c r="F684" s="4"/>
      <c r="G684" s="4"/>
    </row>
    <row r="685" ht="12.0" customHeight="1">
      <c r="C685" s="4"/>
      <c r="D685" s="4"/>
      <c r="E685" s="4"/>
      <c r="F685" s="4"/>
      <c r="G685" s="4"/>
    </row>
    <row r="686" ht="12.0" customHeight="1">
      <c r="C686" s="4"/>
      <c r="D686" s="4"/>
      <c r="E686" s="4"/>
      <c r="F686" s="4"/>
      <c r="G686" s="4"/>
    </row>
    <row r="687" ht="12.0" customHeight="1">
      <c r="C687" s="4"/>
      <c r="D687" s="4"/>
      <c r="E687" s="4"/>
      <c r="F687" s="4"/>
      <c r="G687" s="4"/>
    </row>
    <row r="688" ht="12.0" customHeight="1">
      <c r="C688" s="4"/>
      <c r="D688" s="4"/>
      <c r="E688" s="4"/>
      <c r="F688" s="4"/>
      <c r="G688" s="4"/>
    </row>
    <row r="689" ht="12.0" customHeight="1">
      <c r="C689" s="4"/>
      <c r="D689" s="4"/>
      <c r="E689" s="4"/>
      <c r="F689" s="4"/>
      <c r="G689" s="4"/>
    </row>
    <row r="690" ht="12.0" customHeight="1">
      <c r="C690" s="4"/>
      <c r="D690" s="4"/>
      <c r="E690" s="4"/>
      <c r="F690" s="4"/>
      <c r="G690" s="4"/>
    </row>
    <row r="691" ht="12.0" customHeight="1">
      <c r="C691" s="4"/>
      <c r="D691" s="4"/>
      <c r="E691" s="4"/>
      <c r="F691" s="4"/>
      <c r="G691" s="4"/>
    </row>
    <row r="692" ht="12.0" customHeight="1">
      <c r="C692" s="4"/>
      <c r="D692" s="4"/>
      <c r="E692" s="4"/>
      <c r="F692" s="4"/>
      <c r="G692" s="4"/>
    </row>
    <row r="693" ht="12.0" customHeight="1">
      <c r="C693" s="4"/>
      <c r="D693" s="4"/>
      <c r="E693" s="4"/>
      <c r="F693" s="4"/>
      <c r="G693" s="4"/>
    </row>
    <row r="694" ht="12.0" customHeight="1">
      <c r="C694" s="4"/>
      <c r="D694" s="4"/>
      <c r="E694" s="4"/>
      <c r="F694" s="4"/>
      <c r="G694" s="4"/>
    </row>
    <row r="695" ht="12.0" customHeight="1">
      <c r="C695" s="4"/>
      <c r="D695" s="4"/>
      <c r="E695" s="4"/>
      <c r="F695" s="4"/>
      <c r="G695" s="4"/>
    </row>
    <row r="696" ht="12.0" customHeight="1">
      <c r="C696" s="4"/>
      <c r="D696" s="4"/>
      <c r="E696" s="4"/>
      <c r="F696" s="4"/>
      <c r="G696" s="4"/>
    </row>
    <row r="697" ht="12.0" customHeight="1">
      <c r="C697" s="4"/>
      <c r="D697" s="4"/>
      <c r="E697" s="4"/>
      <c r="F697" s="4"/>
      <c r="G697" s="4"/>
    </row>
    <row r="698" ht="12.0" customHeight="1">
      <c r="C698" s="4"/>
      <c r="D698" s="4"/>
      <c r="E698" s="4"/>
      <c r="F698" s="4"/>
      <c r="G698" s="4"/>
    </row>
    <row r="699" ht="12.0" customHeight="1">
      <c r="C699" s="4"/>
      <c r="D699" s="4"/>
      <c r="E699" s="4"/>
      <c r="F699" s="4"/>
      <c r="G699" s="4"/>
    </row>
    <row r="700" ht="12.0" customHeight="1">
      <c r="C700" s="4"/>
      <c r="D700" s="4"/>
      <c r="E700" s="4"/>
      <c r="F700" s="4"/>
      <c r="G700" s="4"/>
    </row>
    <row r="701" ht="12.0" customHeight="1">
      <c r="C701" s="4"/>
      <c r="D701" s="4"/>
      <c r="E701" s="4"/>
      <c r="F701" s="4"/>
      <c r="G701" s="4"/>
    </row>
    <row r="702" ht="12.0" customHeight="1">
      <c r="C702" s="4"/>
      <c r="D702" s="4"/>
      <c r="E702" s="4"/>
      <c r="F702" s="4"/>
      <c r="G702" s="4"/>
    </row>
    <row r="703" ht="12.0" customHeight="1">
      <c r="C703" s="4"/>
      <c r="D703" s="4"/>
      <c r="E703" s="4"/>
      <c r="F703" s="4"/>
      <c r="G703" s="4"/>
    </row>
    <row r="704" ht="12.0" customHeight="1">
      <c r="C704" s="4"/>
      <c r="D704" s="4"/>
      <c r="E704" s="4"/>
      <c r="F704" s="4"/>
      <c r="G704" s="4"/>
    </row>
    <row r="705" ht="12.0" customHeight="1">
      <c r="C705" s="4"/>
      <c r="D705" s="4"/>
      <c r="E705" s="4"/>
      <c r="F705" s="4"/>
      <c r="G705" s="4"/>
    </row>
    <row r="706" ht="12.0" customHeight="1">
      <c r="C706" s="4"/>
      <c r="D706" s="4"/>
      <c r="E706" s="4"/>
      <c r="F706" s="4"/>
      <c r="G706" s="4"/>
    </row>
    <row r="707" ht="12.0" customHeight="1">
      <c r="C707" s="4"/>
      <c r="D707" s="4"/>
      <c r="E707" s="4"/>
      <c r="F707" s="4"/>
      <c r="G707" s="4"/>
    </row>
    <row r="708" ht="12.0" customHeight="1">
      <c r="C708" s="4"/>
      <c r="D708" s="4"/>
      <c r="E708" s="4"/>
      <c r="F708" s="4"/>
      <c r="G708" s="4"/>
    </row>
    <row r="709" ht="12.0" customHeight="1">
      <c r="C709" s="4"/>
      <c r="D709" s="4"/>
      <c r="E709" s="4"/>
      <c r="F709" s="4"/>
      <c r="G709" s="4"/>
    </row>
    <row r="710" ht="12.0" customHeight="1">
      <c r="C710" s="4"/>
      <c r="D710" s="4"/>
      <c r="E710" s="4"/>
      <c r="F710" s="4"/>
      <c r="G710" s="4"/>
    </row>
    <row r="711" ht="12.0" customHeight="1">
      <c r="C711" s="4"/>
      <c r="D711" s="4"/>
      <c r="E711" s="4"/>
      <c r="F711" s="4"/>
      <c r="G711" s="4"/>
    </row>
    <row r="712" ht="12.0" customHeight="1">
      <c r="C712" s="4"/>
      <c r="D712" s="4"/>
      <c r="E712" s="4"/>
      <c r="F712" s="4"/>
      <c r="G712" s="4"/>
    </row>
    <row r="713" ht="12.0" customHeight="1">
      <c r="C713" s="4"/>
      <c r="D713" s="4"/>
      <c r="E713" s="4"/>
      <c r="F713" s="4"/>
      <c r="G713" s="4"/>
    </row>
    <row r="714" ht="12.0" customHeight="1">
      <c r="C714" s="4"/>
      <c r="D714" s="4"/>
      <c r="E714" s="4"/>
      <c r="F714" s="4"/>
      <c r="G714" s="4"/>
    </row>
    <row r="715" ht="12.0" customHeight="1">
      <c r="C715" s="4"/>
      <c r="D715" s="4"/>
      <c r="E715" s="4"/>
      <c r="F715" s="4"/>
      <c r="G715" s="4"/>
    </row>
    <row r="716" ht="12.0" customHeight="1">
      <c r="C716" s="4"/>
      <c r="D716" s="4"/>
      <c r="E716" s="4"/>
      <c r="F716" s="4"/>
      <c r="G716" s="4"/>
    </row>
    <row r="717" ht="12.0" customHeight="1">
      <c r="C717" s="4"/>
      <c r="D717" s="4"/>
      <c r="E717" s="4"/>
      <c r="F717" s="4"/>
      <c r="G717" s="4"/>
    </row>
    <row r="718" ht="12.0" customHeight="1">
      <c r="C718" s="4"/>
      <c r="D718" s="4"/>
      <c r="E718" s="4"/>
      <c r="F718" s="4"/>
      <c r="G718" s="4"/>
    </row>
    <row r="719" ht="12.0" customHeight="1">
      <c r="C719" s="4"/>
      <c r="D719" s="4"/>
      <c r="E719" s="4"/>
      <c r="F719" s="4"/>
      <c r="G719" s="4"/>
    </row>
    <row r="720" ht="12.0" customHeight="1">
      <c r="C720" s="4"/>
      <c r="D720" s="4"/>
      <c r="E720" s="4"/>
      <c r="F720" s="4"/>
      <c r="G720" s="4"/>
    </row>
    <row r="721" ht="12.0" customHeight="1">
      <c r="C721" s="4"/>
      <c r="D721" s="4"/>
      <c r="E721" s="4"/>
      <c r="F721" s="4"/>
      <c r="G721" s="4"/>
    </row>
    <row r="722" ht="12.0" customHeight="1">
      <c r="C722" s="4"/>
      <c r="D722" s="4"/>
      <c r="E722" s="4"/>
      <c r="F722" s="4"/>
      <c r="G722" s="4"/>
    </row>
    <row r="723" ht="12.0" customHeight="1">
      <c r="C723" s="4"/>
      <c r="D723" s="4"/>
      <c r="E723" s="4"/>
      <c r="F723" s="4"/>
      <c r="G723" s="4"/>
    </row>
    <row r="724" ht="12.0" customHeight="1">
      <c r="C724" s="4"/>
      <c r="D724" s="4"/>
      <c r="E724" s="4"/>
      <c r="F724" s="4"/>
      <c r="G724" s="4"/>
    </row>
    <row r="725" ht="12.0" customHeight="1">
      <c r="C725" s="4"/>
      <c r="D725" s="4"/>
      <c r="E725" s="4"/>
      <c r="F725" s="4"/>
      <c r="G725" s="4"/>
    </row>
    <row r="726" ht="12.0" customHeight="1">
      <c r="C726" s="4"/>
      <c r="D726" s="4"/>
      <c r="E726" s="4"/>
      <c r="F726" s="4"/>
      <c r="G726" s="4"/>
    </row>
    <row r="727" ht="12.0" customHeight="1">
      <c r="C727" s="4"/>
      <c r="D727" s="4"/>
      <c r="E727" s="4"/>
      <c r="F727" s="4"/>
      <c r="G727" s="4"/>
    </row>
    <row r="728" ht="12.0" customHeight="1">
      <c r="C728" s="4"/>
      <c r="D728" s="4"/>
      <c r="E728" s="4"/>
      <c r="F728" s="4"/>
      <c r="G728" s="4"/>
    </row>
    <row r="729" ht="12.0" customHeight="1">
      <c r="C729" s="4"/>
      <c r="D729" s="4"/>
      <c r="E729" s="4"/>
      <c r="F729" s="4"/>
      <c r="G729" s="4"/>
    </row>
    <row r="730" ht="12.0" customHeight="1">
      <c r="C730" s="4"/>
      <c r="D730" s="4"/>
      <c r="E730" s="4"/>
      <c r="F730" s="4"/>
      <c r="G730" s="4"/>
    </row>
    <row r="731" ht="12.0" customHeight="1">
      <c r="C731" s="4"/>
      <c r="D731" s="4"/>
      <c r="E731" s="4"/>
      <c r="F731" s="4"/>
      <c r="G731" s="4"/>
    </row>
    <row r="732" ht="12.0" customHeight="1">
      <c r="C732" s="4"/>
      <c r="D732" s="4"/>
      <c r="E732" s="4"/>
      <c r="F732" s="4"/>
      <c r="G732" s="4"/>
    </row>
    <row r="733" ht="12.0" customHeight="1">
      <c r="C733" s="4"/>
      <c r="D733" s="4"/>
      <c r="E733" s="4"/>
      <c r="F733" s="4"/>
      <c r="G733" s="4"/>
    </row>
    <row r="734" ht="12.0" customHeight="1">
      <c r="C734" s="4"/>
      <c r="D734" s="4"/>
      <c r="E734" s="4"/>
      <c r="F734" s="4"/>
      <c r="G734" s="4"/>
    </row>
    <row r="735" ht="12.0" customHeight="1">
      <c r="C735" s="4"/>
      <c r="D735" s="4"/>
      <c r="E735" s="4"/>
      <c r="F735" s="4"/>
      <c r="G735" s="4"/>
    </row>
    <row r="736" ht="12.0" customHeight="1">
      <c r="C736" s="4"/>
      <c r="D736" s="4"/>
      <c r="E736" s="4"/>
      <c r="F736" s="4"/>
      <c r="G736" s="4"/>
    </row>
    <row r="737" ht="12.0" customHeight="1">
      <c r="C737" s="4"/>
      <c r="D737" s="4"/>
      <c r="E737" s="4"/>
      <c r="F737" s="4"/>
      <c r="G737" s="4"/>
    </row>
    <row r="738" ht="12.0" customHeight="1">
      <c r="C738" s="4"/>
      <c r="D738" s="4"/>
      <c r="E738" s="4"/>
      <c r="F738" s="4"/>
      <c r="G738" s="4"/>
    </row>
    <row r="739" ht="12.0" customHeight="1">
      <c r="C739" s="4"/>
      <c r="D739" s="4"/>
      <c r="E739" s="4"/>
      <c r="F739" s="4"/>
      <c r="G739" s="4"/>
    </row>
    <row r="740" ht="12.0" customHeight="1">
      <c r="C740" s="4"/>
      <c r="D740" s="4"/>
      <c r="E740" s="4"/>
      <c r="F740" s="4"/>
      <c r="G740" s="4"/>
    </row>
    <row r="741" ht="12.0" customHeight="1">
      <c r="C741" s="4"/>
      <c r="D741" s="4"/>
      <c r="E741" s="4"/>
      <c r="F741" s="4"/>
      <c r="G741" s="4"/>
    </row>
    <row r="742" ht="12.0" customHeight="1">
      <c r="C742" s="4"/>
      <c r="D742" s="4"/>
      <c r="E742" s="4"/>
      <c r="F742" s="4"/>
      <c r="G742" s="4"/>
    </row>
    <row r="743" ht="12.0" customHeight="1">
      <c r="C743" s="4"/>
      <c r="D743" s="4"/>
      <c r="E743" s="4"/>
      <c r="F743" s="4"/>
      <c r="G743" s="4"/>
    </row>
    <row r="744" ht="12.0" customHeight="1">
      <c r="C744" s="4"/>
      <c r="D744" s="4"/>
      <c r="E744" s="4"/>
      <c r="F744" s="4"/>
      <c r="G744" s="4"/>
    </row>
    <row r="745" ht="12.0" customHeight="1">
      <c r="C745" s="4"/>
      <c r="D745" s="4"/>
      <c r="E745" s="4"/>
      <c r="F745" s="4"/>
      <c r="G745" s="4"/>
    </row>
    <row r="746" ht="12.0" customHeight="1">
      <c r="C746" s="4"/>
      <c r="D746" s="4"/>
      <c r="E746" s="4"/>
      <c r="F746" s="4"/>
      <c r="G746" s="4"/>
    </row>
    <row r="747" ht="12.0" customHeight="1">
      <c r="C747" s="4"/>
      <c r="D747" s="4"/>
      <c r="E747" s="4"/>
      <c r="F747" s="4"/>
      <c r="G747" s="4"/>
    </row>
    <row r="748" ht="12.0" customHeight="1">
      <c r="C748" s="4"/>
      <c r="D748" s="4"/>
      <c r="E748" s="4"/>
      <c r="F748" s="4"/>
      <c r="G748" s="4"/>
    </row>
    <row r="749" ht="12.0" customHeight="1">
      <c r="C749" s="4"/>
      <c r="D749" s="4"/>
      <c r="E749" s="4"/>
      <c r="F749" s="4"/>
      <c r="G749" s="4"/>
    </row>
    <row r="750" ht="12.0" customHeight="1">
      <c r="C750" s="4"/>
      <c r="D750" s="4"/>
      <c r="E750" s="4"/>
      <c r="F750" s="4"/>
      <c r="G750" s="4"/>
    </row>
    <row r="751" ht="12.0" customHeight="1">
      <c r="C751" s="4"/>
      <c r="D751" s="4"/>
      <c r="E751" s="4"/>
      <c r="F751" s="4"/>
      <c r="G751" s="4"/>
    </row>
    <row r="752" ht="12.0" customHeight="1">
      <c r="C752" s="4"/>
      <c r="D752" s="4"/>
      <c r="E752" s="4"/>
      <c r="F752" s="4"/>
      <c r="G752" s="4"/>
    </row>
    <row r="753" ht="12.0" customHeight="1">
      <c r="C753" s="4"/>
      <c r="D753" s="4"/>
      <c r="E753" s="4"/>
      <c r="F753" s="4"/>
      <c r="G753" s="4"/>
    </row>
    <row r="754" ht="12.0" customHeight="1">
      <c r="C754" s="4"/>
      <c r="D754" s="4"/>
      <c r="E754" s="4"/>
      <c r="F754" s="4"/>
      <c r="G754" s="4"/>
    </row>
    <row r="755" ht="12.0" customHeight="1">
      <c r="C755" s="4"/>
      <c r="D755" s="4"/>
      <c r="E755" s="4"/>
      <c r="F755" s="4"/>
      <c r="G755" s="4"/>
    </row>
    <row r="756" ht="12.0" customHeight="1">
      <c r="C756" s="4"/>
      <c r="D756" s="4"/>
      <c r="E756" s="4"/>
      <c r="F756" s="4"/>
      <c r="G756" s="4"/>
    </row>
    <row r="757" ht="12.0" customHeight="1">
      <c r="C757" s="4"/>
      <c r="D757" s="4"/>
      <c r="E757" s="4"/>
      <c r="F757" s="4"/>
      <c r="G757" s="4"/>
    </row>
    <row r="758" ht="12.0" customHeight="1">
      <c r="C758" s="4"/>
      <c r="D758" s="4"/>
      <c r="E758" s="4"/>
      <c r="F758" s="4"/>
      <c r="G758" s="4"/>
    </row>
    <row r="759" ht="12.0" customHeight="1">
      <c r="C759" s="4"/>
      <c r="D759" s="4"/>
      <c r="E759" s="4"/>
      <c r="F759" s="4"/>
      <c r="G759" s="4"/>
    </row>
    <row r="760" ht="12.0" customHeight="1">
      <c r="C760" s="4"/>
      <c r="D760" s="4"/>
      <c r="E760" s="4"/>
      <c r="F760" s="4"/>
      <c r="G760" s="4"/>
    </row>
    <row r="761" ht="12.0" customHeight="1">
      <c r="C761" s="4"/>
      <c r="D761" s="4"/>
      <c r="E761" s="4"/>
      <c r="F761" s="4"/>
      <c r="G761" s="4"/>
    </row>
    <row r="762" ht="12.0" customHeight="1">
      <c r="C762" s="4"/>
      <c r="D762" s="4"/>
      <c r="E762" s="4"/>
      <c r="F762" s="4"/>
      <c r="G762" s="4"/>
    </row>
    <row r="763" ht="12.0" customHeight="1">
      <c r="C763" s="4"/>
      <c r="D763" s="4"/>
      <c r="E763" s="4"/>
      <c r="F763" s="4"/>
      <c r="G763" s="4"/>
    </row>
    <row r="764" ht="12.0" customHeight="1">
      <c r="C764" s="4"/>
      <c r="D764" s="4"/>
      <c r="E764" s="4"/>
      <c r="F764" s="4"/>
      <c r="G764" s="4"/>
    </row>
    <row r="765" ht="12.0" customHeight="1">
      <c r="C765" s="4"/>
      <c r="D765" s="4"/>
      <c r="E765" s="4"/>
      <c r="F765" s="4"/>
      <c r="G765" s="4"/>
    </row>
    <row r="766" ht="12.0" customHeight="1">
      <c r="C766" s="4"/>
      <c r="D766" s="4"/>
      <c r="E766" s="4"/>
      <c r="F766" s="4"/>
      <c r="G766" s="4"/>
    </row>
    <row r="767" ht="12.0" customHeight="1">
      <c r="C767" s="4"/>
      <c r="D767" s="4"/>
      <c r="E767" s="4"/>
      <c r="F767" s="4"/>
      <c r="G767" s="4"/>
    </row>
    <row r="768" ht="12.0" customHeight="1">
      <c r="C768" s="4"/>
      <c r="D768" s="4"/>
      <c r="E768" s="4"/>
      <c r="F768" s="4"/>
      <c r="G768" s="4"/>
    </row>
    <row r="769" ht="12.0" customHeight="1">
      <c r="C769" s="4"/>
      <c r="D769" s="4"/>
      <c r="E769" s="4"/>
      <c r="F769" s="4"/>
      <c r="G769" s="4"/>
    </row>
    <row r="770" ht="12.0" customHeight="1">
      <c r="C770" s="4"/>
      <c r="D770" s="4"/>
      <c r="E770" s="4"/>
      <c r="F770" s="4"/>
      <c r="G770" s="4"/>
    </row>
    <row r="771" ht="12.0" customHeight="1">
      <c r="C771" s="4"/>
      <c r="D771" s="4"/>
      <c r="E771" s="4"/>
      <c r="F771" s="4"/>
      <c r="G771" s="4"/>
    </row>
    <row r="772" ht="12.0" customHeight="1">
      <c r="C772" s="4"/>
      <c r="D772" s="4"/>
      <c r="E772" s="4"/>
      <c r="F772" s="4"/>
      <c r="G772" s="4"/>
    </row>
    <row r="773" ht="12.0" customHeight="1">
      <c r="C773" s="4"/>
      <c r="D773" s="4"/>
      <c r="E773" s="4"/>
      <c r="F773" s="4"/>
      <c r="G773" s="4"/>
    </row>
    <row r="774" ht="12.0" customHeight="1">
      <c r="C774" s="4"/>
      <c r="D774" s="4"/>
      <c r="E774" s="4"/>
      <c r="F774" s="4"/>
      <c r="G774" s="4"/>
    </row>
    <row r="775" ht="12.0" customHeight="1">
      <c r="C775" s="4"/>
      <c r="D775" s="4"/>
      <c r="E775" s="4"/>
      <c r="F775" s="4"/>
      <c r="G775" s="4"/>
    </row>
    <row r="776" ht="12.0" customHeight="1">
      <c r="C776" s="4"/>
      <c r="D776" s="4"/>
      <c r="E776" s="4"/>
      <c r="F776" s="4"/>
      <c r="G776" s="4"/>
    </row>
    <row r="777" ht="12.0" customHeight="1">
      <c r="C777" s="4"/>
      <c r="D777" s="4"/>
      <c r="E777" s="4"/>
      <c r="F777" s="4"/>
      <c r="G777" s="4"/>
    </row>
    <row r="778" ht="12.0" customHeight="1">
      <c r="C778" s="4"/>
      <c r="D778" s="4"/>
      <c r="E778" s="4"/>
      <c r="F778" s="4"/>
      <c r="G778" s="4"/>
    </row>
    <row r="779" ht="12.0" customHeight="1">
      <c r="C779" s="4"/>
      <c r="D779" s="4"/>
      <c r="E779" s="4"/>
      <c r="F779" s="4"/>
      <c r="G779" s="4"/>
    </row>
    <row r="780" ht="12.0" customHeight="1">
      <c r="C780" s="4"/>
      <c r="D780" s="4"/>
      <c r="E780" s="4"/>
      <c r="F780" s="4"/>
      <c r="G780" s="4"/>
    </row>
    <row r="781" ht="12.0" customHeight="1">
      <c r="C781" s="4"/>
      <c r="D781" s="4"/>
      <c r="E781" s="4"/>
      <c r="F781" s="4"/>
      <c r="G781" s="4"/>
    </row>
    <row r="782" ht="12.0" customHeight="1">
      <c r="C782" s="4"/>
      <c r="D782" s="4"/>
      <c r="E782" s="4"/>
      <c r="F782" s="4"/>
      <c r="G782" s="4"/>
    </row>
    <row r="783" ht="12.0" customHeight="1">
      <c r="C783" s="4"/>
      <c r="D783" s="4"/>
      <c r="E783" s="4"/>
      <c r="F783" s="4"/>
      <c r="G783" s="4"/>
    </row>
    <row r="784" ht="12.0" customHeight="1">
      <c r="C784" s="4"/>
      <c r="D784" s="4"/>
      <c r="E784" s="4"/>
      <c r="F784" s="4"/>
      <c r="G784" s="4"/>
    </row>
    <row r="785" ht="12.0" customHeight="1">
      <c r="C785" s="4"/>
      <c r="D785" s="4"/>
      <c r="E785" s="4"/>
      <c r="F785" s="4"/>
      <c r="G785" s="4"/>
    </row>
    <row r="786" ht="12.0" customHeight="1">
      <c r="C786" s="4"/>
      <c r="D786" s="4"/>
      <c r="E786" s="4"/>
      <c r="F786" s="4"/>
      <c r="G786" s="4"/>
    </row>
    <row r="787" ht="12.0" customHeight="1">
      <c r="C787" s="4"/>
      <c r="D787" s="4"/>
      <c r="E787" s="4"/>
      <c r="F787" s="4"/>
      <c r="G787" s="4"/>
    </row>
    <row r="788" ht="12.0" customHeight="1">
      <c r="C788" s="4"/>
      <c r="D788" s="4"/>
      <c r="E788" s="4"/>
      <c r="F788" s="4"/>
      <c r="G788" s="4"/>
    </row>
    <row r="789" ht="12.0" customHeight="1">
      <c r="C789" s="4"/>
      <c r="D789" s="4"/>
      <c r="E789" s="4"/>
      <c r="F789" s="4"/>
      <c r="G789" s="4"/>
    </row>
    <row r="790" ht="12.0" customHeight="1">
      <c r="C790" s="4"/>
      <c r="D790" s="4"/>
      <c r="E790" s="4"/>
      <c r="F790" s="4"/>
      <c r="G790" s="4"/>
    </row>
    <row r="791" ht="12.0" customHeight="1">
      <c r="C791" s="4"/>
      <c r="D791" s="4"/>
      <c r="E791" s="4"/>
      <c r="F791" s="4"/>
      <c r="G791" s="4"/>
    </row>
    <row r="792" ht="12.0" customHeight="1">
      <c r="C792" s="4"/>
      <c r="D792" s="4"/>
      <c r="E792" s="4"/>
      <c r="F792" s="4"/>
      <c r="G792" s="4"/>
    </row>
    <row r="793" ht="12.0" customHeight="1">
      <c r="C793" s="4"/>
      <c r="D793" s="4"/>
      <c r="E793" s="4"/>
      <c r="F793" s="4"/>
      <c r="G793" s="4"/>
    </row>
    <row r="794" ht="12.0" customHeight="1">
      <c r="C794" s="4"/>
      <c r="D794" s="4"/>
      <c r="E794" s="4"/>
      <c r="F794" s="4"/>
      <c r="G794" s="4"/>
    </row>
    <row r="795" ht="12.0" customHeight="1">
      <c r="C795" s="4"/>
      <c r="D795" s="4"/>
      <c r="E795" s="4"/>
      <c r="F795" s="4"/>
      <c r="G795" s="4"/>
    </row>
    <row r="796" ht="12.0" customHeight="1">
      <c r="C796" s="4"/>
      <c r="D796" s="4"/>
      <c r="E796" s="4"/>
      <c r="F796" s="4"/>
      <c r="G796" s="4"/>
    </row>
    <row r="797" ht="12.0" customHeight="1">
      <c r="C797" s="4"/>
      <c r="D797" s="4"/>
      <c r="E797" s="4"/>
      <c r="F797" s="4"/>
      <c r="G797" s="4"/>
    </row>
    <row r="798" ht="12.0" customHeight="1">
      <c r="C798" s="4"/>
      <c r="D798" s="4"/>
      <c r="E798" s="4"/>
      <c r="F798" s="4"/>
      <c r="G798" s="4"/>
    </row>
    <row r="799" ht="12.0" customHeight="1">
      <c r="C799" s="4"/>
      <c r="D799" s="4"/>
      <c r="E799" s="4"/>
      <c r="F799" s="4"/>
      <c r="G799" s="4"/>
    </row>
    <row r="800" ht="12.0" customHeight="1">
      <c r="C800" s="4"/>
      <c r="D800" s="4"/>
      <c r="E800" s="4"/>
      <c r="F800" s="4"/>
      <c r="G800" s="4"/>
    </row>
    <row r="801" ht="12.0" customHeight="1">
      <c r="C801" s="4"/>
      <c r="D801" s="4"/>
      <c r="E801" s="4"/>
      <c r="F801" s="4"/>
      <c r="G801" s="4"/>
    </row>
    <row r="802" ht="12.0" customHeight="1">
      <c r="C802" s="4"/>
      <c r="D802" s="4"/>
      <c r="E802" s="4"/>
      <c r="F802" s="4"/>
      <c r="G802" s="4"/>
    </row>
    <row r="803" ht="12.0" customHeight="1">
      <c r="C803" s="4"/>
      <c r="D803" s="4"/>
      <c r="E803" s="4"/>
      <c r="F803" s="4"/>
      <c r="G803" s="4"/>
    </row>
    <row r="804" ht="12.0" customHeight="1">
      <c r="C804" s="4"/>
      <c r="D804" s="4"/>
      <c r="E804" s="4"/>
      <c r="F804" s="4"/>
      <c r="G804" s="4"/>
    </row>
    <row r="805" ht="12.0" customHeight="1">
      <c r="C805" s="4"/>
      <c r="D805" s="4"/>
      <c r="E805" s="4"/>
      <c r="F805" s="4"/>
      <c r="G805" s="4"/>
    </row>
    <row r="806" ht="12.0" customHeight="1">
      <c r="C806" s="4"/>
      <c r="D806" s="4"/>
      <c r="E806" s="4"/>
      <c r="F806" s="4"/>
      <c r="G806" s="4"/>
    </row>
    <row r="807" ht="12.0" customHeight="1">
      <c r="C807" s="4"/>
      <c r="D807" s="4"/>
      <c r="E807" s="4"/>
      <c r="F807" s="4"/>
      <c r="G807" s="4"/>
    </row>
    <row r="808" ht="12.0" customHeight="1">
      <c r="C808" s="4"/>
      <c r="D808" s="4"/>
      <c r="E808" s="4"/>
      <c r="F808" s="4"/>
      <c r="G808" s="4"/>
    </row>
    <row r="809" ht="12.0" customHeight="1">
      <c r="C809" s="4"/>
      <c r="D809" s="4"/>
      <c r="E809" s="4"/>
      <c r="F809" s="4"/>
      <c r="G809" s="4"/>
    </row>
    <row r="810" ht="12.0" customHeight="1">
      <c r="C810" s="4"/>
      <c r="D810" s="4"/>
      <c r="E810" s="4"/>
      <c r="F810" s="4"/>
      <c r="G810" s="4"/>
    </row>
    <row r="811" ht="12.0" customHeight="1">
      <c r="C811" s="4"/>
      <c r="D811" s="4"/>
      <c r="E811" s="4"/>
      <c r="F811" s="4"/>
      <c r="G811" s="4"/>
    </row>
    <row r="812" ht="12.0" customHeight="1">
      <c r="C812" s="4"/>
      <c r="D812" s="4"/>
      <c r="E812" s="4"/>
      <c r="F812" s="4"/>
      <c r="G812" s="4"/>
    </row>
    <row r="813" ht="12.0" customHeight="1">
      <c r="C813" s="4"/>
      <c r="D813" s="4"/>
      <c r="E813" s="4"/>
      <c r="F813" s="4"/>
      <c r="G813" s="4"/>
    </row>
    <row r="814" ht="12.0" customHeight="1">
      <c r="C814" s="4"/>
      <c r="D814" s="4"/>
      <c r="E814" s="4"/>
      <c r="F814" s="4"/>
      <c r="G814" s="4"/>
    </row>
    <row r="815" ht="12.0" customHeight="1">
      <c r="C815" s="4"/>
      <c r="D815" s="4"/>
      <c r="E815" s="4"/>
      <c r="F815" s="4"/>
      <c r="G815" s="4"/>
    </row>
    <row r="816" ht="12.0" customHeight="1">
      <c r="C816" s="4"/>
      <c r="D816" s="4"/>
      <c r="E816" s="4"/>
      <c r="F816" s="4"/>
      <c r="G816" s="4"/>
    </row>
    <row r="817" ht="12.0" customHeight="1">
      <c r="C817" s="4"/>
      <c r="D817" s="4"/>
      <c r="E817" s="4"/>
      <c r="F817" s="4"/>
      <c r="G817" s="4"/>
    </row>
    <row r="818" ht="12.0" customHeight="1">
      <c r="C818" s="4"/>
      <c r="D818" s="4"/>
      <c r="E818" s="4"/>
      <c r="F818" s="4"/>
      <c r="G818" s="4"/>
    </row>
    <row r="819" ht="12.0" customHeight="1">
      <c r="C819" s="4"/>
      <c r="D819" s="4"/>
      <c r="E819" s="4"/>
      <c r="F819" s="4"/>
      <c r="G819" s="4"/>
    </row>
    <row r="820" ht="12.0" customHeight="1">
      <c r="C820" s="4"/>
      <c r="D820" s="4"/>
      <c r="E820" s="4"/>
      <c r="F820" s="4"/>
      <c r="G820" s="4"/>
    </row>
    <row r="821" ht="12.0" customHeight="1">
      <c r="C821" s="4"/>
      <c r="D821" s="4"/>
      <c r="E821" s="4"/>
      <c r="F821" s="4"/>
      <c r="G821" s="4"/>
    </row>
    <row r="822" ht="12.0" customHeight="1">
      <c r="C822" s="4"/>
      <c r="D822" s="4"/>
      <c r="E822" s="4"/>
      <c r="F822" s="4"/>
      <c r="G822" s="4"/>
    </row>
    <row r="823" ht="12.0" customHeight="1">
      <c r="C823" s="4"/>
      <c r="D823" s="4"/>
      <c r="E823" s="4"/>
      <c r="F823" s="4"/>
      <c r="G823" s="4"/>
    </row>
    <row r="824" ht="12.0" customHeight="1">
      <c r="C824" s="4"/>
      <c r="D824" s="4"/>
      <c r="E824" s="4"/>
      <c r="F824" s="4"/>
      <c r="G824" s="4"/>
    </row>
    <row r="825" ht="12.0" customHeight="1">
      <c r="C825" s="4"/>
      <c r="D825" s="4"/>
      <c r="E825" s="4"/>
      <c r="F825" s="4"/>
      <c r="G825" s="4"/>
    </row>
    <row r="826" ht="12.0" customHeight="1">
      <c r="C826" s="4"/>
      <c r="D826" s="4"/>
      <c r="E826" s="4"/>
      <c r="F826" s="4"/>
      <c r="G826" s="4"/>
    </row>
    <row r="827" ht="12.0" customHeight="1">
      <c r="C827" s="4"/>
      <c r="D827" s="4"/>
      <c r="E827" s="4"/>
      <c r="F827" s="4"/>
      <c r="G827" s="4"/>
    </row>
    <row r="828" ht="12.0" customHeight="1">
      <c r="C828" s="4"/>
      <c r="D828" s="4"/>
      <c r="E828" s="4"/>
      <c r="F828" s="4"/>
      <c r="G828" s="4"/>
    </row>
    <row r="829" ht="12.0" customHeight="1">
      <c r="C829" s="4"/>
      <c r="D829" s="4"/>
      <c r="E829" s="4"/>
      <c r="F829" s="4"/>
      <c r="G829" s="4"/>
    </row>
    <row r="830" ht="12.0" customHeight="1">
      <c r="C830" s="4"/>
      <c r="D830" s="4"/>
      <c r="E830" s="4"/>
      <c r="F830" s="4"/>
      <c r="G830" s="4"/>
    </row>
    <row r="831" ht="12.0" customHeight="1">
      <c r="C831" s="4"/>
      <c r="D831" s="4"/>
      <c r="E831" s="4"/>
      <c r="F831" s="4"/>
      <c r="G831" s="4"/>
    </row>
    <row r="832" ht="12.0" customHeight="1">
      <c r="C832" s="4"/>
      <c r="D832" s="4"/>
      <c r="E832" s="4"/>
      <c r="F832" s="4"/>
      <c r="G832" s="4"/>
    </row>
    <row r="833" ht="12.0" customHeight="1">
      <c r="C833" s="4"/>
      <c r="D833" s="4"/>
      <c r="E833" s="4"/>
      <c r="F833" s="4"/>
      <c r="G833" s="4"/>
    </row>
    <row r="834" ht="12.0" customHeight="1">
      <c r="C834" s="4"/>
      <c r="D834" s="4"/>
      <c r="E834" s="4"/>
      <c r="F834" s="4"/>
      <c r="G834" s="4"/>
    </row>
    <row r="835" ht="12.0" customHeight="1">
      <c r="C835" s="4"/>
      <c r="D835" s="4"/>
      <c r="E835" s="4"/>
      <c r="F835" s="4"/>
      <c r="G835" s="4"/>
    </row>
    <row r="836" ht="12.0" customHeight="1">
      <c r="C836" s="4"/>
      <c r="D836" s="4"/>
      <c r="E836" s="4"/>
      <c r="F836" s="4"/>
      <c r="G836" s="4"/>
    </row>
    <row r="837" ht="12.0" customHeight="1">
      <c r="C837" s="4"/>
      <c r="D837" s="4"/>
      <c r="E837" s="4"/>
      <c r="F837" s="4"/>
      <c r="G837" s="4"/>
    </row>
    <row r="838" ht="12.0" customHeight="1">
      <c r="C838" s="4"/>
      <c r="D838" s="4"/>
      <c r="E838" s="4"/>
      <c r="F838" s="4"/>
      <c r="G838" s="4"/>
    </row>
    <row r="839" ht="12.0" customHeight="1">
      <c r="C839" s="4"/>
      <c r="D839" s="4"/>
      <c r="E839" s="4"/>
      <c r="F839" s="4"/>
      <c r="G839" s="4"/>
    </row>
    <row r="840" ht="12.0" customHeight="1">
      <c r="C840" s="4"/>
      <c r="D840" s="4"/>
      <c r="E840" s="4"/>
      <c r="F840" s="4"/>
      <c r="G840" s="4"/>
    </row>
    <row r="841" ht="12.0" customHeight="1">
      <c r="C841" s="4"/>
      <c r="D841" s="4"/>
      <c r="E841" s="4"/>
      <c r="F841" s="4"/>
      <c r="G841" s="4"/>
    </row>
    <row r="842" ht="12.0" customHeight="1">
      <c r="C842" s="4"/>
      <c r="D842" s="4"/>
      <c r="E842" s="4"/>
      <c r="F842" s="4"/>
      <c r="G842" s="4"/>
    </row>
    <row r="843" ht="12.0" customHeight="1">
      <c r="C843" s="4"/>
      <c r="D843" s="4"/>
      <c r="E843" s="4"/>
      <c r="F843" s="4"/>
      <c r="G843" s="4"/>
    </row>
    <row r="844" ht="12.0" customHeight="1">
      <c r="C844" s="4"/>
      <c r="D844" s="4"/>
      <c r="E844" s="4"/>
      <c r="F844" s="4"/>
      <c r="G844" s="4"/>
    </row>
    <row r="845" ht="12.0" customHeight="1">
      <c r="C845" s="4"/>
      <c r="D845" s="4"/>
      <c r="E845" s="4"/>
      <c r="F845" s="4"/>
      <c r="G845" s="4"/>
    </row>
    <row r="846" ht="12.0" customHeight="1">
      <c r="C846" s="4"/>
      <c r="D846" s="4"/>
      <c r="E846" s="4"/>
      <c r="F846" s="4"/>
      <c r="G846" s="4"/>
    </row>
    <row r="847" ht="12.0" customHeight="1">
      <c r="C847" s="4"/>
      <c r="D847" s="4"/>
      <c r="E847" s="4"/>
      <c r="F847" s="4"/>
      <c r="G847" s="4"/>
    </row>
    <row r="848" ht="12.0" customHeight="1">
      <c r="C848" s="4"/>
      <c r="D848" s="4"/>
      <c r="E848" s="4"/>
      <c r="F848" s="4"/>
      <c r="G848" s="4"/>
    </row>
    <row r="849" ht="12.0" customHeight="1">
      <c r="C849" s="4"/>
      <c r="D849" s="4"/>
      <c r="E849" s="4"/>
      <c r="F849" s="4"/>
      <c r="G849" s="4"/>
    </row>
    <row r="850" ht="12.0" customHeight="1">
      <c r="C850" s="4"/>
      <c r="D850" s="4"/>
      <c r="E850" s="4"/>
      <c r="F850" s="4"/>
      <c r="G850" s="4"/>
    </row>
    <row r="851" ht="12.0" customHeight="1">
      <c r="C851" s="4"/>
      <c r="D851" s="4"/>
      <c r="E851" s="4"/>
      <c r="F851" s="4"/>
      <c r="G851" s="4"/>
    </row>
    <row r="852" ht="12.0" customHeight="1">
      <c r="C852" s="4"/>
      <c r="D852" s="4"/>
      <c r="E852" s="4"/>
      <c r="F852" s="4"/>
      <c r="G852" s="4"/>
    </row>
    <row r="853" ht="12.0" customHeight="1">
      <c r="C853" s="4"/>
      <c r="D853" s="4"/>
      <c r="E853" s="4"/>
      <c r="F853" s="4"/>
      <c r="G853" s="4"/>
    </row>
    <row r="854" ht="12.0" customHeight="1">
      <c r="C854" s="4"/>
      <c r="D854" s="4"/>
      <c r="E854" s="4"/>
      <c r="F854" s="4"/>
      <c r="G854" s="4"/>
    </row>
    <row r="855" ht="12.0" customHeight="1">
      <c r="C855" s="4"/>
      <c r="D855" s="4"/>
      <c r="E855" s="4"/>
      <c r="F855" s="4"/>
      <c r="G855" s="4"/>
    </row>
    <row r="856" ht="12.0" customHeight="1">
      <c r="C856" s="4"/>
      <c r="D856" s="4"/>
      <c r="E856" s="4"/>
      <c r="F856" s="4"/>
      <c r="G856" s="4"/>
    </row>
    <row r="857" ht="12.0" customHeight="1">
      <c r="C857" s="4"/>
      <c r="D857" s="4"/>
      <c r="E857" s="4"/>
      <c r="F857" s="4"/>
      <c r="G857" s="4"/>
    </row>
    <row r="858" ht="12.0" customHeight="1">
      <c r="C858" s="4"/>
      <c r="D858" s="4"/>
      <c r="E858" s="4"/>
      <c r="F858" s="4"/>
      <c r="G858" s="4"/>
    </row>
    <row r="859" ht="12.0" customHeight="1">
      <c r="C859" s="4"/>
      <c r="D859" s="4"/>
      <c r="E859" s="4"/>
      <c r="F859" s="4"/>
      <c r="G859" s="4"/>
    </row>
    <row r="860" ht="12.0" customHeight="1">
      <c r="C860" s="4"/>
      <c r="D860" s="4"/>
      <c r="E860" s="4"/>
      <c r="F860" s="4"/>
      <c r="G860" s="4"/>
    </row>
    <row r="861" ht="12.0" customHeight="1">
      <c r="C861" s="4"/>
      <c r="D861" s="4"/>
      <c r="E861" s="4"/>
      <c r="F861" s="4"/>
      <c r="G861" s="4"/>
    </row>
    <row r="862" ht="12.0" customHeight="1">
      <c r="C862" s="4"/>
      <c r="D862" s="4"/>
      <c r="E862" s="4"/>
      <c r="F862" s="4"/>
      <c r="G862" s="4"/>
    </row>
    <row r="863" ht="12.0" customHeight="1">
      <c r="C863" s="4"/>
      <c r="D863" s="4"/>
      <c r="E863" s="4"/>
      <c r="F863" s="4"/>
      <c r="G863" s="4"/>
    </row>
    <row r="864" ht="12.0" customHeight="1">
      <c r="C864" s="4"/>
      <c r="D864" s="4"/>
      <c r="E864" s="4"/>
      <c r="F864" s="4"/>
      <c r="G864" s="4"/>
    </row>
    <row r="865" ht="12.0" customHeight="1">
      <c r="C865" s="4"/>
      <c r="D865" s="4"/>
      <c r="E865" s="4"/>
      <c r="F865" s="4"/>
      <c r="G865" s="4"/>
    </row>
    <row r="866" ht="12.0" customHeight="1">
      <c r="C866" s="4"/>
      <c r="D866" s="4"/>
      <c r="E866" s="4"/>
      <c r="F866" s="4"/>
      <c r="G866" s="4"/>
    </row>
    <row r="867" ht="12.0" customHeight="1">
      <c r="C867" s="4"/>
      <c r="D867" s="4"/>
      <c r="E867" s="4"/>
      <c r="F867" s="4"/>
      <c r="G867" s="4"/>
    </row>
    <row r="868" ht="12.0" customHeight="1">
      <c r="C868" s="4"/>
      <c r="D868" s="4"/>
      <c r="E868" s="4"/>
      <c r="F868" s="4"/>
      <c r="G868" s="4"/>
    </row>
    <row r="869" ht="12.0" customHeight="1">
      <c r="C869" s="4"/>
      <c r="D869" s="4"/>
      <c r="E869" s="4"/>
      <c r="F869" s="4"/>
      <c r="G869" s="4"/>
    </row>
    <row r="870" ht="12.0" customHeight="1">
      <c r="C870" s="4"/>
      <c r="D870" s="4"/>
      <c r="E870" s="4"/>
      <c r="F870" s="4"/>
      <c r="G870" s="4"/>
    </row>
    <row r="871" ht="12.0" customHeight="1">
      <c r="C871" s="4"/>
      <c r="D871" s="4"/>
      <c r="E871" s="4"/>
      <c r="F871" s="4"/>
      <c r="G871" s="4"/>
    </row>
    <row r="872" ht="12.0" customHeight="1">
      <c r="C872" s="4"/>
      <c r="D872" s="4"/>
      <c r="E872" s="4"/>
      <c r="F872" s="4"/>
      <c r="G872" s="4"/>
    </row>
    <row r="873" ht="12.0" customHeight="1">
      <c r="C873" s="4"/>
      <c r="D873" s="4"/>
      <c r="E873" s="4"/>
      <c r="F873" s="4"/>
      <c r="G873" s="4"/>
    </row>
    <row r="874" ht="12.0" customHeight="1">
      <c r="C874" s="4"/>
      <c r="D874" s="4"/>
      <c r="E874" s="4"/>
      <c r="F874" s="4"/>
      <c r="G874" s="4"/>
    </row>
    <row r="875" ht="12.0" customHeight="1">
      <c r="C875" s="4"/>
      <c r="D875" s="4"/>
      <c r="E875" s="4"/>
      <c r="F875" s="4"/>
      <c r="G875" s="4"/>
    </row>
    <row r="876" ht="12.0" customHeight="1">
      <c r="C876" s="4"/>
      <c r="D876" s="4"/>
      <c r="E876" s="4"/>
      <c r="F876" s="4"/>
      <c r="G876" s="4"/>
    </row>
    <row r="877" ht="12.0" customHeight="1">
      <c r="C877" s="4"/>
      <c r="D877" s="4"/>
      <c r="E877" s="4"/>
      <c r="F877" s="4"/>
      <c r="G877" s="4"/>
    </row>
    <row r="878" ht="12.0" customHeight="1">
      <c r="C878" s="4"/>
      <c r="D878" s="4"/>
      <c r="E878" s="4"/>
      <c r="F878" s="4"/>
      <c r="G878" s="4"/>
    </row>
    <row r="879" ht="12.0" customHeight="1">
      <c r="C879" s="4"/>
      <c r="D879" s="4"/>
      <c r="E879" s="4"/>
      <c r="F879" s="4"/>
      <c r="G879" s="4"/>
    </row>
    <row r="880" ht="12.0" customHeight="1">
      <c r="C880" s="4"/>
      <c r="D880" s="4"/>
      <c r="E880" s="4"/>
      <c r="F880" s="4"/>
      <c r="G880" s="4"/>
    </row>
    <row r="881" ht="12.0" customHeight="1">
      <c r="C881" s="4"/>
      <c r="D881" s="4"/>
      <c r="E881" s="4"/>
      <c r="F881" s="4"/>
      <c r="G881" s="4"/>
    </row>
    <row r="882" ht="12.0" customHeight="1">
      <c r="C882" s="4"/>
      <c r="D882" s="4"/>
      <c r="E882" s="4"/>
      <c r="F882" s="4"/>
      <c r="G882" s="4"/>
    </row>
    <row r="883" ht="12.0" customHeight="1">
      <c r="C883" s="4"/>
      <c r="D883" s="4"/>
      <c r="E883" s="4"/>
      <c r="F883" s="4"/>
      <c r="G883" s="4"/>
    </row>
    <row r="884" ht="12.0" customHeight="1">
      <c r="C884" s="4"/>
      <c r="D884" s="4"/>
      <c r="E884" s="4"/>
      <c r="F884" s="4"/>
      <c r="G884" s="4"/>
    </row>
    <row r="885" ht="12.0" customHeight="1">
      <c r="C885" s="4"/>
      <c r="D885" s="4"/>
      <c r="E885" s="4"/>
      <c r="F885" s="4"/>
      <c r="G885" s="4"/>
    </row>
    <row r="886" ht="12.0" customHeight="1">
      <c r="C886" s="4"/>
      <c r="D886" s="4"/>
      <c r="E886" s="4"/>
      <c r="F886" s="4"/>
      <c r="G886" s="4"/>
    </row>
    <row r="887" ht="12.0" customHeight="1">
      <c r="C887" s="4"/>
      <c r="D887" s="4"/>
      <c r="E887" s="4"/>
      <c r="F887" s="4"/>
      <c r="G887" s="4"/>
    </row>
    <row r="888" ht="12.0" customHeight="1">
      <c r="C888" s="4"/>
      <c r="D888" s="4"/>
      <c r="E888" s="4"/>
      <c r="F888" s="4"/>
      <c r="G888" s="4"/>
    </row>
    <row r="889" ht="12.0" customHeight="1">
      <c r="C889" s="4"/>
      <c r="D889" s="4"/>
      <c r="E889" s="4"/>
      <c r="F889" s="4"/>
      <c r="G889" s="4"/>
    </row>
    <row r="890" ht="12.0" customHeight="1">
      <c r="C890" s="4"/>
      <c r="D890" s="4"/>
      <c r="E890" s="4"/>
      <c r="F890" s="4"/>
      <c r="G890" s="4"/>
    </row>
    <row r="891" ht="12.0" customHeight="1">
      <c r="C891" s="4"/>
      <c r="D891" s="4"/>
      <c r="E891" s="4"/>
      <c r="F891" s="4"/>
      <c r="G891" s="4"/>
    </row>
    <row r="892" ht="12.0" customHeight="1">
      <c r="C892" s="4"/>
      <c r="D892" s="4"/>
      <c r="E892" s="4"/>
      <c r="F892" s="4"/>
      <c r="G892" s="4"/>
    </row>
    <row r="893" ht="12.0" customHeight="1">
      <c r="C893" s="4"/>
      <c r="D893" s="4"/>
      <c r="E893" s="4"/>
      <c r="F893" s="4"/>
      <c r="G893" s="4"/>
    </row>
    <row r="894" ht="12.0" customHeight="1">
      <c r="C894" s="4"/>
      <c r="D894" s="4"/>
      <c r="E894" s="4"/>
      <c r="F894" s="4"/>
      <c r="G894" s="4"/>
    </row>
    <row r="895" ht="12.0" customHeight="1">
      <c r="C895" s="4"/>
      <c r="D895" s="4"/>
      <c r="E895" s="4"/>
      <c r="F895" s="4"/>
      <c r="G895" s="4"/>
    </row>
    <row r="896" ht="12.0" customHeight="1">
      <c r="C896" s="4"/>
      <c r="D896" s="4"/>
      <c r="E896" s="4"/>
      <c r="F896" s="4"/>
      <c r="G896" s="4"/>
    </row>
    <row r="897" ht="12.0" customHeight="1">
      <c r="C897" s="4"/>
      <c r="D897" s="4"/>
      <c r="E897" s="4"/>
      <c r="F897" s="4"/>
      <c r="G897" s="4"/>
    </row>
    <row r="898" ht="12.0" customHeight="1">
      <c r="C898" s="4"/>
      <c r="D898" s="4"/>
      <c r="E898" s="4"/>
      <c r="F898" s="4"/>
      <c r="G898" s="4"/>
    </row>
    <row r="899" ht="12.0" customHeight="1">
      <c r="C899" s="4"/>
      <c r="D899" s="4"/>
      <c r="E899" s="4"/>
      <c r="F899" s="4"/>
      <c r="G899" s="4"/>
    </row>
    <row r="900" ht="12.0" customHeight="1">
      <c r="C900" s="4"/>
      <c r="D900" s="4"/>
      <c r="E900" s="4"/>
      <c r="F900" s="4"/>
      <c r="G900" s="4"/>
    </row>
    <row r="901" ht="12.0" customHeight="1">
      <c r="C901" s="4"/>
      <c r="D901" s="4"/>
      <c r="E901" s="4"/>
      <c r="F901" s="4"/>
      <c r="G901" s="4"/>
    </row>
    <row r="902" ht="12.0" customHeight="1">
      <c r="C902" s="4"/>
      <c r="D902" s="4"/>
      <c r="E902" s="4"/>
      <c r="F902" s="4"/>
      <c r="G902" s="4"/>
    </row>
    <row r="903" ht="12.0" customHeight="1">
      <c r="C903" s="4"/>
      <c r="D903" s="4"/>
      <c r="E903" s="4"/>
      <c r="F903" s="4"/>
      <c r="G903" s="4"/>
    </row>
    <row r="904" ht="12.0" customHeight="1">
      <c r="C904" s="4"/>
      <c r="D904" s="4"/>
      <c r="E904" s="4"/>
      <c r="F904" s="4"/>
      <c r="G904" s="4"/>
    </row>
    <row r="905" ht="12.0" customHeight="1">
      <c r="C905" s="4"/>
      <c r="D905" s="4"/>
      <c r="E905" s="4"/>
      <c r="F905" s="4"/>
      <c r="G905" s="4"/>
    </row>
    <row r="906" ht="12.0" customHeight="1">
      <c r="C906" s="4"/>
      <c r="D906" s="4"/>
      <c r="E906" s="4"/>
      <c r="F906" s="4"/>
      <c r="G906" s="4"/>
    </row>
    <row r="907" ht="12.0" customHeight="1">
      <c r="C907" s="4"/>
      <c r="D907" s="4"/>
      <c r="E907" s="4"/>
      <c r="F907" s="4"/>
      <c r="G907" s="4"/>
    </row>
    <row r="908" ht="12.0" customHeight="1">
      <c r="C908" s="4"/>
      <c r="D908" s="4"/>
      <c r="E908" s="4"/>
      <c r="F908" s="4"/>
      <c r="G908" s="4"/>
    </row>
    <row r="909" ht="12.0" customHeight="1">
      <c r="C909" s="4"/>
      <c r="D909" s="4"/>
      <c r="E909" s="4"/>
      <c r="F909" s="4"/>
      <c r="G909" s="4"/>
    </row>
    <row r="910" ht="12.0" customHeight="1">
      <c r="C910" s="4"/>
      <c r="D910" s="4"/>
      <c r="E910" s="4"/>
      <c r="F910" s="4"/>
      <c r="G910" s="4"/>
    </row>
    <row r="911" ht="12.0" customHeight="1">
      <c r="C911" s="4"/>
      <c r="D911" s="4"/>
      <c r="E911" s="4"/>
      <c r="F911" s="4"/>
      <c r="G911" s="4"/>
    </row>
    <row r="912" ht="12.0" customHeight="1">
      <c r="C912" s="4"/>
      <c r="D912" s="4"/>
      <c r="E912" s="4"/>
      <c r="F912" s="4"/>
      <c r="G912" s="4"/>
    </row>
    <row r="913" ht="12.0" customHeight="1">
      <c r="C913" s="4"/>
      <c r="D913" s="4"/>
      <c r="E913" s="4"/>
      <c r="F913" s="4"/>
      <c r="G913" s="4"/>
    </row>
    <row r="914" ht="12.0" customHeight="1">
      <c r="C914" s="4"/>
      <c r="D914" s="4"/>
      <c r="E914" s="4"/>
      <c r="F914" s="4"/>
      <c r="G914" s="4"/>
    </row>
    <row r="915" ht="12.0" customHeight="1">
      <c r="C915" s="4"/>
      <c r="D915" s="4"/>
      <c r="E915" s="4"/>
      <c r="F915" s="4"/>
      <c r="G915" s="4"/>
    </row>
    <row r="916" ht="12.0" customHeight="1">
      <c r="C916" s="4"/>
      <c r="D916" s="4"/>
      <c r="E916" s="4"/>
      <c r="F916" s="4"/>
      <c r="G916" s="4"/>
    </row>
    <row r="917" ht="12.0" customHeight="1">
      <c r="C917" s="4"/>
      <c r="D917" s="4"/>
      <c r="E917" s="4"/>
      <c r="F917" s="4"/>
      <c r="G917" s="4"/>
    </row>
    <row r="918" ht="12.0" customHeight="1">
      <c r="C918" s="4"/>
      <c r="D918" s="4"/>
      <c r="E918" s="4"/>
      <c r="F918" s="4"/>
      <c r="G918" s="4"/>
    </row>
    <row r="919" ht="12.0" customHeight="1">
      <c r="C919" s="4"/>
      <c r="D919" s="4"/>
      <c r="E919" s="4"/>
      <c r="F919" s="4"/>
      <c r="G919" s="4"/>
    </row>
    <row r="920" ht="12.0" customHeight="1">
      <c r="C920" s="4"/>
      <c r="D920" s="4"/>
      <c r="E920" s="4"/>
      <c r="F920" s="4"/>
      <c r="G920" s="4"/>
    </row>
    <row r="921" ht="12.0" customHeight="1">
      <c r="C921" s="4"/>
      <c r="D921" s="4"/>
      <c r="E921" s="4"/>
      <c r="F921" s="4"/>
      <c r="G921" s="4"/>
    </row>
    <row r="922" ht="12.0" customHeight="1">
      <c r="C922" s="4"/>
      <c r="D922" s="4"/>
      <c r="E922" s="4"/>
      <c r="F922" s="4"/>
      <c r="G922" s="4"/>
    </row>
    <row r="923" ht="12.0" customHeight="1">
      <c r="C923" s="4"/>
      <c r="D923" s="4"/>
      <c r="E923" s="4"/>
      <c r="F923" s="4"/>
      <c r="G923" s="4"/>
    </row>
    <row r="924" ht="12.0" customHeight="1">
      <c r="C924" s="4"/>
      <c r="D924" s="4"/>
      <c r="E924" s="4"/>
      <c r="F924" s="4"/>
      <c r="G924" s="4"/>
    </row>
    <row r="925" ht="12.0" customHeight="1">
      <c r="C925" s="4"/>
      <c r="D925" s="4"/>
      <c r="E925" s="4"/>
      <c r="F925" s="4"/>
      <c r="G925" s="4"/>
    </row>
    <row r="926" ht="12.0" customHeight="1">
      <c r="C926" s="4"/>
      <c r="D926" s="4"/>
      <c r="E926" s="4"/>
      <c r="F926" s="4"/>
      <c r="G926" s="4"/>
    </row>
    <row r="927" ht="12.0" customHeight="1">
      <c r="C927" s="4"/>
      <c r="D927" s="4"/>
      <c r="E927" s="4"/>
      <c r="F927" s="4"/>
      <c r="G927" s="4"/>
    </row>
    <row r="928" ht="12.0" customHeight="1">
      <c r="C928" s="4"/>
      <c r="D928" s="4"/>
      <c r="E928" s="4"/>
      <c r="F928" s="4"/>
      <c r="G928" s="4"/>
    </row>
    <row r="929" ht="12.0" customHeight="1">
      <c r="C929" s="4"/>
      <c r="D929" s="4"/>
      <c r="E929" s="4"/>
      <c r="F929" s="4"/>
      <c r="G929" s="4"/>
    </row>
    <row r="930" ht="12.0" customHeight="1">
      <c r="C930" s="4"/>
      <c r="D930" s="4"/>
      <c r="E930" s="4"/>
      <c r="F930" s="4"/>
      <c r="G930" s="4"/>
    </row>
    <row r="931" ht="12.0" customHeight="1">
      <c r="C931" s="4"/>
      <c r="D931" s="4"/>
      <c r="E931" s="4"/>
      <c r="F931" s="4"/>
      <c r="G931" s="4"/>
    </row>
    <row r="932" ht="12.0" customHeight="1">
      <c r="C932" s="4"/>
      <c r="D932" s="4"/>
      <c r="E932" s="4"/>
      <c r="F932" s="4"/>
      <c r="G932" s="4"/>
    </row>
    <row r="933" ht="12.0" customHeight="1">
      <c r="C933" s="4"/>
      <c r="D933" s="4"/>
      <c r="E933" s="4"/>
      <c r="F933" s="4"/>
      <c r="G933" s="4"/>
    </row>
    <row r="934" ht="12.0" customHeight="1">
      <c r="C934" s="4"/>
      <c r="D934" s="4"/>
      <c r="E934" s="4"/>
      <c r="F934" s="4"/>
      <c r="G934" s="4"/>
    </row>
    <row r="935" ht="12.0" customHeight="1">
      <c r="C935" s="4"/>
      <c r="D935" s="4"/>
      <c r="E935" s="4"/>
      <c r="F935" s="4"/>
      <c r="G935" s="4"/>
    </row>
    <row r="936" ht="12.0" customHeight="1">
      <c r="C936" s="4"/>
      <c r="D936" s="4"/>
      <c r="E936" s="4"/>
      <c r="F936" s="4"/>
      <c r="G936" s="4"/>
    </row>
    <row r="937" ht="12.0" customHeight="1">
      <c r="C937" s="4"/>
      <c r="D937" s="4"/>
      <c r="E937" s="4"/>
      <c r="F937" s="4"/>
      <c r="G937" s="4"/>
    </row>
    <row r="938" ht="12.0" customHeight="1">
      <c r="C938" s="4"/>
      <c r="D938" s="4"/>
      <c r="E938" s="4"/>
      <c r="F938" s="4"/>
      <c r="G938" s="4"/>
    </row>
    <row r="939" ht="12.0" customHeight="1">
      <c r="C939" s="4"/>
      <c r="D939" s="4"/>
      <c r="E939" s="4"/>
      <c r="F939" s="4"/>
      <c r="G939" s="4"/>
    </row>
    <row r="940" ht="12.0" customHeight="1">
      <c r="C940" s="4"/>
      <c r="D940" s="4"/>
      <c r="E940" s="4"/>
      <c r="F940" s="4"/>
      <c r="G940" s="4"/>
    </row>
    <row r="941" ht="12.0" customHeight="1">
      <c r="C941" s="4"/>
      <c r="D941" s="4"/>
      <c r="E941" s="4"/>
      <c r="F941" s="4"/>
      <c r="G941" s="4"/>
    </row>
    <row r="942" ht="12.0" customHeight="1">
      <c r="C942" s="4"/>
      <c r="D942" s="4"/>
      <c r="E942" s="4"/>
      <c r="F942" s="4"/>
      <c r="G942" s="4"/>
    </row>
    <row r="943" ht="12.0" customHeight="1">
      <c r="C943" s="4"/>
      <c r="D943" s="4"/>
      <c r="E943" s="4"/>
      <c r="F943" s="4"/>
      <c r="G943" s="4"/>
    </row>
    <row r="944" ht="12.0" customHeight="1">
      <c r="C944" s="4"/>
      <c r="D944" s="4"/>
      <c r="E944" s="4"/>
      <c r="F944" s="4"/>
      <c r="G944" s="4"/>
    </row>
    <row r="945" ht="12.0" customHeight="1">
      <c r="C945" s="4"/>
      <c r="D945" s="4"/>
      <c r="E945" s="4"/>
      <c r="F945" s="4"/>
      <c r="G945" s="4"/>
    </row>
    <row r="946" ht="12.0" customHeight="1">
      <c r="C946" s="4"/>
      <c r="D946" s="4"/>
      <c r="E946" s="4"/>
      <c r="F946" s="4"/>
      <c r="G946" s="4"/>
    </row>
    <row r="947" ht="12.0" customHeight="1">
      <c r="C947" s="4"/>
      <c r="D947" s="4"/>
      <c r="E947" s="4"/>
      <c r="F947" s="4"/>
      <c r="G947" s="4"/>
    </row>
    <row r="948" ht="12.0" customHeight="1">
      <c r="C948" s="4"/>
      <c r="D948" s="4"/>
      <c r="E948" s="4"/>
      <c r="F948" s="4"/>
      <c r="G948" s="4"/>
    </row>
    <row r="949" ht="12.0" customHeight="1">
      <c r="C949" s="4"/>
      <c r="D949" s="4"/>
      <c r="E949" s="4"/>
      <c r="F949" s="4"/>
      <c r="G949" s="4"/>
    </row>
    <row r="950" ht="12.0" customHeight="1">
      <c r="C950" s="4"/>
      <c r="D950" s="4"/>
      <c r="E950" s="4"/>
      <c r="F950" s="4"/>
      <c r="G950" s="4"/>
    </row>
    <row r="951" ht="12.0" customHeight="1">
      <c r="C951" s="4"/>
      <c r="D951" s="4"/>
      <c r="E951" s="4"/>
      <c r="F951" s="4"/>
      <c r="G951" s="4"/>
    </row>
    <row r="952" ht="12.0" customHeight="1">
      <c r="C952" s="4"/>
      <c r="D952" s="4"/>
      <c r="E952" s="4"/>
      <c r="F952" s="4"/>
      <c r="G952" s="4"/>
    </row>
    <row r="953" ht="12.0" customHeight="1">
      <c r="C953" s="4"/>
      <c r="D953" s="4"/>
      <c r="E953" s="4"/>
      <c r="F953" s="4"/>
      <c r="G953" s="4"/>
    </row>
    <row r="954" ht="12.0" customHeight="1">
      <c r="C954" s="4"/>
      <c r="D954" s="4"/>
      <c r="E954" s="4"/>
      <c r="F954" s="4"/>
      <c r="G954" s="4"/>
    </row>
    <row r="955" ht="12.0" customHeight="1">
      <c r="C955" s="4"/>
      <c r="D955" s="4"/>
      <c r="E955" s="4"/>
      <c r="F955" s="4"/>
      <c r="G955" s="4"/>
    </row>
    <row r="956" ht="12.0" customHeight="1">
      <c r="C956" s="4"/>
      <c r="D956" s="4"/>
      <c r="E956" s="4"/>
      <c r="F956" s="4"/>
      <c r="G956" s="4"/>
    </row>
    <row r="957" ht="12.0" customHeight="1">
      <c r="C957" s="4"/>
      <c r="D957" s="4"/>
      <c r="E957" s="4"/>
      <c r="F957" s="4"/>
      <c r="G957" s="4"/>
    </row>
    <row r="958" ht="12.0" customHeight="1">
      <c r="C958" s="4"/>
      <c r="D958" s="4"/>
      <c r="E958" s="4"/>
      <c r="F958" s="4"/>
      <c r="G958" s="4"/>
    </row>
    <row r="959" ht="12.0" customHeight="1">
      <c r="C959" s="4"/>
      <c r="D959" s="4"/>
      <c r="E959" s="4"/>
      <c r="F959" s="4"/>
      <c r="G959" s="4"/>
    </row>
    <row r="960" ht="12.0" customHeight="1">
      <c r="C960" s="4"/>
      <c r="D960" s="4"/>
      <c r="E960" s="4"/>
      <c r="F960" s="4"/>
      <c r="G960" s="4"/>
    </row>
    <row r="961" ht="12.0" customHeight="1">
      <c r="C961" s="4"/>
      <c r="D961" s="4"/>
      <c r="E961" s="4"/>
      <c r="F961" s="4"/>
      <c r="G961" s="4"/>
    </row>
    <row r="962" ht="12.0" customHeight="1">
      <c r="C962" s="4"/>
      <c r="D962" s="4"/>
      <c r="E962" s="4"/>
      <c r="F962" s="4"/>
      <c r="G962" s="4"/>
    </row>
    <row r="963" ht="12.0" customHeight="1">
      <c r="C963" s="4"/>
      <c r="D963" s="4"/>
      <c r="E963" s="4"/>
      <c r="F963" s="4"/>
      <c r="G963" s="4"/>
    </row>
    <row r="964" ht="12.0" customHeight="1">
      <c r="C964" s="4"/>
      <c r="D964" s="4"/>
      <c r="E964" s="4"/>
      <c r="F964" s="4"/>
      <c r="G964" s="4"/>
    </row>
    <row r="965" ht="12.0" customHeight="1">
      <c r="C965" s="4"/>
      <c r="D965" s="4"/>
      <c r="E965" s="4"/>
      <c r="F965" s="4"/>
      <c r="G965" s="4"/>
    </row>
    <row r="966" ht="12.0" customHeight="1">
      <c r="C966" s="4"/>
      <c r="D966" s="4"/>
      <c r="E966" s="4"/>
      <c r="F966" s="4"/>
      <c r="G966" s="4"/>
    </row>
    <row r="967" ht="12.0" customHeight="1">
      <c r="C967" s="4"/>
      <c r="D967" s="4"/>
      <c r="E967" s="4"/>
      <c r="F967" s="4"/>
      <c r="G967" s="4"/>
    </row>
    <row r="968" ht="12.0" customHeight="1">
      <c r="C968" s="4"/>
      <c r="D968" s="4"/>
      <c r="E968" s="4"/>
      <c r="F968" s="4"/>
      <c r="G968" s="4"/>
    </row>
    <row r="969" ht="12.0" customHeight="1">
      <c r="C969" s="4"/>
      <c r="D969" s="4"/>
      <c r="E969" s="4"/>
      <c r="F969" s="4"/>
      <c r="G969" s="4"/>
    </row>
    <row r="970" ht="12.0" customHeight="1">
      <c r="C970" s="4"/>
      <c r="D970" s="4"/>
      <c r="E970" s="4"/>
      <c r="F970" s="4"/>
      <c r="G970" s="4"/>
    </row>
    <row r="971" ht="12.0" customHeight="1">
      <c r="C971" s="4"/>
      <c r="D971" s="4"/>
      <c r="E971" s="4"/>
      <c r="F971" s="4"/>
      <c r="G971" s="4"/>
    </row>
    <row r="972" ht="12.0" customHeight="1">
      <c r="C972" s="4"/>
      <c r="D972" s="4"/>
      <c r="E972" s="4"/>
      <c r="F972" s="4"/>
      <c r="G972" s="4"/>
    </row>
    <row r="973" ht="12.0" customHeight="1">
      <c r="C973" s="4"/>
      <c r="D973" s="4"/>
      <c r="E973" s="4"/>
      <c r="F973" s="4"/>
      <c r="G973" s="4"/>
    </row>
    <row r="974" ht="12.0" customHeight="1">
      <c r="C974" s="4"/>
      <c r="D974" s="4"/>
      <c r="E974" s="4"/>
      <c r="F974" s="4"/>
      <c r="G974" s="4"/>
    </row>
    <row r="975" ht="12.0" customHeight="1">
      <c r="C975" s="4"/>
      <c r="D975" s="4"/>
      <c r="E975" s="4"/>
      <c r="F975" s="4"/>
      <c r="G975" s="4"/>
    </row>
    <row r="976" ht="12.0" customHeight="1">
      <c r="C976" s="4"/>
      <c r="D976" s="4"/>
      <c r="E976" s="4"/>
      <c r="F976" s="4"/>
      <c r="G976" s="4"/>
    </row>
    <row r="977" ht="12.0" customHeight="1">
      <c r="C977" s="4"/>
      <c r="D977" s="4"/>
      <c r="E977" s="4"/>
      <c r="F977" s="4"/>
      <c r="G977" s="4"/>
    </row>
    <row r="978" ht="12.0" customHeight="1">
      <c r="C978" s="4"/>
      <c r="D978" s="4"/>
      <c r="E978" s="4"/>
      <c r="F978" s="4"/>
      <c r="G978" s="4"/>
    </row>
    <row r="979" ht="12.0" customHeight="1">
      <c r="C979" s="4"/>
      <c r="D979" s="4"/>
      <c r="E979" s="4"/>
      <c r="F979" s="4"/>
      <c r="G979" s="4"/>
    </row>
    <row r="980" ht="12.0" customHeight="1">
      <c r="C980" s="4"/>
      <c r="D980" s="4"/>
      <c r="E980" s="4"/>
      <c r="F980" s="4"/>
      <c r="G980" s="4"/>
    </row>
    <row r="981" ht="12.0" customHeight="1">
      <c r="C981" s="4"/>
      <c r="D981" s="4"/>
      <c r="E981" s="4"/>
      <c r="F981" s="4"/>
      <c r="G981" s="4"/>
    </row>
    <row r="982" ht="12.0" customHeight="1">
      <c r="C982" s="4"/>
      <c r="D982" s="4"/>
      <c r="E982" s="4"/>
      <c r="F982" s="4"/>
      <c r="G982" s="4"/>
    </row>
    <row r="983" ht="12.0" customHeight="1">
      <c r="C983" s="4"/>
      <c r="D983" s="4"/>
      <c r="E983" s="4"/>
      <c r="F983" s="4"/>
      <c r="G983" s="4"/>
    </row>
    <row r="984" ht="12.0" customHeight="1">
      <c r="C984" s="4"/>
      <c r="D984" s="4"/>
      <c r="E984" s="4"/>
      <c r="F984" s="4"/>
      <c r="G984" s="4"/>
    </row>
    <row r="985" ht="12.0" customHeight="1">
      <c r="C985" s="4"/>
      <c r="D985" s="4"/>
      <c r="E985" s="4"/>
      <c r="F985" s="4"/>
      <c r="G985" s="4"/>
    </row>
    <row r="986" ht="12.0" customHeight="1">
      <c r="C986" s="4"/>
      <c r="D986" s="4"/>
      <c r="E986" s="4"/>
      <c r="F986" s="4"/>
      <c r="G986" s="4"/>
    </row>
    <row r="987" ht="12.0" customHeight="1">
      <c r="C987" s="4"/>
      <c r="D987" s="4"/>
      <c r="E987" s="4"/>
      <c r="F987" s="4"/>
      <c r="G987" s="4"/>
    </row>
    <row r="988" ht="12.0" customHeight="1">
      <c r="C988" s="4"/>
      <c r="D988" s="4"/>
      <c r="E988" s="4"/>
      <c r="F988" s="4"/>
      <c r="G988" s="4"/>
    </row>
    <row r="989" ht="12.0" customHeight="1">
      <c r="C989" s="4"/>
      <c r="D989" s="4"/>
      <c r="E989" s="4"/>
      <c r="F989" s="4"/>
      <c r="G989" s="4"/>
    </row>
    <row r="990" ht="12.0" customHeight="1">
      <c r="C990" s="4"/>
      <c r="D990" s="4"/>
      <c r="E990" s="4"/>
      <c r="F990" s="4"/>
      <c r="G990" s="4"/>
    </row>
    <row r="991" ht="12.0" customHeight="1">
      <c r="C991" s="4"/>
      <c r="D991" s="4"/>
      <c r="E991" s="4"/>
      <c r="F991" s="4"/>
      <c r="G991" s="4"/>
    </row>
    <row r="992" ht="12.0" customHeight="1">
      <c r="C992" s="4"/>
      <c r="D992" s="4"/>
      <c r="E992" s="4"/>
      <c r="F992" s="4"/>
      <c r="G992" s="4"/>
    </row>
    <row r="993" ht="12.0" customHeight="1">
      <c r="C993" s="4"/>
      <c r="D993" s="4"/>
      <c r="E993" s="4"/>
      <c r="F993" s="4"/>
      <c r="G993" s="4"/>
    </row>
    <row r="994" ht="12.0" customHeight="1">
      <c r="C994" s="4"/>
      <c r="D994" s="4"/>
      <c r="E994" s="4"/>
      <c r="F994" s="4"/>
      <c r="G994" s="4"/>
    </row>
    <row r="995" ht="12.0" customHeight="1">
      <c r="C995" s="4"/>
      <c r="D995" s="4"/>
      <c r="E995" s="4"/>
      <c r="F995" s="4"/>
      <c r="G995" s="4"/>
    </row>
    <row r="996" ht="12.0" customHeight="1">
      <c r="C996" s="4"/>
      <c r="D996" s="4"/>
      <c r="E996" s="4"/>
      <c r="F996" s="4"/>
      <c r="G996" s="4"/>
    </row>
    <row r="997" ht="12.0" customHeight="1">
      <c r="C997" s="4"/>
      <c r="D997" s="4"/>
      <c r="E997" s="4"/>
      <c r="F997" s="4"/>
      <c r="G997" s="4"/>
    </row>
    <row r="998" ht="12.0" customHeight="1">
      <c r="C998" s="4"/>
      <c r="D998" s="4"/>
      <c r="E998" s="4"/>
      <c r="F998" s="4"/>
      <c r="G998" s="4"/>
    </row>
    <row r="999" ht="12.0" customHeight="1">
      <c r="C999" s="4"/>
      <c r="D999" s="4"/>
      <c r="E999" s="4"/>
      <c r="F999" s="4"/>
      <c r="G999" s="4"/>
    </row>
    <row r="1000" ht="12.0" customHeight="1">
      <c r="C1000" s="4"/>
      <c r="D1000" s="4"/>
      <c r="E1000" s="4"/>
      <c r="F1000" s="4"/>
      <c r="G1000" s="4"/>
    </row>
  </sheetData>
  <mergeCells count="57">
    <mergeCell ref="AS1:AT1"/>
    <mergeCell ref="AL1:AM1"/>
    <mergeCell ref="AN1:AO1"/>
    <mergeCell ref="AP1:AQ1"/>
    <mergeCell ref="AL60:AL65"/>
    <mergeCell ref="AL66:AL71"/>
    <mergeCell ref="AM66:AM67"/>
    <mergeCell ref="AM68:AM69"/>
    <mergeCell ref="AM70:AM71"/>
    <mergeCell ref="AU1:AV1"/>
    <mergeCell ref="AL3:AQ3"/>
    <mergeCell ref="AR1:AR3"/>
    <mergeCell ref="AG60:AG61"/>
    <mergeCell ref="AG62:AG63"/>
    <mergeCell ref="AF66:AF71"/>
    <mergeCell ref="AG66:AG67"/>
    <mergeCell ref="AG68:AG69"/>
    <mergeCell ref="AG70:AG71"/>
    <mergeCell ref="AF59:AH59"/>
    <mergeCell ref="AL59:AN59"/>
    <mergeCell ref="AF60:AF65"/>
    <mergeCell ref="AM60:AM61"/>
    <mergeCell ref="AM62:AM63"/>
    <mergeCell ref="AM64:AM65"/>
    <mergeCell ref="AG64:AG65"/>
    <mergeCell ref="X1:AA1"/>
    <mergeCell ref="AB1:AE1"/>
    <mergeCell ref="AF3:AK3"/>
    <mergeCell ref="AS3:AX3"/>
    <mergeCell ref="AY3:BD3"/>
    <mergeCell ref="AF1:AG1"/>
    <mergeCell ref="AH1:AI1"/>
    <mergeCell ref="AJ1:AK1"/>
    <mergeCell ref="AW1:AX1"/>
    <mergeCell ref="AY1:AZ1"/>
    <mergeCell ref="BA1:BB1"/>
    <mergeCell ref="BC1:BD1"/>
    <mergeCell ref="A1:C1"/>
    <mergeCell ref="H1:K1"/>
    <mergeCell ref="L1:O1"/>
    <mergeCell ref="P1:S1"/>
    <mergeCell ref="T1:W1"/>
    <mergeCell ref="R2:S2"/>
    <mergeCell ref="T2:U2"/>
    <mergeCell ref="V2:W2"/>
    <mergeCell ref="X2:Y2"/>
    <mergeCell ref="Z2:AA2"/>
    <mergeCell ref="N2:O2"/>
    <mergeCell ref="P2:Q2"/>
    <mergeCell ref="A4:A53"/>
    <mergeCell ref="AB2:AC2"/>
    <mergeCell ref="AD2:AE2"/>
    <mergeCell ref="C2:D2"/>
    <mergeCell ref="E2:G2"/>
    <mergeCell ref="H2:I2"/>
    <mergeCell ref="J2:K2"/>
    <mergeCell ref="L2:M2"/>
  </mergeCells>
  <printOptions/>
  <pageMargins bottom="1.025" footer="0.0" header="0.0" left="0.7875" right="0.7875" top="1.025"/>
  <pageSetup paperSize="9" orientation="landscape"/>
  <headerFooter>
    <oddHeader>&amp;C&amp;A</oddHeader>
    <oddFooter>&amp;CPage &amp;P</oddFooter>
  </headerFooter>
  <drawing r:id="rId1"/>
</worksheet>
</file>

<file path=xl/worksheets/sheet3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6" width="11.57"/>
    <col customWidth="1" hidden="1" min="7" max="7" width="11.57"/>
    <col customWidth="1" min="8" max="43" width="11.57"/>
    <col customWidth="1" min="44" max="44" width="15.14"/>
    <col customWidth="1" min="45" max="56" width="11.57"/>
  </cols>
  <sheetData>
    <row r="1" ht="14.25" customHeight="1">
      <c r="A1" s="1" t="s">
        <v>0</v>
      </c>
      <c r="B1" s="2"/>
      <c r="C1" s="3"/>
      <c r="D1" s="4"/>
      <c r="E1" s="5"/>
      <c r="F1" s="5"/>
      <c r="G1" s="4"/>
      <c r="H1" s="6" t="s">
        <v>1</v>
      </c>
      <c r="I1" s="7"/>
      <c r="J1" s="7"/>
      <c r="K1" s="8"/>
      <c r="L1" s="6" t="s">
        <v>2</v>
      </c>
      <c r="M1" s="7"/>
      <c r="N1" s="7"/>
      <c r="O1" s="8"/>
      <c r="P1" s="6" t="s">
        <v>3</v>
      </c>
      <c r="Q1" s="7"/>
      <c r="R1" s="7"/>
      <c r="S1" s="8"/>
      <c r="T1" s="9" t="s">
        <v>4</v>
      </c>
      <c r="U1" s="7"/>
      <c r="V1" s="7"/>
      <c r="W1" s="8"/>
      <c r="X1" s="9" t="s">
        <v>5</v>
      </c>
      <c r="Y1" s="7"/>
      <c r="Z1" s="7"/>
      <c r="AA1" s="8"/>
      <c r="AB1" s="9" t="s">
        <v>6</v>
      </c>
      <c r="AC1" s="7"/>
      <c r="AD1" s="7"/>
      <c r="AE1" s="8"/>
      <c r="AF1" s="6" t="s">
        <v>1</v>
      </c>
      <c r="AG1" s="8"/>
      <c r="AH1" s="6" t="s">
        <v>2</v>
      </c>
      <c r="AI1" s="8"/>
      <c r="AJ1" s="6" t="s">
        <v>3</v>
      </c>
      <c r="AK1" s="8"/>
      <c r="AL1" s="9" t="s">
        <v>4</v>
      </c>
      <c r="AM1" s="8"/>
      <c r="AN1" s="9" t="s">
        <v>5</v>
      </c>
      <c r="AO1" s="8"/>
      <c r="AP1" s="9" t="s">
        <v>6</v>
      </c>
      <c r="AQ1" s="8"/>
      <c r="AR1" s="10" t="s">
        <v>7</v>
      </c>
      <c r="AS1" s="6" t="s">
        <v>1</v>
      </c>
      <c r="AT1" s="8"/>
      <c r="AU1" s="6" t="s">
        <v>2</v>
      </c>
      <c r="AV1" s="8"/>
      <c r="AW1" s="6" t="s">
        <v>3</v>
      </c>
      <c r="AX1" s="8"/>
      <c r="AY1" s="9" t="s">
        <v>4</v>
      </c>
      <c r="AZ1" s="8"/>
      <c r="BA1" s="9" t="s">
        <v>5</v>
      </c>
      <c r="BB1" s="8"/>
      <c r="BC1" s="9" t="s">
        <v>6</v>
      </c>
      <c r="BD1" s="8"/>
    </row>
    <row r="2" ht="12.0" customHeight="1">
      <c r="C2" s="13" t="s">
        <v>10</v>
      </c>
      <c r="D2" s="8"/>
      <c r="E2" s="13" t="s">
        <v>11</v>
      </c>
      <c r="F2" s="7"/>
      <c r="G2" s="8"/>
      <c r="H2" s="6" t="s">
        <v>12</v>
      </c>
      <c r="I2" s="8"/>
      <c r="J2" s="6" t="s">
        <v>13</v>
      </c>
      <c r="K2" s="8"/>
      <c r="L2" s="6" t="s">
        <v>12</v>
      </c>
      <c r="M2" s="8"/>
      <c r="N2" s="6" t="s">
        <v>13</v>
      </c>
      <c r="O2" s="8"/>
      <c r="P2" s="6" t="s">
        <v>12</v>
      </c>
      <c r="Q2" s="8"/>
      <c r="R2" s="6" t="s">
        <v>13</v>
      </c>
      <c r="S2" s="8"/>
      <c r="T2" s="9" t="s">
        <v>12</v>
      </c>
      <c r="U2" s="8"/>
      <c r="V2" s="9" t="s">
        <v>13</v>
      </c>
      <c r="W2" s="8"/>
      <c r="X2" s="9" t="s">
        <v>12</v>
      </c>
      <c r="Y2" s="8"/>
      <c r="Z2" s="9" t="s">
        <v>13</v>
      </c>
      <c r="AA2" s="8"/>
      <c r="AB2" s="9" t="s">
        <v>12</v>
      </c>
      <c r="AC2" s="8"/>
      <c r="AD2" s="9" t="s">
        <v>13</v>
      </c>
      <c r="AE2" s="8"/>
      <c r="AF2" s="14" t="s">
        <v>14</v>
      </c>
      <c r="AG2" s="14" t="s">
        <v>15</v>
      </c>
      <c r="AH2" s="14" t="s">
        <v>14</v>
      </c>
      <c r="AI2" s="14" t="s">
        <v>15</v>
      </c>
      <c r="AJ2" s="14" t="s">
        <v>14</v>
      </c>
      <c r="AK2" s="14" t="s">
        <v>15</v>
      </c>
      <c r="AL2" s="15" t="s">
        <v>14</v>
      </c>
      <c r="AM2" s="15" t="s">
        <v>15</v>
      </c>
      <c r="AN2" s="15" t="s">
        <v>14</v>
      </c>
      <c r="AO2" s="15" t="s">
        <v>15</v>
      </c>
      <c r="AP2" s="15" t="s">
        <v>14</v>
      </c>
      <c r="AQ2" s="15" t="s">
        <v>15</v>
      </c>
      <c r="AS2" s="14" t="s">
        <v>16</v>
      </c>
      <c r="AT2" s="14" t="s">
        <v>17</v>
      </c>
      <c r="AU2" s="14" t="s">
        <v>16</v>
      </c>
      <c r="AV2" s="14" t="s">
        <v>17</v>
      </c>
      <c r="AW2" s="14" t="s">
        <v>16</v>
      </c>
      <c r="AX2" s="14" t="s">
        <v>17</v>
      </c>
      <c r="AY2" s="15" t="s">
        <v>16</v>
      </c>
      <c r="AZ2" s="15" t="s">
        <v>17</v>
      </c>
      <c r="BA2" s="15" t="s">
        <v>16</v>
      </c>
      <c r="BB2" s="15" t="s">
        <v>17</v>
      </c>
      <c r="BC2" s="15" t="s">
        <v>16</v>
      </c>
      <c r="BD2" s="15" t="s">
        <v>17</v>
      </c>
    </row>
    <row r="3" ht="12.0" customHeight="1">
      <c r="B3" s="16" t="s">
        <v>21</v>
      </c>
      <c r="C3" s="17" t="s">
        <v>22</v>
      </c>
      <c r="D3" s="17" t="s">
        <v>23</v>
      </c>
      <c r="E3" s="17" t="s">
        <v>24</v>
      </c>
      <c r="F3" s="17" t="s">
        <v>23</v>
      </c>
      <c r="G3" s="18" t="s">
        <v>25</v>
      </c>
      <c r="H3" s="19" t="s">
        <v>26</v>
      </c>
      <c r="I3" s="19" t="s">
        <v>23</v>
      </c>
      <c r="J3" s="19" t="s">
        <v>26</v>
      </c>
      <c r="K3" s="19" t="s">
        <v>23</v>
      </c>
      <c r="L3" s="19" t="s">
        <v>26</v>
      </c>
      <c r="M3" s="19" t="s">
        <v>23</v>
      </c>
      <c r="N3" s="19" t="s">
        <v>26</v>
      </c>
      <c r="O3" s="19" t="s">
        <v>23</v>
      </c>
      <c r="P3" s="19" t="s">
        <v>26</v>
      </c>
      <c r="Q3" s="19" t="s">
        <v>23</v>
      </c>
      <c r="R3" s="19" t="s">
        <v>26</v>
      </c>
      <c r="S3" s="19" t="s">
        <v>23</v>
      </c>
      <c r="T3" s="19" t="s">
        <v>26</v>
      </c>
      <c r="U3" s="19" t="s">
        <v>23</v>
      </c>
      <c r="V3" s="19" t="s">
        <v>26</v>
      </c>
      <c r="W3" s="19" t="s">
        <v>23</v>
      </c>
      <c r="X3" s="19" t="s">
        <v>26</v>
      </c>
      <c r="Y3" s="19" t="s">
        <v>23</v>
      </c>
      <c r="Z3" s="19" t="s">
        <v>26</v>
      </c>
      <c r="AA3" s="19" t="s">
        <v>23</v>
      </c>
      <c r="AB3" s="19" t="s">
        <v>26</v>
      </c>
      <c r="AC3" s="19" t="s">
        <v>23</v>
      </c>
      <c r="AD3" s="19" t="s">
        <v>26</v>
      </c>
      <c r="AE3" s="19" t="s">
        <v>23</v>
      </c>
      <c r="AF3" s="20" t="s">
        <v>27</v>
      </c>
      <c r="AG3" s="7"/>
      <c r="AH3" s="7"/>
      <c r="AI3" s="7"/>
      <c r="AJ3" s="7"/>
      <c r="AK3" s="8"/>
      <c r="AL3" s="20" t="s">
        <v>27</v>
      </c>
      <c r="AM3" s="7"/>
      <c r="AN3" s="7"/>
      <c r="AO3" s="7"/>
      <c r="AP3" s="7"/>
      <c r="AQ3" s="8"/>
      <c r="AS3" s="20" t="s">
        <v>28</v>
      </c>
      <c r="AT3" s="7"/>
      <c r="AU3" s="7"/>
      <c r="AV3" s="7"/>
      <c r="AW3" s="7"/>
      <c r="AX3" s="8"/>
      <c r="AY3" s="20" t="s">
        <v>28</v>
      </c>
      <c r="AZ3" s="7"/>
      <c r="BA3" s="7"/>
      <c r="BB3" s="7"/>
      <c r="BC3" s="7"/>
      <c r="BD3" s="8"/>
    </row>
    <row r="4" ht="12.0" customHeight="1">
      <c r="A4" s="21" t="s">
        <v>29</v>
      </c>
      <c r="B4" s="23" t="s">
        <v>502</v>
      </c>
      <c r="C4" s="23" t="s">
        <v>94</v>
      </c>
      <c r="D4" s="23" t="s">
        <v>94</v>
      </c>
      <c r="E4" s="23"/>
      <c r="F4" s="23"/>
      <c r="G4" s="23"/>
      <c r="H4" s="24">
        <v>1839698.0</v>
      </c>
      <c r="I4" s="24">
        <v>0.576936</v>
      </c>
      <c r="J4" s="24">
        <v>2031482.8</v>
      </c>
      <c r="K4" s="24">
        <v>0.725856</v>
      </c>
      <c r="L4" s="24">
        <v>1598591.0</v>
      </c>
      <c r="M4" s="24">
        <v>1.30869</v>
      </c>
      <c r="N4" s="24">
        <v>1862376.6</v>
      </c>
      <c r="O4" s="24">
        <v>1.508941</v>
      </c>
      <c r="P4" s="24">
        <v>1703340.0</v>
      </c>
      <c r="Q4" s="24">
        <v>0.617288</v>
      </c>
      <c r="R4" s="24">
        <v>1923541.5</v>
      </c>
      <c r="S4" s="24">
        <v>1.204896</v>
      </c>
      <c r="T4" s="24">
        <v>1793306.0</v>
      </c>
      <c r="U4" s="24">
        <v>0.36217</v>
      </c>
      <c r="V4" s="24">
        <v>2077841.0</v>
      </c>
      <c r="W4" s="24">
        <v>0.679683</v>
      </c>
      <c r="X4" s="24">
        <v>1701089.0</v>
      </c>
      <c r="Y4" s="24">
        <v>0.375722</v>
      </c>
      <c r="Z4" s="24">
        <v>1907532.3</v>
      </c>
      <c r="AA4" s="24">
        <v>0.599066</v>
      </c>
      <c r="AB4" s="24">
        <v>1654876.0</v>
      </c>
      <c r="AC4" s="24">
        <v>0.294529</v>
      </c>
      <c r="AD4" s="24">
        <v>1935784.0</v>
      </c>
      <c r="AE4" s="24">
        <v>0.803374</v>
      </c>
      <c r="AF4" s="26">
        <f t="shared" ref="AF4:AF53" si="1">(H4-AR4)/AR4</f>
        <v>0.150824695</v>
      </c>
      <c r="AG4" s="26">
        <f t="shared" ref="AG4:AG53" si="2">(J4-AR4)/AR4</f>
        <v>0.2707958446</v>
      </c>
      <c r="AH4" s="26">
        <f t="shared" ref="AH4:AH53" si="3">(L4-AR4)/AR4</f>
        <v>0</v>
      </c>
      <c r="AI4" s="26">
        <f t="shared" ref="AI4:AI53" si="4">(N4-AR4)/AR4</f>
        <v>0.1650113131</v>
      </c>
      <c r="AJ4" s="26">
        <f t="shared" ref="AJ4:AJ53" si="5">(P4-AR4)/AR4</f>
        <v>0.06552582868</v>
      </c>
      <c r="AK4" s="26">
        <f t="shared" ref="AK4:AK53" si="6">(R4-AR4)/AR4</f>
        <v>0.2032730698</v>
      </c>
      <c r="AL4" s="26">
        <f t="shared" ref="AL4:AL53" si="7">(T4-AR4)/AR4</f>
        <v>0.1218041388</v>
      </c>
      <c r="AM4" s="26">
        <f t="shared" ref="AM4:AM53" si="8">(V4-AR4)/AR4</f>
        <v>0.2997952572</v>
      </c>
      <c r="AN4" s="26">
        <f t="shared" ref="AN4:AN53" si="9">(X4-AR4)/AR4</f>
        <v>0.06411771366</v>
      </c>
      <c r="AO4" s="26">
        <f t="shared" ref="AO4:AO53" si="10">(Z4-AR4)/AR4</f>
        <v>0.1932585008</v>
      </c>
      <c r="AP4" s="26">
        <f t="shared" ref="AP4:AP53" si="11">(AB4-AR4)/AR4</f>
        <v>0.03520913104</v>
      </c>
      <c r="AQ4" s="26">
        <f t="shared" ref="AQ4:AQ53" si="12">(AD4-AR4)/AR4</f>
        <v>0.2109313764</v>
      </c>
      <c r="AR4" s="24">
        <f t="shared" ref="AR4:AR53" si="13">MIN(H4,J4,L4,N4,P4,R4,T4,V4,X4,Z4,AB4,AD4)</f>
        <v>1598591</v>
      </c>
      <c r="AS4" s="26">
        <v>0.601964402019</v>
      </c>
      <c r="AT4" s="26">
        <v>0.545974661299</v>
      </c>
      <c r="AU4" s="26">
        <v>0.654267279759</v>
      </c>
      <c r="AV4" s="26">
        <v>0.588246171371</v>
      </c>
      <c r="AW4" s="26">
        <v>0.674756540948</v>
      </c>
      <c r="AX4" s="26">
        <v>0.584884499704</v>
      </c>
      <c r="AY4" s="26">
        <v>0.621035153261</v>
      </c>
      <c r="AZ4" s="26">
        <v>0.532360129543</v>
      </c>
      <c r="BA4" s="26">
        <v>0.613520292005</v>
      </c>
      <c r="BB4" s="26">
        <v>0.569420138342</v>
      </c>
      <c r="BC4" s="26">
        <v>0.646936964672</v>
      </c>
      <c r="BD4" s="26">
        <v>0.579609213093</v>
      </c>
    </row>
    <row r="5" ht="12.0" customHeight="1">
      <c r="A5" s="28"/>
      <c r="B5" s="4" t="s">
        <v>503</v>
      </c>
      <c r="C5" s="23" t="s">
        <v>94</v>
      </c>
      <c r="D5" s="23" t="s">
        <v>94</v>
      </c>
      <c r="E5" s="4"/>
      <c r="F5" s="4"/>
      <c r="G5" s="4"/>
      <c r="H5" s="24">
        <v>1998160.0</v>
      </c>
      <c r="I5" s="24">
        <v>0.532805</v>
      </c>
      <c r="J5" s="24">
        <v>2257793.3</v>
      </c>
      <c r="K5" s="24">
        <v>0.864448</v>
      </c>
      <c r="L5" s="24">
        <v>1748554.0</v>
      </c>
      <c r="M5" s="24">
        <v>1.131628</v>
      </c>
      <c r="N5" s="24">
        <v>1905581.9</v>
      </c>
      <c r="O5" s="24">
        <v>1.537016</v>
      </c>
      <c r="P5" s="24">
        <v>1756386.0</v>
      </c>
      <c r="Q5" s="24">
        <v>0.75692</v>
      </c>
      <c r="R5" s="24">
        <v>1931971.7</v>
      </c>
      <c r="S5" s="24">
        <v>1.176589</v>
      </c>
      <c r="T5" s="24">
        <v>2089898.0</v>
      </c>
      <c r="U5" s="24">
        <v>0.293432</v>
      </c>
      <c r="V5" s="24">
        <v>2331955.1</v>
      </c>
      <c r="W5" s="24">
        <v>0.681881</v>
      </c>
      <c r="X5" s="24">
        <v>1814842.0</v>
      </c>
      <c r="Y5" s="24">
        <v>0.293202</v>
      </c>
      <c r="Z5" s="24">
        <v>2147699.2</v>
      </c>
      <c r="AA5" s="24">
        <v>0.589544</v>
      </c>
      <c r="AB5" s="24">
        <v>1856183.0</v>
      </c>
      <c r="AC5" s="24">
        <v>0.479655</v>
      </c>
      <c r="AD5" s="24">
        <v>2043348.2</v>
      </c>
      <c r="AE5" s="24">
        <v>0.838021</v>
      </c>
      <c r="AF5" s="26">
        <f t="shared" si="1"/>
        <v>0.1427499522</v>
      </c>
      <c r="AG5" s="26">
        <f t="shared" si="2"/>
        <v>0.2912345286</v>
      </c>
      <c r="AH5" s="26">
        <f t="shared" si="3"/>
        <v>0</v>
      </c>
      <c r="AI5" s="26">
        <f t="shared" si="4"/>
        <v>0.08980443269</v>
      </c>
      <c r="AJ5" s="26">
        <f t="shared" si="5"/>
        <v>0.004479129612</v>
      </c>
      <c r="AK5" s="26">
        <f t="shared" si="6"/>
        <v>0.104896789</v>
      </c>
      <c r="AL5" s="26">
        <f t="shared" si="7"/>
        <v>0.1952150177</v>
      </c>
      <c r="AM5" s="26">
        <f t="shared" si="8"/>
        <v>0.3336477455</v>
      </c>
      <c r="AN5" s="26">
        <f t="shared" si="9"/>
        <v>0.03791018178</v>
      </c>
      <c r="AO5" s="26">
        <f t="shared" si="10"/>
        <v>0.228271589</v>
      </c>
      <c r="AP5" s="26">
        <f t="shared" si="11"/>
        <v>0.0615531462</v>
      </c>
      <c r="AQ5" s="26">
        <f t="shared" si="12"/>
        <v>0.1685931347</v>
      </c>
      <c r="AR5" s="24">
        <f t="shared" si="13"/>
        <v>1748554</v>
      </c>
      <c r="AS5" s="26">
        <v>0.620777127932</v>
      </c>
      <c r="AT5" s="26">
        <v>0.550916867754</v>
      </c>
      <c r="AU5" s="26">
        <v>0.673495212179</v>
      </c>
      <c r="AV5" s="26">
        <v>0.632214673512</v>
      </c>
      <c r="AW5" s="26">
        <v>0.675158252568</v>
      </c>
      <c r="AX5" s="26">
        <v>0.640509792857</v>
      </c>
      <c r="AY5" s="26">
        <v>0.63791303544</v>
      </c>
      <c r="AZ5" s="26">
        <v>0.559847063808</v>
      </c>
      <c r="BA5" s="26">
        <v>0.644539563067</v>
      </c>
      <c r="BB5" s="26">
        <v>0.59403379068</v>
      </c>
      <c r="BC5" s="26">
        <v>0.664013594027</v>
      </c>
      <c r="BD5" s="26">
        <v>0.621178086814</v>
      </c>
    </row>
    <row r="6" ht="12.0" customHeight="1">
      <c r="A6" s="28"/>
      <c r="B6" s="4" t="s">
        <v>504</v>
      </c>
      <c r="C6" s="23" t="s">
        <v>94</v>
      </c>
      <c r="D6" s="23" t="s">
        <v>94</v>
      </c>
      <c r="E6" s="4"/>
      <c r="F6" s="4"/>
      <c r="G6" s="4"/>
      <c r="H6" s="24">
        <v>1840678.0</v>
      </c>
      <c r="I6" s="24">
        <v>0.614678</v>
      </c>
      <c r="J6" s="24">
        <v>1977044.9</v>
      </c>
      <c r="K6" s="24">
        <v>1.173069</v>
      </c>
      <c r="L6" s="24">
        <v>1415254.0</v>
      </c>
      <c r="M6" s="24">
        <v>1.679448</v>
      </c>
      <c r="N6" s="24">
        <v>1692592.6</v>
      </c>
      <c r="O6" s="24">
        <v>2.07218</v>
      </c>
      <c r="P6" s="24">
        <v>1476736.0</v>
      </c>
      <c r="Q6" s="24">
        <v>1.281813</v>
      </c>
      <c r="R6" s="24">
        <v>1703313.7</v>
      </c>
      <c r="S6" s="24">
        <v>1.808739</v>
      </c>
      <c r="T6" s="24">
        <v>1837593.0</v>
      </c>
      <c r="U6" s="24">
        <v>0.799185</v>
      </c>
      <c r="V6" s="24">
        <v>1996945.5</v>
      </c>
      <c r="W6" s="24">
        <v>1.149166</v>
      </c>
      <c r="X6" s="24">
        <v>1543011.0</v>
      </c>
      <c r="Y6" s="24">
        <v>0.440633</v>
      </c>
      <c r="Z6" s="24">
        <v>1771942.5</v>
      </c>
      <c r="AA6" s="24">
        <v>0.656013</v>
      </c>
      <c r="AB6" s="24">
        <v>1616597.0</v>
      </c>
      <c r="AC6" s="24">
        <v>0.313485</v>
      </c>
      <c r="AD6" s="24">
        <v>1818071.5</v>
      </c>
      <c r="AE6" s="24">
        <v>0.835879</v>
      </c>
      <c r="AF6" s="26">
        <f t="shared" si="1"/>
        <v>0.3005990444</v>
      </c>
      <c r="AG6" s="26">
        <f t="shared" si="2"/>
        <v>0.3969541157</v>
      </c>
      <c r="AH6" s="26">
        <f t="shared" si="3"/>
        <v>0</v>
      </c>
      <c r="AI6" s="26">
        <f t="shared" si="4"/>
        <v>0.1959638341</v>
      </c>
      <c r="AJ6" s="26">
        <f t="shared" si="5"/>
        <v>0.04344237854</v>
      </c>
      <c r="AK6" s="26">
        <f t="shared" si="6"/>
        <v>0.2035392233</v>
      </c>
      <c r="AL6" s="26">
        <f t="shared" si="7"/>
        <v>0.2984192237</v>
      </c>
      <c r="AM6" s="26">
        <f t="shared" si="8"/>
        <v>0.4110156198</v>
      </c>
      <c r="AN6" s="26">
        <f t="shared" si="9"/>
        <v>0.09027142831</v>
      </c>
      <c r="AO6" s="26">
        <f t="shared" si="10"/>
        <v>0.2520314375</v>
      </c>
      <c r="AP6" s="26">
        <f t="shared" si="11"/>
        <v>0.1422663352</v>
      </c>
      <c r="AQ6" s="26">
        <f t="shared" si="12"/>
        <v>0.2846255866</v>
      </c>
      <c r="AR6" s="24">
        <f t="shared" si="13"/>
        <v>1415254</v>
      </c>
      <c r="AS6" s="26">
        <v>0.668322156189</v>
      </c>
      <c r="AT6" s="26">
        <v>0.584323643105</v>
      </c>
      <c r="AU6" s="26">
        <v>0.70322906987</v>
      </c>
      <c r="AV6" s="26">
        <v>0.656888741807</v>
      </c>
      <c r="AW6" s="26">
        <v>0.696209727263</v>
      </c>
      <c r="AX6" s="26">
        <v>0.649257610079</v>
      </c>
      <c r="AY6" s="26">
        <v>0.647907528895</v>
      </c>
      <c r="AZ6" s="26">
        <v>0.598687588898</v>
      </c>
      <c r="BA6" s="26">
        <v>0.6737273279</v>
      </c>
      <c r="BB6" s="26">
        <v>0.619240269451</v>
      </c>
      <c r="BC6" s="26">
        <v>0.674941981644</v>
      </c>
      <c r="BD6" s="26">
        <v>0.602965205323</v>
      </c>
    </row>
    <row r="7" ht="12.0" customHeight="1">
      <c r="A7" s="28"/>
      <c r="B7" s="4" t="s">
        <v>505</v>
      </c>
      <c r="C7" s="23" t="s">
        <v>94</v>
      </c>
      <c r="D7" s="23" t="s">
        <v>94</v>
      </c>
      <c r="E7" s="4"/>
      <c r="F7" s="4"/>
      <c r="G7" s="4"/>
      <c r="H7" s="24">
        <v>1818506.0</v>
      </c>
      <c r="I7" s="24">
        <v>0.758715</v>
      </c>
      <c r="J7" s="24">
        <v>2050304.9</v>
      </c>
      <c r="K7" s="24">
        <v>0.914769</v>
      </c>
      <c r="L7" s="24">
        <v>1697487.0</v>
      </c>
      <c r="M7" s="24">
        <v>1.461861</v>
      </c>
      <c r="N7" s="24">
        <v>1825531.2</v>
      </c>
      <c r="O7" s="24">
        <v>1.736754</v>
      </c>
      <c r="P7" s="24">
        <v>1752774.0</v>
      </c>
      <c r="Q7" s="24">
        <v>0.802493</v>
      </c>
      <c r="R7" s="24">
        <v>1844695.1</v>
      </c>
      <c r="S7" s="24">
        <v>1.348971</v>
      </c>
      <c r="T7" s="24">
        <v>1950247.0</v>
      </c>
      <c r="U7" s="24">
        <v>0.409844</v>
      </c>
      <c r="V7" s="24">
        <v>2094282.4</v>
      </c>
      <c r="W7" s="24">
        <v>0.704899</v>
      </c>
      <c r="X7" s="24">
        <v>1714062.0</v>
      </c>
      <c r="Y7" s="24">
        <v>0.403007</v>
      </c>
      <c r="Z7" s="24">
        <v>1980421.5</v>
      </c>
      <c r="AA7" s="24">
        <v>0.643169</v>
      </c>
      <c r="AB7" s="24">
        <v>1687499.0</v>
      </c>
      <c r="AC7" s="24">
        <v>0.373451</v>
      </c>
      <c r="AD7" s="24">
        <v>1857327.1</v>
      </c>
      <c r="AE7" s="24">
        <v>0.855544</v>
      </c>
      <c r="AF7" s="26">
        <f t="shared" si="1"/>
        <v>0.07763382378</v>
      </c>
      <c r="AG7" s="26">
        <f t="shared" si="2"/>
        <v>0.2149962163</v>
      </c>
      <c r="AH7" s="26">
        <f t="shared" si="3"/>
        <v>0.005918818322</v>
      </c>
      <c r="AI7" s="26">
        <f t="shared" si="4"/>
        <v>0.08179690773</v>
      </c>
      <c r="AJ7" s="26">
        <f t="shared" si="5"/>
        <v>0.0386815044</v>
      </c>
      <c r="AK7" s="26">
        <f t="shared" si="6"/>
        <v>0.09315329965</v>
      </c>
      <c r="AL7" s="26">
        <f t="shared" si="7"/>
        <v>0.1557026108</v>
      </c>
      <c r="AM7" s="26">
        <f t="shared" si="8"/>
        <v>0.2410569725</v>
      </c>
      <c r="AN7" s="26">
        <f t="shared" si="9"/>
        <v>0.01574104637</v>
      </c>
      <c r="AO7" s="26">
        <f t="shared" si="10"/>
        <v>0.1735838066</v>
      </c>
      <c r="AP7" s="26">
        <f t="shared" si="11"/>
        <v>0</v>
      </c>
      <c r="AQ7" s="26">
        <f t="shared" si="12"/>
        <v>0.1006389337</v>
      </c>
      <c r="AR7" s="24">
        <f t="shared" si="13"/>
        <v>1687499</v>
      </c>
      <c r="AS7" s="26">
        <v>0.621239352404</v>
      </c>
      <c r="AT7" s="26">
        <v>0.548992240816</v>
      </c>
      <c r="AU7" s="26">
        <v>0.646434701651</v>
      </c>
      <c r="AV7" s="26">
        <v>0.600797354183</v>
      </c>
      <c r="AW7" s="26">
        <v>0.629753953564</v>
      </c>
      <c r="AX7" s="26">
        <v>0.597011034077</v>
      </c>
      <c r="AY7" s="26">
        <v>0.630872954379</v>
      </c>
      <c r="AZ7" s="26">
        <v>0.555285779306</v>
      </c>
      <c r="BA7" s="26">
        <v>0.629845657341</v>
      </c>
      <c r="BB7" s="26">
        <v>0.581945194245</v>
      </c>
      <c r="BC7" s="26">
        <v>0.673219795383</v>
      </c>
      <c r="BD7" s="26">
        <v>0.622007501577</v>
      </c>
    </row>
    <row r="8" ht="12.0" customHeight="1">
      <c r="A8" s="28"/>
      <c r="B8" s="4" t="s">
        <v>506</v>
      </c>
      <c r="C8" s="23" t="s">
        <v>94</v>
      </c>
      <c r="D8" s="23" t="s">
        <v>94</v>
      </c>
      <c r="E8" s="4"/>
      <c r="F8" s="4"/>
      <c r="G8" s="4"/>
      <c r="H8" s="24">
        <v>2055667.0</v>
      </c>
      <c r="I8" s="24">
        <v>0.79357</v>
      </c>
      <c r="J8" s="24">
        <v>2320891.2</v>
      </c>
      <c r="K8" s="24">
        <v>1.03359</v>
      </c>
      <c r="L8" s="24">
        <v>1847585.0</v>
      </c>
      <c r="M8" s="24">
        <v>1.781409</v>
      </c>
      <c r="N8" s="24">
        <v>2028917.3</v>
      </c>
      <c r="O8" s="24">
        <v>2.019159</v>
      </c>
      <c r="P8" s="24">
        <v>1888980.0</v>
      </c>
      <c r="Q8" s="24">
        <v>0.984111</v>
      </c>
      <c r="R8" s="24">
        <v>2064995.3</v>
      </c>
      <c r="S8" s="24">
        <v>1.613586</v>
      </c>
      <c r="T8" s="24">
        <v>2123893.0</v>
      </c>
      <c r="U8" s="24">
        <v>0.510734</v>
      </c>
      <c r="V8" s="24">
        <v>2402637.0</v>
      </c>
      <c r="W8" s="24">
        <v>0.781476</v>
      </c>
      <c r="X8" s="24">
        <v>1953993.0</v>
      </c>
      <c r="Y8" s="24">
        <v>0.3529</v>
      </c>
      <c r="Z8" s="24">
        <v>2154475.1</v>
      </c>
      <c r="AA8" s="24">
        <v>0.666567</v>
      </c>
      <c r="AB8" s="24">
        <v>1848579.0</v>
      </c>
      <c r="AC8" s="24">
        <v>0.645327</v>
      </c>
      <c r="AD8" s="24">
        <v>2085945.3</v>
      </c>
      <c r="AE8" s="24">
        <v>1.054337</v>
      </c>
      <c r="AF8" s="26">
        <f t="shared" si="1"/>
        <v>0.1126237764</v>
      </c>
      <c r="AG8" s="26">
        <f t="shared" si="2"/>
        <v>0.2561756022</v>
      </c>
      <c r="AH8" s="26">
        <f t="shared" si="3"/>
        <v>0</v>
      </c>
      <c r="AI8" s="26">
        <f t="shared" si="4"/>
        <v>0.09814557923</v>
      </c>
      <c r="AJ8" s="26">
        <f t="shared" si="5"/>
        <v>0.02240492318</v>
      </c>
      <c r="AK8" s="26">
        <f t="shared" si="6"/>
        <v>0.1176726916</v>
      </c>
      <c r="AL8" s="26">
        <f t="shared" si="7"/>
        <v>0.1495509002</v>
      </c>
      <c r="AM8" s="26">
        <f t="shared" si="8"/>
        <v>0.3004202784</v>
      </c>
      <c r="AN8" s="26">
        <f t="shared" si="9"/>
        <v>0.05759302008</v>
      </c>
      <c r="AO8" s="26">
        <f t="shared" si="10"/>
        <v>0.1661033728</v>
      </c>
      <c r="AP8" s="26">
        <f t="shared" si="11"/>
        <v>0.0005379996049</v>
      </c>
      <c r="AQ8" s="26">
        <f t="shared" si="12"/>
        <v>0.1290118181</v>
      </c>
      <c r="AR8" s="24">
        <f t="shared" si="13"/>
        <v>1847585</v>
      </c>
      <c r="AS8" s="26">
        <v>0.671442812279</v>
      </c>
      <c r="AT8" s="26">
        <v>0.58428408723</v>
      </c>
      <c r="AU8" s="26">
        <v>0.661094254753</v>
      </c>
      <c r="AV8" s="26">
        <v>0.619756505227</v>
      </c>
      <c r="AW8" s="26">
        <v>0.678369826854</v>
      </c>
      <c r="AX8" s="26">
        <v>0.603466895475</v>
      </c>
      <c r="AY8" s="26">
        <v>0.648657469763</v>
      </c>
      <c r="AZ8" s="26">
        <v>0.570413078025</v>
      </c>
      <c r="BA8" s="26">
        <v>0.673097993159</v>
      </c>
      <c r="BB8" s="26">
        <v>0.60221241407</v>
      </c>
      <c r="BC8" s="26">
        <v>0.684006895808</v>
      </c>
      <c r="BD8" s="26">
        <v>0.612439277317</v>
      </c>
    </row>
    <row r="9" ht="12.0" customHeight="1">
      <c r="A9" s="28"/>
      <c r="B9" s="4" t="s">
        <v>507</v>
      </c>
      <c r="C9" s="23" t="s">
        <v>94</v>
      </c>
      <c r="D9" s="23" t="s">
        <v>94</v>
      </c>
      <c r="E9" s="4"/>
      <c r="F9" s="4"/>
      <c r="G9" s="4"/>
      <c r="H9" s="24">
        <v>1875586.0</v>
      </c>
      <c r="I9" s="24">
        <v>0.950484</v>
      </c>
      <c r="J9" s="24">
        <v>2155169.3</v>
      </c>
      <c r="K9" s="24">
        <v>1.150421</v>
      </c>
      <c r="L9" s="24">
        <v>1515484.0</v>
      </c>
      <c r="M9" s="24">
        <v>1.384024</v>
      </c>
      <c r="N9" s="24">
        <v>1675894.0</v>
      </c>
      <c r="O9" s="24">
        <v>2.167593</v>
      </c>
      <c r="P9" s="24">
        <v>1545161.0</v>
      </c>
      <c r="Q9" s="24">
        <v>1.395922</v>
      </c>
      <c r="R9" s="24">
        <v>1802618.2</v>
      </c>
      <c r="S9" s="24">
        <v>1.713408</v>
      </c>
      <c r="T9" s="24">
        <v>1875577.0</v>
      </c>
      <c r="U9" s="24">
        <v>0.614497</v>
      </c>
      <c r="V9" s="24">
        <v>2077166.7</v>
      </c>
      <c r="W9" s="24">
        <v>0.944627</v>
      </c>
      <c r="X9" s="24">
        <v>1544470.0</v>
      </c>
      <c r="Y9" s="24">
        <v>0.521001</v>
      </c>
      <c r="Z9" s="24">
        <v>1846926.3</v>
      </c>
      <c r="AA9" s="24">
        <v>0.785927</v>
      </c>
      <c r="AB9" s="24">
        <v>1532071.0</v>
      </c>
      <c r="AC9" s="24">
        <v>0.539735</v>
      </c>
      <c r="AD9" s="24">
        <v>1808055.6</v>
      </c>
      <c r="AE9" s="24">
        <v>0.929864</v>
      </c>
      <c r="AF9" s="26">
        <f t="shared" si="1"/>
        <v>0.2376151777</v>
      </c>
      <c r="AG9" s="26">
        <f t="shared" si="2"/>
        <v>0.4220996724</v>
      </c>
      <c r="AH9" s="26">
        <f t="shared" si="3"/>
        <v>0</v>
      </c>
      <c r="AI9" s="26">
        <f t="shared" si="4"/>
        <v>0.1058473729</v>
      </c>
      <c r="AJ9" s="26">
        <f t="shared" si="5"/>
        <v>0.01958252281</v>
      </c>
      <c r="AK9" s="26">
        <f t="shared" si="6"/>
        <v>0.1894669954</v>
      </c>
      <c r="AL9" s="26">
        <f t="shared" si="7"/>
        <v>0.237609239</v>
      </c>
      <c r="AM9" s="26">
        <f t="shared" si="8"/>
        <v>0.3706292511</v>
      </c>
      <c r="AN9" s="26">
        <f t="shared" si="9"/>
        <v>0.01912656287</v>
      </c>
      <c r="AO9" s="26">
        <f t="shared" si="10"/>
        <v>0.2187039256</v>
      </c>
      <c r="AP9" s="26">
        <f t="shared" si="11"/>
        <v>0.01094501823</v>
      </c>
      <c r="AQ9" s="26">
        <f t="shared" si="12"/>
        <v>0.193054892</v>
      </c>
      <c r="AR9" s="24">
        <f t="shared" si="13"/>
        <v>1515484</v>
      </c>
      <c r="AS9" s="26">
        <v>0.662497336811</v>
      </c>
      <c r="AT9" s="26">
        <v>0.577842270384</v>
      </c>
      <c r="AU9" s="26">
        <v>0.727306439522</v>
      </c>
      <c r="AV9" s="26">
        <v>0.681525360916</v>
      </c>
      <c r="AW9" s="26">
        <v>0.998084323072</v>
      </c>
      <c r="AX9" s="26">
        <v>0.675120296575</v>
      </c>
      <c r="AY9" s="26">
        <v>0.652824750613</v>
      </c>
      <c r="AZ9" s="26">
        <v>0.57430169054</v>
      </c>
      <c r="BA9" s="26">
        <v>0.997505177747</v>
      </c>
      <c r="BB9" s="26">
        <v>0.682248949921</v>
      </c>
      <c r="BC9" s="26">
        <v>0.998495655742</v>
      </c>
      <c r="BD9" s="26">
        <v>0.681310669357</v>
      </c>
    </row>
    <row r="10" ht="12.0" customHeight="1">
      <c r="A10" s="28"/>
      <c r="B10" s="4" t="s">
        <v>508</v>
      </c>
      <c r="C10" s="23" t="s">
        <v>94</v>
      </c>
      <c r="D10" s="23" t="s">
        <v>94</v>
      </c>
      <c r="E10" s="4"/>
      <c r="F10" s="4"/>
      <c r="G10" s="4"/>
      <c r="H10" s="24">
        <v>2134214.0</v>
      </c>
      <c r="I10" s="24">
        <v>0.775701</v>
      </c>
      <c r="J10" s="24">
        <v>2395567.3</v>
      </c>
      <c r="K10" s="24">
        <v>0.983845</v>
      </c>
      <c r="L10" s="24">
        <v>1760255.0</v>
      </c>
      <c r="M10" s="24">
        <v>1.656288</v>
      </c>
      <c r="N10" s="24">
        <v>1926680.8</v>
      </c>
      <c r="O10" s="24">
        <v>1.963898</v>
      </c>
      <c r="P10" s="24">
        <v>1939562.0</v>
      </c>
      <c r="Q10" s="24">
        <v>1.235489</v>
      </c>
      <c r="R10" s="24">
        <v>2105809.6</v>
      </c>
      <c r="S10" s="24">
        <v>1.622986</v>
      </c>
      <c r="T10" s="24">
        <v>2168460.0</v>
      </c>
      <c r="U10" s="24">
        <v>0.410299</v>
      </c>
      <c r="V10" s="24">
        <v>2424920.0</v>
      </c>
      <c r="W10" s="24">
        <v>0.583355</v>
      </c>
      <c r="X10" s="24">
        <v>1854115.0</v>
      </c>
      <c r="Y10" s="24">
        <v>0.3937</v>
      </c>
      <c r="Z10" s="24">
        <v>2157039.8</v>
      </c>
      <c r="AA10" s="24">
        <v>0.667939</v>
      </c>
      <c r="AB10" s="24">
        <v>1734968.0</v>
      </c>
      <c r="AC10" s="24">
        <v>0.589772</v>
      </c>
      <c r="AD10" s="24">
        <v>2016279.7</v>
      </c>
      <c r="AE10" s="24">
        <v>1.000041</v>
      </c>
      <c r="AF10" s="26">
        <f t="shared" si="1"/>
        <v>0.2301172125</v>
      </c>
      <c r="AG10" s="26">
        <f t="shared" si="2"/>
        <v>0.3807558987</v>
      </c>
      <c r="AH10" s="26">
        <f t="shared" si="3"/>
        <v>0.01457490859</v>
      </c>
      <c r="AI10" s="26">
        <f t="shared" si="4"/>
        <v>0.1104993291</v>
      </c>
      <c r="AJ10" s="26">
        <f t="shared" si="5"/>
        <v>0.1179237888</v>
      </c>
      <c r="AK10" s="26">
        <f t="shared" si="6"/>
        <v>0.2137454985</v>
      </c>
      <c r="AL10" s="26">
        <f t="shared" si="7"/>
        <v>0.2498559051</v>
      </c>
      <c r="AM10" s="26">
        <f t="shared" si="8"/>
        <v>0.3976741934</v>
      </c>
      <c r="AN10" s="26">
        <f t="shared" si="9"/>
        <v>0.06867388909</v>
      </c>
      <c r="AO10" s="26">
        <f t="shared" si="10"/>
        <v>0.2432735359</v>
      </c>
      <c r="AP10" s="26">
        <f t="shared" si="11"/>
        <v>0</v>
      </c>
      <c r="AQ10" s="26">
        <f t="shared" si="12"/>
        <v>0.1621422989</v>
      </c>
      <c r="AR10" s="24">
        <f t="shared" si="13"/>
        <v>1734968</v>
      </c>
      <c r="AS10" s="26">
        <v>0.652978061593</v>
      </c>
      <c r="AT10" s="26">
        <v>0.581452350165</v>
      </c>
      <c r="AU10" s="26">
        <v>0.726518175588</v>
      </c>
      <c r="AV10" s="26">
        <v>0.657446056253</v>
      </c>
      <c r="AW10" s="26">
        <v>0.699024849199</v>
      </c>
      <c r="AX10" s="26">
        <v>0.65365540454</v>
      </c>
      <c r="AY10" s="26">
        <v>0.683909294215</v>
      </c>
      <c r="AZ10" s="26">
        <v>0.594578795683</v>
      </c>
      <c r="BA10" s="26">
        <v>0.699387574991</v>
      </c>
      <c r="BB10" s="26">
        <v>0.638796223456</v>
      </c>
      <c r="BC10" s="26">
        <v>0.722523924157</v>
      </c>
      <c r="BD10" s="26">
        <v>0.666521814134</v>
      </c>
    </row>
    <row r="11" ht="12.0" customHeight="1">
      <c r="A11" s="28"/>
      <c r="B11" s="4" t="s">
        <v>509</v>
      </c>
      <c r="C11" s="23" t="s">
        <v>94</v>
      </c>
      <c r="D11" s="23" t="s">
        <v>94</v>
      </c>
      <c r="E11" s="4"/>
      <c r="F11" s="4"/>
      <c r="G11" s="4"/>
      <c r="H11" s="24">
        <v>2057167.0</v>
      </c>
      <c r="I11" s="24">
        <v>0.728294</v>
      </c>
      <c r="J11" s="24">
        <v>2306806.7</v>
      </c>
      <c r="K11" s="24">
        <v>0.925896</v>
      </c>
      <c r="L11" s="24">
        <v>1804738.0</v>
      </c>
      <c r="M11" s="24">
        <v>1.400979</v>
      </c>
      <c r="N11" s="24">
        <v>1906016.4</v>
      </c>
      <c r="O11" s="24">
        <v>1.61641</v>
      </c>
      <c r="P11" s="24">
        <v>1842416.0</v>
      </c>
      <c r="Q11" s="24">
        <v>0.84455</v>
      </c>
      <c r="R11" s="24">
        <v>2045412.1</v>
      </c>
      <c r="S11" s="24">
        <v>1.272951</v>
      </c>
      <c r="T11" s="24">
        <v>2123041.0</v>
      </c>
      <c r="U11" s="24">
        <v>0.321338</v>
      </c>
      <c r="V11" s="24">
        <v>2288446.6</v>
      </c>
      <c r="W11" s="24">
        <v>0.783735</v>
      </c>
      <c r="X11" s="24">
        <v>1803876.0</v>
      </c>
      <c r="Y11" s="24">
        <v>0.312504</v>
      </c>
      <c r="Z11" s="24">
        <v>2042866.9</v>
      </c>
      <c r="AA11" s="24">
        <v>0.605303</v>
      </c>
      <c r="AB11" s="24">
        <v>1766170.0</v>
      </c>
      <c r="AC11" s="24">
        <v>0.256597</v>
      </c>
      <c r="AD11" s="24">
        <v>2038778.7</v>
      </c>
      <c r="AE11" s="24">
        <v>0.576104</v>
      </c>
      <c r="AF11" s="26">
        <f t="shared" si="1"/>
        <v>0.1647616028</v>
      </c>
      <c r="AG11" s="26">
        <f t="shared" si="2"/>
        <v>0.30610683</v>
      </c>
      <c r="AH11" s="26">
        <f t="shared" si="3"/>
        <v>0.0218370825</v>
      </c>
      <c r="AI11" s="26">
        <f t="shared" si="4"/>
        <v>0.07918059983</v>
      </c>
      <c r="AJ11" s="26">
        <f t="shared" si="5"/>
        <v>0.04317024975</v>
      </c>
      <c r="AK11" s="26">
        <f t="shared" si="6"/>
        <v>0.1581060147</v>
      </c>
      <c r="AL11" s="26">
        <f t="shared" si="7"/>
        <v>0.2020592582</v>
      </c>
      <c r="AM11" s="26">
        <f t="shared" si="8"/>
        <v>0.2957113981</v>
      </c>
      <c r="AN11" s="26">
        <f t="shared" si="9"/>
        <v>0.02134902076</v>
      </c>
      <c r="AO11" s="26">
        <f t="shared" si="10"/>
        <v>0.1566649303</v>
      </c>
      <c r="AP11" s="26">
        <f t="shared" si="11"/>
        <v>0</v>
      </c>
      <c r="AQ11" s="26">
        <f t="shared" si="12"/>
        <v>0.1543502041</v>
      </c>
      <c r="AR11" s="24">
        <f t="shared" si="13"/>
        <v>1766170</v>
      </c>
      <c r="AS11" s="26">
        <v>0.601862330571</v>
      </c>
      <c r="AT11" s="26">
        <v>0.529388442106</v>
      </c>
      <c r="AU11" s="26">
        <v>0.649509250071</v>
      </c>
      <c r="AV11" s="26">
        <v>0.58495485168</v>
      </c>
      <c r="AW11" s="26">
        <v>0.658709717575</v>
      </c>
      <c r="AX11" s="26">
        <v>0.588554255168</v>
      </c>
      <c r="AY11" s="26">
        <v>0.568637436633</v>
      </c>
      <c r="AZ11" s="26">
        <v>0.530020801925</v>
      </c>
      <c r="BA11" s="26">
        <v>0.617241002223</v>
      </c>
      <c r="BB11" s="26">
        <v>0.5674730652</v>
      </c>
      <c r="BC11" s="26">
        <v>0.99694610368</v>
      </c>
      <c r="BD11" s="26">
        <v>0.614027291277</v>
      </c>
    </row>
    <row r="12" ht="12.0" customHeight="1">
      <c r="A12" s="28"/>
      <c r="B12" s="4" t="s">
        <v>510</v>
      </c>
      <c r="C12" s="23" t="s">
        <v>94</v>
      </c>
      <c r="D12" s="23" t="s">
        <v>94</v>
      </c>
      <c r="E12" s="4"/>
      <c r="F12" s="4"/>
      <c r="G12" s="4"/>
      <c r="H12" s="24">
        <v>1858033.0</v>
      </c>
      <c r="I12" s="24">
        <v>0.616204</v>
      </c>
      <c r="J12" s="24">
        <v>2072208.1</v>
      </c>
      <c r="K12" s="24">
        <v>0.899574</v>
      </c>
      <c r="L12" s="24">
        <v>1630646.0</v>
      </c>
      <c r="M12" s="24">
        <v>1.513308</v>
      </c>
      <c r="N12" s="24">
        <v>1745905.5</v>
      </c>
      <c r="O12" s="24">
        <v>1.786516</v>
      </c>
      <c r="P12" s="24">
        <v>1624101.0</v>
      </c>
      <c r="Q12" s="24">
        <v>1.102943</v>
      </c>
      <c r="R12" s="24">
        <v>1808011.8</v>
      </c>
      <c r="S12" s="24">
        <v>1.335618</v>
      </c>
      <c r="T12" s="24">
        <v>1875253.0</v>
      </c>
      <c r="U12" s="24">
        <v>0.407813</v>
      </c>
      <c r="V12" s="24">
        <v>2060614.6</v>
      </c>
      <c r="W12" s="24">
        <v>0.728792</v>
      </c>
      <c r="X12" s="24">
        <v>1655749.0</v>
      </c>
      <c r="Y12" s="24">
        <v>0.380098</v>
      </c>
      <c r="Z12" s="24">
        <v>1845760.6</v>
      </c>
      <c r="AA12" s="24">
        <v>0.602497</v>
      </c>
      <c r="AB12" s="24">
        <v>1667092.0</v>
      </c>
      <c r="AC12" s="24">
        <v>0.69972</v>
      </c>
      <c r="AD12" s="24">
        <v>1899121.0</v>
      </c>
      <c r="AE12" s="24">
        <v>0.911615</v>
      </c>
      <c r="AF12" s="26">
        <f t="shared" si="1"/>
        <v>0.14403784</v>
      </c>
      <c r="AG12" s="26">
        <f t="shared" si="2"/>
        <v>0.2759108578</v>
      </c>
      <c r="AH12" s="26">
        <f t="shared" si="3"/>
        <v>0.004029921784</v>
      </c>
      <c r="AI12" s="26">
        <f t="shared" si="4"/>
        <v>0.07499810664</v>
      </c>
      <c r="AJ12" s="26">
        <f t="shared" si="5"/>
        <v>0</v>
      </c>
      <c r="AK12" s="26">
        <f t="shared" si="6"/>
        <v>0.113238524</v>
      </c>
      <c r="AL12" s="26">
        <f t="shared" si="7"/>
        <v>0.1546406289</v>
      </c>
      <c r="AM12" s="26">
        <f t="shared" si="8"/>
        <v>0.268772447</v>
      </c>
      <c r="AN12" s="26">
        <f t="shared" si="9"/>
        <v>0.01948647282</v>
      </c>
      <c r="AO12" s="26">
        <f t="shared" si="10"/>
        <v>0.1364814134</v>
      </c>
      <c r="AP12" s="26">
        <f t="shared" si="11"/>
        <v>0.02647064437</v>
      </c>
      <c r="AQ12" s="26">
        <f t="shared" si="12"/>
        <v>0.1693367592</v>
      </c>
      <c r="AR12" s="24">
        <f t="shared" si="13"/>
        <v>1624101</v>
      </c>
      <c r="AS12" s="26">
        <v>0.642959060687</v>
      </c>
      <c r="AT12" s="26">
        <v>0.571705358648</v>
      </c>
      <c r="AU12" s="26">
        <v>0.651572668613</v>
      </c>
      <c r="AV12" s="26">
        <v>0.628446179075</v>
      </c>
      <c r="AW12" s="26">
        <v>0.659226273531</v>
      </c>
      <c r="AX12" s="26">
        <v>0.607991090746</v>
      </c>
      <c r="AY12" s="26">
        <v>0.645797316878</v>
      </c>
      <c r="AZ12" s="26">
        <v>0.548931097699</v>
      </c>
      <c r="BA12" s="26">
        <v>0.661772720849</v>
      </c>
      <c r="BB12" s="26">
        <v>0.607239801781</v>
      </c>
      <c r="BC12" s="26">
        <v>0.659810935505</v>
      </c>
      <c r="BD12" s="26">
        <v>0.583291470537</v>
      </c>
    </row>
    <row r="13" ht="12.0" customHeight="1">
      <c r="A13" s="28"/>
      <c r="B13" s="4" t="s">
        <v>511</v>
      </c>
      <c r="C13" s="23" t="s">
        <v>94</v>
      </c>
      <c r="D13" s="23" t="s">
        <v>94</v>
      </c>
      <c r="E13" s="4"/>
      <c r="F13" s="4"/>
      <c r="G13" s="4"/>
      <c r="H13" s="24">
        <v>1616245.0</v>
      </c>
      <c r="I13" s="24">
        <v>0.617051</v>
      </c>
      <c r="J13" s="24">
        <v>1788246.5</v>
      </c>
      <c r="K13" s="24">
        <v>0.978736</v>
      </c>
      <c r="L13" s="24">
        <v>1418578.0</v>
      </c>
      <c r="M13" s="24">
        <v>1.483291</v>
      </c>
      <c r="N13" s="24">
        <v>1583263.3</v>
      </c>
      <c r="O13" s="24">
        <v>1.946206</v>
      </c>
      <c r="P13" s="24">
        <v>1530850.0</v>
      </c>
      <c r="Q13" s="24">
        <v>1.0825</v>
      </c>
      <c r="R13" s="24">
        <v>1662654.6</v>
      </c>
      <c r="S13" s="24">
        <v>1.440153</v>
      </c>
      <c r="T13" s="24">
        <v>1768318.0</v>
      </c>
      <c r="U13" s="24">
        <v>0.446503</v>
      </c>
      <c r="V13" s="24">
        <v>1867434.3</v>
      </c>
      <c r="W13" s="24">
        <v>0.805339</v>
      </c>
      <c r="X13" s="24">
        <v>1434905.0</v>
      </c>
      <c r="Y13" s="24">
        <v>0.451776</v>
      </c>
      <c r="Z13" s="24">
        <v>1619089.1</v>
      </c>
      <c r="AA13" s="24">
        <v>0.654539</v>
      </c>
      <c r="AB13" s="24">
        <v>1453278.0</v>
      </c>
      <c r="AC13" s="24">
        <v>0.382245</v>
      </c>
      <c r="AD13" s="24">
        <v>1606884.3</v>
      </c>
      <c r="AE13" s="24">
        <v>1.002849</v>
      </c>
      <c r="AF13" s="26">
        <f t="shared" si="1"/>
        <v>0.1393416506</v>
      </c>
      <c r="AG13" s="26">
        <f t="shared" si="2"/>
        <v>0.2605908875</v>
      </c>
      <c r="AH13" s="26">
        <f t="shared" si="3"/>
        <v>0</v>
      </c>
      <c r="AI13" s="26">
        <f t="shared" si="4"/>
        <v>0.1160918187</v>
      </c>
      <c r="AJ13" s="26">
        <f t="shared" si="5"/>
        <v>0.07914404425</v>
      </c>
      <c r="AK13" s="26">
        <f t="shared" si="6"/>
        <v>0.1720572291</v>
      </c>
      <c r="AL13" s="26">
        <f t="shared" si="7"/>
        <v>0.2465426646</v>
      </c>
      <c r="AM13" s="26">
        <f t="shared" si="8"/>
        <v>0.3164128444</v>
      </c>
      <c r="AN13" s="26">
        <f t="shared" si="9"/>
        <v>0.01150941295</v>
      </c>
      <c r="AO13" s="26">
        <f t="shared" si="10"/>
        <v>0.1413465456</v>
      </c>
      <c r="AP13" s="26">
        <f t="shared" si="11"/>
        <v>0.02446111529</v>
      </c>
      <c r="AQ13" s="26">
        <f t="shared" si="12"/>
        <v>0.1327430004</v>
      </c>
      <c r="AR13" s="24">
        <f t="shared" si="13"/>
        <v>1418578</v>
      </c>
      <c r="AS13" s="26">
        <v>0.680980307863</v>
      </c>
      <c r="AT13" s="26">
        <v>0.580561834872</v>
      </c>
      <c r="AU13" s="26">
        <v>0.668979406927</v>
      </c>
      <c r="AV13" s="26">
        <v>0.640061599114</v>
      </c>
      <c r="AW13" s="26">
        <v>0.66757320295</v>
      </c>
      <c r="AX13" s="26">
        <v>0.629035885465</v>
      </c>
      <c r="AY13" s="26">
        <v>0.630289452792</v>
      </c>
      <c r="AZ13" s="26">
        <v>0.566375037575</v>
      </c>
      <c r="BA13" s="26">
        <v>0.68499991955</v>
      </c>
      <c r="BB13" s="26">
        <v>0.633370407939</v>
      </c>
      <c r="BC13" s="26">
        <v>0.702631348513</v>
      </c>
      <c r="BD13" s="26">
        <v>0.622137960639</v>
      </c>
    </row>
    <row r="14" ht="12.0" customHeight="1">
      <c r="A14" s="28"/>
      <c r="B14" s="4" t="s">
        <v>512</v>
      </c>
      <c r="C14" s="23" t="s">
        <v>94</v>
      </c>
      <c r="D14" s="23" t="s">
        <v>94</v>
      </c>
      <c r="E14" s="4"/>
      <c r="F14" s="4"/>
      <c r="G14" s="4"/>
      <c r="H14" s="24">
        <v>1993522.0</v>
      </c>
      <c r="I14" s="24">
        <v>0.66659</v>
      </c>
      <c r="J14" s="24">
        <v>2258235.2</v>
      </c>
      <c r="K14" s="24">
        <v>0.794897</v>
      </c>
      <c r="L14" s="24">
        <v>1663120.0</v>
      </c>
      <c r="M14" s="24">
        <v>0.917722</v>
      </c>
      <c r="N14" s="24">
        <v>1917868.9</v>
      </c>
      <c r="O14" s="24">
        <v>1.359942</v>
      </c>
      <c r="P14" s="24">
        <v>1884154.0</v>
      </c>
      <c r="Q14" s="24">
        <v>0.806307</v>
      </c>
      <c r="R14" s="24">
        <v>2053026.6</v>
      </c>
      <c r="S14" s="24">
        <v>1.074092</v>
      </c>
      <c r="T14" s="24">
        <v>2084099.0</v>
      </c>
      <c r="U14" s="24">
        <v>0.257525</v>
      </c>
      <c r="V14" s="24">
        <v>2225296.4</v>
      </c>
      <c r="W14" s="24">
        <v>0.574609</v>
      </c>
      <c r="X14" s="24">
        <v>1918446.0</v>
      </c>
      <c r="Y14" s="24">
        <v>0.378158</v>
      </c>
      <c r="Z14" s="24">
        <v>2040120.9</v>
      </c>
      <c r="AA14" s="24">
        <v>0.557353</v>
      </c>
      <c r="AB14" s="24">
        <v>1911165.0</v>
      </c>
      <c r="AC14" s="24">
        <v>0.414347</v>
      </c>
      <c r="AD14" s="24">
        <v>2062469.5</v>
      </c>
      <c r="AE14" s="24">
        <v>0.609774</v>
      </c>
      <c r="AF14" s="26">
        <f t="shared" si="1"/>
        <v>0.1986639569</v>
      </c>
      <c r="AG14" s="26">
        <f t="shared" si="2"/>
        <v>0.3578305835</v>
      </c>
      <c r="AH14" s="26">
        <f t="shared" si="3"/>
        <v>0</v>
      </c>
      <c r="AI14" s="26">
        <f t="shared" si="4"/>
        <v>0.153175297</v>
      </c>
      <c r="AJ14" s="26">
        <f t="shared" si="5"/>
        <v>0.132903218</v>
      </c>
      <c r="AK14" s="26">
        <f t="shared" si="6"/>
        <v>0.2344428544</v>
      </c>
      <c r="AL14" s="26">
        <f t="shared" si="7"/>
        <v>0.2531260522</v>
      </c>
      <c r="AM14" s="26">
        <f t="shared" si="8"/>
        <v>0.3380251575</v>
      </c>
      <c r="AN14" s="26">
        <f t="shared" si="9"/>
        <v>0.1535222954</v>
      </c>
      <c r="AO14" s="26">
        <f t="shared" si="10"/>
        <v>0.2266829213</v>
      </c>
      <c r="AP14" s="26">
        <f t="shared" si="11"/>
        <v>0.1491443792</v>
      </c>
      <c r="AQ14" s="26">
        <f t="shared" si="12"/>
        <v>0.2401206768</v>
      </c>
      <c r="AR14" s="24">
        <f t="shared" si="13"/>
        <v>1663120</v>
      </c>
      <c r="AS14" s="26">
        <v>0.685770684013</v>
      </c>
      <c r="AT14" s="26">
        <v>0.609262825871</v>
      </c>
      <c r="AU14" s="26">
        <v>0.699032136511</v>
      </c>
      <c r="AV14" s="26">
        <v>0.649195809196</v>
      </c>
      <c r="AW14" s="26">
        <v>0.684952740085</v>
      </c>
      <c r="AX14" s="26">
        <v>0.626993554781</v>
      </c>
      <c r="AY14" s="26">
        <v>0.663741485634</v>
      </c>
      <c r="AZ14" s="26">
        <v>0.607900655968</v>
      </c>
      <c r="BA14" s="26">
        <v>0.663443305917</v>
      </c>
      <c r="BB14" s="26">
        <v>0.626128704303</v>
      </c>
      <c r="BC14" s="26">
        <v>0.692140646055</v>
      </c>
      <c r="BD14" s="26">
        <v>0.62462844595</v>
      </c>
    </row>
    <row r="15" ht="12.0" customHeight="1">
      <c r="A15" s="28"/>
      <c r="B15" s="4" t="s">
        <v>513</v>
      </c>
      <c r="C15" s="23" t="s">
        <v>94</v>
      </c>
      <c r="D15" s="23" t="s">
        <v>94</v>
      </c>
      <c r="E15" s="4"/>
      <c r="F15" s="4"/>
      <c r="G15" s="4"/>
      <c r="H15" s="24">
        <v>1816827.0</v>
      </c>
      <c r="I15" s="24">
        <v>0.673289</v>
      </c>
      <c r="J15" s="24">
        <v>2040160.7</v>
      </c>
      <c r="K15" s="24">
        <v>0.939844</v>
      </c>
      <c r="L15" s="24">
        <v>1569865.0</v>
      </c>
      <c r="M15" s="24">
        <v>1.499058</v>
      </c>
      <c r="N15" s="24">
        <v>1694373.3</v>
      </c>
      <c r="O15" s="24">
        <v>1.924765</v>
      </c>
      <c r="P15" s="24">
        <v>1756959.0</v>
      </c>
      <c r="Q15" s="24">
        <v>1.145488</v>
      </c>
      <c r="R15" s="24">
        <v>1912942.3</v>
      </c>
      <c r="S15" s="24">
        <v>1.440013</v>
      </c>
      <c r="T15" s="24">
        <v>1884927.0</v>
      </c>
      <c r="U15" s="24">
        <v>0.454989</v>
      </c>
      <c r="V15" s="24">
        <v>2133016.2</v>
      </c>
      <c r="W15" s="24">
        <v>0.809772</v>
      </c>
      <c r="X15" s="24">
        <v>1583517.0</v>
      </c>
      <c r="Y15" s="24">
        <v>0.40157</v>
      </c>
      <c r="Z15" s="24">
        <v>1823646.6</v>
      </c>
      <c r="AA15" s="24">
        <v>0.739726</v>
      </c>
      <c r="AB15" s="24">
        <v>1864657.0</v>
      </c>
      <c r="AC15" s="24">
        <v>0.818512</v>
      </c>
      <c r="AD15" s="24">
        <v>1982777.6</v>
      </c>
      <c r="AE15" s="24">
        <v>1.149992</v>
      </c>
      <c r="AF15" s="26">
        <f t="shared" si="1"/>
        <v>0.157314164</v>
      </c>
      <c r="AG15" s="26">
        <f t="shared" si="2"/>
        <v>0.2995771611</v>
      </c>
      <c r="AH15" s="26">
        <f t="shared" si="3"/>
        <v>0</v>
      </c>
      <c r="AI15" s="26">
        <f t="shared" si="4"/>
        <v>0.07931146946</v>
      </c>
      <c r="AJ15" s="26">
        <f t="shared" si="5"/>
        <v>0.1191784007</v>
      </c>
      <c r="AK15" s="26">
        <f t="shared" si="6"/>
        <v>0.2185393648</v>
      </c>
      <c r="AL15" s="26">
        <f t="shared" si="7"/>
        <v>0.2006936902</v>
      </c>
      <c r="AM15" s="26">
        <f t="shared" si="8"/>
        <v>0.3587258777</v>
      </c>
      <c r="AN15" s="26">
        <f t="shared" si="9"/>
        <v>0.008696289171</v>
      </c>
      <c r="AO15" s="26">
        <f t="shared" si="10"/>
        <v>0.1616582318</v>
      </c>
      <c r="AP15" s="26">
        <f t="shared" si="11"/>
        <v>0.1877817519</v>
      </c>
      <c r="AQ15" s="26">
        <f t="shared" si="12"/>
        <v>0.2630242728</v>
      </c>
      <c r="AR15" s="24">
        <f t="shared" si="13"/>
        <v>1569865</v>
      </c>
      <c r="AS15" s="26">
        <v>0.603866949415</v>
      </c>
      <c r="AT15" s="26">
        <v>0.55090678165</v>
      </c>
      <c r="AU15" s="26">
        <v>0.692400267517</v>
      </c>
      <c r="AV15" s="26">
        <v>0.628678309023</v>
      </c>
      <c r="AW15" s="26">
        <v>0.611956524669</v>
      </c>
      <c r="AX15" s="26">
        <v>0.589567134895</v>
      </c>
      <c r="AY15" s="26">
        <v>0.634897234603</v>
      </c>
      <c r="AZ15" s="26">
        <v>0.551471330938</v>
      </c>
      <c r="BA15" s="26">
        <v>0.653477288386</v>
      </c>
      <c r="BB15" s="26">
        <v>0.59698575671</v>
      </c>
      <c r="BC15" s="26">
        <v>0.607055049176</v>
      </c>
      <c r="BD15" s="26">
        <v>0.56483511453</v>
      </c>
    </row>
    <row r="16" ht="12.0" customHeight="1">
      <c r="A16" s="28"/>
      <c r="B16" s="4" t="s">
        <v>514</v>
      </c>
      <c r="C16" s="23" t="s">
        <v>94</v>
      </c>
      <c r="D16" s="23" t="s">
        <v>94</v>
      </c>
      <c r="E16" s="4"/>
      <c r="F16" s="4"/>
      <c r="G16" s="4"/>
      <c r="H16" s="24">
        <v>2037645.0</v>
      </c>
      <c r="I16" s="24">
        <v>0.718218</v>
      </c>
      <c r="J16" s="24">
        <v>2190718.6</v>
      </c>
      <c r="K16" s="24">
        <v>0.98035</v>
      </c>
      <c r="L16" s="24">
        <v>1789444.0</v>
      </c>
      <c r="M16" s="24">
        <v>0.993744</v>
      </c>
      <c r="N16" s="24">
        <v>2016922.9</v>
      </c>
      <c r="O16" s="24">
        <v>1.550742</v>
      </c>
      <c r="P16" s="24">
        <v>1783614.0</v>
      </c>
      <c r="Q16" s="24">
        <v>0.78629</v>
      </c>
      <c r="R16" s="24">
        <v>1959490.1</v>
      </c>
      <c r="S16" s="24">
        <v>1.337172</v>
      </c>
      <c r="T16" s="24">
        <v>2168985.0</v>
      </c>
      <c r="U16" s="24">
        <v>0.422372</v>
      </c>
      <c r="V16" s="24">
        <v>2407390.5</v>
      </c>
      <c r="W16" s="24">
        <v>0.583283</v>
      </c>
      <c r="X16" s="24">
        <v>1761526.0</v>
      </c>
      <c r="Y16" s="24">
        <v>0.426631</v>
      </c>
      <c r="Z16" s="24">
        <v>2022138.2</v>
      </c>
      <c r="AA16" s="24">
        <v>0.622678</v>
      </c>
      <c r="AB16" s="24">
        <v>1850560.0</v>
      </c>
      <c r="AC16" s="24">
        <v>0.387525</v>
      </c>
      <c r="AD16" s="24">
        <v>1988930.2</v>
      </c>
      <c r="AE16" s="24">
        <v>0.705711</v>
      </c>
      <c r="AF16" s="26">
        <f t="shared" si="1"/>
        <v>0.1567498862</v>
      </c>
      <c r="AG16" s="26">
        <f t="shared" si="2"/>
        <v>0.2436481778</v>
      </c>
      <c r="AH16" s="26">
        <f t="shared" si="3"/>
        <v>0.01584875841</v>
      </c>
      <c r="AI16" s="26">
        <f t="shared" si="4"/>
        <v>0.1449861654</v>
      </c>
      <c r="AJ16" s="26">
        <f t="shared" si="5"/>
        <v>0.01253912801</v>
      </c>
      <c r="AK16" s="26">
        <f t="shared" si="6"/>
        <v>0.1123821618</v>
      </c>
      <c r="AL16" s="26">
        <f t="shared" si="7"/>
        <v>0.231310239</v>
      </c>
      <c r="AM16" s="26">
        <f t="shared" si="8"/>
        <v>0.3666505632</v>
      </c>
      <c r="AN16" s="26">
        <f t="shared" si="9"/>
        <v>0</v>
      </c>
      <c r="AO16" s="26">
        <f t="shared" si="10"/>
        <v>0.147946837</v>
      </c>
      <c r="AP16" s="26">
        <f t="shared" si="11"/>
        <v>0.05054367634</v>
      </c>
      <c r="AQ16" s="26">
        <f t="shared" si="12"/>
        <v>0.1290950006</v>
      </c>
      <c r="AR16" s="24">
        <f t="shared" si="13"/>
        <v>1761526</v>
      </c>
      <c r="AS16" s="26">
        <v>0.681839587362</v>
      </c>
      <c r="AT16" s="26">
        <v>0.596367900495</v>
      </c>
      <c r="AU16" s="26">
        <v>0.709430041246</v>
      </c>
      <c r="AV16" s="26">
        <v>0.627125766527</v>
      </c>
      <c r="AW16" s="26">
        <v>0.709748554328</v>
      </c>
      <c r="AX16" s="26">
        <v>0.640877152692</v>
      </c>
      <c r="AY16" s="26">
        <v>0.609010737483</v>
      </c>
      <c r="AZ16" s="26">
        <v>0.567028903799</v>
      </c>
      <c r="BA16" s="26">
        <v>0.711793249435</v>
      </c>
      <c r="BB16" s="26">
        <v>0.624717643608</v>
      </c>
      <c r="BC16" s="26">
        <v>0.666825237702</v>
      </c>
      <c r="BD16" s="26">
        <v>0.637409799695</v>
      </c>
    </row>
    <row r="17" ht="12.0" customHeight="1">
      <c r="A17" s="28"/>
      <c r="B17" s="4" t="s">
        <v>515</v>
      </c>
      <c r="C17" s="23" t="s">
        <v>94</v>
      </c>
      <c r="D17" s="23" t="s">
        <v>94</v>
      </c>
      <c r="E17" s="4"/>
      <c r="F17" s="4"/>
      <c r="G17" s="4"/>
      <c r="H17" s="24">
        <v>2059307.0</v>
      </c>
      <c r="I17" s="24">
        <v>0.769634</v>
      </c>
      <c r="J17" s="24">
        <v>2186045.0</v>
      </c>
      <c r="K17" s="24">
        <v>0.988099</v>
      </c>
      <c r="L17" s="24">
        <v>1641888.0</v>
      </c>
      <c r="M17" s="24">
        <v>1.611064</v>
      </c>
      <c r="N17" s="24">
        <v>1832988.8</v>
      </c>
      <c r="O17" s="24">
        <v>1.790698</v>
      </c>
      <c r="P17" s="24">
        <v>1694550.0</v>
      </c>
      <c r="Q17" s="24">
        <v>1.107571</v>
      </c>
      <c r="R17" s="24">
        <v>1924895.7</v>
      </c>
      <c r="S17" s="24">
        <v>1.413681</v>
      </c>
      <c r="T17" s="24">
        <v>1699711.0</v>
      </c>
      <c r="U17" s="24">
        <v>0.499523</v>
      </c>
      <c r="V17" s="24">
        <v>2066592.8</v>
      </c>
      <c r="W17" s="24">
        <v>0.825476</v>
      </c>
      <c r="X17" s="24">
        <v>1652805.0</v>
      </c>
      <c r="Y17" s="24">
        <v>0.461884</v>
      </c>
      <c r="Z17" s="24">
        <v>1920709.9</v>
      </c>
      <c r="AA17" s="24">
        <v>0.683831</v>
      </c>
      <c r="AB17" s="24">
        <v>1720176.0</v>
      </c>
      <c r="AC17" s="24">
        <v>0.475801</v>
      </c>
      <c r="AD17" s="24">
        <v>1847019.4</v>
      </c>
      <c r="AE17" s="24">
        <v>0.865854</v>
      </c>
      <c r="AF17" s="26">
        <f t="shared" si="1"/>
        <v>0.2542311047</v>
      </c>
      <c r="AG17" s="26">
        <f t="shared" si="2"/>
        <v>0.3314215099</v>
      </c>
      <c r="AH17" s="26">
        <f t="shared" si="3"/>
        <v>0</v>
      </c>
      <c r="AI17" s="26">
        <f t="shared" si="4"/>
        <v>0.1163908866</v>
      </c>
      <c r="AJ17" s="26">
        <f t="shared" si="5"/>
        <v>0.03207405134</v>
      </c>
      <c r="AK17" s="26">
        <f t="shared" si="6"/>
        <v>0.1723672382</v>
      </c>
      <c r="AL17" s="26">
        <f t="shared" si="7"/>
        <v>0.03521738389</v>
      </c>
      <c r="AM17" s="26">
        <f t="shared" si="8"/>
        <v>0.2586685572</v>
      </c>
      <c r="AN17" s="26">
        <f t="shared" si="9"/>
        <v>0.006649052798</v>
      </c>
      <c r="AO17" s="26">
        <f t="shared" si="10"/>
        <v>0.169817856</v>
      </c>
      <c r="AP17" s="26">
        <f t="shared" si="11"/>
        <v>0.04768169327</v>
      </c>
      <c r="AQ17" s="26">
        <f t="shared" si="12"/>
        <v>0.1249362929</v>
      </c>
      <c r="AR17" s="24">
        <f t="shared" si="13"/>
        <v>1641888</v>
      </c>
      <c r="AS17" s="26">
        <v>0.642999721314</v>
      </c>
      <c r="AT17" s="26">
        <v>0.616398865768</v>
      </c>
      <c r="AU17" s="26">
        <v>0.712998362535</v>
      </c>
      <c r="AV17" s="26">
        <v>0.675158092695</v>
      </c>
      <c r="AW17" s="26">
        <v>0.694018408094</v>
      </c>
      <c r="AX17" s="26">
        <v>0.660049009669</v>
      </c>
      <c r="AY17" s="26">
        <v>0.664408873195</v>
      </c>
      <c r="AZ17" s="26">
        <v>0.626050658428</v>
      </c>
      <c r="BA17" s="26">
        <v>0.72835767665</v>
      </c>
      <c r="BB17" s="26">
        <v>0.660117256299</v>
      </c>
      <c r="BC17" s="26">
        <v>0.717943060508</v>
      </c>
      <c r="BD17" s="26">
        <v>0.673961067733</v>
      </c>
    </row>
    <row r="18" ht="12.0" customHeight="1">
      <c r="A18" s="28"/>
      <c r="B18" s="4" t="s">
        <v>516</v>
      </c>
      <c r="C18" s="23" t="s">
        <v>94</v>
      </c>
      <c r="D18" s="23" t="s">
        <v>94</v>
      </c>
      <c r="E18" s="4"/>
      <c r="F18" s="4"/>
      <c r="G18" s="4"/>
      <c r="H18" s="24">
        <v>1649846.0</v>
      </c>
      <c r="I18" s="24">
        <v>0.785494</v>
      </c>
      <c r="J18" s="24">
        <v>2021844.9</v>
      </c>
      <c r="K18" s="24">
        <v>1.015415</v>
      </c>
      <c r="L18" s="24">
        <v>1354674.0</v>
      </c>
      <c r="M18" s="24">
        <v>1.685033</v>
      </c>
      <c r="N18" s="24">
        <v>1593703.5</v>
      </c>
      <c r="O18" s="24">
        <v>2.095193</v>
      </c>
      <c r="P18" s="24">
        <v>1531290.0</v>
      </c>
      <c r="Q18" s="24">
        <v>1.229621</v>
      </c>
      <c r="R18" s="24">
        <v>1693149.2</v>
      </c>
      <c r="S18" s="24">
        <v>1.66953</v>
      </c>
      <c r="T18" s="24">
        <v>1834853.0</v>
      </c>
      <c r="U18" s="24">
        <v>0.499545</v>
      </c>
      <c r="V18" s="24">
        <v>2257257.2</v>
      </c>
      <c r="W18" s="24">
        <v>0.813976</v>
      </c>
      <c r="X18" s="24">
        <v>1548416.0</v>
      </c>
      <c r="Y18" s="24">
        <v>0.435602</v>
      </c>
      <c r="Z18" s="24">
        <v>1782153.9</v>
      </c>
      <c r="AA18" s="24">
        <v>0.724874</v>
      </c>
      <c r="AB18" s="24">
        <v>1478430.0</v>
      </c>
      <c r="AC18" s="24">
        <v>0.602381</v>
      </c>
      <c r="AD18" s="24">
        <v>1785725.8</v>
      </c>
      <c r="AE18" s="24">
        <v>1.060495</v>
      </c>
      <c r="AF18" s="26">
        <f t="shared" si="1"/>
        <v>0.217891537</v>
      </c>
      <c r="AG18" s="26">
        <f t="shared" si="2"/>
        <v>0.4924955377</v>
      </c>
      <c r="AH18" s="26">
        <f t="shared" si="3"/>
        <v>0</v>
      </c>
      <c r="AI18" s="26">
        <f t="shared" si="4"/>
        <v>0.1764479867</v>
      </c>
      <c r="AJ18" s="26">
        <f t="shared" si="5"/>
        <v>0.1303752785</v>
      </c>
      <c r="AK18" s="26">
        <f t="shared" si="6"/>
        <v>0.2498573088</v>
      </c>
      <c r="AL18" s="26">
        <f t="shared" si="7"/>
        <v>0.3544609257</v>
      </c>
      <c r="AM18" s="26">
        <f t="shared" si="8"/>
        <v>0.6662733617</v>
      </c>
      <c r="AN18" s="26">
        <f t="shared" si="9"/>
        <v>0.1430174345</v>
      </c>
      <c r="AO18" s="26">
        <f t="shared" si="10"/>
        <v>0.3155592416</v>
      </c>
      <c r="AP18" s="26">
        <f t="shared" si="11"/>
        <v>0.09135482042</v>
      </c>
      <c r="AQ18" s="26">
        <f t="shared" si="12"/>
        <v>0.3181959645</v>
      </c>
      <c r="AR18" s="24">
        <f t="shared" si="13"/>
        <v>1354674</v>
      </c>
      <c r="AS18" s="26">
        <v>0.998396375883</v>
      </c>
      <c r="AT18" s="26">
        <v>0.575007885263</v>
      </c>
      <c r="AU18" s="26">
        <v>0.998557540347</v>
      </c>
      <c r="AV18" s="26">
        <v>0.686585548704</v>
      </c>
      <c r="AW18" s="26">
        <v>0.998728576454</v>
      </c>
      <c r="AX18" s="26">
        <v>0.657767712868</v>
      </c>
      <c r="AY18" s="26">
        <v>0.5935740224</v>
      </c>
      <c r="AZ18" s="26">
        <v>0.485591288726</v>
      </c>
      <c r="BA18" s="26">
        <v>0.693943588384</v>
      </c>
      <c r="BB18" s="26">
        <v>0.591582269389</v>
      </c>
      <c r="BC18" s="26">
        <v>0.669874591064</v>
      </c>
      <c r="BD18" s="26">
        <v>0.584177092269</v>
      </c>
    </row>
    <row r="19" ht="12.0" customHeight="1">
      <c r="A19" s="28"/>
      <c r="B19" s="4" t="s">
        <v>517</v>
      </c>
      <c r="C19" s="23" t="s">
        <v>94</v>
      </c>
      <c r="D19" s="23" t="s">
        <v>94</v>
      </c>
      <c r="E19" s="4"/>
      <c r="F19" s="4"/>
      <c r="G19" s="4"/>
      <c r="H19" s="24">
        <v>1615010.0</v>
      </c>
      <c r="I19" s="24">
        <v>0.889814</v>
      </c>
      <c r="J19" s="24">
        <v>1851795.2</v>
      </c>
      <c r="K19" s="24">
        <v>1.144999</v>
      </c>
      <c r="L19" s="24">
        <v>1442884.0</v>
      </c>
      <c r="M19" s="24">
        <v>1.364811</v>
      </c>
      <c r="N19" s="24">
        <v>1590995.3</v>
      </c>
      <c r="O19" s="24">
        <v>2.056411</v>
      </c>
      <c r="P19" s="24">
        <v>1394285.0</v>
      </c>
      <c r="Q19" s="24">
        <v>1.192351</v>
      </c>
      <c r="R19" s="24">
        <v>1577195.1</v>
      </c>
      <c r="S19" s="24">
        <v>1.80754</v>
      </c>
      <c r="T19" s="24">
        <v>1658666.0</v>
      </c>
      <c r="U19" s="24">
        <v>0.741381</v>
      </c>
      <c r="V19" s="24">
        <v>1882006.5</v>
      </c>
      <c r="W19" s="24">
        <v>1.076765</v>
      </c>
      <c r="X19" s="24">
        <v>1504818.0</v>
      </c>
      <c r="Y19" s="24">
        <v>0.38323</v>
      </c>
      <c r="Z19" s="24">
        <v>1641940.9</v>
      </c>
      <c r="AA19" s="24">
        <v>0.800793</v>
      </c>
      <c r="AB19" s="24">
        <v>1609714.0</v>
      </c>
      <c r="AC19" s="24">
        <v>0.531571</v>
      </c>
      <c r="AD19" s="24">
        <v>1739110.4</v>
      </c>
      <c r="AE19" s="24">
        <v>1.093857</v>
      </c>
      <c r="AF19" s="26">
        <f t="shared" si="1"/>
        <v>0.1583069459</v>
      </c>
      <c r="AG19" s="26">
        <f t="shared" si="2"/>
        <v>0.3281324837</v>
      </c>
      <c r="AH19" s="26">
        <f t="shared" si="3"/>
        <v>0.03485585802</v>
      </c>
      <c r="AI19" s="26">
        <f t="shared" si="4"/>
        <v>0.1410832792</v>
      </c>
      <c r="AJ19" s="26">
        <f t="shared" si="5"/>
        <v>0</v>
      </c>
      <c r="AK19" s="26">
        <f t="shared" si="6"/>
        <v>0.1311855897</v>
      </c>
      <c r="AL19" s="26">
        <f t="shared" si="7"/>
        <v>0.1896176176</v>
      </c>
      <c r="AM19" s="26">
        <f t="shared" si="8"/>
        <v>0.3498004353</v>
      </c>
      <c r="AN19" s="26">
        <f t="shared" si="9"/>
        <v>0.07927575783</v>
      </c>
      <c r="AO19" s="26">
        <f t="shared" si="10"/>
        <v>0.1776221504</v>
      </c>
      <c r="AP19" s="26">
        <f t="shared" si="11"/>
        <v>0.1545085833</v>
      </c>
      <c r="AQ19" s="26">
        <f t="shared" si="12"/>
        <v>0.2473134259</v>
      </c>
      <c r="AR19" s="24">
        <f t="shared" si="13"/>
        <v>1394285</v>
      </c>
      <c r="AS19" s="26">
        <v>0.608149347692</v>
      </c>
      <c r="AT19" s="26">
        <v>0.543826893309</v>
      </c>
      <c r="AU19" s="26">
        <v>0.675603147652</v>
      </c>
      <c r="AV19" s="26">
        <v>0.612987165645</v>
      </c>
      <c r="AW19" s="26">
        <v>0.676532351961</v>
      </c>
      <c r="AX19" s="26">
        <v>0.623798496858</v>
      </c>
      <c r="AY19" s="26">
        <v>0.998528521461</v>
      </c>
      <c r="AZ19" s="26">
        <v>0.594983652021</v>
      </c>
      <c r="BA19" s="26">
        <v>0.675010774131</v>
      </c>
      <c r="BB19" s="26">
        <v>0.592633069147</v>
      </c>
      <c r="BC19" s="26">
        <v>0.641636614451</v>
      </c>
      <c r="BD19" s="26">
        <v>0.586089028537</v>
      </c>
    </row>
    <row r="20" ht="12.0" customHeight="1">
      <c r="A20" s="28"/>
      <c r="B20" s="4" t="s">
        <v>518</v>
      </c>
      <c r="C20" s="23" t="s">
        <v>94</v>
      </c>
      <c r="D20" s="23" t="s">
        <v>94</v>
      </c>
      <c r="E20" s="4"/>
      <c r="F20" s="4"/>
      <c r="G20" s="4"/>
      <c r="H20" s="24">
        <v>1849196.0</v>
      </c>
      <c r="I20" s="24">
        <v>0.780922</v>
      </c>
      <c r="J20" s="24">
        <v>2190274.0</v>
      </c>
      <c r="K20" s="24">
        <v>1.069026</v>
      </c>
      <c r="L20" s="24">
        <v>1633562.0</v>
      </c>
      <c r="M20" s="24">
        <v>1.821171</v>
      </c>
      <c r="N20" s="24">
        <v>1797585.4</v>
      </c>
      <c r="O20" s="24">
        <v>2.154915</v>
      </c>
      <c r="P20" s="24">
        <v>1661071.0</v>
      </c>
      <c r="Q20" s="24">
        <v>1.145069</v>
      </c>
      <c r="R20" s="24">
        <v>1849197.2</v>
      </c>
      <c r="S20" s="24">
        <v>1.510922</v>
      </c>
      <c r="T20" s="24">
        <v>1762133.0</v>
      </c>
      <c r="U20" s="24">
        <v>0.642035</v>
      </c>
      <c r="V20" s="24">
        <v>2193008.5</v>
      </c>
      <c r="W20" s="24">
        <v>0.868397</v>
      </c>
      <c r="X20" s="24">
        <v>1696126.0</v>
      </c>
      <c r="Y20" s="24">
        <v>0.51553</v>
      </c>
      <c r="Z20" s="24">
        <v>1902178.0</v>
      </c>
      <c r="AA20" s="24">
        <v>0.732315</v>
      </c>
      <c r="AB20" s="24">
        <v>1693497.0</v>
      </c>
      <c r="AC20" s="24">
        <v>0.472118</v>
      </c>
      <c r="AD20" s="24">
        <v>1865869.8</v>
      </c>
      <c r="AE20" s="24">
        <v>1.126248</v>
      </c>
      <c r="AF20" s="26">
        <f t="shared" si="1"/>
        <v>0.132002336</v>
      </c>
      <c r="AG20" s="26">
        <f t="shared" si="2"/>
        <v>0.3407963701</v>
      </c>
      <c r="AH20" s="26">
        <f t="shared" si="3"/>
        <v>0</v>
      </c>
      <c r="AI20" s="26">
        <f t="shared" si="4"/>
        <v>0.1004084326</v>
      </c>
      <c r="AJ20" s="26">
        <f t="shared" si="5"/>
        <v>0.01683988731</v>
      </c>
      <c r="AK20" s="26">
        <f t="shared" si="6"/>
        <v>0.1320030706</v>
      </c>
      <c r="AL20" s="26">
        <f t="shared" si="7"/>
        <v>0.07870591995</v>
      </c>
      <c r="AM20" s="26">
        <f t="shared" si="8"/>
        <v>0.3424703195</v>
      </c>
      <c r="AN20" s="26">
        <f t="shared" si="9"/>
        <v>0.03829912792</v>
      </c>
      <c r="AO20" s="26">
        <f t="shared" si="10"/>
        <v>0.1644357545</v>
      </c>
      <c r="AP20" s="26">
        <f t="shared" si="11"/>
        <v>0.03668976139</v>
      </c>
      <c r="AQ20" s="26">
        <f t="shared" si="12"/>
        <v>0.142209356</v>
      </c>
      <c r="AR20" s="24">
        <f t="shared" si="13"/>
        <v>1633562</v>
      </c>
      <c r="AS20" s="26">
        <v>0.58902024722</v>
      </c>
      <c r="AT20" s="26">
        <v>0.534566264055</v>
      </c>
      <c r="AU20" s="26">
        <v>0.649754809282</v>
      </c>
      <c r="AV20" s="26">
        <v>0.615458481714</v>
      </c>
      <c r="AW20" s="26">
        <v>0.632891935344</v>
      </c>
      <c r="AX20" s="26">
        <v>0.59847235169</v>
      </c>
      <c r="AY20" s="26">
        <v>0.641804227245</v>
      </c>
      <c r="AZ20" s="26">
        <v>0.533687230078</v>
      </c>
      <c r="BA20" s="26">
        <v>0.679343928944</v>
      </c>
      <c r="BB20" s="26">
        <v>0.57617152174</v>
      </c>
      <c r="BC20" s="26">
        <v>0.636671817848</v>
      </c>
      <c r="BD20" s="26">
        <v>0.588208966085</v>
      </c>
    </row>
    <row r="21" ht="12.0" customHeight="1">
      <c r="A21" s="28"/>
      <c r="B21" s="4" t="s">
        <v>519</v>
      </c>
      <c r="C21" s="23" t="s">
        <v>94</v>
      </c>
      <c r="D21" s="23" t="s">
        <v>94</v>
      </c>
      <c r="E21" s="4"/>
      <c r="F21" s="4"/>
      <c r="G21" s="4"/>
      <c r="H21" s="24">
        <v>1851094.0</v>
      </c>
      <c r="I21" s="24">
        <v>0.815383</v>
      </c>
      <c r="J21" s="24">
        <v>2118692.4</v>
      </c>
      <c r="K21" s="24">
        <v>1.039389</v>
      </c>
      <c r="L21" s="24">
        <v>1515506.0</v>
      </c>
      <c r="M21" s="24">
        <v>1.326077</v>
      </c>
      <c r="N21" s="24">
        <v>1844828.6</v>
      </c>
      <c r="O21" s="24">
        <v>1.903796</v>
      </c>
      <c r="P21" s="24">
        <v>1670672.0</v>
      </c>
      <c r="Q21" s="24">
        <v>1.278569</v>
      </c>
      <c r="R21" s="24">
        <v>1888584.9</v>
      </c>
      <c r="S21" s="24">
        <v>1.487987</v>
      </c>
      <c r="T21" s="24">
        <v>2038908.0</v>
      </c>
      <c r="U21" s="24">
        <v>0.495682</v>
      </c>
      <c r="V21" s="24">
        <v>2248134.7</v>
      </c>
      <c r="W21" s="24">
        <v>0.859195</v>
      </c>
      <c r="X21" s="24">
        <v>1699324.0</v>
      </c>
      <c r="Y21" s="24">
        <v>0.466433</v>
      </c>
      <c r="Z21" s="24">
        <v>1869481.5</v>
      </c>
      <c r="AA21" s="24">
        <v>0.765259</v>
      </c>
      <c r="AB21" s="24">
        <v>1668162.0</v>
      </c>
      <c r="AC21" s="24">
        <v>0.611962</v>
      </c>
      <c r="AD21" s="24">
        <v>1889693.4</v>
      </c>
      <c r="AE21" s="24">
        <v>0.884686</v>
      </c>
      <c r="AF21" s="26">
        <f t="shared" si="1"/>
        <v>0.2214362728</v>
      </c>
      <c r="AG21" s="26">
        <f t="shared" si="2"/>
        <v>0.3980099056</v>
      </c>
      <c r="AH21" s="26">
        <f t="shared" si="3"/>
        <v>0</v>
      </c>
      <c r="AI21" s="26">
        <f t="shared" si="4"/>
        <v>0.217302076</v>
      </c>
      <c r="AJ21" s="26">
        <f t="shared" si="5"/>
        <v>0.1023856059</v>
      </c>
      <c r="AK21" s="26">
        <f t="shared" si="6"/>
        <v>0.246174479</v>
      </c>
      <c r="AL21" s="26">
        <f t="shared" si="7"/>
        <v>0.3453645185</v>
      </c>
      <c r="AM21" s="26">
        <f t="shared" si="8"/>
        <v>0.4834218406</v>
      </c>
      <c r="AN21" s="26">
        <f t="shared" si="9"/>
        <v>0.1212915026</v>
      </c>
      <c r="AO21" s="26">
        <f t="shared" si="10"/>
        <v>0.2335691842</v>
      </c>
      <c r="AP21" s="26">
        <f t="shared" si="11"/>
        <v>0.1007293934</v>
      </c>
      <c r="AQ21" s="26">
        <f t="shared" si="12"/>
        <v>0.2469059179</v>
      </c>
      <c r="AR21" s="24">
        <f t="shared" si="13"/>
        <v>1515506</v>
      </c>
      <c r="AS21" s="26">
        <v>0.672552022463</v>
      </c>
      <c r="AT21" s="26">
        <v>0.584780340826</v>
      </c>
      <c r="AU21" s="26">
        <v>0.701961402827</v>
      </c>
      <c r="AV21" s="26">
        <v>0.644451969813</v>
      </c>
      <c r="AW21" s="26">
        <v>0.690816416952</v>
      </c>
      <c r="AX21" s="26">
        <v>0.635898845687</v>
      </c>
      <c r="AY21" s="26">
        <v>0.65739903487</v>
      </c>
      <c r="AZ21" s="26">
        <v>0.55958997089</v>
      </c>
      <c r="BA21" s="26">
        <v>0.707295008635</v>
      </c>
      <c r="BB21" s="26">
        <v>0.646952364858</v>
      </c>
      <c r="BC21" s="26">
        <v>0.693568393253</v>
      </c>
      <c r="BD21" s="26">
        <v>0.616250819495</v>
      </c>
    </row>
    <row r="22" ht="12.0" customHeight="1">
      <c r="A22" s="28"/>
      <c r="B22" s="4" t="s">
        <v>520</v>
      </c>
      <c r="C22" s="23" t="s">
        <v>94</v>
      </c>
      <c r="D22" s="23" t="s">
        <v>94</v>
      </c>
      <c r="E22" s="4"/>
      <c r="F22" s="4"/>
      <c r="G22" s="4"/>
      <c r="H22" s="24">
        <v>1923016.0</v>
      </c>
      <c r="I22" s="24">
        <v>0.844577</v>
      </c>
      <c r="J22" s="24">
        <v>2227014.0</v>
      </c>
      <c r="K22" s="24">
        <v>1.060045</v>
      </c>
      <c r="L22" s="24">
        <v>1729619.0</v>
      </c>
      <c r="M22" s="24">
        <v>1.358384</v>
      </c>
      <c r="N22" s="24">
        <v>1908814.7</v>
      </c>
      <c r="O22" s="24">
        <v>1.793122</v>
      </c>
      <c r="P22" s="24">
        <v>1827951.0</v>
      </c>
      <c r="Q22" s="24">
        <v>1.076405</v>
      </c>
      <c r="R22" s="24">
        <v>1961426.5</v>
      </c>
      <c r="S22" s="24">
        <v>1.47122</v>
      </c>
      <c r="T22" s="24">
        <v>2071972.0</v>
      </c>
      <c r="U22" s="24">
        <v>0.404001</v>
      </c>
      <c r="V22" s="24">
        <v>2299901.8</v>
      </c>
      <c r="W22" s="24">
        <v>0.884242</v>
      </c>
      <c r="X22" s="24">
        <v>1850758.0</v>
      </c>
      <c r="Y22" s="24">
        <v>0.487778</v>
      </c>
      <c r="Z22" s="24">
        <v>1999987.5</v>
      </c>
      <c r="AA22" s="24">
        <v>0.668362</v>
      </c>
      <c r="AB22" s="24">
        <v>1949587.0</v>
      </c>
      <c r="AC22" s="24">
        <v>0.556015</v>
      </c>
      <c r="AD22" s="24">
        <v>2060206.8</v>
      </c>
      <c r="AE22" s="24">
        <v>0.932524</v>
      </c>
      <c r="AF22" s="26">
        <f t="shared" si="1"/>
        <v>0.1118147985</v>
      </c>
      <c r="AG22" s="26">
        <f t="shared" si="2"/>
        <v>0.2875748937</v>
      </c>
      <c r="AH22" s="26">
        <f t="shared" si="3"/>
        <v>0</v>
      </c>
      <c r="AI22" s="26">
        <f t="shared" si="4"/>
        <v>0.1036041463</v>
      </c>
      <c r="AJ22" s="26">
        <f t="shared" si="5"/>
        <v>0.05685182691</v>
      </c>
      <c r="AK22" s="26">
        <f t="shared" si="6"/>
        <v>0.1340222905</v>
      </c>
      <c r="AL22" s="26">
        <f t="shared" si="7"/>
        <v>0.1979354991</v>
      </c>
      <c r="AM22" s="26">
        <f t="shared" si="8"/>
        <v>0.3297158507</v>
      </c>
      <c r="AN22" s="26">
        <f t="shared" si="9"/>
        <v>0.0700379679</v>
      </c>
      <c r="AO22" s="26">
        <f t="shared" si="10"/>
        <v>0.1563167958</v>
      </c>
      <c r="AP22" s="26">
        <f t="shared" si="11"/>
        <v>0.1271771413</v>
      </c>
      <c r="AQ22" s="26">
        <f t="shared" si="12"/>
        <v>0.1911333074</v>
      </c>
      <c r="AR22" s="24">
        <f t="shared" si="13"/>
        <v>1729619</v>
      </c>
      <c r="AS22" s="26">
        <v>0.69355967553</v>
      </c>
      <c r="AT22" s="26">
        <v>0.627604482905</v>
      </c>
      <c r="AU22" s="26">
        <v>0.737790322358</v>
      </c>
      <c r="AV22" s="26">
        <v>0.68378898852</v>
      </c>
      <c r="AW22" s="26">
        <v>0.710498450124</v>
      </c>
      <c r="AX22" s="26">
        <v>0.667057740545</v>
      </c>
      <c r="AY22" s="26">
        <v>0.678218024986</v>
      </c>
      <c r="AZ22" s="26">
        <v>0.613122385809</v>
      </c>
      <c r="BA22" s="26">
        <v>0.725549739554</v>
      </c>
      <c r="BB22" s="26">
        <v>0.683452086334</v>
      </c>
      <c r="BC22" s="26">
        <v>0.697619141232</v>
      </c>
      <c r="BD22" s="26">
        <v>0.667871868323</v>
      </c>
    </row>
    <row r="23" ht="12.0" customHeight="1">
      <c r="A23" s="28"/>
      <c r="B23" s="4" t="s">
        <v>521</v>
      </c>
      <c r="C23" s="23" t="s">
        <v>94</v>
      </c>
      <c r="D23" s="23" t="s">
        <v>94</v>
      </c>
      <c r="E23" s="4"/>
      <c r="F23" s="4"/>
      <c r="G23" s="4"/>
      <c r="H23" s="24">
        <v>1963186.0</v>
      </c>
      <c r="I23" s="24">
        <v>0.773387</v>
      </c>
      <c r="J23" s="24">
        <v>2241239.5</v>
      </c>
      <c r="K23" s="24">
        <v>0.928958</v>
      </c>
      <c r="L23" s="24">
        <v>1940455.0</v>
      </c>
      <c r="M23" s="24">
        <v>1.353244</v>
      </c>
      <c r="N23" s="24">
        <v>2182564.1</v>
      </c>
      <c r="O23" s="24">
        <v>1.697167</v>
      </c>
      <c r="P23" s="24">
        <v>1971311.0</v>
      </c>
      <c r="Q23" s="24">
        <v>0.938243</v>
      </c>
      <c r="R23" s="24">
        <v>2098919.4</v>
      </c>
      <c r="S23" s="24">
        <v>1.329183</v>
      </c>
      <c r="T23" s="24">
        <v>2097415.0</v>
      </c>
      <c r="U23" s="24">
        <v>0.353044</v>
      </c>
      <c r="V23" s="24">
        <v>2344982.8</v>
      </c>
      <c r="W23" s="24">
        <v>0.738764</v>
      </c>
      <c r="X23" s="24">
        <v>1889132.0</v>
      </c>
      <c r="Y23" s="24">
        <v>0.27253</v>
      </c>
      <c r="Z23" s="24">
        <v>2171696.2</v>
      </c>
      <c r="AA23" s="24">
        <v>0.607301</v>
      </c>
      <c r="AB23" s="24">
        <v>1850163.0</v>
      </c>
      <c r="AC23" s="24">
        <v>0.37589</v>
      </c>
      <c r="AD23" s="24">
        <v>2142882.1</v>
      </c>
      <c r="AE23" s="24">
        <v>0.913542</v>
      </c>
      <c r="AF23" s="26">
        <f t="shared" si="1"/>
        <v>0.06108813115</v>
      </c>
      <c r="AG23" s="26">
        <f t="shared" si="2"/>
        <v>0.2113740789</v>
      </c>
      <c r="AH23" s="26">
        <f t="shared" si="3"/>
        <v>0.04880218662</v>
      </c>
      <c r="AI23" s="26">
        <f t="shared" si="4"/>
        <v>0.1796604407</v>
      </c>
      <c r="AJ23" s="26">
        <f t="shared" si="5"/>
        <v>0.06547963612</v>
      </c>
      <c r="AK23" s="26">
        <f t="shared" si="6"/>
        <v>0.1344510727</v>
      </c>
      <c r="AL23" s="26">
        <f t="shared" si="7"/>
        <v>0.1336379551</v>
      </c>
      <c r="AM23" s="26">
        <f t="shared" si="8"/>
        <v>0.2674465979</v>
      </c>
      <c r="AN23" s="26">
        <f t="shared" si="9"/>
        <v>0.02106246855</v>
      </c>
      <c r="AO23" s="26">
        <f t="shared" si="10"/>
        <v>0.1737864177</v>
      </c>
      <c r="AP23" s="26">
        <f t="shared" si="11"/>
        <v>0</v>
      </c>
      <c r="AQ23" s="26">
        <f t="shared" si="12"/>
        <v>0.1582126007</v>
      </c>
      <c r="AR23" s="24">
        <f t="shared" si="13"/>
        <v>1850163</v>
      </c>
      <c r="AS23" s="26">
        <v>0.651498692056</v>
      </c>
      <c r="AT23" s="26">
        <v>0.587547614348</v>
      </c>
      <c r="AU23" s="26">
        <v>0.66354103508</v>
      </c>
      <c r="AV23" s="26">
        <v>0.607709683137</v>
      </c>
      <c r="AW23" s="26">
        <v>0.67330322589</v>
      </c>
      <c r="AX23" s="26">
        <v>0.616216550705</v>
      </c>
      <c r="AY23" s="26">
        <v>0.6317046733</v>
      </c>
      <c r="AZ23" s="26">
        <v>0.578748018754</v>
      </c>
      <c r="BA23" s="26">
        <v>0.652805655271</v>
      </c>
      <c r="BB23" s="26">
        <v>0.596054564001</v>
      </c>
      <c r="BC23" s="26">
        <v>0.695908005417</v>
      </c>
      <c r="BD23" s="26">
        <v>0.60967268233</v>
      </c>
    </row>
    <row r="24" ht="12.0" customHeight="1">
      <c r="A24" s="28"/>
      <c r="B24" s="4" t="s">
        <v>522</v>
      </c>
      <c r="C24" s="23" t="s">
        <v>94</v>
      </c>
      <c r="D24" s="23" t="s">
        <v>94</v>
      </c>
      <c r="E24" s="4"/>
      <c r="F24" s="4"/>
      <c r="G24" s="4"/>
      <c r="H24" s="24">
        <v>1888393.0</v>
      </c>
      <c r="I24" s="24">
        <v>0.58434</v>
      </c>
      <c r="J24" s="24">
        <v>2251153.1</v>
      </c>
      <c r="K24" s="24">
        <v>0.81624</v>
      </c>
      <c r="L24" s="24">
        <v>1711554.0</v>
      </c>
      <c r="M24" s="24">
        <v>1.375333</v>
      </c>
      <c r="N24" s="24">
        <v>1883804.5</v>
      </c>
      <c r="O24" s="24">
        <v>1.629254</v>
      </c>
      <c r="P24" s="24">
        <v>1710885.0</v>
      </c>
      <c r="Q24" s="24">
        <v>0.878501</v>
      </c>
      <c r="R24" s="24">
        <v>1953406.9</v>
      </c>
      <c r="S24" s="24">
        <v>1.269179</v>
      </c>
      <c r="T24" s="24">
        <v>2017848.0</v>
      </c>
      <c r="U24" s="24">
        <v>0.352403</v>
      </c>
      <c r="V24" s="24">
        <v>2299649.5</v>
      </c>
      <c r="W24" s="24">
        <v>0.667911</v>
      </c>
      <c r="X24" s="24">
        <v>1713405.0</v>
      </c>
      <c r="Y24" s="24">
        <v>0.365802</v>
      </c>
      <c r="Z24" s="24">
        <v>1922176.9</v>
      </c>
      <c r="AA24" s="24">
        <v>0.635588</v>
      </c>
      <c r="AB24" s="24">
        <v>1762268.0</v>
      </c>
      <c r="AC24" s="24">
        <v>0.223497</v>
      </c>
      <c r="AD24" s="24">
        <v>1965206.5</v>
      </c>
      <c r="AE24" s="24">
        <v>0.838181</v>
      </c>
      <c r="AF24" s="26">
        <f t="shared" si="1"/>
        <v>0.1037521517</v>
      </c>
      <c r="AG24" s="26">
        <f t="shared" si="2"/>
        <v>0.3157828258</v>
      </c>
      <c r="AH24" s="26">
        <f t="shared" si="3"/>
        <v>0.0003910256972</v>
      </c>
      <c r="AI24" s="26">
        <f t="shared" si="4"/>
        <v>0.1010702064</v>
      </c>
      <c r="AJ24" s="26">
        <f t="shared" si="5"/>
        <v>0</v>
      </c>
      <c r="AK24" s="26">
        <f t="shared" si="6"/>
        <v>0.1417523095</v>
      </c>
      <c r="AL24" s="26">
        <f t="shared" si="7"/>
        <v>0.1794176698</v>
      </c>
      <c r="AM24" s="26">
        <f t="shared" si="8"/>
        <v>0.3441286235</v>
      </c>
      <c r="AN24" s="26">
        <f t="shared" si="9"/>
        <v>0.001472921909</v>
      </c>
      <c r="AO24" s="26">
        <f t="shared" si="10"/>
        <v>0.1234985987</v>
      </c>
      <c r="AP24" s="26">
        <f t="shared" si="11"/>
        <v>0.03003299462</v>
      </c>
      <c r="AQ24" s="26">
        <f t="shared" si="12"/>
        <v>0.148649091</v>
      </c>
      <c r="AR24" s="24">
        <f t="shared" si="13"/>
        <v>1710885</v>
      </c>
      <c r="AS24" s="26">
        <v>0.61625414783</v>
      </c>
      <c r="AT24" s="26">
        <v>0.554959296729</v>
      </c>
      <c r="AU24" s="26">
        <v>0.704397167138</v>
      </c>
      <c r="AV24" s="26">
        <v>0.642682850918</v>
      </c>
      <c r="AW24" s="26">
        <v>0.68606479904</v>
      </c>
      <c r="AX24" s="26">
        <v>0.62638018672</v>
      </c>
      <c r="AY24" s="26">
        <v>0.655026131154</v>
      </c>
      <c r="AZ24" s="26">
        <v>0.553369926253</v>
      </c>
      <c r="BA24" s="26">
        <v>0.673404833583</v>
      </c>
      <c r="BB24" s="26">
        <v>0.639593208615</v>
      </c>
      <c r="BC24" s="26">
        <v>0.673210814697</v>
      </c>
      <c r="BD24" s="26">
        <v>0.612363402126</v>
      </c>
    </row>
    <row r="25" ht="12.0" customHeight="1">
      <c r="A25" s="28"/>
      <c r="B25" s="4" t="s">
        <v>523</v>
      </c>
      <c r="C25" s="23" t="s">
        <v>94</v>
      </c>
      <c r="D25" s="23" t="s">
        <v>94</v>
      </c>
      <c r="E25" s="4"/>
      <c r="F25" s="4"/>
      <c r="G25" s="4"/>
      <c r="H25" s="24">
        <v>1956390.0</v>
      </c>
      <c r="I25" s="24">
        <v>0.687857</v>
      </c>
      <c r="J25" s="24">
        <v>2288802.9</v>
      </c>
      <c r="K25" s="24">
        <v>0.867746</v>
      </c>
      <c r="L25" s="24">
        <v>1834941.0</v>
      </c>
      <c r="M25" s="24">
        <v>1.344812</v>
      </c>
      <c r="N25" s="24">
        <v>2024485.6</v>
      </c>
      <c r="O25" s="24">
        <v>1.671524</v>
      </c>
      <c r="P25" s="24">
        <v>1990985.0</v>
      </c>
      <c r="Q25" s="24">
        <v>0.890975</v>
      </c>
      <c r="R25" s="24">
        <v>2126834.2</v>
      </c>
      <c r="S25" s="24">
        <v>1.286954</v>
      </c>
      <c r="T25" s="24">
        <v>2082725.0</v>
      </c>
      <c r="U25" s="24">
        <v>0.522669</v>
      </c>
      <c r="V25" s="24">
        <v>2343827.0</v>
      </c>
      <c r="W25" s="24">
        <v>0.809304</v>
      </c>
      <c r="X25" s="24">
        <v>2103149.0</v>
      </c>
      <c r="Y25" s="24">
        <v>0.469768</v>
      </c>
      <c r="Z25" s="24">
        <v>2264204.9</v>
      </c>
      <c r="AA25" s="24">
        <v>0.666207</v>
      </c>
      <c r="AB25" s="24">
        <v>1987446.0</v>
      </c>
      <c r="AC25" s="24">
        <v>0.520319</v>
      </c>
      <c r="AD25" s="24">
        <v>2202084.3</v>
      </c>
      <c r="AE25" s="24">
        <v>0.749259</v>
      </c>
      <c r="AF25" s="26">
        <f t="shared" si="1"/>
        <v>0.06618686922</v>
      </c>
      <c r="AG25" s="26">
        <f t="shared" si="2"/>
        <v>0.247344138</v>
      </c>
      <c r="AH25" s="26">
        <f t="shared" si="3"/>
        <v>0</v>
      </c>
      <c r="AI25" s="26">
        <f t="shared" si="4"/>
        <v>0.1032973812</v>
      </c>
      <c r="AJ25" s="26">
        <f t="shared" si="5"/>
        <v>0.08504033645</v>
      </c>
      <c r="AK25" s="26">
        <f t="shared" si="6"/>
        <v>0.1590749784</v>
      </c>
      <c r="AL25" s="26">
        <f t="shared" si="7"/>
        <v>0.1350364944</v>
      </c>
      <c r="AM25" s="26">
        <f t="shared" si="8"/>
        <v>0.2773309878</v>
      </c>
      <c r="AN25" s="26">
        <f t="shared" si="9"/>
        <v>0.1461670975</v>
      </c>
      <c r="AO25" s="26">
        <f t="shared" si="10"/>
        <v>0.2339388024</v>
      </c>
      <c r="AP25" s="26">
        <f t="shared" si="11"/>
        <v>0.08311166408</v>
      </c>
      <c r="AQ25" s="26">
        <f t="shared" si="12"/>
        <v>0.2000845259</v>
      </c>
      <c r="AR25" s="24">
        <f t="shared" si="13"/>
        <v>1834941</v>
      </c>
      <c r="AS25" s="26">
        <v>0.683320024745</v>
      </c>
      <c r="AT25" s="26">
        <v>0.58951357011</v>
      </c>
      <c r="AU25" s="26">
        <v>0.716202754364</v>
      </c>
      <c r="AV25" s="26">
        <v>0.644330871347</v>
      </c>
      <c r="AW25" s="26">
        <v>0.655443356818</v>
      </c>
      <c r="AX25" s="26">
        <v>0.618710770656</v>
      </c>
      <c r="AY25" s="26">
        <v>0.673264248145</v>
      </c>
      <c r="AZ25" s="26">
        <v>0.618605436812</v>
      </c>
      <c r="BA25" s="26">
        <v>0.652595553406</v>
      </c>
      <c r="BB25" s="26">
        <v>0.609052211002</v>
      </c>
      <c r="BC25" s="26">
        <v>0.652463944813</v>
      </c>
      <c r="BD25" s="26">
        <v>0.603201272293</v>
      </c>
    </row>
    <row r="26" ht="12.0" customHeight="1">
      <c r="A26" s="28"/>
      <c r="B26" s="4" t="s">
        <v>524</v>
      </c>
      <c r="C26" s="23" t="s">
        <v>94</v>
      </c>
      <c r="D26" s="23" t="s">
        <v>94</v>
      </c>
      <c r="E26" s="4"/>
      <c r="F26" s="4"/>
      <c r="G26" s="4"/>
      <c r="H26" s="24">
        <v>1856488.0</v>
      </c>
      <c r="I26" s="24">
        <v>0.928509</v>
      </c>
      <c r="J26" s="24">
        <v>2040044.1</v>
      </c>
      <c r="K26" s="24">
        <v>1.144741</v>
      </c>
      <c r="L26" s="24">
        <v>1511061.0</v>
      </c>
      <c r="M26" s="24">
        <v>1.969273</v>
      </c>
      <c r="N26" s="24">
        <v>1672739.0</v>
      </c>
      <c r="O26" s="24">
        <v>2.258898</v>
      </c>
      <c r="P26" s="24">
        <v>1658408.0</v>
      </c>
      <c r="Q26" s="24">
        <v>1.413156</v>
      </c>
      <c r="R26" s="24">
        <v>1883170.9</v>
      </c>
      <c r="S26" s="24">
        <v>1.772407</v>
      </c>
      <c r="T26" s="24">
        <v>1946820.0</v>
      </c>
      <c r="U26" s="24">
        <v>0.69742</v>
      </c>
      <c r="V26" s="24">
        <v>2223189.9</v>
      </c>
      <c r="W26" s="24">
        <v>1.079332</v>
      </c>
      <c r="X26" s="24">
        <v>1684496.0</v>
      </c>
      <c r="Y26" s="24">
        <v>0.525877</v>
      </c>
      <c r="Z26" s="24">
        <v>1866583.8</v>
      </c>
      <c r="AA26" s="24">
        <v>0.91425</v>
      </c>
      <c r="AB26" s="24">
        <v>1617767.0</v>
      </c>
      <c r="AC26" s="24">
        <v>0.379767</v>
      </c>
      <c r="AD26" s="24">
        <v>1848037.8</v>
      </c>
      <c r="AE26" s="24">
        <v>1.23955</v>
      </c>
      <c r="AF26" s="26">
        <f t="shared" si="1"/>
        <v>0.2285989778</v>
      </c>
      <c r="AG26" s="26">
        <f t="shared" si="2"/>
        <v>0.3500739547</v>
      </c>
      <c r="AH26" s="26">
        <f t="shared" si="3"/>
        <v>0</v>
      </c>
      <c r="AI26" s="26">
        <f t="shared" si="4"/>
        <v>0.1069963423</v>
      </c>
      <c r="AJ26" s="26">
        <f t="shared" si="5"/>
        <v>0.0975122778</v>
      </c>
      <c r="AK26" s="26">
        <f t="shared" si="6"/>
        <v>0.2462573649</v>
      </c>
      <c r="AL26" s="26">
        <f t="shared" si="7"/>
        <v>0.2883794896</v>
      </c>
      <c r="AM26" s="26">
        <f t="shared" si="8"/>
        <v>0.4712774004</v>
      </c>
      <c r="AN26" s="26">
        <f t="shared" si="9"/>
        <v>0.114776968</v>
      </c>
      <c r="AO26" s="26">
        <f t="shared" si="10"/>
        <v>0.2352802435</v>
      </c>
      <c r="AP26" s="26">
        <f t="shared" si="11"/>
        <v>0.07061660648</v>
      </c>
      <c r="AQ26" s="26">
        <f t="shared" si="12"/>
        <v>0.2230067482</v>
      </c>
      <c r="AR26" s="24">
        <f t="shared" si="13"/>
        <v>1511061</v>
      </c>
      <c r="AS26" s="26">
        <v>0.6408057628</v>
      </c>
      <c r="AT26" s="26">
        <v>0.549525688438</v>
      </c>
      <c r="AU26" s="26">
        <v>0.997298036633</v>
      </c>
      <c r="AV26" s="26">
        <v>0.680194853316</v>
      </c>
      <c r="AW26" s="26">
        <v>0.984101780783</v>
      </c>
      <c r="AX26" s="26">
        <v>0.61981854253</v>
      </c>
      <c r="AY26" s="26">
        <v>0.601227605833</v>
      </c>
      <c r="AZ26" s="26">
        <v>0.518420432937</v>
      </c>
      <c r="BA26" s="26">
        <v>0.998662511185</v>
      </c>
      <c r="BB26" s="26">
        <v>0.680706089739</v>
      </c>
      <c r="BC26" s="26">
        <v>0.663431425927</v>
      </c>
      <c r="BD26" s="26">
        <v>0.589985306412</v>
      </c>
    </row>
    <row r="27" ht="12.0" customHeight="1">
      <c r="A27" s="28"/>
      <c r="B27" s="4" t="s">
        <v>525</v>
      </c>
      <c r="C27" s="23" t="s">
        <v>94</v>
      </c>
      <c r="D27" s="23" t="s">
        <v>94</v>
      </c>
      <c r="E27" s="4"/>
      <c r="F27" s="4"/>
      <c r="G27" s="4"/>
      <c r="H27" s="24">
        <v>1813690.0</v>
      </c>
      <c r="I27" s="24">
        <v>0.623292</v>
      </c>
      <c r="J27" s="24">
        <v>2032980.7</v>
      </c>
      <c r="K27" s="24">
        <v>0.805071</v>
      </c>
      <c r="L27" s="24">
        <v>1634078.0</v>
      </c>
      <c r="M27" s="24">
        <v>1.456892</v>
      </c>
      <c r="N27" s="24">
        <v>1820606.5</v>
      </c>
      <c r="O27" s="24">
        <v>1.709797</v>
      </c>
      <c r="P27" s="24">
        <v>1687874.0</v>
      </c>
      <c r="Q27" s="24">
        <v>0.967071</v>
      </c>
      <c r="R27" s="24">
        <v>1892226.2</v>
      </c>
      <c r="S27" s="24">
        <v>1.305895</v>
      </c>
      <c r="T27" s="24">
        <v>1815194.0</v>
      </c>
      <c r="U27" s="24">
        <v>0.416102</v>
      </c>
      <c r="V27" s="24">
        <v>2021823.4</v>
      </c>
      <c r="W27" s="24">
        <v>0.709794</v>
      </c>
      <c r="X27" s="24">
        <v>1731916.0</v>
      </c>
      <c r="Y27" s="24">
        <v>0.391503</v>
      </c>
      <c r="Z27" s="24">
        <v>1936250.6</v>
      </c>
      <c r="AA27" s="24">
        <v>0.683727</v>
      </c>
      <c r="AB27" s="24">
        <v>1757115.0</v>
      </c>
      <c r="AC27" s="24">
        <v>0.604527</v>
      </c>
      <c r="AD27" s="24">
        <v>1895605.8</v>
      </c>
      <c r="AE27" s="24">
        <v>1.041989</v>
      </c>
      <c r="AF27" s="26">
        <f t="shared" si="1"/>
        <v>0.1099164177</v>
      </c>
      <c r="AG27" s="26">
        <f t="shared" si="2"/>
        <v>0.2441148464</v>
      </c>
      <c r="AH27" s="26">
        <f t="shared" si="3"/>
        <v>0</v>
      </c>
      <c r="AI27" s="26">
        <f t="shared" si="4"/>
        <v>0.1141490798</v>
      </c>
      <c r="AJ27" s="26">
        <f t="shared" si="5"/>
        <v>0.0329213171</v>
      </c>
      <c r="AK27" s="26">
        <f t="shared" si="6"/>
        <v>0.1579778933</v>
      </c>
      <c r="AL27" s="26">
        <f t="shared" si="7"/>
        <v>0.1108368144</v>
      </c>
      <c r="AM27" s="26">
        <f t="shared" si="8"/>
        <v>0.2372869594</v>
      </c>
      <c r="AN27" s="26">
        <f t="shared" si="9"/>
        <v>0.05987351889</v>
      </c>
      <c r="AO27" s="26">
        <f t="shared" si="10"/>
        <v>0.1849193245</v>
      </c>
      <c r="AP27" s="26">
        <f t="shared" si="11"/>
        <v>0.07529444739</v>
      </c>
      <c r="AQ27" s="26">
        <f t="shared" si="12"/>
        <v>0.1600460933</v>
      </c>
      <c r="AR27" s="24">
        <f t="shared" si="13"/>
        <v>1634078</v>
      </c>
      <c r="AS27" s="26">
        <v>0.575353362592</v>
      </c>
      <c r="AT27" s="26">
        <v>0.546652913968</v>
      </c>
      <c r="AU27" s="26">
        <v>0.673898292648</v>
      </c>
      <c r="AV27" s="26">
        <v>0.624915155763</v>
      </c>
      <c r="AW27" s="26">
        <v>0.693374728413</v>
      </c>
      <c r="AX27" s="26">
        <v>0.610625681136</v>
      </c>
      <c r="AY27" s="26">
        <v>0.645492632503</v>
      </c>
      <c r="AZ27" s="26">
        <v>0.565140750792</v>
      </c>
      <c r="BA27" s="26">
        <v>0.630129268829</v>
      </c>
      <c r="BB27" s="26">
        <v>0.565474509756</v>
      </c>
      <c r="BC27" s="26">
        <v>0.638261499451</v>
      </c>
      <c r="BD27" s="26">
        <v>0.611555703062</v>
      </c>
    </row>
    <row r="28" ht="12.0" customHeight="1">
      <c r="A28" s="28"/>
      <c r="B28" s="4" t="s">
        <v>526</v>
      </c>
      <c r="C28" s="23" t="s">
        <v>94</v>
      </c>
      <c r="D28" s="23" t="s">
        <v>94</v>
      </c>
      <c r="E28" s="4"/>
      <c r="F28" s="4"/>
      <c r="G28" s="4"/>
      <c r="H28" s="24">
        <v>1746092.0</v>
      </c>
      <c r="I28" s="24">
        <v>0.885216</v>
      </c>
      <c r="J28" s="24">
        <v>2067104.3</v>
      </c>
      <c r="K28" s="24">
        <v>1.121757</v>
      </c>
      <c r="L28" s="24">
        <v>1664831.0</v>
      </c>
      <c r="M28" s="24">
        <v>1.864127</v>
      </c>
      <c r="N28" s="24">
        <v>1776835.6</v>
      </c>
      <c r="O28" s="24">
        <v>2.158667</v>
      </c>
      <c r="P28" s="24">
        <v>1607565.0</v>
      </c>
      <c r="Q28" s="24">
        <v>1.267271</v>
      </c>
      <c r="R28" s="24">
        <v>1806104.4</v>
      </c>
      <c r="S28" s="24">
        <v>1.657284</v>
      </c>
      <c r="T28" s="24">
        <v>1888785.0</v>
      </c>
      <c r="U28" s="24">
        <v>0.568014</v>
      </c>
      <c r="V28" s="24">
        <v>2110648.4</v>
      </c>
      <c r="W28" s="24">
        <v>0.842416</v>
      </c>
      <c r="X28" s="24">
        <v>1625101.0</v>
      </c>
      <c r="Y28" s="24">
        <v>0.478394</v>
      </c>
      <c r="Z28" s="24">
        <v>1862656.6</v>
      </c>
      <c r="AA28" s="24">
        <v>0.816989</v>
      </c>
      <c r="AB28" s="24">
        <v>1573344.0</v>
      </c>
      <c r="AC28" s="24">
        <v>0.375506</v>
      </c>
      <c r="AD28" s="24">
        <v>1821249.4</v>
      </c>
      <c r="AE28" s="24">
        <v>0.864816</v>
      </c>
      <c r="AF28" s="26">
        <f t="shared" si="1"/>
        <v>0.1097967132</v>
      </c>
      <c r="AG28" s="26">
        <f t="shared" si="2"/>
        <v>0.3138285715</v>
      </c>
      <c r="AH28" s="26">
        <f t="shared" si="3"/>
        <v>0.05814812272</v>
      </c>
      <c r="AI28" s="26">
        <f t="shared" si="4"/>
        <v>0.1293370045</v>
      </c>
      <c r="AJ28" s="26">
        <f t="shared" si="5"/>
        <v>0.02175048813</v>
      </c>
      <c r="AK28" s="26">
        <f t="shared" si="6"/>
        <v>0.1479399292</v>
      </c>
      <c r="AL28" s="26">
        <f t="shared" si="7"/>
        <v>0.2004908018</v>
      </c>
      <c r="AM28" s="26">
        <f t="shared" si="8"/>
        <v>0.3415047186</v>
      </c>
      <c r="AN28" s="26">
        <f t="shared" si="9"/>
        <v>0.03289617528</v>
      </c>
      <c r="AO28" s="26">
        <f t="shared" si="10"/>
        <v>0.1838838804</v>
      </c>
      <c r="AP28" s="26">
        <f t="shared" si="11"/>
        <v>0</v>
      </c>
      <c r="AQ28" s="26">
        <f t="shared" si="12"/>
        <v>0.1575659233</v>
      </c>
      <c r="AR28" s="24">
        <f t="shared" si="13"/>
        <v>1573344</v>
      </c>
      <c r="AS28" s="26">
        <v>0.645870245257</v>
      </c>
      <c r="AT28" s="26">
        <v>0.61318288005</v>
      </c>
      <c r="AU28" s="26">
        <v>0.718547727909</v>
      </c>
      <c r="AV28" s="26">
        <v>0.672192863318</v>
      </c>
      <c r="AW28" s="26">
        <v>0.740910433739</v>
      </c>
      <c r="AX28" s="26">
        <v>0.681787085473</v>
      </c>
      <c r="AY28" s="26">
        <v>0.653003414512</v>
      </c>
      <c r="AZ28" s="26">
        <v>0.616779125227</v>
      </c>
      <c r="BA28" s="26">
        <v>0.733520234724</v>
      </c>
      <c r="BB28" s="26">
        <v>0.66590329033</v>
      </c>
      <c r="BC28" s="26">
        <v>0.732572621538</v>
      </c>
      <c r="BD28" s="26">
        <v>0.676621135946</v>
      </c>
    </row>
    <row r="29" ht="12.0" customHeight="1">
      <c r="A29" s="28"/>
      <c r="B29" s="4" t="s">
        <v>527</v>
      </c>
      <c r="C29" s="23" t="s">
        <v>94</v>
      </c>
      <c r="D29" s="23" t="s">
        <v>94</v>
      </c>
      <c r="E29" s="4"/>
      <c r="F29" s="4"/>
      <c r="G29" s="4"/>
      <c r="H29" s="24">
        <v>1923210.0</v>
      </c>
      <c r="I29" s="24">
        <v>0.838397</v>
      </c>
      <c r="J29" s="24">
        <v>2012948.6</v>
      </c>
      <c r="K29" s="24">
        <v>1.177899</v>
      </c>
      <c r="L29" s="24">
        <v>1556026.0</v>
      </c>
      <c r="M29" s="24">
        <v>1.887096</v>
      </c>
      <c r="N29" s="24">
        <v>1800026.7</v>
      </c>
      <c r="O29" s="24">
        <v>2.185784</v>
      </c>
      <c r="P29" s="24">
        <v>1743520.0</v>
      </c>
      <c r="Q29" s="24">
        <v>1.141485</v>
      </c>
      <c r="R29" s="24">
        <v>1874830.5</v>
      </c>
      <c r="S29" s="24">
        <v>1.83966</v>
      </c>
      <c r="T29" s="24">
        <v>1879157.0</v>
      </c>
      <c r="U29" s="24">
        <v>0.766407</v>
      </c>
      <c r="V29" s="24">
        <v>2102879.1</v>
      </c>
      <c r="W29" s="24">
        <v>1.101286</v>
      </c>
      <c r="X29" s="24">
        <v>1759322.0</v>
      </c>
      <c r="Y29" s="24">
        <v>0.378118</v>
      </c>
      <c r="Z29" s="24">
        <v>1953023.1</v>
      </c>
      <c r="AA29" s="24">
        <v>0.809618</v>
      </c>
      <c r="AB29" s="24">
        <v>1692529.0</v>
      </c>
      <c r="AC29" s="24">
        <v>0.572257</v>
      </c>
      <c r="AD29" s="24">
        <v>1951177.0</v>
      </c>
      <c r="AE29" s="24">
        <v>1.186394</v>
      </c>
      <c r="AF29" s="26">
        <f t="shared" si="1"/>
        <v>0.2359754914</v>
      </c>
      <c r="AG29" s="26">
        <f t="shared" si="2"/>
        <v>0.2936471499</v>
      </c>
      <c r="AH29" s="26">
        <f t="shared" si="3"/>
        <v>0</v>
      </c>
      <c r="AI29" s="26">
        <f t="shared" si="4"/>
        <v>0.156810169</v>
      </c>
      <c r="AJ29" s="26">
        <f t="shared" si="5"/>
        <v>0.1204954159</v>
      </c>
      <c r="AK29" s="26">
        <f t="shared" si="6"/>
        <v>0.2048837873</v>
      </c>
      <c r="AL29" s="26">
        <f t="shared" si="7"/>
        <v>0.2076642678</v>
      </c>
      <c r="AM29" s="26">
        <f t="shared" si="8"/>
        <v>0.3514421353</v>
      </c>
      <c r="AN29" s="26">
        <f t="shared" si="9"/>
        <v>0.1306507732</v>
      </c>
      <c r="AO29" s="26">
        <f t="shared" si="10"/>
        <v>0.2551352612</v>
      </c>
      <c r="AP29" s="26">
        <f t="shared" si="11"/>
        <v>0.0877253979</v>
      </c>
      <c r="AQ29" s="26">
        <f t="shared" si="12"/>
        <v>0.2539488415</v>
      </c>
      <c r="AR29" s="24">
        <f t="shared" si="13"/>
        <v>1556026</v>
      </c>
      <c r="AS29" s="26">
        <v>0.597277735021</v>
      </c>
      <c r="AT29" s="26">
        <v>0.562813558002</v>
      </c>
      <c r="AU29" s="26">
        <v>0.665604614528</v>
      </c>
      <c r="AV29" s="26">
        <v>0.618363923679</v>
      </c>
      <c r="AW29" s="26">
        <v>0.647545817002</v>
      </c>
      <c r="AX29" s="26">
        <v>0.593269582198</v>
      </c>
      <c r="AY29" s="26">
        <v>0.641154480879</v>
      </c>
      <c r="AZ29" s="26">
        <v>0.555467343451</v>
      </c>
      <c r="BA29" s="26">
        <v>0.620369888154</v>
      </c>
      <c r="BB29" s="26">
        <v>0.561338323387</v>
      </c>
      <c r="BC29" s="26">
        <v>0.650737506994</v>
      </c>
      <c r="BD29" s="26">
        <v>0.585799604014</v>
      </c>
    </row>
    <row r="30" ht="12.0" customHeight="1">
      <c r="A30" s="28"/>
      <c r="B30" s="4" t="s">
        <v>528</v>
      </c>
      <c r="C30" s="23" t="s">
        <v>94</v>
      </c>
      <c r="D30" s="23" t="s">
        <v>94</v>
      </c>
      <c r="E30" s="4"/>
      <c r="F30" s="4"/>
      <c r="G30" s="4"/>
      <c r="H30" s="24">
        <v>1926142.0</v>
      </c>
      <c r="I30" s="24">
        <v>0.671633</v>
      </c>
      <c r="J30" s="24">
        <v>2231534.4</v>
      </c>
      <c r="K30" s="24">
        <v>0.958627</v>
      </c>
      <c r="L30" s="24">
        <v>1750834.0</v>
      </c>
      <c r="M30" s="24">
        <v>1.64325</v>
      </c>
      <c r="N30" s="24">
        <v>1952374.2</v>
      </c>
      <c r="O30" s="24">
        <v>1.8676</v>
      </c>
      <c r="P30" s="24">
        <v>1752163.0</v>
      </c>
      <c r="Q30" s="24">
        <v>1.283044</v>
      </c>
      <c r="R30" s="24">
        <v>1932283.5</v>
      </c>
      <c r="S30" s="24">
        <v>1.551674</v>
      </c>
      <c r="T30" s="24">
        <v>1884040.0</v>
      </c>
      <c r="U30" s="24">
        <v>0.346548</v>
      </c>
      <c r="V30" s="24">
        <v>2272086.0</v>
      </c>
      <c r="W30" s="24">
        <v>0.740324</v>
      </c>
      <c r="X30" s="24">
        <v>1808727.0</v>
      </c>
      <c r="Y30" s="24">
        <v>0.433439</v>
      </c>
      <c r="Z30" s="24">
        <v>1999912.3</v>
      </c>
      <c r="AA30" s="24">
        <v>0.611488</v>
      </c>
      <c r="AB30" s="24">
        <v>1825591.0</v>
      </c>
      <c r="AC30" s="24">
        <v>0.530655</v>
      </c>
      <c r="AD30" s="24">
        <v>2112319.4</v>
      </c>
      <c r="AE30" s="24">
        <v>0.894698</v>
      </c>
      <c r="AF30" s="26">
        <f t="shared" si="1"/>
        <v>0.1001282817</v>
      </c>
      <c r="AG30" s="26">
        <f t="shared" si="2"/>
        <v>0.2745550977</v>
      </c>
      <c r="AH30" s="26">
        <f t="shared" si="3"/>
        <v>0</v>
      </c>
      <c r="AI30" s="26">
        <f t="shared" si="4"/>
        <v>0.11511097</v>
      </c>
      <c r="AJ30" s="26">
        <f t="shared" si="5"/>
        <v>0.0007590668219</v>
      </c>
      <c r="AK30" s="26">
        <f t="shared" si="6"/>
        <v>0.1036360386</v>
      </c>
      <c r="AL30" s="26">
        <f t="shared" si="7"/>
        <v>0.07608145604</v>
      </c>
      <c r="AM30" s="26">
        <f t="shared" si="8"/>
        <v>0.2977164026</v>
      </c>
      <c r="AN30" s="26">
        <f t="shared" si="9"/>
        <v>0.033065956</v>
      </c>
      <c r="AO30" s="26">
        <f t="shared" si="10"/>
        <v>0.1422626588</v>
      </c>
      <c r="AP30" s="26">
        <f t="shared" si="11"/>
        <v>0.0426979371</v>
      </c>
      <c r="AQ30" s="26">
        <f t="shared" si="12"/>
        <v>0.2064646905</v>
      </c>
      <c r="AR30" s="24">
        <f t="shared" si="13"/>
        <v>1750834</v>
      </c>
      <c r="AS30" s="26">
        <v>0.664693214298</v>
      </c>
      <c r="AT30" s="26">
        <v>0.580545918773</v>
      </c>
      <c r="AU30" s="26">
        <v>0.692235093058</v>
      </c>
      <c r="AV30" s="26">
        <v>0.636355224427</v>
      </c>
      <c r="AW30" s="26">
        <v>0.716269269396</v>
      </c>
      <c r="AX30" s="26">
        <v>0.632966030105</v>
      </c>
      <c r="AY30" s="26">
        <v>0.624334094605</v>
      </c>
      <c r="AZ30" s="26">
        <v>0.555960513117</v>
      </c>
      <c r="BA30" s="26">
        <v>0.671153887201</v>
      </c>
      <c r="BB30" s="26">
        <v>0.618955126019</v>
      </c>
      <c r="BC30" s="26">
        <v>0.672326312756</v>
      </c>
      <c r="BD30" s="26">
        <v>0.598750711911</v>
      </c>
    </row>
    <row r="31" ht="12.0" customHeight="1">
      <c r="A31" s="28"/>
      <c r="B31" s="4" t="s">
        <v>529</v>
      </c>
      <c r="C31" s="23" t="s">
        <v>94</v>
      </c>
      <c r="D31" s="23" t="s">
        <v>94</v>
      </c>
      <c r="E31" s="4"/>
      <c r="F31" s="4"/>
      <c r="G31" s="4"/>
      <c r="H31" s="24">
        <v>1758967.0</v>
      </c>
      <c r="I31" s="24">
        <v>0.682469</v>
      </c>
      <c r="J31" s="24">
        <v>2187344.2</v>
      </c>
      <c r="K31" s="24">
        <v>0.869144</v>
      </c>
      <c r="L31" s="24">
        <v>1742467.0</v>
      </c>
      <c r="M31" s="24">
        <v>1.004831</v>
      </c>
      <c r="N31" s="24">
        <v>1851818.2</v>
      </c>
      <c r="O31" s="24">
        <v>1.740763</v>
      </c>
      <c r="P31" s="24">
        <v>1857098.0</v>
      </c>
      <c r="Q31" s="24">
        <v>0.990131</v>
      </c>
      <c r="R31" s="24">
        <v>2043039.0</v>
      </c>
      <c r="S31" s="24">
        <v>1.239361</v>
      </c>
      <c r="T31" s="24">
        <v>2082034.0</v>
      </c>
      <c r="U31" s="24">
        <v>0.267698</v>
      </c>
      <c r="V31" s="24">
        <v>2276641.8</v>
      </c>
      <c r="W31" s="24">
        <v>0.625697</v>
      </c>
      <c r="X31" s="24">
        <v>1831767.0</v>
      </c>
      <c r="Y31" s="24">
        <v>0.431175</v>
      </c>
      <c r="Z31" s="24">
        <v>2011226.1</v>
      </c>
      <c r="AA31" s="24">
        <v>0.780558</v>
      </c>
      <c r="AB31" s="24">
        <v>1868670.0</v>
      </c>
      <c r="AC31" s="24">
        <v>0.458376</v>
      </c>
      <c r="AD31" s="24">
        <v>1969846.0</v>
      </c>
      <c r="AE31" s="24">
        <v>0.78928</v>
      </c>
      <c r="AF31" s="26">
        <f t="shared" si="1"/>
        <v>0.009469332848</v>
      </c>
      <c r="AG31" s="26">
        <f t="shared" si="2"/>
        <v>0.2553145626</v>
      </c>
      <c r="AH31" s="26">
        <f t="shared" si="3"/>
        <v>0</v>
      </c>
      <c r="AI31" s="26">
        <f t="shared" si="4"/>
        <v>0.06275654001</v>
      </c>
      <c r="AJ31" s="26">
        <f t="shared" si="5"/>
        <v>0.06578661174</v>
      </c>
      <c r="AK31" s="26">
        <f t="shared" si="6"/>
        <v>0.1724979584</v>
      </c>
      <c r="AL31" s="26">
        <f t="shared" si="7"/>
        <v>0.1948771483</v>
      </c>
      <c r="AM31" s="26">
        <f t="shared" si="8"/>
        <v>0.3065623624</v>
      </c>
      <c r="AN31" s="26">
        <f t="shared" si="9"/>
        <v>0.05124917717</v>
      </c>
      <c r="AO31" s="26">
        <f t="shared" si="10"/>
        <v>0.1542405681</v>
      </c>
      <c r="AP31" s="26">
        <f t="shared" si="11"/>
        <v>0.07242777051</v>
      </c>
      <c r="AQ31" s="26">
        <f t="shared" si="12"/>
        <v>0.1304925717</v>
      </c>
      <c r="AR31" s="24">
        <f t="shared" si="13"/>
        <v>1742467</v>
      </c>
      <c r="AS31" s="26">
        <v>0.623210457081</v>
      </c>
      <c r="AT31" s="26">
        <v>0.560379720346</v>
      </c>
      <c r="AU31" s="26">
        <v>0.680481220832</v>
      </c>
      <c r="AV31" s="26">
        <v>0.633348963177</v>
      </c>
      <c r="AW31" s="26">
        <v>0.669340483375</v>
      </c>
      <c r="AX31" s="26">
        <v>0.588838757164</v>
      </c>
      <c r="AY31" s="26">
        <v>0.568968651159</v>
      </c>
      <c r="AZ31" s="26">
        <v>0.527680985856</v>
      </c>
      <c r="BA31" s="26">
        <v>0.643608789933</v>
      </c>
      <c r="BB31" s="26">
        <v>0.594544343725</v>
      </c>
      <c r="BC31" s="26">
        <v>0.999020852871</v>
      </c>
      <c r="BD31" s="26">
        <v>0.64098276429</v>
      </c>
    </row>
    <row r="32" ht="12.0" customHeight="1">
      <c r="A32" s="28"/>
      <c r="B32" s="4" t="s">
        <v>530</v>
      </c>
      <c r="C32" s="23" t="s">
        <v>94</v>
      </c>
      <c r="D32" s="23" t="s">
        <v>94</v>
      </c>
      <c r="E32" s="4"/>
      <c r="F32" s="4"/>
      <c r="G32" s="4"/>
      <c r="H32" s="24">
        <v>1506451.0</v>
      </c>
      <c r="I32" s="24">
        <v>0.944375</v>
      </c>
      <c r="J32" s="24">
        <v>1941320.8</v>
      </c>
      <c r="K32" s="24">
        <v>1.270594</v>
      </c>
      <c r="L32" s="24">
        <v>1579385.0</v>
      </c>
      <c r="M32" s="24">
        <v>1.647883</v>
      </c>
      <c r="N32" s="24">
        <v>1773990.0</v>
      </c>
      <c r="O32" s="24">
        <v>2.121936</v>
      </c>
      <c r="P32" s="24">
        <v>1520045.0</v>
      </c>
      <c r="Q32" s="24">
        <v>1.095557</v>
      </c>
      <c r="R32" s="24">
        <v>1678361.2</v>
      </c>
      <c r="S32" s="24">
        <v>1.697243</v>
      </c>
      <c r="T32" s="24">
        <v>1817739.0</v>
      </c>
      <c r="U32" s="24">
        <v>0.665863</v>
      </c>
      <c r="V32" s="24">
        <v>2020436.2</v>
      </c>
      <c r="W32" s="24">
        <v>0.999514</v>
      </c>
      <c r="X32" s="24">
        <v>1588171.0</v>
      </c>
      <c r="Y32" s="24">
        <v>0.448081</v>
      </c>
      <c r="Z32" s="24">
        <v>1793883.1</v>
      </c>
      <c r="AA32" s="24">
        <v>0.700082</v>
      </c>
      <c r="AB32" s="24">
        <v>1656700.0</v>
      </c>
      <c r="AC32" s="24">
        <v>0.328318</v>
      </c>
      <c r="AD32" s="24">
        <v>1792654.5</v>
      </c>
      <c r="AE32" s="24">
        <v>0.875128</v>
      </c>
      <c r="AF32" s="26">
        <f t="shared" si="1"/>
        <v>0</v>
      </c>
      <c r="AG32" s="26">
        <f t="shared" si="2"/>
        <v>0.2886717192</v>
      </c>
      <c r="AH32" s="26">
        <f t="shared" si="3"/>
        <v>0.04841445225</v>
      </c>
      <c r="AI32" s="26">
        <f t="shared" si="4"/>
        <v>0.1775955541</v>
      </c>
      <c r="AJ32" s="26">
        <f t="shared" si="5"/>
        <v>0.009023858061</v>
      </c>
      <c r="AK32" s="26">
        <f t="shared" si="6"/>
        <v>0.114116025</v>
      </c>
      <c r="AL32" s="26">
        <f t="shared" si="7"/>
        <v>0.2066366579</v>
      </c>
      <c r="AM32" s="26">
        <f t="shared" si="8"/>
        <v>0.3411894579</v>
      </c>
      <c r="AN32" s="26">
        <f t="shared" si="9"/>
        <v>0.05424670301</v>
      </c>
      <c r="AO32" s="26">
        <f t="shared" si="10"/>
        <v>0.1908008292</v>
      </c>
      <c r="AP32" s="26">
        <f t="shared" si="11"/>
        <v>0.09973706413</v>
      </c>
      <c r="AQ32" s="26">
        <f t="shared" si="12"/>
        <v>0.18998527</v>
      </c>
      <c r="AR32" s="24">
        <f t="shared" si="13"/>
        <v>1506451</v>
      </c>
      <c r="AS32" s="26">
        <v>0.682047834731</v>
      </c>
      <c r="AT32" s="26">
        <v>0.632487660525</v>
      </c>
      <c r="AU32" s="26">
        <v>0.70440139893</v>
      </c>
      <c r="AV32" s="26">
        <v>0.652605818093</v>
      </c>
      <c r="AW32" s="26">
        <v>0.72859831311</v>
      </c>
      <c r="AX32" s="26">
        <v>0.682661072906</v>
      </c>
      <c r="AY32" s="26">
        <v>0.694201973774</v>
      </c>
      <c r="AZ32" s="26">
        <v>0.596538405091</v>
      </c>
      <c r="BA32" s="26">
        <v>0.691073510947</v>
      </c>
      <c r="BB32" s="26">
        <v>0.644944213933</v>
      </c>
      <c r="BC32" s="26">
        <v>0.692128605391</v>
      </c>
      <c r="BD32" s="26">
        <v>0.638715795826</v>
      </c>
    </row>
    <row r="33" ht="12.0" customHeight="1">
      <c r="A33" s="28"/>
      <c r="B33" s="4" t="s">
        <v>531</v>
      </c>
      <c r="C33" s="23" t="s">
        <v>94</v>
      </c>
      <c r="D33" s="23" t="s">
        <v>94</v>
      </c>
      <c r="E33" s="4"/>
      <c r="F33" s="4"/>
      <c r="G33" s="4"/>
      <c r="H33" s="24">
        <v>1599832.0</v>
      </c>
      <c r="I33" s="24">
        <v>0.860752</v>
      </c>
      <c r="J33" s="24">
        <v>1989491.6</v>
      </c>
      <c r="K33" s="24">
        <v>1.073818</v>
      </c>
      <c r="L33" s="24">
        <v>1542060.0</v>
      </c>
      <c r="M33" s="24">
        <v>1.422278</v>
      </c>
      <c r="N33" s="24">
        <v>1715729.6</v>
      </c>
      <c r="O33" s="24">
        <v>1.964147</v>
      </c>
      <c r="P33" s="24">
        <v>1592151.0</v>
      </c>
      <c r="Q33" s="24">
        <v>0.793345</v>
      </c>
      <c r="R33" s="24">
        <v>1790173.9</v>
      </c>
      <c r="S33" s="24">
        <v>1.549456</v>
      </c>
      <c r="T33" s="24">
        <v>1750366.0</v>
      </c>
      <c r="U33" s="24">
        <v>0.733051</v>
      </c>
      <c r="V33" s="24">
        <v>2050070.7</v>
      </c>
      <c r="W33" s="24">
        <v>1.226284</v>
      </c>
      <c r="X33" s="24">
        <v>1572477.0</v>
      </c>
      <c r="Y33" s="24">
        <v>0.390868</v>
      </c>
      <c r="Z33" s="24">
        <v>1820116.8</v>
      </c>
      <c r="AA33" s="24">
        <v>0.719946</v>
      </c>
      <c r="AB33" s="24">
        <v>1600812.0</v>
      </c>
      <c r="AC33" s="24">
        <v>0.497612</v>
      </c>
      <c r="AD33" s="24">
        <v>1780540.2</v>
      </c>
      <c r="AE33" s="24">
        <v>0.916675</v>
      </c>
      <c r="AF33" s="26">
        <f t="shared" si="1"/>
        <v>0.0374641713</v>
      </c>
      <c r="AG33" s="26">
        <f t="shared" si="2"/>
        <v>0.2901518748</v>
      </c>
      <c r="AH33" s="26">
        <f t="shared" si="3"/>
        <v>0</v>
      </c>
      <c r="AI33" s="26">
        <f t="shared" si="4"/>
        <v>0.1126218176</v>
      </c>
      <c r="AJ33" s="26">
        <f t="shared" si="5"/>
        <v>0.03248317186</v>
      </c>
      <c r="AK33" s="26">
        <f t="shared" si="6"/>
        <v>0.1608976953</v>
      </c>
      <c r="AL33" s="26">
        <f t="shared" si="7"/>
        <v>0.135082941</v>
      </c>
      <c r="AM33" s="26">
        <f t="shared" si="8"/>
        <v>0.3294364033</v>
      </c>
      <c r="AN33" s="26">
        <f t="shared" si="9"/>
        <v>0.01972491343</v>
      </c>
      <c r="AO33" s="26">
        <f t="shared" si="10"/>
        <v>0.1803151628</v>
      </c>
      <c r="AP33" s="26">
        <f t="shared" si="11"/>
        <v>0.03809968484</v>
      </c>
      <c r="AQ33" s="26">
        <f t="shared" si="12"/>
        <v>0.1546504027</v>
      </c>
      <c r="AR33" s="24">
        <f t="shared" si="13"/>
        <v>1542060</v>
      </c>
      <c r="AS33" s="26">
        <v>0.629855903967</v>
      </c>
      <c r="AT33" s="26">
        <v>0.571851949534</v>
      </c>
      <c r="AU33" s="26">
        <v>0.70829174004</v>
      </c>
      <c r="AV33" s="26">
        <v>0.645753830925</v>
      </c>
      <c r="AW33" s="26">
        <v>0.689715149663</v>
      </c>
      <c r="AX33" s="26">
        <v>0.607745572691</v>
      </c>
      <c r="AY33" s="26">
        <v>0.646691839824</v>
      </c>
      <c r="AZ33" s="26">
        <v>0.557304691126</v>
      </c>
      <c r="BA33" s="26">
        <v>0.679124176781</v>
      </c>
      <c r="BB33" s="26">
        <v>0.616287624339</v>
      </c>
      <c r="BC33" s="26">
        <v>0.693312302509</v>
      </c>
      <c r="BD33" s="26">
        <v>0.609033450456</v>
      </c>
    </row>
    <row r="34" ht="12.0" customHeight="1">
      <c r="A34" s="28"/>
      <c r="B34" s="4" t="s">
        <v>532</v>
      </c>
      <c r="C34" s="23" t="s">
        <v>94</v>
      </c>
      <c r="D34" s="23" t="s">
        <v>94</v>
      </c>
      <c r="E34" s="4"/>
      <c r="F34" s="4"/>
      <c r="G34" s="4"/>
      <c r="H34" s="24">
        <v>1792100.0</v>
      </c>
      <c r="I34" s="24">
        <v>0.759513</v>
      </c>
      <c r="J34" s="24">
        <v>1995489.4</v>
      </c>
      <c r="K34" s="24">
        <v>0.955314</v>
      </c>
      <c r="L34" s="24">
        <v>1535703.0</v>
      </c>
      <c r="M34" s="24">
        <v>1.526579</v>
      </c>
      <c r="N34" s="24">
        <v>1778094.9</v>
      </c>
      <c r="O34" s="24">
        <v>1.874096</v>
      </c>
      <c r="P34" s="24">
        <v>1719298.0</v>
      </c>
      <c r="Q34" s="24">
        <v>0.808375</v>
      </c>
      <c r="R34" s="24">
        <v>1931880.5</v>
      </c>
      <c r="S34" s="24">
        <v>1.282977</v>
      </c>
      <c r="T34" s="24">
        <v>1841872.0</v>
      </c>
      <c r="U34" s="24">
        <v>0.56058</v>
      </c>
      <c r="V34" s="24">
        <v>2179004.4</v>
      </c>
      <c r="W34" s="24">
        <v>0.871557</v>
      </c>
      <c r="X34" s="24">
        <v>1698848.0</v>
      </c>
      <c r="Y34" s="24">
        <v>0.497192</v>
      </c>
      <c r="Z34" s="24">
        <v>1885501.5</v>
      </c>
      <c r="AA34" s="24">
        <v>0.655895</v>
      </c>
      <c r="AB34" s="24">
        <v>1711260.0</v>
      </c>
      <c r="AC34" s="24">
        <v>0.470565</v>
      </c>
      <c r="AD34" s="24">
        <v>1918908.2</v>
      </c>
      <c r="AE34" s="24">
        <v>0.901027</v>
      </c>
      <c r="AF34" s="26">
        <f t="shared" si="1"/>
        <v>0.166957413</v>
      </c>
      <c r="AG34" s="26">
        <f t="shared" si="2"/>
        <v>0.2993979956</v>
      </c>
      <c r="AH34" s="26">
        <f t="shared" si="3"/>
        <v>0</v>
      </c>
      <c r="AI34" s="26">
        <f t="shared" si="4"/>
        <v>0.157837746</v>
      </c>
      <c r="AJ34" s="26">
        <f t="shared" si="5"/>
        <v>0.1195511111</v>
      </c>
      <c r="AK34" s="26">
        <f t="shared" si="6"/>
        <v>0.2579779423</v>
      </c>
      <c r="AL34" s="26">
        <f t="shared" si="7"/>
        <v>0.1993673256</v>
      </c>
      <c r="AM34" s="26">
        <f t="shared" si="8"/>
        <v>0.4188970133</v>
      </c>
      <c r="AN34" s="26">
        <f t="shared" si="9"/>
        <v>0.1062347342</v>
      </c>
      <c r="AO34" s="26">
        <f t="shared" si="10"/>
        <v>0.2277774413</v>
      </c>
      <c r="AP34" s="26">
        <f t="shared" si="11"/>
        <v>0.1143170261</v>
      </c>
      <c r="AQ34" s="26">
        <f t="shared" si="12"/>
        <v>0.2495308012</v>
      </c>
      <c r="AR34" s="24">
        <f t="shared" si="13"/>
        <v>1535703</v>
      </c>
      <c r="AS34" s="26">
        <v>0.64348720087</v>
      </c>
      <c r="AT34" s="26">
        <v>0.551387151731</v>
      </c>
      <c r="AU34" s="26">
        <v>0.635698929157</v>
      </c>
      <c r="AV34" s="26">
        <v>0.595865256188</v>
      </c>
      <c r="AW34" s="26">
        <v>0.614302490512</v>
      </c>
      <c r="AX34" s="26">
        <v>0.531507497123</v>
      </c>
      <c r="AY34" s="26">
        <v>0.554337433362</v>
      </c>
      <c r="AZ34" s="26">
        <v>0.495301413393</v>
      </c>
      <c r="BA34" s="26">
        <v>0.599869253737</v>
      </c>
      <c r="BB34" s="26">
        <v>0.546078730663</v>
      </c>
      <c r="BC34" s="26">
        <v>0.586449076437</v>
      </c>
      <c r="BD34" s="26">
        <v>0.544450519332</v>
      </c>
    </row>
    <row r="35" ht="12.0" customHeight="1">
      <c r="A35" s="28"/>
      <c r="B35" s="4" t="s">
        <v>533</v>
      </c>
      <c r="C35" s="23" t="s">
        <v>94</v>
      </c>
      <c r="D35" s="23" t="s">
        <v>94</v>
      </c>
      <c r="E35" s="4"/>
      <c r="F35" s="4"/>
      <c r="G35" s="4"/>
      <c r="H35" s="24">
        <v>2012808.0</v>
      </c>
      <c r="I35" s="24">
        <v>0.898991</v>
      </c>
      <c r="J35" s="24">
        <v>2219965.8</v>
      </c>
      <c r="K35" s="24">
        <v>1.102858</v>
      </c>
      <c r="L35" s="24">
        <v>1668893.0</v>
      </c>
      <c r="M35" s="24">
        <v>1.588289</v>
      </c>
      <c r="N35" s="24">
        <v>1823464.4</v>
      </c>
      <c r="O35" s="24">
        <v>1.955445</v>
      </c>
      <c r="P35" s="24">
        <v>1654468.0</v>
      </c>
      <c r="Q35" s="24">
        <v>0.953905</v>
      </c>
      <c r="R35" s="24">
        <v>1951136.0</v>
      </c>
      <c r="S35" s="24">
        <v>1.577247</v>
      </c>
      <c r="T35" s="24">
        <v>2164016.0</v>
      </c>
      <c r="U35" s="24">
        <v>0.338442</v>
      </c>
      <c r="V35" s="24">
        <v>2351632.7</v>
      </c>
      <c r="W35" s="24">
        <v>0.650384</v>
      </c>
      <c r="X35" s="24">
        <v>1688142.0</v>
      </c>
      <c r="Y35" s="24">
        <v>0.3365</v>
      </c>
      <c r="Z35" s="24">
        <v>1864036.5</v>
      </c>
      <c r="AA35" s="24">
        <v>0.608375</v>
      </c>
      <c r="AB35" s="24">
        <v>1836636.0</v>
      </c>
      <c r="AC35" s="24">
        <v>0.308766</v>
      </c>
      <c r="AD35" s="24">
        <v>1938205.2</v>
      </c>
      <c r="AE35" s="24">
        <v>0.710543</v>
      </c>
      <c r="AF35" s="26">
        <f t="shared" si="1"/>
        <v>0.2165892601</v>
      </c>
      <c r="AG35" s="26">
        <f t="shared" si="2"/>
        <v>0.3418003854</v>
      </c>
      <c r="AH35" s="26">
        <f t="shared" si="3"/>
        <v>0.008718814749</v>
      </c>
      <c r="AI35" s="26">
        <f t="shared" si="4"/>
        <v>0.1021454631</v>
      </c>
      <c r="AJ35" s="26">
        <f t="shared" si="5"/>
        <v>0</v>
      </c>
      <c r="AK35" s="26">
        <f t="shared" si="6"/>
        <v>0.1793132294</v>
      </c>
      <c r="AL35" s="26">
        <f t="shared" si="7"/>
        <v>0.3079829891</v>
      </c>
      <c r="AM35" s="26">
        <f t="shared" si="8"/>
        <v>0.4213830065</v>
      </c>
      <c r="AN35" s="26">
        <f t="shared" si="9"/>
        <v>0.02035337039</v>
      </c>
      <c r="AO35" s="26">
        <f t="shared" si="10"/>
        <v>0.12666821</v>
      </c>
      <c r="AP35" s="26">
        <f t="shared" si="11"/>
        <v>0.1101066929</v>
      </c>
      <c r="AQ35" s="26">
        <f t="shared" si="12"/>
        <v>0.1714975448</v>
      </c>
      <c r="AR35" s="24">
        <f t="shared" si="13"/>
        <v>1654468</v>
      </c>
      <c r="AS35" s="26">
        <v>0.64929296091</v>
      </c>
      <c r="AT35" s="26">
        <v>0.595603183663</v>
      </c>
      <c r="AU35" s="26">
        <v>0.68809153707</v>
      </c>
      <c r="AV35" s="26">
        <v>0.650712679895</v>
      </c>
      <c r="AW35" s="26">
        <v>0.998999186722</v>
      </c>
      <c r="AX35" s="26">
        <v>0.673649518206</v>
      </c>
      <c r="AY35" s="26">
        <v>0.636362230952</v>
      </c>
      <c r="AZ35" s="26">
        <v>0.544932653109</v>
      </c>
      <c r="BA35" s="26">
        <v>0.672694148486</v>
      </c>
      <c r="BB35" s="26">
        <v>0.649019535546</v>
      </c>
      <c r="BC35" s="26">
        <v>0.66976680132</v>
      </c>
      <c r="BD35" s="26">
        <v>0.626850478618</v>
      </c>
    </row>
    <row r="36" ht="12.0" customHeight="1">
      <c r="A36" s="28"/>
      <c r="B36" s="4" t="s">
        <v>534</v>
      </c>
      <c r="C36" s="23" t="s">
        <v>94</v>
      </c>
      <c r="D36" s="23" t="s">
        <v>94</v>
      </c>
      <c r="E36" s="4"/>
      <c r="F36" s="4"/>
      <c r="G36" s="4"/>
      <c r="H36" s="24">
        <v>1715727.0</v>
      </c>
      <c r="I36" s="24">
        <v>0.549341</v>
      </c>
      <c r="J36" s="24">
        <v>2020490.6</v>
      </c>
      <c r="K36" s="24">
        <v>0.825784</v>
      </c>
      <c r="L36" s="24">
        <v>1499357.0</v>
      </c>
      <c r="M36" s="24">
        <v>1.613267</v>
      </c>
      <c r="N36" s="24">
        <v>1770569.6</v>
      </c>
      <c r="O36" s="24">
        <v>1.763463</v>
      </c>
      <c r="P36" s="24">
        <v>1523595.0</v>
      </c>
      <c r="Q36" s="24">
        <v>0.998582</v>
      </c>
      <c r="R36" s="24">
        <v>1884081.4</v>
      </c>
      <c r="S36" s="24">
        <v>1.263352</v>
      </c>
      <c r="T36" s="24">
        <v>1751632.0</v>
      </c>
      <c r="U36" s="24">
        <v>0.574325</v>
      </c>
      <c r="V36" s="24">
        <v>2115727.2</v>
      </c>
      <c r="W36" s="24">
        <v>0.797278</v>
      </c>
      <c r="X36" s="24">
        <v>1539150.0</v>
      </c>
      <c r="Y36" s="24">
        <v>0.357364</v>
      </c>
      <c r="Z36" s="24">
        <v>1848759.9</v>
      </c>
      <c r="AA36" s="24">
        <v>0.555442</v>
      </c>
      <c r="AB36" s="24">
        <v>1507853.0</v>
      </c>
      <c r="AC36" s="24">
        <v>0.459627</v>
      </c>
      <c r="AD36" s="24">
        <v>1757580.3</v>
      </c>
      <c r="AE36" s="24">
        <v>0.958375</v>
      </c>
      <c r="AF36" s="26">
        <f t="shared" si="1"/>
        <v>0.1443085269</v>
      </c>
      <c r="AG36" s="26">
        <f t="shared" si="2"/>
        <v>0.3475713923</v>
      </c>
      <c r="AH36" s="26">
        <f t="shared" si="3"/>
        <v>0</v>
      </c>
      <c r="AI36" s="26">
        <f t="shared" si="4"/>
        <v>0.1808859398</v>
      </c>
      <c r="AJ36" s="26">
        <f t="shared" si="5"/>
        <v>0.01616559632</v>
      </c>
      <c r="AK36" s="26">
        <f t="shared" si="6"/>
        <v>0.2565929262</v>
      </c>
      <c r="AL36" s="26">
        <f t="shared" si="7"/>
        <v>0.1682554588</v>
      </c>
      <c r="AM36" s="26">
        <f t="shared" si="8"/>
        <v>0.4110896871</v>
      </c>
      <c r="AN36" s="26">
        <f t="shared" si="9"/>
        <v>0.0265400435</v>
      </c>
      <c r="AO36" s="26">
        <f t="shared" si="10"/>
        <v>0.2330351611</v>
      </c>
      <c r="AP36" s="26">
        <f t="shared" si="11"/>
        <v>0.005666429009</v>
      </c>
      <c r="AQ36" s="26">
        <f t="shared" si="12"/>
        <v>0.1722226928</v>
      </c>
      <c r="AR36" s="24">
        <f t="shared" si="13"/>
        <v>1499357</v>
      </c>
      <c r="AS36" s="26">
        <v>0.620254150446</v>
      </c>
      <c r="AT36" s="26">
        <v>0.542453622631</v>
      </c>
      <c r="AU36" s="26">
        <v>0.698990241295</v>
      </c>
      <c r="AV36" s="26">
        <v>0.618703698752</v>
      </c>
      <c r="AW36" s="26">
        <v>0.992559207713</v>
      </c>
      <c r="AX36" s="26">
        <v>0.605281505908</v>
      </c>
      <c r="AY36" s="26">
        <v>0.585742258184</v>
      </c>
      <c r="AZ36" s="26">
        <v>0.51306531128</v>
      </c>
      <c r="BA36" s="26">
        <v>0.634401139018</v>
      </c>
      <c r="BB36" s="26">
        <v>0.560815815468</v>
      </c>
      <c r="BC36" s="26">
        <v>0.677634316515</v>
      </c>
      <c r="BD36" s="26">
        <v>0.634868697505</v>
      </c>
    </row>
    <row r="37" ht="12.0" customHeight="1">
      <c r="A37" s="28"/>
      <c r="B37" s="4" t="s">
        <v>535</v>
      </c>
      <c r="C37" s="23" t="s">
        <v>94</v>
      </c>
      <c r="D37" s="23" t="s">
        <v>94</v>
      </c>
      <c r="E37" s="4"/>
      <c r="F37" s="4"/>
      <c r="G37" s="4"/>
      <c r="H37" s="24">
        <v>1865171.0</v>
      </c>
      <c r="I37" s="24">
        <v>0.792461</v>
      </c>
      <c r="J37" s="24">
        <v>2108446.4</v>
      </c>
      <c r="K37" s="24">
        <v>1.010556</v>
      </c>
      <c r="L37" s="24">
        <v>1760278.0</v>
      </c>
      <c r="M37" s="24">
        <v>1.605301</v>
      </c>
      <c r="N37" s="24">
        <v>1919785.9</v>
      </c>
      <c r="O37" s="24">
        <v>1.950464</v>
      </c>
      <c r="P37" s="24">
        <v>1662925.0</v>
      </c>
      <c r="Q37" s="24">
        <v>1.075385</v>
      </c>
      <c r="R37" s="24">
        <v>1914361.4</v>
      </c>
      <c r="S37" s="24">
        <v>1.440742</v>
      </c>
      <c r="T37" s="24">
        <v>1890396.0</v>
      </c>
      <c r="U37" s="24">
        <v>0.556064</v>
      </c>
      <c r="V37" s="24">
        <v>2231908.0</v>
      </c>
      <c r="W37" s="24">
        <v>0.679133</v>
      </c>
      <c r="X37" s="24">
        <v>1691820.0</v>
      </c>
      <c r="Y37" s="24">
        <v>0.346352</v>
      </c>
      <c r="Z37" s="24">
        <v>2029562.1</v>
      </c>
      <c r="AA37" s="24">
        <v>0.648547</v>
      </c>
      <c r="AB37" s="24">
        <v>1775606.0</v>
      </c>
      <c r="AC37" s="24">
        <v>0.321593</v>
      </c>
      <c r="AD37" s="24">
        <v>1965917.4</v>
      </c>
      <c r="AE37" s="24">
        <v>0.804115</v>
      </c>
      <c r="AF37" s="26">
        <f t="shared" si="1"/>
        <v>0.1216206383</v>
      </c>
      <c r="AG37" s="26">
        <f t="shared" si="2"/>
        <v>0.2679143076</v>
      </c>
      <c r="AH37" s="26">
        <f t="shared" si="3"/>
        <v>0.05854322955</v>
      </c>
      <c r="AI37" s="26">
        <f t="shared" si="4"/>
        <v>0.1544633101</v>
      </c>
      <c r="AJ37" s="26">
        <f t="shared" si="5"/>
        <v>0</v>
      </c>
      <c r="AK37" s="26">
        <f t="shared" si="6"/>
        <v>0.1512012869</v>
      </c>
      <c r="AL37" s="26">
        <f t="shared" si="7"/>
        <v>0.1367896929</v>
      </c>
      <c r="AM37" s="26">
        <f t="shared" si="8"/>
        <v>0.3421579446</v>
      </c>
      <c r="AN37" s="26">
        <f t="shared" si="9"/>
        <v>0.01737600914</v>
      </c>
      <c r="AO37" s="26">
        <f t="shared" si="10"/>
        <v>0.2204772314</v>
      </c>
      <c r="AP37" s="26">
        <f t="shared" si="11"/>
        <v>0.06776072282</v>
      </c>
      <c r="AQ37" s="26">
        <f t="shared" si="12"/>
        <v>0.1822044891</v>
      </c>
      <c r="AR37" s="24">
        <f t="shared" si="13"/>
        <v>1662925</v>
      </c>
      <c r="AS37" s="26">
        <v>0.685956751538</v>
      </c>
      <c r="AT37" s="26">
        <v>0.602419795983</v>
      </c>
      <c r="AU37" s="26">
        <v>0.716301085944</v>
      </c>
      <c r="AV37" s="26">
        <v>0.633314472312</v>
      </c>
      <c r="AW37" s="26">
        <v>0.719664917879</v>
      </c>
      <c r="AX37" s="26">
        <v>0.639589456098</v>
      </c>
      <c r="AY37" s="26">
        <v>0.679361190613</v>
      </c>
      <c r="AZ37" s="26">
        <v>0.574988916263</v>
      </c>
      <c r="BA37" s="26">
        <v>0.685121658596</v>
      </c>
      <c r="BB37" s="26">
        <v>0.631794880713</v>
      </c>
      <c r="BC37" s="26">
        <v>0.692800863446</v>
      </c>
      <c r="BD37" s="26">
        <v>0.609181939209</v>
      </c>
    </row>
    <row r="38" ht="12.0" customHeight="1">
      <c r="A38" s="28"/>
      <c r="B38" s="4" t="s">
        <v>536</v>
      </c>
      <c r="C38" s="23" t="s">
        <v>94</v>
      </c>
      <c r="D38" s="23" t="s">
        <v>94</v>
      </c>
      <c r="E38" s="4"/>
      <c r="F38" s="4"/>
      <c r="G38" s="4"/>
      <c r="H38" s="24">
        <v>1662283.0</v>
      </c>
      <c r="I38" s="24">
        <v>0.693017</v>
      </c>
      <c r="J38" s="24">
        <v>2109437.0</v>
      </c>
      <c r="K38" s="24">
        <v>0.959027</v>
      </c>
      <c r="L38" s="24">
        <v>1489216.0</v>
      </c>
      <c r="M38" s="24">
        <v>1.366117</v>
      </c>
      <c r="N38" s="24">
        <v>1691425.4</v>
      </c>
      <c r="O38" s="24">
        <v>1.828943</v>
      </c>
      <c r="P38" s="24">
        <v>1501146.0</v>
      </c>
      <c r="Q38" s="24">
        <v>1.10627</v>
      </c>
      <c r="R38" s="24">
        <v>1687326.9</v>
      </c>
      <c r="S38" s="24">
        <v>1.437844</v>
      </c>
      <c r="T38" s="24">
        <v>1916177.0</v>
      </c>
      <c r="U38" s="24">
        <v>0.704051</v>
      </c>
      <c r="V38" s="24">
        <v>2213148.2</v>
      </c>
      <c r="W38" s="24">
        <v>0.993694</v>
      </c>
      <c r="X38" s="24">
        <v>1656699.0</v>
      </c>
      <c r="Y38" s="24">
        <v>0.344656</v>
      </c>
      <c r="Z38" s="24">
        <v>1899046.7</v>
      </c>
      <c r="AA38" s="24">
        <v>0.663787</v>
      </c>
      <c r="AB38" s="24">
        <v>1712354.0</v>
      </c>
      <c r="AC38" s="24">
        <v>0.6454</v>
      </c>
      <c r="AD38" s="24">
        <v>1858888.4</v>
      </c>
      <c r="AE38" s="24">
        <v>1.007305</v>
      </c>
      <c r="AF38" s="26">
        <f t="shared" si="1"/>
        <v>0.1162134976</v>
      </c>
      <c r="AG38" s="26">
        <f t="shared" si="2"/>
        <v>0.4164748431</v>
      </c>
      <c r="AH38" s="26">
        <f t="shared" si="3"/>
        <v>0</v>
      </c>
      <c r="AI38" s="26">
        <f t="shared" si="4"/>
        <v>0.135782452</v>
      </c>
      <c r="AJ38" s="26">
        <f t="shared" si="5"/>
        <v>0.008010926555</v>
      </c>
      <c r="AK38" s="26">
        <f t="shared" si="6"/>
        <v>0.1330303327</v>
      </c>
      <c r="AL38" s="26">
        <f t="shared" si="7"/>
        <v>0.2867018619</v>
      </c>
      <c r="AM38" s="26">
        <f t="shared" si="8"/>
        <v>0.4861163189</v>
      </c>
      <c r="AN38" s="26">
        <f t="shared" si="9"/>
        <v>0.1124638736</v>
      </c>
      <c r="AO38" s="26">
        <f t="shared" si="10"/>
        <v>0.2751989638</v>
      </c>
      <c r="AP38" s="26">
        <f t="shared" si="11"/>
        <v>0.1498358868</v>
      </c>
      <c r="AQ38" s="26">
        <f t="shared" si="12"/>
        <v>0.2482328957</v>
      </c>
      <c r="AR38" s="24">
        <f t="shared" si="13"/>
        <v>1489216</v>
      </c>
      <c r="AS38" s="26">
        <v>0.656409568737</v>
      </c>
      <c r="AT38" s="26">
        <v>0.539833973516</v>
      </c>
      <c r="AU38" s="26">
        <v>0.684285914226</v>
      </c>
      <c r="AV38" s="26">
        <v>0.631349251279</v>
      </c>
      <c r="AW38" s="26">
        <v>0.698667409904</v>
      </c>
      <c r="AX38" s="26">
        <v>0.645050384057</v>
      </c>
      <c r="AY38" s="26">
        <v>0.630133857136</v>
      </c>
      <c r="AZ38" s="26">
        <v>0.560123629267</v>
      </c>
      <c r="BA38" s="26">
        <v>0.675541886176</v>
      </c>
      <c r="BB38" s="26">
        <v>0.607596821382</v>
      </c>
      <c r="BC38" s="26">
        <v>0.67367227039</v>
      </c>
      <c r="BD38" s="26">
        <v>0.62295783291</v>
      </c>
    </row>
    <row r="39" ht="12.0" customHeight="1">
      <c r="A39" s="28"/>
      <c r="B39" s="4" t="s">
        <v>537</v>
      </c>
      <c r="C39" s="23" t="s">
        <v>94</v>
      </c>
      <c r="D39" s="23" t="s">
        <v>94</v>
      </c>
      <c r="E39" s="4"/>
      <c r="F39" s="4"/>
      <c r="G39" s="4"/>
      <c r="H39" s="24">
        <v>1761373.0</v>
      </c>
      <c r="I39" s="24">
        <v>0.914869</v>
      </c>
      <c r="J39" s="24">
        <v>2145650.8</v>
      </c>
      <c r="K39" s="24">
        <v>1.22751</v>
      </c>
      <c r="L39" s="24">
        <v>1535799.0</v>
      </c>
      <c r="M39" s="24">
        <v>1.308016</v>
      </c>
      <c r="N39" s="24">
        <v>1683766.0</v>
      </c>
      <c r="O39" s="24">
        <v>2.100679</v>
      </c>
      <c r="P39" s="24">
        <v>1407511.0</v>
      </c>
      <c r="Q39" s="24">
        <v>0.941613</v>
      </c>
      <c r="R39" s="24">
        <v>1628441.1</v>
      </c>
      <c r="S39" s="24">
        <v>1.703166</v>
      </c>
      <c r="T39" s="24">
        <v>1757222.0</v>
      </c>
      <c r="U39" s="24">
        <v>0.876629</v>
      </c>
      <c r="V39" s="24">
        <v>2096912.8</v>
      </c>
      <c r="W39" s="24">
        <v>1.172484</v>
      </c>
      <c r="X39" s="24">
        <v>1441914.0</v>
      </c>
      <c r="Y39" s="24">
        <v>0.578378</v>
      </c>
      <c r="Z39" s="24">
        <v>1699062.2</v>
      </c>
      <c r="AA39" s="24">
        <v>0.742521</v>
      </c>
      <c r="AB39" s="24">
        <v>1511432.0</v>
      </c>
      <c r="AC39" s="24">
        <v>0.678181</v>
      </c>
      <c r="AD39" s="24">
        <v>1691680.0</v>
      </c>
      <c r="AE39" s="24">
        <v>1.129142</v>
      </c>
      <c r="AF39" s="26">
        <f t="shared" si="1"/>
        <v>0.2514097581</v>
      </c>
      <c r="AG39" s="26">
        <f t="shared" si="2"/>
        <v>0.5244291519</v>
      </c>
      <c r="AH39" s="26">
        <f t="shared" si="3"/>
        <v>0.09114529123</v>
      </c>
      <c r="AI39" s="26">
        <f t="shared" si="4"/>
        <v>0.1962720007</v>
      </c>
      <c r="AJ39" s="26">
        <f t="shared" si="5"/>
        <v>0</v>
      </c>
      <c r="AK39" s="26">
        <f t="shared" si="6"/>
        <v>0.1569650965</v>
      </c>
      <c r="AL39" s="26">
        <f t="shared" si="7"/>
        <v>0.2484605804</v>
      </c>
      <c r="AM39" s="26">
        <f t="shared" si="8"/>
        <v>0.489802069</v>
      </c>
      <c r="AN39" s="26">
        <f t="shared" si="9"/>
        <v>0.02444243775</v>
      </c>
      <c r="AO39" s="26">
        <f t="shared" si="10"/>
        <v>0.2071395534</v>
      </c>
      <c r="AP39" s="26">
        <f t="shared" si="11"/>
        <v>0.07383317075</v>
      </c>
      <c r="AQ39" s="26">
        <f t="shared" si="12"/>
        <v>0.2018946921</v>
      </c>
      <c r="AR39" s="24">
        <f t="shared" si="13"/>
        <v>1407511</v>
      </c>
      <c r="AS39" s="26">
        <v>0.696133203831</v>
      </c>
      <c r="AT39" s="26">
        <v>0.570933802168</v>
      </c>
      <c r="AU39" s="26">
        <v>0.734557134627</v>
      </c>
      <c r="AV39" s="26">
        <v>0.664579091059</v>
      </c>
      <c r="AW39" s="26">
        <v>0.708831813487</v>
      </c>
      <c r="AX39" s="26">
        <v>0.664000771326</v>
      </c>
      <c r="AY39" s="26">
        <v>0.653243744573</v>
      </c>
      <c r="AZ39" s="26">
        <v>0.573609622865</v>
      </c>
      <c r="BA39" s="26">
        <v>0.710673939177</v>
      </c>
      <c r="BB39" s="26">
        <v>0.660078914366</v>
      </c>
      <c r="BC39" s="26">
        <v>0.715702148534</v>
      </c>
      <c r="BD39" s="26">
        <v>0.656514514216</v>
      </c>
    </row>
    <row r="40" ht="12.0" customHeight="1">
      <c r="A40" s="28"/>
      <c r="B40" s="4" t="s">
        <v>538</v>
      </c>
      <c r="C40" s="23" t="s">
        <v>94</v>
      </c>
      <c r="D40" s="23" t="s">
        <v>94</v>
      </c>
      <c r="E40" s="4"/>
      <c r="F40" s="4"/>
      <c r="G40" s="4"/>
      <c r="H40" s="24">
        <v>1702654.0</v>
      </c>
      <c r="I40" s="24">
        <v>0.716249</v>
      </c>
      <c r="J40" s="24">
        <v>2045157.3</v>
      </c>
      <c r="K40" s="24">
        <v>0.967769</v>
      </c>
      <c r="L40" s="24">
        <v>1638270.0</v>
      </c>
      <c r="M40" s="24">
        <v>1.293931</v>
      </c>
      <c r="N40" s="24">
        <v>1788304.2</v>
      </c>
      <c r="O40" s="24">
        <v>1.633842</v>
      </c>
      <c r="P40" s="24">
        <v>1694751.0</v>
      </c>
      <c r="Q40" s="24">
        <v>1.120413</v>
      </c>
      <c r="R40" s="24">
        <v>1912324.6</v>
      </c>
      <c r="S40" s="24">
        <v>1.292303</v>
      </c>
      <c r="T40" s="24">
        <v>1803829.0</v>
      </c>
      <c r="U40" s="24">
        <v>0.490351</v>
      </c>
      <c r="V40" s="24">
        <v>2091506.4</v>
      </c>
      <c r="W40" s="24">
        <v>0.908966</v>
      </c>
      <c r="X40" s="24">
        <v>1602161.0</v>
      </c>
      <c r="Y40" s="24">
        <v>0.436775</v>
      </c>
      <c r="Z40" s="24">
        <v>1917892.1</v>
      </c>
      <c r="AA40" s="24">
        <v>0.593285</v>
      </c>
      <c r="AB40" s="24">
        <v>1788458.0</v>
      </c>
      <c r="AC40" s="24">
        <v>0.376107</v>
      </c>
      <c r="AD40" s="24">
        <v>2022570.3</v>
      </c>
      <c r="AE40" s="24">
        <v>0.693585</v>
      </c>
      <c r="AF40" s="26">
        <f t="shared" si="1"/>
        <v>0.0627234092</v>
      </c>
      <c r="AG40" s="26">
        <f t="shared" si="2"/>
        <v>0.2764992407</v>
      </c>
      <c r="AH40" s="26">
        <f t="shared" si="3"/>
        <v>0.02253768504</v>
      </c>
      <c r="AI40" s="26">
        <f t="shared" si="4"/>
        <v>0.1161825809</v>
      </c>
      <c r="AJ40" s="26">
        <f t="shared" si="5"/>
        <v>0.05779069644</v>
      </c>
      <c r="AK40" s="26">
        <f t="shared" si="6"/>
        <v>0.1935907815</v>
      </c>
      <c r="AL40" s="26">
        <f t="shared" si="7"/>
        <v>0.1258724935</v>
      </c>
      <c r="AM40" s="26">
        <f t="shared" si="8"/>
        <v>0.3054283558</v>
      </c>
      <c r="AN40" s="26">
        <f t="shared" si="9"/>
        <v>0</v>
      </c>
      <c r="AO40" s="26">
        <f t="shared" si="10"/>
        <v>0.1970657755</v>
      </c>
      <c r="AP40" s="26">
        <f t="shared" si="11"/>
        <v>0.1162785762</v>
      </c>
      <c r="AQ40" s="26">
        <f t="shared" si="12"/>
        <v>0.2624014066</v>
      </c>
      <c r="AR40" s="24">
        <f t="shared" si="13"/>
        <v>1602161</v>
      </c>
      <c r="AS40" s="26">
        <v>0.575937864639</v>
      </c>
      <c r="AT40" s="26">
        <v>0.533021225105</v>
      </c>
      <c r="AU40" s="26">
        <v>0.613851569355</v>
      </c>
      <c r="AV40" s="26">
        <v>0.569153553685</v>
      </c>
      <c r="AW40" s="26">
        <v>0.610844756066</v>
      </c>
      <c r="AX40" s="26">
        <v>0.55063914845</v>
      </c>
      <c r="AY40" s="26">
        <v>0.598400976753</v>
      </c>
      <c r="AZ40" s="26">
        <v>0.526304594102</v>
      </c>
      <c r="BA40" s="26">
        <v>0.607554399885</v>
      </c>
      <c r="BB40" s="26">
        <v>0.550383361822</v>
      </c>
      <c r="BC40" s="26">
        <v>0.604186378856</v>
      </c>
      <c r="BD40" s="26">
        <v>0.531988798462</v>
      </c>
    </row>
    <row r="41" ht="12.0" customHeight="1">
      <c r="A41" s="28"/>
      <c r="B41" s="4" t="s">
        <v>539</v>
      </c>
      <c r="C41" s="23" t="s">
        <v>94</v>
      </c>
      <c r="D41" s="23" t="s">
        <v>94</v>
      </c>
      <c r="E41" s="4"/>
      <c r="F41" s="4"/>
      <c r="G41" s="4"/>
      <c r="H41" s="24">
        <v>1685179.0</v>
      </c>
      <c r="I41" s="24">
        <v>0.943372</v>
      </c>
      <c r="J41" s="24">
        <v>1963242.1</v>
      </c>
      <c r="K41" s="24">
        <v>1.111287</v>
      </c>
      <c r="L41" s="24">
        <v>1567540.0</v>
      </c>
      <c r="M41" s="24">
        <v>1.493622</v>
      </c>
      <c r="N41" s="24">
        <v>1811868.1</v>
      </c>
      <c r="O41" s="24">
        <v>1.986273</v>
      </c>
      <c r="P41" s="24">
        <v>1630653.0</v>
      </c>
      <c r="Q41" s="24">
        <v>1.118831</v>
      </c>
      <c r="R41" s="24">
        <v>1798581.3</v>
      </c>
      <c r="S41" s="24">
        <v>1.592885</v>
      </c>
      <c r="T41" s="24">
        <v>1896710.0</v>
      </c>
      <c r="U41" s="24">
        <v>0.546443</v>
      </c>
      <c r="V41" s="24">
        <v>2094679.6</v>
      </c>
      <c r="W41" s="24">
        <v>0.975368</v>
      </c>
      <c r="X41" s="24">
        <v>1688526.0</v>
      </c>
      <c r="Y41" s="24">
        <v>0.2352</v>
      </c>
      <c r="Z41" s="24">
        <v>1789012.1</v>
      </c>
      <c r="AA41" s="24">
        <v>0.71445</v>
      </c>
      <c r="AB41" s="24">
        <v>1777027.0</v>
      </c>
      <c r="AC41" s="24">
        <v>0.68619</v>
      </c>
      <c r="AD41" s="24">
        <v>1964832.1</v>
      </c>
      <c r="AE41" s="24">
        <v>1.105436</v>
      </c>
      <c r="AF41" s="26">
        <f t="shared" si="1"/>
        <v>0.07504688876</v>
      </c>
      <c r="AG41" s="26">
        <f t="shared" si="2"/>
        <v>0.2524350894</v>
      </c>
      <c r="AH41" s="26">
        <f t="shared" si="3"/>
        <v>0</v>
      </c>
      <c r="AI41" s="26">
        <f t="shared" si="4"/>
        <v>0.1558672187</v>
      </c>
      <c r="AJ41" s="26">
        <f t="shared" si="5"/>
        <v>0.04026244944</v>
      </c>
      <c r="AK41" s="26">
        <f t="shared" si="6"/>
        <v>0.1473910076</v>
      </c>
      <c r="AL41" s="26">
        <f t="shared" si="7"/>
        <v>0.2099914516</v>
      </c>
      <c r="AM41" s="26">
        <f t="shared" si="8"/>
        <v>0.3362846243</v>
      </c>
      <c r="AN41" s="26">
        <f t="shared" si="9"/>
        <v>0.07718208148</v>
      </c>
      <c r="AO41" s="26">
        <f t="shared" si="10"/>
        <v>0.1412864106</v>
      </c>
      <c r="AP41" s="26">
        <f t="shared" si="11"/>
        <v>0.1336406089</v>
      </c>
      <c r="AQ41" s="26">
        <f t="shared" si="12"/>
        <v>0.2534494176</v>
      </c>
      <c r="AR41" s="24">
        <f t="shared" si="13"/>
        <v>1567540</v>
      </c>
      <c r="AS41" s="26">
        <v>0.681499154403</v>
      </c>
      <c r="AT41" s="26">
        <v>0.616485719461</v>
      </c>
      <c r="AU41" s="26">
        <v>0.698747549544</v>
      </c>
      <c r="AV41" s="26">
        <v>0.651356173882</v>
      </c>
      <c r="AW41" s="26">
        <v>0.705343542073</v>
      </c>
      <c r="AX41" s="26">
        <v>0.638627955624</v>
      </c>
      <c r="AY41" s="26">
        <v>0.642565314828</v>
      </c>
      <c r="AZ41" s="26">
        <v>0.580133237142</v>
      </c>
      <c r="BA41" s="26">
        <v>0.720737743784</v>
      </c>
      <c r="BB41" s="26">
        <v>0.654144375793</v>
      </c>
      <c r="BC41" s="26">
        <v>0.673493909031</v>
      </c>
      <c r="BD41" s="26">
        <v>0.612396657476</v>
      </c>
    </row>
    <row r="42" ht="12.0" customHeight="1">
      <c r="A42" s="28"/>
      <c r="B42" s="4" t="s">
        <v>540</v>
      </c>
      <c r="C42" s="23" t="s">
        <v>94</v>
      </c>
      <c r="D42" s="23" t="s">
        <v>94</v>
      </c>
      <c r="E42" s="4"/>
      <c r="F42" s="4"/>
      <c r="G42" s="4"/>
      <c r="H42" s="24">
        <v>1847824.0</v>
      </c>
      <c r="I42" s="24">
        <v>0.526911</v>
      </c>
      <c r="J42" s="24">
        <v>2195352.3</v>
      </c>
      <c r="K42" s="24">
        <v>0.850984</v>
      </c>
      <c r="L42" s="24">
        <v>1637466.0</v>
      </c>
      <c r="M42" s="24">
        <v>1.179865</v>
      </c>
      <c r="N42" s="24">
        <v>1789728.3</v>
      </c>
      <c r="O42" s="24">
        <v>1.688831</v>
      </c>
      <c r="P42" s="24">
        <v>1631270.0</v>
      </c>
      <c r="Q42" s="24">
        <v>0.816926</v>
      </c>
      <c r="R42" s="24">
        <v>1868547.5</v>
      </c>
      <c r="S42" s="24">
        <v>1.204012</v>
      </c>
      <c r="T42" s="24">
        <v>1908925.0</v>
      </c>
      <c r="U42" s="24">
        <v>0.387123</v>
      </c>
      <c r="V42" s="24">
        <v>2256526.9</v>
      </c>
      <c r="W42" s="24">
        <v>0.641748</v>
      </c>
      <c r="X42" s="24">
        <v>1757664.0</v>
      </c>
      <c r="Y42" s="24">
        <v>0.38678</v>
      </c>
      <c r="Z42" s="24">
        <v>1949930.0</v>
      </c>
      <c r="AA42" s="24">
        <v>0.58312</v>
      </c>
      <c r="AB42" s="24">
        <v>1548676.0</v>
      </c>
      <c r="AC42" s="24">
        <v>0.358694</v>
      </c>
      <c r="AD42" s="24">
        <v>1847178.6</v>
      </c>
      <c r="AE42" s="24">
        <v>0.760467</v>
      </c>
      <c r="AF42" s="26">
        <f t="shared" si="1"/>
        <v>0.1931637089</v>
      </c>
      <c r="AG42" s="26">
        <f t="shared" si="2"/>
        <v>0.4175671993</v>
      </c>
      <c r="AH42" s="26">
        <f t="shared" si="3"/>
        <v>0.05733284431</v>
      </c>
      <c r="AI42" s="26">
        <f t="shared" si="4"/>
        <v>0.1556505686</v>
      </c>
      <c r="AJ42" s="26">
        <f t="shared" si="5"/>
        <v>0.05333200747</v>
      </c>
      <c r="AK42" s="26">
        <f t="shared" si="6"/>
        <v>0.2065451392</v>
      </c>
      <c r="AL42" s="26">
        <f t="shared" si="7"/>
        <v>0.23261741</v>
      </c>
      <c r="AM42" s="26">
        <f t="shared" si="8"/>
        <v>0.4570684249</v>
      </c>
      <c r="AN42" s="26">
        <f t="shared" si="9"/>
        <v>0.1349462379</v>
      </c>
      <c r="AO42" s="26">
        <f t="shared" si="10"/>
        <v>0.2590948655</v>
      </c>
      <c r="AP42" s="26">
        <f t="shared" si="11"/>
        <v>0</v>
      </c>
      <c r="AQ42" s="26">
        <f t="shared" si="12"/>
        <v>0.1927469658</v>
      </c>
      <c r="AR42" s="24">
        <f t="shared" si="13"/>
        <v>1548676</v>
      </c>
      <c r="AS42" s="26">
        <v>0.650279859538</v>
      </c>
      <c r="AT42" s="26">
        <v>0.571340216872</v>
      </c>
      <c r="AU42" s="26">
        <v>0.702059827653</v>
      </c>
      <c r="AV42" s="26">
        <v>0.636611019501</v>
      </c>
      <c r="AW42" s="26">
        <v>0.711295128775</v>
      </c>
      <c r="AX42" s="26">
        <v>0.633425237341</v>
      </c>
      <c r="AY42" s="26">
        <v>0.624432378856</v>
      </c>
      <c r="AZ42" s="26">
        <v>0.552737495368</v>
      </c>
      <c r="BA42" s="26">
        <v>0.687466337975</v>
      </c>
      <c r="BB42" s="26">
        <v>0.602009955076</v>
      </c>
      <c r="BC42" s="26">
        <v>0.672658640406</v>
      </c>
      <c r="BD42" s="26">
        <v>0.634287411721</v>
      </c>
    </row>
    <row r="43" ht="12.0" customHeight="1">
      <c r="A43" s="28"/>
      <c r="B43" s="4" t="s">
        <v>541</v>
      </c>
      <c r="C43" s="23" t="s">
        <v>94</v>
      </c>
      <c r="D43" s="23" t="s">
        <v>94</v>
      </c>
      <c r="E43" s="4"/>
      <c r="F43" s="4"/>
      <c r="G43" s="4"/>
      <c r="H43" s="24">
        <v>1919437.0</v>
      </c>
      <c r="I43" s="24">
        <v>0.81948</v>
      </c>
      <c r="J43" s="24">
        <v>2202220.2</v>
      </c>
      <c r="K43" s="24">
        <v>1.125051</v>
      </c>
      <c r="L43" s="24">
        <v>1862730.0</v>
      </c>
      <c r="M43" s="24">
        <v>1.502164</v>
      </c>
      <c r="N43" s="24">
        <v>2030725.8</v>
      </c>
      <c r="O43" s="24">
        <v>1.783486</v>
      </c>
      <c r="P43" s="24">
        <v>1746107.0</v>
      </c>
      <c r="Q43" s="24">
        <v>1.433001</v>
      </c>
      <c r="R43" s="24">
        <v>1979392.8</v>
      </c>
      <c r="S43" s="24">
        <v>1.754053</v>
      </c>
      <c r="T43" s="24">
        <v>2066702.0</v>
      </c>
      <c r="U43" s="24">
        <v>0.330873</v>
      </c>
      <c r="V43" s="24">
        <v>2387341.1</v>
      </c>
      <c r="W43" s="24">
        <v>0.79605</v>
      </c>
      <c r="X43" s="24">
        <v>1849492.0</v>
      </c>
      <c r="Y43" s="24">
        <v>0.492209</v>
      </c>
      <c r="Z43" s="24">
        <v>2154876.0</v>
      </c>
      <c r="AA43" s="24">
        <v>0.707815</v>
      </c>
      <c r="AB43" s="24">
        <v>1753891.0</v>
      </c>
      <c r="AC43" s="24">
        <v>0.746634</v>
      </c>
      <c r="AD43" s="24">
        <v>1985760.6</v>
      </c>
      <c r="AE43" s="24">
        <v>1.118901</v>
      </c>
      <c r="AF43" s="26">
        <f t="shared" si="1"/>
        <v>0.09926653979</v>
      </c>
      <c r="AG43" s="26">
        <f t="shared" si="2"/>
        <v>0.2612172106</v>
      </c>
      <c r="AH43" s="26">
        <f t="shared" si="3"/>
        <v>0.06679029407</v>
      </c>
      <c r="AI43" s="26">
        <f t="shared" si="4"/>
        <v>0.1630019237</v>
      </c>
      <c r="AJ43" s="26">
        <f t="shared" si="5"/>
        <v>0</v>
      </c>
      <c r="AK43" s="26">
        <f t="shared" si="6"/>
        <v>0.1336033817</v>
      </c>
      <c r="AL43" s="26">
        <f t="shared" si="7"/>
        <v>0.1836055866</v>
      </c>
      <c r="AM43" s="26">
        <f t="shared" si="8"/>
        <v>0.3672364294</v>
      </c>
      <c r="AN43" s="26">
        <f t="shared" si="9"/>
        <v>0.05920885719</v>
      </c>
      <c r="AO43" s="26">
        <f t="shared" si="10"/>
        <v>0.2341030647</v>
      </c>
      <c r="AP43" s="26">
        <f t="shared" si="11"/>
        <v>0.004457916955</v>
      </c>
      <c r="AQ43" s="26">
        <f t="shared" si="12"/>
        <v>0.1372502372</v>
      </c>
      <c r="AR43" s="24">
        <f t="shared" si="13"/>
        <v>1746107</v>
      </c>
      <c r="AS43" s="26">
        <v>0.598358808198</v>
      </c>
      <c r="AT43" s="26">
        <v>0.55886063867</v>
      </c>
      <c r="AU43" s="26">
        <v>0.664597699663</v>
      </c>
      <c r="AV43" s="26">
        <v>0.599969449219</v>
      </c>
      <c r="AW43" s="26">
        <v>0.663056154104</v>
      </c>
      <c r="AX43" s="26">
        <v>0.607804029238</v>
      </c>
      <c r="AY43" s="26">
        <v>0.617284636475</v>
      </c>
      <c r="AZ43" s="26">
        <v>0.547376759849</v>
      </c>
      <c r="BA43" s="26">
        <v>0.649576128098</v>
      </c>
      <c r="BB43" s="26">
        <v>0.573395444823</v>
      </c>
      <c r="BC43" s="26">
        <v>0.643551705693</v>
      </c>
      <c r="BD43" s="26">
        <v>0.589029733091</v>
      </c>
    </row>
    <row r="44" ht="12.0" customHeight="1">
      <c r="A44" s="28"/>
      <c r="B44" s="4" t="s">
        <v>542</v>
      </c>
      <c r="C44" s="23" t="s">
        <v>94</v>
      </c>
      <c r="D44" s="23" t="s">
        <v>94</v>
      </c>
      <c r="E44" s="4"/>
      <c r="F44" s="4"/>
      <c r="G44" s="4"/>
      <c r="H44" s="24">
        <v>2190530.0</v>
      </c>
      <c r="I44" s="24">
        <v>0.570727</v>
      </c>
      <c r="J44" s="24">
        <v>2376881.8</v>
      </c>
      <c r="K44" s="24">
        <v>0.870979</v>
      </c>
      <c r="L44" s="24">
        <v>1702111.0</v>
      </c>
      <c r="M44" s="24">
        <v>1.174572</v>
      </c>
      <c r="N44" s="24">
        <v>2007993.9</v>
      </c>
      <c r="O44" s="24">
        <v>1.632444</v>
      </c>
      <c r="P44" s="24">
        <v>1906093.0</v>
      </c>
      <c r="Q44" s="24">
        <v>0.858882</v>
      </c>
      <c r="R44" s="24">
        <v>2058689.5</v>
      </c>
      <c r="S44" s="24">
        <v>1.30515</v>
      </c>
      <c r="T44" s="24">
        <v>1941254.0</v>
      </c>
      <c r="U44" s="24">
        <v>0.367085</v>
      </c>
      <c r="V44" s="24">
        <v>2420219.8</v>
      </c>
      <c r="W44" s="24">
        <v>0.70186</v>
      </c>
      <c r="X44" s="24">
        <v>1767656.0</v>
      </c>
      <c r="Y44" s="24">
        <v>0.366588</v>
      </c>
      <c r="Z44" s="24">
        <v>2153936.0</v>
      </c>
      <c r="AA44" s="24">
        <v>0.578224</v>
      </c>
      <c r="AB44" s="24">
        <v>1821050.0</v>
      </c>
      <c r="AC44" s="24">
        <v>0.493613</v>
      </c>
      <c r="AD44" s="24">
        <v>2065046.1</v>
      </c>
      <c r="AE44" s="24">
        <v>0.792323</v>
      </c>
      <c r="AF44" s="26">
        <f t="shared" si="1"/>
        <v>0.286948971</v>
      </c>
      <c r="AG44" s="26">
        <f t="shared" si="2"/>
        <v>0.3964317251</v>
      </c>
      <c r="AH44" s="26">
        <f t="shared" si="3"/>
        <v>0</v>
      </c>
      <c r="AI44" s="26">
        <f t="shared" si="4"/>
        <v>0.1797079626</v>
      </c>
      <c r="AJ44" s="26">
        <f t="shared" si="5"/>
        <v>0.1198405979</v>
      </c>
      <c r="AK44" s="26">
        <f t="shared" si="6"/>
        <v>0.2094919192</v>
      </c>
      <c r="AL44" s="26">
        <f t="shared" si="7"/>
        <v>0.1404978876</v>
      </c>
      <c r="AM44" s="26">
        <f t="shared" si="8"/>
        <v>0.4218930493</v>
      </c>
      <c r="AN44" s="26">
        <f t="shared" si="9"/>
        <v>0.0385080644</v>
      </c>
      <c r="AO44" s="26">
        <f t="shared" si="10"/>
        <v>0.2654497856</v>
      </c>
      <c r="AP44" s="26">
        <f t="shared" si="11"/>
        <v>0.06987734642</v>
      </c>
      <c r="AQ44" s="26">
        <f t="shared" si="12"/>
        <v>0.2132264582</v>
      </c>
      <c r="AR44" s="24">
        <f t="shared" si="13"/>
        <v>1702111</v>
      </c>
      <c r="AS44" s="26">
        <v>0.626178822168</v>
      </c>
      <c r="AT44" s="26">
        <v>0.554694685099</v>
      </c>
      <c r="AU44" s="26">
        <v>0.699799503132</v>
      </c>
      <c r="AV44" s="26">
        <v>0.634762306704</v>
      </c>
      <c r="AW44" s="26">
        <v>0.665338042682</v>
      </c>
      <c r="AX44" s="26">
        <v>0.627338729133</v>
      </c>
      <c r="AY44" s="26">
        <v>0.670031923336</v>
      </c>
      <c r="AZ44" s="26">
        <v>0.56256410192</v>
      </c>
      <c r="BA44" s="26">
        <v>0.662167601302</v>
      </c>
      <c r="BB44" s="26">
        <v>0.599606461089</v>
      </c>
      <c r="BC44" s="26">
        <v>0.68026602291</v>
      </c>
      <c r="BD44" s="26">
        <v>0.623075786054</v>
      </c>
    </row>
    <row r="45" ht="12.0" customHeight="1">
      <c r="A45" s="28"/>
      <c r="B45" s="4" t="s">
        <v>543</v>
      </c>
      <c r="C45" s="23" t="s">
        <v>94</v>
      </c>
      <c r="D45" s="23" t="s">
        <v>94</v>
      </c>
      <c r="E45" s="4"/>
      <c r="F45" s="4"/>
      <c r="G45" s="4"/>
      <c r="H45" s="24">
        <v>1660232.0</v>
      </c>
      <c r="I45" s="24">
        <v>0.731427</v>
      </c>
      <c r="J45" s="24">
        <v>1975141.2</v>
      </c>
      <c r="K45" s="24">
        <v>0.935092</v>
      </c>
      <c r="L45" s="24">
        <v>1539616.0</v>
      </c>
      <c r="M45" s="24">
        <v>1.290247</v>
      </c>
      <c r="N45" s="24">
        <v>1697387.2</v>
      </c>
      <c r="O45" s="24">
        <v>1.825222</v>
      </c>
      <c r="P45" s="24">
        <v>1650517.0</v>
      </c>
      <c r="Q45" s="24">
        <v>0.89358</v>
      </c>
      <c r="R45" s="24">
        <v>1768956.9</v>
      </c>
      <c r="S45" s="24">
        <v>1.359026</v>
      </c>
      <c r="T45" s="24">
        <v>1781001.0</v>
      </c>
      <c r="U45" s="24">
        <v>0.665389</v>
      </c>
      <c r="V45" s="24">
        <v>2065811.6</v>
      </c>
      <c r="W45" s="24">
        <v>0.897687</v>
      </c>
      <c r="X45" s="24">
        <v>1557606.0</v>
      </c>
      <c r="Y45" s="24">
        <v>0.411072</v>
      </c>
      <c r="Z45" s="24">
        <v>1778965.5</v>
      </c>
      <c r="AA45" s="24">
        <v>0.604058</v>
      </c>
      <c r="AB45" s="24">
        <v>1475262.0</v>
      </c>
      <c r="AC45" s="24">
        <v>0.408823</v>
      </c>
      <c r="AD45" s="24">
        <v>1776052.2</v>
      </c>
      <c r="AE45" s="24">
        <v>0.802628</v>
      </c>
      <c r="AF45" s="26">
        <f t="shared" si="1"/>
        <v>0.1253811187</v>
      </c>
      <c r="AG45" s="26">
        <f t="shared" si="2"/>
        <v>0.3388409652</v>
      </c>
      <c r="AH45" s="26">
        <f t="shared" si="3"/>
        <v>0.04362208204</v>
      </c>
      <c r="AI45" s="26">
        <f t="shared" si="4"/>
        <v>0.1505666112</v>
      </c>
      <c r="AJ45" s="26">
        <f t="shared" si="5"/>
        <v>0.1187958478</v>
      </c>
      <c r="AK45" s="26">
        <f t="shared" si="6"/>
        <v>0.1990798245</v>
      </c>
      <c r="AL45" s="26">
        <f t="shared" si="7"/>
        <v>0.2072438658</v>
      </c>
      <c r="AM45" s="26">
        <f t="shared" si="8"/>
        <v>0.4003015058</v>
      </c>
      <c r="AN45" s="26">
        <f t="shared" si="9"/>
        <v>0.05581652615</v>
      </c>
      <c r="AO45" s="26">
        <f t="shared" si="10"/>
        <v>0.2058641109</v>
      </c>
      <c r="AP45" s="26">
        <f t="shared" si="11"/>
        <v>0</v>
      </c>
      <c r="AQ45" s="26">
        <f t="shared" si="12"/>
        <v>0.203889343</v>
      </c>
      <c r="AR45" s="24">
        <f t="shared" si="13"/>
        <v>1475262</v>
      </c>
      <c r="AS45" s="26">
        <v>0.639774980707</v>
      </c>
      <c r="AT45" s="26">
        <v>0.577841095571</v>
      </c>
      <c r="AU45" s="26">
        <v>0.70051188282</v>
      </c>
      <c r="AV45" s="26">
        <v>0.647258457762</v>
      </c>
      <c r="AW45" s="26">
        <v>0.691021109172</v>
      </c>
      <c r="AX45" s="26">
        <v>0.634190955437</v>
      </c>
      <c r="AY45" s="26">
        <v>0.646273129027</v>
      </c>
      <c r="AZ45" s="26">
        <v>0.557176503887</v>
      </c>
      <c r="BA45" s="26">
        <v>0.67735006023</v>
      </c>
      <c r="BB45" s="26">
        <v>0.631724115807</v>
      </c>
      <c r="BC45" s="26">
        <v>0.68913187318</v>
      </c>
      <c r="BD45" s="26">
        <v>0.609130441899</v>
      </c>
    </row>
    <row r="46" ht="12.0" customHeight="1">
      <c r="A46" s="28"/>
      <c r="B46" s="4" t="s">
        <v>544</v>
      </c>
      <c r="C46" s="23" t="s">
        <v>94</v>
      </c>
      <c r="D46" s="23" t="s">
        <v>94</v>
      </c>
      <c r="E46" s="4"/>
      <c r="F46" s="4"/>
      <c r="G46" s="4"/>
      <c r="H46" s="24">
        <v>2025108.0</v>
      </c>
      <c r="I46" s="24">
        <v>0.682067</v>
      </c>
      <c r="J46" s="24">
        <v>2271003.8</v>
      </c>
      <c r="K46" s="24">
        <v>0.935513</v>
      </c>
      <c r="L46" s="24">
        <v>1719475.0</v>
      </c>
      <c r="M46" s="24">
        <v>1.522723</v>
      </c>
      <c r="N46" s="24">
        <v>1936225.4</v>
      </c>
      <c r="O46" s="24">
        <v>1.843362</v>
      </c>
      <c r="P46" s="24">
        <v>1672501.0</v>
      </c>
      <c r="Q46" s="24">
        <v>1.066221</v>
      </c>
      <c r="R46" s="24">
        <v>1919920.9</v>
      </c>
      <c r="S46" s="24">
        <v>1.401338</v>
      </c>
      <c r="T46" s="24">
        <v>1923485.0</v>
      </c>
      <c r="U46" s="24">
        <v>0.394759</v>
      </c>
      <c r="V46" s="24">
        <v>2228288.7</v>
      </c>
      <c r="W46" s="24">
        <v>0.698529</v>
      </c>
      <c r="X46" s="24">
        <v>1698222.0</v>
      </c>
      <c r="Y46" s="24">
        <v>0.496599</v>
      </c>
      <c r="Z46" s="24">
        <v>1985687.8</v>
      </c>
      <c r="AA46" s="24">
        <v>0.695448</v>
      </c>
      <c r="AB46" s="24">
        <v>1734015.0</v>
      </c>
      <c r="AC46" s="24">
        <v>0.423532</v>
      </c>
      <c r="AD46" s="24">
        <v>1997653.3</v>
      </c>
      <c r="AE46" s="24">
        <v>0.874628</v>
      </c>
      <c r="AF46" s="26">
        <f t="shared" si="1"/>
        <v>0.2108261819</v>
      </c>
      <c r="AG46" s="26">
        <f t="shared" si="2"/>
        <v>0.3578489938</v>
      </c>
      <c r="AH46" s="26">
        <f t="shared" si="3"/>
        <v>0.02808608186</v>
      </c>
      <c r="AI46" s="26">
        <f t="shared" si="4"/>
        <v>0.1576826561</v>
      </c>
      <c r="AJ46" s="26">
        <f t="shared" si="5"/>
        <v>0</v>
      </c>
      <c r="AK46" s="26">
        <f t="shared" si="6"/>
        <v>0.147934082</v>
      </c>
      <c r="AL46" s="26">
        <f t="shared" si="7"/>
        <v>0.1500650822</v>
      </c>
      <c r="AM46" s="26">
        <f t="shared" si="8"/>
        <v>0.3323093379</v>
      </c>
      <c r="AN46" s="26">
        <f t="shared" si="9"/>
        <v>0.01537876509</v>
      </c>
      <c r="AO46" s="26">
        <f t="shared" si="10"/>
        <v>0.1872565697</v>
      </c>
      <c r="AP46" s="26">
        <f t="shared" si="11"/>
        <v>0.03677964916</v>
      </c>
      <c r="AQ46" s="26">
        <f t="shared" si="12"/>
        <v>0.1944108255</v>
      </c>
      <c r="AR46" s="24">
        <f t="shared" si="13"/>
        <v>1672501</v>
      </c>
      <c r="AS46" s="26">
        <v>0.642452703246</v>
      </c>
      <c r="AT46" s="26">
        <v>0.543425407812</v>
      </c>
      <c r="AU46" s="26">
        <v>0.675292057277</v>
      </c>
      <c r="AV46" s="26">
        <v>0.605141649411</v>
      </c>
      <c r="AW46" s="26">
        <v>0.687983886107</v>
      </c>
      <c r="AX46" s="26">
        <v>0.593821177763</v>
      </c>
      <c r="AY46" s="26">
        <v>0.680859871586</v>
      </c>
      <c r="AZ46" s="26">
        <v>0.537765507113</v>
      </c>
      <c r="BA46" s="26">
        <v>0.678727685797</v>
      </c>
      <c r="BB46" s="26">
        <v>0.593729004001</v>
      </c>
      <c r="BC46" s="26">
        <v>0.674318977573</v>
      </c>
      <c r="BD46" s="26">
        <v>0.575844552612</v>
      </c>
    </row>
    <row r="47" ht="12.0" customHeight="1">
      <c r="A47" s="28"/>
      <c r="B47" s="4" t="s">
        <v>545</v>
      </c>
      <c r="C47" s="23" t="s">
        <v>94</v>
      </c>
      <c r="D47" s="23" t="s">
        <v>94</v>
      </c>
      <c r="E47" s="4"/>
      <c r="F47" s="4"/>
      <c r="G47" s="4"/>
      <c r="H47" s="24">
        <v>1912744.0</v>
      </c>
      <c r="I47" s="24">
        <v>0.661375</v>
      </c>
      <c r="J47" s="24">
        <v>2303735.3</v>
      </c>
      <c r="K47" s="24">
        <v>0.92917</v>
      </c>
      <c r="L47" s="24">
        <v>1768106.0</v>
      </c>
      <c r="M47" s="24">
        <v>1.540105</v>
      </c>
      <c r="N47" s="24">
        <v>1915189.4</v>
      </c>
      <c r="O47" s="24">
        <v>1.90446</v>
      </c>
      <c r="P47" s="24">
        <v>1814466.0</v>
      </c>
      <c r="Q47" s="24">
        <v>0.796966</v>
      </c>
      <c r="R47" s="24">
        <v>2017125.0</v>
      </c>
      <c r="S47" s="24">
        <v>1.452088</v>
      </c>
      <c r="T47" s="24">
        <v>1966220.0</v>
      </c>
      <c r="U47" s="24">
        <v>0.363616</v>
      </c>
      <c r="V47" s="24">
        <v>2258196.6</v>
      </c>
      <c r="W47" s="24">
        <v>0.656274</v>
      </c>
      <c r="X47" s="24">
        <v>1928524.0</v>
      </c>
      <c r="Y47" s="24">
        <v>0.398657</v>
      </c>
      <c r="Z47" s="24">
        <v>2083217.4</v>
      </c>
      <c r="AA47" s="24">
        <v>0.903401</v>
      </c>
      <c r="AB47" s="24">
        <v>1767027.0</v>
      </c>
      <c r="AC47" s="24">
        <v>0.546872</v>
      </c>
      <c r="AD47" s="24">
        <v>1966277.2</v>
      </c>
      <c r="AE47" s="24">
        <v>1.038399</v>
      </c>
      <c r="AF47" s="26">
        <f t="shared" si="1"/>
        <v>0.08246450111</v>
      </c>
      <c r="AG47" s="26">
        <f t="shared" si="2"/>
        <v>0.3037352004</v>
      </c>
      <c r="AH47" s="26">
        <f t="shared" si="3"/>
        <v>0.0006106301715</v>
      </c>
      <c r="AI47" s="26">
        <f t="shared" si="4"/>
        <v>0.08384840752</v>
      </c>
      <c r="AJ47" s="26">
        <f t="shared" si="5"/>
        <v>0.02684678842</v>
      </c>
      <c r="AK47" s="26">
        <f t="shared" si="6"/>
        <v>0.1415360376</v>
      </c>
      <c r="AL47" s="26">
        <f t="shared" si="7"/>
        <v>0.1127277625</v>
      </c>
      <c r="AM47" s="26">
        <f t="shared" si="8"/>
        <v>0.2779638342</v>
      </c>
      <c r="AN47" s="26">
        <f t="shared" si="9"/>
        <v>0.09139475515</v>
      </c>
      <c r="AO47" s="26">
        <f t="shared" si="10"/>
        <v>0.1789392013</v>
      </c>
      <c r="AP47" s="26">
        <f t="shared" si="11"/>
        <v>0</v>
      </c>
      <c r="AQ47" s="26">
        <f t="shared" si="12"/>
        <v>0.1127601333</v>
      </c>
      <c r="AR47" s="24">
        <f t="shared" si="13"/>
        <v>1767027</v>
      </c>
      <c r="AS47" s="26">
        <v>0.666458167855</v>
      </c>
      <c r="AT47" s="26">
        <v>0.586330599202</v>
      </c>
      <c r="AU47" s="26">
        <v>0.723603873755</v>
      </c>
      <c r="AV47" s="26">
        <v>0.66063447582</v>
      </c>
      <c r="AW47" s="26">
        <v>0.714381682388</v>
      </c>
      <c r="AX47" s="26">
        <v>0.643834591738</v>
      </c>
      <c r="AY47" s="26">
        <v>0.666102387355</v>
      </c>
      <c r="AZ47" s="26">
        <v>0.579923788545</v>
      </c>
      <c r="BA47" s="26">
        <v>0.670190360982</v>
      </c>
      <c r="BB47" s="26">
        <v>0.645902051253</v>
      </c>
      <c r="BC47" s="26">
        <v>0.677552124808</v>
      </c>
      <c r="BD47" s="26">
        <v>0.641532398623</v>
      </c>
    </row>
    <row r="48" ht="12.0" customHeight="1">
      <c r="A48" s="28"/>
      <c r="B48" s="4" t="s">
        <v>546</v>
      </c>
      <c r="C48" s="23" t="s">
        <v>94</v>
      </c>
      <c r="D48" s="23" t="s">
        <v>94</v>
      </c>
      <c r="E48" s="4"/>
      <c r="F48" s="4"/>
      <c r="G48" s="4"/>
      <c r="H48" s="24">
        <v>1800635.0</v>
      </c>
      <c r="I48" s="24">
        <v>0.792114</v>
      </c>
      <c r="J48" s="24">
        <v>2177140.5</v>
      </c>
      <c r="K48" s="24">
        <v>1.050701</v>
      </c>
      <c r="L48" s="24">
        <v>1623379.0</v>
      </c>
      <c r="M48" s="24">
        <v>1.619727</v>
      </c>
      <c r="N48" s="24">
        <v>1875491.9</v>
      </c>
      <c r="O48" s="24">
        <v>1.949318</v>
      </c>
      <c r="P48" s="24">
        <v>1713575.0</v>
      </c>
      <c r="Q48" s="24">
        <v>1.211199</v>
      </c>
      <c r="R48" s="24">
        <v>1944118.2</v>
      </c>
      <c r="S48" s="24">
        <v>1.489961</v>
      </c>
      <c r="T48" s="24">
        <v>1832750.0</v>
      </c>
      <c r="U48" s="24">
        <v>0.597753</v>
      </c>
      <c r="V48" s="24">
        <v>2188514.7</v>
      </c>
      <c r="W48" s="24">
        <v>0.891787</v>
      </c>
      <c r="X48" s="24">
        <v>1833615.0</v>
      </c>
      <c r="Y48" s="24">
        <v>0.387619</v>
      </c>
      <c r="Z48" s="24">
        <v>2035420.5</v>
      </c>
      <c r="AA48" s="24">
        <v>0.663463</v>
      </c>
      <c r="AB48" s="24">
        <v>1737300.0</v>
      </c>
      <c r="AC48" s="24">
        <v>0.237094</v>
      </c>
      <c r="AD48" s="24">
        <v>2004951.2</v>
      </c>
      <c r="AE48" s="24">
        <v>0.85299</v>
      </c>
      <c r="AF48" s="26">
        <f t="shared" si="1"/>
        <v>0.1091895361</v>
      </c>
      <c r="AG48" s="26">
        <f t="shared" si="2"/>
        <v>0.3411165846</v>
      </c>
      <c r="AH48" s="26">
        <f t="shared" si="3"/>
        <v>0</v>
      </c>
      <c r="AI48" s="26">
        <f t="shared" si="4"/>
        <v>0.155301319</v>
      </c>
      <c r="AJ48" s="26">
        <f t="shared" si="5"/>
        <v>0.05556065466</v>
      </c>
      <c r="AK48" s="26">
        <f t="shared" si="6"/>
        <v>0.197575058</v>
      </c>
      <c r="AL48" s="26">
        <f t="shared" si="7"/>
        <v>0.1289723472</v>
      </c>
      <c r="AM48" s="26">
        <f t="shared" si="8"/>
        <v>0.3481230815</v>
      </c>
      <c r="AN48" s="26">
        <f t="shared" si="9"/>
        <v>0.1295051864</v>
      </c>
      <c r="AO48" s="26">
        <f t="shared" si="10"/>
        <v>0.2538171924</v>
      </c>
      <c r="AP48" s="26">
        <f t="shared" si="11"/>
        <v>0.07017523326</v>
      </c>
      <c r="AQ48" s="26">
        <f t="shared" si="12"/>
        <v>0.2350481311</v>
      </c>
      <c r="AR48" s="24">
        <f t="shared" si="13"/>
        <v>1623379</v>
      </c>
      <c r="AS48" s="26">
        <v>0.994127796269</v>
      </c>
      <c r="AT48" s="26">
        <v>0.671403220121</v>
      </c>
      <c r="AU48" s="26">
        <v>0.74833073558</v>
      </c>
      <c r="AV48" s="26">
        <v>0.675871136293</v>
      </c>
      <c r="AW48" s="26">
        <v>0.70729706577</v>
      </c>
      <c r="AX48" s="26">
        <v>0.658952063103</v>
      </c>
      <c r="AY48" s="26">
        <v>0.66607878717</v>
      </c>
      <c r="AZ48" s="26">
        <v>0.612014458773</v>
      </c>
      <c r="BA48" s="26">
        <v>0.717025828455</v>
      </c>
      <c r="BB48" s="26">
        <v>0.656159872524</v>
      </c>
      <c r="BC48" s="26">
        <v>0.993764449258</v>
      </c>
      <c r="BD48" s="26">
        <v>0.676125082975</v>
      </c>
    </row>
    <row r="49" ht="12.0" customHeight="1">
      <c r="A49" s="28"/>
      <c r="B49" s="4" t="s">
        <v>547</v>
      </c>
      <c r="C49" s="23" t="s">
        <v>94</v>
      </c>
      <c r="D49" s="23" t="s">
        <v>94</v>
      </c>
      <c r="E49" s="4"/>
      <c r="F49" s="4"/>
      <c r="G49" s="4"/>
      <c r="H49" s="24">
        <v>1848916.0</v>
      </c>
      <c r="I49" s="24">
        <v>0.52058</v>
      </c>
      <c r="J49" s="24">
        <v>2150183.8</v>
      </c>
      <c r="K49" s="24">
        <v>0.871442</v>
      </c>
      <c r="L49" s="24">
        <v>1746279.0</v>
      </c>
      <c r="M49" s="24">
        <v>1.020467</v>
      </c>
      <c r="N49" s="24">
        <v>1945784.2</v>
      </c>
      <c r="O49" s="24">
        <v>1.55456</v>
      </c>
      <c r="P49" s="24">
        <v>1886697.0</v>
      </c>
      <c r="Q49" s="24">
        <v>0.84943</v>
      </c>
      <c r="R49" s="24">
        <v>2017197.6</v>
      </c>
      <c r="S49" s="24">
        <v>1.26271</v>
      </c>
      <c r="T49" s="24">
        <v>1927179.0</v>
      </c>
      <c r="U49" s="24">
        <v>0.353444</v>
      </c>
      <c r="V49" s="24">
        <v>2222338.8</v>
      </c>
      <c r="W49" s="24">
        <v>0.705515</v>
      </c>
      <c r="X49" s="24">
        <v>1756205.0</v>
      </c>
      <c r="Y49" s="24">
        <v>0.4341</v>
      </c>
      <c r="Z49" s="24">
        <v>2001087.4</v>
      </c>
      <c r="AA49" s="24">
        <v>0.616374</v>
      </c>
      <c r="AB49" s="24">
        <v>1808659.0</v>
      </c>
      <c r="AC49" s="24">
        <v>0.275506</v>
      </c>
      <c r="AD49" s="24">
        <v>1980418.2</v>
      </c>
      <c r="AE49" s="24">
        <v>0.622718</v>
      </c>
      <c r="AF49" s="26">
        <f t="shared" si="1"/>
        <v>0.05877468606</v>
      </c>
      <c r="AG49" s="26">
        <f t="shared" si="2"/>
        <v>0.2312945411</v>
      </c>
      <c r="AH49" s="26">
        <f t="shared" si="3"/>
        <v>0</v>
      </c>
      <c r="AI49" s="26">
        <f t="shared" si="4"/>
        <v>0.1142458908</v>
      </c>
      <c r="AJ49" s="26">
        <f t="shared" si="5"/>
        <v>0.08040983142</v>
      </c>
      <c r="AK49" s="26">
        <f t="shared" si="6"/>
        <v>0.1551405016</v>
      </c>
      <c r="AL49" s="26">
        <f t="shared" si="7"/>
        <v>0.1035916941</v>
      </c>
      <c r="AM49" s="26">
        <f t="shared" si="8"/>
        <v>0.2726138263</v>
      </c>
      <c r="AN49" s="26">
        <f t="shared" si="9"/>
        <v>0.005684085991</v>
      </c>
      <c r="AO49" s="26">
        <f t="shared" si="10"/>
        <v>0.1459150571</v>
      </c>
      <c r="AP49" s="26">
        <f t="shared" si="11"/>
        <v>0.03572166876</v>
      </c>
      <c r="AQ49" s="26">
        <f t="shared" si="12"/>
        <v>0.1340789187</v>
      </c>
      <c r="AR49" s="24">
        <f t="shared" si="13"/>
        <v>1746279</v>
      </c>
      <c r="AS49" s="26">
        <v>0.996973637171</v>
      </c>
      <c r="AT49" s="26">
        <v>0.591689825369</v>
      </c>
      <c r="AU49" s="26">
        <v>0.691595547506</v>
      </c>
      <c r="AV49" s="26">
        <v>0.616543318684</v>
      </c>
      <c r="AW49" s="26">
        <v>0.997655436098</v>
      </c>
      <c r="AX49" s="26">
        <v>0.622964615572</v>
      </c>
      <c r="AY49" s="26">
        <v>0.614889808622</v>
      </c>
      <c r="AZ49" s="26">
        <v>0.538215272066</v>
      </c>
      <c r="BA49" s="26">
        <v>0.663219118454</v>
      </c>
      <c r="BB49" s="26">
        <v>0.607512681404</v>
      </c>
      <c r="BC49" s="26">
        <v>0.997648540418</v>
      </c>
      <c r="BD49" s="26">
        <v>0.656273807279</v>
      </c>
    </row>
    <row r="50" ht="12.0" customHeight="1">
      <c r="A50" s="28"/>
      <c r="B50" s="4" t="s">
        <v>548</v>
      </c>
      <c r="C50" s="23" t="s">
        <v>94</v>
      </c>
      <c r="D50" s="23" t="s">
        <v>94</v>
      </c>
      <c r="E50" s="4"/>
      <c r="F50" s="4"/>
      <c r="G50" s="4"/>
      <c r="H50" s="24">
        <v>1740455.0</v>
      </c>
      <c r="I50" s="24">
        <v>0.97235</v>
      </c>
      <c r="J50" s="24">
        <v>2116325.7</v>
      </c>
      <c r="K50" s="24">
        <v>1.213822</v>
      </c>
      <c r="L50" s="24">
        <v>1754371.0</v>
      </c>
      <c r="M50" s="24">
        <v>1.447416</v>
      </c>
      <c r="N50" s="24">
        <v>1903881.5</v>
      </c>
      <c r="O50" s="24">
        <v>2.186946</v>
      </c>
      <c r="P50" s="24">
        <v>1741581.0</v>
      </c>
      <c r="Q50" s="24">
        <v>1.12108</v>
      </c>
      <c r="R50" s="24">
        <v>1892637.8</v>
      </c>
      <c r="S50" s="24">
        <v>1.607832</v>
      </c>
      <c r="T50" s="24">
        <v>1928592.0</v>
      </c>
      <c r="U50" s="24">
        <v>0.672876</v>
      </c>
      <c r="V50" s="24">
        <v>2123376.1</v>
      </c>
      <c r="W50" s="24">
        <v>1.052062</v>
      </c>
      <c r="X50" s="24">
        <v>1826862.0</v>
      </c>
      <c r="Y50" s="24">
        <v>0.612216</v>
      </c>
      <c r="Z50" s="24">
        <v>1982453.7</v>
      </c>
      <c r="AA50" s="24">
        <v>0.901265</v>
      </c>
      <c r="AB50" s="24">
        <v>1707901.0</v>
      </c>
      <c r="AC50" s="24">
        <v>0.706366</v>
      </c>
      <c r="AD50" s="24">
        <v>1863915.9</v>
      </c>
      <c r="AE50" s="24">
        <v>1.139066</v>
      </c>
      <c r="AF50" s="26">
        <f t="shared" si="1"/>
        <v>0.01906082378</v>
      </c>
      <c r="AG50" s="26">
        <f t="shared" si="2"/>
        <v>0.2391383927</v>
      </c>
      <c r="AH50" s="26">
        <f t="shared" si="3"/>
        <v>0.02720883705</v>
      </c>
      <c r="AI50" s="26">
        <f t="shared" si="4"/>
        <v>0.1147493327</v>
      </c>
      <c r="AJ50" s="26">
        <f t="shared" si="5"/>
        <v>0.01972011258</v>
      </c>
      <c r="AK50" s="26">
        <f t="shared" si="6"/>
        <v>0.1081659885</v>
      </c>
      <c r="AL50" s="26">
        <f t="shared" si="7"/>
        <v>0.1292176771</v>
      </c>
      <c r="AM50" s="26">
        <f t="shared" si="8"/>
        <v>0.2432665008</v>
      </c>
      <c r="AN50" s="26">
        <f t="shared" si="9"/>
        <v>0.06965333471</v>
      </c>
      <c r="AO50" s="26">
        <f t="shared" si="10"/>
        <v>0.1607544583</v>
      </c>
      <c r="AP50" s="26">
        <f t="shared" si="11"/>
        <v>0</v>
      </c>
      <c r="AQ50" s="26">
        <f t="shared" si="12"/>
        <v>0.09134891308</v>
      </c>
      <c r="AR50" s="24">
        <f t="shared" si="13"/>
        <v>1707901</v>
      </c>
      <c r="AS50" s="26">
        <v>0.694070007662</v>
      </c>
      <c r="AT50" s="26">
        <v>0.612987160067</v>
      </c>
      <c r="AU50" s="26">
        <v>0.701103078038</v>
      </c>
      <c r="AV50" s="26">
        <v>0.638886535861</v>
      </c>
      <c r="AW50" s="26">
        <v>0.701399794591</v>
      </c>
      <c r="AX50" s="26">
        <v>0.638912400248</v>
      </c>
      <c r="AY50" s="26">
        <v>0.657219408138</v>
      </c>
      <c r="AZ50" s="26">
        <v>0.599862893777</v>
      </c>
      <c r="BA50" s="26">
        <v>0.681991702586</v>
      </c>
      <c r="BB50" s="26">
        <v>0.62690767211</v>
      </c>
      <c r="BC50" s="26">
        <v>0.701051631096</v>
      </c>
      <c r="BD50" s="26">
        <v>0.633083569821</v>
      </c>
    </row>
    <row r="51" ht="12.0" customHeight="1">
      <c r="A51" s="28"/>
      <c r="B51" s="4" t="s">
        <v>549</v>
      </c>
      <c r="C51" s="23" t="s">
        <v>94</v>
      </c>
      <c r="D51" s="23" t="s">
        <v>94</v>
      </c>
      <c r="E51" s="4"/>
      <c r="F51" s="4"/>
      <c r="G51" s="4"/>
      <c r="H51" s="24">
        <v>2088720.0</v>
      </c>
      <c r="I51" s="24">
        <v>0.651337</v>
      </c>
      <c r="J51" s="24">
        <v>2306120.5</v>
      </c>
      <c r="K51" s="24">
        <v>0.915378</v>
      </c>
      <c r="L51" s="24">
        <v>1833155.0</v>
      </c>
      <c r="M51" s="24">
        <v>1.128829</v>
      </c>
      <c r="N51" s="24">
        <v>2006379.8</v>
      </c>
      <c r="O51" s="24">
        <v>1.499642</v>
      </c>
      <c r="P51" s="24">
        <v>1850952.0</v>
      </c>
      <c r="Q51" s="24">
        <v>1.040015</v>
      </c>
      <c r="R51" s="24">
        <v>2010442.2</v>
      </c>
      <c r="S51" s="24">
        <v>1.320049</v>
      </c>
      <c r="T51" s="24">
        <v>2177730.0</v>
      </c>
      <c r="U51" s="24">
        <v>0.448955</v>
      </c>
      <c r="V51" s="24">
        <v>2462846.4</v>
      </c>
      <c r="W51" s="24">
        <v>0.665518</v>
      </c>
      <c r="X51" s="24">
        <v>1927441.0</v>
      </c>
      <c r="Y51" s="24">
        <v>0.316807</v>
      </c>
      <c r="Z51" s="24">
        <v>2084107.8</v>
      </c>
      <c r="AA51" s="24">
        <v>0.612355</v>
      </c>
      <c r="AB51" s="24">
        <v>1973164.0</v>
      </c>
      <c r="AC51" s="24">
        <v>0.38456</v>
      </c>
      <c r="AD51" s="24">
        <v>2099314.1</v>
      </c>
      <c r="AE51" s="24">
        <v>0.636097</v>
      </c>
      <c r="AF51" s="26">
        <f t="shared" si="1"/>
        <v>0.139412652</v>
      </c>
      <c r="AG51" s="26">
        <f t="shared" si="2"/>
        <v>0.2580062788</v>
      </c>
      <c r="AH51" s="26">
        <f t="shared" si="3"/>
        <v>0</v>
      </c>
      <c r="AI51" s="26">
        <f t="shared" si="4"/>
        <v>0.09449544638</v>
      </c>
      <c r="AJ51" s="26">
        <f t="shared" si="5"/>
        <v>0.009708398908</v>
      </c>
      <c r="AK51" s="26">
        <f t="shared" si="6"/>
        <v>0.09671151648</v>
      </c>
      <c r="AL51" s="26">
        <f t="shared" si="7"/>
        <v>0.1879682842</v>
      </c>
      <c r="AM51" s="26">
        <f t="shared" si="8"/>
        <v>0.3435014497</v>
      </c>
      <c r="AN51" s="26">
        <f t="shared" si="9"/>
        <v>0.05143373037</v>
      </c>
      <c r="AO51" s="26">
        <f t="shared" si="10"/>
        <v>0.1368966618</v>
      </c>
      <c r="AP51" s="26">
        <f t="shared" si="11"/>
        <v>0.07637597475</v>
      </c>
      <c r="AQ51" s="26">
        <f t="shared" si="12"/>
        <v>0.1451918141</v>
      </c>
      <c r="AR51" s="24">
        <f t="shared" si="13"/>
        <v>1833155</v>
      </c>
      <c r="AS51" s="26">
        <v>0.659759313762</v>
      </c>
      <c r="AT51" s="26">
        <v>0.59176283619</v>
      </c>
      <c r="AU51" s="26">
        <v>0.698176533094</v>
      </c>
      <c r="AV51" s="26">
        <v>0.64150262857</v>
      </c>
      <c r="AW51" s="26">
        <v>0.684789826839</v>
      </c>
      <c r="AX51" s="26">
        <v>0.639302322465</v>
      </c>
      <c r="AY51" s="26">
        <v>0.633386317655</v>
      </c>
      <c r="AZ51" s="26">
        <v>0.567197384371</v>
      </c>
      <c r="BA51" s="26">
        <v>0.721530606454</v>
      </c>
      <c r="BB51" s="26">
        <v>0.636262019316</v>
      </c>
      <c r="BC51" s="26">
        <v>0.660262303852</v>
      </c>
      <c r="BD51" s="26">
        <v>0.62039964039</v>
      </c>
    </row>
    <row r="52" ht="12.0" customHeight="1">
      <c r="A52" s="28"/>
      <c r="B52" s="4" t="s">
        <v>550</v>
      </c>
      <c r="C52" s="23" t="s">
        <v>94</v>
      </c>
      <c r="D52" s="23" t="s">
        <v>94</v>
      </c>
      <c r="E52" s="4"/>
      <c r="F52" s="4"/>
      <c r="G52" s="4"/>
      <c r="H52" s="24">
        <v>1943008.0</v>
      </c>
      <c r="I52" s="24">
        <v>0.704067</v>
      </c>
      <c r="J52" s="24">
        <v>2298913.9</v>
      </c>
      <c r="K52" s="24">
        <v>1.027971</v>
      </c>
      <c r="L52" s="24">
        <v>1712809.0</v>
      </c>
      <c r="M52" s="24">
        <v>1.567649</v>
      </c>
      <c r="N52" s="24">
        <v>2019342.2</v>
      </c>
      <c r="O52" s="24">
        <v>1.949767</v>
      </c>
      <c r="P52" s="24">
        <v>1912505.0</v>
      </c>
      <c r="Q52" s="24">
        <v>0.927824</v>
      </c>
      <c r="R52" s="24">
        <v>2148034.1</v>
      </c>
      <c r="S52" s="24">
        <v>1.196366</v>
      </c>
      <c r="T52" s="24">
        <v>2032818.0</v>
      </c>
      <c r="U52" s="24">
        <v>0.291786</v>
      </c>
      <c r="V52" s="24">
        <v>2301648.7</v>
      </c>
      <c r="W52" s="24">
        <v>0.570803</v>
      </c>
      <c r="X52" s="24">
        <v>1903130.0</v>
      </c>
      <c r="Y52" s="24">
        <v>0.462442</v>
      </c>
      <c r="Z52" s="24">
        <v>2091573.7</v>
      </c>
      <c r="AA52" s="24">
        <v>0.691188</v>
      </c>
      <c r="AB52" s="24">
        <v>1874906.0</v>
      </c>
      <c r="AC52" s="24">
        <v>0.337701</v>
      </c>
      <c r="AD52" s="24">
        <v>2068850.3</v>
      </c>
      <c r="AE52" s="24">
        <v>1.021583</v>
      </c>
      <c r="AF52" s="26">
        <f t="shared" si="1"/>
        <v>0.1343985231</v>
      </c>
      <c r="AG52" s="26">
        <f t="shared" si="2"/>
        <v>0.3421892926</v>
      </c>
      <c r="AH52" s="26">
        <f t="shared" si="3"/>
        <v>0</v>
      </c>
      <c r="AI52" s="26">
        <f t="shared" si="4"/>
        <v>0.1789651969</v>
      </c>
      <c r="AJ52" s="26">
        <f t="shared" si="5"/>
        <v>0.1165897657</v>
      </c>
      <c r="AK52" s="26">
        <f t="shared" si="6"/>
        <v>0.2541001945</v>
      </c>
      <c r="AL52" s="26">
        <f t="shared" si="7"/>
        <v>0.1868328576</v>
      </c>
      <c r="AM52" s="26">
        <f t="shared" si="8"/>
        <v>0.343785968</v>
      </c>
      <c r="AN52" s="26">
        <f t="shared" si="9"/>
        <v>0.1111163008</v>
      </c>
      <c r="AO52" s="26">
        <f t="shared" si="10"/>
        <v>0.2211365657</v>
      </c>
      <c r="AP52" s="26">
        <f t="shared" si="11"/>
        <v>0.09463810618</v>
      </c>
      <c r="AQ52" s="26">
        <f t="shared" si="12"/>
        <v>0.2078698209</v>
      </c>
      <c r="AR52" s="24">
        <f t="shared" si="13"/>
        <v>1712809</v>
      </c>
      <c r="AS52" s="26">
        <v>0.99271127742</v>
      </c>
      <c r="AT52" s="26">
        <v>0.610651961305</v>
      </c>
      <c r="AU52" s="26">
        <v>0.725277342315</v>
      </c>
      <c r="AV52" s="26">
        <v>0.631905022094</v>
      </c>
      <c r="AW52" s="26">
        <v>0.655129602407</v>
      </c>
      <c r="AX52" s="26">
        <v>0.601592686449</v>
      </c>
      <c r="AY52" s="26">
        <v>0.6528447901</v>
      </c>
      <c r="AZ52" s="26">
        <v>0.572759882935</v>
      </c>
      <c r="BA52" s="26">
        <v>0.651792087054</v>
      </c>
      <c r="BB52" s="26">
        <v>0.596430271491</v>
      </c>
      <c r="BC52" s="26">
        <v>0.994557271925</v>
      </c>
      <c r="BD52" s="26">
        <v>0.656141372168</v>
      </c>
    </row>
    <row r="53" ht="12.0" customHeight="1">
      <c r="A53" s="32"/>
      <c r="B53" s="30" t="s">
        <v>551</v>
      </c>
      <c r="C53" s="23" t="s">
        <v>94</v>
      </c>
      <c r="D53" s="23" t="s">
        <v>94</v>
      </c>
      <c r="E53" s="30"/>
      <c r="F53" s="30"/>
      <c r="G53" s="30"/>
      <c r="H53" s="24">
        <v>1766692.0</v>
      </c>
      <c r="I53" s="24">
        <v>0.852127</v>
      </c>
      <c r="J53" s="24">
        <v>2072551.8</v>
      </c>
      <c r="K53" s="24">
        <v>1.22445</v>
      </c>
      <c r="L53" s="24">
        <v>1705119.0</v>
      </c>
      <c r="M53" s="24">
        <v>1.856865</v>
      </c>
      <c r="N53" s="24">
        <v>1808814.5</v>
      </c>
      <c r="O53" s="24">
        <v>2.348404</v>
      </c>
      <c r="P53" s="24">
        <v>1707812.0</v>
      </c>
      <c r="Q53" s="24">
        <v>1.25533</v>
      </c>
      <c r="R53" s="24">
        <v>1847784.2</v>
      </c>
      <c r="S53" s="24">
        <v>1.709318</v>
      </c>
      <c r="T53" s="24">
        <v>1824654.0</v>
      </c>
      <c r="U53" s="24">
        <v>0.410914</v>
      </c>
      <c r="V53" s="24">
        <v>2069264.6</v>
      </c>
      <c r="W53" s="24">
        <v>0.976354</v>
      </c>
      <c r="X53" s="24">
        <v>1668944.0</v>
      </c>
      <c r="Y53" s="24">
        <v>0.357195</v>
      </c>
      <c r="Z53" s="24">
        <v>1921430.8</v>
      </c>
      <c r="AA53" s="24">
        <v>0.677043</v>
      </c>
      <c r="AB53" s="24">
        <v>1712126.0</v>
      </c>
      <c r="AC53" s="24">
        <v>0.260521</v>
      </c>
      <c r="AD53" s="24">
        <v>1950588.9</v>
      </c>
      <c r="AE53" s="24">
        <v>0.64195</v>
      </c>
      <c r="AF53" s="26">
        <f t="shared" si="1"/>
        <v>0.05856877163</v>
      </c>
      <c r="AG53" s="26">
        <f t="shared" si="2"/>
        <v>0.2418342377</v>
      </c>
      <c r="AH53" s="26">
        <f t="shared" si="3"/>
        <v>0.02167538276</v>
      </c>
      <c r="AI53" s="26">
        <f t="shared" si="4"/>
        <v>0.08380778504</v>
      </c>
      <c r="AJ53" s="26">
        <f t="shared" si="5"/>
        <v>0.02328897794</v>
      </c>
      <c r="AK53" s="26">
        <f t="shared" si="6"/>
        <v>0.1071576997</v>
      </c>
      <c r="AL53" s="26">
        <f t="shared" si="7"/>
        <v>0.09329851691</v>
      </c>
      <c r="AM53" s="26">
        <f t="shared" si="8"/>
        <v>0.239864609</v>
      </c>
      <c r="AN53" s="26">
        <f t="shared" si="9"/>
        <v>0</v>
      </c>
      <c r="AO53" s="26">
        <f t="shared" si="10"/>
        <v>0.1512853637</v>
      </c>
      <c r="AP53" s="26">
        <f t="shared" si="11"/>
        <v>0.02587384598</v>
      </c>
      <c r="AQ53" s="26">
        <f t="shared" si="12"/>
        <v>0.1687563513</v>
      </c>
      <c r="AR53" s="24">
        <f t="shared" si="13"/>
        <v>1668944</v>
      </c>
      <c r="AS53" s="26">
        <v>0.992696732237</v>
      </c>
      <c r="AT53" s="26">
        <v>0.676368470427</v>
      </c>
      <c r="AU53" s="26">
        <v>0.994062587074</v>
      </c>
      <c r="AV53" s="26">
        <v>0.713602035262</v>
      </c>
      <c r="AW53" s="26">
        <v>0.686672092282</v>
      </c>
      <c r="AX53" s="26">
        <v>0.611878977403</v>
      </c>
      <c r="AY53" s="26">
        <v>0.625026895294</v>
      </c>
      <c r="AZ53" s="26">
        <v>0.576627227404</v>
      </c>
      <c r="BA53" s="26">
        <v>0.992762947437</v>
      </c>
      <c r="BB53" s="26">
        <v>0.627828490726</v>
      </c>
      <c r="BC53" s="26">
        <v>0.993754083467</v>
      </c>
      <c r="BD53" s="26">
        <v>0.737080142539</v>
      </c>
    </row>
    <row r="54" ht="12.0" customHeight="1">
      <c r="C54" s="4"/>
      <c r="D54" s="4"/>
      <c r="E54" s="4"/>
      <c r="F54" s="4"/>
      <c r="G54" s="4"/>
      <c r="AF54" s="31"/>
      <c r="AG54" s="31"/>
      <c r="AH54" s="31"/>
      <c r="AI54" s="31"/>
      <c r="AJ54" s="31"/>
      <c r="AK54" s="31"/>
      <c r="AL54" s="31"/>
      <c r="AM54" s="31"/>
      <c r="AN54" s="31"/>
      <c r="AO54" s="31"/>
      <c r="AP54" s="31"/>
      <c r="AQ54" s="31"/>
    </row>
    <row r="55" ht="12.0" customHeight="1">
      <c r="C55" s="4"/>
      <c r="D55" s="4"/>
      <c r="E55" s="4"/>
      <c r="F55" s="4"/>
      <c r="G55" s="4"/>
    </row>
    <row r="56" ht="12.0" customHeight="1">
      <c r="C56" s="4"/>
      <c r="D56" s="4"/>
      <c r="E56" s="4"/>
      <c r="F56" s="4"/>
      <c r="G56" s="4"/>
    </row>
    <row r="57" ht="12.0" customHeight="1">
      <c r="C57" s="4"/>
      <c r="D57" s="4"/>
      <c r="E57" s="4"/>
      <c r="F57" s="4"/>
      <c r="G57" s="4"/>
    </row>
    <row r="58" ht="12.0" customHeight="1">
      <c r="C58" s="4"/>
      <c r="D58" s="4"/>
      <c r="E58" s="4"/>
      <c r="F58" s="4"/>
      <c r="G58" s="4"/>
    </row>
    <row r="59" ht="12.0" customHeight="1">
      <c r="C59" s="4"/>
      <c r="D59" s="4"/>
      <c r="E59" s="4"/>
      <c r="F59" s="4"/>
      <c r="G59" s="4"/>
      <c r="AF59" s="33"/>
      <c r="AG59" s="7"/>
      <c r="AH59" s="8"/>
      <c r="AI59" s="19" t="s">
        <v>82</v>
      </c>
      <c r="AJ59" s="19" t="s">
        <v>83</v>
      </c>
      <c r="AL59" s="33"/>
      <c r="AM59" s="7"/>
      <c r="AN59" s="8"/>
      <c r="AO59" s="19" t="s">
        <v>84</v>
      </c>
    </row>
    <row r="60" ht="12.0" customHeight="1">
      <c r="C60" s="4"/>
      <c r="D60" s="4"/>
      <c r="E60" s="4"/>
      <c r="F60" s="4"/>
      <c r="G60" s="4"/>
      <c r="AF60" s="34" t="s">
        <v>85</v>
      </c>
      <c r="AG60" s="34" t="s">
        <v>86</v>
      </c>
      <c r="AH60" s="35" t="s">
        <v>18</v>
      </c>
      <c r="AI60" s="37">
        <f>AVERAGE(AF4:AF53)</f>
        <v>0.1408683544</v>
      </c>
      <c r="AJ60" s="38">
        <f>AVERAGE(I4:I53)</f>
        <v>0.74281922</v>
      </c>
      <c r="AL60" s="34" t="s">
        <v>85</v>
      </c>
      <c r="AM60" s="34" t="s">
        <v>86</v>
      </c>
      <c r="AN60" s="35" t="s">
        <v>87</v>
      </c>
      <c r="AO60" s="37">
        <f>AVERAGE(AS4:AS53)</f>
        <v>0.679483558</v>
      </c>
    </row>
    <row r="61" ht="12.0" customHeight="1">
      <c r="C61" s="4"/>
      <c r="D61" s="4"/>
      <c r="E61" s="4"/>
      <c r="F61" s="4"/>
      <c r="G61" s="4"/>
      <c r="AF61" s="28"/>
      <c r="AG61" s="32"/>
      <c r="AH61" s="35" t="s">
        <v>19</v>
      </c>
      <c r="AI61" s="37">
        <f>AVERAGE(AG4:AG53)</f>
        <v>0.3139141785</v>
      </c>
      <c r="AJ61" s="38">
        <f>AVERAGE(K12:K53)</f>
        <v>1.001324452</v>
      </c>
      <c r="AL61" s="28"/>
      <c r="AM61" s="32"/>
      <c r="AN61" s="35" t="s">
        <v>19</v>
      </c>
      <c r="AO61" s="37">
        <f>AVERAGE(AT4:AT53)</f>
        <v>0.5788623872</v>
      </c>
    </row>
    <row r="62" ht="12.0" customHeight="1">
      <c r="C62" s="4"/>
      <c r="D62" s="4"/>
      <c r="E62" s="4"/>
      <c r="F62" s="4"/>
      <c r="G62" s="4"/>
      <c r="AF62" s="28"/>
      <c r="AG62" s="34" t="s">
        <v>91</v>
      </c>
      <c r="AH62" s="35" t="s">
        <v>18</v>
      </c>
      <c r="AI62" s="37">
        <f>AVERAGE(AH4:AH53)</f>
        <v>0.01358184615</v>
      </c>
      <c r="AJ62" s="38">
        <f>AVERAGE(M4:M53)</f>
        <v>1.4598552</v>
      </c>
      <c r="AL62" s="28"/>
      <c r="AM62" s="34" t="s">
        <v>91</v>
      </c>
      <c r="AN62" s="35" t="s">
        <v>87</v>
      </c>
      <c r="AO62" s="37">
        <f>AVERAGE(AU4:AU53)</f>
        <v>0.709195364</v>
      </c>
    </row>
    <row r="63" ht="12.0" customHeight="1">
      <c r="C63" s="4"/>
      <c r="D63" s="4"/>
      <c r="E63" s="4"/>
      <c r="F63" s="4"/>
      <c r="G63" s="4"/>
      <c r="AF63" s="28"/>
      <c r="AG63" s="32"/>
      <c r="AH63" s="35" t="s">
        <v>19</v>
      </c>
      <c r="AI63" s="37">
        <f>AVERAGE(AI4:AI53)</f>
        <v>0.130818287</v>
      </c>
      <c r="AJ63" s="38">
        <f>AVERAGE(O4:O53)</f>
        <v>1.86498882</v>
      </c>
      <c r="AL63" s="28"/>
      <c r="AM63" s="32"/>
      <c r="AN63" s="35" t="s">
        <v>19</v>
      </c>
      <c r="AO63" s="37">
        <f>AVERAGE(AV4:AV53)</f>
        <v>0.6377988775</v>
      </c>
    </row>
    <row r="64" ht="12.0" customHeight="1">
      <c r="C64" s="4"/>
      <c r="D64" s="4"/>
      <c r="E64" s="4"/>
      <c r="F64" s="4"/>
      <c r="G64" s="4"/>
      <c r="AF64" s="28"/>
      <c r="AG64" s="34" t="s">
        <v>96</v>
      </c>
      <c r="AH64" s="35" t="s">
        <v>18</v>
      </c>
      <c r="AI64" s="37">
        <f>AVERAGE(AJ4:AJ53)</f>
        <v>0.04869255419</v>
      </c>
      <c r="AJ64" s="38">
        <f>AVERAGE(Q4:Q53)</f>
        <v>1.03848614</v>
      </c>
      <c r="AL64" s="28"/>
      <c r="AM64" s="34" t="s">
        <v>96</v>
      </c>
      <c r="AN64" s="35" t="s">
        <v>87</v>
      </c>
      <c r="AO64" s="37">
        <f>AVERAGE(AW4:AW53)</f>
        <v>0.7189382226</v>
      </c>
    </row>
    <row r="65" ht="12.0" customHeight="1">
      <c r="C65" s="4"/>
      <c r="D65" s="4"/>
      <c r="E65" s="4"/>
      <c r="F65" s="4"/>
      <c r="G65" s="4"/>
      <c r="AF65" s="32"/>
      <c r="AG65" s="32"/>
      <c r="AH65" s="35" t="s">
        <v>19</v>
      </c>
      <c r="AI65" s="37">
        <f>AVERAGE(AK4:AK53)</f>
        <v>0.1675342538</v>
      </c>
      <c r="AJ65" s="38">
        <f>AVERAGE(S4:S53)</f>
        <v>1.45801538</v>
      </c>
      <c r="AL65" s="32"/>
      <c r="AM65" s="32"/>
      <c r="AN65" s="35" t="s">
        <v>19</v>
      </c>
      <c r="AO65" s="37">
        <f>AVERAGE(AX4:AX53)</f>
        <v>0.6254270524</v>
      </c>
    </row>
    <row r="66" ht="12.0" customHeight="1">
      <c r="C66" s="4"/>
      <c r="D66" s="4"/>
      <c r="E66" s="4"/>
      <c r="F66" s="4"/>
      <c r="G66" s="4"/>
      <c r="AF66" s="42" t="s">
        <v>99</v>
      </c>
      <c r="AG66" s="42" t="s">
        <v>86</v>
      </c>
      <c r="AH66" s="35" t="s">
        <v>18</v>
      </c>
      <c r="AI66" s="37">
        <f>AVERAGE(AL4:AL53)</f>
        <v>0.1861206791</v>
      </c>
      <c r="AJ66" s="38">
        <f>AVERAGE(U4:U53)</f>
        <v>0.4922709</v>
      </c>
      <c r="AL66" s="42" t="s">
        <v>99</v>
      </c>
      <c r="AM66" s="42" t="s">
        <v>86</v>
      </c>
      <c r="AN66" s="35" t="s">
        <v>87</v>
      </c>
      <c r="AO66" s="37">
        <f>AVERAGE(AY4:AY53)</f>
        <v>0.6455814728</v>
      </c>
    </row>
    <row r="67" ht="12.0" customHeight="1">
      <c r="C67" s="4"/>
      <c r="D67" s="4"/>
      <c r="E67" s="4"/>
      <c r="F67" s="4"/>
      <c r="G67" s="4"/>
      <c r="AF67" s="28"/>
      <c r="AG67" s="32"/>
      <c r="AH67" s="35" t="s">
        <v>19</v>
      </c>
      <c r="AI67" s="37">
        <f>AVERAGE(AM4:AM53)</f>
        <v>0.3510659411</v>
      </c>
      <c r="AJ67" s="38">
        <f>AVERAGE(W4:W53)</f>
        <v>0.8196469</v>
      </c>
      <c r="AL67" s="28"/>
      <c r="AM67" s="32"/>
      <c r="AN67" s="35" t="s">
        <v>19</v>
      </c>
      <c r="AO67" s="37">
        <f>AVERAGE(AZ4:AZ53)</f>
        <v>0.5637384685</v>
      </c>
    </row>
    <row r="68" ht="12.0" customHeight="1">
      <c r="C68" s="4"/>
      <c r="D68" s="4"/>
      <c r="E68" s="4"/>
      <c r="F68" s="4"/>
      <c r="G68" s="4"/>
      <c r="AF68" s="28"/>
      <c r="AG68" s="42" t="s">
        <v>91</v>
      </c>
      <c r="AH68" s="35" t="s">
        <v>18</v>
      </c>
      <c r="AI68" s="37">
        <f>AVERAGE(AN4:AN53)</f>
        <v>0.05677986488</v>
      </c>
      <c r="AJ68" s="38">
        <f>AVERAGE(Y4:Y53)</f>
        <v>0.4144323</v>
      </c>
      <c r="AL68" s="28"/>
      <c r="AM68" s="42" t="s">
        <v>91</v>
      </c>
      <c r="AN68" s="35" t="s">
        <v>87</v>
      </c>
      <c r="AO68" s="37">
        <f>AVERAGE(BA4:BA53)</f>
        <v>0.6908138947</v>
      </c>
    </row>
    <row r="69" ht="12.0" customHeight="1">
      <c r="C69" s="4"/>
      <c r="D69" s="4"/>
      <c r="E69" s="4"/>
      <c r="F69" s="4"/>
      <c r="G69" s="4"/>
      <c r="AF69" s="28"/>
      <c r="AG69" s="32"/>
      <c r="AH69" s="35" t="s">
        <v>19</v>
      </c>
      <c r="AI69" s="37">
        <f>AVERAGE(AO4:AO53)</f>
        <v>0.1950110284</v>
      </c>
      <c r="AJ69" s="38">
        <f>AVERAGE(AA4:AA53)</f>
        <v>0.6825513</v>
      </c>
      <c r="AL69" s="28"/>
      <c r="AM69" s="32"/>
      <c r="AN69" s="35" t="s">
        <v>19</v>
      </c>
      <c r="AO69" s="37">
        <f>AVERAGE(BB4:BB53)</f>
        <v>0.6148990982</v>
      </c>
    </row>
    <row r="70" ht="12.0" customHeight="1">
      <c r="C70" s="4"/>
      <c r="D70" s="4"/>
      <c r="E70" s="4"/>
      <c r="F70" s="4"/>
      <c r="G70" s="4"/>
      <c r="AF70" s="28"/>
      <c r="AG70" s="42" t="s">
        <v>96</v>
      </c>
      <c r="AH70" s="35" t="s">
        <v>18</v>
      </c>
      <c r="AI70" s="37">
        <f>AVERAGE(AP4:AP53)</f>
        <v>0.06064274025</v>
      </c>
      <c r="AJ70" s="38">
        <f>AVERAGE(AC4:AC53)</f>
        <v>0.46875634</v>
      </c>
      <c r="AL70" s="28"/>
      <c r="AM70" s="42" t="s">
        <v>96</v>
      </c>
      <c r="AN70" s="35" t="s">
        <v>87</v>
      </c>
      <c r="AO70" s="37">
        <f>AVERAGE(BC4:BC53)</f>
        <v>0.7176491806</v>
      </c>
    </row>
    <row r="71" ht="12.0" customHeight="1">
      <c r="C71" s="4"/>
      <c r="D71" s="4"/>
      <c r="E71" s="4"/>
      <c r="F71" s="4"/>
      <c r="G71" s="4"/>
      <c r="AF71" s="32"/>
      <c r="AG71" s="32"/>
      <c r="AH71" s="35" t="s">
        <v>19</v>
      </c>
      <c r="AI71" s="37">
        <f>AVERAGE(AQ4:AQ53)</f>
        <v>0.1873896166</v>
      </c>
      <c r="AJ71" s="38">
        <f>AVERAGE(AE4:AE53)</f>
        <v>0.90315118</v>
      </c>
      <c r="AL71" s="32"/>
      <c r="AM71" s="32"/>
      <c r="AN71" s="35" t="s">
        <v>19</v>
      </c>
      <c r="AO71" s="37">
        <f>AVERAGE(BD4:BD53)</f>
        <v>0.620336318</v>
      </c>
    </row>
    <row r="72" ht="12.0" customHeight="1">
      <c r="C72" s="4"/>
      <c r="D72" s="4"/>
      <c r="E72" s="4"/>
      <c r="F72" s="4"/>
      <c r="G72" s="4"/>
    </row>
    <row r="73" ht="12.0" customHeight="1">
      <c r="C73" s="4"/>
      <c r="D73" s="4"/>
      <c r="E73" s="4"/>
      <c r="F73" s="4"/>
      <c r="G73" s="4"/>
    </row>
    <row r="74" ht="12.0" customHeight="1">
      <c r="C74" s="4"/>
      <c r="D74" s="4"/>
      <c r="E74" s="4"/>
      <c r="F74" s="4"/>
      <c r="G74" s="4"/>
    </row>
    <row r="75" ht="12.0" customHeight="1">
      <c r="C75" s="4"/>
      <c r="D75" s="4"/>
      <c r="E75" s="4"/>
      <c r="F75" s="4"/>
      <c r="G75" s="4"/>
    </row>
    <row r="76" ht="12.0" customHeight="1">
      <c r="C76" s="4"/>
      <c r="D76" s="4"/>
      <c r="E76" s="4"/>
      <c r="F76" s="4"/>
      <c r="G76" s="4"/>
    </row>
    <row r="77" ht="12.0" customHeight="1">
      <c r="C77" s="4"/>
      <c r="D77" s="4"/>
      <c r="E77" s="4"/>
      <c r="F77" s="4"/>
      <c r="G77" s="4"/>
    </row>
    <row r="78" ht="12.0" customHeight="1">
      <c r="C78" s="4"/>
      <c r="D78" s="4"/>
      <c r="E78" s="4"/>
      <c r="F78" s="4"/>
      <c r="G78" s="4"/>
    </row>
    <row r="79" ht="12.0" customHeight="1">
      <c r="C79" s="4"/>
      <c r="D79" s="4"/>
      <c r="E79" s="4"/>
      <c r="F79" s="4"/>
      <c r="G79" s="4"/>
    </row>
    <row r="80" ht="12.0" customHeight="1">
      <c r="C80" s="4"/>
      <c r="D80" s="4"/>
      <c r="E80" s="4"/>
      <c r="F80" s="4"/>
      <c r="G80" s="4"/>
    </row>
    <row r="81" ht="12.0" customHeight="1">
      <c r="C81" s="4"/>
      <c r="D81" s="4"/>
      <c r="E81" s="4"/>
      <c r="F81" s="4"/>
      <c r="G81" s="4"/>
    </row>
    <row r="82" ht="12.0" customHeight="1">
      <c r="C82" s="4"/>
      <c r="D82" s="4"/>
      <c r="E82" s="4"/>
      <c r="F82" s="4"/>
      <c r="G82" s="4"/>
    </row>
    <row r="83" ht="12.0" customHeight="1">
      <c r="C83" s="4"/>
      <c r="D83" s="4"/>
      <c r="E83" s="4"/>
      <c r="F83" s="4"/>
      <c r="G83" s="4"/>
    </row>
    <row r="84" ht="12.0" customHeight="1">
      <c r="C84" s="4"/>
      <c r="D84" s="4"/>
      <c r="E84" s="4"/>
      <c r="F84" s="4"/>
      <c r="G84" s="4"/>
    </row>
    <row r="85" ht="12.0" customHeight="1">
      <c r="C85" s="4"/>
      <c r="D85" s="4"/>
      <c r="E85" s="4"/>
      <c r="F85" s="4"/>
      <c r="G85" s="4"/>
    </row>
    <row r="86" ht="12.0" customHeight="1">
      <c r="C86" s="4"/>
      <c r="D86" s="4"/>
      <c r="E86" s="4"/>
      <c r="F86" s="4"/>
      <c r="G86" s="4"/>
    </row>
    <row r="87" ht="12.0" customHeight="1">
      <c r="C87" s="4"/>
      <c r="D87" s="4"/>
      <c r="E87" s="4"/>
      <c r="F87" s="4"/>
      <c r="G87" s="4"/>
    </row>
    <row r="88" ht="12.0" customHeight="1">
      <c r="C88" s="4"/>
      <c r="D88" s="4"/>
      <c r="E88" s="4"/>
      <c r="F88" s="4"/>
      <c r="G88" s="4"/>
    </row>
    <row r="89" ht="12.0" customHeight="1">
      <c r="C89" s="4"/>
      <c r="D89" s="4"/>
      <c r="E89" s="4"/>
      <c r="F89" s="4"/>
      <c r="G89" s="4"/>
    </row>
    <row r="90" ht="12.0" customHeight="1">
      <c r="C90" s="4"/>
      <c r="D90" s="4"/>
      <c r="E90" s="4"/>
      <c r="F90" s="4"/>
      <c r="G90" s="4"/>
    </row>
    <row r="91" ht="12.0" customHeight="1">
      <c r="C91" s="4"/>
      <c r="D91" s="4"/>
      <c r="E91" s="4"/>
      <c r="F91" s="4"/>
      <c r="G91" s="4"/>
    </row>
    <row r="92" ht="12.0" customHeight="1">
      <c r="C92" s="4"/>
      <c r="D92" s="4"/>
      <c r="E92" s="4"/>
      <c r="F92" s="4"/>
      <c r="G92" s="4"/>
    </row>
    <row r="93" ht="12.0" customHeight="1">
      <c r="C93" s="4"/>
      <c r="D93" s="4"/>
      <c r="E93" s="4"/>
      <c r="F93" s="4"/>
      <c r="G93" s="4"/>
    </row>
    <row r="94" ht="12.0" customHeight="1">
      <c r="C94" s="4"/>
      <c r="D94" s="4"/>
      <c r="E94" s="4"/>
      <c r="F94" s="4"/>
      <c r="G94" s="4"/>
    </row>
    <row r="95" ht="12.0" customHeight="1">
      <c r="C95" s="4"/>
      <c r="D95" s="4"/>
      <c r="E95" s="4"/>
      <c r="F95" s="4"/>
      <c r="G95" s="4"/>
    </row>
    <row r="96" ht="12.0" customHeight="1">
      <c r="C96" s="4"/>
      <c r="D96" s="4"/>
      <c r="E96" s="4"/>
      <c r="F96" s="4"/>
      <c r="G96" s="4"/>
    </row>
    <row r="97" ht="12.0" customHeight="1">
      <c r="C97" s="4"/>
      <c r="D97" s="4"/>
      <c r="E97" s="4"/>
      <c r="F97" s="4"/>
      <c r="G97" s="4"/>
    </row>
    <row r="98" ht="12.0" customHeight="1">
      <c r="C98" s="4"/>
      <c r="D98" s="4"/>
      <c r="E98" s="4"/>
      <c r="F98" s="4"/>
      <c r="G98" s="4"/>
    </row>
    <row r="99" ht="12.0" customHeight="1">
      <c r="C99" s="4"/>
      <c r="D99" s="4"/>
      <c r="E99" s="4"/>
      <c r="F99" s="4"/>
      <c r="G99" s="4"/>
    </row>
    <row r="100" ht="12.0" customHeight="1">
      <c r="C100" s="4"/>
      <c r="D100" s="4"/>
      <c r="E100" s="4"/>
      <c r="F100" s="4"/>
      <c r="G100" s="4"/>
    </row>
    <row r="101" ht="12.0" customHeight="1">
      <c r="C101" s="4"/>
      <c r="D101" s="4"/>
      <c r="E101" s="4"/>
      <c r="F101" s="4"/>
      <c r="G101" s="4"/>
    </row>
    <row r="102" ht="12.0" customHeight="1">
      <c r="C102" s="4"/>
      <c r="D102" s="4"/>
      <c r="E102" s="4"/>
      <c r="F102" s="4"/>
      <c r="G102" s="4"/>
    </row>
    <row r="103" ht="12.0" customHeight="1">
      <c r="C103" s="4"/>
      <c r="D103" s="4"/>
      <c r="E103" s="4"/>
      <c r="F103" s="4"/>
      <c r="G103" s="4"/>
    </row>
    <row r="104" ht="12.0" customHeight="1">
      <c r="C104" s="4"/>
      <c r="D104" s="4"/>
      <c r="E104" s="4"/>
      <c r="F104" s="4"/>
      <c r="G104" s="4"/>
    </row>
    <row r="105" ht="12.0" customHeight="1">
      <c r="C105" s="4"/>
      <c r="D105" s="4"/>
      <c r="E105" s="4"/>
      <c r="F105" s="4"/>
      <c r="G105" s="4"/>
    </row>
    <row r="106" ht="12.0" customHeight="1">
      <c r="C106" s="4"/>
      <c r="D106" s="4"/>
      <c r="E106" s="4"/>
      <c r="F106" s="4"/>
      <c r="G106" s="4"/>
    </row>
    <row r="107" ht="12.0" customHeight="1">
      <c r="C107" s="4"/>
      <c r="D107" s="4"/>
      <c r="E107" s="4"/>
      <c r="F107" s="4"/>
      <c r="G107" s="4"/>
    </row>
    <row r="108" ht="12.0" customHeight="1">
      <c r="C108" s="4"/>
      <c r="D108" s="4"/>
      <c r="E108" s="4"/>
      <c r="F108" s="4"/>
      <c r="G108" s="4"/>
    </row>
    <row r="109" ht="12.0" customHeight="1">
      <c r="C109" s="4"/>
      <c r="D109" s="4"/>
      <c r="E109" s="4"/>
      <c r="F109" s="4"/>
      <c r="G109" s="4"/>
    </row>
    <row r="110" ht="12.0" customHeight="1">
      <c r="C110" s="4"/>
      <c r="D110" s="4"/>
      <c r="E110" s="4"/>
      <c r="F110" s="4"/>
      <c r="G110" s="4"/>
    </row>
    <row r="111" ht="12.0" customHeight="1">
      <c r="C111" s="4"/>
      <c r="D111" s="4"/>
      <c r="E111" s="4"/>
      <c r="F111" s="4"/>
      <c r="G111" s="4"/>
    </row>
    <row r="112" ht="12.0" customHeight="1">
      <c r="C112" s="4"/>
      <c r="D112" s="4"/>
      <c r="E112" s="4"/>
      <c r="F112" s="4"/>
      <c r="G112" s="4"/>
    </row>
    <row r="113" ht="12.0" customHeight="1">
      <c r="C113" s="4"/>
      <c r="D113" s="4"/>
      <c r="E113" s="4"/>
      <c r="F113" s="4"/>
      <c r="G113" s="4"/>
    </row>
    <row r="114" ht="12.0" customHeight="1">
      <c r="C114" s="4"/>
      <c r="D114" s="4"/>
      <c r="E114" s="4"/>
      <c r="F114" s="4"/>
      <c r="G114" s="4"/>
    </row>
    <row r="115" ht="12.0" customHeight="1">
      <c r="C115" s="4"/>
      <c r="D115" s="4"/>
      <c r="E115" s="4"/>
      <c r="F115" s="4"/>
      <c r="G115" s="4"/>
    </row>
    <row r="116" ht="12.0" customHeight="1">
      <c r="C116" s="4"/>
      <c r="D116" s="4"/>
      <c r="E116" s="4"/>
      <c r="F116" s="4"/>
      <c r="G116" s="4"/>
    </row>
    <row r="117" ht="12.0" customHeight="1">
      <c r="C117" s="4"/>
      <c r="D117" s="4"/>
      <c r="E117" s="4"/>
      <c r="F117" s="4"/>
      <c r="G117" s="4"/>
    </row>
    <row r="118" ht="12.0" customHeight="1">
      <c r="C118" s="4"/>
      <c r="D118" s="4"/>
      <c r="E118" s="4"/>
      <c r="F118" s="4"/>
      <c r="G118" s="4"/>
    </row>
    <row r="119" ht="12.0" customHeight="1">
      <c r="C119" s="4"/>
      <c r="D119" s="4"/>
      <c r="E119" s="4"/>
      <c r="F119" s="4"/>
      <c r="G119" s="4"/>
    </row>
    <row r="120" ht="12.0" customHeight="1">
      <c r="C120" s="4"/>
      <c r="D120" s="4"/>
      <c r="E120" s="4"/>
      <c r="F120" s="4"/>
      <c r="G120" s="4"/>
    </row>
    <row r="121" ht="12.0" customHeight="1">
      <c r="C121" s="4"/>
      <c r="D121" s="4"/>
      <c r="E121" s="4"/>
      <c r="F121" s="4"/>
      <c r="G121" s="4"/>
    </row>
    <row r="122" ht="12.0" customHeight="1">
      <c r="C122" s="4"/>
      <c r="D122" s="4"/>
      <c r="E122" s="4"/>
      <c r="F122" s="4"/>
      <c r="G122" s="4"/>
    </row>
    <row r="123" ht="12.0" customHeight="1">
      <c r="C123" s="4"/>
      <c r="D123" s="4"/>
      <c r="E123" s="4"/>
      <c r="F123" s="4"/>
      <c r="G123" s="4"/>
    </row>
    <row r="124" ht="12.0" customHeight="1">
      <c r="C124" s="4"/>
      <c r="D124" s="4"/>
      <c r="E124" s="4"/>
      <c r="F124" s="4"/>
      <c r="G124" s="4"/>
    </row>
    <row r="125" ht="12.0" customHeight="1">
      <c r="C125" s="4"/>
      <c r="D125" s="4"/>
      <c r="E125" s="4"/>
      <c r="F125" s="4"/>
      <c r="G125" s="4"/>
    </row>
    <row r="126" ht="12.0" customHeight="1">
      <c r="C126" s="4"/>
      <c r="D126" s="4"/>
      <c r="E126" s="4"/>
      <c r="F126" s="4"/>
      <c r="G126" s="4"/>
    </row>
    <row r="127" ht="12.0" customHeight="1">
      <c r="C127" s="4"/>
      <c r="D127" s="4"/>
      <c r="E127" s="4"/>
      <c r="F127" s="4"/>
      <c r="G127" s="4"/>
    </row>
    <row r="128" ht="12.0" customHeight="1">
      <c r="C128" s="4"/>
      <c r="D128" s="4"/>
      <c r="E128" s="4"/>
      <c r="F128" s="4"/>
      <c r="G128" s="4"/>
    </row>
    <row r="129" ht="12.0" customHeight="1">
      <c r="C129" s="4"/>
      <c r="D129" s="4"/>
      <c r="E129" s="4"/>
      <c r="F129" s="4"/>
      <c r="G129" s="4"/>
    </row>
    <row r="130" ht="12.0" customHeight="1">
      <c r="C130" s="4"/>
      <c r="D130" s="4"/>
      <c r="E130" s="4"/>
      <c r="F130" s="4"/>
      <c r="G130" s="4"/>
    </row>
    <row r="131" ht="12.0" customHeight="1">
      <c r="C131" s="4"/>
      <c r="D131" s="4"/>
      <c r="E131" s="4"/>
      <c r="F131" s="4"/>
      <c r="G131" s="4"/>
    </row>
    <row r="132" ht="12.0" customHeight="1">
      <c r="C132" s="4"/>
      <c r="D132" s="4"/>
      <c r="E132" s="4"/>
      <c r="F132" s="4"/>
      <c r="G132" s="4"/>
    </row>
    <row r="133" ht="12.0" customHeight="1">
      <c r="C133" s="4"/>
      <c r="D133" s="4"/>
      <c r="E133" s="4"/>
      <c r="F133" s="4"/>
      <c r="G133" s="4"/>
    </row>
    <row r="134" ht="12.0" customHeight="1">
      <c r="C134" s="4"/>
      <c r="D134" s="4"/>
      <c r="E134" s="4"/>
      <c r="F134" s="4"/>
      <c r="G134" s="4"/>
    </row>
    <row r="135" ht="12.0" customHeight="1">
      <c r="C135" s="4"/>
      <c r="D135" s="4"/>
      <c r="E135" s="4"/>
      <c r="F135" s="4"/>
      <c r="G135" s="4"/>
    </row>
    <row r="136" ht="12.0" customHeight="1">
      <c r="C136" s="4"/>
      <c r="D136" s="4"/>
      <c r="E136" s="4"/>
      <c r="F136" s="4"/>
      <c r="G136" s="4"/>
    </row>
    <row r="137" ht="12.0" customHeight="1">
      <c r="C137" s="4"/>
      <c r="D137" s="4"/>
      <c r="E137" s="4"/>
      <c r="F137" s="4"/>
      <c r="G137" s="4"/>
    </row>
    <row r="138" ht="12.0" customHeight="1">
      <c r="C138" s="4"/>
      <c r="D138" s="4"/>
      <c r="E138" s="4"/>
      <c r="F138" s="4"/>
      <c r="G138" s="4"/>
    </row>
    <row r="139" ht="12.0" customHeight="1">
      <c r="C139" s="4"/>
      <c r="D139" s="4"/>
      <c r="E139" s="4"/>
      <c r="F139" s="4"/>
      <c r="G139" s="4"/>
    </row>
    <row r="140" ht="12.0" customHeight="1">
      <c r="C140" s="4"/>
      <c r="D140" s="4"/>
      <c r="E140" s="4"/>
      <c r="F140" s="4"/>
      <c r="G140" s="4"/>
    </row>
    <row r="141" ht="12.0" customHeight="1">
      <c r="C141" s="4"/>
      <c r="D141" s="4"/>
      <c r="E141" s="4"/>
      <c r="F141" s="4"/>
      <c r="G141" s="4"/>
    </row>
    <row r="142" ht="12.0" customHeight="1">
      <c r="C142" s="4"/>
      <c r="D142" s="4"/>
      <c r="E142" s="4"/>
      <c r="F142" s="4"/>
      <c r="G142" s="4"/>
    </row>
    <row r="143" ht="12.0" customHeight="1">
      <c r="C143" s="4"/>
      <c r="D143" s="4"/>
      <c r="E143" s="4"/>
      <c r="F143" s="4"/>
      <c r="G143" s="4"/>
    </row>
    <row r="144" ht="12.0" customHeight="1">
      <c r="C144" s="4"/>
      <c r="D144" s="4"/>
      <c r="E144" s="4"/>
      <c r="F144" s="4"/>
      <c r="G144" s="4"/>
    </row>
    <row r="145" ht="12.0" customHeight="1">
      <c r="C145" s="4"/>
      <c r="D145" s="4"/>
      <c r="E145" s="4"/>
      <c r="F145" s="4"/>
      <c r="G145" s="4"/>
    </row>
    <row r="146" ht="12.0" customHeight="1">
      <c r="C146" s="4"/>
      <c r="D146" s="4"/>
      <c r="E146" s="4"/>
      <c r="F146" s="4"/>
      <c r="G146" s="4"/>
    </row>
    <row r="147" ht="12.0" customHeight="1">
      <c r="C147" s="4"/>
      <c r="D147" s="4"/>
      <c r="E147" s="4"/>
      <c r="F147" s="4"/>
      <c r="G147" s="4"/>
    </row>
    <row r="148" ht="12.0" customHeight="1">
      <c r="C148" s="4"/>
      <c r="D148" s="4"/>
      <c r="E148" s="4"/>
      <c r="F148" s="4"/>
      <c r="G148" s="4"/>
    </row>
    <row r="149" ht="12.0" customHeight="1">
      <c r="C149" s="4"/>
      <c r="D149" s="4"/>
      <c r="E149" s="4"/>
      <c r="F149" s="4"/>
      <c r="G149" s="4"/>
    </row>
    <row r="150" ht="12.0" customHeight="1">
      <c r="C150" s="4"/>
      <c r="D150" s="4"/>
      <c r="E150" s="4"/>
      <c r="F150" s="4"/>
      <c r="G150" s="4"/>
    </row>
    <row r="151" ht="12.0" customHeight="1">
      <c r="C151" s="4"/>
      <c r="D151" s="4"/>
      <c r="E151" s="4"/>
      <c r="F151" s="4"/>
      <c r="G151" s="4"/>
    </row>
    <row r="152" ht="12.0" customHeight="1">
      <c r="C152" s="4"/>
      <c r="D152" s="4"/>
      <c r="E152" s="4"/>
      <c r="F152" s="4"/>
      <c r="G152" s="4"/>
    </row>
    <row r="153" ht="12.0" customHeight="1">
      <c r="C153" s="4"/>
      <c r="D153" s="4"/>
      <c r="E153" s="4"/>
      <c r="F153" s="4"/>
      <c r="G153" s="4"/>
    </row>
    <row r="154" ht="12.0" customHeight="1">
      <c r="C154" s="4"/>
      <c r="D154" s="4"/>
      <c r="E154" s="4"/>
      <c r="F154" s="4"/>
      <c r="G154" s="4"/>
    </row>
    <row r="155" ht="12.0" customHeight="1">
      <c r="C155" s="4"/>
      <c r="D155" s="4"/>
      <c r="E155" s="4"/>
      <c r="F155" s="4"/>
      <c r="G155" s="4"/>
    </row>
    <row r="156" ht="12.0" customHeight="1">
      <c r="C156" s="4"/>
      <c r="D156" s="4"/>
      <c r="E156" s="4"/>
      <c r="F156" s="4"/>
      <c r="G156" s="4"/>
    </row>
    <row r="157" ht="12.0" customHeight="1">
      <c r="C157" s="4"/>
      <c r="D157" s="4"/>
      <c r="E157" s="4"/>
      <c r="F157" s="4"/>
      <c r="G157" s="4"/>
    </row>
    <row r="158" ht="12.0" customHeight="1">
      <c r="C158" s="4"/>
      <c r="D158" s="4"/>
      <c r="E158" s="4"/>
      <c r="F158" s="4"/>
      <c r="G158" s="4"/>
    </row>
    <row r="159" ht="12.0" customHeight="1">
      <c r="C159" s="4"/>
      <c r="D159" s="4"/>
      <c r="E159" s="4"/>
      <c r="F159" s="4"/>
      <c r="G159" s="4"/>
    </row>
    <row r="160" ht="12.0" customHeight="1">
      <c r="C160" s="4"/>
      <c r="D160" s="4"/>
      <c r="E160" s="4"/>
      <c r="F160" s="4"/>
      <c r="G160" s="4"/>
    </row>
    <row r="161" ht="12.0" customHeight="1">
      <c r="C161" s="4"/>
      <c r="D161" s="4"/>
      <c r="E161" s="4"/>
      <c r="F161" s="4"/>
      <c r="G161" s="4"/>
    </row>
    <row r="162" ht="12.0" customHeight="1">
      <c r="C162" s="4"/>
      <c r="D162" s="4"/>
      <c r="E162" s="4"/>
      <c r="F162" s="4"/>
      <c r="G162" s="4"/>
    </row>
    <row r="163" ht="12.0" customHeight="1">
      <c r="C163" s="4"/>
      <c r="D163" s="4"/>
      <c r="E163" s="4"/>
      <c r="F163" s="4"/>
      <c r="G163" s="4"/>
    </row>
    <row r="164" ht="12.0" customHeight="1">
      <c r="C164" s="4"/>
      <c r="D164" s="4"/>
      <c r="E164" s="4"/>
      <c r="F164" s="4"/>
      <c r="G164" s="4"/>
    </row>
    <row r="165" ht="12.0" customHeight="1">
      <c r="C165" s="4"/>
      <c r="D165" s="4"/>
      <c r="E165" s="4"/>
      <c r="F165" s="4"/>
      <c r="G165" s="4"/>
    </row>
    <row r="166" ht="12.0" customHeight="1">
      <c r="C166" s="4"/>
      <c r="D166" s="4"/>
      <c r="E166" s="4"/>
      <c r="F166" s="4"/>
      <c r="G166" s="4"/>
    </row>
    <row r="167" ht="12.0" customHeight="1">
      <c r="C167" s="4"/>
      <c r="D167" s="4"/>
      <c r="E167" s="4"/>
      <c r="F167" s="4"/>
      <c r="G167" s="4"/>
    </row>
    <row r="168" ht="12.0" customHeight="1">
      <c r="C168" s="4"/>
      <c r="D168" s="4"/>
      <c r="E168" s="4"/>
      <c r="F168" s="4"/>
      <c r="G168" s="4"/>
    </row>
    <row r="169" ht="12.0" customHeight="1">
      <c r="C169" s="4"/>
      <c r="D169" s="4"/>
      <c r="E169" s="4"/>
      <c r="F169" s="4"/>
      <c r="G169" s="4"/>
    </row>
    <row r="170" ht="12.0" customHeight="1">
      <c r="C170" s="4"/>
      <c r="D170" s="4"/>
      <c r="E170" s="4"/>
      <c r="F170" s="4"/>
      <c r="G170" s="4"/>
    </row>
    <row r="171" ht="12.0" customHeight="1">
      <c r="C171" s="4"/>
      <c r="D171" s="4"/>
      <c r="E171" s="4"/>
      <c r="F171" s="4"/>
      <c r="G171" s="4"/>
    </row>
    <row r="172" ht="12.0" customHeight="1">
      <c r="C172" s="4"/>
      <c r="D172" s="4"/>
      <c r="E172" s="4"/>
      <c r="F172" s="4"/>
      <c r="G172" s="4"/>
    </row>
    <row r="173" ht="12.0" customHeight="1">
      <c r="C173" s="4"/>
      <c r="D173" s="4"/>
      <c r="E173" s="4"/>
      <c r="F173" s="4"/>
      <c r="G173" s="4"/>
    </row>
    <row r="174" ht="12.0" customHeight="1">
      <c r="C174" s="4"/>
      <c r="D174" s="4"/>
      <c r="E174" s="4"/>
      <c r="F174" s="4"/>
      <c r="G174" s="4"/>
    </row>
    <row r="175" ht="12.0" customHeight="1">
      <c r="C175" s="4"/>
      <c r="D175" s="4"/>
      <c r="E175" s="4"/>
      <c r="F175" s="4"/>
      <c r="G175" s="4"/>
    </row>
    <row r="176" ht="12.0" customHeight="1">
      <c r="C176" s="4"/>
      <c r="D176" s="4"/>
      <c r="E176" s="4"/>
      <c r="F176" s="4"/>
      <c r="G176" s="4"/>
    </row>
    <row r="177" ht="12.0" customHeight="1">
      <c r="C177" s="4"/>
      <c r="D177" s="4"/>
      <c r="E177" s="4"/>
      <c r="F177" s="4"/>
      <c r="G177" s="4"/>
    </row>
    <row r="178" ht="12.0" customHeight="1">
      <c r="C178" s="4"/>
      <c r="D178" s="4"/>
      <c r="E178" s="4"/>
      <c r="F178" s="4"/>
      <c r="G178" s="4"/>
    </row>
    <row r="179" ht="12.0" customHeight="1">
      <c r="C179" s="4"/>
      <c r="D179" s="4"/>
      <c r="E179" s="4"/>
      <c r="F179" s="4"/>
      <c r="G179" s="4"/>
    </row>
    <row r="180" ht="12.0" customHeight="1">
      <c r="C180" s="4"/>
      <c r="D180" s="4"/>
      <c r="E180" s="4"/>
      <c r="F180" s="4"/>
      <c r="G180" s="4"/>
    </row>
    <row r="181" ht="12.0" customHeight="1">
      <c r="C181" s="4"/>
      <c r="D181" s="4"/>
      <c r="E181" s="4"/>
      <c r="F181" s="4"/>
      <c r="G181" s="4"/>
    </row>
    <row r="182" ht="12.0" customHeight="1">
      <c r="C182" s="4"/>
      <c r="D182" s="4"/>
      <c r="E182" s="4"/>
      <c r="F182" s="4"/>
      <c r="G182" s="4"/>
    </row>
    <row r="183" ht="12.0" customHeight="1">
      <c r="C183" s="4"/>
      <c r="D183" s="4"/>
      <c r="E183" s="4"/>
      <c r="F183" s="4"/>
      <c r="G183" s="4"/>
    </row>
    <row r="184" ht="12.0" customHeight="1">
      <c r="C184" s="4"/>
      <c r="D184" s="4"/>
      <c r="E184" s="4"/>
      <c r="F184" s="4"/>
      <c r="G184" s="4"/>
    </row>
    <row r="185" ht="12.0" customHeight="1">
      <c r="C185" s="4"/>
      <c r="D185" s="4"/>
      <c r="E185" s="4"/>
      <c r="F185" s="4"/>
      <c r="G185" s="4"/>
    </row>
    <row r="186" ht="12.0" customHeight="1">
      <c r="C186" s="4"/>
      <c r="D186" s="4"/>
      <c r="E186" s="4"/>
      <c r="F186" s="4"/>
      <c r="G186" s="4"/>
    </row>
    <row r="187" ht="12.0" customHeight="1">
      <c r="C187" s="4"/>
      <c r="D187" s="4"/>
      <c r="E187" s="4"/>
      <c r="F187" s="4"/>
      <c r="G187" s="4"/>
    </row>
    <row r="188" ht="12.0" customHeight="1">
      <c r="C188" s="4"/>
      <c r="D188" s="4"/>
      <c r="E188" s="4"/>
      <c r="F188" s="4"/>
      <c r="G188" s="4"/>
    </row>
    <row r="189" ht="12.0" customHeight="1">
      <c r="C189" s="4"/>
      <c r="D189" s="4"/>
      <c r="E189" s="4"/>
      <c r="F189" s="4"/>
      <c r="G189" s="4"/>
    </row>
    <row r="190" ht="12.0" customHeight="1">
      <c r="C190" s="4"/>
      <c r="D190" s="4"/>
      <c r="E190" s="4"/>
      <c r="F190" s="4"/>
      <c r="G190" s="4"/>
    </row>
    <row r="191" ht="12.0" customHeight="1">
      <c r="C191" s="4"/>
      <c r="D191" s="4"/>
      <c r="E191" s="4"/>
      <c r="F191" s="4"/>
      <c r="G191" s="4"/>
    </row>
    <row r="192" ht="12.0" customHeight="1">
      <c r="C192" s="4"/>
      <c r="D192" s="4"/>
      <c r="E192" s="4"/>
      <c r="F192" s="4"/>
      <c r="G192" s="4"/>
    </row>
    <row r="193" ht="12.0" customHeight="1">
      <c r="C193" s="4"/>
      <c r="D193" s="4"/>
      <c r="E193" s="4"/>
      <c r="F193" s="4"/>
      <c r="G193" s="4"/>
    </row>
    <row r="194" ht="12.0" customHeight="1">
      <c r="C194" s="4"/>
      <c r="D194" s="4"/>
      <c r="E194" s="4"/>
      <c r="F194" s="4"/>
      <c r="G194" s="4"/>
    </row>
    <row r="195" ht="12.0" customHeight="1">
      <c r="C195" s="4"/>
      <c r="D195" s="4"/>
      <c r="E195" s="4"/>
      <c r="F195" s="4"/>
      <c r="G195" s="4"/>
    </row>
    <row r="196" ht="12.0" customHeight="1">
      <c r="C196" s="4"/>
      <c r="D196" s="4"/>
      <c r="E196" s="4"/>
      <c r="F196" s="4"/>
      <c r="G196" s="4"/>
    </row>
    <row r="197" ht="12.0" customHeight="1">
      <c r="C197" s="4"/>
      <c r="D197" s="4"/>
      <c r="E197" s="4"/>
      <c r="F197" s="4"/>
      <c r="G197" s="4"/>
    </row>
    <row r="198" ht="12.0" customHeight="1">
      <c r="C198" s="4"/>
      <c r="D198" s="4"/>
      <c r="E198" s="4"/>
      <c r="F198" s="4"/>
      <c r="G198" s="4"/>
    </row>
    <row r="199" ht="12.0" customHeight="1">
      <c r="C199" s="4"/>
      <c r="D199" s="4"/>
      <c r="E199" s="4"/>
      <c r="F199" s="4"/>
      <c r="G199" s="4"/>
    </row>
    <row r="200" ht="12.0" customHeight="1">
      <c r="C200" s="4"/>
      <c r="D200" s="4"/>
      <c r="E200" s="4"/>
      <c r="F200" s="4"/>
      <c r="G200" s="4"/>
    </row>
    <row r="201" ht="12.0" customHeight="1">
      <c r="C201" s="4"/>
      <c r="D201" s="4"/>
      <c r="E201" s="4"/>
      <c r="F201" s="4"/>
      <c r="G201" s="4"/>
    </row>
    <row r="202" ht="12.0" customHeight="1">
      <c r="C202" s="4"/>
      <c r="D202" s="4"/>
      <c r="E202" s="4"/>
      <c r="F202" s="4"/>
      <c r="G202" s="4"/>
    </row>
    <row r="203" ht="12.0" customHeight="1">
      <c r="C203" s="4"/>
      <c r="D203" s="4"/>
      <c r="E203" s="4"/>
      <c r="F203" s="4"/>
      <c r="G203" s="4"/>
    </row>
    <row r="204" ht="12.0" customHeight="1">
      <c r="C204" s="4"/>
      <c r="D204" s="4"/>
      <c r="E204" s="4"/>
      <c r="F204" s="4"/>
      <c r="G204" s="4"/>
    </row>
    <row r="205" ht="12.0" customHeight="1">
      <c r="C205" s="4"/>
      <c r="D205" s="4"/>
      <c r="E205" s="4"/>
      <c r="F205" s="4"/>
      <c r="G205" s="4"/>
    </row>
    <row r="206" ht="12.0" customHeight="1">
      <c r="C206" s="4"/>
      <c r="D206" s="4"/>
      <c r="E206" s="4"/>
      <c r="F206" s="4"/>
      <c r="G206" s="4"/>
    </row>
    <row r="207" ht="12.0" customHeight="1">
      <c r="C207" s="4"/>
      <c r="D207" s="4"/>
      <c r="E207" s="4"/>
      <c r="F207" s="4"/>
      <c r="G207" s="4"/>
    </row>
    <row r="208" ht="12.0" customHeight="1">
      <c r="C208" s="4"/>
      <c r="D208" s="4"/>
      <c r="E208" s="4"/>
      <c r="F208" s="4"/>
      <c r="G208" s="4"/>
    </row>
    <row r="209" ht="12.0" customHeight="1">
      <c r="C209" s="4"/>
      <c r="D209" s="4"/>
      <c r="E209" s="4"/>
      <c r="F209" s="4"/>
      <c r="G209" s="4"/>
    </row>
    <row r="210" ht="12.0" customHeight="1">
      <c r="C210" s="4"/>
      <c r="D210" s="4"/>
      <c r="E210" s="4"/>
      <c r="F210" s="4"/>
      <c r="G210" s="4"/>
    </row>
    <row r="211" ht="12.0" customHeight="1">
      <c r="C211" s="4"/>
      <c r="D211" s="4"/>
      <c r="E211" s="4"/>
      <c r="F211" s="4"/>
      <c r="G211" s="4"/>
    </row>
    <row r="212" ht="12.0" customHeight="1">
      <c r="C212" s="4"/>
      <c r="D212" s="4"/>
      <c r="E212" s="4"/>
      <c r="F212" s="4"/>
      <c r="G212" s="4"/>
    </row>
    <row r="213" ht="12.0" customHeight="1">
      <c r="C213" s="4"/>
      <c r="D213" s="4"/>
      <c r="E213" s="4"/>
      <c r="F213" s="4"/>
      <c r="G213" s="4"/>
    </row>
    <row r="214" ht="12.0" customHeight="1">
      <c r="C214" s="4"/>
      <c r="D214" s="4"/>
      <c r="E214" s="4"/>
      <c r="F214" s="4"/>
      <c r="G214" s="4"/>
    </row>
    <row r="215" ht="12.0" customHeight="1">
      <c r="C215" s="4"/>
      <c r="D215" s="4"/>
      <c r="E215" s="4"/>
      <c r="F215" s="4"/>
      <c r="G215" s="4"/>
    </row>
    <row r="216" ht="12.0" customHeight="1">
      <c r="C216" s="4"/>
      <c r="D216" s="4"/>
      <c r="E216" s="4"/>
      <c r="F216" s="4"/>
      <c r="G216" s="4"/>
    </row>
    <row r="217" ht="12.0" customHeight="1">
      <c r="C217" s="4"/>
      <c r="D217" s="4"/>
      <c r="E217" s="4"/>
      <c r="F217" s="4"/>
      <c r="G217" s="4"/>
    </row>
    <row r="218" ht="12.0" customHeight="1">
      <c r="C218" s="4"/>
      <c r="D218" s="4"/>
      <c r="E218" s="4"/>
      <c r="F218" s="4"/>
      <c r="G218" s="4"/>
    </row>
    <row r="219" ht="12.0" customHeight="1">
      <c r="C219" s="4"/>
      <c r="D219" s="4"/>
      <c r="E219" s="4"/>
      <c r="F219" s="4"/>
      <c r="G219" s="4"/>
    </row>
    <row r="220" ht="12.0" customHeight="1">
      <c r="C220" s="4"/>
      <c r="D220" s="4"/>
      <c r="E220" s="4"/>
      <c r="F220" s="4"/>
      <c r="G220" s="4"/>
    </row>
    <row r="221" ht="12.0" customHeight="1">
      <c r="C221" s="4"/>
      <c r="D221" s="4"/>
      <c r="E221" s="4"/>
      <c r="F221" s="4"/>
      <c r="G221" s="4"/>
    </row>
    <row r="222" ht="12.0" customHeight="1">
      <c r="C222" s="4"/>
      <c r="D222" s="4"/>
      <c r="E222" s="4"/>
      <c r="F222" s="4"/>
      <c r="G222" s="4"/>
    </row>
    <row r="223" ht="12.0" customHeight="1">
      <c r="C223" s="4"/>
      <c r="D223" s="4"/>
      <c r="E223" s="4"/>
      <c r="F223" s="4"/>
      <c r="G223" s="4"/>
    </row>
    <row r="224" ht="12.0" customHeight="1">
      <c r="C224" s="4"/>
      <c r="D224" s="4"/>
      <c r="E224" s="4"/>
      <c r="F224" s="4"/>
      <c r="G224" s="4"/>
    </row>
    <row r="225" ht="12.0" customHeight="1">
      <c r="C225" s="4"/>
      <c r="D225" s="4"/>
      <c r="E225" s="4"/>
      <c r="F225" s="4"/>
      <c r="G225" s="4"/>
    </row>
    <row r="226" ht="12.0" customHeight="1">
      <c r="C226" s="4"/>
      <c r="D226" s="4"/>
      <c r="E226" s="4"/>
      <c r="F226" s="4"/>
      <c r="G226" s="4"/>
    </row>
    <row r="227" ht="12.0" customHeight="1">
      <c r="C227" s="4"/>
      <c r="D227" s="4"/>
      <c r="E227" s="4"/>
      <c r="F227" s="4"/>
      <c r="G227" s="4"/>
    </row>
    <row r="228" ht="12.0" customHeight="1">
      <c r="C228" s="4"/>
      <c r="D228" s="4"/>
      <c r="E228" s="4"/>
      <c r="F228" s="4"/>
      <c r="G228" s="4"/>
    </row>
    <row r="229" ht="12.0" customHeight="1">
      <c r="C229" s="4"/>
      <c r="D229" s="4"/>
      <c r="E229" s="4"/>
      <c r="F229" s="4"/>
      <c r="G229" s="4"/>
    </row>
    <row r="230" ht="12.0" customHeight="1">
      <c r="C230" s="4"/>
      <c r="D230" s="4"/>
      <c r="E230" s="4"/>
      <c r="F230" s="4"/>
      <c r="G230" s="4"/>
    </row>
    <row r="231" ht="12.0" customHeight="1">
      <c r="C231" s="4"/>
      <c r="D231" s="4"/>
      <c r="E231" s="4"/>
      <c r="F231" s="4"/>
      <c r="G231" s="4"/>
    </row>
    <row r="232" ht="12.0" customHeight="1">
      <c r="C232" s="4"/>
      <c r="D232" s="4"/>
      <c r="E232" s="4"/>
      <c r="F232" s="4"/>
      <c r="G232" s="4"/>
    </row>
    <row r="233" ht="12.0" customHeight="1">
      <c r="C233" s="4"/>
      <c r="D233" s="4"/>
      <c r="E233" s="4"/>
      <c r="F233" s="4"/>
      <c r="G233" s="4"/>
    </row>
    <row r="234" ht="12.0" customHeight="1">
      <c r="C234" s="4"/>
      <c r="D234" s="4"/>
      <c r="E234" s="4"/>
      <c r="F234" s="4"/>
      <c r="G234" s="4"/>
    </row>
    <row r="235" ht="12.0" customHeight="1">
      <c r="C235" s="4"/>
      <c r="D235" s="4"/>
      <c r="E235" s="4"/>
      <c r="F235" s="4"/>
      <c r="G235" s="4"/>
    </row>
    <row r="236" ht="12.0" customHeight="1">
      <c r="C236" s="4"/>
      <c r="D236" s="4"/>
      <c r="E236" s="4"/>
      <c r="F236" s="4"/>
      <c r="G236" s="4"/>
    </row>
    <row r="237" ht="12.0" customHeight="1">
      <c r="C237" s="4"/>
      <c r="D237" s="4"/>
      <c r="E237" s="4"/>
      <c r="F237" s="4"/>
      <c r="G237" s="4"/>
    </row>
    <row r="238" ht="12.0" customHeight="1">
      <c r="C238" s="4"/>
      <c r="D238" s="4"/>
      <c r="E238" s="4"/>
      <c r="F238" s="4"/>
      <c r="G238" s="4"/>
    </row>
    <row r="239" ht="12.0" customHeight="1">
      <c r="C239" s="4"/>
      <c r="D239" s="4"/>
      <c r="E239" s="4"/>
      <c r="F239" s="4"/>
      <c r="G239" s="4"/>
    </row>
    <row r="240" ht="12.0" customHeight="1">
      <c r="C240" s="4"/>
      <c r="D240" s="4"/>
      <c r="E240" s="4"/>
      <c r="F240" s="4"/>
      <c r="G240" s="4"/>
    </row>
    <row r="241" ht="12.0" customHeight="1">
      <c r="C241" s="4"/>
      <c r="D241" s="4"/>
      <c r="E241" s="4"/>
      <c r="F241" s="4"/>
      <c r="G241" s="4"/>
    </row>
    <row r="242" ht="12.0" customHeight="1">
      <c r="C242" s="4"/>
      <c r="D242" s="4"/>
      <c r="E242" s="4"/>
      <c r="F242" s="4"/>
      <c r="G242" s="4"/>
    </row>
    <row r="243" ht="12.0" customHeight="1">
      <c r="C243" s="4"/>
      <c r="D243" s="4"/>
      <c r="E243" s="4"/>
      <c r="F243" s="4"/>
      <c r="G243" s="4"/>
    </row>
    <row r="244" ht="12.0" customHeight="1">
      <c r="C244" s="4"/>
      <c r="D244" s="4"/>
      <c r="E244" s="4"/>
      <c r="F244" s="4"/>
      <c r="G244" s="4"/>
    </row>
    <row r="245" ht="12.0" customHeight="1">
      <c r="C245" s="4"/>
      <c r="D245" s="4"/>
      <c r="E245" s="4"/>
      <c r="F245" s="4"/>
      <c r="G245" s="4"/>
    </row>
    <row r="246" ht="12.0" customHeight="1">
      <c r="C246" s="4"/>
      <c r="D246" s="4"/>
      <c r="E246" s="4"/>
      <c r="F246" s="4"/>
      <c r="G246" s="4"/>
    </row>
    <row r="247" ht="12.0" customHeight="1">
      <c r="C247" s="4"/>
      <c r="D247" s="4"/>
      <c r="E247" s="4"/>
      <c r="F247" s="4"/>
      <c r="G247" s="4"/>
    </row>
    <row r="248" ht="12.0" customHeight="1">
      <c r="C248" s="4"/>
      <c r="D248" s="4"/>
      <c r="E248" s="4"/>
      <c r="F248" s="4"/>
      <c r="G248" s="4"/>
    </row>
    <row r="249" ht="12.0" customHeight="1">
      <c r="C249" s="4"/>
      <c r="D249" s="4"/>
      <c r="E249" s="4"/>
      <c r="F249" s="4"/>
      <c r="G249" s="4"/>
    </row>
    <row r="250" ht="12.0" customHeight="1">
      <c r="C250" s="4"/>
      <c r="D250" s="4"/>
      <c r="E250" s="4"/>
      <c r="F250" s="4"/>
      <c r="G250" s="4"/>
    </row>
    <row r="251" ht="12.0" customHeight="1">
      <c r="C251" s="4"/>
      <c r="D251" s="4"/>
      <c r="E251" s="4"/>
      <c r="F251" s="4"/>
      <c r="G251" s="4"/>
    </row>
    <row r="252" ht="12.0" customHeight="1">
      <c r="C252" s="4"/>
      <c r="D252" s="4"/>
      <c r="E252" s="4"/>
      <c r="F252" s="4"/>
      <c r="G252" s="4"/>
    </row>
    <row r="253" ht="12.0" customHeight="1">
      <c r="C253" s="4"/>
      <c r="D253" s="4"/>
      <c r="E253" s="4"/>
      <c r="F253" s="4"/>
      <c r="G253" s="4"/>
    </row>
    <row r="254" ht="12.0" customHeight="1">
      <c r="C254" s="4"/>
      <c r="D254" s="4"/>
      <c r="E254" s="4"/>
      <c r="F254" s="4"/>
      <c r="G254" s="4"/>
    </row>
    <row r="255" ht="12.0" customHeight="1">
      <c r="C255" s="4"/>
      <c r="D255" s="4"/>
      <c r="E255" s="4"/>
      <c r="F255" s="4"/>
      <c r="G255" s="4"/>
    </row>
    <row r="256" ht="12.0" customHeight="1">
      <c r="C256" s="4"/>
      <c r="D256" s="4"/>
      <c r="E256" s="4"/>
      <c r="F256" s="4"/>
      <c r="G256" s="4"/>
    </row>
    <row r="257" ht="12.0" customHeight="1">
      <c r="C257" s="4"/>
      <c r="D257" s="4"/>
      <c r="E257" s="4"/>
      <c r="F257" s="4"/>
      <c r="G257" s="4"/>
    </row>
    <row r="258" ht="12.0" customHeight="1">
      <c r="C258" s="4"/>
      <c r="D258" s="4"/>
      <c r="E258" s="4"/>
      <c r="F258" s="4"/>
      <c r="G258" s="4"/>
    </row>
    <row r="259" ht="12.0" customHeight="1">
      <c r="C259" s="4"/>
      <c r="D259" s="4"/>
      <c r="E259" s="4"/>
      <c r="F259" s="4"/>
      <c r="G259" s="4"/>
    </row>
    <row r="260" ht="12.0" customHeight="1">
      <c r="C260" s="4"/>
      <c r="D260" s="4"/>
      <c r="E260" s="4"/>
      <c r="F260" s="4"/>
      <c r="G260" s="4"/>
    </row>
    <row r="261" ht="12.0" customHeight="1">
      <c r="C261" s="4"/>
      <c r="D261" s="4"/>
      <c r="E261" s="4"/>
      <c r="F261" s="4"/>
      <c r="G261" s="4"/>
    </row>
    <row r="262" ht="12.0" customHeight="1">
      <c r="C262" s="4"/>
      <c r="D262" s="4"/>
      <c r="E262" s="4"/>
      <c r="F262" s="4"/>
      <c r="G262" s="4"/>
    </row>
    <row r="263" ht="12.0" customHeight="1">
      <c r="C263" s="4"/>
      <c r="D263" s="4"/>
      <c r="E263" s="4"/>
      <c r="F263" s="4"/>
      <c r="G263" s="4"/>
    </row>
    <row r="264" ht="12.0" customHeight="1">
      <c r="C264" s="4"/>
      <c r="D264" s="4"/>
      <c r="E264" s="4"/>
      <c r="F264" s="4"/>
      <c r="G264" s="4"/>
    </row>
    <row r="265" ht="12.0" customHeight="1">
      <c r="C265" s="4"/>
      <c r="D265" s="4"/>
      <c r="E265" s="4"/>
      <c r="F265" s="4"/>
      <c r="G265" s="4"/>
    </row>
    <row r="266" ht="12.0" customHeight="1">
      <c r="C266" s="4"/>
      <c r="D266" s="4"/>
      <c r="E266" s="4"/>
      <c r="F266" s="4"/>
      <c r="G266" s="4"/>
    </row>
    <row r="267" ht="12.0" customHeight="1">
      <c r="C267" s="4"/>
      <c r="D267" s="4"/>
      <c r="E267" s="4"/>
      <c r="F267" s="4"/>
      <c r="G267" s="4"/>
    </row>
    <row r="268" ht="12.0" customHeight="1">
      <c r="C268" s="4"/>
      <c r="D268" s="4"/>
      <c r="E268" s="4"/>
      <c r="F268" s="4"/>
      <c r="G268" s="4"/>
    </row>
    <row r="269" ht="12.0" customHeight="1">
      <c r="C269" s="4"/>
      <c r="D269" s="4"/>
      <c r="E269" s="4"/>
      <c r="F269" s="4"/>
      <c r="G269" s="4"/>
    </row>
    <row r="270" ht="12.0" customHeight="1">
      <c r="C270" s="4"/>
      <c r="D270" s="4"/>
      <c r="E270" s="4"/>
      <c r="F270" s="4"/>
      <c r="G270" s="4"/>
    </row>
    <row r="271" ht="12.0" customHeight="1">
      <c r="C271" s="4"/>
      <c r="D271" s="4"/>
      <c r="E271" s="4"/>
      <c r="F271" s="4"/>
      <c r="G271" s="4"/>
    </row>
    <row r="272" ht="12.0" customHeight="1">
      <c r="C272" s="4"/>
      <c r="D272" s="4"/>
      <c r="E272" s="4"/>
      <c r="F272" s="4"/>
      <c r="G272" s="4"/>
    </row>
    <row r="273" ht="12.0" customHeight="1">
      <c r="C273" s="4"/>
      <c r="D273" s="4"/>
      <c r="E273" s="4"/>
      <c r="F273" s="4"/>
      <c r="G273" s="4"/>
    </row>
    <row r="274" ht="12.0" customHeight="1">
      <c r="C274" s="4"/>
      <c r="D274" s="4"/>
      <c r="E274" s="4"/>
      <c r="F274" s="4"/>
      <c r="G274" s="4"/>
    </row>
    <row r="275" ht="12.0" customHeight="1">
      <c r="C275" s="4"/>
      <c r="D275" s="4"/>
      <c r="E275" s="4"/>
      <c r="F275" s="4"/>
      <c r="G275" s="4"/>
    </row>
    <row r="276" ht="12.0" customHeight="1">
      <c r="C276" s="4"/>
      <c r="D276" s="4"/>
      <c r="E276" s="4"/>
      <c r="F276" s="4"/>
      <c r="G276" s="4"/>
    </row>
    <row r="277" ht="12.0" customHeight="1">
      <c r="C277" s="4"/>
      <c r="D277" s="4"/>
      <c r="E277" s="4"/>
      <c r="F277" s="4"/>
      <c r="G277" s="4"/>
    </row>
    <row r="278" ht="12.0" customHeight="1">
      <c r="C278" s="4"/>
      <c r="D278" s="4"/>
      <c r="E278" s="4"/>
      <c r="F278" s="4"/>
      <c r="G278" s="4"/>
    </row>
    <row r="279" ht="12.0" customHeight="1">
      <c r="C279" s="4"/>
      <c r="D279" s="4"/>
      <c r="E279" s="4"/>
      <c r="F279" s="4"/>
      <c r="G279" s="4"/>
    </row>
    <row r="280" ht="12.0" customHeight="1">
      <c r="C280" s="4"/>
      <c r="D280" s="4"/>
      <c r="E280" s="4"/>
      <c r="F280" s="4"/>
      <c r="G280" s="4"/>
    </row>
    <row r="281" ht="12.0" customHeight="1">
      <c r="C281" s="4"/>
      <c r="D281" s="4"/>
      <c r="E281" s="4"/>
      <c r="F281" s="4"/>
      <c r="G281" s="4"/>
    </row>
    <row r="282" ht="12.0" customHeight="1">
      <c r="C282" s="4"/>
      <c r="D282" s="4"/>
      <c r="E282" s="4"/>
      <c r="F282" s="4"/>
      <c r="G282" s="4"/>
    </row>
    <row r="283" ht="12.0" customHeight="1">
      <c r="C283" s="4"/>
      <c r="D283" s="4"/>
      <c r="E283" s="4"/>
      <c r="F283" s="4"/>
      <c r="G283" s="4"/>
    </row>
    <row r="284" ht="12.0" customHeight="1">
      <c r="C284" s="4"/>
      <c r="D284" s="4"/>
      <c r="E284" s="4"/>
      <c r="F284" s="4"/>
      <c r="G284" s="4"/>
    </row>
    <row r="285" ht="12.0" customHeight="1">
      <c r="C285" s="4"/>
      <c r="D285" s="4"/>
      <c r="E285" s="4"/>
      <c r="F285" s="4"/>
      <c r="G285" s="4"/>
    </row>
    <row r="286" ht="12.0" customHeight="1">
      <c r="C286" s="4"/>
      <c r="D286" s="4"/>
      <c r="E286" s="4"/>
      <c r="F286" s="4"/>
      <c r="G286" s="4"/>
    </row>
    <row r="287" ht="12.0" customHeight="1">
      <c r="C287" s="4"/>
      <c r="D287" s="4"/>
      <c r="E287" s="4"/>
      <c r="F287" s="4"/>
      <c r="G287" s="4"/>
    </row>
    <row r="288" ht="12.0" customHeight="1">
      <c r="C288" s="4"/>
      <c r="D288" s="4"/>
      <c r="E288" s="4"/>
      <c r="F288" s="4"/>
      <c r="G288" s="4"/>
    </row>
    <row r="289" ht="12.0" customHeight="1">
      <c r="C289" s="4"/>
      <c r="D289" s="4"/>
      <c r="E289" s="4"/>
      <c r="F289" s="4"/>
      <c r="G289" s="4"/>
    </row>
    <row r="290" ht="12.0" customHeight="1">
      <c r="C290" s="4"/>
      <c r="D290" s="4"/>
      <c r="E290" s="4"/>
      <c r="F290" s="4"/>
      <c r="G290" s="4"/>
    </row>
    <row r="291" ht="12.0" customHeight="1">
      <c r="C291" s="4"/>
      <c r="D291" s="4"/>
      <c r="E291" s="4"/>
      <c r="F291" s="4"/>
      <c r="G291" s="4"/>
    </row>
    <row r="292" ht="12.0" customHeight="1">
      <c r="C292" s="4"/>
      <c r="D292" s="4"/>
      <c r="E292" s="4"/>
      <c r="F292" s="4"/>
      <c r="G292" s="4"/>
    </row>
    <row r="293" ht="12.0" customHeight="1">
      <c r="C293" s="4"/>
      <c r="D293" s="4"/>
      <c r="E293" s="4"/>
      <c r="F293" s="4"/>
      <c r="G293" s="4"/>
    </row>
    <row r="294" ht="12.0" customHeight="1">
      <c r="C294" s="4"/>
      <c r="D294" s="4"/>
      <c r="E294" s="4"/>
      <c r="F294" s="4"/>
      <c r="G294" s="4"/>
    </row>
    <row r="295" ht="12.0" customHeight="1">
      <c r="C295" s="4"/>
      <c r="D295" s="4"/>
      <c r="E295" s="4"/>
      <c r="F295" s="4"/>
      <c r="G295" s="4"/>
    </row>
    <row r="296" ht="12.0" customHeight="1">
      <c r="C296" s="4"/>
      <c r="D296" s="4"/>
      <c r="E296" s="4"/>
      <c r="F296" s="4"/>
      <c r="G296" s="4"/>
    </row>
    <row r="297" ht="12.0" customHeight="1">
      <c r="C297" s="4"/>
      <c r="D297" s="4"/>
      <c r="E297" s="4"/>
      <c r="F297" s="4"/>
      <c r="G297" s="4"/>
    </row>
    <row r="298" ht="12.0" customHeight="1">
      <c r="C298" s="4"/>
      <c r="D298" s="4"/>
      <c r="E298" s="4"/>
      <c r="F298" s="4"/>
      <c r="G298" s="4"/>
    </row>
    <row r="299" ht="12.0" customHeight="1">
      <c r="C299" s="4"/>
      <c r="D299" s="4"/>
      <c r="E299" s="4"/>
      <c r="F299" s="4"/>
      <c r="G299" s="4"/>
    </row>
    <row r="300" ht="12.0" customHeight="1">
      <c r="C300" s="4"/>
      <c r="D300" s="4"/>
      <c r="E300" s="4"/>
      <c r="F300" s="4"/>
      <c r="G300" s="4"/>
    </row>
    <row r="301" ht="12.0" customHeight="1">
      <c r="C301" s="4"/>
      <c r="D301" s="4"/>
      <c r="E301" s="4"/>
      <c r="F301" s="4"/>
      <c r="G301" s="4"/>
    </row>
    <row r="302" ht="12.0" customHeight="1">
      <c r="C302" s="4"/>
      <c r="D302" s="4"/>
      <c r="E302" s="4"/>
      <c r="F302" s="4"/>
      <c r="G302" s="4"/>
    </row>
    <row r="303" ht="12.0" customHeight="1">
      <c r="C303" s="4"/>
      <c r="D303" s="4"/>
      <c r="E303" s="4"/>
      <c r="F303" s="4"/>
      <c r="G303" s="4"/>
    </row>
    <row r="304" ht="12.0" customHeight="1">
      <c r="C304" s="4"/>
      <c r="D304" s="4"/>
      <c r="E304" s="4"/>
      <c r="F304" s="4"/>
      <c r="G304" s="4"/>
    </row>
    <row r="305" ht="12.0" customHeight="1">
      <c r="C305" s="4"/>
      <c r="D305" s="4"/>
      <c r="E305" s="4"/>
      <c r="F305" s="4"/>
      <c r="G305" s="4"/>
    </row>
    <row r="306" ht="12.0" customHeight="1">
      <c r="C306" s="4"/>
      <c r="D306" s="4"/>
      <c r="E306" s="4"/>
      <c r="F306" s="4"/>
      <c r="G306" s="4"/>
    </row>
    <row r="307" ht="12.0" customHeight="1">
      <c r="C307" s="4"/>
      <c r="D307" s="4"/>
      <c r="E307" s="4"/>
      <c r="F307" s="4"/>
      <c r="G307" s="4"/>
    </row>
    <row r="308" ht="12.0" customHeight="1">
      <c r="C308" s="4"/>
      <c r="D308" s="4"/>
      <c r="E308" s="4"/>
      <c r="F308" s="4"/>
      <c r="G308" s="4"/>
    </row>
    <row r="309" ht="12.0" customHeight="1">
      <c r="C309" s="4"/>
      <c r="D309" s="4"/>
      <c r="E309" s="4"/>
      <c r="F309" s="4"/>
      <c r="G309" s="4"/>
    </row>
    <row r="310" ht="12.0" customHeight="1">
      <c r="C310" s="4"/>
      <c r="D310" s="4"/>
      <c r="E310" s="4"/>
      <c r="F310" s="4"/>
      <c r="G310" s="4"/>
    </row>
    <row r="311" ht="12.0" customHeight="1">
      <c r="C311" s="4"/>
      <c r="D311" s="4"/>
      <c r="E311" s="4"/>
      <c r="F311" s="4"/>
      <c r="G311" s="4"/>
    </row>
    <row r="312" ht="12.0" customHeight="1">
      <c r="C312" s="4"/>
      <c r="D312" s="4"/>
      <c r="E312" s="4"/>
      <c r="F312" s="4"/>
      <c r="G312" s="4"/>
    </row>
    <row r="313" ht="12.0" customHeight="1">
      <c r="C313" s="4"/>
      <c r="D313" s="4"/>
      <c r="E313" s="4"/>
      <c r="F313" s="4"/>
      <c r="G313" s="4"/>
    </row>
    <row r="314" ht="12.0" customHeight="1">
      <c r="C314" s="4"/>
      <c r="D314" s="4"/>
      <c r="E314" s="4"/>
      <c r="F314" s="4"/>
      <c r="G314" s="4"/>
    </row>
    <row r="315" ht="12.0" customHeight="1">
      <c r="C315" s="4"/>
      <c r="D315" s="4"/>
      <c r="E315" s="4"/>
      <c r="F315" s="4"/>
      <c r="G315" s="4"/>
    </row>
    <row r="316" ht="12.0" customHeight="1">
      <c r="C316" s="4"/>
      <c r="D316" s="4"/>
      <c r="E316" s="4"/>
      <c r="F316" s="4"/>
      <c r="G316" s="4"/>
    </row>
    <row r="317" ht="12.0" customHeight="1">
      <c r="C317" s="4"/>
      <c r="D317" s="4"/>
      <c r="E317" s="4"/>
      <c r="F317" s="4"/>
      <c r="G317" s="4"/>
    </row>
    <row r="318" ht="12.0" customHeight="1">
      <c r="C318" s="4"/>
      <c r="D318" s="4"/>
      <c r="E318" s="4"/>
      <c r="F318" s="4"/>
      <c r="G318" s="4"/>
    </row>
    <row r="319" ht="12.0" customHeight="1">
      <c r="C319" s="4"/>
      <c r="D319" s="4"/>
      <c r="E319" s="4"/>
      <c r="F319" s="4"/>
      <c r="G319" s="4"/>
    </row>
    <row r="320" ht="12.0" customHeight="1">
      <c r="C320" s="4"/>
      <c r="D320" s="4"/>
      <c r="E320" s="4"/>
      <c r="F320" s="4"/>
      <c r="G320" s="4"/>
    </row>
    <row r="321" ht="12.0" customHeight="1">
      <c r="C321" s="4"/>
      <c r="D321" s="4"/>
      <c r="E321" s="4"/>
      <c r="F321" s="4"/>
      <c r="G321" s="4"/>
    </row>
    <row r="322" ht="12.0" customHeight="1">
      <c r="C322" s="4"/>
      <c r="D322" s="4"/>
      <c r="E322" s="4"/>
      <c r="F322" s="4"/>
      <c r="G322" s="4"/>
    </row>
    <row r="323" ht="12.0" customHeight="1">
      <c r="C323" s="4"/>
      <c r="D323" s="4"/>
      <c r="E323" s="4"/>
      <c r="F323" s="4"/>
      <c r="G323" s="4"/>
    </row>
    <row r="324" ht="12.0" customHeight="1">
      <c r="C324" s="4"/>
      <c r="D324" s="4"/>
      <c r="E324" s="4"/>
      <c r="F324" s="4"/>
      <c r="G324" s="4"/>
    </row>
    <row r="325" ht="12.0" customHeight="1">
      <c r="C325" s="4"/>
      <c r="D325" s="4"/>
      <c r="E325" s="4"/>
      <c r="F325" s="4"/>
      <c r="G325" s="4"/>
    </row>
    <row r="326" ht="12.0" customHeight="1">
      <c r="C326" s="4"/>
      <c r="D326" s="4"/>
      <c r="E326" s="4"/>
      <c r="F326" s="4"/>
      <c r="G326" s="4"/>
    </row>
    <row r="327" ht="12.0" customHeight="1">
      <c r="C327" s="4"/>
      <c r="D327" s="4"/>
      <c r="E327" s="4"/>
      <c r="F327" s="4"/>
      <c r="G327" s="4"/>
    </row>
    <row r="328" ht="12.0" customHeight="1">
      <c r="C328" s="4"/>
      <c r="D328" s="4"/>
      <c r="E328" s="4"/>
      <c r="F328" s="4"/>
      <c r="G328" s="4"/>
    </row>
    <row r="329" ht="12.0" customHeight="1">
      <c r="C329" s="4"/>
      <c r="D329" s="4"/>
      <c r="E329" s="4"/>
      <c r="F329" s="4"/>
      <c r="G329" s="4"/>
    </row>
    <row r="330" ht="12.0" customHeight="1">
      <c r="C330" s="4"/>
      <c r="D330" s="4"/>
      <c r="E330" s="4"/>
      <c r="F330" s="4"/>
      <c r="G330" s="4"/>
    </row>
    <row r="331" ht="12.0" customHeight="1">
      <c r="C331" s="4"/>
      <c r="D331" s="4"/>
      <c r="E331" s="4"/>
      <c r="F331" s="4"/>
      <c r="G331" s="4"/>
    </row>
    <row r="332" ht="12.0" customHeight="1">
      <c r="C332" s="4"/>
      <c r="D332" s="4"/>
      <c r="E332" s="4"/>
      <c r="F332" s="4"/>
      <c r="G332" s="4"/>
    </row>
    <row r="333" ht="12.0" customHeight="1">
      <c r="C333" s="4"/>
      <c r="D333" s="4"/>
      <c r="E333" s="4"/>
      <c r="F333" s="4"/>
      <c r="G333" s="4"/>
    </row>
    <row r="334" ht="12.0" customHeight="1">
      <c r="C334" s="4"/>
      <c r="D334" s="4"/>
      <c r="E334" s="4"/>
      <c r="F334" s="4"/>
      <c r="G334" s="4"/>
    </row>
    <row r="335" ht="12.0" customHeight="1">
      <c r="C335" s="4"/>
      <c r="D335" s="4"/>
      <c r="E335" s="4"/>
      <c r="F335" s="4"/>
      <c r="G335" s="4"/>
    </row>
    <row r="336" ht="12.0" customHeight="1">
      <c r="C336" s="4"/>
      <c r="D336" s="4"/>
      <c r="E336" s="4"/>
      <c r="F336" s="4"/>
      <c r="G336" s="4"/>
    </row>
    <row r="337" ht="12.0" customHeight="1">
      <c r="C337" s="4"/>
      <c r="D337" s="4"/>
      <c r="E337" s="4"/>
      <c r="F337" s="4"/>
      <c r="G337" s="4"/>
    </row>
    <row r="338" ht="12.0" customHeight="1">
      <c r="C338" s="4"/>
      <c r="D338" s="4"/>
      <c r="E338" s="4"/>
      <c r="F338" s="4"/>
      <c r="G338" s="4"/>
    </row>
    <row r="339" ht="12.0" customHeight="1">
      <c r="C339" s="4"/>
      <c r="D339" s="4"/>
      <c r="E339" s="4"/>
      <c r="F339" s="4"/>
      <c r="G339" s="4"/>
    </row>
    <row r="340" ht="12.0" customHeight="1">
      <c r="C340" s="4"/>
      <c r="D340" s="4"/>
      <c r="E340" s="4"/>
      <c r="F340" s="4"/>
      <c r="G340" s="4"/>
    </row>
    <row r="341" ht="12.0" customHeight="1">
      <c r="C341" s="4"/>
      <c r="D341" s="4"/>
      <c r="E341" s="4"/>
      <c r="F341" s="4"/>
      <c r="G341" s="4"/>
    </row>
    <row r="342" ht="12.0" customHeight="1">
      <c r="C342" s="4"/>
      <c r="D342" s="4"/>
      <c r="E342" s="4"/>
      <c r="F342" s="4"/>
      <c r="G342" s="4"/>
    </row>
    <row r="343" ht="12.0" customHeight="1">
      <c r="C343" s="4"/>
      <c r="D343" s="4"/>
      <c r="E343" s="4"/>
      <c r="F343" s="4"/>
      <c r="G343" s="4"/>
    </row>
    <row r="344" ht="12.0" customHeight="1">
      <c r="C344" s="4"/>
      <c r="D344" s="4"/>
      <c r="E344" s="4"/>
      <c r="F344" s="4"/>
      <c r="G344" s="4"/>
    </row>
    <row r="345" ht="12.0" customHeight="1">
      <c r="C345" s="4"/>
      <c r="D345" s="4"/>
      <c r="E345" s="4"/>
      <c r="F345" s="4"/>
      <c r="G345" s="4"/>
    </row>
    <row r="346" ht="12.0" customHeight="1">
      <c r="C346" s="4"/>
      <c r="D346" s="4"/>
      <c r="E346" s="4"/>
      <c r="F346" s="4"/>
      <c r="G346" s="4"/>
    </row>
    <row r="347" ht="12.0" customHeight="1">
      <c r="C347" s="4"/>
      <c r="D347" s="4"/>
      <c r="E347" s="4"/>
      <c r="F347" s="4"/>
      <c r="G347" s="4"/>
    </row>
    <row r="348" ht="12.0" customHeight="1">
      <c r="C348" s="4"/>
      <c r="D348" s="4"/>
      <c r="E348" s="4"/>
      <c r="F348" s="4"/>
      <c r="G348" s="4"/>
    </row>
    <row r="349" ht="12.0" customHeight="1">
      <c r="C349" s="4"/>
      <c r="D349" s="4"/>
      <c r="E349" s="4"/>
      <c r="F349" s="4"/>
      <c r="G349" s="4"/>
    </row>
    <row r="350" ht="12.0" customHeight="1">
      <c r="C350" s="4"/>
      <c r="D350" s="4"/>
      <c r="E350" s="4"/>
      <c r="F350" s="4"/>
      <c r="G350" s="4"/>
    </row>
    <row r="351" ht="12.0" customHeight="1">
      <c r="C351" s="4"/>
      <c r="D351" s="4"/>
      <c r="E351" s="4"/>
      <c r="F351" s="4"/>
      <c r="G351" s="4"/>
    </row>
    <row r="352" ht="12.0" customHeight="1">
      <c r="C352" s="4"/>
      <c r="D352" s="4"/>
      <c r="E352" s="4"/>
      <c r="F352" s="4"/>
      <c r="G352" s="4"/>
    </row>
    <row r="353" ht="12.0" customHeight="1">
      <c r="C353" s="4"/>
      <c r="D353" s="4"/>
      <c r="E353" s="4"/>
      <c r="F353" s="4"/>
      <c r="G353" s="4"/>
    </row>
    <row r="354" ht="12.0" customHeight="1">
      <c r="C354" s="4"/>
      <c r="D354" s="4"/>
      <c r="E354" s="4"/>
      <c r="F354" s="4"/>
      <c r="G354" s="4"/>
    </row>
    <row r="355" ht="12.0" customHeight="1">
      <c r="C355" s="4"/>
      <c r="D355" s="4"/>
      <c r="E355" s="4"/>
      <c r="F355" s="4"/>
      <c r="G355" s="4"/>
    </row>
    <row r="356" ht="12.0" customHeight="1">
      <c r="C356" s="4"/>
      <c r="D356" s="4"/>
      <c r="E356" s="4"/>
      <c r="F356" s="4"/>
      <c r="G356" s="4"/>
    </row>
    <row r="357" ht="12.0" customHeight="1">
      <c r="C357" s="4"/>
      <c r="D357" s="4"/>
      <c r="E357" s="4"/>
      <c r="F357" s="4"/>
      <c r="G357" s="4"/>
    </row>
    <row r="358" ht="12.0" customHeight="1">
      <c r="C358" s="4"/>
      <c r="D358" s="4"/>
      <c r="E358" s="4"/>
      <c r="F358" s="4"/>
      <c r="G358" s="4"/>
    </row>
    <row r="359" ht="12.0" customHeight="1">
      <c r="C359" s="4"/>
      <c r="D359" s="4"/>
      <c r="E359" s="4"/>
      <c r="F359" s="4"/>
      <c r="G359" s="4"/>
    </row>
    <row r="360" ht="12.0" customHeight="1">
      <c r="C360" s="4"/>
      <c r="D360" s="4"/>
      <c r="E360" s="4"/>
      <c r="F360" s="4"/>
      <c r="G360" s="4"/>
    </row>
    <row r="361" ht="12.0" customHeight="1">
      <c r="C361" s="4"/>
      <c r="D361" s="4"/>
      <c r="E361" s="4"/>
      <c r="F361" s="4"/>
      <c r="G361" s="4"/>
    </row>
    <row r="362" ht="12.0" customHeight="1">
      <c r="C362" s="4"/>
      <c r="D362" s="4"/>
      <c r="E362" s="4"/>
      <c r="F362" s="4"/>
      <c r="G362" s="4"/>
    </row>
    <row r="363" ht="12.0" customHeight="1">
      <c r="C363" s="4"/>
      <c r="D363" s="4"/>
      <c r="E363" s="4"/>
      <c r="F363" s="4"/>
      <c r="G363" s="4"/>
    </row>
    <row r="364" ht="12.0" customHeight="1">
      <c r="C364" s="4"/>
      <c r="D364" s="4"/>
      <c r="E364" s="4"/>
      <c r="F364" s="4"/>
      <c r="G364" s="4"/>
    </row>
    <row r="365" ht="12.0" customHeight="1">
      <c r="C365" s="4"/>
      <c r="D365" s="4"/>
      <c r="E365" s="4"/>
      <c r="F365" s="4"/>
      <c r="G365" s="4"/>
    </row>
    <row r="366" ht="12.0" customHeight="1">
      <c r="C366" s="4"/>
      <c r="D366" s="4"/>
      <c r="E366" s="4"/>
      <c r="F366" s="4"/>
      <c r="G366" s="4"/>
    </row>
    <row r="367" ht="12.0" customHeight="1">
      <c r="C367" s="4"/>
      <c r="D367" s="4"/>
      <c r="E367" s="4"/>
      <c r="F367" s="4"/>
      <c r="G367" s="4"/>
    </row>
    <row r="368" ht="12.0" customHeight="1">
      <c r="C368" s="4"/>
      <c r="D368" s="4"/>
      <c r="E368" s="4"/>
      <c r="F368" s="4"/>
      <c r="G368" s="4"/>
    </row>
    <row r="369" ht="12.0" customHeight="1">
      <c r="C369" s="4"/>
      <c r="D369" s="4"/>
      <c r="E369" s="4"/>
      <c r="F369" s="4"/>
      <c r="G369" s="4"/>
    </row>
    <row r="370" ht="12.0" customHeight="1">
      <c r="C370" s="4"/>
      <c r="D370" s="4"/>
      <c r="E370" s="4"/>
      <c r="F370" s="4"/>
      <c r="G370" s="4"/>
    </row>
    <row r="371" ht="12.0" customHeight="1">
      <c r="C371" s="4"/>
      <c r="D371" s="4"/>
      <c r="E371" s="4"/>
      <c r="F371" s="4"/>
      <c r="G371" s="4"/>
    </row>
    <row r="372" ht="12.0" customHeight="1">
      <c r="C372" s="4"/>
      <c r="D372" s="4"/>
      <c r="E372" s="4"/>
      <c r="F372" s="4"/>
      <c r="G372" s="4"/>
    </row>
    <row r="373" ht="12.0" customHeight="1">
      <c r="C373" s="4"/>
      <c r="D373" s="4"/>
      <c r="E373" s="4"/>
      <c r="F373" s="4"/>
      <c r="G373" s="4"/>
    </row>
    <row r="374" ht="12.0" customHeight="1">
      <c r="C374" s="4"/>
      <c r="D374" s="4"/>
      <c r="E374" s="4"/>
      <c r="F374" s="4"/>
      <c r="G374" s="4"/>
    </row>
    <row r="375" ht="12.0" customHeight="1">
      <c r="C375" s="4"/>
      <c r="D375" s="4"/>
      <c r="E375" s="4"/>
      <c r="F375" s="4"/>
      <c r="G375" s="4"/>
    </row>
    <row r="376" ht="12.0" customHeight="1">
      <c r="C376" s="4"/>
      <c r="D376" s="4"/>
      <c r="E376" s="4"/>
      <c r="F376" s="4"/>
      <c r="G376" s="4"/>
    </row>
    <row r="377" ht="12.0" customHeight="1">
      <c r="C377" s="4"/>
      <c r="D377" s="4"/>
      <c r="E377" s="4"/>
      <c r="F377" s="4"/>
      <c r="G377" s="4"/>
    </row>
    <row r="378" ht="12.0" customHeight="1">
      <c r="C378" s="4"/>
      <c r="D378" s="4"/>
      <c r="E378" s="4"/>
      <c r="F378" s="4"/>
      <c r="G378" s="4"/>
    </row>
    <row r="379" ht="12.0" customHeight="1">
      <c r="C379" s="4"/>
      <c r="D379" s="4"/>
      <c r="E379" s="4"/>
      <c r="F379" s="4"/>
      <c r="G379" s="4"/>
    </row>
    <row r="380" ht="12.0" customHeight="1">
      <c r="C380" s="4"/>
      <c r="D380" s="4"/>
      <c r="E380" s="4"/>
      <c r="F380" s="4"/>
      <c r="G380" s="4"/>
    </row>
    <row r="381" ht="12.0" customHeight="1">
      <c r="C381" s="4"/>
      <c r="D381" s="4"/>
      <c r="E381" s="4"/>
      <c r="F381" s="4"/>
      <c r="G381" s="4"/>
    </row>
    <row r="382" ht="12.0" customHeight="1">
      <c r="C382" s="4"/>
      <c r="D382" s="4"/>
      <c r="E382" s="4"/>
      <c r="F382" s="4"/>
      <c r="G382" s="4"/>
    </row>
    <row r="383" ht="12.0" customHeight="1">
      <c r="C383" s="4"/>
      <c r="D383" s="4"/>
      <c r="E383" s="4"/>
      <c r="F383" s="4"/>
      <c r="G383" s="4"/>
    </row>
    <row r="384" ht="12.0" customHeight="1">
      <c r="C384" s="4"/>
      <c r="D384" s="4"/>
      <c r="E384" s="4"/>
      <c r="F384" s="4"/>
      <c r="G384" s="4"/>
    </row>
    <row r="385" ht="12.0" customHeight="1">
      <c r="C385" s="4"/>
      <c r="D385" s="4"/>
      <c r="E385" s="4"/>
      <c r="F385" s="4"/>
      <c r="G385" s="4"/>
    </row>
    <row r="386" ht="12.0" customHeight="1">
      <c r="C386" s="4"/>
      <c r="D386" s="4"/>
      <c r="E386" s="4"/>
      <c r="F386" s="4"/>
      <c r="G386" s="4"/>
    </row>
    <row r="387" ht="12.0" customHeight="1">
      <c r="C387" s="4"/>
      <c r="D387" s="4"/>
      <c r="E387" s="4"/>
      <c r="F387" s="4"/>
      <c r="G387" s="4"/>
    </row>
    <row r="388" ht="12.0" customHeight="1">
      <c r="C388" s="4"/>
      <c r="D388" s="4"/>
      <c r="E388" s="4"/>
      <c r="F388" s="4"/>
      <c r="G388" s="4"/>
    </row>
    <row r="389" ht="12.0" customHeight="1">
      <c r="C389" s="4"/>
      <c r="D389" s="4"/>
      <c r="E389" s="4"/>
      <c r="F389" s="4"/>
      <c r="G389" s="4"/>
    </row>
    <row r="390" ht="12.0" customHeight="1">
      <c r="C390" s="4"/>
      <c r="D390" s="4"/>
      <c r="E390" s="4"/>
      <c r="F390" s="4"/>
      <c r="G390" s="4"/>
    </row>
    <row r="391" ht="12.0" customHeight="1">
      <c r="C391" s="4"/>
      <c r="D391" s="4"/>
      <c r="E391" s="4"/>
      <c r="F391" s="4"/>
      <c r="G391" s="4"/>
    </row>
    <row r="392" ht="12.0" customHeight="1">
      <c r="C392" s="4"/>
      <c r="D392" s="4"/>
      <c r="E392" s="4"/>
      <c r="F392" s="4"/>
      <c r="G392" s="4"/>
    </row>
    <row r="393" ht="12.0" customHeight="1">
      <c r="C393" s="4"/>
      <c r="D393" s="4"/>
      <c r="E393" s="4"/>
      <c r="F393" s="4"/>
      <c r="G393" s="4"/>
    </row>
    <row r="394" ht="12.0" customHeight="1">
      <c r="C394" s="4"/>
      <c r="D394" s="4"/>
      <c r="E394" s="4"/>
      <c r="F394" s="4"/>
      <c r="G394" s="4"/>
    </row>
    <row r="395" ht="12.0" customHeight="1">
      <c r="C395" s="4"/>
      <c r="D395" s="4"/>
      <c r="E395" s="4"/>
      <c r="F395" s="4"/>
      <c r="G395" s="4"/>
    </row>
    <row r="396" ht="12.0" customHeight="1">
      <c r="C396" s="4"/>
      <c r="D396" s="4"/>
      <c r="E396" s="4"/>
      <c r="F396" s="4"/>
      <c r="G396" s="4"/>
    </row>
    <row r="397" ht="12.0" customHeight="1">
      <c r="C397" s="4"/>
      <c r="D397" s="4"/>
      <c r="E397" s="4"/>
      <c r="F397" s="4"/>
      <c r="G397" s="4"/>
    </row>
    <row r="398" ht="12.0" customHeight="1">
      <c r="C398" s="4"/>
      <c r="D398" s="4"/>
      <c r="E398" s="4"/>
      <c r="F398" s="4"/>
      <c r="G398" s="4"/>
    </row>
    <row r="399" ht="12.0" customHeight="1">
      <c r="C399" s="4"/>
      <c r="D399" s="4"/>
      <c r="E399" s="4"/>
      <c r="F399" s="4"/>
      <c r="G399" s="4"/>
    </row>
    <row r="400" ht="12.0" customHeight="1">
      <c r="C400" s="4"/>
      <c r="D400" s="4"/>
      <c r="E400" s="4"/>
      <c r="F400" s="4"/>
      <c r="G400" s="4"/>
    </row>
    <row r="401" ht="12.0" customHeight="1">
      <c r="C401" s="4"/>
      <c r="D401" s="4"/>
      <c r="E401" s="4"/>
      <c r="F401" s="4"/>
      <c r="G401" s="4"/>
    </row>
    <row r="402" ht="12.0" customHeight="1">
      <c r="C402" s="4"/>
      <c r="D402" s="4"/>
      <c r="E402" s="4"/>
      <c r="F402" s="4"/>
      <c r="G402" s="4"/>
    </row>
    <row r="403" ht="12.0" customHeight="1">
      <c r="C403" s="4"/>
      <c r="D403" s="4"/>
      <c r="E403" s="4"/>
      <c r="F403" s="4"/>
      <c r="G403" s="4"/>
    </row>
    <row r="404" ht="12.0" customHeight="1">
      <c r="C404" s="4"/>
      <c r="D404" s="4"/>
      <c r="E404" s="4"/>
      <c r="F404" s="4"/>
      <c r="G404" s="4"/>
    </row>
    <row r="405" ht="12.0" customHeight="1">
      <c r="C405" s="4"/>
      <c r="D405" s="4"/>
      <c r="E405" s="4"/>
      <c r="F405" s="4"/>
      <c r="G405" s="4"/>
    </row>
    <row r="406" ht="12.0" customHeight="1">
      <c r="C406" s="4"/>
      <c r="D406" s="4"/>
      <c r="E406" s="4"/>
      <c r="F406" s="4"/>
      <c r="G406" s="4"/>
    </row>
    <row r="407" ht="12.0" customHeight="1">
      <c r="C407" s="4"/>
      <c r="D407" s="4"/>
      <c r="E407" s="4"/>
      <c r="F407" s="4"/>
      <c r="G407" s="4"/>
    </row>
    <row r="408" ht="12.0" customHeight="1">
      <c r="C408" s="4"/>
      <c r="D408" s="4"/>
      <c r="E408" s="4"/>
      <c r="F408" s="4"/>
      <c r="G408" s="4"/>
    </row>
    <row r="409" ht="12.0" customHeight="1">
      <c r="C409" s="4"/>
      <c r="D409" s="4"/>
      <c r="E409" s="4"/>
      <c r="F409" s="4"/>
      <c r="G409" s="4"/>
    </row>
    <row r="410" ht="12.0" customHeight="1">
      <c r="C410" s="4"/>
      <c r="D410" s="4"/>
      <c r="E410" s="4"/>
      <c r="F410" s="4"/>
      <c r="G410" s="4"/>
    </row>
    <row r="411" ht="12.0" customHeight="1">
      <c r="C411" s="4"/>
      <c r="D411" s="4"/>
      <c r="E411" s="4"/>
      <c r="F411" s="4"/>
      <c r="G411" s="4"/>
    </row>
    <row r="412" ht="12.0" customHeight="1">
      <c r="C412" s="4"/>
      <c r="D412" s="4"/>
      <c r="E412" s="4"/>
      <c r="F412" s="4"/>
      <c r="G412" s="4"/>
    </row>
    <row r="413" ht="12.0" customHeight="1">
      <c r="C413" s="4"/>
      <c r="D413" s="4"/>
      <c r="E413" s="4"/>
      <c r="F413" s="4"/>
      <c r="G413" s="4"/>
    </row>
    <row r="414" ht="12.0" customHeight="1">
      <c r="C414" s="4"/>
      <c r="D414" s="4"/>
      <c r="E414" s="4"/>
      <c r="F414" s="4"/>
      <c r="G414" s="4"/>
    </row>
    <row r="415" ht="12.0" customHeight="1">
      <c r="C415" s="4"/>
      <c r="D415" s="4"/>
      <c r="E415" s="4"/>
      <c r="F415" s="4"/>
      <c r="G415" s="4"/>
    </row>
    <row r="416" ht="12.0" customHeight="1">
      <c r="C416" s="4"/>
      <c r="D416" s="4"/>
      <c r="E416" s="4"/>
      <c r="F416" s="4"/>
      <c r="G416" s="4"/>
    </row>
    <row r="417" ht="12.0" customHeight="1">
      <c r="C417" s="4"/>
      <c r="D417" s="4"/>
      <c r="E417" s="4"/>
      <c r="F417" s="4"/>
      <c r="G417" s="4"/>
    </row>
    <row r="418" ht="12.0" customHeight="1">
      <c r="C418" s="4"/>
      <c r="D418" s="4"/>
      <c r="E418" s="4"/>
      <c r="F418" s="4"/>
      <c r="G418" s="4"/>
    </row>
    <row r="419" ht="12.0" customHeight="1">
      <c r="C419" s="4"/>
      <c r="D419" s="4"/>
      <c r="E419" s="4"/>
      <c r="F419" s="4"/>
      <c r="G419" s="4"/>
    </row>
    <row r="420" ht="12.0" customHeight="1">
      <c r="C420" s="4"/>
      <c r="D420" s="4"/>
      <c r="E420" s="4"/>
      <c r="F420" s="4"/>
      <c r="G420" s="4"/>
    </row>
    <row r="421" ht="12.0" customHeight="1">
      <c r="C421" s="4"/>
      <c r="D421" s="4"/>
      <c r="E421" s="4"/>
      <c r="F421" s="4"/>
      <c r="G421" s="4"/>
    </row>
    <row r="422" ht="12.0" customHeight="1">
      <c r="C422" s="4"/>
      <c r="D422" s="4"/>
      <c r="E422" s="4"/>
      <c r="F422" s="4"/>
      <c r="G422" s="4"/>
    </row>
    <row r="423" ht="12.0" customHeight="1">
      <c r="C423" s="4"/>
      <c r="D423" s="4"/>
      <c r="E423" s="4"/>
      <c r="F423" s="4"/>
      <c r="G423" s="4"/>
    </row>
    <row r="424" ht="12.0" customHeight="1">
      <c r="C424" s="4"/>
      <c r="D424" s="4"/>
      <c r="E424" s="4"/>
      <c r="F424" s="4"/>
      <c r="G424" s="4"/>
    </row>
    <row r="425" ht="12.0" customHeight="1">
      <c r="C425" s="4"/>
      <c r="D425" s="4"/>
      <c r="E425" s="4"/>
      <c r="F425" s="4"/>
      <c r="G425" s="4"/>
    </row>
    <row r="426" ht="12.0" customHeight="1">
      <c r="C426" s="4"/>
      <c r="D426" s="4"/>
      <c r="E426" s="4"/>
      <c r="F426" s="4"/>
      <c r="G426" s="4"/>
    </row>
    <row r="427" ht="12.0" customHeight="1">
      <c r="C427" s="4"/>
      <c r="D427" s="4"/>
      <c r="E427" s="4"/>
      <c r="F427" s="4"/>
      <c r="G427" s="4"/>
    </row>
    <row r="428" ht="12.0" customHeight="1">
      <c r="C428" s="4"/>
      <c r="D428" s="4"/>
      <c r="E428" s="4"/>
      <c r="F428" s="4"/>
      <c r="G428" s="4"/>
    </row>
    <row r="429" ht="12.0" customHeight="1">
      <c r="C429" s="4"/>
      <c r="D429" s="4"/>
      <c r="E429" s="4"/>
      <c r="F429" s="4"/>
      <c r="G429" s="4"/>
    </row>
    <row r="430" ht="12.0" customHeight="1">
      <c r="C430" s="4"/>
      <c r="D430" s="4"/>
      <c r="E430" s="4"/>
      <c r="F430" s="4"/>
      <c r="G430" s="4"/>
    </row>
    <row r="431" ht="12.0" customHeight="1">
      <c r="C431" s="4"/>
      <c r="D431" s="4"/>
      <c r="E431" s="4"/>
      <c r="F431" s="4"/>
      <c r="G431" s="4"/>
    </row>
    <row r="432" ht="12.0" customHeight="1">
      <c r="C432" s="4"/>
      <c r="D432" s="4"/>
      <c r="E432" s="4"/>
      <c r="F432" s="4"/>
      <c r="G432" s="4"/>
    </row>
    <row r="433" ht="12.0" customHeight="1">
      <c r="C433" s="4"/>
      <c r="D433" s="4"/>
      <c r="E433" s="4"/>
      <c r="F433" s="4"/>
      <c r="G433" s="4"/>
    </row>
    <row r="434" ht="12.0" customHeight="1">
      <c r="C434" s="4"/>
      <c r="D434" s="4"/>
      <c r="E434" s="4"/>
      <c r="F434" s="4"/>
      <c r="G434" s="4"/>
    </row>
    <row r="435" ht="12.0" customHeight="1">
      <c r="C435" s="4"/>
      <c r="D435" s="4"/>
      <c r="E435" s="4"/>
      <c r="F435" s="4"/>
      <c r="G435" s="4"/>
    </row>
    <row r="436" ht="12.0" customHeight="1">
      <c r="C436" s="4"/>
      <c r="D436" s="4"/>
      <c r="E436" s="4"/>
      <c r="F436" s="4"/>
      <c r="G436" s="4"/>
    </row>
    <row r="437" ht="12.0" customHeight="1">
      <c r="C437" s="4"/>
      <c r="D437" s="4"/>
      <c r="E437" s="4"/>
      <c r="F437" s="4"/>
      <c r="G437" s="4"/>
    </row>
    <row r="438" ht="12.0" customHeight="1">
      <c r="C438" s="4"/>
      <c r="D438" s="4"/>
      <c r="E438" s="4"/>
      <c r="F438" s="4"/>
      <c r="G438" s="4"/>
    </row>
    <row r="439" ht="12.0" customHeight="1">
      <c r="C439" s="4"/>
      <c r="D439" s="4"/>
      <c r="E439" s="4"/>
      <c r="F439" s="4"/>
      <c r="G439" s="4"/>
    </row>
    <row r="440" ht="12.0" customHeight="1">
      <c r="C440" s="4"/>
      <c r="D440" s="4"/>
      <c r="E440" s="4"/>
      <c r="F440" s="4"/>
      <c r="G440" s="4"/>
    </row>
    <row r="441" ht="12.0" customHeight="1">
      <c r="C441" s="4"/>
      <c r="D441" s="4"/>
      <c r="E441" s="4"/>
      <c r="F441" s="4"/>
      <c r="G441" s="4"/>
    </row>
    <row r="442" ht="12.0" customHeight="1">
      <c r="C442" s="4"/>
      <c r="D442" s="4"/>
      <c r="E442" s="4"/>
      <c r="F442" s="4"/>
      <c r="G442" s="4"/>
    </row>
    <row r="443" ht="12.0" customHeight="1">
      <c r="C443" s="4"/>
      <c r="D443" s="4"/>
      <c r="E443" s="4"/>
      <c r="F443" s="4"/>
      <c r="G443" s="4"/>
    </row>
    <row r="444" ht="12.0" customHeight="1">
      <c r="C444" s="4"/>
      <c r="D444" s="4"/>
      <c r="E444" s="4"/>
      <c r="F444" s="4"/>
      <c r="G444" s="4"/>
    </row>
    <row r="445" ht="12.0" customHeight="1">
      <c r="C445" s="4"/>
      <c r="D445" s="4"/>
      <c r="E445" s="4"/>
      <c r="F445" s="4"/>
      <c r="G445" s="4"/>
    </row>
    <row r="446" ht="12.0" customHeight="1">
      <c r="C446" s="4"/>
      <c r="D446" s="4"/>
      <c r="E446" s="4"/>
      <c r="F446" s="4"/>
      <c r="G446" s="4"/>
    </row>
    <row r="447" ht="12.0" customHeight="1">
      <c r="C447" s="4"/>
      <c r="D447" s="4"/>
      <c r="E447" s="4"/>
      <c r="F447" s="4"/>
      <c r="G447" s="4"/>
    </row>
    <row r="448" ht="12.0" customHeight="1">
      <c r="C448" s="4"/>
      <c r="D448" s="4"/>
      <c r="E448" s="4"/>
      <c r="F448" s="4"/>
      <c r="G448" s="4"/>
    </row>
    <row r="449" ht="12.0" customHeight="1">
      <c r="C449" s="4"/>
      <c r="D449" s="4"/>
      <c r="E449" s="4"/>
      <c r="F449" s="4"/>
      <c r="G449" s="4"/>
    </row>
    <row r="450" ht="12.0" customHeight="1">
      <c r="C450" s="4"/>
      <c r="D450" s="4"/>
      <c r="E450" s="4"/>
      <c r="F450" s="4"/>
      <c r="G450" s="4"/>
    </row>
    <row r="451" ht="12.0" customHeight="1">
      <c r="C451" s="4"/>
      <c r="D451" s="4"/>
      <c r="E451" s="4"/>
      <c r="F451" s="4"/>
      <c r="G451" s="4"/>
    </row>
    <row r="452" ht="12.0" customHeight="1">
      <c r="C452" s="4"/>
      <c r="D452" s="4"/>
      <c r="E452" s="4"/>
      <c r="F452" s="4"/>
      <c r="G452" s="4"/>
    </row>
    <row r="453" ht="12.0" customHeight="1">
      <c r="C453" s="4"/>
      <c r="D453" s="4"/>
      <c r="E453" s="4"/>
      <c r="F453" s="4"/>
      <c r="G453" s="4"/>
    </row>
    <row r="454" ht="12.0" customHeight="1">
      <c r="C454" s="4"/>
      <c r="D454" s="4"/>
      <c r="E454" s="4"/>
      <c r="F454" s="4"/>
      <c r="G454" s="4"/>
    </row>
    <row r="455" ht="12.0" customHeight="1">
      <c r="C455" s="4"/>
      <c r="D455" s="4"/>
      <c r="E455" s="4"/>
      <c r="F455" s="4"/>
      <c r="G455" s="4"/>
    </row>
    <row r="456" ht="12.0" customHeight="1">
      <c r="C456" s="4"/>
      <c r="D456" s="4"/>
      <c r="E456" s="4"/>
      <c r="F456" s="4"/>
      <c r="G456" s="4"/>
    </row>
    <row r="457" ht="12.0" customHeight="1">
      <c r="C457" s="4"/>
      <c r="D457" s="4"/>
      <c r="E457" s="4"/>
      <c r="F457" s="4"/>
      <c r="G457" s="4"/>
    </row>
    <row r="458" ht="12.0" customHeight="1">
      <c r="C458" s="4"/>
      <c r="D458" s="4"/>
      <c r="E458" s="4"/>
      <c r="F458" s="4"/>
      <c r="G458" s="4"/>
    </row>
    <row r="459" ht="12.0" customHeight="1">
      <c r="C459" s="4"/>
      <c r="D459" s="4"/>
      <c r="E459" s="4"/>
      <c r="F459" s="4"/>
      <c r="G459" s="4"/>
    </row>
    <row r="460" ht="12.0" customHeight="1">
      <c r="C460" s="4"/>
      <c r="D460" s="4"/>
      <c r="E460" s="4"/>
      <c r="F460" s="4"/>
      <c r="G460" s="4"/>
    </row>
    <row r="461" ht="12.0" customHeight="1">
      <c r="C461" s="4"/>
      <c r="D461" s="4"/>
      <c r="E461" s="4"/>
      <c r="F461" s="4"/>
      <c r="G461" s="4"/>
    </row>
    <row r="462" ht="12.0" customHeight="1">
      <c r="C462" s="4"/>
      <c r="D462" s="4"/>
      <c r="E462" s="4"/>
      <c r="F462" s="4"/>
      <c r="G462" s="4"/>
    </row>
    <row r="463" ht="12.0" customHeight="1">
      <c r="C463" s="4"/>
      <c r="D463" s="4"/>
      <c r="E463" s="4"/>
      <c r="F463" s="4"/>
      <c r="G463" s="4"/>
    </row>
    <row r="464" ht="12.0" customHeight="1">
      <c r="C464" s="4"/>
      <c r="D464" s="4"/>
      <c r="E464" s="4"/>
      <c r="F464" s="4"/>
      <c r="G464" s="4"/>
    </row>
    <row r="465" ht="12.0" customHeight="1">
      <c r="C465" s="4"/>
      <c r="D465" s="4"/>
      <c r="E465" s="4"/>
      <c r="F465" s="4"/>
      <c r="G465" s="4"/>
    </row>
    <row r="466" ht="12.0" customHeight="1">
      <c r="C466" s="4"/>
      <c r="D466" s="4"/>
      <c r="E466" s="4"/>
      <c r="F466" s="4"/>
      <c r="G466" s="4"/>
    </row>
    <row r="467" ht="12.0" customHeight="1">
      <c r="C467" s="4"/>
      <c r="D467" s="4"/>
      <c r="E467" s="4"/>
      <c r="F467" s="4"/>
      <c r="G467" s="4"/>
    </row>
    <row r="468" ht="12.0" customHeight="1">
      <c r="C468" s="4"/>
      <c r="D468" s="4"/>
      <c r="E468" s="4"/>
      <c r="F468" s="4"/>
      <c r="G468" s="4"/>
    </row>
    <row r="469" ht="12.0" customHeight="1">
      <c r="C469" s="4"/>
      <c r="D469" s="4"/>
      <c r="E469" s="4"/>
      <c r="F469" s="4"/>
      <c r="G469" s="4"/>
    </row>
    <row r="470" ht="12.0" customHeight="1">
      <c r="C470" s="4"/>
      <c r="D470" s="4"/>
      <c r="E470" s="4"/>
      <c r="F470" s="4"/>
      <c r="G470" s="4"/>
    </row>
    <row r="471" ht="12.0" customHeight="1">
      <c r="C471" s="4"/>
      <c r="D471" s="4"/>
      <c r="E471" s="4"/>
      <c r="F471" s="4"/>
      <c r="G471" s="4"/>
    </row>
    <row r="472" ht="12.0" customHeight="1">
      <c r="C472" s="4"/>
      <c r="D472" s="4"/>
      <c r="E472" s="4"/>
      <c r="F472" s="4"/>
      <c r="G472" s="4"/>
    </row>
    <row r="473" ht="12.0" customHeight="1">
      <c r="C473" s="4"/>
      <c r="D473" s="4"/>
      <c r="E473" s="4"/>
      <c r="F473" s="4"/>
      <c r="G473" s="4"/>
    </row>
    <row r="474" ht="12.0" customHeight="1">
      <c r="C474" s="4"/>
      <c r="D474" s="4"/>
      <c r="E474" s="4"/>
      <c r="F474" s="4"/>
      <c r="G474" s="4"/>
    </row>
    <row r="475" ht="12.0" customHeight="1">
      <c r="C475" s="4"/>
      <c r="D475" s="4"/>
      <c r="E475" s="4"/>
      <c r="F475" s="4"/>
      <c r="G475" s="4"/>
    </row>
    <row r="476" ht="12.0" customHeight="1">
      <c r="C476" s="4"/>
      <c r="D476" s="4"/>
      <c r="E476" s="4"/>
      <c r="F476" s="4"/>
      <c r="G476" s="4"/>
    </row>
    <row r="477" ht="12.0" customHeight="1">
      <c r="C477" s="4"/>
      <c r="D477" s="4"/>
      <c r="E477" s="4"/>
      <c r="F477" s="4"/>
      <c r="G477" s="4"/>
    </row>
    <row r="478" ht="12.0" customHeight="1">
      <c r="C478" s="4"/>
      <c r="D478" s="4"/>
      <c r="E478" s="4"/>
      <c r="F478" s="4"/>
      <c r="G478" s="4"/>
    </row>
    <row r="479" ht="12.0" customHeight="1">
      <c r="C479" s="4"/>
      <c r="D479" s="4"/>
      <c r="E479" s="4"/>
      <c r="F479" s="4"/>
      <c r="G479" s="4"/>
    </row>
    <row r="480" ht="12.0" customHeight="1">
      <c r="C480" s="4"/>
      <c r="D480" s="4"/>
      <c r="E480" s="4"/>
      <c r="F480" s="4"/>
      <c r="G480" s="4"/>
    </row>
    <row r="481" ht="12.0" customHeight="1">
      <c r="C481" s="4"/>
      <c r="D481" s="4"/>
      <c r="E481" s="4"/>
      <c r="F481" s="4"/>
      <c r="G481" s="4"/>
    </row>
    <row r="482" ht="12.0" customHeight="1">
      <c r="C482" s="4"/>
      <c r="D482" s="4"/>
      <c r="E482" s="4"/>
      <c r="F482" s="4"/>
      <c r="G482" s="4"/>
    </row>
    <row r="483" ht="12.0" customHeight="1">
      <c r="C483" s="4"/>
      <c r="D483" s="4"/>
      <c r="E483" s="4"/>
      <c r="F483" s="4"/>
      <c r="G483" s="4"/>
    </row>
    <row r="484" ht="12.0" customHeight="1">
      <c r="C484" s="4"/>
      <c r="D484" s="4"/>
      <c r="E484" s="4"/>
      <c r="F484" s="4"/>
      <c r="G484" s="4"/>
    </row>
    <row r="485" ht="12.0" customHeight="1">
      <c r="C485" s="4"/>
      <c r="D485" s="4"/>
      <c r="E485" s="4"/>
      <c r="F485" s="4"/>
      <c r="G485" s="4"/>
    </row>
    <row r="486" ht="12.0" customHeight="1">
      <c r="C486" s="4"/>
      <c r="D486" s="4"/>
      <c r="E486" s="4"/>
      <c r="F486" s="4"/>
      <c r="G486" s="4"/>
    </row>
    <row r="487" ht="12.0" customHeight="1">
      <c r="C487" s="4"/>
      <c r="D487" s="4"/>
      <c r="E487" s="4"/>
      <c r="F487" s="4"/>
      <c r="G487" s="4"/>
    </row>
    <row r="488" ht="12.0" customHeight="1">
      <c r="C488" s="4"/>
      <c r="D488" s="4"/>
      <c r="E488" s="4"/>
      <c r="F488" s="4"/>
      <c r="G488" s="4"/>
    </row>
    <row r="489" ht="12.0" customHeight="1">
      <c r="C489" s="4"/>
      <c r="D489" s="4"/>
      <c r="E489" s="4"/>
      <c r="F489" s="4"/>
      <c r="G489" s="4"/>
    </row>
    <row r="490" ht="12.0" customHeight="1">
      <c r="C490" s="4"/>
      <c r="D490" s="4"/>
      <c r="E490" s="4"/>
      <c r="F490" s="4"/>
      <c r="G490" s="4"/>
    </row>
    <row r="491" ht="12.0" customHeight="1">
      <c r="C491" s="4"/>
      <c r="D491" s="4"/>
      <c r="E491" s="4"/>
      <c r="F491" s="4"/>
      <c r="G491" s="4"/>
    </row>
    <row r="492" ht="12.0" customHeight="1">
      <c r="C492" s="4"/>
      <c r="D492" s="4"/>
      <c r="E492" s="4"/>
      <c r="F492" s="4"/>
      <c r="G492" s="4"/>
    </row>
    <row r="493" ht="12.0" customHeight="1">
      <c r="C493" s="4"/>
      <c r="D493" s="4"/>
      <c r="E493" s="4"/>
      <c r="F493" s="4"/>
      <c r="G493" s="4"/>
    </row>
    <row r="494" ht="12.0" customHeight="1">
      <c r="C494" s="4"/>
      <c r="D494" s="4"/>
      <c r="E494" s="4"/>
      <c r="F494" s="4"/>
      <c r="G494" s="4"/>
    </row>
    <row r="495" ht="12.0" customHeight="1">
      <c r="C495" s="4"/>
      <c r="D495" s="4"/>
      <c r="E495" s="4"/>
      <c r="F495" s="4"/>
      <c r="G495" s="4"/>
    </row>
    <row r="496" ht="12.0" customHeight="1">
      <c r="C496" s="4"/>
      <c r="D496" s="4"/>
      <c r="E496" s="4"/>
      <c r="F496" s="4"/>
      <c r="G496" s="4"/>
    </row>
    <row r="497" ht="12.0" customHeight="1">
      <c r="C497" s="4"/>
      <c r="D497" s="4"/>
      <c r="E497" s="4"/>
      <c r="F497" s="4"/>
      <c r="G497" s="4"/>
    </row>
    <row r="498" ht="12.0" customHeight="1">
      <c r="C498" s="4"/>
      <c r="D498" s="4"/>
      <c r="E498" s="4"/>
      <c r="F498" s="4"/>
      <c r="G498" s="4"/>
    </row>
    <row r="499" ht="12.0" customHeight="1">
      <c r="C499" s="4"/>
      <c r="D499" s="4"/>
      <c r="E499" s="4"/>
      <c r="F499" s="4"/>
      <c r="G499" s="4"/>
    </row>
    <row r="500" ht="12.0" customHeight="1">
      <c r="C500" s="4"/>
      <c r="D500" s="4"/>
      <c r="E500" s="4"/>
      <c r="F500" s="4"/>
      <c r="G500" s="4"/>
    </row>
    <row r="501" ht="12.0" customHeight="1">
      <c r="C501" s="4"/>
      <c r="D501" s="4"/>
      <c r="E501" s="4"/>
      <c r="F501" s="4"/>
      <c r="G501" s="4"/>
    </row>
    <row r="502" ht="12.0" customHeight="1">
      <c r="C502" s="4"/>
      <c r="D502" s="4"/>
      <c r="E502" s="4"/>
      <c r="F502" s="4"/>
      <c r="G502" s="4"/>
    </row>
    <row r="503" ht="12.0" customHeight="1">
      <c r="C503" s="4"/>
      <c r="D503" s="4"/>
      <c r="E503" s="4"/>
      <c r="F503" s="4"/>
      <c r="G503" s="4"/>
    </row>
    <row r="504" ht="12.0" customHeight="1">
      <c r="C504" s="4"/>
      <c r="D504" s="4"/>
      <c r="E504" s="4"/>
      <c r="F504" s="4"/>
      <c r="G504" s="4"/>
    </row>
    <row r="505" ht="12.0" customHeight="1">
      <c r="C505" s="4"/>
      <c r="D505" s="4"/>
      <c r="E505" s="4"/>
      <c r="F505" s="4"/>
      <c r="G505" s="4"/>
    </row>
    <row r="506" ht="12.0" customHeight="1">
      <c r="C506" s="4"/>
      <c r="D506" s="4"/>
      <c r="E506" s="4"/>
      <c r="F506" s="4"/>
      <c r="G506" s="4"/>
    </row>
    <row r="507" ht="12.0" customHeight="1">
      <c r="C507" s="4"/>
      <c r="D507" s="4"/>
      <c r="E507" s="4"/>
      <c r="F507" s="4"/>
      <c r="G507" s="4"/>
    </row>
    <row r="508" ht="12.0" customHeight="1">
      <c r="C508" s="4"/>
      <c r="D508" s="4"/>
      <c r="E508" s="4"/>
      <c r="F508" s="4"/>
      <c r="G508" s="4"/>
    </row>
    <row r="509" ht="12.0" customHeight="1">
      <c r="C509" s="4"/>
      <c r="D509" s="4"/>
      <c r="E509" s="4"/>
      <c r="F509" s="4"/>
      <c r="G509" s="4"/>
    </row>
    <row r="510" ht="12.0" customHeight="1">
      <c r="C510" s="4"/>
      <c r="D510" s="4"/>
      <c r="E510" s="4"/>
      <c r="F510" s="4"/>
      <c r="G510" s="4"/>
    </row>
    <row r="511" ht="12.0" customHeight="1">
      <c r="C511" s="4"/>
      <c r="D511" s="4"/>
      <c r="E511" s="4"/>
      <c r="F511" s="4"/>
      <c r="G511" s="4"/>
    </row>
    <row r="512" ht="12.0" customHeight="1">
      <c r="C512" s="4"/>
      <c r="D512" s="4"/>
      <c r="E512" s="4"/>
      <c r="F512" s="4"/>
      <c r="G512" s="4"/>
    </row>
    <row r="513" ht="12.0" customHeight="1">
      <c r="C513" s="4"/>
      <c r="D513" s="4"/>
      <c r="E513" s="4"/>
      <c r="F513" s="4"/>
      <c r="G513" s="4"/>
    </row>
    <row r="514" ht="12.0" customHeight="1">
      <c r="C514" s="4"/>
      <c r="D514" s="4"/>
      <c r="E514" s="4"/>
      <c r="F514" s="4"/>
      <c r="G514" s="4"/>
    </row>
    <row r="515" ht="12.0" customHeight="1">
      <c r="C515" s="4"/>
      <c r="D515" s="4"/>
      <c r="E515" s="4"/>
      <c r="F515" s="4"/>
      <c r="G515" s="4"/>
    </row>
    <row r="516" ht="12.0" customHeight="1">
      <c r="C516" s="4"/>
      <c r="D516" s="4"/>
      <c r="E516" s="4"/>
      <c r="F516" s="4"/>
      <c r="G516" s="4"/>
    </row>
    <row r="517" ht="12.0" customHeight="1">
      <c r="C517" s="4"/>
      <c r="D517" s="4"/>
      <c r="E517" s="4"/>
      <c r="F517" s="4"/>
      <c r="G517" s="4"/>
    </row>
    <row r="518" ht="12.0" customHeight="1">
      <c r="C518" s="4"/>
      <c r="D518" s="4"/>
      <c r="E518" s="4"/>
      <c r="F518" s="4"/>
      <c r="G518" s="4"/>
    </row>
    <row r="519" ht="12.0" customHeight="1">
      <c r="C519" s="4"/>
      <c r="D519" s="4"/>
      <c r="E519" s="4"/>
      <c r="F519" s="4"/>
      <c r="G519" s="4"/>
    </row>
    <row r="520" ht="12.0" customHeight="1">
      <c r="C520" s="4"/>
      <c r="D520" s="4"/>
      <c r="E520" s="4"/>
      <c r="F520" s="4"/>
      <c r="G520" s="4"/>
    </row>
    <row r="521" ht="12.0" customHeight="1">
      <c r="C521" s="4"/>
      <c r="D521" s="4"/>
      <c r="E521" s="4"/>
      <c r="F521" s="4"/>
      <c r="G521" s="4"/>
    </row>
    <row r="522" ht="12.0" customHeight="1">
      <c r="C522" s="4"/>
      <c r="D522" s="4"/>
      <c r="E522" s="4"/>
      <c r="F522" s="4"/>
      <c r="G522" s="4"/>
    </row>
    <row r="523" ht="12.0" customHeight="1">
      <c r="C523" s="4"/>
      <c r="D523" s="4"/>
      <c r="E523" s="4"/>
      <c r="F523" s="4"/>
      <c r="G523" s="4"/>
    </row>
    <row r="524" ht="12.0" customHeight="1">
      <c r="C524" s="4"/>
      <c r="D524" s="4"/>
      <c r="E524" s="4"/>
      <c r="F524" s="4"/>
      <c r="G524" s="4"/>
    </row>
    <row r="525" ht="12.0" customHeight="1">
      <c r="C525" s="4"/>
      <c r="D525" s="4"/>
      <c r="E525" s="4"/>
      <c r="F525" s="4"/>
      <c r="G525" s="4"/>
    </row>
    <row r="526" ht="12.0" customHeight="1">
      <c r="C526" s="4"/>
      <c r="D526" s="4"/>
      <c r="E526" s="4"/>
      <c r="F526" s="4"/>
      <c r="G526" s="4"/>
    </row>
    <row r="527" ht="12.0" customHeight="1">
      <c r="C527" s="4"/>
      <c r="D527" s="4"/>
      <c r="E527" s="4"/>
      <c r="F527" s="4"/>
      <c r="G527" s="4"/>
    </row>
    <row r="528" ht="12.0" customHeight="1">
      <c r="C528" s="4"/>
      <c r="D528" s="4"/>
      <c r="E528" s="4"/>
      <c r="F528" s="4"/>
      <c r="G528" s="4"/>
    </row>
    <row r="529" ht="12.0" customHeight="1">
      <c r="C529" s="4"/>
      <c r="D529" s="4"/>
      <c r="E529" s="4"/>
      <c r="F529" s="4"/>
      <c r="G529" s="4"/>
    </row>
    <row r="530" ht="12.0" customHeight="1">
      <c r="C530" s="4"/>
      <c r="D530" s="4"/>
      <c r="E530" s="4"/>
      <c r="F530" s="4"/>
      <c r="G530" s="4"/>
    </row>
    <row r="531" ht="12.0" customHeight="1">
      <c r="C531" s="4"/>
      <c r="D531" s="4"/>
      <c r="E531" s="4"/>
      <c r="F531" s="4"/>
      <c r="G531" s="4"/>
    </row>
    <row r="532" ht="12.0" customHeight="1">
      <c r="C532" s="4"/>
      <c r="D532" s="4"/>
      <c r="E532" s="4"/>
      <c r="F532" s="4"/>
      <c r="G532" s="4"/>
    </row>
    <row r="533" ht="12.0" customHeight="1">
      <c r="C533" s="4"/>
      <c r="D533" s="4"/>
      <c r="E533" s="4"/>
      <c r="F533" s="4"/>
      <c r="G533" s="4"/>
    </row>
    <row r="534" ht="12.0" customHeight="1">
      <c r="C534" s="4"/>
      <c r="D534" s="4"/>
      <c r="E534" s="4"/>
      <c r="F534" s="4"/>
      <c r="G534" s="4"/>
    </row>
    <row r="535" ht="12.0" customHeight="1">
      <c r="C535" s="4"/>
      <c r="D535" s="4"/>
      <c r="E535" s="4"/>
      <c r="F535" s="4"/>
      <c r="G535" s="4"/>
    </row>
    <row r="536" ht="12.0" customHeight="1">
      <c r="C536" s="4"/>
      <c r="D536" s="4"/>
      <c r="E536" s="4"/>
      <c r="F536" s="4"/>
      <c r="G536" s="4"/>
    </row>
    <row r="537" ht="12.0" customHeight="1">
      <c r="C537" s="4"/>
      <c r="D537" s="4"/>
      <c r="E537" s="4"/>
      <c r="F537" s="4"/>
      <c r="G537" s="4"/>
    </row>
    <row r="538" ht="12.0" customHeight="1">
      <c r="C538" s="4"/>
      <c r="D538" s="4"/>
      <c r="E538" s="4"/>
      <c r="F538" s="4"/>
      <c r="G538" s="4"/>
    </row>
    <row r="539" ht="12.0" customHeight="1">
      <c r="C539" s="4"/>
      <c r="D539" s="4"/>
      <c r="E539" s="4"/>
      <c r="F539" s="4"/>
      <c r="G539" s="4"/>
    </row>
    <row r="540" ht="12.0" customHeight="1">
      <c r="C540" s="4"/>
      <c r="D540" s="4"/>
      <c r="E540" s="4"/>
      <c r="F540" s="4"/>
      <c r="G540" s="4"/>
    </row>
    <row r="541" ht="12.0" customHeight="1">
      <c r="C541" s="4"/>
      <c r="D541" s="4"/>
      <c r="E541" s="4"/>
      <c r="F541" s="4"/>
      <c r="G541" s="4"/>
    </row>
    <row r="542" ht="12.0" customHeight="1">
      <c r="C542" s="4"/>
      <c r="D542" s="4"/>
      <c r="E542" s="4"/>
      <c r="F542" s="4"/>
      <c r="G542" s="4"/>
    </row>
    <row r="543" ht="12.0" customHeight="1">
      <c r="C543" s="4"/>
      <c r="D543" s="4"/>
      <c r="E543" s="4"/>
      <c r="F543" s="4"/>
      <c r="G543" s="4"/>
    </row>
    <row r="544" ht="12.0" customHeight="1">
      <c r="C544" s="4"/>
      <c r="D544" s="4"/>
      <c r="E544" s="4"/>
      <c r="F544" s="4"/>
      <c r="G544" s="4"/>
    </row>
    <row r="545" ht="12.0" customHeight="1">
      <c r="C545" s="4"/>
      <c r="D545" s="4"/>
      <c r="E545" s="4"/>
      <c r="F545" s="4"/>
      <c r="G545" s="4"/>
    </row>
    <row r="546" ht="12.0" customHeight="1">
      <c r="C546" s="4"/>
      <c r="D546" s="4"/>
      <c r="E546" s="4"/>
      <c r="F546" s="4"/>
      <c r="G546" s="4"/>
    </row>
    <row r="547" ht="12.0" customHeight="1">
      <c r="C547" s="4"/>
      <c r="D547" s="4"/>
      <c r="E547" s="4"/>
      <c r="F547" s="4"/>
      <c r="G547" s="4"/>
    </row>
    <row r="548" ht="12.0" customHeight="1">
      <c r="C548" s="4"/>
      <c r="D548" s="4"/>
      <c r="E548" s="4"/>
      <c r="F548" s="4"/>
      <c r="G548" s="4"/>
    </row>
    <row r="549" ht="12.0" customHeight="1">
      <c r="C549" s="4"/>
      <c r="D549" s="4"/>
      <c r="E549" s="4"/>
      <c r="F549" s="4"/>
      <c r="G549" s="4"/>
    </row>
    <row r="550" ht="12.0" customHeight="1">
      <c r="C550" s="4"/>
      <c r="D550" s="4"/>
      <c r="E550" s="4"/>
      <c r="F550" s="4"/>
      <c r="G550" s="4"/>
    </row>
    <row r="551" ht="12.0" customHeight="1">
      <c r="C551" s="4"/>
      <c r="D551" s="4"/>
      <c r="E551" s="4"/>
      <c r="F551" s="4"/>
      <c r="G551" s="4"/>
    </row>
    <row r="552" ht="12.0" customHeight="1">
      <c r="C552" s="4"/>
      <c r="D552" s="4"/>
      <c r="E552" s="4"/>
      <c r="F552" s="4"/>
      <c r="G552" s="4"/>
    </row>
    <row r="553" ht="12.0" customHeight="1">
      <c r="C553" s="4"/>
      <c r="D553" s="4"/>
      <c r="E553" s="4"/>
      <c r="F553" s="4"/>
      <c r="G553" s="4"/>
    </row>
    <row r="554" ht="12.0" customHeight="1">
      <c r="C554" s="4"/>
      <c r="D554" s="4"/>
      <c r="E554" s="4"/>
      <c r="F554" s="4"/>
      <c r="G554" s="4"/>
    </row>
    <row r="555" ht="12.0" customHeight="1">
      <c r="C555" s="4"/>
      <c r="D555" s="4"/>
      <c r="E555" s="4"/>
      <c r="F555" s="4"/>
      <c r="G555" s="4"/>
    </row>
    <row r="556" ht="12.0" customHeight="1">
      <c r="C556" s="4"/>
      <c r="D556" s="4"/>
      <c r="E556" s="4"/>
      <c r="F556" s="4"/>
      <c r="G556" s="4"/>
    </row>
    <row r="557" ht="12.0" customHeight="1">
      <c r="C557" s="4"/>
      <c r="D557" s="4"/>
      <c r="E557" s="4"/>
      <c r="F557" s="4"/>
      <c r="G557" s="4"/>
    </row>
    <row r="558" ht="12.0" customHeight="1">
      <c r="C558" s="4"/>
      <c r="D558" s="4"/>
      <c r="E558" s="4"/>
      <c r="F558" s="4"/>
      <c r="G558" s="4"/>
    </row>
    <row r="559" ht="12.0" customHeight="1">
      <c r="C559" s="4"/>
      <c r="D559" s="4"/>
      <c r="E559" s="4"/>
      <c r="F559" s="4"/>
      <c r="G559" s="4"/>
    </row>
    <row r="560" ht="12.0" customHeight="1">
      <c r="C560" s="4"/>
      <c r="D560" s="4"/>
      <c r="E560" s="4"/>
      <c r="F560" s="4"/>
      <c r="G560" s="4"/>
    </row>
    <row r="561" ht="12.0" customHeight="1">
      <c r="C561" s="4"/>
      <c r="D561" s="4"/>
      <c r="E561" s="4"/>
      <c r="F561" s="4"/>
      <c r="G561" s="4"/>
    </row>
    <row r="562" ht="12.0" customHeight="1">
      <c r="C562" s="4"/>
      <c r="D562" s="4"/>
      <c r="E562" s="4"/>
      <c r="F562" s="4"/>
      <c r="G562" s="4"/>
    </row>
    <row r="563" ht="12.0" customHeight="1">
      <c r="C563" s="4"/>
      <c r="D563" s="4"/>
      <c r="E563" s="4"/>
      <c r="F563" s="4"/>
      <c r="G563" s="4"/>
    </row>
    <row r="564" ht="12.0" customHeight="1">
      <c r="C564" s="4"/>
      <c r="D564" s="4"/>
      <c r="E564" s="4"/>
      <c r="F564" s="4"/>
      <c r="G564" s="4"/>
    </row>
    <row r="565" ht="12.0" customHeight="1">
      <c r="C565" s="4"/>
      <c r="D565" s="4"/>
      <c r="E565" s="4"/>
      <c r="F565" s="4"/>
      <c r="G565" s="4"/>
    </row>
    <row r="566" ht="12.0" customHeight="1">
      <c r="C566" s="4"/>
      <c r="D566" s="4"/>
      <c r="E566" s="4"/>
      <c r="F566" s="4"/>
      <c r="G566" s="4"/>
    </row>
    <row r="567" ht="12.0" customHeight="1">
      <c r="C567" s="4"/>
      <c r="D567" s="4"/>
      <c r="E567" s="4"/>
      <c r="F567" s="4"/>
      <c r="G567" s="4"/>
    </row>
    <row r="568" ht="12.0" customHeight="1">
      <c r="C568" s="4"/>
      <c r="D568" s="4"/>
      <c r="E568" s="4"/>
      <c r="F568" s="4"/>
      <c r="G568" s="4"/>
    </row>
    <row r="569" ht="12.0" customHeight="1">
      <c r="C569" s="4"/>
      <c r="D569" s="4"/>
      <c r="E569" s="4"/>
      <c r="F569" s="4"/>
      <c r="G569" s="4"/>
    </row>
    <row r="570" ht="12.0" customHeight="1">
      <c r="C570" s="4"/>
      <c r="D570" s="4"/>
      <c r="E570" s="4"/>
      <c r="F570" s="4"/>
      <c r="G570" s="4"/>
    </row>
    <row r="571" ht="12.0" customHeight="1">
      <c r="C571" s="4"/>
      <c r="D571" s="4"/>
      <c r="E571" s="4"/>
      <c r="F571" s="4"/>
      <c r="G571" s="4"/>
    </row>
    <row r="572" ht="12.0" customHeight="1">
      <c r="C572" s="4"/>
      <c r="D572" s="4"/>
      <c r="E572" s="4"/>
      <c r="F572" s="4"/>
      <c r="G572" s="4"/>
    </row>
    <row r="573" ht="12.0" customHeight="1">
      <c r="C573" s="4"/>
      <c r="D573" s="4"/>
      <c r="E573" s="4"/>
      <c r="F573" s="4"/>
      <c r="G573" s="4"/>
    </row>
    <row r="574" ht="12.0" customHeight="1">
      <c r="C574" s="4"/>
      <c r="D574" s="4"/>
      <c r="E574" s="4"/>
      <c r="F574" s="4"/>
      <c r="G574" s="4"/>
    </row>
    <row r="575" ht="12.0" customHeight="1">
      <c r="C575" s="4"/>
      <c r="D575" s="4"/>
      <c r="E575" s="4"/>
      <c r="F575" s="4"/>
      <c r="G575" s="4"/>
    </row>
    <row r="576" ht="12.0" customHeight="1">
      <c r="C576" s="4"/>
      <c r="D576" s="4"/>
      <c r="E576" s="4"/>
      <c r="F576" s="4"/>
      <c r="G576" s="4"/>
    </row>
    <row r="577" ht="12.0" customHeight="1">
      <c r="C577" s="4"/>
      <c r="D577" s="4"/>
      <c r="E577" s="4"/>
      <c r="F577" s="4"/>
      <c r="G577" s="4"/>
    </row>
    <row r="578" ht="12.0" customHeight="1">
      <c r="C578" s="4"/>
      <c r="D578" s="4"/>
      <c r="E578" s="4"/>
      <c r="F578" s="4"/>
      <c r="G578" s="4"/>
    </row>
    <row r="579" ht="12.0" customHeight="1">
      <c r="C579" s="4"/>
      <c r="D579" s="4"/>
      <c r="E579" s="4"/>
      <c r="F579" s="4"/>
      <c r="G579" s="4"/>
    </row>
    <row r="580" ht="12.0" customHeight="1">
      <c r="C580" s="4"/>
      <c r="D580" s="4"/>
      <c r="E580" s="4"/>
      <c r="F580" s="4"/>
      <c r="G580" s="4"/>
    </row>
    <row r="581" ht="12.0" customHeight="1">
      <c r="C581" s="4"/>
      <c r="D581" s="4"/>
      <c r="E581" s="4"/>
      <c r="F581" s="4"/>
      <c r="G581" s="4"/>
    </row>
    <row r="582" ht="12.0" customHeight="1">
      <c r="C582" s="4"/>
      <c r="D582" s="4"/>
      <c r="E582" s="4"/>
      <c r="F582" s="4"/>
      <c r="G582" s="4"/>
    </row>
    <row r="583" ht="12.0" customHeight="1">
      <c r="C583" s="4"/>
      <c r="D583" s="4"/>
      <c r="E583" s="4"/>
      <c r="F583" s="4"/>
      <c r="G583" s="4"/>
    </row>
    <row r="584" ht="12.0" customHeight="1">
      <c r="C584" s="4"/>
      <c r="D584" s="4"/>
      <c r="E584" s="4"/>
      <c r="F584" s="4"/>
      <c r="G584" s="4"/>
    </row>
    <row r="585" ht="12.0" customHeight="1">
      <c r="C585" s="4"/>
      <c r="D585" s="4"/>
      <c r="E585" s="4"/>
      <c r="F585" s="4"/>
      <c r="G585" s="4"/>
    </row>
    <row r="586" ht="12.0" customHeight="1">
      <c r="C586" s="4"/>
      <c r="D586" s="4"/>
      <c r="E586" s="4"/>
      <c r="F586" s="4"/>
      <c r="G586" s="4"/>
    </row>
    <row r="587" ht="12.0" customHeight="1">
      <c r="C587" s="4"/>
      <c r="D587" s="4"/>
      <c r="E587" s="4"/>
      <c r="F587" s="4"/>
      <c r="G587" s="4"/>
    </row>
    <row r="588" ht="12.0" customHeight="1">
      <c r="C588" s="4"/>
      <c r="D588" s="4"/>
      <c r="E588" s="4"/>
      <c r="F588" s="4"/>
      <c r="G588" s="4"/>
    </row>
    <row r="589" ht="12.0" customHeight="1">
      <c r="C589" s="4"/>
      <c r="D589" s="4"/>
      <c r="E589" s="4"/>
      <c r="F589" s="4"/>
      <c r="G589" s="4"/>
    </row>
    <row r="590" ht="12.0" customHeight="1">
      <c r="C590" s="4"/>
      <c r="D590" s="4"/>
      <c r="E590" s="4"/>
      <c r="F590" s="4"/>
      <c r="G590" s="4"/>
    </row>
    <row r="591" ht="12.0" customHeight="1">
      <c r="C591" s="4"/>
      <c r="D591" s="4"/>
      <c r="E591" s="4"/>
      <c r="F591" s="4"/>
      <c r="G591" s="4"/>
    </row>
    <row r="592" ht="12.0" customHeight="1">
      <c r="C592" s="4"/>
      <c r="D592" s="4"/>
      <c r="E592" s="4"/>
      <c r="F592" s="4"/>
      <c r="G592" s="4"/>
    </row>
    <row r="593" ht="12.0" customHeight="1">
      <c r="C593" s="4"/>
      <c r="D593" s="4"/>
      <c r="E593" s="4"/>
      <c r="F593" s="4"/>
      <c r="G593" s="4"/>
    </row>
    <row r="594" ht="12.0" customHeight="1">
      <c r="C594" s="4"/>
      <c r="D594" s="4"/>
      <c r="E594" s="4"/>
      <c r="F594" s="4"/>
      <c r="G594" s="4"/>
    </row>
    <row r="595" ht="12.0" customHeight="1">
      <c r="C595" s="4"/>
      <c r="D595" s="4"/>
      <c r="E595" s="4"/>
      <c r="F595" s="4"/>
      <c r="G595" s="4"/>
    </row>
    <row r="596" ht="12.0" customHeight="1">
      <c r="C596" s="4"/>
      <c r="D596" s="4"/>
      <c r="E596" s="4"/>
      <c r="F596" s="4"/>
      <c r="G596" s="4"/>
    </row>
    <row r="597" ht="12.0" customHeight="1">
      <c r="C597" s="4"/>
      <c r="D597" s="4"/>
      <c r="E597" s="4"/>
      <c r="F597" s="4"/>
      <c r="G597" s="4"/>
    </row>
    <row r="598" ht="12.0" customHeight="1">
      <c r="C598" s="4"/>
      <c r="D598" s="4"/>
      <c r="E598" s="4"/>
      <c r="F598" s="4"/>
      <c r="G598" s="4"/>
    </row>
    <row r="599" ht="12.0" customHeight="1">
      <c r="C599" s="4"/>
      <c r="D599" s="4"/>
      <c r="E599" s="4"/>
      <c r="F599" s="4"/>
      <c r="G599" s="4"/>
    </row>
    <row r="600" ht="12.0" customHeight="1">
      <c r="C600" s="4"/>
      <c r="D600" s="4"/>
      <c r="E600" s="4"/>
      <c r="F600" s="4"/>
      <c r="G600" s="4"/>
    </row>
    <row r="601" ht="12.0" customHeight="1">
      <c r="C601" s="4"/>
      <c r="D601" s="4"/>
      <c r="E601" s="4"/>
      <c r="F601" s="4"/>
      <c r="G601" s="4"/>
    </row>
    <row r="602" ht="12.0" customHeight="1">
      <c r="C602" s="4"/>
      <c r="D602" s="4"/>
      <c r="E602" s="4"/>
      <c r="F602" s="4"/>
      <c r="G602" s="4"/>
    </row>
    <row r="603" ht="12.0" customHeight="1">
      <c r="C603" s="4"/>
      <c r="D603" s="4"/>
      <c r="E603" s="4"/>
      <c r="F603" s="4"/>
      <c r="G603" s="4"/>
    </row>
    <row r="604" ht="12.0" customHeight="1">
      <c r="C604" s="4"/>
      <c r="D604" s="4"/>
      <c r="E604" s="4"/>
      <c r="F604" s="4"/>
      <c r="G604" s="4"/>
    </row>
    <row r="605" ht="12.0" customHeight="1">
      <c r="C605" s="4"/>
      <c r="D605" s="4"/>
      <c r="E605" s="4"/>
      <c r="F605" s="4"/>
      <c r="G605" s="4"/>
    </row>
    <row r="606" ht="12.0" customHeight="1">
      <c r="C606" s="4"/>
      <c r="D606" s="4"/>
      <c r="E606" s="4"/>
      <c r="F606" s="4"/>
      <c r="G606" s="4"/>
    </row>
    <row r="607" ht="12.0" customHeight="1">
      <c r="C607" s="4"/>
      <c r="D607" s="4"/>
      <c r="E607" s="4"/>
      <c r="F607" s="4"/>
      <c r="G607" s="4"/>
    </row>
    <row r="608" ht="12.0" customHeight="1">
      <c r="C608" s="4"/>
      <c r="D608" s="4"/>
      <c r="E608" s="4"/>
      <c r="F608" s="4"/>
      <c r="G608" s="4"/>
    </row>
    <row r="609" ht="12.0" customHeight="1">
      <c r="C609" s="4"/>
      <c r="D609" s="4"/>
      <c r="E609" s="4"/>
      <c r="F609" s="4"/>
      <c r="G609" s="4"/>
    </row>
    <row r="610" ht="12.0" customHeight="1">
      <c r="C610" s="4"/>
      <c r="D610" s="4"/>
      <c r="E610" s="4"/>
      <c r="F610" s="4"/>
      <c r="G610" s="4"/>
    </row>
    <row r="611" ht="12.0" customHeight="1">
      <c r="C611" s="4"/>
      <c r="D611" s="4"/>
      <c r="E611" s="4"/>
      <c r="F611" s="4"/>
      <c r="G611" s="4"/>
    </row>
    <row r="612" ht="12.0" customHeight="1">
      <c r="C612" s="4"/>
      <c r="D612" s="4"/>
      <c r="E612" s="4"/>
      <c r="F612" s="4"/>
      <c r="G612" s="4"/>
    </row>
    <row r="613" ht="12.0" customHeight="1">
      <c r="C613" s="4"/>
      <c r="D613" s="4"/>
      <c r="E613" s="4"/>
      <c r="F613" s="4"/>
      <c r="G613" s="4"/>
    </row>
    <row r="614" ht="12.0" customHeight="1">
      <c r="C614" s="4"/>
      <c r="D614" s="4"/>
      <c r="E614" s="4"/>
      <c r="F614" s="4"/>
      <c r="G614" s="4"/>
    </row>
    <row r="615" ht="12.0" customHeight="1">
      <c r="C615" s="4"/>
      <c r="D615" s="4"/>
      <c r="E615" s="4"/>
      <c r="F615" s="4"/>
      <c r="G615" s="4"/>
    </row>
    <row r="616" ht="12.0" customHeight="1">
      <c r="C616" s="4"/>
      <c r="D616" s="4"/>
      <c r="E616" s="4"/>
      <c r="F616" s="4"/>
      <c r="G616" s="4"/>
    </row>
    <row r="617" ht="12.0" customHeight="1">
      <c r="C617" s="4"/>
      <c r="D617" s="4"/>
      <c r="E617" s="4"/>
      <c r="F617" s="4"/>
      <c r="G617" s="4"/>
    </row>
    <row r="618" ht="12.0" customHeight="1">
      <c r="C618" s="4"/>
      <c r="D618" s="4"/>
      <c r="E618" s="4"/>
      <c r="F618" s="4"/>
      <c r="G618" s="4"/>
    </row>
    <row r="619" ht="12.0" customHeight="1">
      <c r="C619" s="4"/>
      <c r="D619" s="4"/>
      <c r="E619" s="4"/>
      <c r="F619" s="4"/>
      <c r="G619" s="4"/>
    </row>
    <row r="620" ht="12.0" customHeight="1">
      <c r="C620" s="4"/>
      <c r="D620" s="4"/>
      <c r="E620" s="4"/>
      <c r="F620" s="4"/>
      <c r="G620" s="4"/>
    </row>
    <row r="621" ht="12.0" customHeight="1">
      <c r="C621" s="4"/>
      <c r="D621" s="4"/>
      <c r="E621" s="4"/>
      <c r="F621" s="4"/>
      <c r="G621" s="4"/>
    </row>
    <row r="622" ht="12.0" customHeight="1">
      <c r="C622" s="4"/>
      <c r="D622" s="4"/>
      <c r="E622" s="4"/>
      <c r="F622" s="4"/>
      <c r="G622" s="4"/>
    </row>
    <row r="623" ht="12.0" customHeight="1">
      <c r="C623" s="4"/>
      <c r="D623" s="4"/>
      <c r="E623" s="4"/>
      <c r="F623" s="4"/>
      <c r="G623" s="4"/>
    </row>
    <row r="624" ht="12.0" customHeight="1">
      <c r="C624" s="4"/>
      <c r="D624" s="4"/>
      <c r="E624" s="4"/>
      <c r="F624" s="4"/>
      <c r="G624" s="4"/>
    </row>
    <row r="625" ht="12.0" customHeight="1">
      <c r="C625" s="4"/>
      <c r="D625" s="4"/>
      <c r="E625" s="4"/>
      <c r="F625" s="4"/>
      <c r="G625" s="4"/>
    </row>
    <row r="626" ht="12.0" customHeight="1">
      <c r="C626" s="4"/>
      <c r="D626" s="4"/>
      <c r="E626" s="4"/>
      <c r="F626" s="4"/>
      <c r="G626" s="4"/>
    </row>
    <row r="627" ht="12.0" customHeight="1">
      <c r="C627" s="4"/>
      <c r="D627" s="4"/>
      <c r="E627" s="4"/>
      <c r="F627" s="4"/>
      <c r="G627" s="4"/>
    </row>
    <row r="628" ht="12.0" customHeight="1">
      <c r="C628" s="4"/>
      <c r="D628" s="4"/>
      <c r="E628" s="4"/>
      <c r="F628" s="4"/>
      <c r="G628" s="4"/>
    </row>
    <row r="629" ht="12.0" customHeight="1">
      <c r="C629" s="4"/>
      <c r="D629" s="4"/>
      <c r="E629" s="4"/>
      <c r="F629" s="4"/>
      <c r="G629" s="4"/>
    </row>
    <row r="630" ht="12.0" customHeight="1">
      <c r="C630" s="4"/>
      <c r="D630" s="4"/>
      <c r="E630" s="4"/>
      <c r="F630" s="4"/>
      <c r="G630" s="4"/>
    </row>
    <row r="631" ht="12.0" customHeight="1">
      <c r="C631" s="4"/>
      <c r="D631" s="4"/>
      <c r="E631" s="4"/>
      <c r="F631" s="4"/>
      <c r="G631" s="4"/>
    </row>
    <row r="632" ht="12.0" customHeight="1">
      <c r="C632" s="4"/>
      <c r="D632" s="4"/>
      <c r="E632" s="4"/>
      <c r="F632" s="4"/>
      <c r="G632" s="4"/>
    </row>
    <row r="633" ht="12.0" customHeight="1">
      <c r="C633" s="4"/>
      <c r="D633" s="4"/>
      <c r="E633" s="4"/>
      <c r="F633" s="4"/>
      <c r="G633" s="4"/>
    </row>
    <row r="634" ht="12.0" customHeight="1">
      <c r="C634" s="4"/>
      <c r="D634" s="4"/>
      <c r="E634" s="4"/>
      <c r="F634" s="4"/>
      <c r="G634" s="4"/>
    </row>
    <row r="635" ht="12.0" customHeight="1">
      <c r="C635" s="4"/>
      <c r="D635" s="4"/>
      <c r="E635" s="4"/>
      <c r="F635" s="4"/>
      <c r="G635" s="4"/>
    </row>
    <row r="636" ht="12.0" customHeight="1">
      <c r="C636" s="4"/>
      <c r="D636" s="4"/>
      <c r="E636" s="4"/>
      <c r="F636" s="4"/>
      <c r="G636" s="4"/>
    </row>
    <row r="637" ht="12.0" customHeight="1">
      <c r="C637" s="4"/>
      <c r="D637" s="4"/>
      <c r="E637" s="4"/>
      <c r="F637" s="4"/>
      <c r="G637" s="4"/>
    </row>
    <row r="638" ht="12.0" customHeight="1">
      <c r="C638" s="4"/>
      <c r="D638" s="4"/>
      <c r="E638" s="4"/>
      <c r="F638" s="4"/>
      <c r="G638" s="4"/>
    </row>
    <row r="639" ht="12.0" customHeight="1">
      <c r="C639" s="4"/>
      <c r="D639" s="4"/>
      <c r="E639" s="4"/>
      <c r="F639" s="4"/>
      <c r="G639" s="4"/>
    </row>
    <row r="640" ht="12.0" customHeight="1">
      <c r="C640" s="4"/>
      <c r="D640" s="4"/>
      <c r="E640" s="4"/>
      <c r="F640" s="4"/>
      <c r="G640" s="4"/>
    </row>
    <row r="641" ht="12.0" customHeight="1">
      <c r="C641" s="4"/>
      <c r="D641" s="4"/>
      <c r="E641" s="4"/>
      <c r="F641" s="4"/>
      <c r="G641" s="4"/>
    </row>
    <row r="642" ht="12.0" customHeight="1">
      <c r="C642" s="4"/>
      <c r="D642" s="4"/>
      <c r="E642" s="4"/>
      <c r="F642" s="4"/>
      <c r="G642" s="4"/>
    </row>
    <row r="643" ht="12.0" customHeight="1">
      <c r="C643" s="4"/>
      <c r="D643" s="4"/>
      <c r="E643" s="4"/>
      <c r="F643" s="4"/>
      <c r="G643" s="4"/>
    </row>
    <row r="644" ht="12.0" customHeight="1">
      <c r="C644" s="4"/>
      <c r="D644" s="4"/>
      <c r="E644" s="4"/>
      <c r="F644" s="4"/>
      <c r="G644" s="4"/>
    </row>
    <row r="645" ht="12.0" customHeight="1">
      <c r="C645" s="4"/>
      <c r="D645" s="4"/>
      <c r="E645" s="4"/>
      <c r="F645" s="4"/>
      <c r="G645" s="4"/>
    </row>
    <row r="646" ht="12.0" customHeight="1">
      <c r="C646" s="4"/>
      <c r="D646" s="4"/>
      <c r="E646" s="4"/>
      <c r="F646" s="4"/>
      <c r="G646" s="4"/>
    </row>
    <row r="647" ht="12.0" customHeight="1">
      <c r="C647" s="4"/>
      <c r="D647" s="4"/>
      <c r="E647" s="4"/>
      <c r="F647" s="4"/>
      <c r="G647" s="4"/>
    </row>
    <row r="648" ht="12.0" customHeight="1">
      <c r="C648" s="4"/>
      <c r="D648" s="4"/>
      <c r="E648" s="4"/>
      <c r="F648" s="4"/>
      <c r="G648" s="4"/>
    </row>
    <row r="649" ht="12.0" customHeight="1">
      <c r="C649" s="4"/>
      <c r="D649" s="4"/>
      <c r="E649" s="4"/>
      <c r="F649" s="4"/>
      <c r="G649" s="4"/>
    </row>
    <row r="650" ht="12.0" customHeight="1">
      <c r="C650" s="4"/>
      <c r="D650" s="4"/>
      <c r="E650" s="4"/>
      <c r="F650" s="4"/>
      <c r="G650" s="4"/>
    </row>
    <row r="651" ht="12.0" customHeight="1">
      <c r="C651" s="4"/>
      <c r="D651" s="4"/>
      <c r="E651" s="4"/>
      <c r="F651" s="4"/>
      <c r="G651" s="4"/>
    </row>
    <row r="652" ht="12.0" customHeight="1">
      <c r="C652" s="4"/>
      <c r="D652" s="4"/>
      <c r="E652" s="4"/>
      <c r="F652" s="4"/>
      <c r="G652" s="4"/>
    </row>
    <row r="653" ht="12.0" customHeight="1">
      <c r="C653" s="4"/>
      <c r="D653" s="4"/>
      <c r="E653" s="4"/>
      <c r="F653" s="4"/>
      <c r="G653" s="4"/>
    </row>
    <row r="654" ht="12.0" customHeight="1">
      <c r="C654" s="4"/>
      <c r="D654" s="4"/>
      <c r="E654" s="4"/>
      <c r="F654" s="4"/>
      <c r="G654" s="4"/>
    </row>
    <row r="655" ht="12.0" customHeight="1">
      <c r="C655" s="4"/>
      <c r="D655" s="4"/>
      <c r="E655" s="4"/>
      <c r="F655" s="4"/>
      <c r="G655" s="4"/>
    </row>
    <row r="656" ht="12.0" customHeight="1">
      <c r="C656" s="4"/>
      <c r="D656" s="4"/>
      <c r="E656" s="4"/>
      <c r="F656" s="4"/>
      <c r="G656" s="4"/>
    </row>
    <row r="657" ht="12.0" customHeight="1">
      <c r="C657" s="4"/>
      <c r="D657" s="4"/>
      <c r="E657" s="4"/>
      <c r="F657" s="4"/>
      <c r="G657" s="4"/>
    </row>
    <row r="658" ht="12.0" customHeight="1">
      <c r="C658" s="4"/>
      <c r="D658" s="4"/>
      <c r="E658" s="4"/>
      <c r="F658" s="4"/>
      <c r="G658" s="4"/>
    </row>
    <row r="659" ht="12.0" customHeight="1">
      <c r="C659" s="4"/>
      <c r="D659" s="4"/>
      <c r="E659" s="4"/>
      <c r="F659" s="4"/>
      <c r="G659" s="4"/>
    </row>
    <row r="660" ht="12.0" customHeight="1">
      <c r="C660" s="4"/>
      <c r="D660" s="4"/>
      <c r="E660" s="4"/>
      <c r="F660" s="4"/>
      <c r="G660" s="4"/>
    </row>
    <row r="661" ht="12.0" customHeight="1">
      <c r="C661" s="4"/>
      <c r="D661" s="4"/>
      <c r="E661" s="4"/>
      <c r="F661" s="4"/>
      <c r="G661" s="4"/>
    </row>
    <row r="662" ht="12.0" customHeight="1">
      <c r="C662" s="4"/>
      <c r="D662" s="4"/>
      <c r="E662" s="4"/>
      <c r="F662" s="4"/>
      <c r="G662" s="4"/>
    </row>
    <row r="663" ht="12.0" customHeight="1">
      <c r="C663" s="4"/>
      <c r="D663" s="4"/>
      <c r="E663" s="4"/>
      <c r="F663" s="4"/>
      <c r="G663" s="4"/>
    </row>
    <row r="664" ht="12.0" customHeight="1">
      <c r="C664" s="4"/>
      <c r="D664" s="4"/>
      <c r="E664" s="4"/>
      <c r="F664" s="4"/>
      <c r="G664" s="4"/>
    </row>
    <row r="665" ht="12.0" customHeight="1">
      <c r="C665" s="4"/>
      <c r="D665" s="4"/>
      <c r="E665" s="4"/>
      <c r="F665" s="4"/>
      <c r="G665" s="4"/>
    </row>
    <row r="666" ht="12.0" customHeight="1">
      <c r="C666" s="4"/>
      <c r="D666" s="4"/>
      <c r="E666" s="4"/>
      <c r="F666" s="4"/>
      <c r="G666" s="4"/>
    </row>
    <row r="667" ht="12.0" customHeight="1">
      <c r="C667" s="4"/>
      <c r="D667" s="4"/>
      <c r="E667" s="4"/>
      <c r="F667" s="4"/>
      <c r="G667" s="4"/>
    </row>
    <row r="668" ht="12.0" customHeight="1">
      <c r="C668" s="4"/>
      <c r="D668" s="4"/>
      <c r="E668" s="4"/>
      <c r="F668" s="4"/>
      <c r="G668" s="4"/>
    </row>
    <row r="669" ht="12.0" customHeight="1">
      <c r="C669" s="4"/>
      <c r="D669" s="4"/>
      <c r="E669" s="4"/>
      <c r="F669" s="4"/>
      <c r="G669" s="4"/>
    </row>
    <row r="670" ht="12.0" customHeight="1">
      <c r="C670" s="4"/>
      <c r="D670" s="4"/>
      <c r="E670" s="4"/>
      <c r="F670" s="4"/>
      <c r="G670" s="4"/>
    </row>
    <row r="671" ht="12.0" customHeight="1">
      <c r="C671" s="4"/>
      <c r="D671" s="4"/>
      <c r="E671" s="4"/>
      <c r="F671" s="4"/>
      <c r="G671" s="4"/>
    </row>
    <row r="672" ht="12.0" customHeight="1">
      <c r="C672" s="4"/>
      <c r="D672" s="4"/>
      <c r="E672" s="4"/>
      <c r="F672" s="4"/>
      <c r="G672" s="4"/>
    </row>
    <row r="673" ht="12.0" customHeight="1">
      <c r="C673" s="4"/>
      <c r="D673" s="4"/>
      <c r="E673" s="4"/>
      <c r="F673" s="4"/>
      <c r="G673" s="4"/>
    </row>
    <row r="674" ht="12.0" customHeight="1">
      <c r="C674" s="4"/>
      <c r="D674" s="4"/>
      <c r="E674" s="4"/>
      <c r="F674" s="4"/>
      <c r="G674" s="4"/>
    </row>
    <row r="675" ht="12.0" customHeight="1">
      <c r="C675" s="4"/>
      <c r="D675" s="4"/>
      <c r="E675" s="4"/>
      <c r="F675" s="4"/>
      <c r="G675" s="4"/>
    </row>
    <row r="676" ht="12.0" customHeight="1">
      <c r="C676" s="4"/>
      <c r="D676" s="4"/>
      <c r="E676" s="4"/>
      <c r="F676" s="4"/>
      <c r="G676" s="4"/>
    </row>
    <row r="677" ht="12.0" customHeight="1">
      <c r="C677" s="4"/>
      <c r="D677" s="4"/>
      <c r="E677" s="4"/>
      <c r="F677" s="4"/>
      <c r="G677" s="4"/>
    </row>
    <row r="678" ht="12.0" customHeight="1">
      <c r="C678" s="4"/>
      <c r="D678" s="4"/>
      <c r="E678" s="4"/>
      <c r="F678" s="4"/>
      <c r="G678" s="4"/>
    </row>
    <row r="679" ht="12.0" customHeight="1">
      <c r="C679" s="4"/>
      <c r="D679" s="4"/>
      <c r="E679" s="4"/>
      <c r="F679" s="4"/>
      <c r="G679" s="4"/>
    </row>
    <row r="680" ht="12.0" customHeight="1">
      <c r="C680" s="4"/>
      <c r="D680" s="4"/>
      <c r="E680" s="4"/>
      <c r="F680" s="4"/>
      <c r="G680" s="4"/>
    </row>
    <row r="681" ht="12.0" customHeight="1">
      <c r="C681" s="4"/>
      <c r="D681" s="4"/>
      <c r="E681" s="4"/>
      <c r="F681" s="4"/>
      <c r="G681" s="4"/>
    </row>
    <row r="682" ht="12.0" customHeight="1">
      <c r="C682" s="4"/>
      <c r="D682" s="4"/>
      <c r="E682" s="4"/>
      <c r="F682" s="4"/>
      <c r="G682" s="4"/>
    </row>
    <row r="683" ht="12.0" customHeight="1">
      <c r="C683" s="4"/>
      <c r="D683" s="4"/>
      <c r="E683" s="4"/>
      <c r="F683" s="4"/>
      <c r="G683" s="4"/>
    </row>
    <row r="684" ht="12.0" customHeight="1">
      <c r="C684" s="4"/>
      <c r="D684" s="4"/>
      <c r="E684" s="4"/>
      <c r="F684" s="4"/>
      <c r="G684" s="4"/>
    </row>
    <row r="685" ht="12.0" customHeight="1">
      <c r="C685" s="4"/>
      <c r="D685" s="4"/>
      <c r="E685" s="4"/>
      <c r="F685" s="4"/>
      <c r="G685" s="4"/>
    </row>
    <row r="686" ht="12.0" customHeight="1">
      <c r="C686" s="4"/>
      <c r="D686" s="4"/>
      <c r="E686" s="4"/>
      <c r="F686" s="4"/>
      <c r="G686" s="4"/>
    </row>
    <row r="687" ht="12.0" customHeight="1">
      <c r="C687" s="4"/>
      <c r="D687" s="4"/>
      <c r="E687" s="4"/>
      <c r="F687" s="4"/>
      <c r="G687" s="4"/>
    </row>
    <row r="688" ht="12.0" customHeight="1">
      <c r="C688" s="4"/>
      <c r="D688" s="4"/>
      <c r="E688" s="4"/>
      <c r="F688" s="4"/>
      <c r="G688" s="4"/>
    </row>
    <row r="689" ht="12.0" customHeight="1">
      <c r="C689" s="4"/>
      <c r="D689" s="4"/>
      <c r="E689" s="4"/>
      <c r="F689" s="4"/>
      <c r="G689" s="4"/>
    </row>
    <row r="690" ht="12.0" customHeight="1">
      <c r="C690" s="4"/>
      <c r="D690" s="4"/>
      <c r="E690" s="4"/>
      <c r="F690" s="4"/>
      <c r="G690" s="4"/>
    </row>
    <row r="691" ht="12.0" customHeight="1">
      <c r="C691" s="4"/>
      <c r="D691" s="4"/>
      <c r="E691" s="4"/>
      <c r="F691" s="4"/>
      <c r="G691" s="4"/>
    </row>
    <row r="692" ht="12.0" customHeight="1">
      <c r="C692" s="4"/>
      <c r="D692" s="4"/>
      <c r="E692" s="4"/>
      <c r="F692" s="4"/>
      <c r="G692" s="4"/>
    </row>
    <row r="693" ht="12.0" customHeight="1">
      <c r="C693" s="4"/>
      <c r="D693" s="4"/>
      <c r="E693" s="4"/>
      <c r="F693" s="4"/>
      <c r="G693" s="4"/>
    </row>
    <row r="694" ht="12.0" customHeight="1">
      <c r="C694" s="4"/>
      <c r="D694" s="4"/>
      <c r="E694" s="4"/>
      <c r="F694" s="4"/>
      <c r="G694" s="4"/>
    </row>
    <row r="695" ht="12.0" customHeight="1">
      <c r="C695" s="4"/>
      <c r="D695" s="4"/>
      <c r="E695" s="4"/>
      <c r="F695" s="4"/>
      <c r="G695" s="4"/>
    </row>
    <row r="696" ht="12.0" customHeight="1">
      <c r="C696" s="4"/>
      <c r="D696" s="4"/>
      <c r="E696" s="4"/>
      <c r="F696" s="4"/>
      <c r="G696" s="4"/>
    </row>
    <row r="697" ht="12.0" customHeight="1">
      <c r="C697" s="4"/>
      <c r="D697" s="4"/>
      <c r="E697" s="4"/>
      <c r="F697" s="4"/>
      <c r="G697" s="4"/>
    </row>
    <row r="698" ht="12.0" customHeight="1">
      <c r="C698" s="4"/>
      <c r="D698" s="4"/>
      <c r="E698" s="4"/>
      <c r="F698" s="4"/>
      <c r="G698" s="4"/>
    </row>
    <row r="699" ht="12.0" customHeight="1">
      <c r="C699" s="4"/>
      <c r="D699" s="4"/>
      <c r="E699" s="4"/>
      <c r="F699" s="4"/>
      <c r="G699" s="4"/>
    </row>
    <row r="700" ht="12.0" customHeight="1">
      <c r="C700" s="4"/>
      <c r="D700" s="4"/>
      <c r="E700" s="4"/>
      <c r="F700" s="4"/>
      <c r="G700" s="4"/>
    </row>
    <row r="701" ht="12.0" customHeight="1">
      <c r="C701" s="4"/>
      <c r="D701" s="4"/>
      <c r="E701" s="4"/>
      <c r="F701" s="4"/>
      <c r="G701" s="4"/>
    </row>
    <row r="702" ht="12.0" customHeight="1">
      <c r="C702" s="4"/>
      <c r="D702" s="4"/>
      <c r="E702" s="4"/>
      <c r="F702" s="4"/>
      <c r="G702" s="4"/>
    </row>
    <row r="703" ht="12.0" customHeight="1">
      <c r="C703" s="4"/>
      <c r="D703" s="4"/>
      <c r="E703" s="4"/>
      <c r="F703" s="4"/>
      <c r="G703" s="4"/>
    </row>
    <row r="704" ht="12.0" customHeight="1">
      <c r="C704" s="4"/>
      <c r="D704" s="4"/>
      <c r="E704" s="4"/>
      <c r="F704" s="4"/>
      <c r="G704" s="4"/>
    </row>
    <row r="705" ht="12.0" customHeight="1">
      <c r="C705" s="4"/>
      <c r="D705" s="4"/>
      <c r="E705" s="4"/>
      <c r="F705" s="4"/>
      <c r="G705" s="4"/>
    </row>
    <row r="706" ht="12.0" customHeight="1">
      <c r="C706" s="4"/>
      <c r="D706" s="4"/>
      <c r="E706" s="4"/>
      <c r="F706" s="4"/>
      <c r="G706" s="4"/>
    </row>
    <row r="707" ht="12.0" customHeight="1">
      <c r="C707" s="4"/>
      <c r="D707" s="4"/>
      <c r="E707" s="4"/>
      <c r="F707" s="4"/>
      <c r="G707" s="4"/>
    </row>
    <row r="708" ht="12.0" customHeight="1">
      <c r="C708" s="4"/>
      <c r="D708" s="4"/>
      <c r="E708" s="4"/>
      <c r="F708" s="4"/>
      <c r="G708" s="4"/>
    </row>
    <row r="709" ht="12.0" customHeight="1">
      <c r="C709" s="4"/>
      <c r="D709" s="4"/>
      <c r="E709" s="4"/>
      <c r="F709" s="4"/>
      <c r="G709" s="4"/>
    </row>
    <row r="710" ht="12.0" customHeight="1">
      <c r="C710" s="4"/>
      <c r="D710" s="4"/>
      <c r="E710" s="4"/>
      <c r="F710" s="4"/>
      <c r="G710" s="4"/>
    </row>
    <row r="711" ht="12.0" customHeight="1">
      <c r="C711" s="4"/>
      <c r="D711" s="4"/>
      <c r="E711" s="4"/>
      <c r="F711" s="4"/>
      <c r="G711" s="4"/>
    </row>
    <row r="712" ht="12.0" customHeight="1">
      <c r="C712" s="4"/>
      <c r="D712" s="4"/>
      <c r="E712" s="4"/>
      <c r="F712" s="4"/>
      <c r="G712" s="4"/>
    </row>
    <row r="713" ht="12.0" customHeight="1">
      <c r="C713" s="4"/>
      <c r="D713" s="4"/>
      <c r="E713" s="4"/>
      <c r="F713" s="4"/>
      <c r="G713" s="4"/>
    </row>
    <row r="714" ht="12.0" customHeight="1">
      <c r="C714" s="4"/>
      <c r="D714" s="4"/>
      <c r="E714" s="4"/>
      <c r="F714" s="4"/>
      <c r="G714" s="4"/>
    </row>
    <row r="715" ht="12.0" customHeight="1">
      <c r="C715" s="4"/>
      <c r="D715" s="4"/>
      <c r="E715" s="4"/>
      <c r="F715" s="4"/>
      <c r="G715" s="4"/>
    </row>
    <row r="716" ht="12.0" customHeight="1">
      <c r="C716" s="4"/>
      <c r="D716" s="4"/>
      <c r="E716" s="4"/>
      <c r="F716" s="4"/>
      <c r="G716" s="4"/>
    </row>
    <row r="717" ht="12.0" customHeight="1">
      <c r="C717" s="4"/>
      <c r="D717" s="4"/>
      <c r="E717" s="4"/>
      <c r="F717" s="4"/>
      <c r="G717" s="4"/>
    </row>
    <row r="718" ht="12.0" customHeight="1">
      <c r="C718" s="4"/>
      <c r="D718" s="4"/>
      <c r="E718" s="4"/>
      <c r="F718" s="4"/>
      <c r="G718" s="4"/>
    </row>
    <row r="719" ht="12.0" customHeight="1">
      <c r="C719" s="4"/>
      <c r="D719" s="4"/>
      <c r="E719" s="4"/>
      <c r="F719" s="4"/>
      <c r="G719" s="4"/>
    </row>
    <row r="720" ht="12.0" customHeight="1">
      <c r="C720" s="4"/>
      <c r="D720" s="4"/>
      <c r="E720" s="4"/>
      <c r="F720" s="4"/>
      <c r="G720" s="4"/>
    </row>
    <row r="721" ht="12.0" customHeight="1">
      <c r="C721" s="4"/>
      <c r="D721" s="4"/>
      <c r="E721" s="4"/>
      <c r="F721" s="4"/>
      <c r="G721" s="4"/>
    </row>
    <row r="722" ht="12.0" customHeight="1">
      <c r="C722" s="4"/>
      <c r="D722" s="4"/>
      <c r="E722" s="4"/>
      <c r="F722" s="4"/>
      <c r="G722" s="4"/>
    </row>
    <row r="723" ht="12.0" customHeight="1">
      <c r="C723" s="4"/>
      <c r="D723" s="4"/>
      <c r="E723" s="4"/>
      <c r="F723" s="4"/>
      <c r="G723" s="4"/>
    </row>
    <row r="724" ht="12.0" customHeight="1">
      <c r="C724" s="4"/>
      <c r="D724" s="4"/>
      <c r="E724" s="4"/>
      <c r="F724" s="4"/>
      <c r="G724" s="4"/>
    </row>
    <row r="725" ht="12.0" customHeight="1">
      <c r="C725" s="4"/>
      <c r="D725" s="4"/>
      <c r="E725" s="4"/>
      <c r="F725" s="4"/>
      <c r="G725" s="4"/>
    </row>
    <row r="726" ht="12.0" customHeight="1">
      <c r="C726" s="4"/>
      <c r="D726" s="4"/>
      <c r="E726" s="4"/>
      <c r="F726" s="4"/>
      <c r="G726" s="4"/>
    </row>
    <row r="727" ht="12.0" customHeight="1">
      <c r="C727" s="4"/>
      <c r="D727" s="4"/>
      <c r="E727" s="4"/>
      <c r="F727" s="4"/>
      <c r="G727" s="4"/>
    </row>
    <row r="728" ht="12.0" customHeight="1">
      <c r="C728" s="4"/>
      <c r="D728" s="4"/>
      <c r="E728" s="4"/>
      <c r="F728" s="4"/>
      <c r="G728" s="4"/>
    </row>
    <row r="729" ht="12.0" customHeight="1">
      <c r="C729" s="4"/>
      <c r="D729" s="4"/>
      <c r="E729" s="4"/>
      <c r="F729" s="4"/>
      <c r="G729" s="4"/>
    </row>
    <row r="730" ht="12.0" customHeight="1">
      <c r="C730" s="4"/>
      <c r="D730" s="4"/>
      <c r="E730" s="4"/>
      <c r="F730" s="4"/>
      <c r="G730" s="4"/>
    </row>
    <row r="731" ht="12.0" customHeight="1">
      <c r="C731" s="4"/>
      <c r="D731" s="4"/>
      <c r="E731" s="4"/>
      <c r="F731" s="4"/>
      <c r="G731" s="4"/>
    </row>
    <row r="732" ht="12.0" customHeight="1">
      <c r="C732" s="4"/>
      <c r="D732" s="4"/>
      <c r="E732" s="4"/>
      <c r="F732" s="4"/>
      <c r="G732" s="4"/>
    </row>
    <row r="733" ht="12.0" customHeight="1">
      <c r="C733" s="4"/>
      <c r="D733" s="4"/>
      <c r="E733" s="4"/>
      <c r="F733" s="4"/>
      <c r="G733" s="4"/>
    </row>
    <row r="734" ht="12.0" customHeight="1">
      <c r="C734" s="4"/>
      <c r="D734" s="4"/>
      <c r="E734" s="4"/>
      <c r="F734" s="4"/>
      <c r="G734" s="4"/>
    </row>
    <row r="735" ht="12.0" customHeight="1">
      <c r="C735" s="4"/>
      <c r="D735" s="4"/>
      <c r="E735" s="4"/>
      <c r="F735" s="4"/>
      <c r="G735" s="4"/>
    </row>
    <row r="736" ht="12.0" customHeight="1">
      <c r="C736" s="4"/>
      <c r="D736" s="4"/>
      <c r="E736" s="4"/>
      <c r="F736" s="4"/>
      <c r="G736" s="4"/>
    </row>
    <row r="737" ht="12.0" customHeight="1">
      <c r="C737" s="4"/>
      <c r="D737" s="4"/>
      <c r="E737" s="4"/>
      <c r="F737" s="4"/>
      <c r="G737" s="4"/>
    </row>
    <row r="738" ht="12.0" customHeight="1">
      <c r="C738" s="4"/>
      <c r="D738" s="4"/>
      <c r="E738" s="4"/>
      <c r="F738" s="4"/>
      <c r="G738" s="4"/>
    </row>
    <row r="739" ht="12.0" customHeight="1">
      <c r="C739" s="4"/>
      <c r="D739" s="4"/>
      <c r="E739" s="4"/>
      <c r="F739" s="4"/>
      <c r="G739" s="4"/>
    </row>
    <row r="740" ht="12.0" customHeight="1">
      <c r="C740" s="4"/>
      <c r="D740" s="4"/>
      <c r="E740" s="4"/>
      <c r="F740" s="4"/>
      <c r="G740" s="4"/>
    </row>
    <row r="741" ht="12.0" customHeight="1">
      <c r="C741" s="4"/>
      <c r="D741" s="4"/>
      <c r="E741" s="4"/>
      <c r="F741" s="4"/>
      <c r="G741" s="4"/>
    </row>
    <row r="742" ht="12.0" customHeight="1">
      <c r="C742" s="4"/>
      <c r="D742" s="4"/>
      <c r="E742" s="4"/>
      <c r="F742" s="4"/>
      <c r="G742" s="4"/>
    </row>
    <row r="743" ht="12.0" customHeight="1">
      <c r="C743" s="4"/>
      <c r="D743" s="4"/>
      <c r="E743" s="4"/>
      <c r="F743" s="4"/>
      <c r="G743" s="4"/>
    </row>
    <row r="744" ht="12.0" customHeight="1">
      <c r="C744" s="4"/>
      <c r="D744" s="4"/>
      <c r="E744" s="4"/>
      <c r="F744" s="4"/>
      <c r="G744" s="4"/>
    </row>
    <row r="745" ht="12.0" customHeight="1">
      <c r="C745" s="4"/>
      <c r="D745" s="4"/>
      <c r="E745" s="4"/>
      <c r="F745" s="4"/>
      <c r="G745" s="4"/>
    </row>
    <row r="746" ht="12.0" customHeight="1">
      <c r="C746" s="4"/>
      <c r="D746" s="4"/>
      <c r="E746" s="4"/>
      <c r="F746" s="4"/>
      <c r="G746" s="4"/>
    </row>
    <row r="747" ht="12.0" customHeight="1">
      <c r="C747" s="4"/>
      <c r="D747" s="4"/>
      <c r="E747" s="4"/>
      <c r="F747" s="4"/>
      <c r="G747" s="4"/>
    </row>
    <row r="748" ht="12.0" customHeight="1">
      <c r="C748" s="4"/>
      <c r="D748" s="4"/>
      <c r="E748" s="4"/>
      <c r="F748" s="4"/>
      <c r="G748" s="4"/>
    </row>
    <row r="749" ht="12.0" customHeight="1">
      <c r="C749" s="4"/>
      <c r="D749" s="4"/>
      <c r="E749" s="4"/>
      <c r="F749" s="4"/>
      <c r="G749" s="4"/>
    </row>
    <row r="750" ht="12.0" customHeight="1">
      <c r="C750" s="4"/>
      <c r="D750" s="4"/>
      <c r="E750" s="4"/>
      <c r="F750" s="4"/>
      <c r="G750" s="4"/>
    </row>
    <row r="751" ht="12.0" customHeight="1">
      <c r="C751" s="4"/>
      <c r="D751" s="4"/>
      <c r="E751" s="4"/>
      <c r="F751" s="4"/>
      <c r="G751" s="4"/>
    </row>
    <row r="752" ht="12.0" customHeight="1">
      <c r="C752" s="4"/>
      <c r="D752" s="4"/>
      <c r="E752" s="4"/>
      <c r="F752" s="4"/>
      <c r="G752" s="4"/>
    </row>
    <row r="753" ht="12.0" customHeight="1">
      <c r="C753" s="4"/>
      <c r="D753" s="4"/>
      <c r="E753" s="4"/>
      <c r="F753" s="4"/>
      <c r="G753" s="4"/>
    </row>
    <row r="754" ht="12.0" customHeight="1">
      <c r="C754" s="4"/>
      <c r="D754" s="4"/>
      <c r="E754" s="4"/>
      <c r="F754" s="4"/>
      <c r="G754" s="4"/>
    </row>
    <row r="755" ht="12.0" customHeight="1">
      <c r="C755" s="4"/>
      <c r="D755" s="4"/>
      <c r="E755" s="4"/>
      <c r="F755" s="4"/>
      <c r="G755" s="4"/>
    </row>
    <row r="756" ht="12.0" customHeight="1">
      <c r="C756" s="4"/>
      <c r="D756" s="4"/>
      <c r="E756" s="4"/>
      <c r="F756" s="4"/>
      <c r="G756" s="4"/>
    </row>
    <row r="757" ht="12.0" customHeight="1">
      <c r="C757" s="4"/>
      <c r="D757" s="4"/>
      <c r="E757" s="4"/>
      <c r="F757" s="4"/>
      <c r="G757" s="4"/>
    </row>
    <row r="758" ht="12.0" customHeight="1">
      <c r="C758" s="4"/>
      <c r="D758" s="4"/>
      <c r="E758" s="4"/>
      <c r="F758" s="4"/>
      <c r="G758" s="4"/>
    </row>
    <row r="759" ht="12.0" customHeight="1">
      <c r="C759" s="4"/>
      <c r="D759" s="4"/>
      <c r="E759" s="4"/>
      <c r="F759" s="4"/>
      <c r="G759" s="4"/>
    </row>
    <row r="760" ht="12.0" customHeight="1">
      <c r="C760" s="4"/>
      <c r="D760" s="4"/>
      <c r="E760" s="4"/>
      <c r="F760" s="4"/>
      <c r="G760" s="4"/>
    </row>
    <row r="761" ht="12.0" customHeight="1">
      <c r="C761" s="4"/>
      <c r="D761" s="4"/>
      <c r="E761" s="4"/>
      <c r="F761" s="4"/>
      <c r="G761" s="4"/>
    </row>
    <row r="762" ht="12.0" customHeight="1">
      <c r="C762" s="4"/>
      <c r="D762" s="4"/>
      <c r="E762" s="4"/>
      <c r="F762" s="4"/>
      <c r="G762" s="4"/>
    </row>
    <row r="763" ht="12.0" customHeight="1">
      <c r="C763" s="4"/>
      <c r="D763" s="4"/>
      <c r="E763" s="4"/>
      <c r="F763" s="4"/>
      <c r="G763" s="4"/>
    </row>
    <row r="764" ht="12.0" customHeight="1">
      <c r="C764" s="4"/>
      <c r="D764" s="4"/>
      <c r="E764" s="4"/>
      <c r="F764" s="4"/>
      <c r="G764" s="4"/>
    </row>
    <row r="765" ht="12.0" customHeight="1">
      <c r="C765" s="4"/>
      <c r="D765" s="4"/>
      <c r="E765" s="4"/>
      <c r="F765" s="4"/>
      <c r="G765" s="4"/>
    </row>
    <row r="766" ht="12.0" customHeight="1">
      <c r="C766" s="4"/>
      <c r="D766" s="4"/>
      <c r="E766" s="4"/>
      <c r="F766" s="4"/>
      <c r="G766" s="4"/>
    </row>
    <row r="767" ht="12.0" customHeight="1">
      <c r="C767" s="4"/>
      <c r="D767" s="4"/>
      <c r="E767" s="4"/>
      <c r="F767" s="4"/>
      <c r="G767" s="4"/>
    </row>
    <row r="768" ht="12.0" customHeight="1">
      <c r="C768" s="4"/>
      <c r="D768" s="4"/>
      <c r="E768" s="4"/>
      <c r="F768" s="4"/>
      <c r="G768" s="4"/>
    </row>
    <row r="769" ht="12.0" customHeight="1">
      <c r="C769" s="4"/>
      <c r="D769" s="4"/>
      <c r="E769" s="4"/>
      <c r="F769" s="4"/>
      <c r="G769" s="4"/>
    </row>
    <row r="770" ht="12.0" customHeight="1">
      <c r="C770" s="4"/>
      <c r="D770" s="4"/>
      <c r="E770" s="4"/>
      <c r="F770" s="4"/>
      <c r="G770" s="4"/>
    </row>
    <row r="771" ht="12.0" customHeight="1">
      <c r="C771" s="4"/>
      <c r="D771" s="4"/>
      <c r="E771" s="4"/>
      <c r="F771" s="4"/>
      <c r="G771" s="4"/>
    </row>
    <row r="772" ht="12.0" customHeight="1">
      <c r="C772" s="4"/>
      <c r="D772" s="4"/>
      <c r="E772" s="4"/>
      <c r="F772" s="4"/>
      <c r="G772" s="4"/>
    </row>
    <row r="773" ht="12.0" customHeight="1">
      <c r="C773" s="4"/>
      <c r="D773" s="4"/>
      <c r="E773" s="4"/>
      <c r="F773" s="4"/>
      <c r="G773" s="4"/>
    </row>
    <row r="774" ht="12.0" customHeight="1">
      <c r="C774" s="4"/>
      <c r="D774" s="4"/>
      <c r="E774" s="4"/>
      <c r="F774" s="4"/>
      <c r="G774" s="4"/>
    </row>
    <row r="775" ht="12.0" customHeight="1">
      <c r="C775" s="4"/>
      <c r="D775" s="4"/>
      <c r="E775" s="4"/>
      <c r="F775" s="4"/>
      <c r="G775" s="4"/>
    </row>
    <row r="776" ht="12.0" customHeight="1">
      <c r="C776" s="4"/>
      <c r="D776" s="4"/>
      <c r="E776" s="4"/>
      <c r="F776" s="4"/>
      <c r="G776" s="4"/>
    </row>
    <row r="777" ht="12.0" customHeight="1">
      <c r="C777" s="4"/>
      <c r="D777" s="4"/>
      <c r="E777" s="4"/>
      <c r="F777" s="4"/>
      <c r="G777" s="4"/>
    </row>
    <row r="778" ht="12.0" customHeight="1">
      <c r="C778" s="4"/>
      <c r="D778" s="4"/>
      <c r="E778" s="4"/>
      <c r="F778" s="4"/>
      <c r="G778" s="4"/>
    </row>
    <row r="779" ht="12.0" customHeight="1">
      <c r="C779" s="4"/>
      <c r="D779" s="4"/>
      <c r="E779" s="4"/>
      <c r="F779" s="4"/>
      <c r="G779" s="4"/>
    </row>
    <row r="780" ht="12.0" customHeight="1">
      <c r="C780" s="4"/>
      <c r="D780" s="4"/>
      <c r="E780" s="4"/>
      <c r="F780" s="4"/>
      <c r="G780" s="4"/>
    </row>
    <row r="781" ht="12.0" customHeight="1">
      <c r="C781" s="4"/>
      <c r="D781" s="4"/>
      <c r="E781" s="4"/>
      <c r="F781" s="4"/>
      <c r="G781" s="4"/>
    </row>
    <row r="782" ht="12.0" customHeight="1">
      <c r="C782" s="4"/>
      <c r="D782" s="4"/>
      <c r="E782" s="4"/>
      <c r="F782" s="4"/>
      <c r="G782" s="4"/>
    </row>
    <row r="783" ht="12.0" customHeight="1">
      <c r="C783" s="4"/>
      <c r="D783" s="4"/>
      <c r="E783" s="4"/>
      <c r="F783" s="4"/>
      <c r="G783" s="4"/>
    </row>
    <row r="784" ht="12.0" customHeight="1">
      <c r="C784" s="4"/>
      <c r="D784" s="4"/>
      <c r="E784" s="4"/>
      <c r="F784" s="4"/>
      <c r="G784" s="4"/>
    </row>
    <row r="785" ht="12.0" customHeight="1">
      <c r="C785" s="4"/>
      <c r="D785" s="4"/>
      <c r="E785" s="4"/>
      <c r="F785" s="4"/>
      <c r="G785" s="4"/>
    </row>
    <row r="786" ht="12.0" customHeight="1">
      <c r="C786" s="4"/>
      <c r="D786" s="4"/>
      <c r="E786" s="4"/>
      <c r="F786" s="4"/>
      <c r="G786" s="4"/>
    </row>
    <row r="787" ht="12.0" customHeight="1">
      <c r="C787" s="4"/>
      <c r="D787" s="4"/>
      <c r="E787" s="4"/>
      <c r="F787" s="4"/>
      <c r="G787" s="4"/>
    </row>
    <row r="788" ht="12.0" customHeight="1">
      <c r="C788" s="4"/>
      <c r="D788" s="4"/>
      <c r="E788" s="4"/>
      <c r="F788" s="4"/>
      <c r="G788" s="4"/>
    </row>
    <row r="789" ht="12.0" customHeight="1">
      <c r="C789" s="4"/>
      <c r="D789" s="4"/>
      <c r="E789" s="4"/>
      <c r="F789" s="4"/>
      <c r="G789" s="4"/>
    </row>
    <row r="790" ht="12.0" customHeight="1">
      <c r="C790" s="4"/>
      <c r="D790" s="4"/>
      <c r="E790" s="4"/>
      <c r="F790" s="4"/>
      <c r="G790" s="4"/>
    </row>
    <row r="791" ht="12.0" customHeight="1">
      <c r="C791" s="4"/>
      <c r="D791" s="4"/>
      <c r="E791" s="4"/>
      <c r="F791" s="4"/>
      <c r="G791" s="4"/>
    </row>
    <row r="792" ht="12.0" customHeight="1">
      <c r="C792" s="4"/>
      <c r="D792" s="4"/>
      <c r="E792" s="4"/>
      <c r="F792" s="4"/>
      <c r="G792" s="4"/>
    </row>
    <row r="793" ht="12.0" customHeight="1">
      <c r="C793" s="4"/>
      <c r="D793" s="4"/>
      <c r="E793" s="4"/>
      <c r="F793" s="4"/>
      <c r="G793" s="4"/>
    </row>
    <row r="794" ht="12.0" customHeight="1">
      <c r="C794" s="4"/>
      <c r="D794" s="4"/>
      <c r="E794" s="4"/>
      <c r="F794" s="4"/>
      <c r="G794" s="4"/>
    </row>
    <row r="795" ht="12.0" customHeight="1">
      <c r="C795" s="4"/>
      <c r="D795" s="4"/>
      <c r="E795" s="4"/>
      <c r="F795" s="4"/>
      <c r="G795" s="4"/>
    </row>
    <row r="796" ht="12.0" customHeight="1">
      <c r="C796" s="4"/>
      <c r="D796" s="4"/>
      <c r="E796" s="4"/>
      <c r="F796" s="4"/>
      <c r="G796" s="4"/>
    </row>
    <row r="797" ht="12.0" customHeight="1">
      <c r="C797" s="4"/>
      <c r="D797" s="4"/>
      <c r="E797" s="4"/>
      <c r="F797" s="4"/>
      <c r="G797" s="4"/>
    </row>
    <row r="798" ht="12.0" customHeight="1">
      <c r="C798" s="4"/>
      <c r="D798" s="4"/>
      <c r="E798" s="4"/>
      <c r="F798" s="4"/>
      <c r="G798" s="4"/>
    </row>
    <row r="799" ht="12.0" customHeight="1">
      <c r="C799" s="4"/>
      <c r="D799" s="4"/>
      <c r="E799" s="4"/>
      <c r="F799" s="4"/>
      <c r="G799" s="4"/>
    </row>
    <row r="800" ht="12.0" customHeight="1">
      <c r="C800" s="4"/>
      <c r="D800" s="4"/>
      <c r="E800" s="4"/>
      <c r="F800" s="4"/>
      <c r="G800" s="4"/>
    </row>
    <row r="801" ht="12.0" customHeight="1">
      <c r="C801" s="4"/>
      <c r="D801" s="4"/>
      <c r="E801" s="4"/>
      <c r="F801" s="4"/>
      <c r="G801" s="4"/>
    </row>
    <row r="802" ht="12.0" customHeight="1">
      <c r="C802" s="4"/>
      <c r="D802" s="4"/>
      <c r="E802" s="4"/>
      <c r="F802" s="4"/>
      <c r="G802" s="4"/>
    </row>
    <row r="803" ht="12.0" customHeight="1">
      <c r="C803" s="4"/>
      <c r="D803" s="4"/>
      <c r="E803" s="4"/>
      <c r="F803" s="4"/>
      <c r="G803" s="4"/>
    </row>
    <row r="804" ht="12.0" customHeight="1">
      <c r="C804" s="4"/>
      <c r="D804" s="4"/>
      <c r="E804" s="4"/>
      <c r="F804" s="4"/>
      <c r="G804" s="4"/>
    </row>
    <row r="805" ht="12.0" customHeight="1">
      <c r="C805" s="4"/>
      <c r="D805" s="4"/>
      <c r="E805" s="4"/>
      <c r="F805" s="4"/>
      <c r="G805" s="4"/>
    </row>
    <row r="806" ht="12.0" customHeight="1">
      <c r="C806" s="4"/>
      <c r="D806" s="4"/>
      <c r="E806" s="4"/>
      <c r="F806" s="4"/>
      <c r="G806" s="4"/>
    </row>
    <row r="807" ht="12.0" customHeight="1">
      <c r="C807" s="4"/>
      <c r="D807" s="4"/>
      <c r="E807" s="4"/>
      <c r="F807" s="4"/>
      <c r="G807" s="4"/>
    </row>
    <row r="808" ht="12.0" customHeight="1">
      <c r="C808" s="4"/>
      <c r="D808" s="4"/>
      <c r="E808" s="4"/>
      <c r="F808" s="4"/>
      <c r="G808" s="4"/>
    </row>
    <row r="809" ht="12.0" customHeight="1">
      <c r="C809" s="4"/>
      <c r="D809" s="4"/>
      <c r="E809" s="4"/>
      <c r="F809" s="4"/>
      <c r="G809" s="4"/>
    </row>
    <row r="810" ht="12.0" customHeight="1">
      <c r="C810" s="4"/>
      <c r="D810" s="4"/>
      <c r="E810" s="4"/>
      <c r="F810" s="4"/>
      <c r="G810" s="4"/>
    </row>
    <row r="811" ht="12.0" customHeight="1">
      <c r="C811" s="4"/>
      <c r="D811" s="4"/>
      <c r="E811" s="4"/>
      <c r="F811" s="4"/>
      <c r="G811" s="4"/>
    </row>
    <row r="812" ht="12.0" customHeight="1">
      <c r="C812" s="4"/>
      <c r="D812" s="4"/>
      <c r="E812" s="4"/>
      <c r="F812" s="4"/>
      <c r="G812" s="4"/>
    </row>
    <row r="813" ht="12.0" customHeight="1">
      <c r="C813" s="4"/>
      <c r="D813" s="4"/>
      <c r="E813" s="4"/>
      <c r="F813" s="4"/>
      <c r="G813" s="4"/>
    </row>
    <row r="814" ht="12.0" customHeight="1">
      <c r="C814" s="4"/>
      <c r="D814" s="4"/>
      <c r="E814" s="4"/>
      <c r="F814" s="4"/>
      <c r="G814" s="4"/>
    </row>
    <row r="815" ht="12.0" customHeight="1">
      <c r="C815" s="4"/>
      <c r="D815" s="4"/>
      <c r="E815" s="4"/>
      <c r="F815" s="4"/>
      <c r="G815" s="4"/>
    </row>
    <row r="816" ht="12.0" customHeight="1">
      <c r="C816" s="4"/>
      <c r="D816" s="4"/>
      <c r="E816" s="4"/>
      <c r="F816" s="4"/>
      <c r="G816" s="4"/>
    </row>
    <row r="817" ht="12.0" customHeight="1">
      <c r="C817" s="4"/>
      <c r="D817" s="4"/>
      <c r="E817" s="4"/>
      <c r="F817" s="4"/>
      <c r="G817" s="4"/>
    </row>
    <row r="818" ht="12.0" customHeight="1">
      <c r="C818" s="4"/>
      <c r="D818" s="4"/>
      <c r="E818" s="4"/>
      <c r="F818" s="4"/>
      <c r="G818" s="4"/>
    </row>
    <row r="819" ht="12.0" customHeight="1">
      <c r="C819" s="4"/>
      <c r="D819" s="4"/>
      <c r="E819" s="4"/>
      <c r="F819" s="4"/>
      <c r="G819" s="4"/>
    </row>
    <row r="820" ht="12.0" customHeight="1">
      <c r="C820" s="4"/>
      <c r="D820" s="4"/>
      <c r="E820" s="4"/>
      <c r="F820" s="4"/>
      <c r="G820" s="4"/>
    </row>
    <row r="821" ht="12.0" customHeight="1">
      <c r="C821" s="4"/>
      <c r="D821" s="4"/>
      <c r="E821" s="4"/>
      <c r="F821" s="4"/>
      <c r="G821" s="4"/>
    </row>
    <row r="822" ht="12.0" customHeight="1">
      <c r="C822" s="4"/>
      <c r="D822" s="4"/>
      <c r="E822" s="4"/>
      <c r="F822" s="4"/>
      <c r="G822" s="4"/>
    </row>
    <row r="823" ht="12.0" customHeight="1">
      <c r="C823" s="4"/>
      <c r="D823" s="4"/>
      <c r="E823" s="4"/>
      <c r="F823" s="4"/>
      <c r="G823" s="4"/>
    </row>
    <row r="824" ht="12.0" customHeight="1">
      <c r="C824" s="4"/>
      <c r="D824" s="4"/>
      <c r="E824" s="4"/>
      <c r="F824" s="4"/>
      <c r="G824" s="4"/>
    </row>
    <row r="825" ht="12.0" customHeight="1">
      <c r="C825" s="4"/>
      <c r="D825" s="4"/>
      <c r="E825" s="4"/>
      <c r="F825" s="4"/>
      <c r="G825" s="4"/>
    </row>
    <row r="826" ht="12.0" customHeight="1">
      <c r="C826" s="4"/>
      <c r="D826" s="4"/>
      <c r="E826" s="4"/>
      <c r="F826" s="4"/>
      <c r="G826" s="4"/>
    </row>
    <row r="827" ht="12.0" customHeight="1">
      <c r="C827" s="4"/>
      <c r="D827" s="4"/>
      <c r="E827" s="4"/>
      <c r="F827" s="4"/>
      <c r="G827" s="4"/>
    </row>
    <row r="828" ht="12.0" customHeight="1">
      <c r="C828" s="4"/>
      <c r="D828" s="4"/>
      <c r="E828" s="4"/>
      <c r="F828" s="4"/>
      <c r="G828" s="4"/>
    </row>
    <row r="829" ht="12.0" customHeight="1">
      <c r="C829" s="4"/>
      <c r="D829" s="4"/>
      <c r="E829" s="4"/>
      <c r="F829" s="4"/>
      <c r="G829" s="4"/>
    </row>
    <row r="830" ht="12.0" customHeight="1">
      <c r="C830" s="4"/>
      <c r="D830" s="4"/>
      <c r="E830" s="4"/>
      <c r="F830" s="4"/>
      <c r="G830" s="4"/>
    </row>
    <row r="831" ht="12.0" customHeight="1">
      <c r="C831" s="4"/>
      <c r="D831" s="4"/>
      <c r="E831" s="4"/>
      <c r="F831" s="4"/>
      <c r="G831" s="4"/>
    </row>
    <row r="832" ht="12.0" customHeight="1">
      <c r="C832" s="4"/>
      <c r="D832" s="4"/>
      <c r="E832" s="4"/>
      <c r="F832" s="4"/>
      <c r="G832" s="4"/>
    </row>
    <row r="833" ht="12.0" customHeight="1">
      <c r="C833" s="4"/>
      <c r="D833" s="4"/>
      <c r="E833" s="4"/>
      <c r="F833" s="4"/>
      <c r="G833" s="4"/>
    </row>
    <row r="834" ht="12.0" customHeight="1">
      <c r="C834" s="4"/>
      <c r="D834" s="4"/>
      <c r="E834" s="4"/>
      <c r="F834" s="4"/>
      <c r="G834" s="4"/>
    </row>
    <row r="835" ht="12.0" customHeight="1">
      <c r="C835" s="4"/>
      <c r="D835" s="4"/>
      <c r="E835" s="4"/>
      <c r="F835" s="4"/>
      <c r="G835" s="4"/>
    </row>
    <row r="836" ht="12.0" customHeight="1">
      <c r="C836" s="4"/>
      <c r="D836" s="4"/>
      <c r="E836" s="4"/>
      <c r="F836" s="4"/>
      <c r="G836" s="4"/>
    </row>
    <row r="837" ht="12.0" customHeight="1">
      <c r="C837" s="4"/>
      <c r="D837" s="4"/>
      <c r="E837" s="4"/>
      <c r="F837" s="4"/>
      <c r="G837" s="4"/>
    </row>
    <row r="838" ht="12.0" customHeight="1">
      <c r="C838" s="4"/>
      <c r="D838" s="4"/>
      <c r="E838" s="4"/>
      <c r="F838" s="4"/>
      <c r="G838" s="4"/>
    </row>
    <row r="839" ht="12.0" customHeight="1">
      <c r="C839" s="4"/>
      <c r="D839" s="4"/>
      <c r="E839" s="4"/>
      <c r="F839" s="4"/>
      <c r="G839" s="4"/>
    </row>
    <row r="840" ht="12.0" customHeight="1">
      <c r="C840" s="4"/>
      <c r="D840" s="4"/>
      <c r="E840" s="4"/>
      <c r="F840" s="4"/>
      <c r="G840" s="4"/>
    </row>
    <row r="841" ht="12.0" customHeight="1">
      <c r="C841" s="4"/>
      <c r="D841" s="4"/>
      <c r="E841" s="4"/>
      <c r="F841" s="4"/>
      <c r="G841" s="4"/>
    </row>
    <row r="842" ht="12.0" customHeight="1">
      <c r="C842" s="4"/>
      <c r="D842" s="4"/>
      <c r="E842" s="4"/>
      <c r="F842" s="4"/>
      <c r="G842" s="4"/>
    </row>
    <row r="843" ht="12.0" customHeight="1">
      <c r="C843" s="4"/>
      <c r="D843" s="4"/>
      <c r="E843" s="4"/>
      <c r="F843" s="4"/>
      <c r="G843" s="4"/>
    </row>
    <row r="844" ht="12.0" customHeight="1">
      <c r="C844" s="4"/>
      <c r="D844" s="4"/>
      <c r="E844" s="4"/>
      <c r="F844" s="4"/>
      <c r="G844" s="4"/>
    </row>
    <row r="845" ht="12.0" customHeight="1">
      <c r="C845" s="4"/>
      <c r="D845" s="4"/>
      <c r="E845" s="4"/>
      <c r="F845" s="4"/>
      <c r="G845" s="4"/>
    </row>
    <row r="846" ht="12.0" customHeight="1">
      <c r="C846" s="4"/>
      <c r="D846" s="4"/>
      <c r="E846" s="4"/>
      <c r="F846" s="4"/>
      <c r="G846" s="4"/>
    </row>
    <row r="847" ht="12.0" customHeight="1">
      <c r="C847" s="4"/>
      <c r="D847" s="4"/>
      <c r="E847" s="4"/>
      <c r="F847" s="4"/>
      <c r="G847" s="4"/>
    </row>
    <row r="848" ht="12.0" customHeight="1">
      <c r="C848" s="4"/>
      <c r="D848" s="4"/>
      <c r="E848" s="4"/>
      <c r="F848" s="4"/>
      <c r="G848" s="4"/>
    </row>
    <row r="849" ht="12.0" customHeight="1">
      <c r="C849" s="4"/>
      <c r="D849" s="4"/>
      <c r="E849" s="4"/>
      <c r="F849" s="4"/>
      <c r="G849" s="4"/>
    </row>
    <row r="850" ht="12.0" customHeight="1">
      <c r="C850" s="4"/>
      <c r="D850" s="4"/>
      <c r="E850" s="4"/>
      <c r="F850" s="4"/>
      <c r="G850" s="4"/>
    </row>
    <row r="851" ht="12.0" customHeight="1">
      <c r="C851" s="4"/>
      <c r="D851" s="4"/>
      <c r="E851" s="4"/>
      <c r="F851" s="4"/>
      <c r="G851" s="4"/>
    </row>
    <row r="852" ht="12.0" customHeight="1">
      <c r="C852" s="4"/>
      <c r="D852" s="4"/>
      <c r="E852" s="4"/>
      <c r="F852" s="4"/>
      <c r="G852" s="4"/>
    </row>
    <row r="853" ht="12.0" customHeight="1">
      <c r="C853" s="4"/>
      <c r="D853" s="4"/>
      <c r="E853" s="4"/>
      <c r="F853" s="4"/>
      <c r="G853" s="4"/>
    </row>
    <row r="854" ht="12.0" customHeight="1">
      <c r="C854" s="4"/>
      <c r="D854" s="4"/>
      <c r="E854" s="4"/>
      <c r="F854" s="4"/>
      <c r="G854" s="4"/>
    </row>
    <row r="855" ht="12.0" customHeight="1">
      <c r="C855" s="4"/>
      <c r="D855" s="4"/>
      <c r="E855" s="4"/>
      <c r="F855" s="4"/>
      <c r="G855" s="4"/>
    </row>
    <row r="856" ht="12.0" customHeight="1">
      <c r="C856" s="4"/>
      <c r="D856" s="4"/>
      <c r="E856" s="4"/>
      <c r="F856" s="4"/>
      <c r="G856" s="4"/>
    </row>
    <row r="857" ht="12.0" customHeight="1">
      <c r="C857" s="4"/>
      <c r="D857" s="4"/>
      <c r="E857" s="4"/>
      <c r="F857" s="4"/>
      <c r="G857" s="4"/>
    </row>
    <row r="858" ht="12.0" customHeight="1">
      <c r="C858" s="4"/>
      <c r="D858" s="4"/>
      <c r="E858" s="4"/>
      <c r="F858" s="4"/>
      <c r="G858" s="4"/>
    </row>
    <row r="859" ht="12.0" customHeight="1">
      <c r="C859" s="4"/>
      <c r="D859" s="4"/>
      <c r="E859" s="4"/>
      <c r="F859" s="4"/>
      <c r="G859" s="4"/>
    </row>
    <row r="860" ht="12.0" customHeight="1">
      <c r="C860" s="4"/>
      <c r="D860" s="4"/>
      <c r="E860" s="4"/>
      <c r="F860" s="4"/>
      <c r="G860" s="4"/>
    </row>
    <row r="861" ht="12.0" customHeight="1">
      <c r="C861" s="4"/>
      <c r="D861" s="4"/>
      <c r="E861" s="4"/>
      <c r="F861" s="4"/>
      <c r="G861" s="4"/>
    </row>
    <row r="862" ht="12.0" customHeight="1">
      <c r="C862" s="4"/>
      <c r="D862" s="4"/>
      <c r="E862" s="4"/>
      <c r="F862" s="4"/>
      <c r="G862" s="4"/>
    </row>
    <row r="863" ht="12.0" customHeight="1">
      <c r="C863" s="4"/>
      <c r="D863" s="4"/>
      <c r="E863" s="4"/>
      <c r="F863" s="4"/>
      <c r="G863" s="4"/>
    </row>
    <row r="864" ht="12.0" customHeight="1">
      <c r="C864" s="4"/>
      <c r="D864" s="4"/>
      <c r="E864" s="4"/>
      <c r="F864" s="4"/>
      <c r="G864" s="4"/>
    </row>
    <row r="865" ht="12.0" customHeight="1">
      <c r="C865" s="4"/>
      <c r="D865" s="4"/>
      <c r="E865" s="4"/>
      <c r="F865" s="4"/>
      <c r="G865" s="4"/>
    </row>
    <row r="866" ht="12.0" customHeight="1">
      <c r="C866" s="4"/>
      <c r="D866" s="4"/>
      <c r="E866" s="4"/>
      <c r="F866" s="4"/>
      <c r="G866" s="4"/>
    </row>
    <row r="867" ht="12.0" customHeight="1">
      <c r="C867" s="4"/>
      <c r="D867" s="4"/>
      <c r="E867" s="4"/>
      <c r="F867" s="4"/>
      <c r="G867" s="4"/>
    </row>
    <row r="868" ht="12.0" customHeight="1">
      <c r="C868" s="4"/>
      <c r="D868" s="4"/>
      <c r="E868" s="4"/>
      <c r="F868" s="4"/>
      <c r="G868" s="4"/>
    </row>
    <row r="869" ht="12.0" customHeight="1">
      <c r="C869" s="4"/>
      <c r="D869" s="4"/>
      <c r="E869" s="4"/>
      <c r="F869" s="4"/>
      <c r="G869" s="4"/>
    </row>
    <row r="870" ht="12.0" customHeight="1">
      <c r="C870" s="4"/>
      <c r="D870" s="4"/>
      <c r="E870" s="4"/>
      <c r="F870" s="4"/>
      <c r="G870" s="4"/>
    </row>
    <row r="871" ht="12.0" customHeight="1">
      <c r="C871" s="4"/>
      <c r="D871" s="4"/>
      <c r="E871" s="4"/>
      <c r="F871" s="4"/>
      <c r="G871" s="4"/>
    </row>
    <row r="872" ht="12.0" customHeight="1">
      <c r="C872" s="4"/>
      <c r="D872" s="4"/>
      <c r="E872" s="4"/>
      <c r="F872" s="4"/>
      <c r="G872" s="4"/>
    </row>
    <row r="873" ht="12.0" customHeight="1">
      <c r="C873" s="4"/>
      <c r="D873" s="4"/>
      <c r="E873" s="4"/>
      <c r="F873" s="4"/>
      <c r="G873" s="4"/>
    </row>
    <row r="874" ht="12.0" customHeight="1">
      <c r="C874" s="4"/>
      <c r="D874" s="4"/>
      <c r="E874" s="4"/>
      <c r="F874" s="4"/>
      <c r="G874" s="4"/>
    </row>
    <row r="875" ht="12.0" customHeight="1">
      <c r="C875" s="4"/>
      <c r="D875" s="4"/>
      <c r="E875" s="4"/>
      <c r="F875" s="4"/>
      <c r="G875" s="4"/>
    </row>
    <row r="876" ht="12.0" customHeight="1">
      <c r="C876" s="4"/>
      <c r="D876" s="4"/>
      <c r="E876" s="4"/>
      <c r="F876" s="4"/>
      <c r="G876" s="4"/>
    </row>
    <row r="877" ht="12.0" customHeight="1">
      <c r="C877" s="4"/>
      <c r="D877" s="4"/>
      <c r="E877" s="4"/>
      <c r="F877" s="4"/>
      <c r="G877" s="4"/>
    </row>
    <row r="878" ht="12.0" customHeight="1">
      <c r="C878" s="4"/>
      <c r="D878" s="4"/>
      <c r="E878" s="4"/>
      <c r="F878" s="4"/>
      <c r="G878" s="4"/>
    </row>
    <row r="879" ht="12.0" customHeight="1">
      <c r="C879" s="4"/>
      <c r="D879" s="4"/>
      <c r="E879" s="4"/>
      <c r="F879" s="4"/>
      <c r="G879" s="4"/>
    </row>
    <row r="880" ht="12.0" customHeight="1">
      <c r="C880" s="4"/>
      <c r="D880" s="4"/>
      <c r="E880" s="4"/>
      <c r="F880" s="4"/>
      <c r="G880" s="4"/>
    </row>
    <row r="881" ht="12.0" customHeight="1">
      <c r="C881" s="4"/>
      <c r="D881" s="4"/>
      <c r="E881" s="4"/>
      <c r="F881" s="4"/>
      <c r="G881" s="4"/>
    </row>
    <row r="882" ht="12.0" customHeight="1">
      <c r="C882" s="4"/>
      <c r="D882" s="4"/>
      <c r="E882" s="4"/>
      <c r="F882" s="4"/>
      <c r="G882" s="4"/>
    </row>
    <row r="883" ht="12.0" customHeight="1">
      <c r="C883" s="4"/>
      <c r="D883" s="4"/>
      <c r="E883" s="4"/>
      <c r="F883" s="4"/>
      <c r="G883" s="4"/>
    </row>
    <row r="884" ht="12.0" customHeight="1">
      <c r="C884" s="4"/>
      <c r="D884" s="4"/>
      <c r="E884" s="4"/>
      <c r="F884" s="4"/>
      <c r="G884" s="4"/>
    </row>
    <row r="885" ht="12.0" customHeight="1">
      <c r="C885" s="4"/>
      <c r="D885" s="4"/>
      <c r="E885" s="4"/>
      <c r="F885" s="4"/>
      <c r="G885" s="4"/>
    </row>
    <row r="886" ht="12.0" customHeight="1">
      <c r="C886" s="4"/>
      <c r="D886" s="4"/>
      <c r="E886" s="4"/>
      <c r="F886" s="4"/>
      <c r="G886" s="4"/>
    </row>
    <row r="887" ht="12.0" customHeight="1">
      <c r="C887" s="4"/>
      <c r="D887" s="4"/>
      <c r="E887" s="4"/>
      <c r="F887" s="4"/>
      <c r="G887" s="4"/>
    </row>
    <row r="888" ht="12.0" customHeight="1">
      <c r="C888" s="4"/>
      <c r="D888" s="4"/>
      <c r="E888" s="4"/>
      <c r="F888" s="4"/>
      <c r="G888" s="4"/>
    </row>
    <row r="889" ht="12.0" customHeight="1">
      <c r="C889" s="4"/>
      <c r="D889" s="4"/>
      <c r="E889" s="4"/>
      <c r="F889" s="4"/>
      <c r="G889" s="4"/>
    </row>
    <row r="890" ht="12.0" customHeight="1">
      <c r="C890" s="4"/>
      <c r="D890" s="4"/>
      <c r="E890" s="4"/>
      <c r="F890" s="4"/>
      <c r="G890" s="4"/>
    </row>
    <row r="891" ht="12.0" customHeight="1">
      <c r="C891" s="4"/>
      <c r="D891" s="4"/>
      <c r="E891" s="4"/>
      <c r="F891" s="4"/>
      <c r="G891" s="4"/>
    </row>
    <row r="892" ht="12.0" customHeight="1">
      <c r="C892" s="4"/>
      <c r="D892" s="4"/>
      <c r="E892" s="4"/>
      <c r="F892" s="4"/>
      <c r="G892" s="4"/>
    </row>
    <row r="893" ht="12.0" customHeight="1">
      <c r="C893" s="4"/>
      <c r="D893" s="4"/>
      <c r="E893" s="4"/>
      <c r="F893" s="4"/>
      <c r="G893" s="4"/>
    </row>
    <row r="894" ht="12.0" customHeight="1">
      <c r="C894" s="4"/>
      <c r="D894" s="4"/>
      <c r="E894" s="4"/>
      <c r="F894" s="4"/>
      <c r="G894" s="4"/>
    </row>
    <row r="895" ht="12.0" customHeight="1">
      <c r="C895" s="4"/>
      <c r="D895" s="4"/>
      <c r="E895" s="4"/>
      <c r="F895" s="4"/>
      <c r="G895" s="4"/>
    </row>
    <row r="896" ht="12.0" customHeight="1">
      <c r="C896" s="4"/>
      <c r="D896" s="4"/>
      <c r="E896" s="4"/>
      <c r="F896" s="4"/>
      <c r="G896" s="4"/>
    </row>
    <row r="897" ht="12.0" customHeight="1">
      <c r="C897" s="4"/>
      <c r="D897" s="4"/>
      <c r="E897" s="4"/>
      <c r="F897" s="4"/>
      <c r="G897" s="4"/>
    </row>
    <row r="898" ht="12.0" customHeight="1">
      <c r="C898" s="4"/>
      <c r="D898" s="4"/>
      <c r="E898" s="4"/>
      <c r="F898" s="4"/>
      <c r="G898" s="4"/>
    </row>
    <row r="899" ht="12.0" customHeight="1">
      <c r="C899" s="4"/>
      <c r="D899" s="4"/>
      <c r="E899" s="4"/>
      <c r="F899" s="4"/>
      <c r="G899" s="4"/>
    </row>
    <row r="900" ht="12.0" customHeight="1">
      <c r="C900" s="4"/>
      <c r="D900" s="4"/>
      <c r="E900" s="4"/>
      <c r="F900" s="4"/>
      <c r="G900" s="4"/>
    </row>
    <row r="901" ht="12.0" customHeight="1">
      <c r="C901" s="4"/>
      <c r="D901" s="4"/>
      <c r="E901" s="4"/>
      <c r="F901" s="4"/>
      <c r="G901" s="4"/>
    </row>
    <row r="902" ht="12.0" customHeight="1">
      <c r="C902" s="4"/>
      <c r="D902" s="4"/>
      <c r="E902" s="4"/>
      <c r="F902" s="4"/>
      <c r="G902" s="4"/>
    </row>
    <row r="903" ht="12.0" customHeight="1">
      <c r="C903" s="4"/>
      <c r="D903" s="4"/>
      <c r="E903" s="4"/>
      <c r="F903" s="4"/>
      <c r="G903" s="4"/>
    </row>
    <row r="904" ht="12.0" customHeight="1">
      <c r="C904" s="4"/>
      <c r="D904" s="4"/>
      <c r="E904" s="4"/>
      <c r="F904" s="4"/>
      <c r="G904" s="4"/>
    </row>
    <row r="905" ht="12.0" customHeight="1">
      <c r="C905" s="4"/>
      <c r="D905" s="4"/>
      <c r="E905" s="4"/>
      <c r="F905" s="4"/>
      <c r="G905" s="4"/>
    </row>
    <row r="906" ht="12.0" customHeight="1">
      <c r="C906" s="4"/>
      <c r="D906" s="4"/>
      <c r="E906" s="4"/>
      <c r="F906" s="4"/>
      <c r="G906" s="4"/>
    </row>
    <row r="907" ht="12.0" customHeight="1">
      <c r="C907" s="4"/>
      <c r="D907" s="4"/>
      <c r="E907" s="4"/>
      <c r="F907" s="4"/>
      <c r="G907" s="4"/>
    </row>
    <row r="908" ht="12.0" customHeight="1">
      <c r="C908" s="4"/>
      <c r="D908" s="4"/>
      <c r="E908" s="4"/>
      <c r="F908" s="4"/>
      <c r="G908" s="4"/>
    </row>
    <row r="909" ht="12.0" customHeight="1">
      <c r="C909" s="4"/>
      <c r="D909" s="4"/>
      <c r="E909" s="4"/>
      <c r="F909" s="4"/>
      <c r="G909" s="4"/>
    </row>
    <row r="910" ht="12.0" customHeight="1">
      <c r="C910" s="4"/>
      <c r="D910" s="4"/>
      <c r="E910" s="4"/>
      <c r="F910" s="4"/>
      <c r="G910" s="4"/>
    </row>
    <row r="911" ht="12.0" customHeight="1">
      <c r="C911" s="4"/>
      <c r="D911" s="4"/>
      <c r="E911" s="4"/>
      <c r="F911" s="4"/>
      <c r="G911" s="4"/>
    </row>
    <row r="912" ht="12.0" customHeight="1">
      <c r="C912" s="4"/>
      <c r="D912" s="4"/>
      <c r="E912" s="4"/>
      <c r="F912" s="4"/>
      <c r="G912" s="4"/>
    </row>
    <row r="913" ht="12.0" customHeight="1">
      <c r="C913" s="4"/>
      <c r="D913" s="4"/>
      <c r="E913" s="4"/>
      <c r="F913" s="4"/>
      <c r="G913" s="4"/>
    </row>
    <row r="914" ht="12.0" customHeight="1">
      <c r="C914" s="4"/>
      <c r="D914" s="4"/>
      <c r="E914" s="4"/>
      <c r="F914" s="4"/>
      <c r="G914" s="4"/>
    </row>
    <row r="915" ht="12.0" customHeight="1">
      <c r="C915" s="4"/>
      <c r="D915" s="4"/>
      <c r="E915" s="4"/>
      <c r="F915" s="4"/>
      <c r="G915" s="4"/>
    </row>
    <row r="916" ht="12.0" customHeight="1">
      <c r="C916" s="4"/>
      <c r="D916" s="4"/>
      <c r="E916" s="4"/>
      <c r="F916" s="4"/>
      <c r="G916" s="4"/>
    </row>
    <row r="917" ht="12.0" customHeight="1">
      <c r="C917" s="4"/>
      <c r="D917" s="4"/>
      <c r="E917" s="4"/>
      <c r="F917" s="4"/>
      <c r="G917" s="4"/>
    </row>
    <row r="918" ht="12.0" customHeight="1">
      <c r="C918" s="4"/>
      <c r="D918" s="4"/>
      <c r="E918" s="4"/>
      <c r="F918" s="4"/>
      <c r="G918" s="4"/>
    </row>
    <row r="919" ht="12.0" customHeight="1">
      <c r="C919" s="4"/>
      <c r="D919" s="4"/>
      <c r="E919" s="4"/>
      <c r="F919" s="4"/>
      <c r="G919" s="4"/>
    </row>
    <row r="920" ht="12.0" customHeight="1">
      <c r="C920" s="4"/>
      <c r="D920" s="4"/>
      <c r="E920" s="4"/>
      <c r="F920" s="4"/>
      <c r="G920" s="4"/>
    </row>
    <row r="921" ht="12.0" customHeight="1">
      <c r="C921" s="4"/>
      <c r="D921" s="4"/>
      <c r="E921" s="4"/>
      <c r="F921" s="4"/>
      <c r="G921" s="4"/>
    </row>
    <row r="922" ht="12.0" customHeight="1">
      <c r="C922" s="4"/>
      <c r="D922" s="4"/>
      <c r="E922" s="4"/>
      <c r="F922" s="4"/>
      <c r="G922" s="4"/>
    </row>
    <row r="923" ht="12.0" customHeight="1">
      <c r="C923" s="4"/>
      <c r="D923" s="4"/>
      <c r="E923" s="4"/>
      <c r="F923" s="4"/>
      <c r="G923" s="4"/>
    </row>
    <row r="924" ht="12.0" customHeight="1">
      <c r="C924" s="4"/>
      <c r="D924" s="4"/>
      <c r="E924" s="4"/>
      <c r="F924" s="4"/>
      <c r="G924" s="4"/>
    </row>
    <row r="925" ht="12.0" customHeight="1">
      <c r="C925" s="4"/>
      <c r="D925" s="4"/>
      <c r="E925" s="4"/>
      <c r="F925" s="4"/>
      <c r="G925" s="4"/>
    </row>
    <row r="926" ht="12.0" customHeight="1">
      <c r="C926" s="4"/>
      <c r="D926" s="4"/>
      <c r="E926" s="4"/>
      <c r="F926" s="4"/>
      <c r="G926" s="4"/>
    </row>
    <row r="927" ht="12.0" customHeight="1">
      <c r="C927" s="4"/>
      <c r="D927" s="4"/>
      <c r="E927" s="4"/>
      <c r="F927" s="4"/>
      <c r="G927" s="4"/>
    </row>
    <row r="928" ht="12.0" customHeight="1">
      <c r="C928" s="4"/>
      <c r="D928" s="4"/>
      <c r="E928" s="4"/>
      <c r="F928" s="4"/>
      <c r="G928" s="4"/>
    </row>
    <row r="929" ht="12.0" customHeight="1">
      <c r="C929" s="4"/>
      <c r="D929" s="4"/>
      <c r="E929" s="4"/>
      <c r="F929" s="4"/>
      <c r="G929" s="4"/>
    </row>
    <row r="930" ht="12.0" customHeight="1">
      <c r="C930" s="4"/>
      <c r="D930" s="4"/>
      <c r="E930" s="4"/>
      <c r="F930" s="4"/>
      <c r="G930" s="4"/>
    </row>
    <row r="931" ht="12.0" customHeight="1">
      <c r="C931" s="4"/>
      <c r="D931" s="4"/>
      <c r="E931" s="4"/>
      <c r="F931" s="4"/>
      <c r="G931" s="4"/>
    </row>
    <row r="932" ht="12.0" customHeight="1">
      <c r="C932" s="4"/>
      <c r="D932" s="4"/>
      <c r="E932" s="4"/>
      <c r="F932" s="4"/>
      <c r="G932" s="4"/>
    </row>
    <row r="933" ht="12.0" customHeight="1">
      <c r="C933" s="4"/>
      <c r="D933" s="4"/>
      <c r="E933" s="4"/>
      <c r="F933" s="4"/>
      <c r="G933" s="4"/>
    </row>
    <row r="934" ht="12.0" customHeight="1">
      <c r="C934" s="4"/>
      <c r="D934" s="4"/>
      <c r="E934" s="4"/>
      <c r="F934" s="4"/>
      <c r="G934" s="4"/>
    </row>
    <row r="935" ht="12.0" customHeight="1">
      <c r="C935" s="4"/>
      <c r="D935" s="4"/>
      <c r="E935" s="4"/>
      <c r="F935" s="4"/>
      <c r="G935" s="4"/>
    </row>
    <row r="936" ht="12.0" customHeight="1">
      <c r="C936" s="4"/>
      <c r="D936" s="4"/>
      <c r="E936" s="4"/>
      <c r="F936" s="4"/>
      <c r="G936" s="4"/>
    </row>
    <row r="937" ht="12.0" customHeight="1">
      <c r="C937" s="4"/>
      <c r="D937" s="4"/>
      <c r="E937" s="4"/>
      <c r="F937" s="4"/>
      <c r="G937" s="4"/>
    </row>
    <row r="938" ht="12.0" customHeight="1">
      <c r="C938" s="4"/>
      <c r="D938" s="4"/>
      <c r="E938" s="4"/>
      <c r="F938" s="4"/>
      <c r="G938" s="4"/>
    </row>
    <row r="939" ht="12.0" customHeight="1">
      <c r="C939" s="4"/>
      <c r="D939" s="4"/>
      <c r="E939" s="4"/>
      <c r="F939" s="4"/>
      <c r="G939" s="4"/>
    </row>
    <row r="940" ht="12.0" customHeight="1">
      <c r="C940" s="4"/>
      <c r="D940" s="4"/>
      <c r="E940" s="4"/>
      <c r="F940" s="4"/>
      <c r="G940" s="4"/>
    </row>
    <row r="941" ht="12.0" customHeight="1">
      <c r="C941" s="4"/>
      <c r="D941" s="4"/>
      <c r="E941" s="4"/>
      <c r="F941" s="4"/>
      <c r="G941" s="4"/>
    </row>
    <row r="942" ht="12.0" customHeight="1">
      <c r="C942" s="4"/>
      <c r="D942" s="4"/>
      <c r="E942" s="4"/>
      <c r="F942" s="4"/>
      <c r="G942" s="4"/>
    </row>
    <row r="943" ht="12.0" customHeight="1">
      <c r="C943" s="4"/>
      <c r="D943" s="4"/>
      <c r="E943" s="4"/>
      <c r="F943" s="4"/>
      <c r="G943" s="4"/>
    </row>
    <row r="944" ht="12.0" customHeight="1">
      <c r="C944" s="4"/>
      <c r="D944" s="4"/>
      <c r="E944" s="4"/>
      <c r="F944" s="4"/>
      <c r="G944" s="4"/>
    </row>
    <row r="945" ht="12.0" customHeight="1">
      <c r="C945" s="4"/>
      <c r="D945" s="4"/>
      <c r="E945" s="4"/>
      <c r="F945" s="4"/>
      <c r="G945" s="4"/>
    </row>
    <row r="946" ht="12.0" customHeight="1">
      <c r="C946" s="4"/>
      <c r="D946" s="4"/>
      <c r="E946" s="4"/>
      <c r="F946" s="4"/>
      <c r="G946" s="4"/>
    </row>
    <row r="947" ht="12.0" customHeight="1">
      <c r="C947" s="4"/>
      <c r="D947" s="4"/>
      <c r="E947" s="4"/>
      <c r="F947" s="4"/>
      <c r="G947" s="4"/>
    </row>
    <row r="948" ht="12.0" customHeight="1">
      <c r="C948" s="4"/>
      <c r="D948" s="4"/>
      <c r="E948" s="4"/>
      <c r="F948" s="4"/>
      <c r="G948" s="4"/>
    </row>
    <row r="949" ht="12.0" customHeight="1">
      <c r="C949" s="4"/>
      <c r="D949" s="4"/>
      <c r="E949" s="4"/>
      <c r="F949" s="4"/>
      <c r="G949" s="4"/>
    </row>
    <row r="950" ht="12.0" customHeight="1">
      <c r="C950" s="4"/>
      <c r="D950" s="4"/>
      <c r="E950" s="4"/>
      <c r="F950" s="4"/>
      <c r="G950" s="4"/>
    </row>
    <row r="951" ht="12.0" customHeight="1">
      <c r="C951" s="4"/>
      <c r="D951" s="4"/>
      <c r="E951" s="4"/>
      <c r="F951" s="4"/>
      <c r="G951" s="4"/>
    </row>
    <row r="952" ht="12.0" customHeight="1">
      <c r="C952" s="4"/>
      <c r="D952" s="4"/>
      <c r="E952" s="4"/>
      <c r="F952" s="4"/>
      <c r="G952" s="4"/>
    </row>
    <row r="953" ht="12.0" customHeight="1">
      <c r="C953" s="4"/>
      <c r="D953" s="4"/>
      <c r="E953" s="4"/>
      <c r="F953" s="4"/>
      <c r="G953" s="4"/>
    </row>
    <row r="954" ht="12.0" customHeight="1">
      <c r="C954" s="4"/>
      <c r="D954" s="4"/>
      <c r="E954" s="4"/>
      <c r="F954" s="4"/>
      <c r="G954" s="4"/>
    </row>
    <row r="955" ht="12.0" customHeight="1">
      <c r="C955" s="4"/>
      <c r="D955" s="4"/>
      <c r="E955" s="4"/>
      <c r="F955" s="4"/>
      <c r="G955" s="4"/>
    </row>
    <row r="956" ht="12.0" customHeight="1">
      <c r="C956" s="4"/>
      <c r="D956" s="4"/>
      <c r="E956" s="4"/>
      <c r="F956" s="4"/>
      <c r="G956" s="4"/>
    </row>
    <row r="957" ht="12.0" customHeight="1">
      <c r="C957" s="4"/>
      <c r="D957" s="4"/>
      <c r="E957" s="4"/>
      <c r="F957" s="4"/>
      <c r="G957" s="4"/>
    </row>
    <row r="958" ht="12.0" customHeight="1">
      <c r="C958" s="4"/>
      <c r="D958" s="4"/>
      <c r="E958" s="4"/>
      <c r="F958" s="4"/>
      <c r="G958" s="4"/>
    </row>
    <row r="959" ht="12.0" customHeight="1">
      <c r="C959" s="4"/>
      <c r="D959" s="4"/>
      <c r="E959" s="4"/>
      <c r="F959" s="4"/>
      <c r="G959" s="4"/>
    </row>
    <row r="960" ht="12.0" customHeight="1">
      <c r="C960" s="4"/>
      <c r="D960" s="4"/>
      <c r="E960" s="4"/>
      <c r="F960" s="4"/>
      <c r="G960" s="4"/>
    </row>
    <row r="961" ht="12.0" customHeight="1">
      <c r="C961" s="4"/>
      <c r="D961" s="4"/>
      <c r="E961" s="4"/>
      <c r="F961" s="4"/>
      <c r="G961" s="4"/>
    </row>
    <row r="962" ht="12.0" customHeight="1">
      <c r="C962" s="4"/>
      <c r="D962" s="4"/>
      <c r="E962" s="4"/>
      <c r="F962" s="4"/>
      <c r="G962" s="4"/>
    </row>
    <row r="963" ht="12.0" customHeight="1">
      <c r="C963" s="4"/>
      <c r="D963" s="4"/>
      <c r="E963" s="4"/>
      <c r="F963" s="4"/>
      <c r="G963" s="4"/>
    </row>
    <row r="964" ht="12.0" customHeight="1">
      <c r="C964" s="4"/>
      <c r="D964" s="4"/>
      <c r="E964" s="4"/>
      <c r="F964" s="4"/>
      <c r="G964" s="4"/>
    </row>
    <row r="965" ht="12.0" customHeight="1">
      <c r="C965" s="4"/>
      <c r="D965" s="4"/>
      <c r="E965" s="4"/>
      <c r="F965" s="4"/>
      <c r="G965" s="4"/>
    </row>
    <row r="966" ht="12.0" customHeight="1">
      <c r="C966" s="4"/>
      <c r="D966" s="4"/>
      <c r="E966" s="4"/>
      <c r="F966" s="4"/>
      <c r="G966" s="4"/>
    </row>
    <row r="967" ht="12.0" customHeight="1">
      <c r="C967" s="4"/>
      <c r="D967" s="4"/>
      <c r="E967" s="4"/>
      <c r="F967" s="4"/>
      <c r="G967" s="4"/>
    </row>
    <row r="968" ht="12.0" customHeight="1">
      <c r="C968" s="4"/>
      <c r="D968" s="4"/>
      <c r="E968" s="4"/>
      <c r="F968" s="4"/>
      <c r="G968" s="4"/>
    </row>
    <row r="969" ht="12.0" customHeight="1">
      <c r="C969" s="4"/>
      <c r="D969" s="4"/>
      <c r="E969" s="4"/>
      <c r="F969" s="4"/>
      <c r="G969" s="4"/>
    </row>
    <row r="970" ht="12.0" customHeight="1">
      <c r="C970" s="4"/>
      <c r="D970" s="4"/>
      <c r="E970" s="4"/>
      <c r="F970" s="4"/>
      <c r="G970" s="4"/>
    </row>
    <row r="971" ht="12.0" customHeight="1">
      <c r="C971" s="4"/>
      <c r="D971" s="4"/>
      <c r="E971" s="4"/>
      <c r="F971" s="4"/>
      <c r="G971" s="4"/>
    </row>
    <row r="972" ht="12.0" customHeight="1">
      <c r="C972" s="4"/>
      <c r="D972" s="4"/>
      <c r="E972" s="4"/>
      <c r="F972" s="4"/>
      <c r="G972" s="4"/>
    </row>
    <row r="973" ht="12.0" customHeight="1">
      <c r="C973" s="4"/>
      <c r="D973" s="4"/>
      <c r="E973" s="4"/>
      <c r="F973" s="4"/>
      <c r="G973" s="4"/>
    </row>
    <row r="974" ht="12.0" customHeight="1">
      <c r="C974" s="4"/>
      <c r="D974" s="4"/>
      <c r="E974" s="4"/>
      <c r="F974" s="4"/>
      <c r="G974" s="4"/>
    </row>
    <row r="975" ht="12.0" customHeight="1">
      <c r="C975" s="4"/>
      <c r="D975" s="4"/>
      <c r="E975" s="4"/>
      <c r="F975" s="4"/>
      <c r="G975" s="4"/>
    </row>
    <row r="976" ht="12.0" customHeight="1">
      <c r="C976" s="4"/>
      <c r="D976" s="4"/>
      <c r="E976" s="4"/>
      <c r="F976" s="4"/>
      <c r="G976" s="4"/>
    </row>
    <row r="977" ht="12.0" customHeight="1">
      <c r="C977" s="4"/>
      <c r="D977" s="4"/>
      <c r="E977" s="4"/>
      <c r="F977" s="4"/>
      <c r="G977" s="4"/>
    </row>
    <row r="978" ht="12.0" customHeight="1">
      <c r="C978" s="4"/>
      <c r="D978" s="4"/>
      <c r="E978" s="4"/>
      <c r="F978" s="4"/>
      <c r="G978" s="4"/>
    </row>
    <row r="979" ht="12.0" customHeight="1">
      <c r="C979" s="4"/>
      <c r="D979" s="4"/>
      <c r="E979" s="4"/>
      <c r="F979" s="4"/>
      <c r="G979" s="4"/>
    </row>
    <row r="980" ht="12.0" customHeight="1">
      <c r="C980" s="4"/>
      <c r="D980" s="4"/>
      <c r="E980" s="4"/>
      <c r="F980" s="4"/>
      <c r="G980" s="4"/>
    </row>
    <row r="981" ht="12.0" customHeight="1">
      <c r="C981" s="4"/>
      <c r="D981" s="4"/>
      <c r="E981" s="4"/>
      <c r="F981" s="4"/>
      <c r="G981" s="4"/>
    </row>
    <row r="982" ht="12.0" customHeight="1">
      <c r="C982" s="4"/>
      <c r="D982" s="4"/>
      <c r="E982" s="4"/>
      <c r="F982" s="4"/>
      <c r="G982" s="4"/>
    </row>
    <row r="983" ht="12.0" customHeight="1">
      <c r="C983" s="4"/>
      <c r="D983" s="4"/>
      <c r="E983" s="4"/>
      <c r="F983" s="4"/>
      <c r="G983" s="4"/>
    </row>
    <row r="984" ht="12.0" customHeight="1">
      <c r="C984" s="4"/>
      <c r="D984" s="4"/>
      <c r="E984" s="4"/>
      <c r="F984" s="4"/>
      <c r="G984" s="4"/>
    </row>
    <row r="985" ht="12.0" customHeight="1">
      <c r="C985" s="4"/>
      <c r="D985" s="4"/>
      <c r="E985" s="4"/>
      <c r="F985" s="4"/>
      <c r="G985" s="4"/>
    </row>
    <row r="986" ht="12.0" customHeight="1">
      <c r="C986" s="4"/>
      <c r="D986" s="4"/>
      <c r="E986" s="4"/>
      <c r="F986" s="4"/>
      <c r="G986" s="4"/>
    </row>
    <row r="987" ht="12.0" customHeight="1">
      <c r="C987" s="4"/>
      <c r="D987" s="4"/>
      <c r="E987" s="4"/>
      <c r="F987" s="4"/>
      <c r="G987" s="4"/>
    </row>
    <row r="988" ht="12.0" customHeight="1">
      <c r="C988" s="4"/>
      <c r="D988" s="4"/>
      <c r="E988" s="4"/>
      <c r="F988" s="4"/>
      <c r="G988" s="4"/>
    </row>
    <row r="989" ht="12.0" customHeight="1">
      <c r="C989" s="4"/>
      <c r="D989" s="4"/>
      <c r="E989" s="4"/>
      <c r="F989" s="4"/>
      <c r="G989" s="4"/>
    </row>
    <row r="990" ht="12.0" customHeight="1">
      <c r="C990" s="4"/>
      <c r="D990" s="4"/>
      <c r="E990" s="4"/>
      <c r="F990" s="4"/>
      <c r="G990" s="4"/>
    </row>
    <row r="991" ht="12.0" customHeight="1">
      <c r="C991" s="4"/>
      <c r="D991" s="4"/>
      <c r="E991" s="4"/>
      <c r="F991" s="4"/>
      <c r="G991" s="4"/>
    </row>
    <row r="992" ht="12.0" customHeight="1">
      <c r="C992" s="4"/>
      <c r="D992" s="4"/>
      <c r="E992" s="4"/>
      <c r="F992" s="4"/>
      <c r="G992" s="4"/>
    </row>
    <row r="993" ht="12.0" customHeight="1">
      <c r="C993" s="4"/>
      <c r="D993" s="4"/>
      <c r="E993" s="4"/>
      <c r="F993" s="4"/>
      <c r="G993" s="4"/>
    </row>
    <row r="994" ht="12.0" customHeight="1">
      <c r="C994" s="4"/>
      <c r="D994" s="4"/>
      <c r="E994" s="4"/>
      <c r="F994" s="4"/>
      <c r="G994" s="4"/>
    </row>
    <row r="995" ht="12.0" customHeight="1">
      <c r="C995" s="4"/>
      <c r="D995" s="4"/>
      <c r="E995" s="4"/>
      <c r="F995" s="4"/>
      <c r="G995" s="4"/>
    </row>
    <row r="996" ht="12.0" customHeight="1">
      <c r="C996" s="4"/>
      <c r="D996" s="4"/>
      <c r="E996" s="4"/>
      <c r="F996" s="4"/>
      <c r="G996" s="4"/>
    </row>
    <row r="997" ht="12.0" customHeight="1">
      <c r="C997" s="4"/>
      <c r="D997" s="4"/>
      <c r="E997" s="4"/>
      <c r="F997" s="4"/>
      <c r="G997" s="4"/>
    </row>
    <row r="998" ht="12.0" customHeight="1">
      <c r="C998" s="4"/>
      <c r="D998" s="4"/>
      <c r="E998" s="4"/>
      <c r="F998" s="4"/>
      <c r="G998" s="4"/>
    </row>
    <row r="999" ht="12.0" customHeight="1">
      <c r="C999" s="4"/>
      <c r="D999" s="4"/>
      <c r="E999" s="4"/>
      <c r="F999" s="4"/>
      <c r="G999" s="4"/>
    </row>
    <row r="1000" ht="12.0" customHeight="1">
      <c r="C1000" s="4"/>
      <c r="D1000" s="4"/>
      <c r="E1000" s="4"/>
      <c r="F1000" s="4"/>
      <c r="G1000" s="4"/>
    </row>
  </sheetData>
  <mergeCells count="57">
    <mergeCell ref="AS1:AT1"/>
    <mergeCell ref="AL1:AM1"/>
    <mergeCell ref="AN1:AO1"/>
    <mergeCell ref="AP1:AQ1"/>
    <mergeCell ref="AL60:AL65"/>
    <mergeCell ref="AL66:AL71"/>
    <mergeCell ref="AM66:AM67"/>
    <mergeCell ref="AM68:AM69"/>
    <mergeCell ref="AM70:AM71"/>
    <mergeCell ref="AU1:AV1"/>
    <mergeCell ref="AL3:AQ3"/>
    <mergeCell ref="AR1:AR3"/>
    <mergeCell ref="AG60:AG61"/>
    <mergeCell ref="AG62:AG63"/>
    <mergeCell ref="AF66:AF71"/>
    <mergeCell ref="AG66:AG67"/>
    <mergeCell ref="AG68:AG69"/>
    <mergeCell ref="AG70:AG71"/>
    <mergeCell ref="AF59:AH59"/>
    <mergeCell ref="AL59:AN59"/>
    <mergeCell ref="AF60:AF65"/>
    <mergeCell ref="AM60:AM61"/>
    <mergeCell ref="AM62:AM63"/>
    <mergeCell ref="AM64:AM65"/>
    <mergeCell ref="AG64:AG65"/>
    <mergeCell ref="X1:AA1"/>
    <mergeCell ref="AB1:AE1"/>
    <mergeCell ref="AF3:AK3"/>
    <mergeCell ref="AS3:AX3"/>
    <mergeCell ref="AY3:BD3"/>
    <mergeCell ref="AF1:AG1"/>
    <mergeCell ref="AH1:AI1"/>
    <mergeCell ref="AJ1:AK1"/>
    <mergeCell ref="AW1:AX1"/>
    <mergeCell ref="AY1:AZ1"/>
    <mergeCell ref="BA1:BB1"/>
    <mergeCell ref="BC1:BD1"/>
    <mergeCell ref="A1:C1"/>
    <mergeCell ref="H1:K1"/>
    <mergeCell ref="L1:O1"/>
    <mergeCell ref="P1:S1"/>
    <mergeCell ref="T1:W1"/>
    <mergeCell ref="R2:S2"/>
    <mergeCell ref="T2:U2"/>
    <mergeCell ref="V2:W2"/>
    <mergeCell ref="X2:Y2"/>
    <mergeCell ref="Z2:AA2"/>
    <mergeCell ref="N2:O2"/>
    <mergeCell ref="P2:Q2"/>
    <mergeCell ref="A4:A53"/>
    <mergeCell ref="AB2:AC2"/>
    <mergeCell ref="AD2:AE2"/>
    <mergeCell ref="C2:D2"/>
    <mergeCell ref="E2:G2"/>
    <mergeCell ref="H2:I2"/>
    <mergeCell ref="J2:K2"/>
    <mergeCell ref="L2:M2"/>
  </mergeCells>
  <printOptions/>
  <pageMargins bottom="1.025" footer="0.0" header="0.0" left="0.7875" right="0.7875" top="1.025"/>
  <pageSetup paperSize="9" orientation="landscape"/>
  <headerFooter>
    <oddHeader>&amp;C&amp;A</oddHeader>
    <oddFooter>&amp;CPage &amp;P</oddFooter>
  </headerFooter>
  <drawing r:id="rId1"/>
</worksheet>
</file>

<file path=xl/worksheets/sheet3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6" width="11.57"/>
    <col customWidth="1" hidden="1" min="7" max="7" width="11.57"/>
    <col customWidth="1" min="8" max="43" width="11.57"/>
    <col customWidth="1" min="44" max="44" width="15.14"/>
    <col customWidth="1" min="45" max="56" width="11.57"/>
  </cols>
  <sheetData>
    <row r="1" ht="14.25" customHeight="1">
      <c r="A1" s="1" t="s">
        <v>0</v>
      </c>
      <c r="B1" s="2"/>
      <c r="C1" s="3"/>
      <c r="D1" s="4"/>
      <c r="E1" s="5"/>
      <c r="F1" s="5"/>
      <c r="G1" s="4"/>
      <c r="H1" s="6" t="s">
        <v>1</v>
      </c>
      <c r="I1" s="7"/>
      <c r="J1" s="7"/>
      <c r="K1" s="8"/>
      <c r="L1" s="6" t="s">
        <v>2</v>
      </c>
      <c r="M1" s="7"/>
      <c r="N1" s="7"/>
      <c r="O1" s="8"/>
      <c r="P1" s="6" t="s">
        <v>3</v>
      </c>
      <c r="Q1" s="7"/>
      <c r="R1" s="7"/>
      <c r="S1" s="8"/>
      <c r="T1" s="9" t="s">
        <v>4</v>
      </c>
      <c r="U1" s="7"/>
      <c r="V1" s="7"/>
      <c r="W1" s="8"/>
      <c r="X1" s="9" t="s">
        <v>5</v>
      </c>
      <c r="Y1" s="7"/>
      <c r="Z1" s="7"/>
      <c r="AA1" s="8"/>
      <c r="AB1" s="9" t="s">
        <v>6</v>
      </c>
      <c r="AC1" s="7"/>
      <c r="AD1" s="7"/>
      <c r="AE1" s="8"/>
      <c r="AF1" s="6" t="s">
        <v>1</v>
      </c>
      <c r="AG1" s="8"/>
      <c r="AH1" s="6" t="s">
        <v>2</v>
      </c>
      <c r="AI1" s="8"/>
      <c r="AJ1" s="6" t="s">
        <v>3</v>
      </c>
      <c r="AK1" s="8"/>
      <c r="AL1" s="9" t="s">
        <v>4</v>
      </c>
      <c r="AM1" s="8"/>
      <c r="AN1" s="9" t="s">
        <v>5</v>
      </c>
      <c r="AO1" s="8"/>
      <c r="AP1" s="9" t="s">
        <v>6</v>
      </c>
      <c r="AQ1" s="8"/>
      <c r="AR1" s="10" t="s">
        <v>7</v>
      </c>
      <c r="AS1" s="6" t="s">
        <v>1</v>
      </c>
      <c r="AT1" s="8"/>
      <c r="AU1" s="6" t="s">
        <v>2</v>
      </c>
      <c r="AV1" s="8"/>
      <c r="AW1" s="6" t="s">
        <v>3</v>
      </c>
      <c r="AX1" s="8"/>
      <c r="AY1" s="9" t="s">
        <v>4</v>
      </c>
      <c r="AZ1" s="8"/>
      <c r="BA1" s="9" t="s">
        <v>5</v>
      </c>
      <c r="BB1" s="8"/>
      <c r="BC1" s="9" t="s">
        <v>6</v>
      </c>
      <c r="BD1" s="8"/>
    </row>
    <row r="2" ht="12.0" customHeight="1">
      <c r="C2" s="13" t="s">
        <v>10</v>
      </c>
      <c r="D2" s="8"/>
      <c r="E2" s="13" t="s">
        <v>11</v>
      </c>
      <c r="F2" s="7"/>
      <c r="G2" s="8"/>
      <c r="H2" s="6" t="s">
        <v>12</v>
      </c>
      <c r="I2" s="8"/>
      <c r="J2" s="6" t="s">
        <v>13</v>
      </c>
      <c r="K2" s="8"/>
      <c r="L2" s="6" t="s">
        <v>12</v>
      </c>
      <c r="M2" s="8"/>
      <c r="N2" s="6" t="s">
        <v>13</v>
      </c>
      <c r="O2" s="8"/>
      <c r="P2" s="6" t="s">
        <v>12</v>
      </c>
      <c r="Q2" s="8"/>
      <c r="R2" s="6" t="s">
        <v>13</v>
      </c>
      <c r="S2" s="8"/>
      <c r="T2" s="9" t="s">
        <v>12</v>
      </c>
      <c r="U2" s="8"/>
      <c r="V2" s="9" t="s">
        <v>13</v>
      </c>
      <c r="W2" s="8"/>
      <c r="X2" s="9" t="s">
        <v>12</v>
      </c>
      <c r="Y2" s="8"/>
      <c r="Z2" s="9" t="s">
        <v>13</v>
      </c>
      <c r="AA2" s="8"/>
      <c r="AB2" s="9" t="s">
        <v>12</v>
      </c>
      <c r="AC2" s="8"/>
      <c r="AD2" s="9" t="s">
        <v>13</v>
      </c>
      <c r="AE2" s="8"/>
      <c r="AF2" s="14" t="s">
        <v>14</v>
      </c>
      <c r="AG2" s="14" t="s">
        <v>15</v>
      </c>
      <c r="AH2" s="14" t="s">
        <v>14</v>
      </c>
      <c r="AI2" s="14" t="s">
        <v>15</v>
      </c>
      <c r="AJ2" s="14" t="s">
        <v>14</v>
      </c>
      <c r="AK2" s="14" t="s">
        <v>15</v>
      </c>
      <c r="AL2" s="15" t="s">
        <v>14</v>
      </c>
      <c r="AM2" s="15" t="s">
        <v>15</v>
      </c>
      <c r="AN2" s="15" t="s">
        <v>14</v>
      </c>
      <c r="AO2" s="15" t="s">
        <v>15</v>
      </c>
      <c r="AP2" s="15" t="s">
        <v>14</v>
      </c>
      <c r="AQ2" s="15" t="s">
        <v>15</v>
      </c>
      <c r="AS2" s="14" t="s">
        <v>16</v>
      </c>
      <c r="AT2" s="14" t="s">
        <v>17</v>
      </c>
      <c r="AU2" s="14" t="s">
        <v>16</v>
      </c>
      <c r="AV2" s="14" t="s">
        <v>17</v>
      </c>
      <c r="AW2" s="14" t="s">
        <v>16</v>
      </c>
      <c r="AX2" s="14" t="s">
        <v>17</v>
      </c>
      <c r="AY2" s="15" t="s">
        <v>16</v>
      </c>
      <c r="AZ2" s="15" t="s">
        <v>17</v>
      </c>
      <c r="BA2" s="15" t="s">
        <v>16</v>
      </c>
      <c r="BB2" s="15" t="s">
        <v>17</v>
      </c>
      <c r="BC2" s="15" t="s">
        <v>16</v>
      </c>
      <c r="BD2" s="15" t="s">
        <v>17</v>
      </c>
    </row>
    <row r="3" ht="12.0" customHeight="1">
      <c r="B3" s="16" t="s">
        <v>21</v>
      </c>
      <c r="C3" s="17" t="s">
        <v>22</v>
      </c>
      <c r="D3" s="17" t="s">
        <v>23</v>
      </c>
      <c r="E3" s="17" t="s">
        <v>24</v>
      </c>
      <c r="F3" s="17" t="s">
        <v>23</v>
      </c>
      <c r="G3" s="18" t="s">
        <v>25</v>
      </c>
      <c r="H3" s="19" t="s">
        <v>26</v>
      </c>
      <c r="I3" s="19" t="s">
        <v>23</v>
      </c>
      <c r="J3" s="19" t="s">
        <v>26</v>
      </c>
      <c r="K3" s="19" t="s">
        <v>23</v>
      </c>
      <c r="L3" s="19" t="s">
        <v>26</v>
      </c>
      <c r="M3" s="19" t="s">
        <v>23</v>
      </c>
      <c r="N3" s="19" t="s">
        <v>26</v>
      </c>
      <c r="O3" s="19" t="s">
        <v>23</v>
      </c>
      <c r="P3" s="19" t="s">
        <v>26</v>
      </c>
      <c r="Q3" s="19" t="s">
        <v>23</v>
      </c>
      <c r="R3" s="19" t="s">
        <v>26</v>
      </c>
      <c r="S3" s="19" t="s">
        <v>23</v>
      </c>
      <c r="T3" s="19" t="s">
        <v>26</v>
      </c>
      <c r="U3" s="19" t="s">
        <v>23</v>
      </c>
      <c r="V3" s="19" t="s">
        <v>26</v>
      </c>
      <c r="W3" s="19" t="s">
        <v>23</v>
      </c>
      <c r="X3" s="19" t="s">
        <v>26</v>
      </c>
      <c r="Y3" s="19" t="s">
        <v>23</v>
      </c>
      <c r="Z3" s="19" t="s">
        <v>26</v>
      </c>
      <c r="AA3" s="19" t="s">
        <v>23</v>
      </c>
      <c r="AB3" s="19" t="s">
        <v>26</v>
      </c>
      <c r="AC3" s="19" t="s">
        <v>23</v>
      </c>
      <c r="AD3" s="19" t="s">
        <v>26</v>
      </c>
      <c r="AE3" s="19" t="s">
        <v>23</v>
      </c>
      <c r="AF3" s="20" t="s">
        <v>27</v>
      </c>
      <c r="AG3" s="7"/>
      <c r="AH3" s="7"/>
      <c r="AI3" s="7"/>
      <c r="AJ3" s="7"/>
      <c r="AK3" s="8"/>
      <c r="AL3" s="20" t="s">
        <v>27</v>
      </c>
      <c r="AM3" s="7"/>
      <c r="AN3" s="7"/>
      <c r="AO3" s="7"/>
      <c r="AP3" s="7"/>
      <c r="AQ3" s="8"/>
      <c r="AS3" s="20" t="s">
        <v>28</v>
      </c>
      <c r="AT3" s="7"/>
      <c r="AU3" s="7"/>
      <c r="AV3" s="7"/>
      <c r="AW3" s="7"/>
      <c r="AX3" s="8"/>
      <c r="AY3" s="20" t="s">
        <v>28</v>
      </c>
      <c r="AZ3" s="7"/>
      <c r="BA3" s="7"/>
      <c r="BB3" s="7"/>
      <c r="BC3" s="7"/>
      <c r="BD3" s="8"/>
    </row>
    <row r="4" ht="12.0" customHeight="1">
      <c r="A4" s="21" t="s">
        <v>29</v>
      </c>
      <c r="B4" s="23" t="s">
        <v>552</v>
      </c>
      <c r="C4" s="23" t="s">
        <v>94</v>
      </c>
      <c r="D4" s="23" t="s">
        <v>94</v>
      </c>
      <c r="E4" s="23">
        <v>4516886.9</v>
      </c>
      <c r="F4" s="23">
        <v>0.058679</v>
      </c>
      <c r="G4" s="23"/>
      <c r="H4" s="24">
        <v>2020653.0</v>
      </c>
      <c r="I4" s="24">
        <v>1.603209</v>
      </c>
      <c r="J4" s="24">
        <v>2362326.7</v>
      </c>
      <c r="K4" s="24">
        <v>2.745314</v>
      </c>
      <c r="L4" s="24">
        <v>1827603.0</v>
      </c>
      <c r="M4" s="24">
        <v>3.360403</v>
      </c>
      <c r="N4" s="24">
        <v>2087943.1</v>
      </c>
      <c r="O4" s="24">
        <v>4.647146</v>
      </c>
      <c r="P4" s="24">
        <v>1844595.0</v>
      </c>
      <c r="Q4" s="24">
        <v>3.086786</v>
      </c>
      <c r="R4" s="24">
        <v>2054979.3</v>
      </c>
      <c r="S4" s="24">
        <v>4.535255</v>
      </c>
      <c r="T4" s="24">
        <v>1972118.0</v>
      </c>
      <c r="U4" s="24">
        <v>1.295489</v>
      </c>
      <c r="V4" s="24">
        <v>2276074.1</v>
      </c>
      <c r="W4" s="24">
        <v>2.528721</v>
      </c>
      <c r="X4" s="24">
        <v>1858808.0</v>
      </c>
      <c r="Y4" s="24">
        <v>1.131197</v>
      </c>
      <c r="Z4" s="24">
        <v>2098470.1</v>
      </c>
      <c r="AA4" s="24">
        <v>1.425976</v>
      </c>
      <c r="AB4" s="24">
        <v>1830384.0</v>
      </c>
      <c r="AC4" s="24">
        <v>0.803341</v>
      </c>
      <c r="AD4" s="24">
        <v>2027754.6</v>
      </c>
      <c r="AE4" s="24">
        <v>2.216234</v>
      </c>
      <c r="AF4" s="26">
        <f t="shared" ref="AF4:AF53" si="1">(H4-AR4)/AR4</f>
        <v>0.1056301615</v>
      </c>
      <c r="AG4" s="26">
        <f t="shared" ref="AG4:AG53" si="2">(J4-AR4)/AR4</f>
        <v>0.2925819776</v>
      </c>
      <c r="AH4" s="26">
        <f t="shared" ref="AH4:AH53" si="3">(L4-AR4)/AR4</f>
        <v>0</v>
      </c>
      <c r="AI4" s="26">
        <f t="shared" ref="AI4:AI53" si="4">(N4-AR4)/AR4</f>
        <v>0.1424489345</v>
      </c>
      <c r="AJ4" s="26">
        <f t="shared" ref="AJ4:AJ53" si="5">(P4-AR4)/AR4</f>
        <v>0.009297424003</v>
      </c>
      <c r="AK4" s="26">
        <f t="shared" ref="AK4:AK53" si="6">(R4-AR4)/AR4</f>
        <v>0.124412304</v>
      </c>
      <c r="AL4" s="26">
        <f t="shared" ref="AL4:AL53" si="7">(T4-AR4)/AR4</f>
        <v>0.0790735187</v>
      </c>
      <c r="AM4" s="26">
        <f t="shared" ref="AM4:AM53" si="8">(V4-AR4)/AR4</f>
        <v>0.2453875924</v>
      </c>
      <c r="AN4" s="26">
        <f t="shared" ref="AN4:AN53" si="9">(X4-AR4)/AR4</f>
        <v>0.01707427707</v>
      </c>
      <c r="AO4" s="26">
        <f t="shared" ref="AO4:AO53" si="10">(Z4-AR4)/AR4</f>
        <v>0.1482089382</v>
      </c>
      <c r="AP4" s="26">
        <f t="shared" ref="AP4:AP53" si="11">(AB4-AR4)/AR4</f>
        <v>0.001521665263</v>
      </c>
      <c r="AQ4" s="26">
        <f t="shared" ref="AQ4:AQ53" si="12">(AD4-AR4)/AR4</f>
        <v>0.1095159069</v>
      </c>
      <c r="AR4" s="24">
        <f t="shared" ref="AR4:AR53" si="13">MIN(H4,J4,L4,N4,P4,R4,T4,V4,X4,Z4,AB4,AD4)</f>
        <v>1827603</v>
      </c>
      <c r="AS4" s="26">
        <v>0.647501374298</v>
      </c>
      <c r="AT4" s="26">
        <v>0.593726199965</v>
      </c>
      <c r="AU4" s="26">
        <v>0.737792545694</v>
      </c>
      <c r="AV4" s="26">
        <v>0.654622215021</v>
      </c>
      <c r="AW4" s="26">
        <v>0.700412155871</v>
      </c>
      <c r="AX4" s="26">
        <v>0.649844413574</v>
      </c>
      <c r="AY4" s="26">
        <v>0.994494088591</v>
      </c>
      <c r="AZ4" s="26">
        <v>0.70085064062</v>
      </c>
      <c r="BA4" s="26">
        <v>0.700018026599</v>
      </c>
      <c r="BB4" s="26">
        <v>0.652901352137</v>
      </c>
      <c r="BC4" s="26">
        <v>0.689521088611</v>
      </c>
      <c r="BD4" s="26">
        <v>0.643552042707</v>
      </c>
    </row>
    <row r="5" ht="12.0" customHeight="1">
      <c r="A5" s="28"/>
      <c r="B5" s="4" t="s">
        <v>553</v>
      </c>
      <c r="C5" s="23" t="s">
        <v>94</v>
      </c>
      <c r="D5" s="23" t="s">
        <v>94</v>
      </c>
      <c r="E5" s="4">
        <v>1.6456291E8</v>
      </c>
      <c r="F5" s="4">
        <v>0.059879</v>
      </c>
      <c r="G5" s="4"/>
      <c r="H5" s="24">
        <v>2160261.0</v>
      </c>
      <c r="I5" s="24">
        <v>2.597604</v>
      </c>
      <c r="J5" s="24">
        <v>2357611.8</v>
      </c>
      <c r="K5" s="24">
        <v>3.022399</v>
      </c>
      <c r="L5" s="24">
        <v>1929853.0</v>
      </c>
      <c r="M5" s="24">
        <v>3.738818</v>
      </c>
      <c r="N5" s="24">
        <v>2167434.5</v>
      </c>
      <c r="O5" s="24">
        <v>4.966954</v>
      </c>
      <c r="P5" s="24">
        <v>1783732.0</v>
      </c>
      <c r="Q5" s="24">
        <v>2.973528</v>
      </c>
      <c r="R5" s="24">
        <v>2073909.1</v>
      </c>
      <c r="S5" s="24">
        <v>3.933898</v>
      </c>
      <c r="T5" s="24">
        <v>2132956.0</v>
      </c>
      <c r="U5" s="24">
        <v>1.34833</v>
      </c>
      <c r="V5" s="24">
        <v>2328852.1</v>
      </c>
      <c r="W5" s="24">
        <v>2.791572</v>
      </c>
      <c r="X5" s="24">
        <v>1785618.0</v>
      </c>
      <c r="Y5" s="24">
        <v>1.44273</v>
      </c>
      <c r="Z5" s="24">
        <v>2129483.4</v>
      </c>
      <c r="AA5" s="24">
        <v>2.027908</v>
      </c>
      <c r="AB5" s="24">
        <v>1865978.0</v>
      </c>
      <c r="AC5" s="24">
        <v>1.310259</v>
      </c>
      <c r="AD5" s="24">
        <v>2057197.7</v>
      </c>
      <c r="AE5" s="24">
        <v>2.358728</v>
      </c>
      <c r="AF5" s="26">
        <f t="shared" si="1"/>
        <v>0.2110905674</v>
      </c>
      <c r="AG5" s="26">
        <f t="shared" si="2"/>
        <v>0.3217298339</v>
      </c>
      <c r="AH5" s="26">
        <f t="shared" si="3"/>
        <v>0.08191869631</v>
      </c>
      <c r="AI5" s="26">
        <f t="shared" si="4"/>
        <v>0.2151121917</v>
      </c>
      <c r="AJ5" s="26">
        <f t="shared" si="5"/>
        <v>0</v>
      </c>
      <c r="AK5" s="26">
        <f t="shared" si="6"/>
        <v>0.1626797636</v>
      </c>
      <c r="AL5" s="26">
        <f t="shared" si="7"/>
        <v>0.1957827745</v>
      </c>
      <c r="AM5" s="26">
        <f t="shared" si="8"/>
        <v>0.3056065037</v>
      </c>
      <c r="AN5" s="26">
        <f t="shared" si="9"/>
        <v>0.001057333725</v>
      </c>
      <c r="AO5" s="26">
        <f t="shared" si="10"/>
        <v>0.1938359574</v>
      </c>
      <c r="AP5" s="26">
        <f t="shared" si="11"/>
        <v>0.04610894462</v>
      </c>
      <c r="AQ5" s="26">
        <f t="shared" si="12"/>
        <v>0.1533109795</v>
      </c>
      <c r="AR5" s="24">
        <f t="shared" si="13"/>
        <v>1783732</v>
      </c>
      <c r="AS5" s="26">
        <v>0.99689008687</v>
      </c>
      <c r="AT5" s="26">
        <v>0.697573863257</v>
      </c>
      <c r="AU5" s="26">
        <v>0.998510100071</v>
      </c>
      <c r="AV5" s="26">
        <v>0.698844676548</v>
      </c>
      <c r="AW5" s="26">
        <v>0.996515511367</v>
      </c>
      <c r="AX5" s="26">
        <v>0.720923412998</v>
      </c>
      <c r="AY5" s="26">
        <v>0.99682317354</v>
      </c>
      <c r="AZ5" s="26">
        <v>0.669110875193</v>
      </c>
      <c r="BA5" s="26">
        <v>0.996687692421</v>
      </c>
      <c r="BB5" s="26">
        <v>0.71132499453</v>
      </c>
      <c r="BC5" s="26">
        <v>0.998374076406</v>
      </c>
      <c r="BD5" s="26">
        <v>0.746520768309</v>
      </c>
    </row>
    <row r="6" ht="12.0" customHeight="1">
      <c r="A6" s="28"/>
      <c r="B6" s="4" t="s">
        <v>554</v>
      </c>
      <c r="C6" s="23" t="s">
        <v>94</v>
      </c>
      <c r="D6" s="23" t="s">
        <v>94</v>
      </c>
      <c r="E6" s="4">
        <v>5480141.6</v>
      </c>
      <c r="F6" s="4">
        <v>0.060578</v>
      </c>
      <c r="G6" s="4"/>
      <c r="H6" s="24">
        <v>2062699.0</v>
      </c>
      <c r="I6" s="24">
        <v>2.655281</v>
      </c>
      <c r="J6" s="24">
        <v>2422295.2</v>
      </c>
      <c r="K6" s="24">
        <v>3.155889</v>
      </c>
      <c r="L6" s="24">
        <v>1922506.0</v>
      </c>
      <c r="M6" s="24">
        <v>3.322029</v>
      </c>
      <c r="N6" s="24">
        <v>2047492.6</v>
      </c>
      <c r="O6" s="24">
        <v>5.334107</v>
      </c>
      <c r="P6" s="24">
        <v>1867335.0</v>
      </c>
      <c r="Q6" s="24">
        <v>3.434454</v>
      </c>
      <c r="R6" s="24">
        <v>2110797.6</v>
      </c>
      <c r="S6" s="24">
        <v>4.337317</v>
      </c>
      <c r="T6" s="24">
        <v>2094915.0</v>
      </c>
      <c r="U6" s="24">
        <v>1.175345</v>
      </c>
      <c r="V6" s="24">
        <v>2349167.0</v>
      </c>
      <c r="W6" s="24">
        <v>2.337212</v>
      </c>
      <c r="X6" s="24">
        <v>1993350.0</v>
      </c>
      <c r="Y6" s="24">
        <v>1.257916</v>
      </c>
      <c r="Z6" s="24">
        <v>2182850.4</v>
      </c>
      <c r="AA6" s="24">
        <v>1.899068</v>
      </c>
      <c r="AB6" s="24">
        <v>1974672.0</v>
      </c>
      <c r="AC6" s="24">
        <v>0.939548</v>
      </c>
      <c r="AD6" s="24">
        <v>2233890.1</v>
      </c>
      <c r="AE6" s="24">
        <v>2.609408</v>
      </c>
      <c r="AF6" s="26">
        <f t="shared" si="1"/>
        <v>0.1046218274</v>
      </c>
      <c r="AG6" s="26">
        <f t="shared" si="2"/>
        <v>0.2971937012</v>
      </c>
      <c r="AH6" s="26">
        <f t="shared" si="3"/>
        <v>0.02954531458</v>
      </c>
      <c r="AI6" s="26">
        <f t="shared" si="4"/>
        <v>0.09647845727</v>
      </c>
      <c r="AJ6" s="26">
        <f t="shared" si="5"/>
        <v>0</v>
      </c>
      <c r="AK6" s="26">
        <f t="shared" si="6"/>
        <v>0.1303797123</v>
      </c>
      <c r="AL6" s="26">
        <f t="shared" si="7"/>
        <v>0.1218742218</v>
      </c>
      <c r="AM6" s="26">
        <f t="shared" si="8"/>
        <v>0.2580319011</v>
      </c>
      <c r="AN6" s="26">
        <f t="shared" si="9"/>
        <v>0.06748387408</v>
      </c>
      <c r="AO6" s="26">
        <f t="shared" si="10"/>
        <v>0.1689656114</v>
      </c>
      <c r="AP6" s="26">
        <f t="shared" si="11"/>
        <v>0.0574813839</v>
      </c>
      <c r="AQ6" s="26">
        <f t="shared" si="12"/>
        <v>0.1962985217</v>
      </c>
      <c r="AR6" s="24">
        <f t="shared" si="13"/>
        <v>1867335</v>
      </c>
      <c r="AS6" s="26">
        <v>0.706326658254</v>
      </c>
      <c r="AT6" s="26">
        <v>0.612518140562</v>
      </c>
      <c r="AU6" s="26">
        <v>0.702778947522</v>
      </c>
      <c r="AV6" s="26">
        <v>0.661795675055</v>
      </c>
      <c r="AW6" s="26">
        <v>0.718523682654</v>
      </c>
      <c r="AX6" s="26">
        <v>0.660035771499</v>
      </c>
      <c r="AY6" s="26">
        <v>0.668392182196</v>
      </c>
      <c r="AZ6" s="26">
        <v>0.617803075027</v>
      </c>
      <c r="BA6" s="26">
        <v>0.68633928626</v>
      </c>
      <c r="BB6" s="26">
        <v>0.632393126289</v>
      </c>
      <c r="BC6" s="26">
        <v>0.713532132019</v>
      </c>
      <c r="BD6" s="26">
        <v>0.654601809</v>
      </c>
    </row>
    <row r="7" ht="12.0" customHeight="1">
      <c r="A7" s="28"/>
      <c r="B7" s="4" t="s">
        <v>555</v>
      </c>
      <c r="C7" s="23" t="s">
        <v>94</v>
      </c>
      <c r="D7" s="23" t="s">
        <v>94</v>
      </c>
      <c r="E7" s="4">
        <v>5295138.5</v>
      </c>
      <c r="F7" s="4">
        <v>0.059896</v>
      </c>
      <c r="G7" s="4"/>
      <c r="H7" s="24">
        <v>2083096.0</v>
      </c>
      <c r="I7" s="24">
        <v>2.752628</v>
      </c>
      <c r="J7" s="24">
        <v>2494370.7</v>
      </c>
      <c r="K7" s="24">
        <v>3.242568</v>
      </c>
      <c r="L7" s="24">
        <v>1895787.0</v>
      </c>
      <c r="M7" s="24">
        <v>4.586917</v>
      </c>
      <c r="N7" s="24">
        <v>2118838.4</v>
      </c>
      <c r="O7" s="24">
        <v>5.626066</v>
      </c>
      <c r="P7" s="24">
        <v>1698013.0</v>
      </c>
      <c r="Q7" s="24">
        <v>3.268335</v>
      </c>
      <c r="R7" s="24">
        <v>1954572.3</v>
      </c>
      <c r="S7" s="24">
        <v>5.389413</v>
      </c>
      <c r="T7" s="24">
        <v>1991062.0</v>
      </c>
      <c r="U7" s="24">
        <v>1.503295</v>
      </c>
      <c r="V7" s="24">
        <v>2405222.2</v>
      </c>
      <c r="W7" s="24">
        <v>3.428752</v>
      </c>
      <c r="X7" s="24">
        <v>1798281.0</v>
      </c>
      <c r="Y7" s="24">
        <v>1.374059</v>
      </c>
      <c r="Z7" s="24">
        <v>1973837.0</v>
      </c>
      <c r="AA7" s="24">
        <v>1.953457</v>
      </c>
      <c r="AB7" s="24">
        <v>1801565.0</v>
      </c>
      <c r="AC7" s="24">
        <v>1.285733</v>
      </c>
      <c r="AD7" s="24">
        <v>2047870.5</v>
      </c>
      <c r="AE7" s="24">
        <v>2.673695</v>
      </c>
      <c r="AF7" s="26">
        <f t="shared" si="1"/>
        <v>0.2267844828</v>
      </c>
      <c r="AG7" s="26">
        <f t="shared" si="2"/>
        <v>0.468993877</v>
      </c>
      <c r="AH7" s="26">
        <f t="shared" si="3"/>
        <v>0.1164737844</v>
      </c>
      <c r="AI7" s="26">
        <f t="shared" si="4"/>
        <v>0.2478340272</v>
      </c>
      <c r="AJ7" s="26">
        <f t="shared" si="5"/>
        <v>0</v>
      </c>
      <c r="AK7" s="26">
        <f t="shared" si="6"/>
        <v>0.1510938373</v>
      </c>
      <c r="AL7" s="26">
        <f t="shared" si="7"/>
        <v>0.1725834843</v>
      </c>
      <c r="AM7" s="26">
        <f t="shared" si="8"/>
        <v>0.4164922177</v>
      </c>
      <c r="AN7" s="26">
        <f t="shared" si="9"/>
        <v>0.05905019573</v>
      </c>
      <c r="AO7" s="26">
        <f t="shared" si="10"/>
        <v>0.1624392746</v>
      </c>
      <c r="AP7" s="26">
        <f t="shared" si="11"/>
        <v>0.06098422097</v>
      </c>
      <c r="AQ7" s="26">
        <f t="shared" si="12"/>
        <v>0.2060393531</v>
      </c>
      <c r="AR7" s="24">
        <f t="shared" si="13"/>
        <v>1698013</v>
      </c>
      <c r="AS7" s="26">
        <v>0.973344256161</v>
      </c>
      <c r="AT7" s="26">
        <v>0.677691311156</v>
      </c>
      <c r="AU7" s="26">
        <v>0.755069189066</v>
      </c>
      <c r="AV7" s="26">
        <v>0.705518712109</v>
      </c>
      <c r="AW7" s="26">
        <v>0.998487882064</v>
      </c>
      <c r="AX7" s="26">
        <v>0.76450748928</v>
      </c>
      <c r="AY7" s="26">
        <v>0.737007090073</v>
      </c>
      <c r="AZ7" s="26">
        <v>0.661449396741</v>
      </c>
      <c r="BA7" s="26">
        <v>0.767466269775</v>
      </c>
      <c r="BB7" s="26">
        <v>0.729614120329</v>
      </c>
      <c r="BC7" s="26">
        <v>0.74580541086</v>
      </c>
      <c r="BD7" s="26">
        <v>0.727168161549</v>
      </c>
    </row>
    <row r="8" ht="12.0" customHeight="1">
      <c r="A8" s="28"/>
      <c r="B8" s="4" t="s">
        <v>556</v>
      </c>
      <c r="C8" s="23" t="s">
        <v>94</v>
      </c>
      <c r="D8" s="23" t="s">
        <v>94</v>
      </c>
      <c r="E8" s="4">
        <v>5308390.4</v>
      </c>
      <c r="F8" s="4">
        <v>0.055607</v>
      </c>
      <c r="G8" s="4"/>
      <c r="H8" s="24">
        <v>2259516.0</v>
      </c>
      <c r="I8" s="24">
        <v>2.489989</v>
      </c>
      <c r="J8" s="24">
        <v>2456079.6</v>
      </c>
      <c r="K8" s="24">
        <v>3.250051</v>
      </c>
      <c r="L8" s="24">
        <v>1861180.0</v>
      </c>
      <c r="M8" s="24">
        <v>3.659707</v>
      </c>
      <c r="N8" s="24">
        <v>2038725.1</v>
      </c>
      <c r="O8" s="24">
        <v>5.380789</v>
      </c>
      <c r="P8" s="24">
        <v>1866730.0</v>
      </c>
      <c r="Q8" s="24">
        <v>4.315854</v>
      </c>
      <c r="R8" s="24">
        <v>1985338.0</v>
      </c>
      <c r="S8" s="24">
        <v>5.139075</v>
      </c>
      <c r="T8" s="24">
        <v>2323210.0</v>
      </c>
      <c r="U8" s="24">
        <v>1.300946</v>
      </c>
      <c r="V8" s="24">
        <v>2577073.7</v>
      </c>
      <c r="W8" s="24">
        <v>2.4166</v>
      </c>
      <c r="X8" s="24">
        <v>1983671.0</v>
      </c>
      <c r="Y8" s="24">
        <v>0.85682</v>
      </c>
      <c r="Z8" s="24">
        <v>2308513.3</v>
      </c>
      <c r="AA8" s="24">
        <v>1.927382</v>
      </c>
      <c r="AB8" s="24">
        <v>1920712.0</v>
      </c>
      <c r="AC8" s="24">
        <v>1.454706</v>
      </c>
      <c r="AD8" s="24">
        <v>2138072.4</v>
      </c>
      <c r="AE8" s="24">
        <v>3.098014</v>
      </c>
      <c r="AF8" s="26">
        <f t="shared" si="1"/>
        <v>0.2140233615</v>
      </c>
      <c r="AG8" s="26">
        <f t="shared" si="2"/>
        <v>0.319635715</v>
      </c>
      <c r="AH8" s="26">
        <f t="shared" si="3"/>
        <v>0</v>
      </c>
      <c r="AI8" s="26">
        <f t="shared" si="4"/>
        <v>0.09539383617</v>
      </c>
      <c r="AJ8" s="26">
        <f t="shared" si="5"/>
        <v>0.002981979175</v>
      </c>
      <c r="AK8" s="26">
        <f t="shared" si="6"/>
        <v>0.06670929195</v>
      </c>
      <c r="AL8" s="26">
        <f t="shared" si="7"/>
        <v>0.2482457366</v>
      </c>
      <c r="AM8" s="26">
        <f t="shared" si="8"/>
        <v>0.3846450639</v>
      </c>
      <c r="AN8" s="26">
        <f t="shared" si="9"/>
        <v>0.06581362362</v>
      </c>
      <c r="AO8" s="26">
        <f t="shared" si="10"/>
        <v>0.2403492945</v>
      </c>
      <c r="AP8" s="26">
        <f t="shared" si="11"/>
        <v>0.03198615932</v>
      </c>
      <c r="AQ8" s="26">
        <f t="shared" si="12"/>
        <v>0.1487724992</v>
      </c>
      <c r="AR8" s="24">
        <f t="shared" si="13"/>
        <v>1861180</v>
      </c>
      <c r="AS8" s="26">
        <v>0.684858711317</v>
      </c>
      <c r="AT8" s="26">
        <v>0.64768604887</v>
      </c>
      <c r="AU8" s="26">
        <v>0.736207590172</v>
      </c>
      <c r="AV8" s="26">
        <v>0.692598603138</v>
      </c>
      <c r="AW8" s="26">
        <v>0.756753097612</v>
      </c>
      <c r="AX8" s="26">
        <v>0.707047330758</v>
      </c>
      <c r="AY8" s="26">
        <v>0.648083994176</v>
      </c>
      <c r="AZ8" s="26">
        <v>0.627519395601</v>
      </c>
      <c r="BA8" s="26">
        <v>0.70967888291</v>
      </c>
      <c r="BB8" s="26">
        <v>0.670764247832</v>
      </c>
      <c r="BC8" s="26">
        <v>0.725626259024</v>
      </c>
      <c r="BD8" s="26">
        <v>0.693523668496</v>
      </c>
    </row>
    <row r="9" ht="12.0" customHeight="1">
      <c r="A9" s="28"/>
      <c r="B9" s="4" t="s">
        <v>557</v>
      </c>
      <c r="C9" s="23" t="s">
        <v>94</v>
      </c>
      <c r="D9" s="23" t="s">
        <v>94</v>
      </c>
      <c r="E9" s="4">
        <v>4472274.1</v>
      </c>
      <c r="F9" s="4">
        <v>0.060196</v>
      </c>
      <c r="G9" s="4"/>
      <c r="H9" s="24">
        <v>2036913.0</v>
      </c>
      <c r="I9" s="24">
        <v>2.483207</v>
      </c>
      <c r="J9" s="24">
        <v>2394039.4</v>
      </c>
      <c r="K9" s="24">
        <v>2.94332</v>
      </c>
      <c r="L9" s="24">
        <v>1833250.0</v>
      </c>
      <c r="M9" s="24">
        <v>4.605499</v>
      </c>
      <c r="N9" s="24">
        <v>2001716.9</v>
      </c>
      <c r="O9" s="24">
        <v>5.392616</v>
      </c>
      <c r="P9" s="24">
        <v>1887490.0</v>
      </c>
      <c r="Q9" s="24">
        <v>2.917739</v>
      </c>
      <c r="R9" s="24">
        <v>2126846.4</v>
      </c>
      <c r="S9" s="24">
        <v>4.249361</v>
      </c>
      <c r="T9" s="24">
        <v>2187832.0</v>
      </c>
      <c r="U9" s="24">
        <v>1.279767</v>
      </c>
      <c r="V9" s="24">
        <v>2414484.5</v>
      </c>
      <c r="W9" s="24">
        <v>2.630892</v>
      </c>
      <c r="X9" s="24">
        <v>1850747.0</v>
      </c>
      <c r="Y9" s="24">
        <v>1.282016</v>
      </c>
      <c r="Z9" s="24">
        <v>2220562.2</v>
      </c>
      <c r="AA9" s="24">
        <v>1.696983</v>
      </c>
      <c r="AB9" s="24">
        <v>1848767.0</v>
      </c>
      <c r="AC9" s="24">
        <v>1.248032</v>
      </c>
      <c r="AD9" s="24">
        <v>2120215.8</v>
      </c>
      <c r="AE9" s="24">
        <v>2.710459</v>
      </c>
      <c r="AF9" s="26">
        <f t="shared" si="1"/>
        <v>0.1110939588</v>
      </c>
      <c r="AG9" s="26">
        <f t="shared" si="2"/>
        <v>0.3058990318</v>
      </c>
      <c r="AH9" s="26">
        <f t="shared" si="3"/>
        <v>0</v>
      </c>
      <c r="AI9" s="26">
        <f t="shared" si="4"/>
        <v>0.09189521342</v>
      </c>
      <c r="AJ9" s="26">
        <f t="shared" si="5"/>
        <v>0.0295867994</v>
      </c>
      <c r="AK9" s="26">
        <f t="shared" si="6"/>
        <v>0.1601507705</v>
      </c>
      <c r="AL9" s="26">
        <f t="shared" si="7"/>
        <v>0.1934171553</v>
      </c>
      <c r="AM9" s="26">
        <f t="shared" si="8"/>
        <v>0.3170514114</v>
      </c>
      <c r="AN9" s="26">
        <f t="shared" si="9"/>
        <v>0.009544252011</v>
      </c>
      <c r="AO9" s="26">
        <f t="shared" si="10"/>
        <v>0.2112708032</v>
      </c>
      <c r="AP9" s="26">
        <f t="shared" si="11"/>
        <v>0.008464202918</v>
      </c>
      <c r="AQ9" s="26">
        <f t="shared" si="12"/>
        <v>0.1565339152</v>
      </c>
      <c r="AR9" s="24">
        <f t="shared" si="13"/>
        <v>1833250</v>
      </c>
      <c r="AS9" s="26">
        <v>0.610562523158</v>
      </c>
      <c r="AT9" s="26">
        <v>0.570232673258</v>
      </c>
      <c r="AU9" s="26">
        <v>0.672652541755</v>
      </c>
      <c r="AV9" s="26">
        <v>0.648308294114</v>
      </c>
      <c r="AW9" s="26">
        <v>0.689553276723</v>
      </c>
      <c r="AX9" s="26">
        <v>0.631737601195</v>
      </c>
      <c r="AY9" s="26">
        <v>0.998297606428</v>
      </c>
      <c r="AZ9" s="26">
        <v>0.608184115582</v>
      </c>
      <c r="BA9" s="26">
        <v>0.998224313981</v>
      </c>
      <c r="BB9" s="26">
        <v>0.642223471847</v>
      </c>
      <c r="BC9" s="26">
        <v>0.998463676294</v>
      </c>
      <c r="BD9" s="26">
        <v>0.653739767907</v>
      </c>
    </row>
    <row r="10" ht="12.0" customHeight="1">
      <c r="A10" s="28"/>
      <c r="B10" s="4" t="s">
        <v>558</v>
      </c>
      <c r="C10" s="23" t="s">
        <v>94</v>
      </c>
      <c r="D10" s="23" t="s">
        <v>94</v>
      </c>
      <c r="E10" s="4">
        <v>6549331.8</v>
      </c>
      <c r="F10" s="4">
        <v>0.05861</v>
      </c>
      <c r="G10" s="4"/>
      <c r="H10" s="24">
        <v>2030600.0</v>
      </c>
      <c r="I10" s="24">
        <v>2.709858</v>
      </c>
      <c r="J10" s="24">
        <v>2392704.0</v>
      </c>
      <c r="K10" s="24">
        <v>3.473636</v>
      </c>
      <c r="L10" s="24">
        <v>2094061.0</v>
      </c>
      <c r="M10" s="24">
        <v>4.09903</v>
      </c>
      <c r="N10" s="24">
        <v>2299254.1</v>
      </c>
      <c r="O10" s="24">
        <v>5.723847</v>
      </c>
      <c r="P10" s="24">
        <v>2006383.0</v>
      </c>
      <c r="Q10" s="24">
        <v>3.958607</v>
      </c>
      <c r="R10" s="24">
        <v>2148102.8</v>
      </c>
      <c r="S10" s="24">
        <v>4.788011</v>
      </c>
      <c r="T10" s="24">
        <v>2193335.0</v>
      </c>
      <c r="U10" s="24">
        <v>1.853153</v>
      </c>
      <c r="V10" s="24">
        <v>2504889.3</v>
      </c>
      <c r="W10" s="24">
        <v>2.392403</v>
      </c>
      <c r="X10" s="24">
        <v>2062390.0</v>
      </c>
      <c r="Y10" s="24">
        <v>1.062894</v>
      </c>
      <c r="Z10" s="24">
        <v>2278154.8</v>
      </c>
      <c r="AA10" s="24">
        <v>2.420918</v>
      </c>
      <c r="AB10" s="24">
        <v>2007470.0</v>
      </c>
      <c r="AC10" s="24">
        <v>1.51522</v>
      </c>
      <c r="AD10" s="24">
        <v>2254390.0</v>
      </c>
      <c r="AE10" s="24">
        <v>2.5026</v>
      </c>
      <c r="AF10" s="26">
        <f t="shared" si="1"/>
        <v>0.01206997866</v>
      </c>
      <c r="AG10" s="26">
        <f t="shared" si="2"/>
        <v>0.1925459895</v>
      </c>
      <c r="AH10" s="26">
        <f t="shared" si="3"/>
        <v>0.04369953294</v>
      </c>
      <c r="AI10" s="26">
        <f t="shared" si="4"/>
        <v>0.1459696877</v>
      </c>
      <c r="AJ10" s="26">
        <f t="shared" si="5"/>
        <v>0</v>
      </c>
      <c r="AK10" s="26">
        <f t="shared" si="6"/>
        <v>0.07063447009</v>
      </c>
      <c r="AL10" s="26">
        <f t="shared" si="7"/>
        <v>0.09317862043</v>
      </c>
      <c r="AM10" s="26">
        <f t="shared" si="8"/>
        <v>0.2484601893</v>
      </c>
      <c r="AN10" s="26">
        <f t="shared" si="9"/>
        <v>0.02791441116</v>
      </c>
      <c r="AO10" s="26">
        <f t="shared" si="10"/>
        <v>0.1354535998</v>
      </c>
      <c r="AP10" s="26">
        <f t="shared" si="11"/>
        <v>0.0005417709381</v>
      </c>
      <c r="AQ10" s="26">
        <f t="shared" si="12"/>
        <v>0.1236090019</v>
      </c>
      <c r="AR10" s="24">
        <f t="shared" si="13"/>
        <v>2006383</v>
      </c>
      <c r="AS10" s="26">
        <v>0.995207812805</v>
      </c>
      <c r="AT10" s="26">
        <v>0.696951417534</v>
      </c>
      <c r="AU10" s="26">
        <v>0.736159434968</v>
      </c>
      <c r="AV10" s="26">
        <v>0.691426667135</v>
      </c>
      <c r="AW10" s="26">
        <v>0.732238500489</v>
      </c>
      <c r="AX10" s="26">
        <v>0.701894813146</v>
      </c>
      <c r="AY10" s="26">
        <v>0.689973028239</v>
      </c>
      <c r="AZ10" s="26">
        <v>0.662379514191</v>
      </c>
      <c r="BA10" s="26">
        <v>0.7310744556</v>
      </c>
      <c r="BB10" s="26">
        <v>0.678516541257</v>
      </c>
      <c r="BC10" s="26">
        <v>0.740423796155</v>
      </c>
      <c r="BD10" s="26">
        <v>0.685996314913</v>
      </c>
    </row>
    <row r="11" ht="12.0" customHeight="1">
      <c r="A11" s="28"/>
      <c r="B11" s="4" t="s">
        <v>559</v>
      </c>
      <c r="C11" s="23" t="s">
        <v>94</v>
      </c>
      <c r="D11" s="23" t="s">
        <v>94</v>
      </c>
      <c r="E11" s="4">
        <v>5.2646115499E9</v>
      </c>
      <c r="F11" s="4">
        <v>7.311696</v>
      </c>
      <c r="G11" s="4"/>
      <c r="H11" s="24">
        <v>2099125.0</v>
      </c>
      <c r="I11" s="24">
        <v>2.771272</v>
      </c>
      <c r="J11" s="24">
        <v>2361459.1</v>
      </c>
      <c r="K11" s="24">
        <v>3.09022</v>
      </c>
      <c r="L11" s="24">
        <v>1633183.0</v>
      </c>
      <c r="M11" s="24">
        <v>4.384483</v>
      </c>
      <c r="N11" s="24">
        <v>1969357.3</v>
      </c>
      <c r="O11" s="24">
        <v>5.801952</v>
      </c>
      <c r="P11" s="24">
        <v>1935054.0</v>
      </c>
      <c r="Q11" s="24">
        <v>4.229802</v>
      </c>
      <c r="R11" s="24">
        <v>2066878.7</v>
      </c>
      <c r="S11" s="24">
        <v>5.278967</v>
      </c>
      <c r="T11" s="24">
        <v>2112133.0</v>
      </c>
      <c r="U11" s="24">
        <v>1.926785</v>
      </c>
      <c r="V11" s="24">
        <v>2375655.8</v>
      </c>
      <c r="W11" s="24">
        <v>2.874414</v>
      </c>
      <c r="X11" s="24">
        <v>1923381.0</v>
      </c>
      <c r="Y11" s="24">
        <v>1.244677</v>
      </c>
      <c r="Z11" s="24">
        <v>2076290.7</v>
      </c>
      <c r="AA11" s="24">
        <v>1.999812</v>
      </c>
      <c r="AB11" s="24">
        <v>1775454.0</v>
      </c>
      <c r="AC11" s="24">
        <v>2.000479</v>
      </c>
      <c r="AD11" s="24">
        <v>2007841.4</v>
      </c>
      <c r="AE11" s="24">
        <v>2.984659</v>
      </c>
      <c r="AF11" s="26">
        <f t="shared" si="1"/>
        <v>0.2852968712</v>
      </c>
      <c r="AG11" s="26">
        <f t="shared" si="2"/>
        <v>0.4459243698</v>
      </c>
      <c r="AH11" s="26">
        <f t="shared" si="3"/>
        <v>0</v>
      </c>
      <c r="AI11" s="26">
        <f t="shared" si="4"/>
        <v>0.2058399457</v>
      </c>
      <c r="AJ11" s="26">
        <f t="shared" si="5"/>
        <v>0.184835992</v>
      </c>
      <c r="AK11" s="26">
        <f t="shared" si="6"/>
        <v>0.2655524213</v>
      </c>
      <c r="AL11" s="26">
        <f t="shared" si="7"/>
        <v>0.2932616859</v>
      </c>
      <c r="AM11" s="26">
        <f t="shared" si="8"/>
        <v>0.454617027</v>
      </c>
      <c r="AN11" s="26">
        <f t="shared" si="9"/>
        <v>0.1776885995</v>
      </c>
      <c r="AO11" s="26">
        <f t="shared" si="10"/>
        <v>0.2713154007</v>
      </c>
      <c r="AP11" s="26">
        <f t="shared" si="11"/>
        <v>0.0871127118</v>
      </c>
      <c r="AQ11" s="26">
        <f t="shared" si="12"/>
        <v>0.2294038084</v>
      </c>
      <c r="AR11" s="24">
        <f t="shared" si="13"/>
        <v>1633183</v>
      </c>
      <c r="AS11" s="26">
        <v>0.674783578959</v>
      </c>
      <c r="AT11" s="26">
        <v>0.609232759001</v>
      </c>
      <c r="AU11" s="26">
        <v>0.730514975534</v>
      </c>
      <c r="AV11" s="26">
        <v>0.680262143502</v>
      </c>
      <c r="AW11" s="26">
        <v>0.718610173205</v>
      </c>
      <c r="AX11" s="26">
        <v>0.673330190385</v>
      </c>
      <c r="AY11" s="26">
        <v>0.666321371055</v>
      </c>
      <c r="AZ11" s="26">
        <v>0.625353719741</v>
      </c>
      <c r="BA11" s="26">
        <v>0.713674122575</v>
      </c>
      <c r="BB11" s="26">
        <v>0.671996807605</v>
      </c>
      <c r="BC11" s="26">
        <v>0.708301927095</v>
      </c>
      <c r="BD11" s="26">
        <v>0.657557204793</v>
      </c>
    </row>
    <row r="12" ht="12.0" customHeight="1">
      <c r="A12" s="28"/>
      <c r="B12" s="4" t="s">
        <v>560</v>
      </c>
      <c r="C12" s="23" t="s">
        <v>94</v>
      </c>
      <c r="D12" s="23" t="s">
        <v>94</v>
      </c>
      <c r="E12" s="4">
        <v>4716645.0</v>
      </c>
      <c r="F12" s="4">
        <v>0.065051</v>
      </c>
      <c r="G12" s="4"/>
      <c r="H12" s="24">
        <v>2030298.0</v>
      </c>
      <c r="I12" s="24">
        <v>2.890518</v>
      </c>
      <c r="J12" s="24">
        <v>2290779.1</v>
      </c>
      <c r="K12" s="24">
        <v>3.367526</v>
      </c>
      <c r="L12" s="24">
        <v>1677224.0</v>
      </c>
      <c r="M12" s="24">
        <v>4.750516</v>
      </c>
      <c r="N12" s="24">
        <v>1884105.5</v>
      </c>
      <c r="O12" s="24">
        <v>5.681772</v>
      </c>
      <c r="P12" s="24">
        <v>1816215.0</v>
      </c>
      <c r="Q12" s="24">
        <v>4.174236</v>
      </c>
      <c r="R12" s="24">
        <v>1969849.0</v>
      </c>
      <c r="S12" s="24">
        <v>4.779279</v>
      </c>
      <c r="T12" s="24">
        <v>1828409.0</v>
      </c>
      <c r="U12" s="24">
        <v>1.142533</v>
      </c>
      <c r="V12" s="24">
        <v>2296775.7</v>
      </c>
      <c r="W12" s="24">
        <v>3.020489</v>
      </c>
      <c r="X12" s="24">
        <v>1948449.0</v>
      </c>
      <c r="Y12" s="24">
        <v>1.470407</v>
      </c>
      <c r="Z12" s="24">
        <v>2077087.9</v>
      </c>
      <c r="AA12" s="24">
        <v>1.953857</v>
      </c>
      <c r="AB12" s="24">
        <v>1882088.0</v>
      </c>
      <c r="AC12" s="24">
        <v>2.848288</v>
      </c>
      <c r="AD12" s="24">
        <v>2018312.6</v>
      </c>
      <c r="AE12" s="24">
        <v>3.927737</v>
      </c>
      <c r="AF12" s="26">
        <f t="shared" si="1"/>
        <v>0.2105109395</v>
      </c>
      <c r="AG12" s="26">
        <f t="shared" si="2"/>
        <v>0.3658158362</v>
      </c>
      <c r="AH12" s="26">
        <f t="shared" si="3"/>
        <v>0</v>
      </c>
      <c r="AI12" s="26">
        <f t="shared" si="4"/>
        <v>0.1233475672</v>
      </c>
      <c r="AJ12" s="26">
        <f t="shared" si="5"/>
        <v>0.08286967036</v>
      </c>
      <c r="AK12" s="26">
        <f t="shared" si="6"/>
        <v>0.1744698383</v>
      </c>
      <c r="AL12" s="26">
        <f t="shared" si="7"/>
        <v>0.09014001708</v>
      </c>
      <c r="AM12" s="26">
        <f t="shared" si="8"/>
        <v>0.3693911487</v>
      </c>
      <c r="AN12" s="26">
        <f t="shared" si="9"/>
        <v>0.16171066</v>
      </c>
      <c r="AO12" s="26">
        <f t="shared" si="10"/>
        <v>0.2384081673</v>
      </c>
      <c r="AP12" s="26">
        <f t="shared" si="11"/>
        <v>0.1221446867</v>
      </c>
      <c r="AQ12" s="26">
        <f t="shared" si="12"/>
        <v>0.203364965</v>
      </c>
      <c r="AR12" s="24">
        <f t="shared" si="13"/>
        <v>1677224</v>
      </c>
      <c r="AS12" s="26">
        <v>0.691606331137</v>
      </c>
      <c r="AT12" s="26">
        <v>0.630601823854</v>
      </c>
      <c r="AU12" s="26">
        <v>0.716944570736</v>
      </c>
      <c r="AV12" s="26">
        <v>0.688011420975</v>
      </c>
      <c r="AW12" s="26">
        <v>0.723097422088</v>
      </c>
      <c r="AX12" s="26">
        <v>0.688588442378</v>
      </c>
      <c r="AY12" s="26">
        <v>0.682706092086</v>
      </c>
      <c r="AZ12" s="26">
        <v>0.616179705599</v>
      </c>
      <c r="BA12" s="26">
        <v>0.686907120579</v>
      </c>
      <c r="BB12" s="26">
        <v>0.661661998359</v>
      </c>
      <c r="BC12" s="26">
        <v>0.685551662938</v>
      </c>
      <c r="BD12" s="26">
        <v>0.642269715734</v>
      </c>
    </row>
    <row r="13" ht="12.0" customHeight="1">
      <c r="A13" s="28"/>
      <c r="B13" s="4" t="s">
        <v>561</v>
      </c>
      <c r="C13" s="23" t="s">
        <v>94</v>
      </c>
      <c r="D13" s="23" t="s">
        <v>94</v>
      </c>
      <c r="E13" s="4">
        <v>4859523.9</v>
      </c>
      <c r="F13" s="4">
        <v>0.059425</v>
      </c>
      <c r="G13" s="4"/>
      <c r="H13" s="24">
        <v>1954367.0</v>
      </c>
      <c r="I13" s="24">
        <v>2.011739</v>
      </c>
      <c r="J13" s="24">
        <v>2345094.9</v>
      </c>
      <c r="K13" s="24">
        <v>3.376461</v>
      </c>
      <c r="L13" s="24">
        <v>1851550.0</v>
      </c>
      <c r="M13" s="24">
        <v>3.261335</v>
      </c>
      <c r="N13" s="24">
        <v>2160663.1</v>
      </c>
      <c r="O13" s="24">
        <v>5.410197</v>
      </c>
      <c r="P13" s="24">
        <v>1837754.0</v>
      </c>
      <c r="Q13" s="24">
        <v>2.393856</v>
      </c>
      <c r="R13" s="24">
        <v>2094015.8</v>
      </c>
      <c r="S13" s="24">
        <v>4.008797</v>
      </c>
      <c r="T13" s="24">
        <v>2203942.0</v>
      </c>
      <c r="U13" s="24">
        <v>1.854477</v>
      </c>
      <c r="V13" s="24">
        <v>2495315.6</v>
      </c>
      <c r="W13" s="24">
        <v>2.850109</v>
      </c>
      <c r="X13" s="24">
        <v>1897298.0</v>
      </c>
      <c r="Y13" s="24">
        <v>1.221558</v>
      </c>
      <c r="Z13" s="24">
        <v>2153070.1</v>
      </c>
      <c r="AA13" s="24">
        <v>1.88659</v>
      </c>
      <c r="AB13" s="24">
        <v>1900767.0</v>
      </c>
      <c r="AC13" s="24">
        <v>1.104966</v>
      </c>
      <c r="AD13" s="24">
        <v>2089570.9</v>
      </c>
      <c r="AE13" s="24">
        <v>3.499875</v>
      </c>
      <c r="AF13" s="26">
        <f t="shared" si="1"/>
        <v>0.0634540858</v>
      </c>
      <c r="AG13" s="26">
        <f t="shared" si="2"/>
        <v>0.2760657302</v>
      </c>
      <c r="AH13" s="26">
        <f t="shared" si="3"/>
        <v>0.00750698951</v>
      </c>
      <c r="AI13" s="26">
        <f t="shared" si="4"/>
        <v>0.1757085551</v>
      </c>
      <c r="AJ13" s="26">
        <f t="shared" si="5"/>
        <v>0</v>
      </c>
      <c r="AK13" s="26">
        <f t="shared" si="6"/>
        <v>0.1394429287</v>
      </c>
      <c r="AL13" s="26">
        <f t="shared" si="7"/>
        <v>0.1992584426</v>
      </c>
      <c r="AM13" s="26">
        <f t="shared" si="8"/>
        <v>0.3578071929</v>
      </c>
      <c r="AN13" s="26">
        <f t="shared" si="9"/>
        <v>0.03240041921</v>
      </c>
      <c r="AO13" s="26">
        <f t="shared" si="10"/>
        <v>0.1715768813</v>
      </c>
      <c r="AP13" s="26">
        <f t="shared" si="11"/>
        <v>0.03428804943</v>
      </c>
      <c r="AQ13" s="26">
        <f t="shared" si="12"/>
        <v>0.1370242698</v>
      </c>
      <c r="AR13" s="24">
        <f t="shared" si="13"/>
        <v>1837754</v>
      </c>
      <c r="AS13" s="26">
        <v>0.735386720478</v>
      </c>
      <c r="AT13" s="26">
        <v>0.676222269726</v>
      </c>
      <c r="AU13" s="26">
        <v>0.763069229519</v>
      </c>
      <c r="AV13" s="26">
        <v>0.697129511098</v>
      </c>
      <c r="AW13" s="26">
        <v>0.731517924251</v>
      </c>
      <c r="AX13" s="26">
        <v>0.696226937812</v>
      </c>
      <c r="AY13" s="26">
        <v>0.698398562761</v>
      </c>
      <c r="AZ13" s="26">
        <v>0.622920135649</v>
      </c>
      <c r="BA13" s="26">
        <v>0.748748915404</v>
      </c>
      <c r="BB13" s="26">
        <v>0.706373356152</v>
      </c>
      <c r="BC13" s="26">
        <v>0.756689221995</v>
      </c>
      <c r="BD13" s="26">
        <v>0.705321756672</v>
      </c>
    </row>
    <row r="14" ht="12.0" customHeight="1">
      <c r="A14" s="28"/>
      <c r="B14" s="4" t="s">
        <v>562</v>
      </c>
      <c r="C14" s="23" t="s">
        <v>94</v>
      </c>
      <c r="D14" s="23" t="s">
        <v>94</v>
      </c>
      <c r="E14" s="4">
        <v>4418305.6</v>
      </c>
      <c r="F14" s="4">
        <v>0.047216</v>
      </c>
      <c r="G14" s="4"/>
      <c r="H14" s="24">
        <v>2200204.0</v>
      </c>
      <c r="I14" s="24">
        <v>1.698004</v>
      </c>
      <c r="J14" s="24">
        <v>2352056.8</v>
      </c>
      <c r="K14" s="24">
        <v>2.428188</v>
      </c>
      <c r="L14" s="24">
        <v>1734285.0</v>
      </c>
      <c r="M14" s="24">
        <v>3.19981</v>
      </c>
      <c r="N14" s="24">
        <v>2006998.1</v>
      </c>
      <c r="O14" s="24">
        <v>4.556162</v>
      </c>
      <c r="P14" s="24">
        <v>1955862.0</v>
      </c>
      <c r="Q14" s="24">
        <v>3.222375</v>
      </c>
      <c r="R14" s="24">
        <v>2117570.7</v>
      </c>
      <c r="S14" s="24">
        <v>3.7647</v>
      </c>
      <c r="T14" s="24">
        <v>2219035.0</v>
      </c>
      <c r="U14" s="24">
        <v>1.470139</v>
      </c>
      <c r="V14" s="24">
        <v>2478630.7</v>
      </c>
      <c r="W14" s="24">
        <v>2.053775</v>
      </c>
      <c r="X14" s="24">
        <v>1933834.0</v>
      </c>
      <c r="Y14" s="24">
        <v>1.037515</v>
      </c>
      <c r="Z14" s="24">
        <v>2135385.3</v>
      </c>
      <c r="AA14" s="24">
        <v>1.835977</v>
      </c>
      <c r="AB14" s="24">
        <v>2010715.0</v>
      </c>
      <c r="AC14" s="24">
        <v>1.097103</v>
      </c>
      <c r="AD14" s="24">
        <v>2156002.4</v>
      </c>
      <c r="AE14" s="24">
        <v>2.290516</v>
      </c>
      <c r="AF14" s="26">
        <f t="shared" si="1"/>
        <v>0.2686519228</v>
      </c>
      <c r="AG14" s="26">
        <f t="shared" si="2"/>
        <v>0.356211234</v>
      </c>
      <c r="AH14" s="26">
        <f t="shared" si="3"/>
        <v>0</v>
      </c>
      <c r="AI14" s="26">
        <f t="shared" si="4"/>
        <v>0.1572481455</v>
      </c>
      <c r="AJ14" s="26">
        <f t="shared" si="5"/>
        <v>0.127762738</v>
      </c>
      <c r="AK14" s="26">
        <f t="shared" si="6"/>
        <v>0.2210050251</v>
      </c>
      <c r="AL14" s="26">
        <f t="shared" si="7"/>
        <v>0.2795099998</v>
      </c>
      <c r="AM14" s="26">
        <f t="shared" si="8"/>
        <v>0.4291945672</v>
      </c>
      <c r="AN14" s="26">
        <f t="shared" si="9"/>
        <v>0.11506125</v>
      </c>
      <c r="AO14" s="26">
        <f t="shared" si="10"/>
        <v>0.2312770392</v>
      </c>
      <c r="AP14" s="26">
        <f t="shared" si="11"/>
        <v>0.1593913342</v>
      </c>
      <c r="AQ14" s="26">
        <f t="shared" si="12"/>
        <v>0.2431649931</v>
      </c>
      <c r="AR14" s="24">
        <f t="shared" si="13"/>
        <v>1734285</v>
      </c>
      <c r="AS14" s="26">
        <v>0.661057534924</v>
      </c>
      <c r="AT14" s="26">
        <v>0.56639408095</v>
      </c>
      <c r="AU14" s="26">
        <v>0.696111133781</v>
      </c>
      <c r="AV14" s="26">
        <v>0.645852004367</v>
      </c>
      <c r="AW14" s="26">
        <v>0.667009936031</v>
      </c>
      <c r="AX14" s="26">
        <v>0.611510209084</v>
      </c>
      <c r="AY14" s="26">
        <v>0.605215833599</v>
      </c>
      <c r="AZ14" s="26">
        <v>0.553520291083</v>
      </c>
      <c r="BA14" s="26">
        <v>0.692178955203</v>
      </c>
      <c r="BB14" s="26">
        <v>0.620816037264</v>
      </c>
      <c r="BC14" s="26">
        <v>0.661143860531</v>
      </c>
      <c r="BD14" s="26">
        <v>0.617398619541</v>
      </c>
    </row>
    <row r="15" ht="12.0" customHeight="1">
      <c r="A15" s="28"/>
      <c r="B15" s="4" t="s">
        <v>563</v>
      </c>
      <c r="C15" s="23" t="s">
        <v>94</v>
      </c>
      <c r="D15" s="23" t="s">
        <v>94</v>
      </c>
      <c r="E15" s="4">
        <v>4264687.3</v>
      </c>
      <c r="F15" s="4">
        <v>0.06</v>
      </c>
      <c r="G15" s="4"/>
      <c r="H15" s="24">
        <v>2194600.0</v>
      </c>
      <c r="I15" s="24">
        <v>2.313279</v>
      </c>
      <c r="J15" s="24">
        <v>2417895.9</v>
      </c>
      <c r="K15" s="24">
        <v>2.950436</v>
      </c>
      <c r="L15" s="24">
        <v>1689288.0</v>
      </c>
      <c r="M15" s="24">
        <v>4.531815</v>
      </c>
      <c r="N15" s="24">
        <v>1975302.0</v>
      </c>
      <c r="O15" s="24">
        <v>5.642885</v>
      </c>
      <c r="P15" s="24">
        <v>1878801.0</v>
      </c>
      <c r="Q15" s="24">
        <v>3.455252</v>
      </c>
      <c r="R15" s="24">
        <v>2070766.2</v>
      </c>
      <c r="S15" s="24">
        <v>4.588758</v>
      </c>
      <c r="T15" s="24">
        <v>2084076.0</v>
      </c>
      <c r="U15" s="24">
        <v>1.558652</v>
      </c>
      <c r="V15" s="24">
        <v>2429181.5</v>
      </c>
      <c r="W15" s="24">
        <v>2.892855</v>
      </c>
      <c r="X15" s="24">
        <v>1963366.0</v>
      </c>
      <c r="Y15" s="24">
        <v>0.760691</v>
      </c>
      <c r="Z15" s="24">
        <v>2074291.9</v>
      </c>
      <c r="AA15" s="24">
        <v>1.76431</v>
      </c>
      <c r="AB15" s="24">
        <v>1925786.0</v>
      </c>
      <c r="AC15" s="24">
        <v>1.578986</v>
      </c>
      <c r="AD15" s="24">
        <v>2115445.6</v>
      </c>
      <c r="AE15" s="24">
        <v>2.455644</v>
      </c>
      <c r="AF15" s="26">
        <f t="shared" si="1"/>
        <v>0.2991272063</v>
      </c>
      <c r="AG15" s="26">
        <f t="shared" si="2"/>
        <v>0.4313106469</v>
      </c>
      <c r="AH15" s="26">
        <f t="shared" si="3"/>
        <v>0</v>
      </c>
      <c r="AI15" s="26">
        <f t="shared" si="4"/>
        <v>0.169310384</v>
      </c>
      <c r="AJ15" s="26">
        <f t="shared" si="5"/>
        <v>0.1121851336</v>
      </c>
      <c r="AK15" s="26">
        <f t="shared" si="6"/>
        <v>0.2258218847</v>
      </c>
      <c r="AL15" s="26">
        <f t="shared" si="7"/>
        <v>0.2337008254</v>
      </c>
      <c r="AM15" s="26">
        <f t="shared" si="8"/>
        <v>0.4379913313</v>
      </c>
      <c r="AN15" s="26">
        <f t="shared" si="9"/>
        <v>0.1622446853</v>
      </c>
      <c r="AO15" s="26">
        <f t="shared" si="10"/>
        <v>0.227908977</v>
      </c>
      <c r="AP15" s="26">
        <f t="shared" si="11"/>
        <v>0.1399986266</v>
      </c>
      <c r="AQ15" s="26">
        <f t="shared" si="12"/>
        <v>0.2522705424</v>
      </c>
      <c r="AR15" s="24">
        <f t="shared" si="13"/>
        <v>1689288</v>
      </c>
      <c r="AS15" s="26">
        <v>0.639964384234</v>
      </c>
      <c r="AT15" s="26">
        <v>0.565935076967</v>
      </c>
      <c r="AU15" s="26">
        <v>0.99483086296</v>
      </c>
      <c r="AV15" s="26">
        <v>0.676416378085</v>
      </c>
      <c r="AW15" s="26">
        <v>0.671563149153</v>
      </c>
      <c r="AX15" s="26">
        <v>0.631134202831</v>
      </c>
      <c r="AY15" s="26">
        <v>0.646015853291</v>
      </c>
      <c r="AZ15" s="26">
        <v>0.56186760169</v>
      </c>
      <c r="BA15" s="26">
        <v>0.688335401352</v>
      </c>
      <c r="BB15" s="26">
        <v>0.613686299996</v>
      </c>
      <c r="BC15" s="26">
        <v>0.666628028587</v>
      </c>
      <c r="BD15" s="26">
        <v>0.619464510643</v>
      </c>
    </row>
    <row r="16" ht="12.0" customHeight="1">
      <c r="A16" s="28"/>
      <c r="B16" s="4" t="s">
        <v>564</v>
      </c>
      <c r="C16" s="23" t="s">
        <v>94</v>
      </c>
      <c r="D16" s="23" t="s">
        <v>94</v>
      </c>
      <c r="E16" s="4">
        <v>7.4064684E7</v>
      </c>
      <c r="F16" s="4">
        <v>0.075284</v>
      </c>
      <c r="G16" s="4"/>
      <c r="H16" s="24">
        <v>2108028.0</v>
      </c>
      <c r="I16" s="24">
        <v>1.840708</v>
      </c>
      <c r="J16" s="24">
        <v>2338481.8</v>
      </c>
      <c r="K16" s="24">
        <v>2.364223</v>
      </c>
      <c r="L16" s="24">
        <v>1762471.0</v>
      </c>
      <c r="M16" s="24">
        <v>3.283556</v>
      </c>
      <c r="N16" s="24">
        <v>2117112.4</v>
      </c>
      <c r="O16" s="24">
        <v>4.388217</v>
      </c>
      <c r="P16" s="24">
        <v>1865740.0</v>
      </c>
      <c r="Q16" s="24">
        <v>2.62823</v>
      </c>
      <c r="R16" s="24">
        <v>2065631.8</v>
      </c>
      <c r="S16" s="24">
        <v>3.714475</v>
      </c>
      <c r="T16" s="24">
        <v>2084063.0</v>
      </c>
      <c r="U16" s="24">
        <v>1.466932</v>
      </c>
      <c r="V16" s="24">
        <v>2305921.8</v>
      </c>
      <c r="W16" s="24">
        <v>2.29636</v>
      </c>
      <c r="X16" s="24">
        <v>2094552.0</v>
      </c>
      <c r="Y16" s="24">
        <v>1.266091</v>
      </c>
      <c r="Z16" s="24">
        <v>2234854.8</v>
      </c>
      <c r="AA16" s="24">
        <v>1.77408</v>
      </c>
      <c r="AB16" s="24">
        <v>1976994.0</v>
      </c>
      <c r="AC16" s="24">
        <v>0.929264</v>
      </c>
      <c r="AD16" s="24">
        <v>2071154.5</v>
      </c>
      <c r="AE16" s="24">
        <v>1.963233</v>
      </c>
      <c r="AF16" s="26">
        <f t="shared" si="1"/>
        <v>0.1960639352</v>
      </c>
      <c r="AG16" s="26">
        <f t="shared" si="2"/>
        <v>0.3268200158</v>
      </c>
      <c r="AH16" s="26">
        <f t="shared" si="3"/>
        <v>0</v>
      </c>
      <c r="AI16" s="26">
        <f t="shared" si="4"/>
        <v>0.2012182895</v>
      </c>
      <c r="AJ16" s="26">
        <f t="shared" si="5"/>
        <v>0.05859330451</v>
      </c>
      <c r="AK16" s="26">
        <f t="shared" si="6"/>
        <v>0.1720089579</v>
      </c>
      <c r="AL16" s="26">
        <f t="shared" si="7"/>
        <v>0.1824665484</v>
      </c>
      <c r="AM16" s="26">
        <f t="shared" si="8"/>
        <v>0.3083459529</v>
      </c>
      <c r="AN16" s="26">
        <f t="shared" si="9"/>
        <v>0.188417852</v>
      </c>
      <c r="AO16" s="26">
        <f t="shared" si="10"/>
        <v>0.2680235873</v>
      </c>
      <c r="AP16" s="26">
        <f t="shared" si="11"/>
        <v>0.12171718</v>
      </c>
      <c r="AQ16" s="26">
        <f t="shared" si="12"/>
        <v>0.1751424562</v>
      </c>
      <c r="AR16" s="24">
        <f t="shared" si="13"/>
        <v>1762471</v>
      </c>
      <c r="AS16" s="26">
        <v>0.992789259327</v>
      </c>
      <c r="AT16" s="26">
        <v>0.586119648387</v>
      </c>
      <c r="AU16" s="26">
        <v>0.653763720908</v>
      </c>
      <c r="AV16" s="26">
        <v>0.589068863003</v>
      </c>
      <c r="AW16" s="26">
        <v>0.633877452342</v>
      </c>
      <c r="AX16" s="26">
        <v>0.595448829924</v>
      </c>
      <c r="AY16" s="26">
        <v>0.612870901471</v>
      </c>
      <c r="AZ16" s="26">
        <v>0.554474715514</v>
      </c>
      <c r="BA16" s="26">
        <v>0.622281944696</v>
      </c>
      <c r="BB16" s="26">
        <v>0.562836098818</v>
      </c>
      <c r="BC16" s="26">
        <v>0.998840209828</v>
      </c>
      <c r="BD16" s="26">
        <v>0.645371691827</v>
      </c>
    </row>
    <row r="17" ht="12.0" customHeight="1">
      <c r="A17" s="28"/>
      <c r="B17" s="4" t="s">
        <v>565</v>
      </c>
      <c r="C17" s="23" t="s">
        <v>94</v>
      </c>
      <c r="D17" s="23" t="s">
        <v>94</v>
      </c>
      <c r="E17" s="4">
        <v>7.4064684E7</v>
      </c>
      <c r="F17" s="4">
        <v>0.075284</v>
      </c>
      <c r="G17" s="4"/>
      <c r="H17" s="24">
        <v>2063567.0</v>
      </c>
      <c r="I17" s="24">
        <v>2.091363</v>
      </c>
      <c r="J17" s="24">
        <v>2329890.3</v>
      </c>
      <c r="K17" s="24">
        <v>3.064747</v>
      </c>
      <c r="L17" s="24">
        <v>1827404.0</v>
      </c>
      <c r="M17" s="24">
        <v>3.945165</v>
      </c>
      <c r="N17" s="24">
        <v>2018650.5</v>
      </c>
      <c r="O17" s="24">
        <v>5.232635</v>
      </c>
      <c r="P17" s="24">
        <v>1914705.0</v>
      </c>
      <c r="Q17" s="24">
        <v>2.610863</v>
      </c>
      <c r="R17" s="24">
        <v>2068922.0</v>
      </c>
      <c r="S17" s="24">
        <v>4.483496</v>
      </c>
      <c r="T17" s="24">
        <v>2224931.0</v>
      </c>
      <c r="U17" s="24">
        <v>1.523963</v>
      </c>
      <c r="V17" s="24">
        <v>2511784.0</v>
      </c>
      <c r="W17" s="24">
        <v>3.077021</v>
      </c>
      <c r="X17" s="24">
        <v>1772817.0</v>
      </c>
      <c r="Y17" s="24">
        <v>0.922459</v>
      </c>
      <c r="Z17" s="24">
        <v>2045564.1</v>
      </c>
      <c r="AA17" s="24">
        <v>1.685194</v>
      </c>
      <c r="AB17" s="24">
        <v>1855386.0</v>
      </c>
      <c r="AC17" s="24">
        <v>0.760146</v>
      </c>
      <c r="AD17" s="24">
        <v>2060313.7</v>
      </c>
      <c r="AE17" s="24">
        <v>3.045176</v>
      </c>
      <c r="AF17" s="26">
        <f t="shared" si="1"/>
        <v>0.1640045194</v>
      </c>
      <c r="AG17" s="26">
        <f t="shared" si="2"/>
        <v>0.314230572</v>
      </c>
      <c r="AH17" s="26">
        <f t="shared" si="3"/>
        <v>0.03079110816</v>
      </c>
      <c r="AI17" s="26">
        <f t="shared" si="4"/>
        <v>0.1386682889</v>
      </c>
      <c r="AJ17" s="26">
        <f t="shared" si="5"/>
        <v>0.0800353336</v>
      </c>
      <c r="AK17" s="26">
        <f t="shared" si="6"/>
        <v>0.1670251357</v>
      </c>
      <c r="AL17" s="26">
        <f t="shared" si="7"/>
        <v>0.2550257584</v>
      </c>
      <c r="AM17" s="26">
        <f t="shared" si="8"/>
        <v>0.4168320814</v>
      </c>
      <c r="AN17" s="26">
        <f t="shared" si="9"/>
        <v>0</v>
      </c>
      <c r="AO17" s="26">
        <f t="shared" si="10"/>
        <v>0.1538495513</v>
      </c>
      <c r="AP17" s="26">
        <f t="shared" si="11"/>
        <v>0.0465750272</v>
      </c>
      <c r="AQ17" s="26">
        <f t="shared" si="12"/>
        <v>0.1621694174</v>
      </c>
      <c r="AR17" s="24">
        <f t="shared" si="13"/>
        <v>1772817</v>
      </c>
      <c r="AS17" s="26">
        <v>0.992031494976</v>
      </c>
      <c r="AT17" s="26">
        <v>0.654991886029</v>
      </c>
      <c r="AU17" s="26">
        <v>0.738406542313</v>
      </c>
      <c r="AV17" s="26">
        <v>0.680245662061</v>
      </c>
      <c r="AW17" s="26">
        <v>0.989374444121</v>
      </c>
      <c r="AX17" s="26">
        <v>0.704639508828</v>
      </c>
      <c r="AY17" s="26">
        <v>0.643562882369</v>
      </c>
      <c r="AZ17" s="26">
        <v>0.567226205957</v>
      </c>
      <c r="BA17" s="26">
        <v>0.751047484906</v>
      </c>
      <c r="BB17" s="26">
        <v>0.676608852435</v>
      </c>
      <c r="BC17" s="26">
        <v>0.997961000478</v>
      </c>
      <c r="BD17" s="26">
        <v>0.694801895495</v>
      </c>
    </row>
    <row r="18" ht="12.0" customHeight="1">
      <c r="A18" s="28"/>
      <c r="B18" s="4" t="s">
        <v>566</v>
      </c>
      <c r="C18" s="23" t="s">
        <v>94</v>
      </c>
      <c r="D18" s="23" t="s">
        <v>94</v>
      </c>
      <c r="E18" s="4">
        <v>4377440.0</v>
      </c>
      <c r="F18" s="4">
        <v>0.082831</v>
      </c>
      <c r="G18" s="4"/>
      <c r="H18" s="24">
        <v>2247907.0</v>
      </c>
      <c r="I18" s="24">
        <v>2.436444</v>
      </c>
      <c r="J18" s="24">
        <v>2464959.2</v>
      </c>
      <c r="K18" s="24">
        <v>3.515866</v>
      </c>
      <c r="L18" s="24">
        <v>1793543.0</v>
      </c>
      <c r="M18" s="24">
        <v>4.510845</v>
      </c>
      <c r="N18" s="24">
        <v>2028158.6</v>
      </c>
      <c r="O18" s="24">
        <v>6.098363</v>
      </c>
      <c r="P18" s="24">
        <v>1928904.0</v>
      </c>
      <c r="Q18" s="24">
        <v>3.512579</v>
      </c>
      <c r="R18" s="24">
        <v>2139664.2</v>
      </c>
      <c r="S18" s="24">
        <v>4.615346</v>
      </c>
      <c r="T18" s="24">
        <v>2137723.0</v>
      </c>
      <c r="U18" s="24">
        <v>2.091903</v>
      </c>
      <c r="V18" s="24">
        <v>2483340.6</v>
      </c>
      <c r="W18" s="24">
        <v>2.732253</v>
      </c>
      <c r="X18" s="24">
        <v>1829383.0</v>
      </c>
      <c r="Y18" s="24">
        <v>1.270765</v>
      </c>
      <c r="Z18" s="24">
        <v>2131881.7</v>
      </c>
      <c r="AA18" s="24">
        <v>1.968476</v>
      </c>
      <c r="AB18" s="24">
        <v>1812400.0</v>
      </c>
      <c r="AC18" s="24">
        <v>0.717246</v>
      </c>
      <c r="AD18" s="24">
        <v>2115966.8</v>
      </c>
      <c r="AE18" s="24">
        <v>3.449715</v>
      </c>
      <c r="AF18" s="26">
        <f t="shared" si="1"/>
        <v>0.253333207</v>
      </c>
      <c r="AG18" s="26">
        <f t="shared" si="2"/>
        <v>0.3743518834</v>
      </c>
      <c r="AH18" s="26">
        <f t="shared" si="3"/>
        <v>0</v>
      </c>
      <c r="AI18" s="26">
        <f t="shared" si="4"/>
        <v>0.130811249</v>
      </c>
      <c r="AJ18" s="26">
        <f t="shared" si="5"/>
        <v>0.07547128784</v>
      </c>
      <c r="AK18" s="26">
        <f t="shared" si="6"/>
        <v>0.1929818242</v>
      </c>
      <c r="AL18" s="26">
        <f t="shared" si="7"/>
        <v>0.1918994973</v>
      </c>
      <c r="AM18" s="26">
        <f t="shared" si="8"/>
        <v>0.3846005365</v>
      </c>
      <c r="AN18" s="26">
        <f t="shared" si="9"/>
        <v>0.01998279383</v>
      </c>
      <c r="AO18" s="26">
        <f t="shared" si="10"/>
        <v>0.1886426475</v>
      </c>
      <c r="AP18" s="26">
        <f t="shared" si="11"/>
        <v>0.01051382654</v>
      </c>
      <c r="AQ18" s="26">
        <f t="shared" si="12"/>
        <v>0.1797692054</v>
      </c>
      <c r="AR18" s="24">
        <f t="shared" si="13"/>
        <v>1793543</v>
      </c>
      <c r="AS18" s="26">
        <v>0.615559757507</v>
      </c>
      <c r="AT18" s="26">
        <v>0.577302717191</v>
      </c>
      <c r="AU18" s="26">
        <v>0.68568790845</v>
      </c>
      <c r="AV18" s="26">
        <v>0.633586432343</v>
      </c>
      <c r="AW18" s="26">
        <v>0.688331414185</v>
      </c>
      <c r="AX18" s="26">
        <v>0.604503723885</v>
      </c>
      <c r="AY18" s="26">
        <v>0.647703368863</v>
      </c>
      <c r="AZ18" s="26">
        <v>0.575121242231</v>
      </c>
      <c r="BA18" s="26">
        <v>0.656690381178</v>
      </c>
      <c r="BB18" s="26">
        <v>0.624579109352</v>
      </c>
      <c r="BC18" s="26">
        <v>0.674854506182</v>
      </c>
      <c r="BD18" s="26">
        <v>0.628430577571</v>
      </c>
    </row>
    <row r="19" ht="12.0" customHeight="1">
      <c r="A19" s="28"/>
      <c r="B19" s="4" t="s">
        <v>567</v>
      </c>
      <c r="C19" s="23" t="s">
        <v>94</v>
      </c>
      <c r="D19" s="23" t="s">
        <v>94</v>
      </c>
      <c r="E19" s="4">
        <v>4759690.6</v>
      </c>
      <c r="F19" s="4">
        <v>0.057</v>
      </c>
      <c r="G19" s="4"/>
      <c r="H19" s="24">
        <v>2027759.0</v>
      </c>
      <c r="I19" s="24">
        <v>2.783176</v>
      </c>
      <c r="J19" s="24">
        <v>2389316.9</v>
      </c>
      <c r="K19" s="24">
        <v>3.342195</v>
      </c>
      <c r="L19" s="24">
        <v>1779253.0</v>
      </c>
      <c r="M19" s="24">
        <v>5.069742</v>
      </c>
      <c r="N19" s="24">
        <v>2005616.1</v>
      </c>
      <c r="O19" s="24">
        <v>5.842517</v>
      </c>
      <c r="P19" s="24">
        <v>1864062.0</v>
      </c>
      <c r="Q19" s="24">
        <v>3.909298</v>
      </c>
      <c r="R19" s="24">
        <v>2031229.9</v>
      </c>
      <c r="S19" s="24">
        <v>4.662257</v>
      </c>
      <c r="T19" s="24">
        <v>2226264.0</v>
      </c>
      <c r="U19" s="24">
        <v>1.619721</v>
      </c>
      <c r="V19" s="24">
        <v>2450893.0</v>
      </c>
      <c r="W19" s="24">
        <v>2.621966</v>
      </c>
      <c r="X19" s="24">
        <v>1953242.0</v>
      </c>
      <c r="Y19" s="24">
        <v>1.129054</v>
      </c>
      <c r="Z19" s="24">
        <v>2122066.1</v>
      </c>
      <c r="AA19" s="24">
        <v>1.95836</v>
      </c>
      <c r="AB19" s="24">
        <v>1909561.0</v>
      </c>
      <c r="AC19" s="24">
        <v>1.233435</v>
      </c>
      <c r="AD19" s="24">
        <v>2059961.2</v>
      </c>
      <c r="AE19" s="24">
        <v>2.658008</v>
      </c>
      <c r="AF19" s="26">
        <f t="shared" si="1"/>
        <v>0.1396687261</v>
      </c>
      <c r="AG19" s="26">
        <f t="shared" si="2"/>
        <v>0.3428764206</v>
      </c>
      <c r="AH19" s="26">
        <f t="shared" si="3"/>
        <v>0</v>
      </c>
      <c r="AI19" s="26">
        <f t="shared" si="4"/>
        <v>0.127223672</v>
      </c>
      <c r="AJ19" s="26">
        <f t="shared" si="5"/>
        <v>0.04766550906</v>
      </c>
      <c r="AK19" s="26">
        <f t="shared" si="6"/>
        <v>0.1416194886</v>
      </c>
      <c r="AL19" s="26">
        <f t="shared" si="7"/>
        <v>0.2512352094</v>
      </c>
      <c r="AM19" s="26">
        <f t="shared" si="8"/>
        <v>0.3774842588</v>
      </c>
      <c r="AN19" s="26">
        <f t="shared" si="9"/>
        <v>0.09778766707</v>
      </c>
      <c r="AO19" s="26">
        <f t="shared" si="10"/>
        <v>0.1926724867</v>
      </c>
      <c r="AP19" s="26">
        <f t="shared" si="11"/>
        <v>0.07323747663</v>
      </c>
      <c r="AQ19" s="26">
        <f t="shared" si="12"/>
        <v>0.1577674451</v>
      </c>
      <c r="AR19" s="24">
        <f t="shared" si="13"/>
        <v>1779253</v>
      </c>
      <c r="AS19" s="26">
        <v>0.706582656525</v>
      </c>
      <c r="AT19" s="26">
        <v>0.640667084705</v>
      </c>
      <c r="AU19" s="26">
        <v>0.744132089025</v>
      </c>
      <c r="AV19" s="26">
        <v>0.697959143152</v>
      </c>
      <c r="AW19" s="26">
        <v>0.746465605358</v>
      </c>
      <c r="AX19" s="26">
        <v>0.700154481573</v>
      </c>
      <c r="AY19" s="26">
        <v>0.656296958787</v>
      </c>
      <c r="AZ19" s="26">
        <v>0.62196548923</v>
      </c>
      <c r="BA19" s="26">
        <v>0.725268006324</v>
      </c>
      <c r="BB19" s="26">
        <v>0.672914485594</v>
      </c>
      <c r="BC19" s="26">
        <v>0.99695931815</v>
      </c>
      <c r="BD19" s="26">
        <v>0.713417912351</v>
      </c>
    </row>
    <row r="20" ht="12.0" customHeight="1">
      <c r="A20" s="28"/>
      <c r="B20" s="4" t="s">
        <v>568</v>
      </c>
      <c r="C20" s="23" t="s">
        <v>94</v>
      </c>
      <c r="D20" s="23" t="s">
        <v>94</v>
      </c>
      <c r="E20" s="4">
        <v>4954041.0</v>
      </c>
      <c r="F20" s="4">
        <v>0.063241</v>
      </c>
      <c r="G20" s="4"/>
      <c r="H20" s="24">
        <v>2112103.0</v>
      </c>
      <c r="I20" s="24">
        <v>1.941492</v>
      </c>
      <c r="J20" s="24">
        <v>2417778.3</v>
      </c>
      <c r="K20" s="24">
        <v>3.324256</v>
      </c>
      <c r="L20" s="24">
        <v>1728845.0</v>
      </c>
      <c r="M20" s="24">
        <v>3.598848</v>
      </c>
      <c r="N20" s="24">
        <v>1939474.5</v>
      </c>
      <c r="O20" s="24">
        <v>4.918273</v>
      </c>
      <c r="P20" s="24">
        <v>1641690.0</v>
      </c>
      <c r="Q20" s="24">
        <v>2.76484</v>
      </c>
      <c r="R20" s="24">
        <v>1928343.9</v>
      </c>
      <c r="S20" s="24">
        <v>4.107107</v>
      </c>
      <c r="T20" s="24">
        <v>1978767.0</v>
      </c>
      <c r="U20" s="24">
        <v>2.023453</v>
      </c>
      <c r="V20" s="24">
        <v>2349909.2</v>
      </c>
      <c r="W20" s="24">
        <v>3.099137</v>
      </c>
      <c r="X20" s="24">
        <v>1749448.0</v>
      </c>
      <c r="Y20" s="24">
        <v>0.949952</v>
      </c>
      <c r="Z20" s="24">
        <v>1950268.7</v>
      </c>
      <c r="AA20" s="24">
        <v>1.523772</v>
      </c>
      <c r="AB20" s="24">
        <v>1907429.0</v>
      </c>
      <c r="AC20" s="24">
        <v>0.973821</v>
      </c>
      <c r="AD20" s="24">
        <v>2061487.7</v>
      </c>
      <c r="AE20" s="24">
        <v>2.873174</v>
      </c>
      <c r="AF20" s="26">
        <f t="shared" si="1"/>
        <v>0.2865419172</v>
      </c>
      <c r="AG20" s="26">
        <f t="shared" si="2"/>
        <v>0.472737423</v>
      </c>
      <c r="AH20" s="26">
        <f t="shared" si="3"/>
        <v>0.05308858554</v>
      </c>
      <c r="AI20" s="26">
        <f t="shared" si="4"/>
        <v>0.1813889955</v>
      </c>
      <c r="AJ20" s="26">
        <f t="shared" si="5"/>
        <v>0</v>
      </c>
      <c r="AK20" s="26">
        <f t="shared" si="6"/>
        <v>0.1746090309</v>
      </c>
      <c r="AL20" s="26">
        <f t="shared" si="7"/>
        <v>0.2053231731</v>
      </c>
      <c r="AM20" s="26">
        <f t="shared" si="8"/>
        <v>0.4313964269</v>
      </c>
      <c r="AN20" s="26">
        <f t="shared" si="9"/>
        <v>0.06563845793</v>
      </c>
      <c r="AO20" s="26">
        <f t="shared" si="10"/>
        <v>0.1879640492</v>
      </c>
      <c r="AP20" s="26">
        <f t="shared" si="11"/>
        <v>0.1618691714</v>
      </c>
      <c r="AQ20" s="26">
        <f t="shared" si="12"/>
        <v>0.2557107006</v>
      </c>
      <c r="AR20" s="24">
        <f t="shared" si="13"/>
        <v>1641690</v>
      </c>
      <c r="AS20" s="26">
        <v>0.68093074657</v>
      </c>
      <c r="AT20" s="26">
        <v>0.612008342001</v>
      </c>
      <c r="AU20" s="26">
        <v>0.747990385678</v>
      </c>
      <c r="AV20" s="26">
        <v>0.705380530429</v>
      </c>
      <c r="AW20" s="26">
        <v>0.749275097155</v>
      </c>
      <c r="AX20" s="26">
        <v>0.691443356769</v>
      </c>
      <c r="AY20" s="26">
        <v>0.699465170306</v>
      </c>
      <c r="AZ20" s="26">
        <v>0.64502688518</v>
      </c>
      <c r="BA20" s="26">
        <v>0.748721450418</v>
      </c>
      <c r="BB20" s="26">
        <v>0.696453884438</v>
      </c>
      <c r="BC20" s="26">
        <v>0.993028126642</v>
      </c>
      <c r="BD20" s="26">
        <v>0.71203860713</v>
      </c>
    </row>
    <row r="21" ht="12.0" customHeight="1">
      <c r="A21" s="28"/>
      <c r="B21" s="4" t="s">
        <v>569</v>
      </c>
      <c r="C21" s="23" t="s">
        <v>94</v>
      </c>
      <c r="D21" s="23" t="s">
        <v>94</v>
      </c>
      <c r="E21" s="4">
        <v>5339999.4</v>
      </c>
      <c r="F21" s="4">
        <v>0.05984</v>
      </c>
      <c r="G21" s="4"/>
      <c r="H21" s="24">
        <v>2043661.0</v>
      </c>
      <c r="I21" s="24">
        <v>2.470248</v>
      </c>
      <c r="J21" s="24">
        <v>2424971.5</v>
      </c>
      <c r="K21" s="24">
        <v>3.034165</v>
      </c>
      <c r="L21" s="24">
        <v>1867000.0</v>
      </c>
      <c r="M21" s="24">
        <v>4.596941</v>
      </c>
      <c r="N21" s="24">
        <v>1985278.0</v>
      </c>
      <c r="O21" s="24">
        <v>5.258988</v>
      </c>
      <c r="P21" s="24">
        <v>1801170.0</v>
      </c>
      <c r="Q21" s="24">
        <v>3.401333</v>
      </c>
      <c r="R21" s="24">
        <v>2076562.3</v>
      </c>
      <c r="S21" s="24">
        <v>4.510962</v>
      </c>
      <c r="T21" s="24">
        <v>2055384.0</v>
      </c>
      <c r="U21" s="24">
        <v>1.805531</v>
      </c>
      <c r="V21" s="24">
        <v>2397321.3</v>
      </c>
      <c r="W21" s="24">
        <v>2.972387</v>
      </c>
      <c r="X21" s="24">
        <v>2038022.0</v>
      </c>
      <c r="Y21" s="24">
        <v>1.185628</v>
      </c>
      <c r="Z21" s="24">
        <v>2173593.5</v>
      </c>
      <c r="AA21" s="24">
        <v>1.610197</v>
      </c>
      <c r="AB21" s="24">
        <v>2005284.0</v>
      </c>
      <c r="AC21" s="24">
        <v>0.785836</v>
      </c>
      <c r="AD21" s="24">
        <v>2195495.1</v>
      </c>
      <c r="AE21" s="24">
        <v>2.382089</v>
      </c>
      <c r="AF21" s="26">
        <f t="shared" si="1"/>
        <v>0.1346297129</v>
      </c>
      <c r="AG21" s="26">
        <f t="shared" si="2"/>
        <v>0.3463312736</v>
      </c>
      <c r="AH21" s="26">
        <f t="shared" si="3"/>
        <v>0.03654846572</v>
      </c>
      <c r="AI21" s="26">
        <f t="shared" si="4"/>
        <v>0.102215782</v>
      </c>
      <c r="AJ21" s="26">
        <f t="shared" si="5"/>
        <v>0</v>
      </c>
      <c r="AK21" s="26">
        <f t="shared" si="6"/>
        <v>0.1528963396</v>
      </c>
      <c r="AL21" s="26">
        <f t="shared" si="7"/>
        <v>0.1411382601</v>
      </c>
      <c r="AM21" s="26">
        <f t="shared" si="8"/>
        <v>0.3309800296</v>
      </c>
      <c r="AN21" s="26">
        <f t="shared" si="9"/>
        <v>0.1314989701</v>
      </c>
      <c r="AO21" s="26">
        <f t="shared" si="10"/>
        <v>0.2067675455</v>
      </c>
      <c r="AP21" s="26">
        <f t="shared" si="11"/>
        <v>0.1133230067</v>
      </c>
      <c r="AQ21" s="26">
        <f t="shared" si="12"/>
        <v>0.2189271973</v>
      </c>
      <c r="AR21" s="24">
        <f t="shared" si="13"/>
        <v>1801170</v>
      </c>
      <c r="AS21" s="26">
        <v>0.678763550088</v>
      </c>
      <c r="AT21" s="26">
        <v>0.618221143938</v>
      </c>
      <c r="AU21" s="26">
        <v>0.742855811283</v>
      </c>
      <c r="AV21" s="26">
        <v>0.709058867489</v>
      </c>
      <c r="AW21" s="26">
        <v>0.79184374939</v>
      </c>
      <c r="AX21" s="26">
        <v>0.681052865509</v>
      </c>
      <c r="AY21" s="26">
        <v>0.715609616991</v>
      </c>
      <c r="AZ21" s="26">
        <v>0.640994458483</v>
      </c>
      <c r="BA21" s="26">
        <v>0.706297402806</v>
      </c>
      <c r="BB21" s="26">
        <v>0.675277036854</v>
      </c>
      <c r="BC21" s="26">
        <v>0.712836048736</v>
      </c>
      <c r="BD21" s="26">
        <v>0.660816800331</v>
      </c>
    </row>
    <row r="22" ht="12.0" customHeight="1">
      <c r="A22" s="28"/>
      <c r="B22" s="4" t="s">
        <v>570</v>
      </c>
      <c r="C22" s="23" t="s">
        <v>94</v>
      </c>
      <c r="D22" s="23" t="s">
        <v>94</v>
      </c>
      <c r="E22" s="4">
        <v>4432307.5</v>
      </c>
      <c r="F22" s="4">
        <v>0.064013</v>
      </c>
      <c r="G22" s="4"/>
      <c r="H22" s="24">
        <v>2165649.0</v>
      </c>
      <c r="I22" s="24">
        <v>2.113515</v>
      </c>
      <c r="J22" s="24">
        <v>2448146.9</v>
      </c>
      <c r="K22" s="24">
        <v>2.979771</v>
      </c>
      <c r="L22" s="24">
        <v>1911745.0</v>
      </c>
      <c r="M22" s="24">
        <v>3.769989</v>
      </c>
      <c r="N22" s="24">
        <v>2169923.0</v>
      </c>
      <c r="O22" s="24">
        <v>4.808246</v>
      </c>
      <c r="P22" s="24">
        <v>1951869.0</v>
      </c>
      <c r="Q22" s="24">
        <v>3.196386</v>
      </c>
      <c r="R22" s="24">
        <v>2067251.6</v>
      </c>
      <c r="S22" s="24">
        <v>3.854293</v>
      </c>
      <c r="T22" s="24">
        <v>2331801.0</v>
      </c>
      <c r="U22" s="24">
        <v>1.884899</v>
      </c>
      <c r="V22" s="24">
        <v>2589978.3</v>
      </c>
      <c r="W22" s="24">
        <v>2.891044</v>
      </c>
      <c r="X22" s="24">
        <v>1877625.0</v>
      </c>
      <c r="Y22" s="24">
        <v>1.436596</v>
      </c>
      <c r="Z22" s="24">
        <v>2168084.0</v>
      </c>
      <c r="AA22" s="24">
        <v>1.86713</v>
      </c>
      <c r="AB22" s="24">
        <v>1919022.0</v>
      </c>
      <c r="AC22" s="24">
        <v>1.165159</v>
      </c>
      <c r="AD22" s="24">
        <v>2183234.8</v>
      </c>
      <c r="AE22" s="24">
        <v>2.082639</v>
      </c>
      <c r="AF22" s="26">
        <f t="shared" si="1"/>
        <v>0.1533980427</v>
      </c>
      <c r="AG22" s="26">
        <f t="shared" si="2"/>
        <v>0.3038529525</v>
      </c>
      <c r="AH22" s="26">
        <f t="shared" si="3"/>
        <v>0.01817189268</v>
      </c>
      <c r="AI22" s="26">
        <f t="shared" si="4"/>
        <v>0.1556743226</v>
      </c>
      <c r="AJ22" s="26">
        <f t="shared" si="5"/>
        <v>0.03954144198</v>
      </c>
      <c r="AK22" s="26">
        <f t="shared" si="6"/>
        <v>0.1009927968</v>
      </c>
      <c r="AL22" s="26">
        <f t="shared" si="7"/>
        <v>0.241888556</v>
      </c>
      <c r="AM22" s="26">
        <f t="shared" si="8"/>
        <v>0.3793906131</v>
      </c>
      <c r="AN22" s="26">
        <f t="shared" si="9"/>
        <v>0</v>
      </c>
      <c r="AO22" s="26">
        <f t="shared" si="10"/>
        <v>0.1546948938</v>
      </c>
      <c r="AP22" s="26">
        <f t="shared" si="11"/>
        <v>0.02204753345</v>
      </c>
      <c r="AQ22" s="26">
        <f t="shared" si="12"/>
        <v>0.1627640237</v>
      </c>
      <c r="AR22" s="24">
        <f t="shared" si="13"/>
        <v>1877625</v>
      </c>
      <c r="AS22" s="26">
        <v>0.659682865578</v>
      </c>
      <c r="AT22" s="26">
        <v>0.605574232289</v>
      </c>
      <c r="AU22" s="26">
        <v>0.695608703235</v>
      </c>
      <c r="AV22" s="26">
        <v>0.66280043287</v>
      </c>
      <c r="AW22" s="26">
        <v>0.700116023314</v>
      </c>
      <c r="AX22" s="26">
        <v>0.668705462188</v>
      </c>
      <c r="AY22" s="26">
        <v>0.653877804876</v>
      </c>
      <c r="AZ22" s="26">
        <v>0.597146236081</v>
      </c>
      <c r="BA22" s="26">
        <v>0.997217865541</v>
      </c>
      <c r="BB22" s="26">
        <v>0.676080136905</v>
      </c>
      <c r="BC22" s="26">
        <v>0.997617485594</v>
      </c>
      <c r="BD22" s="26">
        <v>0.686258758993</v>
      </c>
    </row>
    <row r="23" ht="12.0" customHeight="1">
      <c r="A23" s="28"/>
      <c r="B23" s="4" t="s">
        <v>571</v>
      </c>
      <c r="C23" s="23" t="s">
        <v>94</v>
      </c>
      <c r="D23" s="23" t="s">
        <v>94</v>
      </c>
      <c r="E23" s="4">
        <v>3963090.2</v>
      </c>
      <c r="F23" s="4">
        <v>0.059578</v>
      </c>
      <c r="G23" s="4"/>
      <c r="H23" s="24">
        <v>2176626.0</v>
      </c>
      <c r="I23" s="24">
        <v>2.545625</v>
      </c>
      <c r="J23" s="24">
        <v>2367237.6</v>
      </c>
      <c r="K23" s="24">
        <v>3.147401</v>
      </c>
      <c r="L23" s="24">
        <v>1981480.0</v>
      </c>
      <c r="M23" s="24">
        <v>4.246383</v>
      </c>
      <c r="N23" s="24">
        <v>2123579.9</v>
      </c>
      <c r="O23" s="24">
        <v>5.233691</v>
      </c>
      <c r="P23" s="24">
        <v>1956916.0</v>
      </c>
      <c r="Q23" s="24">
        <v>2.630606</v>
      </c>
      <c r="R23" s="24">
        <v>2134337.9</v>
      </c>
      <c r="S23" s="24">
        <v>3.75677</v>
      </c>
      <c r="T23" s="24">
        <v>2202692.0</v>
      </c>
      <c r="U23" s="24">
        <v>1.461108</v>
      </c>
      <c r="V23" s="24">
        <v>2502469.2</v>
      </c>
      <c r="W23" s="24">
        <v>2.454592</v>
      </c>
      <c r="X23" s="24">
        <v>1821794.0</v>
      </c>
      <c r="Y23" s="24">
        <v>1.361379</v>
      </c>
      <c r="Z23" s="24">
        <v>2164906.6</v>
      </c>
      <c r="AA23" s="24">
        <v>1.858659</v>
      </c>
      <c r="AB23" s="24">
        <v>1880257.0</v>
      </c>
      <c r="AC23" s="24">
        <v>1.55714</v>
      </c>
      <c r="AD23" s="24">
        <v>2167083.9</v>
      </c>
      <c r="AE23" s="24">
        <v>2.820275</v>
      </c>
      <c r="AF23" s="26">
        <f t="shared" si="1"/>
        <v>0.1947706492</v>
      </c>
      <c r="AG23" s="26">
        <f t="shared" si="2"/>
        <v>0.2993991637</v>
      </c>
      <c r="AH23" s="26">
        <f t="shared" si="3"/>
        <v>0.08765315947</v>
      </c>
      <c r="AI23" s="26">
        <f t="shared" si="4"/>
        <v>0.1656531419</v>
      </c>
      <c r="AJ23" s="26">
        <f t="shared" si="5"/>
        <v>0.07416974696</v>
      </c>
      <c r="AK23" s="26">
        <f t="shared" si="6"/>
        <v>0.1715583101</v>
      </c>
      <c r="AL23" s="26">
        <f t="shared" si="7"/>
        <v>0.2090785237</v>
      </c>
      <c r="AM23" s="26">
        <f t="shared" si="8"/>
        <v>0.3736290711</v>
      </c>
      <c r="AN23" s="26">
        <f t="shared" si="9"/>
        <v>0</v>
      </c>
      <c r="AO23" s="26">
        <f t="shared" si="10"/>
        <v>0.1883377594</v>
      </c>
      <c r="AP23" s="26">
        <f t="shared" si="11"/>
        <v>0.03209089502</v>
      </c>
      <c r="AQ23" s="26">
        <f t="shared" si="12"/>
        <v>0.1895329</v>
      </c>
      <c r="AR23" s="24">
        <f t="shared" si="13"/>
        <v>1821794</v>
      </c>
      <c r="AS23" s="26">
        <v>0.693021217049</v>
      </c>
      <c r="AT23" s="26">
        <v>0.605226130319</v>
      </c>
      <c r="AU23" s="26">
        <v>0.696687670409</v>
      </c>
      <c r="AV23" s="26">
        <v>0.655623411161</v>
      </c>
      <c r="AW23" s="26">
        <v>0.998852559087</v>
      </c>
      <c r="AX23" s="26">
        <v>0.670258040678</v>
      </c>
      <c r="AY23" s="26">
        <v>0.637916659543</v>
      </c>
      <c r="AZ23" s="26">
        <v>0.577454737079</v>
      </c>
      <c r="BA23" s="26">
        <v>0.728337498451</v>
      </c>
      <c r="BB23" s="26">
        <v>0.636902469443</v>
      </c>
      <c r="BC23" s="26">
        <v>0.682098559309</v>
      </c>
      <c r="BD23" s="26">
        <v>0.64668390745</v>
      </c>
    </row>
    <row r="24" ht="12.0" customHeight="1">
      <c r="A24" s="28"/>
      <c r="B24" s="4" t="s">
        <v>572</v>
      </c>
      <c r="C24" s="23" t="s">
        <v>94</v>
      </c>
      <c r="D24" s="23" t="s">
        <v>94</v>
      </c>
      <c r="E24" s="4">
        <v>4652223.6</v>
      </c>
      <c r="F24" s="4">
        <v>0.056242</v>
      </c>
      <c r="G24" s="4"/>
      <c r="H24" s="24">
        <v>2102280.0</v>
      </c>
      <c r="I24" s="24">
        <v>2.324445</v>
      </c>
      <c r="J24" s="24">
        <v>2336144.4</v>
      </c>
      <c r="K24" s="24">
        <v>2.93666</v>
      </c>
      <c r="L24" s="24">
        <v>1954505.0</v>
      </c>
      <c r="M24" s="24">
        <v>3.756428</v>
      </c>
      <c r="N24" s="24">
        <v>2107605.7</v>
      </c>
      <c r="O24" s="24">
        <v>4.9262</v>
      </c>
      <c r="P24" s="24">
        <v>2063010.0</v>
      </c>
      <c r="Q24" s="24">
        <v>3.653531</v>
      </c>
      <c r="R24" s="24">
        <v>2174519.8</v>
      </c>
      <c r="S24" s="24">
        <v>4.507318</v>
      </c>
      <c r="T24" s="24">
        <v>2239871.0</v>
      </c>
      <c r="U24" s="24">
        <v>1.68826</v>
      </c>
      <c r="V24" s="24">
        <v>2353067.4</v>
      </c>
      <c r="W24" s="24">
        <v>2.208693</v>
      </c>
      <c r="X24" s="24">
        <v>1989033.0</v>
      </c>
      <c r="Y24" s="24">
        <v>1.112421</v>
      </c>
      <c r="Z24" s="24">
        <v>2236864.0</v>
      </c>
      <c r="AA24" s="24">
        <v>1.681931</v>
      </c>
      <c r="AB24" s="24">
        <v>1898242.0</v>
      </c>
      <c r="AC24" s="24">
        <v>1.097724</v>
      </c>
      <c r="AD24" s="24">
        <v>2207972.9</v>
      </c>
      <c r="AE24" s="24">
        <v>2.487608</v>
      </c>
      <c r="AF24" s="26">
        <f t="shared" si="1"/>
        <v>0.1074878756</v>
      </c>
      <c r="AG24" s="26">
        <f t="shared" si="2"/>
        <v>0.2306883948</v>
      </c>
      <c r="AH24" s="26">
        <f t="shared" si="3"/>
        <v>0.02963952963</v>
      </c>
      <c r="AI24" s="26">
        <f t="shared" si="4"/>
        <v>0.1102934715</v>
      </c>
      <c r="AJ24" s="26">
        <f t="shared" si="5"/>
        <v>0.08680031313</v>
      </c>
      <c r="AK24" s="26">
        <f t="shared" si="6"/>
        <v>0.145544035</v>
      </c>
      <c r="AL24" s="26">
        <f t="shared" si="7"/>
        <v>0.1799712576</v>
      </c>
      <c r="AM24" s="26">
        <f t="shared" si="8"/>
        <v>0.2396034858</v>
      </c>
      <c r="AN24" s="26">
        <f t="shared" si="9"/>
        <v>0.04782899125</v>
      </c>
      <c r="AO24" s="26">
        <f t="shared" si="10"/>
        <v>0.1783871603</v>
      </c>
      <c r="AP24" s="26">
        <f t="shared" si="11"/>
        <v>0</v>
      </c>
      <c r="AQ24" s="26">
        <f t="shared" si="12"/>
        <v>0.1631672358</v>
      </c>
      <c r="AR24" s="24">
        <f t="shared" si="13"/>
        <v>1898242</v>
      </c>
      <c r="AS24" s="26">
        <v>0.65785129939</v>
      </c>
      <c r="AT24" s="26">
        <v>0.609799178119</v>
      </c>
      <c r="AU24" s="26">
        <v>0.664064498083</v>
      </c>
      <c r="AV24" s="26">
        <v>0.642500253447</v>
      </c>
      <c r="AW24" s="26">
        <v>0.67462534842</v>
      </c>
      <c r="AX24" s="26">
        <v>0.649381919479</v>
      </c>
      <c r="AY24" s="26">
        <v>0.658259623521</v>
      </c>
      <c r="AZ24" s="26">
        <v>0.59965416977</v>
      </c>
      <c r="BA24" s="26">
        <v>0.65309217232</v>
      </c>
      <c r="BB24" s="26">
        <v>0.623498556542</v>
      </c>
      <c r="BC24" s="26">
        <v>0.685462811133</v>
      </c>
      <c r="BD24" s="26">
        <v>0.644785201872</v>
      </c>
    </row>
    <row r="25" ht="12.0" customHeight="1">
      <c r="A25" s="28"/>
      <c r="B25" s="4" t="s">
        <v>573</v>
      </c>
      <c r="C25" s="23" t="s">
        <v>94</v>
      </c>
      <c r="D25" s="23" t="s">
        <v>94</v>
      </c>
      <c r="E25" s="4">
        <v>5551048.2</v>
      </c>
      <c r="F25" s="4">
        <v>0.057497</v>
      </c>
      <c r="G25" s="4"/>
      <c r="H25" s="24">
        <v>2305507.0</v>
      </c>
      <c r="I25" s="24">
        <v>2.319303</v>
      </c>
      <c r="J25" s="24">
        <v>2482169.5</v>
      </c>
      <c r="K25" s="24">
        <v>3.188266</v>
      </c>
      <c r="L25" s="24">
        <v>1961311.0</v>
      </c>
      <c r="M25" s="24">
        <v>4.398834</v>
      </c>
      <c r="N25" s="24">
        <v>2182533.4</v>
      </c>
      <c r="O25" s="24">
        <v>5.303717</v>
      </c>
      <c r="P25" s="24">
        <v>1932048.0</v>
      </c>
      <c r="Q25" s="24">
        <v>3.137242</v>
      </c>
      <c r="R25" s="24">
        <v>2205306.2</v>
      </c>
      <c r="S25" s="24">
        <v>4.921848</v>
      </c>
      <c r="T25" s="24">
        <v>2146432.0</v>
      </c>
      <c r="U25" s="24">
        <v>1.384658</v>
      </c>
      <c r="V25" s="24">
        <v>2471986.7</v>
      </c>
      <c r="W25" s="24">
        <v>2.344499</v>
      </c>
      <c r="X25" s="24">
        <v>2097159.0</v>
      </c>
      <c r="Y25" s="24">
        <v>1.203478</v>
      </c>
      <c r="Z25" s="24">
        <v>2261149.6</v>
      </c>
      <c r="AA25" s="24">
        <v>2.124961</v>
      </c>
      <c r="AB25" s="24">
        <v>2050669.0</v>
      </c>
      <c r="AC25" s="24">
        <v>0.96103</v>
      </c>
      <c r="AD25" s="24">
        <v>2233012.7</v>
      </c>
      <c r="AE25" s="24">
        <v>2.893658</v>
      </c>
      <c r="AF25" s="26">
        <f t="shared" si="1"/>
        <v>0.1932969574</v>
      </c>
      <c r="AG25" s="26">
        <f t="shared" si="2"/>
        <v>0.2847349031</v>
      </c>
      <c r="AH25" s="26">
        <f t="shared" si="3"/>
        <v>0.01514610403</v>
      </c>
      <c r="AI25" s="26">
        <f t="shared" si="4"/>
        <v>0.1296476071</v>
      </c>
      <c r="AJ25" s="26">
        <f t="shared" si="5"/>
        <v>0</v>
      </c>
      <c r="AK25" s="26">
        <f t="shared" si="6"/>
        <v>0.1414344778</v>
      </c>
      <c r="AL25" s="26">
        <f t="shared" si="7"/>
        <v>0.1109620465</v>
      </c>
      <c r="AM25" s="26">
        <f t="shared" si="8"/>
        <v>0.2794644336</v>
      </c>
      <c r="AN25" s="26">
        <f t="shared" si="9"/>
        <v>0.08545905692</v>
      </c>
      <c r="AO25" s="26">
        <f t="shared" si="10"/>
        <v>0.1703382111</v>
      </c>
      <c r="AP25" s="26">
        <f t="shared" si="11"/>
        <v>0.06139650775</v>
      </c>
      <c r="AQ25" s="26">
        <f t="shared" si="12"/>
        <v>0.15577496</v>
      </c>
      <c r="AR25" s="24">
        <f t="shared" si="13"/>
        <v>1932048</v>
      </c>
      <c r="AS25" s="26">
        <v>0.682120135212</v>
      </c>
      <c r="AT25" s="26">
        <v>0.64736197506</v>
      </c>
      <c r="AU25" s="26">
        <v>0.728100860388</v>
      </c>
      <c r="AV25" s="26">
        <v>0.679453842983</v>
      </c>
      <c r="AW25" s="26">
        <v>0.734168919016</v>
      </c>
      <c r="AX25" s="26">
        <v>0.695293939759</v>
      </c>
      <c r="AY25" s="26">
        <v>0.717666799709</v>
      </c>
      <c r="AZ25" s="26">
        <v>0.658257707559</v>
      </c>
      <c r="BA25" s="26">
        <v>0.705004167971</v>
      </c>
      <c r="BB25" s="26">
        <v>0.676783770262</v>
      </c>
      <c r="BC25" s="26">
        <v>0.718176263505</v>
      </c>
      <c r="BD25" s="26">
        <v>0.687825856748</v>
      </c>
    </row>
    <row r="26" ht="12.0" customHeight="1">
      <c r="A26" s="28"/>
      <c r="B26" s="4" t="s">
        <v>574</v>
      </c>
      <c r="C26" s="23" t="s">
        <v>94</v>
      </c>
      <c r="D26" s="23" t="s">
        <v>94</v>
      </c>
      <c r="E26" s="4">
        <v>1.07829058714E10</v>
      </c>
      <c r="F26" s="4">
        <v>34.797444</v>
      </c>
      <c r="G26" s="4"/>
      <c r="H26" s="24">
        <v>2192614.0</v>
      </c>
      <c r="I26" s="24">
        <v>2.264197</v>
      </c>
      <c r="J26" s="24">
        <v>2493630.7</v>
      </c>
      <c r="K26" s="24">
        <v>2.90547</v>
      </c>
      <c r="L26" s="24">
        <v>1837664.0</v>
      </c>
      <c r="M26" s="24">
        <v>4.289027</v>
      </c>
      <c r="N26" s="24">
        <v>2157660.3</v>
      </c>
      <c r="O26" s="24">
        <v>5.344525</v>
      </c>
      <c r="P26" s="24">
        <v>1952375.0</v>
      </c>
      <c r="Q26" s="24">
        <v>3.674784</v>
      </c>
      <c r="R26" s="24">
        <v>2215679.0</v>
      </c>
      <c r="S26" s="24">
        <v>4.22212</v>
      </c>
      <c r="T26" s="24">
        <v>2260432.0</v>
      </c>
      <c r="U26" s="24">
        <v>1.328716</v>
      </c>
      <c r="V26" s="24">
        <v>2544674.1</v>
      </c>
      <c r="W26" s="24">
        <v>2.548641</v>
      </c>
      <c r="X26" s="24">
        <v>1947483.0</v>
      </c>
      <c r="Y26" s="24">
        <v>1.146921</v>
      </c>
      <c r="Z26" s="24">
        <v>2204909.2</v>
      </c>
      <c r="AA26" s="24">
        <v>1.698638</v>
      </c>
      <c r="AB26" s="24">
        <v>2064022.0</v>
      </c>
      <c r="AC26" s="24">
        <v>1.117467</v>
      </c>
      <c r="AD26" s="24">
        <v>2215188.6</v>
      </c>
      <c r="AE26" s="24">
        <v>2.062292</v>
      </c>
      <c r="AF26" s="26">
        <f t="shared" si="1"/>
        <v>0.1931528288</v>
      </c>
      <c r="AG26" s="26">
        <f t="shared" si="2"/>
        <v>0.3569568213</v>
      </c>
      <c r="AH26" s="26">
        <f t="shared" si="3"/>
        <v>0</v>
      </c>
      <c r="AI26" s="26">
        <f t="shared" si="4"/>
        <v>0.1741321047</v>
      </c>
      <c r="AJ26" s="26">
        <f t="shared" si="5"/>
        <v>0.06242218382</v>
      </c>
      <c r="AK26" s="26">
        <f t="shared" si="6"/>
        <v>0.2057040895</v>
      </c>
      <c r="AL26" s="26">
        <f t="shared" si="7"/>
        <v>0.2300572901</v>
      </c>
      <c r="AM26" s="26">
        <f t="shared" si="8"/>
        <v>0.3847330633</v>
      </c>
      <c r="AN26" s="26">
        <f t="shared" si="9"/>
        <v>0.05976010849</v>
      </c>
      <c r="AO26" s="26">
        <f t="shared" si="10"/>
        <v>0.199843497</v>
      </c>
      <c r="AP26" s="26">
        <f t="shared" si="11"/>
        <v>0.1231770335</v>
      </c>
      <c r="AQ26" s="26">
        <f t="shared" si="12"/>
        <v>0.205437229</v>
      </c>
      <c r="AR26" s="24">
        <f t="shared" si="13"/>
        <v>1837664</v>
      </c>
      <c r="AS26" s="26">
        <v>0.656090838446</v>
      </c>
      <c r="AT26" s="26">
        <v>0.564560467882</v>
      </c>
      <c r="AU26" s="26">
        <v>0.675280435479</v>
      </c>
      <c r="AV26" s="26">
        <v>0.620975024152</v>
      </c>
      <c r="AW26" s="26">
        <v>0.688028515537</v>
      </c>
      <c r="AX26" s="26">
        <v>0.610605146994</v>
      </c>
      <c r="AY26" s="26">
        <v>0.607793662372</v>
      </c>
      <c r="AZ26" s="26">
        <v>0.560194805707</v>
      </c>
      <c r="BA26" s="26">
        <v>0.64326710469</v>
      </c>
      <c r="BB26" s="26">
        <v>0.598049871339</v>
      </c>
      <c r="BC26" s="26">
        <v>0.980511874336</v>
      </c>
      <c r="BD26" s="26">
        <v>0.684239909913</v>
      </c>
    </row>
    <row r="27" ht="12.0" customHeight="1">
      <c r="A27" s="28"/>
      <c r="B27" s="4" t="s">
        <v>575</v>
      </c>
      <c r="C27" s="23" t="s">
        <v>94</v>
      </c>
      <c r="D27" s="23" t="s">
        <v>94</v>
      </c>
      <c r="E27" s="4">
        <v>4957185.0</v>
      </c>
      <c r="F27" s="4">
        <v>0.057618</v>
      </c>
      <c r="G27" s="4"/>
      <c r="H27" s="24">
        <v>2082170.0</v>
      </c>
      <c r="I27" s="24">
        <v>2.253521</v>
      </c>
      <c r="J27" s="24">
        <v>2415221.2</v>
      </c>
      <c r="K27" s="24">
        <v>2.736219</v>
      </c>
      <c r="L27" s="24">
        <v>1784836.0</v>
      </c>
      <c r="M27" s="24">
        <v>4.473626</v>
      </c>
      <c r="N27" s="24">
        <v>2162031.1</v>
      </c>
      <c r="O27" s="24">
        <v>5.301697</v>
      </c>
      <c r="P27" s="24">
        <v>2103812.0</v>
      </c>
      <c r="Q27" s="24">
        <v>3.745991</v>
      </c>
      <c r="R27" s="24">
        <v>2250871.4</v>
      </c>
      <c r="S27" s="24">
        <v>4.431546</v>
      </c>
      <c r="T27" s="24">
        <v>2271403.0</v>
      </c>
      <c r="U27" s="24">
        <v>1.560124</v>
      </c>
      <c r="V27" s="24">
        <v>2521239.3</v>
      </c>
      <c r="W27" s="24">
        <v>2.445933</v>
      </c>
      <c r="X27" s="24">
        <v>1951339.0</v>
      </c>
      <c r="Y27" s="24">
        <v>1.09138</v>
      </c>
      <c r="Z27" s="24">
        <v>2182486.9</v>
      </c>
      <c r="AA27" s="24">
        <v>1.973518</v>
      </c>
      <c r="AB27" s="24">
        <v>1986813.0</v>
      </c>
      <c r="AC27" s="24">
        <v>1.090166</v>
      </c>
      <c r="AD27" s="24">
        <v>2195917.9</v>
      </c>
      <c r="AE27" s="24">
        <v>2.473296</v>
      </c>
      <c r="AF27" s="26">
        <f t="shared" si="1"/>
        <v>0.1665889751</v>
      </c>
      <c r="AG27" s="26">
        <f t="shared" si="2"/>
        <v>0.3531894247</v>
      </c>
      <c r="AH27" s="26">
        <f t="shared" si="3"/>
        <v>0</v>
      </c>
      <c r="AI27" s="26">
        <f t="shared" si="4"/>
        <v>0.2113331981</v>
      </c>
      <c r="AJ27" s="26">
        <f t="shared" si="5"/>
        <v>0.1787144589</v>
      </c>
      <c r="AK27" s="26">
        <f t="shared" si="6"/>
        <v>0.2611082475</v>
      </c>
      <c r="AL27" s="26">
        <f t="shared" si="7"/>
        <v>0.2726116013</v>
      </c>
      <c r="AM27" s="26">
        <f t="shared" si="8"/>
        <v>0.4125887757</v>
      </c>
      <c r="AN27" s="26">
        <f t="shared" si="9"/>
        <v>0.09328756255</v>
      </c>
      <c r="AO27" s="26">
        <f t="shared" si="10"/>
        <v>0.222794083</v>
      </c>
      <c r="AP27" s="26">
        <f t="shared" si="11"/>
        <v>0.113162778</v>
      </c>
      <c r="AQ27" s="26">
        <f t="shared" si="12"/>
        <v>0.2303191442</v>
      </c>
      <c r="AR27" s="24">
        <f t="shared" si="13"/>
        <v>1784836</v>
      </c>
      <c r="AS27" s="26">
        <v>0.644390222602</v>
      </c>
      <c r="AT27" s="26">
        <v>0.601067901212</v>
      </c>
      <c r="AU27" s="26">
        <v>0.707391894322</v>
      </c>
      <c r="AV27" s="26">
        <v>0.662113808667</v>
      </c>
      <c r="AW27" s="26">
        <v>0.675820650976</v>
      </c>
      <c r="AX27" s="26">
        <v>0.625347682144</v>
      </c>
      <c r="AY27" s="26">
        <v>0.645850718027</v>
      </c>
      <c r="AZ27" s="26">
        <v>0.5862999376</v>
      </c>
      <c r="BA27" s="26">
        <v>0.709575886276</v>
      </c>
      <c r="BB27" s="26">
        <v>0.65065702024</v>
      </c>
      <c r="BC27" s="26">
        <v>0.678548332192</v>
      </c>
      <c r="BD27" s="26">
        <v>0.651058545965</v>
      </c>
    </row>
    <row r="28" ht="12.0" customHeight="1">
      <c r="A28" s="28"/>
      <c r="B28" s="4" t="s">
        <v>576</v>
      </c>
      <c r="C28" s="23" t="s">
        <v>94</v>
      </c>
      <c r="D28" s="23" t="s">
        <v>94</v>
      </c>
      <c r="E28" s="4">
        <v>1.645096379E8</v>
      </c>
      <c r="F28" s="4">
        <v>0.070428</v>
      </c>
      <c r="G28" s="4"/>
      <c r="H28" s="24">
        <v>2040068.0</v>
      </c>
      <c r="I28" s="24">
        <v>2.408665</v>
      </c>
      <c r="J28" s="24">
        <v>2317612.4</v>
      </c>
      <c r="K28" s="24">
        <v>3.314706</v>
      </c>
      <c r="L28" s="24">
        <v>1860397.0</v>
      </c>
      <c r="M28" s="24">
        <v>4.173066</v>
      </c>
      <c r="N28" s="24">
        <v>2076412.9</v>
      </c>
      <c r="O28" s="24">
        <v>5.927303</v>
      </c>
      <c r="P28" s="24">
        <v>1873579.0</v>
      </c>
      <c r="Q28" s="24">
        <v>3.626157</v>
      </c>
      <c r="R28" s="24">
        <v>2093568.3</v>
      </c>
      <c r="S28" s="24">
        <v>4.831211</v>
      </c>
      <c r="T28" s="24">
        <v>2157049.0</v>
      </c>
      <c r="U28" s="24">
        <v>2.321481</v>
      </c>
      <c r="V28" s="24">
        <v>2421903.1</v>
      </c>
      <c r="W28" s="24">
        <v>3.232681</v>
      </c>
      <c r="X28" s="24">
        <v>1751242.0</v>
      </c>
      <c r="Y28" s="24">
        <v>1.666216</v>
      </c>
      <c r="Z28" s="24">
        <v>1969224.0</v>
      </c>
      <c r="AA28" s="24">
        <v>2.061501</v>
      </c>
      <c r="AB28" s="24">
        <v>1827319.0</v>
      </c>
      <c r="AC28" s="24">
        <v>1.203072</v>
      </c>
      <c r="AD28" s="24">
        <v>2032282.3</v>
      </c>
      <c r="AE28" s="24">
        <v>2.445775</v>
      </c>
      <c r="AF28" s="26">
        <f t="shared" si="1"/>
        <v>0.164926378</v>
      </c>
      <c r="AG28" s="26">
        <f t="shared" si="2"/>
        <v>0.3234106994</v>
      </c>
      <c r="AH28" s="26">
        <f t="shared" si="3"/>
        <v>0.06233004919</v>
      </c>
      <c r="AI28" s="26">
        <f t="shared" si="4"/>
        <v>0.185680163</v>
      </c>
      <c r="AJ28" s="26">
        <f t="shared" si="5"/>
        <v>0.06985727843</v>
      </c>
      <c r="AK28" s="26">
        <f t="shared" si="6"/>
        <v>0.1954762963</v>
      </c>
      <c r="AL28" s="26">
        <f t="shared" si="7"/>
        <v>0.2317252556</v>
      </c>
      <c r="AM28" s="26">
        <f t="shared" si="8"/>
        <v>0.3829631199</v>
      </c>
      <c r="AN28" s="26">
        <f t="shared" si="9"/>
        <v>0</v>
      </c>
      <c r="AO28" s="26">
        <f t="shared" si="10"/>
        <v>0.1244728027</v>
      </c>
      <c r="AP28" s="26">
        <f t="shared" si="11"/>
        <v>0.0434417402</v>
      </c>
      <c r="AQ28" s="26">
        <f t="shared" si="12"/>
        <v>0.1604805618</v>
      </c>
      <c r="AR28" s="24">
        <f t="shared" si="13"/>
        <v>1751242</v>
      </c>
      <c r="AS28" s="26">
        <v>0.687178986237</v>
      </c>
      <c r="AT28" s="26">
        <v>0.613705080244</v>
      </c>
      <c r="AU28" s="26">
        <v>0.694269499471</v>
      </c>
      <c r="AV28" s="26">
        <v>0.657062806333</v>
      </c>
      <c r="AW28" s="26">
        <v>0.699530479482</v>
      </c>
      <c r="AX28" s="26">
        <v>0.648302334559</v>
      </c>
      <c r="AY28" s="26">
        <v>0.671563562503</v>
      </c>
      <c r="AZ28" s="26">
        <v>0.61004861682</v>
      </c>
      <c r="BA28" s="26">
        <v>0.724045142504</v>
      </c>
      <c r="BB28" s="26">
        <v>0.676034980441</v>
      </c>
      <c r="BC28" s="26">
        <v>0.713200442882</v>
      </c>
      <c r="BD28" s="26">
        <v>0.658188646585</v>
      </c>
    </row>
    <row r="29" ht="12.0" customHeight="1">
      <c r="A29" s="28"/>
      <c r="B29" s="4" t="s">
        <v>577</v>
      </c>
      <c r="C29" s="23" t="s">
        <v>94</v>
      </c>
      <c r="D29" s="23" t="s">
        <v>94</v>
      </c>
      <c r="E29" s="4">
        <v>3733837.2</v>
      </c>
      <c r="F29" s="4">
        <v>0.055755</v>
      </c>
      <c r="G29" s="4"/>
      <c r="H29" s="24">
        <v>1922079.0</v>
      </c>
      <c r="I29" s="24">
        <v>2.141816</v>
      </c>
      <c r="J29" s="24">
        <v>2392417.8</v>
      </c>
      <c r="K29" s="24">
        <v>2.788228</v>
      </c>
      <c r="L29" s="24">
        <v>1770695.0</v>
      </c>
      <c r="M29" s="24">
        <v>4.241873</v>
      </c>
      <c r="N29" s="24">
        <v>2026233.8</v>
      </c>
      <c r="O29" s="24">
        <v>5.357679</v>
      </c>
      <c r="P29" s="24">
        <v>1775995.0</v>
      </c>
      <c r="Q29" s="24">
        <v>3.41768</v>
      </c>
      <c r="R29" s="24">
        <v>2066239.0</v>
      </c>
      <c r="S29" s="24">
        <v>4.261322</v>
      </c>
      <c r="T29" s="24">
        <v>2119179.0</v>
      </c>
      <c r="U29" s="24">
        <v>1.389556</v>
      </c>
      <c r="V29" s="24">
        <v>2384992.0</v>
      </c>
      <c r="W29" s="24">
        <v>2.534657</v>
      </c>
      <c r="X29" s="24">
        <v>1792529.0</v>
      </c>
      <c r="Y29" s="24">
        <v>0.9925</v>
      </c>
      <c r="Z29" s="24">
        <v>2136071.6</v>
      </c>
      <c r="AA29" s="24">
        <v>1.369729</v>
      </c>
      <c r="AB29" s="24">
        <v>1899746.0</v>
      </c>
      <c r="AC29" s="24">
        <v>1.206951</v>
      </c>
      <c r="AD29" s="24">
        <v>2022704.5</v>
      </c>
      <c r="AE29" s="24">
        <v>2.447328</v>
      </c>
      <c r="AF29" s="26">
        <f t="shared" si="1"/>
        <v>0.08549411389</v>
      </c>
      <c r="AG29" s="26">
        <f t="shared" si="2"/>
        <v>0.3511179509</v>
      </c>
      <c r="AH29" s="26">
        <f t="shared" si="3"/>
        <v>0</v>
      </c>
      <c r="AI29" s="26">
        <f t="shared" si="4"/>
        <v>0.1443155371</v>
      </c>
      <c r="AJ29" s="26">
        <f t="shared" si="5"/>
        <v>0.002993174996</v>
      </c>
      <c r="AK29" s="26">
        <f t="shared" si="6"/>
        <v>0.1669084738</v>
      </c>
      <c r="AL29" s="26">
        <f t="shared" si="7"/>
        <v>0.1968063388</v>
      </c>
      <c r="AM29" s="26">
        <f t="shared" si="8"/>
        <v>0.3469242303</v>
      </c>
      <c r="AN29" s="26">
        <f t="shared" si="9"/>
        <v>0.01233075148</v>
      </c>
      <c r="AO29" s="26">
        <f t="shared" si="10"/>
        <v>0.2063464346</v>
      </c>
      <c r="AP29" s="26">
        <f t="shared" si="11"/>
        <v>0.07288155216</v>
      </c>
      <c r="AQ29" s="26">
        <f t="shared" si="12"/>
        <v>0.1423223649</v>
      </c>
      <c r="AR29" s="24">
        <f t="shared" si="13"/>
        <v>1770695</v>
      </c>
      <c r="AS29" s="26">
        <v>0.668272367223</v>
      </c>
      <c r="AT29" s="26">
        <v>0.617076567255</v>
      </c>
      <c r="AU29" s="26">
        <v>0.701661665143</v>
      </c>
      <c r="AV29" s="26">
        <v>0.668489117569</v>
      </c>
      <c r="AW29" s="26">
        <v>0.99903127108</v>
      </c>
      <c r="AX29" s="26">
        <v>0.688975547359</v>
      </c>
      <c r="AY29" s="26">
        <v>0.660802030598</v>
      </c>
      <c r="AZ29" s="26">
        <v>0.611010633786</v>
      </c>
      <c r="BA29" s="26">
        <v>0.684760702888</v>
      </c>
      <c r="BB29" s="26">
        <v>0.642137316252</v>
      </c>
      <c r="BC29" s="26">
        <v>0.711698655325</v>
      </c>
      <c r="BD29" s="26">
        <v>0.663247157008</v>
      </c>
    </row>
    <row r="30" ht="12.0" customHeight="1">
      <c r="A30" s="28"/>
      <c r="B30" s="4" t="s">
        <v>578</v>
      </c>
      <c r="C30" s="23" t="s">
        <v>94</v>
      </c>
      <c r="D30" s="23" t="s">
        <v>94</v>
      </c>
      <c r="E30" s="4">
        <v>6875035.9</v>
      </c>
      <c r="F30" s="4">
        <v>0.08374</v>
      </c>
      <c r="G30" s="4"/>
      <c r="H30" s="24">
        <v>1972641.0</v>
      </c>
      <c r="I30" s="24">
        <v>3.054619</v>
      </c>
      <c r="J30" s="24">
        <v>2356828.1</v>
      </c>
      <c r="K30" s="24">
        <v>4.306243</v>
      </c>
      <c r="L30" s="24">
        <v>1826589.0</v>
      </c>
      <c r="M30" s="24">
        <v>2.94061</v>
      </c>
      <c r="N30" s="24">
        <v>1987600.4</v>
      </c>
      <c r="O30" s="24">
        <v>6.762411</v>
      </c>
      <c r="P30" s="24">
        <v>1823051.0</v>
      </c>
      <c r="Q30" s="24">
        <v>4.038486</v>
      </c>
      <c r="R30" s="24">
        <v>1989030.0</v>
      </c>
      <c r="S30" s="24">
        <v>5.907428</v>
      </c>
      <c r="T30" s="24">
        <v>2121277.0</v>
      </c>
      <c r="U30" s="24">
        <v>2.455597</v>
      </c>
      <c r="V30" s="24">
        <v>2271561.6</v>
      </c>
      <c r="W30" s="24">
        <v>4.128996</v>
      </c>
      <c r="X30" s="24">
        <v>1787604.0</v>
      </c>
      <c r="Y30" s="24">
        <v>0.919953</v>
      </c>
      <c r="Z30" s="24">
        <v>1956788.9</v>
      </c>
      <c r="AA30" s="24">
        <v>2.001815</v>
      </c>
      <c r="AB30" s="24">
        <v>1763514.0</v>
      </c>
      <c r="AC30" s="24">
        <v>1.52619</v>
      </c>
      <c r="AD30" s="24">
        <v>2012047.7</v>
      </c>
      <c r="AE30" s="24">
        <v>3.333828</v>
      </c>
      <c r="AF30" s="26">
        <f t="shared" si="1"/>
        <v>0.1185853926</v>
      </c>
      <c r="AG30" s="26">
        <f t="shared" si="2"/>
        <v>0.3364385539</v>
      </c>
      <c r="AH30" s="26">
        <f t="shared" si="3"/>
        <v>0.0357666568</v>
      </c>
      <c r="AI30" s="26">
        <f t="shared" si="4"/>
        <v>0.1270681151</v>
      </c>
      <c r="AJ30" s="26">
        <f t="shared" si="5"/>
        <v>0.03376043513</v>
      </c>
      <c r="AK30" s="26">
        <f t="shared" si="6"/>
        <v>0.1278787693</v>
      </c>
      <c r="AL30" s="26">
        <f t="shared" si="7"/>
        <v>0.2028693846</v>
      </c>
      <c r="AM30" s="26">
        <f t="shared" si="8"/>
        <v>0.2880882148</v>
      </c>
      <c r="AN30" s="26">
        <f t="shared" si="9"/>
        <v>0.01366022612</v>
      </c>
      <c r="AO30" s="26">
        <f t="shared" si="10"/>
        <v>0.1095964648</v>
      </c>
      <c r="AP30" s="26">
        <f t="shared" si="11"/>
        <v>0</v>
      </c>
      <c r="AQ30" s="26">
        <f t="shared" si="12"/>
        <v>0.1409309481</v>
      </c>
      <c r="AR30" s="24">
        <f t="shared" si="13"/>
        <v>1763514</v>
      </c>
      <c r="AS30" s="26">
        <v>0.747708854959</v>
      </c>
      <c r="AT30" s="26">
        <v>0.676158141326</v>
      </c>
      <c r="AU30" s="26">
        <v>0.789324916321</v>
      </c>
      <c r="AV30" s="26">
        <v>0.743825441122</v>
      </c>
      <c r="AW30" s="26">
        <v>0.764235484787</v>
      </c>
      <c r="AX30" s="26">
        <v>0.731495665625</v>
      </c>
      <c r="AY30" s="26">
        <v>0.755736945313</v>
      </c>
      <c r="AZ30" s="26">
        <v>0.701482158853</v>
      </c>
      <c r="BA30" s="26">
        <v>0.762321780344</v>
      </c>
      <c r="BB30" s="26">
        <v>0.73230830009</v>
      </c>
      <c r="BC30" s="26">
        <v>0.776714982451</v>
      </c>
      <c r="BD30" s="26">
        <v>0.735540716324</v>
      </c>
    </row>
    <row r="31" ht="12.0" customHeight="1">
      <c r="A31" s="28"/>
      <c r="B31" s="4" t="s">
        <v>579</v>
      </c>
      <c r="C31" s="23" t="s">
        <v>94</v>
      </c>
      <c r="D31" s="23" t="s">
        <v>94</v>
      </c>
      <c r="E31" s="4">
        <v>5059609.7</v>
      </c>
      <c r="F31" s="4">
        <v>0.06472</v>
      </c>
      <c r="G31" s="4"/>
      <c r="H31" s="24">
        <v>2077446.0</v>
      </c>
      <c r="I31" s="24">
        <v>2.288503</v>
      </c>
      <c r="J31" s="24">
        <v>2331471.2</v>
      </c>
      <c r="K31" s="24">
        <v>3.395706</v>
      </c>
      <c r="L31" s="24">
        <v>1917682.0</v>
      </c>
      <c r="M31" s="24">
        <v>3.732401</v>
      </c>
      <c r="N31" s="24">
        <v>2143055.9</v>
      </c>
      <c r="O31" s="24">
        <v>5.717242</v>
      </c>
      <c r="P31" s="24">
        <v>1804086.0</v>
      </c>
      <c r="Q31" s="24">
        <v>3.80464</v>
      </c>
      <c r="R31" s="24">
        <v>2027946.6</v>
      </c>
      <c r="S31" s="24">
        <v>4.809667</v>
      </c>
      <c r="T31" s="24">
        <v>2222891.0</v>
      </c>
      <c r="U31" s="24">
        <v>2.653984</v>
      </c>
      <c r="V31" s="24">
        <v>2493627.1</v>
      </c>
      <c r="W31" s="24">
        <v>3.37001</v>
      </c>
      <c r="X31" s="24">
        <v>1915960.0</v>
      </c>
      <c r="Y31" s="24">
        <v>1.071556</v>
      </c>
      <c r="Z31" s="24">
        <v>2219364.7</v>
      </c>
      <c r="AA31" s="24">
        <v>1.917767</v>
      </c>
      <c r="AB31" s="24">
        <v>1938079.0</v>
      </c>
      <c r="AC31" s="24">
        <v>1.179006</v>
      </c>
      <c r="AD31" s="24">
        <v>2123744.7</v>
      </c>
      <c r="AE31" s="24">
        <v>2.77692</v>
      </c>
      <c r="AF31" s="26">
        <f t="shared" si="1"/>
        <v>0.1515227101</v>
      </c>
      <c r="AG31" s="26">
        <f t="shared" si="2"/>
        <v>0.2923281928</v>
      </c>
      <c r="AH31" s="26">
        <f t="shared" si="3"/>
        <v>0.06296595617</v>
      </c>
      <c r="AI31" s="26">
        <f t="shared" si="4"/>
        <v>0.1878901006</v>
      </c>
      <c r="AJ31" s="26">
        <f t="shared" si="5"/>
        <v>0</v>
      </c>
      <c r="AK31" s="26">
        <f t="shared" si="6"/>
        <v>0.1240853263</v>
      </c>
      <c r="AL31" s="26">
        <f t="shared" si="7"/>
        <v>0.232142481</v>
      </c>
      <c r="AM31" s="26">
        <f t="shared" si="8"/>
        <v>0.3822107704</v>
      </c>
      <c r="AN31" s="26">
        <f t="shared" si="9"/>
        <v>0.06201145622</v>
      </c>
      <c r="AO31" s="26">
        <f t="shared" si="10"/>
        <v>0.2301878624</v>
      </c>
      <c r="AP31" s="26">
        <f t="shared" si="11"/>
        <v>0.07427195821</v>
      </c>
      <c r="AQ31" s="26">
        <f t="shared" si="12"/>
        <v>0.1771859545</v>
      </c>
      <c r="AR31" s="24">
        <f t="shared" si="13"/>
        <v>1804086</v>
      </c>
      <c r="AS31" s="26">
        <v>0.97875840987</v>
      </c>
      <c r="AT31" s="26">
        <v>0.69122116065</v>
      </c>
      <c r="AU31" s="26">
        <v>0.998620362442</v>
      </c>
      <c r="AV31" s="26">
        <v>0.690111388249</v>
      </c>
      <c r="AW31" s="26">
        <v>0.695367139383</v>
      </c>
      <c r="AX31" s="26">
        <v>0.675670470267</v>
      </c>
      <c r="AY31" s="26">
        <v>0.998191631702</v>
      </c>
      <c r="AZ31" s="26">
        <v>0.635570652561</v>
      </c>
      <c r="BA31" s="26">
        <v>0.979191600991</v>
      </c>
      <c r="BB31" s="26">
        <v>0.676836576692</v>
      </c>
      <c r="BC31" s="26">
        <v>0.981223384566</v>
      </c>
      <c r="BD31" s="26">
        <v>0.675849535898</v>
      </c>
    </row>
    <row r="32" ht="12.0" customHeight="1">
      <c r="A32" s="28"/>
      <c r="B32" s="4" t="s">
        <v>580</v>
      </c>
      <c r="C32" s="23" t="s">
        <v>94</v>
      </c>
      <c r="D32" s="23" t="s">
        <v>94</v>
      </c>
      <c r="E32" s="4">
        <v>5527467.7</v>
      </c>
      <c r="F32" s="4">
        <v>0.0763</v>
      </c>
      <c r="G32" s="4"/>
      <c r="H32" s="24">
        <v>1895022.0</v>
      </c>
      <c r="I32" s="24">
        <v>2.731913</v>
      </c>
      <c r="J32" s="24">
        <v>2228524.1</v>
      </c>
      <c r="K32" s="24">
        <v>3.527029</v>
      </c>
      <c r="L32" s="24">
        <v>1784312.0</v>
      </c>
      <c r="M32" s="24">
        <v>5.770782</v>
      </c>
      <c r="N32" s="24">
        <v>1975255.5</v>
      </c>
      <c r="O32" s="24">
        <v>6.982319</v>
      </c>
      <c r="P32" s="24">
        <v>1722843.0</v>
      </c>
      <c r="Q32" s="24">
        <v>4.282527</v>
      </c>
      <c r="R32" s="24">
        <v>1942100.8</v>
      </c>
      <c r="S32" s="24">
        <v>6.174838</v>
      </c>
      <c r="T32" s="24">
        <v>2086123.0</v>
      </c>
      <c r="U32" s="24">
        <v>3.379048</v>
      </c>
      <c r="V32" s="24">
        <v>2304815.1</v>
      </c>
      <c r="W32" s="24">
        <v>4.62043</v>
      </c>
      <c r="X32" s="24">
        <v>1751070.0</v>
      </c>
      <c r="Y32" s="24">
        <v>1.15937</v>
      </c>
      <c r="Z32" s="24">
        <v>2045007.4</v>
      </c>
      <c r="AA32" s="24">
        <v>1.866505</v>
      </c>
      <c r="AB32" s="24">
        <v>1781998.0</v>
      </c>
      <c r="AC32" s="24">
        <v>1.322267</v>
      </c>
      <c r="AD32" s="24">
        <v>2008405.9</v>
      </c>
      <c r="AE32" s="24">
        <v>3.518712</v>
      </c>
      <c r="AF32" s="26">
        <f t="shared" si="1"/>
        <v>0.0999388801</v>
      </c>
      <c r="AG32" s="26">
        <f t="shared" si="2"/>
        <v>0.2935154857</v>
      </c>
      <c r="AH32" s="26">
        <f t="shared" si="3"/>
        <v>0.03567881693</v>
      </c>
      <c r="AI32" s="26">
        <f t="shared" si="4"/>
        <v>0.1465092873</v>
      </c>
      <c r="AJ32" s="26">
        <f t="shared" si="5"/>
        <v>0</v>
      </c>
      <c r="AK32" s="26">
        <f t="shared" si="6"/>
        <v>0.1272651077</v>
      </c>
      <c r="AL32" s="26">
        <f t="shared" si="7"/>
        <v>0.2108607691</v>
      </c>
      <c r="AM32" s="26">
        <f t="shared" si="8"/>
        <v>0.3377975242</v>
      </c>
      <c r="AN32" s="26">
        <f t="shared" si="9"/>
        <v>0.01638396534</v>
      </c>
      <c r="AO32" s="26">
        <f t="shared" si="10"/>
        <v>0.1869957971</v>
      </c>
      <c r="AP32" s="26">
        <f t="shared" si="11"/>
        <v>0.03433568816</v>
      </c>
      <c r="AQ32" s="26">
        <f t="shared" si="12"/>
        <v>0.1657509709</v>
      </c>
      <c r="AR32" s="24">
        <f t="shared" si="13"/>
        <v>1722843</v>
      </c>
      <c r="AS32" s="26">
        <v>0.686633218114</v>
      </c>
      <c r="AT32" s="26">
        <v>0.645863253976</v>
      </c>
      <c r="AU32" s="26">
        <v>0.762510506474</v>
      </c>
      <c r="AV32" s="26">
        <v>0.70571412102</v>
      </c>
      <c r="AW32" s="26">
        <v>0.737732551422</v>
      </c>
      <c r="AX32" s="26">
        <v>0.690745716123</v>
      </c>
      <c r="AY32" s="26">
        <v>0.693034380771</v>
      </c>
      <c r="AZ32" s="26">
        <v>0.645649021058</v>
      </c>
      <c r="BA32" s="26">
        <v>0.737711739499</v>
      </c>
      <c r="BB32" s="26">
        <v>0.684373559737</v>
      </c>
      <c r="BC32" s="26">
        <v>0.755266513967</v>
      </c>
      <c r="BD32" s="26">
        <v>0.701368191344</v>
      </c>
    </row>
    <row r="33" ht="12.0" customHeight="1">
      <c r="A33" s="28"/>
      <c r="B33" s="4" t="s">
        <v>581</v>
      </c>
      <c r="C33" s="23" t="s">
        <v>94</v>
      </c>
      <c r="D33" s="23" t="s">
        <v>94</v>
      </c>
      <c r="E33" s="4">
        <v>5090019.8</v>
      </c>
      <c r="F33" s="4">
        <v>0.05489</v>
      </c>
      <c r="G33" s="4"/>
      <c r="H33" s="24">
        <v>1993460.0</v>
      </c>
      <c r="I33" s="24">
        <v>2.456403</v>
      </c>
      <c r="J33" s="24">
        <v>2258056.8</v>
      </c>
      <c r="K33" s="24">
        <v>2.903443</v>
      </c>
      <c r="L33" s="24">
        <v>1719616.0</v>
      </c>
      <c r="M33" s="24">
        <v>4.471722</v>
      </c>
      <c r="N33" s="24">
        <v>2017981.6</v>
      </c>
      <c r="O33" s="24">
        <v>5.255163</v>
      </c>
      <c r="P33" s="24">
        <v>1838468.0</v>
      </c>
      <c r="Q33" s="24">
        <v>2.514534</v>
      </c>
      <c r="R33" s="24">
        <v>2044936.3</v>
      </c>
      <c r="S33" s="24">
        <v>4.306536</v>
      </c>
      <c r="T33" s="24">
        <v>2125366.0</v>
      </c>
      <c r="U33" s="24">
        <v>2.04538</v>
      </c>
      <c r="V33" s="24">
        <v>2431316.6</v>
      </c>
      <c r="W33" s="24">
        <v>2.718659</v>
      </c>
      <c r="X33" s="24">
        <v>1783683.0</v>
      </c>
      <c r="Y33" s="24">
        <v>1.3804</v>
      </c>
      <c r="Z33" s="24">
        <v>2074201.4</v>
      </c>
      <c r="AA33" s="24">
        <v>1.848072</v>
      </c>
      <c r="AB33" s="24">
        <v>2066447.0</v>
      </c>
      <c r="AC33" s="24">
        <v>0.762037</v>
      </c>
      <c r="AD33" s="24">
        <v>2225681.9</v>
      </c>
      <c r="AE33" s="24">
        <v>2.797791</v>
      </c>
      <c r="AF33" s="26">
        <f t="shared" si="1"/>
        <v>0.1592471808</v>
      </c>
      <c r="AG33" s="26">
        <f t="shared" si="2"/>
        <v>0.3131168819</v>
      </c>
      <c r="AH33" s="26">
        <f t="shared" si="3"/>
        <v>0</v>
      </c>
      <c r="AI33" s="26">
        <f t="shared" si="4"/>
        <v>0.1735071086</v>
      </c>
      <c r="AJ33" s="26">
        <f t="shared" si="5"/>
        <v>0.06911543042</v>
      </c>
      <c r="AK33" s="26">
        <f t="shared" si="6"/>
        <v>0.1891819453</v>
      </c>
      <c r="AL33" s="26">
        <f t="shared" si="7"/>
        <v>0.2359538409</v>
      </c>
      <c r="AM33" s="26">
        <f t="shared" si="8"/>
        <v>0.4138718179</v>
      </c>
      <c r="AN33" s="26">
        <f t="shared" si="9"/>
        <v>0.03725657356</v>
      </c>
      <c r="AO33" s="26">
        <f t="shared" si="10"/>
        <v>0.2062003377</v>
      </c>
      <c r="AP33" s="26">
        <f t="shared" si="11"/>
        <v>0.2016909589</v>
      </c>
      <c r="AQ33" s="26">
        <f t="shared" si="12"/>
        <v>0.2942900624</v>
      </c>
      <c r="AR33" s="24">
        <f t="shared" si="13"/>
        <v>1719616</v>
      </c>
      <c r="AS33" s="26">
        <v>0.998536519865</v>
      </c>
      <c r="AT33" s="26">
        <v>0.68575604006</v>
      </c>
      <c r="AU33" s="26">
        <v>0.730567418546</v>
      </c>
      <c r="AV33" s="26">
        <v>0.677077087608</v>
      </c>
      <c r="AW33" s="26">
        <v>0.749331630277</v>
      </c>
      <c r="AX33" s="26">
        <v>0.683831469678</v>
      </c>
      <c r="AY33" s="26">
        <v>0.689736650025</v>
      </c>
      <c r="AZ33" s="26">
        <v>0.618968930699</v>
      </c>
      <c r="BA33" s="26">
        <v>0.752375995583</v>
      </c>
      <c r="BB33" s="26">
        <v>0.666362781971</v>
      </c>
      <c r="BC33" s="26">
        <v>0.684960495321</v>
      </c>
      <c r="BD33" s="26">
        <v>0.651637490956</v>
      </c>
    </row>
    <row r="34" ht="12.0" customHeight="1">
      <c r="A34" s="28"/>
      <c r="B34" s="4" t="s">
        <v>582</v>
      </c>
      <c r="C34" s="23" t="s">
        <v>94</v>
      </c>
      <c r="D34" s="23" t="s">
        <v>94</v>
      </c>
      <c r="E34" s="4">
        <v>4227376.8</v>
      </c>
      <c r="F34" s="4">
        <v>0.075849</v>
      </c>
      <c r="G34" s="4"/>
      <c r="H34" s="24">
        <v>2200356.0</v>
      </c>
      <c r="I34" s="24">
        <v>2.204395</v>
      </c>
      <c r="J34" s="24">
        <v>2421179.7</v>
      </c>
      <c r="K34" s="24">
        <v>3.005626</v>
      </c>
      <c r="L34" s="24">
        <v>1860473.0</v>
      </c>
      <c r="M34" s="24">
        <v>4.588249</v>
      </c>
      <c r="N34" s="24">
        <v>2091451.6</v>
      </c>
      <c r="O34" s="24">
        <v>5.387674</v>
      </c>
      <c r="P34" s="24">
        <v>1990652.0</v>
      </c>
      <c r="Q34" s="24">
        <v>2.200973</v>
      </c>
      <c r="R34" s="24">
        <v>2168698.9</v>
      </c>
      <c r="S34" s="24">
        <v>4.349786</v>
      </c>
      <c r="T34" s="24">
        <v>2108167.0</v>
      </c>
      <c r="U34" s="24">
        <v>1.64954</v>
      </c>
      <c r="V34" s="24">
        <v>2385895.6</v>
      </c>
      <c r="W34" s="24">
        <v>2.585015</v>
      </c>
      <c r="X34" s="24">
        <v>2020594.0</v>
      </c>
      <c r="Y34" s="24">
        <v>1.048599</v>
      </c>
      <c r="Z34" s="24">
        <v>2256676.9</v>
      </c>
      <c r="AA34" s="24">
        <v>1.783813</v>
      </c>
      <c r="AB34" s="24">
        <v>1880670.0</v>
      </c>
      <c r="AC34" s="24">
        <v>1.226437</v>
      </c>
      <c r="AD34" s="24">
        <v>2070795.0</v>
      </c>
      <c r="AE34" s="24">
        <v>2.003313</v>
      </c>
      <c r="AF34" s="26">
        <f t="shared" si="1"/>
        <v>0.1826863384</v>
      </c>
      <c r="AG34" s="26">
        <f t="shared" si="2"/>
        <v>0.3013785742</v>
      </c>
      <c r="AH34" s="26">
        <f t="shared" si="3"/>
        <v>0</v>
      </c>
      <c r="AI34" s="26">
        <f t="shared" si="4"/>
        <v>0.1241504714</v>
      </c>
      <c r="AJ34" s="26">
        <f t="shared" si="5"/>
        <v>0.069970916</v>
      </c>
      <c r="AK34" s="26">
        <f t="shared" si="6"/>
        <v>0.1656707192</v>
      </c>
      <c r="AL34" s="26">
        <f t="shared" si="7"/>
        <v>0.1331349608</v>
      </c>
      <c r="AM34" s="26">
        <f t="shared" si="8"/>
        <v>0.2824134508</v>
      </c>
      <c r="AN34" s="26">
        <f t="shared" si="9"/>
        <v>0.0860646728</v>
      </c>
      <c r="AO34" s="26">
        <f t="shared" si="10"/>
        <v>0.2129586938</v>
      </c>
      <c r="AP34" s="26">
        <f t="shared" si="11"/>
        <v>0.0108558415</v>
      </c>
      <c r="AQ34" s="26">
        <f t="shared" si="12"/>
        <v>0.113047596</v>
      </c>
      <c r="AR34" s="24">
        <f t="shared" si="13"/>
        <v>1860473</v>
      </c>
      <c r="AS34" s="26">
        <v>0.631125833112</v>
      </c>
      <c r="AT34" s="26">
        <v>0.571543340753</v>
      </c>
      <c r="AU34" s="26">
        <v>0.998240796725</v>
      </c>
      <c r="AV34" s="26">
        <v>0.678882671487</v>
      </c>
      <c r="AW34" s="26">
        <v>0.706513522581</v>
      </c>
      <c r="AX34" s="26">
        <v>0.633106650201</v>
      </c>
      <c r="AY34" s="26">
        <v>0.705233343578</v>
      </c>
      <c r="AZ34" s="26">
        <v>0.600503084224</v>
      </c>
      <c r="BA34" s="26">
        <v>0.68842825039</v>
      </c>
      <c r="BB34" s="26">
        <v>0.633056860623</v>
      </c>
      <c r="BC34" s="26">
        <v>0.684109956977</v>
      </c>
      <c r="BD34" s="26">
        <v>0.646999669236</v>
      </c>
    </row>
    <row r="35" ht="12.0" customHeight="1">
      <c r="A35" s="28"/>
      <c r="B35" s="4" t="s">
        <v>583</v>
      </c>
      <c r="C35" s="23" t="s">
        <v>94</v>
      </c>
      <c r="D35" s="23" t="s">
        <v>94</v>
      </c>
      <c r="E35" s="4">
        <v>5091490.5</v>
      </c>
      <c r="F35" s="4">
        <v>0.064204</v>
      </c>
      <c r="G35" s="4"/>
      <c r="H35" s="24">
        <v>2142393.0</v>
      </c>
      <c r="I35" s="24">
        <v>2.537125</v>
      </c>
      <c r="J35" s="24">
        <v>2416509.4</v>
      </c>
      <c r="K35" s="24">
        <v>3.675111</v>
      </c>
      <c r="L35" s="24">
        <v>1775722.0</v>
      </c>
      <c r="M35" s="24">
        <v>4.607098</v>
      </c>
      <c r="N35" s="24">
        <v>2050583.4</v>
      </c>
      <c r="O35" s="24">
        <v>5.605993</v>
      </c>
      <c r="P35" s="24">
        <v>1802359.0</v>
      </c>
      <c r="Q35" s="24">
        <v>4.05259</v>
      </c>
      <c r="R35" s="24">
        <v>2007325.0</v>
      </c>
      <c r="S35" s="24">
        <v>4.681439</v>
      </c>
      <c r="T35" s="24">
        <v>2434725.0</v>
      </c>
      <c r="U35" s="24">
        <v>1.678701</v>
      </c>
      <c r="V35" s="24">
        <v>2642243.3</v>
      </c>
      <c r="W35" s="24">
        <v>2.50243</v>
      </c>
      <c r="X35" s="24">
        <v>1839884.0</v>
      </c>
      <c r="Y35" s="24">
        <v>1.053195</v>
      </c>
      <c r="Z35" s="24">
        <v>2103012.5</v>
      </c>
      <c r="AA35" s="24">
        <v>1.765016</v>
      </c>
      <c r="AB35" s="24">
        <v>1825123.0</v>
      </c>
      <c r="AC35" s="24">
        <v>1.40219</v>
      </c>
      <c r="AD35" s="24">
        <v>2073566.6</v>
      </c>
      <c r="AE35" s="24">
        <v>3.922199</v>
      </c>
      <c r="AF35" s="26">
        <f t="shared" si="1"/>
        <v>0.2064912188</v>
      </c>
      <c r="AG35" s="26">
        <f t="shared" si="2"/>
        <v>0.3608602022</v>
      </c>
      <c r="AH35" s="26">
        <f t="shared" si="3"/>
        <v>0</v>
      </c>
      <c r="AI35" s="26">
        <f t="shared" si="4"/>
        <v>0.1547885311</v>
      </c>
      <c r="AJ35" s="26">
        <f t="shared" si="5"/>
        <v>0.01500065889</v>
      </c>
      <c r="AK35" s="26">
        <f t="shared" si="6"/>
        <v>0.1304275106</v>
      </c>
      <c r="AL35" s="26">
        <f t="shared" si="7"/>
        <v>0.3711183395</v>
      </c>
      <c r="AM35" s="26">
        <f t="shared" si="8"/>
        <v>0.487982522</v>
      </c>
      <c r="AN35" s="26">
        <f t="shared" si="9"/>
        <v>0.03613290819</v>
      </c>
      <c r="AO35" s="26">
        <f t="shared" si="10"/>
        <v>0.1843140424</v>
      </c>
      <c r="AP35" s="26">
        <f t="shared" si="11"/>
        <v>0.02782023312</v>
      </c>
      <c r="AQ35" s="26">
        <f t="shared" si="12"/>
        <v>0.1677315481</v>
      </c>
      <c r="AR35" s="24">
        <f t="shared" si="13"/>
        <v>1775722</v>
      </c>
      <c r="AS35" s="26">
        <v>0.670839030279</v>
      </c>
      <c r="AT35" s="26">
        <v>0.625673069945</v>
      </c>
      <c r="AU35" s="26">
        <v>0.736424086417</v>
      </c>
      <c r="AV35" s="26">
        <v>0.69433363534</v>
      </c>
      <c r="AW35" s="26">
        <v>0.740963371824</v>
      </c>
      <c r="AX35" s="26">
        <v>0.677084618555</v>
      </c>
      <c r="AY35" s="26">
        <v>0.633255930516</v>
      </c>
      <c r="AZ35" s="26">
        <v>0.582430990175</v>
      </c>
      <c r="BA35" s="26">
        <v>0.733800138433</v>
      </c>
      <c r="BB35" s="26">
        <v>0.683578675188</v>
      </c>
      <c r="BC35" s="26">
        <v>0.725068965152</v>
      </c>
      <c r="BD35" s="26">
        <v>0.694371678747</v>
      </c>
    </row>
    <row r="36" ht="12.0" customHeight="1">
      <c r="A36" s="28"/>
      <c r="B36" s="4" t="s">
        <v>584</v>
      </c>
      <c r="C36" s="23" t="s">
        <v>94</v>
      </c>
      <c r="D36" s="23" t="s">
        <v>94</v>
      </c>
      <c r="E36" s="4">
        <v>4.245256821E8</v>
      </c>
      <c r="F36" s="4">
        <v>0.051655</v>
      </c>
      <c r="G36" s="4"/>
      <c r="H36" s="24">
        <v>1901668.0</v>
      </c>
      <c r="I36" s="24">
        <v>1.365995</v>
      </c>
      <c r="J36" s="24">
        <v>2267085.6</v>
      </c>
      <c r="K36" s="24">
        <v>2.169077</v>
      </c>
      <c r="L36" s="24">
        <v>1780177.0</v>
      </c>
      <c r="M36" s="24">
        <v>3.592793</v>
      </c>
      <c r="N36" s="24">
        <v>2056894.3</v>
      </c>
      <c r="O36" s="24">
        <v>4.379058</v>
      </c>
      <c r="P36" s="24">
        <v>1933309.0</v>
      </c>
      <c r="Q36" s="24">
        <v>2.699248</v>
      </c>
      <c r="R36" s="24">
        <v>2046880.8</v>
      </c>
      <c r="S36" s="24">
        <v>3.13045</v>
      </c>
      <c r="T36" s="24">
        <v>2096443.0</v>
      </c>
      <c r="U36" s="24">
        <v>1.174541</v>
      </c>
      <c r="V36" s="24">
        <v>2522253.5</v>
      </c>
      <c r="W36" s="24">
        <v>1.815869</v>
      </c>
      <c r="X36" s="24">
        <v>1930515.0</v>
      </c>
      <c r="Y36" s="24">
        <v>1.214513</v>
      </c>
      <c r="Z36" s="24">
        <v>2121306.2</v>
      </c>
      <c r="AA36" s="24">
        <v>1.571099</v>
      </c>
      <c r="AB36" s="24">
        <v>1878546.0</v>
      </c>
      <c r="AC36" s="24">
        <v>0.628454</v>
      </c>
      <c r="AD36" s="24">
        <v>2033185.1</v>
      </c>
      <c r="AE36" s="24">
        <v>1.528642</v>
      </c>
      <c r="AF36" s="26">
        <f t="shared" si="1"/>
        <v>0.06824658447</v>
      </c>
      <c r="AG36" s="26">
        <f t="shared" si="2"/>
        <v>0.2735169593</v>
      </c>
      <c r="AH36" s="26">
        <f t="shared" si="3"/>
        <v>0</v>
      </c>
      <c r="AI36" s="26">
        <f t="shared" si="4"/>
        <v>0.1554437003</v>
      </c>
      <c r="AJ36" s="26">
        <f t="shared" si="5"/>
        <v>0.08602065974</v>
      </c>
      <c r="AK36" s="26">
        <f t="shared" si="6"/>
        <v>0.1498186978</v>
      </c>
      <c r="AL36" s="26">
        <f t="shared" si="7"/>
        <v>0.1776598619</v>
      </c>
      <c r="AM36" s="26">
        <f t="shared" si="8"/>
        <v>0.4168554588</v>
      </c>
      <c r="AN36" s="26">
        <f t="shared" si="9"/>
        <v>0.08445115289</v>
      </c>
      <c r="AO36" s="26">
        <f t="shared" si="10"/>
        <v>0.191626563</v>
      </c>
      <c r="AP36" s="26">
        <f t="shared" si="11"/>
        <v>0.05525798839</v>
      </c>
      <c r="AQ36" s="26">
        <f t="shared" si="12"/>
        <v>0.1421252493</v>
      </c>
      <c r="AR36" s="24">
        <f t="shared" si="13"/>
        <v>1780177</v>
      </c>
      <c r="AS36" s="26">
        <v>0.646510860164</v>
      </c>
      <c r="AT36" s="26">
        <v>0.559437239509</v>
      </c>
      <c r="AU36" s="26">
        <v>0.692687834635</v>
      </c>
      <c r="AV36" s="26">
        <v>0.627453408273</v>
      </c>
      <c r="AW36" s="26">
        <v>0.698431438981</v>
      </c>
      <c r="AX36" s="26">
        <v>0.628944447709</v>
      </c>
      <c r="AY36" s="26">
        <v>0.616762897472</v>
      </c>
      <c r="AZ36" s="26">
        <v>0.559461313347</v>
      </c>
      <c r="BA36" s="26">
        <v>0.681342461344</v>
      </c>
      <c r="BB36" s="26">
        <v>0.616084172967</v>
      </c>
      <c r="BC36" s="26">
        <v>0.998663654058</v>
      </c>
      <c r="BD36" s="26">
        <v>0.674033916698</v>
      </c>
    </row>
    <row r="37" ht="12.0" customHeight="1">
      <c r="A37" s="28"/>
      <c r="B37" s="4" t="s">
        <v>585</v>
      </c>
      <c r="C37" s="23" t="s">
        <v>94</v>
      </c>
      <c r="D37" s="23" t="s">
        <v>94</v>
      </c>
      <c r="E37" s="4">
        <v>5.4532760798E9</v>
      </c>
      <c r="F37" s="4">
        <v>1.176884</v>
      </c>
      <c r="G37" s="4"/>
      <c r="H37" s="24">
        <v>1915931.0</v>
      </c>
      <c r="I37" s="24">
        <v>1.831324</v>
      </c>
      <c r="J37" s="24">
        <v>2193868.1</v>
      </c>
      <c r="K37" s="24">
        <v>2.475422</v>
      </c>
      <c r="L37" s="24">
        <v>1831579.0</v>
      </c>
      <c r="M37" s="24">
        <v>3.490179</v>
      </c>
      <c r="N37" s="24">
        <v>1993376.1</v>
      </c>
      <c r="O37" s="24">
        <v>4.673533</v>
      </c>
      <c r="P37" s="24">
        <v>1615125.0</v>
      </c>
      <c r="Q37" s="24">
        <v>2.42578</v>
      </c>
      <c r="R37" s="24">
        <v>1898444.9</v>
      </c>
      <c r="S37" s="24">
        <v>3.906518</v>
      </c>
      <c r="T37" s="24">
        <v>1930908.0</v>
      </c>
      <c r="U37" s="24">
        <v>1.31002</v>
      </c>
      <c r="V37" s="24">
        <v>2273254.7</v>
      </c>
      <c r="W37" s="24">
        <v>2.508881</v>
      </c>
      <c r="X37" s="24">
        <v>1759695.0</v>
      </c>
      <c r="Y37" s="24">
        <v>0.918708</v>
      </c>
      <c r="Z37" s="24">
        <v>1981802.3</v>
      </c>
      <c r="AA37" s="24">
        <v>1.582639</v>
      </c>
      <c r="AB37" s="24">
        <v>1742169.0</v>
      </c>
      <c r="AC37" s="24">
        <v>0.700168</v>
      </c>
      <c r="AD37" s="24">
        <v>1913141.5</v>
      </c>
      <c r="AE37" s="24">
        <v>1.971837</v>
      </c>
      <c r="AF37" s="26">
        <f t="shared" si="1"/>
        <v>0.18624317</v>
      </c>
      <c r="AG37" s="26">
        <f t="shared" si="2"/>
        <v>0.3583271264</v>
      </c>
      <c r="AH37" s="26">
        <f t="shared" si="3"/>
        <v>0.1340168718</v>
      </c>
      <c r="AI37" s="26">
        <f t="shared" si="4"/>
        <v>0.234193081</v>
      </c>
      <c r="AJ37" s="26">
        <f t="shared" si="5"/>
        <v>0</v>
      </c>
      <c r="AK37" s="26">
        <f t="shared" si="6"/>
        <v>0.1754167015</v>
      </c>
      <c r="AL37" s="26">
        <f t="shared" si="7"/>
        <v>0.1955161365</v>
      </c>
      <c r="AM37" s="26">
        <f t="shared" si="8"/>
        <v>0.4074791115</v>
      </c>
      <c r="AN37" s="26">
        <f t="shared" si="9"/>
        <v>0.08951009984</v>
      </c>
      <c r="AO37" s="26">
        <f t="shared" si="10"/>
        <v>0.227027196</v>
      </c>
      <c r="AP37" s="26">
        <f t="shared" si="11"/>
        <v>0.07865892733</v>
      </c>
      <c r="AQ37" s="26">
        <f t="shared" si="12"/>
        <v>0.1845160591</v>
      </c>
      <c r="AR37" s="24">
        <f t="shared" si="13"/>
        <v>1615125</v>
      </c>
      <c r="AS37" s="26">
        <v>0.686057724528</v>
      </c>
      <c r="AT37" s="26">
        <v>0.613528671464</v>
      </c>
      <c r="AU37" s="26">
        <v>0.682162753929</v>
      </c>
      <c r="AV37" s="26">
        <v>0.65419365736</v>
      </c>
      <c r="AW37" s="26">
        <v>0.707637352744</v>
      </c>
      <c r="AX37" s="26">
        <v>0.665906408191</v>
      </c>
      <c r="AY37" s="26">
        <v>0.674247287275</v>
      </c>
      <c r="AZ37" s="26">
        <v>0.589556591282</v>
      </c>
      <c r="BA37" s="26">
        <v>0.720214403792</v>
      </c>
      <c r="BB37" s="26">
        <v>0.634702285902</v>
      </c>
      <c r="BC37" s="26">
        <v>0.721779178666</v>
      </c>
      <c r="BD37" s="26">
        <v>0.652017051902</v>
      </c>
    </row>
    <row r="38" ht="12.0" customHeight="1">
      <c r="A38" s="28"/>
      <c r="B38" s="4" t="s">
        <v>586</v>
      </c>
      <c r="C38" s="23" t="s">
        <v>94</v>
      </c>
      <c r="D38" s="23" t="s">
        <v>94</v>
      </c>
      <c r="E38" s="4">
        <v>5587762.1</v>
      </c>
      <c r="F38" s="4">
        <v>0.061695</v>
      </c>
      <c r="G38" s="4"/>
      <c r="H38" s="24">
        <v>2012562.0</v>
      </c>
      <c r="I38" s="24">
        <v>2.087557</v>
      </c>
      <c r="J38" s="24">
        <v>2289817.7</v>
      </c>
      <c r="K38" s="24">
        <v>2.940486</v>
      </c>
      <c r="L38" s="24">
        <v>1780405.0</v>
      </c>
      <c r="M38" s="24">
        <v>4.770314</v>
      </c>
      <c r="N38" s="24">
        <v>1917948.2</v>
      </c>
      <c r="O38" s="24">
        <v>5.556701</v>
      </c>
      <c r="P38" s="24">
        <v>1804533.0</v>
      </c>
      <c r="Q38" s="24">
        <v>3.919563</v>
      </c>
      <c r="R38" s="24">
        <v>2042155.9</v>
      </c>
      <c r="S38" s="24">
        <v>4.78146</v>
      </c>
      <c r="T38" s="24">
        <v>1997738.0</v>
      </c>
      <c r="U38" s="24">
        <v>1.894323</v>
      </c>
      <c r="V38" s="24">
        <v>2331296.4</v>
      </c>
      <c r="W38" s="24">
        <v>2.859154</v>
      </c>
      <c r="X38" s="24">
        <v>1873994.0</v>
      </c>
      <c r="Y38" s="24">
        <v>0.966233</v>
      </c>
      <c r="Z38" s="24">
        <v>2011091.6</v>
      </c>
      <c r="AA38" s="24">
        <v>1.608036</v>
      </c>
      <c r="AB38" s="24">
        <v>1774780.0</v>
      </c>
      <c r="AC38" s="24">
        <v>1.513109</v>
      </c>
      <c r="AD38" s="24">
        <v>2031959.5</v>
      </c>
      <c r="AE38" s="24">
        <v>2.585019</v>
      </c>
      <c r="AF38" s="26">
        <f t="shared" si="1"/>
        <v>0.1339782959</v>
      </c>
      <c r="AG38" s="26">
        <f t="shared" si="2"/>
        <v>0.2901980527</v>
      </c>
      <c r="AH38" s="26">
        <f t="shared" si="3"/>
        <v>0.003169406912</v>
      </c>
      <c r="AI38" s="26">
        <f t="shared" si="4"/>
        <v>0.08066813915</v>
      </c>
      <c r="AJ38" s="26">
        <f t="shared" si="5"/>
        <v>0.01676433135</v>
      </c>
      <c r="AK38" s="26">
        <f t="shared" si="6"/>
        <v>0.1506529823</v>
      </c>
      <c r="AL38" s="26">
        <f t="shared" si="7"/>
        <v>0.1256257114</v>
      </c>
      <c r="AM38" s="26">
        <f t="shared" si="8"/>
        <v>0.3135692311</v>
      </c>
      <c r="AN38" s="26">
        <f t="shared" si="9"/>
        <v>0.05590213998</v>
      </c>
      <c r="AO38" s="26">
        <f t="shared" si="10"/>
        <v>0.1331497988</v>
      </c>
      <c r="AP38" s="26">
        <f t="shared" si="11"/>
        <v>0</v>
      </c>
      <c r="AQ38" s="26">
        <f t="shared" si="12"/>
        <v>0.1449078196</v>
      </c>
      <c r="AR38" s="24">
        <f t="shared" si="13"/>
        <v>1774780</v>
      </c>
      <c r="AS38" s="26">
        <v>0.721278128576</v>
      </c>
      <c r="AT38" s="26">
        <v>0.669398635622</v>
      </c>
      <c r="AU38" s="26">
        <v>0.74143603675</v>
      </c>
      <c r="AV38" s="26">
        <v>0.705337802704</v>
      </c>
      <c r="AW38" s="26">
        <v>0.759748449444</v>
      </c>
      <c r="AX38" s="26">
        <v>0.703711535575</v>
      </c>
      <c r="AY38" s="26">
        <v>0.71502467685</v>
      </c>
      <c r="AZ38" s="26">
        <v>0.665343093966</v>
      </c>
      <c r="BA38" s="26">
        <v>0.741257684975</v>
      </c>
      <c r="BB38" s="26">
        <v>0.704602540358</v>
      </c>
      <c r="BC38" s="26">
        <v>0.746528332378</v>
      </c>
      <c r="BD38" s="26">
        <v>0.718509148857</v>
      </c>
    </row>
    <row r="39" ht="12.0" customHeight="1">
      <c r="A39" s="28"/>
      <c r="B39" s="4" t="s">
        <v>587</v>
      </c>
      <c r="C39" s="23" t="s">
        <v>94</v>
      </c>
      <c r="D39" s="23" t="s">
        <v>94</v>
      </c>
      <c r="E39" s="4">
        <v>6703591.7</v>
      </c>
      <c r="F39" s="4">
        <v>0.062072</v>
      </c>
      <c r="G39" s="4"/>
      <c r="H39" s="24">
        <v>2149260.0</v>
      </c>
      <c r="I39" s="24">
        <v>2.386162</v>
      </c>
      <c r="J39" s="24">
        <v>2403121.2</v>
      </c>
      <c r="K39" s="24">
        <v>3.168714</v>
      </c>
      <c r="L39" s="24">
        <v>2030713.0</v>
      </c>
      <c r="M39" s="24">
        <v>4.045569</v>
      </c>
      <c r="N39" s="24">
        <v>2091007.1</v>
      </c>
      <c r="O39" s="24">
        <v>5.410132</v>
      </c>
      <c r="P39" s="24">
        <v>1957263.0</v>
      </c>
      <c r="Q39" s="24">
        <v>2.878957</v>
      </c>
      <c r="R39" s="24">
        <v>2097722.8</v>
      </c>
      <c r="S39" s="24">
        <v>4.245644</v>
      </c>
      <c r="T39" s="24">
        <v>2267521.0</v>
      </c>
      <c r="U39" s="24">
        <v>1.227939</v>
      </c>
      <c r="V39" s="24">
        <v>2474733.4</v>
      </c>
      <c r="W39" s="24">
        <v>2.113739</v>
      </c>
      <c r="X39" s="24">
        <v>2058308.0</v>
      </c>
      <c r="Y39" s="24">
        <v>1.15238</v>
      </c>
      <c r="Z39" s="24">
        <v>2276348.4</v>
      </c>
      <c r="AA39" s="24">
        <v>1.640826</v>
      </c>
      <c r="AB39" s="24">
        <v>1888869.0</v>
      </c>
      <c r="AC39" s="24">
        <v>0.978136</v>
      </c>
      <c r="AD39" s="24">
        <v>2074209.0</v>
      </c>
      <c r="AE39" s="24">
        <v>2.090124</v>
      </c>
      <c r="AF39" s="26">
        <f t="shared" si="1"/>
        <v>0.1378555104</v>
      </c>
      <c r="AG39" s="26">
        <f t="shared" si="2"/>
        <v>0.2722540314</v>
      </c>
      <c r="AH39" s="26">
        <f t="shared" si="3"/>
        <v>0.07509467306</v>
      </c>
      <c r="AI39" s="26">
        <f t="shared" si="4"/>
        <v>0.107015415</v>
      </c>
      <c r="AJ39" s="26">
        <f t="shared" si="5"/>
        <v>0.03620896949</v>
      </c>
      <c r="AK39" s="26">
        <f t="shared" si="6"/>
        <v>0.1105708231</v>
      </c>
      <c r="AL39" s="26">
        <f t="shared" si="7"/>
        <v>0.2004649343</v>
      </c>
      <c r="AM39" s="26">
        <f t="shared" si="8"/>
        <v>0.3101667718</v>
      </c>
      <c r="AN39" s="26">
        <f t="shared" si="9"/>
        <v>0.08970394453</v>
      </c>
      <c r="AO39" s="26">
        <f t="shared" si="10"/>
        <v>0.2051383129</v>
      </c>
      <c r="AP39" s="26">
        <f t="shared" si="11"/>
        <v>0</v>
      </c>
      <c r="AQ39" s="26">
        <f t="shared" si="12"/>
        <v>0.09812220964</v>
      </c>
      <c r="AR39" s="24">
        <f t="shared" si="13"/>
        <v>1888869</v>
      </c>
      <c r="AS39" s="26">
        <v>0.719377226623</v>
      </c>
      <c r="AT39" s="26">
        <v>0.667330049336</v>
      </c>
      <c r="AU39" s="26">
        <v>0.748309430392</v>
      </c>
      <c r="AV39" s="26">
        <v>0.720008823734</v>
      </c>
      <c r="AW39" s="26">
        <v>0.730897238827</v>
      </c>
      <c r="AX39" s="26">
        <v>0.708068401482</v>
      </c>
      <c r="AY39" s="26">
        <v>0.997985102856</v>
      </c>
      <c r="AZ39" s="26">
        <v>0.731459573594</v>
      </c>
      <c r="BA39" s="26">
        <v>0.998425151182</v>
      </c>
      <c r="BB39" s="26">
        <v>0.723815491801</v>
      </c>
      <c r="BC39" s="26">
        <v>0.751776158845</v>
      </c>
      <c r="BD39" s="26">
        <v>0.713469749967</v>
      </c>
    </row>
    <row r="40" ht="12.0" customHeight="1">
      <c r="A40" s="28"/>
      <c r="B40" s="4" t="s">
        <v>588</v>
      </c>
      <c r="C40" s="23" t="s">
        <v>94</v>
      </c>
      <c r="D40" s="23" t="s">
        <v>94</v>
      </c>
      <c r="E40" s="4">
        <v>5076337.4</v>
      </c>
      <c r="F40" s="4">
        <v>0.045004</v>
      </c>
      <c r="G40" s="4"/>
      <c r="H40" s="24">
        <v>2204695.0</v>
      </c>
      <c r="I40" s="24">
        <v>1.680592</v>
      </c>
      <c r="J40" s="24">
        <v>2558025.9</v>
      </c>
      <c r="K40" s="24">
        <v>2.242242</v>
      </c>
      <c r="L40" s="24">
        <v>2069953.0</v>
      </c>
      <c r="M40" s="24">
        <v>3.48655</v>
      </c>
      <c r="N40" s="24">
        <v>2347858.2</v>
      </c>
      <c r="O40" s="24">
        <v>4.551652</v>
      </c>
      <c r="P40" s="24">
        <v>2184308.0</v>
      </c>
      <c r="Q40" s="24">
        <v>2.864437</v>
      </c>
      <c r="R40" s="24">
        <v>2305613.7</v>
      </c>
      <c r="S40" s="24">
        <v>3.205507</v>
      </c>
      <c r="T40" s="24">
        <v>2259947.0</v>
      </c>
      <c r="U40" s="24">
        <v>1.568872</v>
      </c>
      <c r="V40" s="24">
        <v>2519396.4</v>
      </c>
      <c r="W40" s="24">
        <v>2.282676</v>
      </c>
      <c r="X40" s="24">
        <v>2172905.0</v>
      </c>
      <c r="Y40" s="24">
        <v>1.192477</v>
      </c>
      <c r="Z40" s="24">
        <v>2428424.7</v>
      </c>
      <c r="AA40" s="24">
        <v>1.824814</v>
      </c>
      <c r="AB40" s="24">
        <v>2185563.0</v>
      </c>
      <c r="AC40" s="24">
        <v>1.529318</v>
      </c>
      <c r="AD40" s="24">
        <v>2321128.8</v>
      </c>
      <c r="AE40" s="24">
        <v>2.564763</v>
      </c>
      <c r="AF40" s="26">
        <f t="shared" si="1"/>
        <v>0.06509423161</v>
      </c>
      <c r="AG40" s="26">
        <f t="shared" si="2"/>
        <v>0.2357893633</v>
      </c>
      <c r="AH40" s="26">
        <f t="shared" si="3"/>
        <v>0</v>
      </c>
      <c r="AI40" s="26">
        <f t="shared" si="4"/>
        <v>0.1342567681</v>
      </c>
      <c r="AJ40" s="26">
        <f t="shared" si="5"/>
        <v>0.05524521571</v>
      </c>
      <c r="AK40" s="26">
        <f t="shared" si="6"/>
        <v>0.1138483338</v>
      </c>
      <c r="AL40" s="26">
        <f t="shared" si="7"/>
        <v>0.09178662511</v>
      </c>
      <c r="AM40" s="26">
        <f t="shared" si="8"/>
        <v>0.2171273454</v>
      </c>
      <c r="AN40" s="26">
        <f t="shared" si="9"/>
        <v>0.04973639498</v>
      </c>
      <c r="AO40" s="26">
        <f t="shared" si="10"/>
        <v>0.1731786664</v>
      </c>
      <c r="AP40" s="26">
        <f t="shared" si="11"/>
        <v>0.05585150967</v>
      </c>
      <c r="AQ40" s="26">
        <f t="shared" si="12"/>
        <v>0.1213437213</v>
      </c>
      <c r="AR40" s="24">
        <f t="shared" si="13"/>
        <v>2069953</v>
      </c>
      <c r="AS40" s="26">
        <v>0.655880581378</v>
      </c>
      <c r="AT40" s="26">
        <v>0.576667596555</v>
      </c>
      <c r="AU40" s="26">
        <v>0.668330298621</v>
      </c>
      <c r="AV40" s="26">
        <v>0.61732854846</v>
      </c>
      <c r="AW40" s="26">
        <v>0.995655421778</v>
      </c>
      <c r="AX40" s="26">
        <v>0.645160014378</v>
      </c>
      <c r="AY40" s="26">
        <v>0.648560887818</v>
      </c>
      <c r="AZ40" s="26">
        <v>0.596211212459</v>
      </c>
      <c r="BA40" s="26">
        <v>0.650317871823</v>
      </c>
      <c r="BB40" s="26">
        <v>0.606228118609</v>
      </c>
      <c r="BC40" s="26">
        <v>0.673329935901</v>
      </c>
      <c r="BD40" s="26">
        <v>0.623452480438</v>
      </c>
    </row>
    <row r="41" ht="12.0" customHeight="1">
      <c r="A41" s="28"/>
      <c r="B41" s="4" t="s">
        <v>589</v>
      </c>
      <c r="C41" s="23" t="s">
        <v>94</v>
      </c>
      <c r="D41" s="23" t="s">
        <v>94</v>
      </c>
      <c r="E41" s="4">
        <v>4716430.3</v>
      </c>
      <c r="F41" s="4">
        <v>0.07047</v>
      </c>
      <c r="G41" s="4"/>
      <c r="H41" s="24">
        <v>2111335.0</v>
      </c>
      <c r="I41" s="24">
        <v>2.356666</v>
      </c>
      <c r="J41" s="24">
        <v>2319280.6</v>
      </c>
      <c r="K41" s="24">
        <v>3.554561</v>
      </c>
      <c r="L41" s="24">
        <v>1762263.0</v>
      </c>
      <c r="M41" s="24">
        <v>5.236931</v>
      </c>
      <c r="N41" s="24">
        <v>1964642.7</v>
      </c>
      <c r="O41" s="24">
        <v>6.352047</v>
      </c>
      <c r="P41" s="24">
        <v>1875829.0</v>
      </c>
      <c r="Q41" s="24">
        <v>4.270152</v>
      </c>
      <c r="R41" s="24">
        <v>2009727.8</v>
      </c>
      <c r="S41" s="24">
        <v>5.320329</v>
      </c>
      <c r="T41" s="24">
        <v>2138159.0</v>
      </c>
      <c r="U41" s="24">
        <v>1.679158</v>
      </c>
      <c r="V41" s="24">
        <v>2375992.2</v>
      </c>
      <c r="W41" s="24">
        <v>3.091254</v>
      </c>
      <c r="X41" s="24">
        <v>1840425.0</v>
      </c>
      <c r="Y41" s="24">
        <v>1.410878</v>
      </c>
      <c r="Z41" s="24">
        <v>1984331.2</v>
      </c>
      <c r="AA41" s="24">
        <v>2.262186</v>
      </c>
      <c r="AB41" s="24">
        <v>1828311.0</v>
      </c>
      <c r="AC41" s="24">
        <v>2.019411</v>
      </c>
      <c r="AD41" s="24">
        <v>2034482.8</v>
      </c>
      <c r="AE41" s="24">
        <v>3.120115</v>
      </c>
      <c r="AF41" s="26">
        <f t="shared" si="1"/>
        <v>0.1980816711</v>
      </c>
      <c r="AG41" s="26">
        <f t="shared" si="2"/>
        <v>0.3160808574</v>
      </c>
      <c r="AH41" s="26">
        <f t="shared" si="3"/>
        <v>0</v>
      </c>
      <c r="AI41" s="26">
        <f t="shared" si="4"/>
        <v>0.1148408041</v>
      </c>
      <c r="AJ41" s="26">
        <f t="shared" si="5"/>
        <v>0.06444327549</v>
      </c>
      <c r="AK41" s="26">
        <f t="shared" si="6"/>
        <v>0.1404244429</v>
      </c>
      <c r="AL41" s="26">
        <f t="shared" si="7"/>
        <v>0.2133030087</v>
      </c>
      <c r="AM41" s="26">
        <f t="shared" si="8"/>
        <v>0.3482619791</v>
      </c>
      <c r="AN41" s="26">
        <f t="shared" si="9"/>
        <v>0.04435319813</v>
      </c>
      <c r="AO41" s="26">
        <f t="shared" si="10"/>
        <v>0.1260130866</v>
      </c>
      <c r="AP41" s="26">
        <f t="shared" si="11"/>
        <v>0.03747908229</v>
      </c>
      <c r="AQ41" s="26">
        <f t="shared" si="12"/>
        <v>0.1544717219</v>
      </c>
      <c r="AR41" s="24">
        <f t="shared" si="13"/>
        <v>1762263</v>
      </c>
      <c r="AS41" s="26">
        <v>0.664032203736</v>
      </c>
      <c r="AT41" s="26">
        <v>0.603684467052</v>
      </c>
      <c r="AU41" s="26">
        <v>0.719106629852</v>
      </c>
      <c r="AV41" s="26">
        <v>0.66559538879</v>
      </c>
      <c r="AW41" s="26">
        <v>0.690810916495</v>
      </c>
      <c r="AX41" s="26">
        <v>0.651087108848</v>
      </c>
      <c r="AY41" s="26">
        <v>0.659007396182</v>
      </c>
      <c r="AZ41" s="26">
        <v>0.601870756576</v>
      </c>
      <c r="BA41" s="26">
        <v>0.720529521043</v>
      </c>
      <c r="BB41" s="26">
        <v>0.672795726048</v>
      </c>
      <c r="BC41" s="26">
        <v>0.697080160894</v>
      </c>
      <c r="BD41" s="26">
        <v>0.647142072834</v>
      </c>
    </row>
    <row r="42" ht="12.0" customHeight="1">
      <c r="A42" s="28"/>
      <c r="B42" s="4" t="s">
        <v>590</v>
      </c>
      <c r="C42" s="23" t="s">
        <v>94</v>
      </c>
      <c r="D42" s="23" t="s">
        <v>94</v>
      </c>
      <c r="E42" s="4">
        <v>5689504.7</v>
      </c>
      <c r="F42" s="4">
        <v>0.069016</v>
      </c>
      <c r="G42" s="4"/>
      <c r="H42" s="24">
        <v>2042687.0</v>
      </c>
      <c r="I42" s="24">
        <v>2.641727</v>
      </c>
      <c r="J42" s="24">
        <v>2489511.4</v>
      </c>
      <c r="K42" s="24">
        <v>3.106048</v>
      </c>
      <c r="L42" s="24">
        <v>1886270.0</v>
      </c>
      <c r="M42" s="24">
        <v>3.72152</v>
      </c>
      <c r="N42" s="24">
        <v>2107567.6</v>
      </c>
      <c r="O42" s="24">
        <v>5.279459</v>
      </c>
      <c r="P42" s="24">
        <v>1892493.0</v>
      </c>
      <c r="Q42" s="24">
        <v>3.348688</v>
      </c>
      <c r="R42" s="24">
        <v>2048311.7</v>
      </c>
      <c r="S42" s="24">
        <v>4.432665</v>
      </c>
      <c r="T42" s="24">
        <v>2205167.0</v>
      </c>
      <c r="U42" s="24">
        <v>1.943996</v>
      </c>
      <c r="V42" s="24">
        <v>2484776.2</v>
      </c>
      <c r="W42" s="24">
        <v>2.832171</v>
      </c>
      <c r="X42" s="24">
        <v>1935102.0</v>
      </c>
      <c r="Y42" s="24">
        <v>0.958159</v>
      </c>
      <c r="Z42" s="24">
        <v>2247497.9</v>
      </c>
      <c r="AA42" s="24">
        <v>2.173843</v>
      </c>
      <c r="AB42" s="24">
        <v>1851126.0</v>
      </c>
      <c r="AC42" s="24">
        <v>1.499803</v>
      </c>
      <c r="AD42" s="24">
        <v>2087155.8</v>
      </c>
      <c r="AE42" s="24">
        <v>3.315142</v>
      </c>
      <c r="AF42" s="26">
        <f t="shared" si="1"/>
        <v>0.1034835014</v>
      </c>
      <c r="AG42" s="26">
        <f t="shared" si="2"/>
        <v>0.3448632886</v>
      </c>
      <c r="AH42" s="26">
        <f t="shared" si="3"/>
        <v>0.01898520144</v>
      </c>
      <c r="AI42" s="26">
        <f t="shared" si="4"/>
        <v>0.1385327633</v>
      </c>
      <c r="AJ42" s="26">
        <f t="shared" si="5"/>
        <v>0.02234693911</v>
      </c>
      <c r="AK42" s="26">
        <f t="shared" si="6"/>
        <v>0.1065220304</v>
      </c>
      <c r="AL42" s="26">
        <f t="shared" si="7"/>
        <v>0.1912571051</v>
      </c>
      <c r="AM42" s="26">
        <f t="shared" si="8"/>
        <v>0.342305278</v>
      </c>
      <c r="AN42" s="26">
        <f t="shared" si="9"/>
        <v>0.0453648212</v>
      </c>
      <c r="AO42" s="26">
        <f t="shared" si="10"/>
        <v>0.2141247543</v>
      </c>
      <c r="AP42" s="26">
        <f t="shared" si="11"/>
        <v>0</v>
      </c>
      <c r="AQ42" s="26">
        <f t="shared" si="12"/>
        <v>0.1275060693</v>
      </c>
      <c r="AR42" s="24">
        <f t="shared" si="13"/>
        <v>1851126</v>
      </c>
      <c r="AS42" s="26">
        <v>0.696891901738</v>
      </c>
      <c r="AT42" s="26">
        <v>0.636115586019</v>
      </c>
      <c r="AU42" s="26">
        <v>0.727877017018</v>
      </c>
      <c r="AV42" s="26">
        <v>0.693169535265</v>
      </c>
      <c r="AW42" s="26">
        <v>0.708812467458</v>
      </c>
      <c r="AX42" s="26">
        <v>0.690230341467</v>
      </c>
      <c r="AY42" s="26">
        <v>0.694870954717</v>
      </c>
      <c r="AZ42" s="26">
        <v>0.635076101905</v>
      </c>
      <c r="BA42" s="26">
        <v>0.727905809971</v>
      </c>
      <c r="BB42" s="26">
        <v>0.679454069541</v>
      </c>
      <c r="BC42" s="26">
        <v>0.760479676417</v>
      </c>
      <c r="BD42" s="26">
        <v>0.697769880258</v>
      </c>
    </row>
    <row r="43" ht="12.0" customHeight="1">
      <c r="A43" s="28"/>
      <c r="B43" s="4" t="s">
        <v>591</v>
      </c>
      <c r="C43" s="23" t="s">
        <v>94</v>
      </c>
      <c r="D43" s="23" t="s">
        <v>94</v>
      </c>
      <c r="E43" s="4">
        <v>1.044864064E8</v>
      </c>
      <c r="F43" s="4">
        <v>0.047085</v>
      </c>
      <c r="G43" s="4"/>
      <c r="H43" s="24">
        <v>2147106.0</v>
      </c>
      <c r="I43" s="24">
        <v>1.592102</v>
      </c>
      <c r="J43" s="24">
        <v>2399914.2</v>
      </c>
      <c r="K43" s="24">
        <v>2.101363</v>
      </c>
      <c r="L43" s="24">
        <v>1839665.0</v>
      </c>
      <c r="M43" s="24">
        <v>3.559077</v>
      </c>
      <c r="N43" s="24">
        <v>2131352.7</v>
      </c>
      <c r="O43" s="24">
        <v>4.236947</v>
      </c>
      <c r="P43" s="24">
        <v>2020877.0</v>
      </c>
      <c r="Q43" s="24">
        <v>2.210061</v>
      </c>
      <c r="R43" s="24">
        <v>2216186.9</v>
      </c>
      <c r="S43" s="24">
        <v>3.097347</v>
      </c>
      <c r="T43" s="24">
        <v>2168971.0</v>
      </c>
      <c r="U43" s="24">
        <v>1.402486</v>
      </c>
      <c r="V43" s="24">
        <v>2406969.0</v>
      </c>
      <c r="W43" s="24">
        <v>2.055269</v>
      </c>
      <c r="X43" s="24">
        <v>1981444.0</v>
      </c>
      <c r="Y43" s="24">
        <v>0.955224</v>
      </c>
      <c r="Z43" s="24">
        <v>2164777.5</v>
      </c>
      <c r="AA43" s="24">
        <v>1.375887</v>
      </c>
      <c r="AB43" s="24">
        <v>1986518.0</v>
      </c>
      <c r="AC43" s="24">
        <v>1.03924</v>
      </c>
      <c r="AD43" s="24">
        <v>2137792.7</v>
      </c>
      <c r="AE43" s="24">
        <v>1.730683</v>
      </c>
      <c r="AF43" s="26">
        <f t="shared" si="1"/>
        <v>0.1671179264</v>
      </c>
      <c r="AG43" s="26">
        <f t="shared" si="2"/>
        <v>0.3045387068</v>
      </c>
      <c r="AH43" s="26">
        <f t="shared" si="3"/>
        <v>0</v>
      </c>
      <c r="AI43" s="26">
        <f t="shared" si="4"/>
        <v>0.1585547912</v>
      </c>
      <c r="AJ43" s="26">
        <f t="shared" si="5"/>
        <v>0.09850271653</v>
      </c>
      <c r="AK43" s="26">
        <f t="shared" si="6"/>
        <v>0.2046687304</v>
      </c>
      <c r="AL43" s="26">
        <f t="shared" si="7"/>
        <v>0.1790032424</v>
      </c>
      <c r="AM43" s="26">
        <f t="shared" si="8"/>
        <v>0.3083735354</v>
      </c>
      <c r="AN43" s="26">
        <f t="shared" si="9"/>
        <v>0.07706783572</v>
      </c>
      <c r="AO43" s="26">
        <f t="shared" si="10"/>
        <v>0.1767237513</v>
      </c>
      <c r="AP43" s="26">
        <f t="shared" si="11"/>
        <v>0.07982594657</v>
      </c>
      <c r="AQ43" s="26">
        <f t="shared" si="12"/>
        <v>0.1620554286</v>
      </c>
      <c r="AR43" s="24">
        <f t="shared" si="13"/>
        <v>1839665</v>
      </c>
      <c r="AS43" s="26">
        <v>0.642529612065</v>
      </c>
      <c r="AT43" s="26">
        <v>0.561704284516</v>
      </c>
      <c r="AU43" s="26">
        <v>0.665941530938</v>
      </c>
      <c r="AV43" s="26">
        <v>0.612127400194</v>
      </c>
      <c r="AW43" s="26">
        <v>0.665201201345</v>
      </c>
      <c r="AX43" s="26">
        <v>0.612510127371</v>
      </c>
      <c r="AY43" s="26">
        <v>0.647595231797</v>
      </c>
      <c r="AZ43" s="26">
        <v>0.573095364784</v>
      </c>
      <c r="BA43" s="26">
        <v>0.67723274026</v>
      </c>
      <c r="BB43" s="26">
        <v>0.629590888558</v>
      </c>
      <c r="BC43" s="26">
        <v>0.692247256892</v>
      </c>
      <c r="BD43" s="26">
        <v>0.638774623077</v>
      </c>
    </row>
    <row r="44" ht="12.0" customHeight="1">
      <c r="A44" s="28"/>
      <c r="B44" s="4" t="s">
        <v>592</v>
      </c>
      <c r="C44" s="23" t="s">
        <v>94</v>
      </c>
      <c r="D44" s="23" t="s">
        <v>94</v>
      </c>
      <c r="E44" s="4">
        <v>4955987.1</v>
      </c>
      <c r="F44" s="4">
        <v>0.062557</v>
      </c>
      <c r="G44" s="4"/>
      <c r="H44" s="24">
        <v>2034670.0</v>
      </c>
      <c r="I44" s="24">
        <v>1.622009</v>
      </c>
      <c r="J44" s="24">
        <v>2286800.0</v>
      </c>
      <c r="K44" s="24">
        <v>3.224151</v>
      </c>
      <c r="L44" s="24">
        <v>1731216.0</v>
      </c>
      <c r="M44" s="24">
        <v>4.404857</v>
      </c>
      <c r="N44" s="24">
        <v>1911181.2</v>
      </c>
      <c r="O44" s="24">
        <v>5.752504</v>
      </c>
      <c r="P44" s="24">
        <v>1720336.0</v>
      </c>
      <c r="Q44" s="24">
        <v>2.956392</v>
      </c>
      <c r="R44" s="24">
        <v>1847108.6</v>
      </c>
      <c r="S44" s="24">
        <v>4.153825</v>
      </c>
      <c r="T44" s="24">
        <v>2114849.0</v>
      </c>
      <c r="U44" s="24">
        <v>1.770204</v>
      </c>
      <c r="V44" s="24">
        <v>2387613.2</v>
      </c>
      <c r="W44" s="24">
        <v>2.864985</v>
      </c>
      <c r="X44" s="24">
        <v>1654695.0</v>
      </c>
      <c r="Y44" s="24">
        <v>1.346909</v>
      </c>
      <c r="Z44" s="24">
        <v>1901470.3</v>
      </c>
      <c r="AA44" s="24">
        <v>1.860589</v>
      </c>
      <c r="AB44" s="24">
        <v>1704512.0</v>
      </c>
      <c r="AC44" s="24">
        <v>1.298622</v>
      </c>
      <c r="AD44" s="24">
        <v>1916520.7</v>
      </c>
      <c r="AE44" s="24">
        <v>3.38396</v>
      </c>
      <c r="AF44" s="26">
        <f t="shared" si="1"/>
        <v>0.2296344644</v>
      </c>
      <c r="AG44" s="26">
        <f t="shared" si="2"/>
        <v>0.382006956</v>
      </c>
      <c r="AH44" s="26">
        <f t="shared" si="3"/>
        <v>0.04624477623</v>
      </c>
      <c r="AI44" s="26">
        <f t="shared" si="4"/>
        <v>0.1550051218</v>
      </c>
      <c r="AJ44" s="26">
        <f t="shared" si="5"/>
        <v>0.03966954635</v>
      </c>
      <c r="AK44" s="26">
        <f t="shared" si="6"/>
        <v>0.1162834238</v>
      </c>
      <c r="AL44" s="26">
        <f t="shared" si="7"/>
        <v>0.2780899199</v>
      </c>
      <c r="AM44" s="26">
        <f t="shared" si="8"/>
        <v>0.4429325042</v>
      </c>
      <c r="AN44" s="26">
        <f t="shared" si="9"/>
        <v>0</v>
      </c>
      <c r="AO44" s="26">
        <f t="shared" si="10"/>
        <v>0.149136427</v>
      </c>
      <c r="AP44" s="26">
        <f t="shared" si="11"/>
        <v>0.03010645466</v>
      </c>
      <c r="AQ44" s="26">
        <f t="shared" si="12"/>
        <v>0.1582320005</v>
      </c>
      <c r="AR44" s="24">
        <f t="shared" si="13"/>
        <v>1654695</v>
      </c>
      <c r="AS44" s="26">
        <v>0.691514187797</v>
      </c>
      <c r="AT44" s="26">
        <v>0.629828571237</v>
      </c>
      <c r="AU44" s="26">
        <v>0.727479721056</v>
      </c>
      <c r="AV44" s="26">
        <v>0.694586222009</v>
      </c>
      <c r="AW44" s="26">
        <v>0.743785250572</v>
      </c>
      <c r="AX44" s="26">
        <v>0.700835422845</v>
      </c>
      <c r="AY44" s="26">
        <v>0.654843350527</v>
      </c>
      <c r="AZ44" s="26">
        <v>0.602754260741</v>
      </c>
      <c r="BA44" s="26">
        <v>0.730866575811</v>
      </c>
      <c r="BB44" s="26">
        <v>0.686784621623</v>
      </c>
      <c r="BC44" s="26">
        <v>0.731077247941</v>
      </c>
      <c r="BD44" s="26">
        <v>0.697645443319</v>
      </c>
    </row>
    <row r="45" ht="12.0" customHeight="1">
      <c r="A45" s="28"/>
      <c r="B45" s="4" t="s">
        <v>593</v>
      </c>
      <c r="C45" s="23" t="s">
        <v>94</v>
      </c>
      <c r="D45" s="23" t="s">
        <v>94</v>
      </c>
      <c r="E45" s="4">
        <v>3962356.3</v>
      </c>
      <c r="F45" s="4">
        <v>0.056483</v>
      </c>
      <c r="G45" s="4"/>
      <c r="H45" s="24">
        <v>1973405.0</v>
      </c>
      <c r="I45" s="24">
        <v>2.320449</v>
      </c>
      <c r="J45" s="24">
        <v>2325008.1</v>
      </c>
      <c r="K45" s="24">
        <v>2.887214</v>
      </c>
      <c r="L45" s="24">
        <v>1725726.0</v>
      </c>
      <c r="M45" s="24">
        <v>3.019942</v>
      </c>
      <c r="N45" s="24">
        <v>1939345.4</v>
      </c>
      <c r="O45" s="24">
        <v>4.902511</v>
      </c>
      <c r="P45" s="24">
        <v>1766059.0</v>
      </c>
      <c r="Q45" s="24">
        <v>3.140234</v>
      </c>
      <c r="R45" s="24">
        <v>1973029.7</v>
      </c>
      <c r="S45" s="24">
        <v>4.549218</v>
      </c>
      <c r="T45" s="24">
        <v>2024644.0</v>
      </c>
      <c r="U45" s="24">
        <v>1.376766</v>
      </c>
      <c r="V45" s="24">
        <v>2301405.4</v>
      </c>
      <c r="W45" s="24">
        <v>2.416095</v>
      </c>
      <c r="X45" s="24">
        <v>1797461.0</v>
      </c>
      <c r="Y45" s="24">
        <v>0.959612</v>
      </c>
      <c r="Z45" s="24">
        <v>2056585.2</v>
      </c>
      <c r="AA45" s="24">
        <v>1.54372</v>
      </c>
      <c r="AB45" s="24">
        <v>1811285.0</v>
      </c>
      <c r="AC45" s="24">
        <v>1.547447</v>
      </c>
      <c r="AD45" s="24">
        <v>1974034.8</v>
      </c>
      <c r="AE45" s="24">
        <v>2.049265</v>
      </c>
      <c r="AF45" s="26">
        <f t="shared" si="1"/>
        <v>0.1435216251</v>
      </c>
      <c r="AG45" s="26">
        <f t="shared" si="2"/>
        <v>0.3472637603</v>
      </c>
      <c r="AH45" s="26">
        <f t="shared" si="3"/>
        <v>0</v>
      </c>
      <c r="AI45" s="26">
        <f t="shared" si="4"/>
        <v>0.1237852359</v>
      </c>
      <c r="AJ45" s="26">
        <f t="shared" si="5"/>
        <v>0.02337161287</v>
      </c>
      <c r="AK45" s="26">
        <f t="shared" si="6"/>
        <v>0.1433041514</v>
      </c>
      <c r="AL45" s="26">
        <f t="shared" si="7"/>
        <v>0.1732128971</v>
      </c>
      <c r="AM45" s="26">
        <f t="shared" si="8"/>
        <v>0.3335867919</v>
      </c>
      <c r="AN45" s="26">
        <f t="shared" si="9"/>
        <v>0.04156801254</v>
      </c>
      <c r="AO45" s="26">
        <f t="shared" si="10"/>
        <v>0.1917217449</v>
      </c>
      <c r="AP45" s="26">
        <f t="shared" si="11"/>
        <v>0.04957855419</v>
      </c>
      <c r="AQ45" s="26">
        <f t="shared" si="12"/>
        <v>0.143886573</v>
      </c>
      <c r="AR45" s="24">
        <f t="shared" si="13"/>
        <v>1725726</v>
      </c>
      <c r="AS45" s="26">
        <v>0.652417291236</v>
      </c>
      <c r="AT45" s="26">
        <v>0.607838924853</v>
      </c>
      <c r="AU45" s="26">
        <v>0.735816442332</v>
      </c>
      <c r="AV45" s="26">
        <v>0.673828263725</v>
      </c>
      <c r="AW45" s="26">
        <v>0.710732987295</v>
      </c>
      <c r="AX45" s="26">
        <v>0.660016087552</v>
      </c>
      <c r="AY45" s="26">
        <v>0.668346792358</v>
      </c>
      <c r="AZ45" s="26">
        <v>0.596344455922</v>
      </c>
      <c r="BA45" s="26">
        <v>0.708143883752</v>
      </c>
      <c r="BB45" s="26">
        <v>0.642779000548</v>
      </c>
      <c r="BC45" s="26">
        <v>0.733882283499</v>
      </c>
      <c r="BD45" s="26">
        <v>0.656963953905</v>
      </c>
    </row>
    <row r="46" ht="12.0" customHeight="1">
      <c r="A46" s="28"/>
      <c r="B46" s="4" t="s">
        <v>594</v>
      </c>
      <c r="C46" s="23" t="s">
        <v>94</v>
      </c>
      <c r="D46" s="23" t="s">
        <v>94</v>
      </c>
      <c r="E46" s="4">
        <v>5776071.8</v>
      </c>
      <c r="F46" s="4">
        <v>0.06752</v>
      </c>
      <c r="G46" s="4"/>
      <c r="H46" s="24">
        <v>2245524.0</v>
      </c>
      <c r="I46" s="24">
        <v>2.281275</v>
      </c>
      <c r="J46" s="24">
        <v>2432143.6</v>
      </c>
      <c r="K46" s="24">
        <v>2.966494</v>
      </c>
      <c r="L46" s="24">
        <v>1823516.0</v>
      </c>
      <c r="M46" s="24">
        <v>4.567786</v>
      </c>
      <c r="N46" s="24">
        <v>2041588.2</v>
      </c>
      <c r="O46" s="24">
        <v>5.485747</v>
      </c>
      <c r="P46" s="24">
        <v>2017682.0</v>
      </c>
      <c r="Q46" s="24">
        <v>3.611603</v>
      </c>
      <c r="R46" s="24">
        <v>2122327.3</v>
      </c>
      <c r="S46" s="24">
        <v>4.65229</v>
      </c>
      <c r="T46" s="24">
        <v>2249570.0</v>
      </c>
      <c r="U46" s="24">
        <v>1.847772</v>
      </c>
      <c r="V46" s="24">
        <v>2458327.3</v>
      </c>
      <c r="W46" s="24">
        <v>2.746581</v>
      </c>
      <c r="X46" s="24">
        <v>2002098.0</v>
      </c>
      <c r="Y46" s="24">
        <v>1.308956</v>
      </c>
      <c r="Z46" s="24">
        <v>2174031.1</v>
      </c>
      <c r="AA46" s="24">
        <v>1.886767</v>
      </c>
      <c r="AB46" s="24">
        <v>1865454.0</v>
      </c>
      <c r="AC46" s="24">
        <v>1.209266</v>
      </c>
      <c r="AD46" s="24">
        <v>2087933.6</v>
      </c>
      <c r="AE46" s="24">
        <v>2.699174</v>
      </c>
      <c r="AF46" s="26">
        <f t="shared" si="1"/>
        <v>0.231425444</v>
      </c>
      <c r="AG46" s="26">
        <f t="shared" si="2"/>
        <v>0.3337659774</v>
      </c>
      <c r="AH46" s="26">
        <f t="shared" si="3"/>
        <v>0</v>
      </c>
      <c r="AI46" s="26">
        <f t="shared" si="4"/>
        <v>0.1195888602</v>
      </c>
      <c r="AJ46" s="26">
        <f t="shared" si="5"/>
        <v>0.1064789122</v>
      </c>
      <c r="AK46" s="26">
        <f t="shared" si="6"/>
        <v>0.1638654665</v>
      </c>
      <c r="AL46" s="26">
        <f t="shared" si="7"/>
        <v>0.2336442345</v>
      </c>
      <c r="AM46" s="26">
        <f t="shared" si="8"/>
        <v>0.3481248862</v>
      </c>
      <c r="AN46" s="26">
        <f t="shared" si="9"/>
        <v>0.0979327848</v>
      </c>
      <c r="AO46" s="26">
        <f t="shared" si="10"/>
        <v>0.1922193718</v>
      </c>
      <c r="AP46" s="26">
        <f t="shared" si="11"/>
        <v>0.02299842721</v>
      </c>
      <c r="AQ46" s="26">
        <f t="shared" si="12"/>
        <v>0.1450042665</v>
      </c>
      <c r="AR46" s="24">
        <f t="shared" si="13"/>
        <v>1823516</v>
      </c>
      <c r="AS46" s="26">
        <v>0.683624654849</v>
      </c>
      <c r="AT46" s="26">
        <v>0.65770996524</v>
      </c>
      <c r="AU46" s="26">
        <v>0.728479972245</v>
      </c>
      <c r="AV46" s="26">
        <v>0.696023373114</v>
      </c>
      <c r="AW46" s="26">
        <v>0.713624397547</v>
      </c>
      <c r="AX46" s="26">
        <v>0.69173714033</v>
      </c>
      <c r="AY46" s="26">
        <v>0.680502263963</v>
      </c>
      <c r="AZ46" s="26">
        <v>0.639538435599</v>
      </c>
      <c r="BA46" s="26">
        <v>0.71615935804</v>
      </c>
      <c r="BB46" s="26">
        <v>0.67300742146</v>
      </c>
      <c r="BC46" s="26">
        <v>0.717051394834</v>
      </c>
      <c r="BD46" s="26">
        <v>0.685873632534</v>
      </c>
    </row>
    <row r="47" ht="12.0" customHeight="1">
      <c r="A47" s="28"/>
      <c r="B47" s="4" t="s">
        <v>595</v>
      </c>
      <c r="C47" s="23" t="s">
        <v>94</v>
      </c>
      <c r="D47" s="23" t="s">
        <v>94</v>
      </c>
      <c r="E47" s="4">
        <v>5236702.5</v>
      </c>
      <c r="F47" s="4">
        <v>0.056772</v>
      </c>
      <c r="G47" s="4"/>
      <c r="H47" s="24">
        <v>2215898.0</v>
      </c>
      <c r="I47" s="24">
        <v>2.123283</v>
      </c>
      <c r="J47" s="24">
        <v>2410668.1</v>
      </c>
      <c r="K47" s="24">
        <v>2.820409</v>
      </c>
      <c r="L47" s="24">
        <v>1868807.0</v>
      </c>
      <c r="M47" s="24">
        <v>4.105291</v>
      </c>
      <c r="N47" s="24">
        <v>2010657.2</v>
      </c>
      <c r="O47" s="24">
        <v>4.959247</v>
      </c>
      <c r="P47" s="24">
        <v>1954079.0</v>
      </c>
      <c r="Q47" s="24">
        <v>2.933487</v>
      </c>
      <c r="R47" s="24">
        <v>2105112.0</v>
      </c>
      <c r="S47" s="24">
        <v>4.207521</v>
      </c>
      <c r="T47" s="24">
        <v>2280374.0</v>
      </c>
      <c r="U47" s="24">
        <v>1.591418</v>
      </c>
      <c r="V47" s="24">
        <v>2580568.4</v>
      </c>
      <c r="W47" s="24">
        <v>2.613254</v>
      </c>
      <c r="X47" s="24">
        <v>1884819.0</v>
      </c>
      <c r="Y47" s="24">
        <v>1.191354</v>
      </c>
      <c r="Z47" s="24">
        <v>1987943.2</v>
      </c>
      <c r="AA47" s="24">
        <v>1.766963</v>
      </c>
      <c r="AB47" s="24">
        <v>1903834.0</v>
      </c>
      <c r="AC47" s="24">
        <v>1.419047</v>
      </c>
      <c r="AD47" s="24">
        <v>2208593.7</v>
      </c>
      <c r="AE47" s="24">
        <v>2.282442</v>
      </c>
      <c r="AF47" s="26">
        <f t="shared" si="1"/>
        <v>0.1857286493</v>
      </c>
      <c r="AG47" s="26">
        <f t="shared" si="2"/>
        <v>0.2899502731</v>
      </c>
      <c r="AH47" s="26">
        <f t="shared" si="3"/>
        <v>0</v>
      </c>
      <c r="AI47" s="26">
        <f t="shared" si="4"/>
        <v>0.07590414634</v>
      </c>
      <c r="AJ47" s="26">
        <f t="shared" si="5"/>
        <v>0.04562910991</v>
      </c>
      <c r="AK47" s="26">
        <f t="shared" si="6"/>
        <v>0.1264469793</v>
      </c>
      <c r="AL47" s="26">
        <f t="shared" si="7"/>
        <v>0.2202298044</v>
      </c>
      <c r="AM47" s="26">
        <f t="shared" si="8"/>
        <v>0.3808640486</v>
      </c>
      <c r="AN47" s="26">
        <f t="shared" si="9"/>
        <v>0.008568032975</v>
      </c>
      <c r="AO47" s="26">
        <f t="shared" si="10"/>
        <v>0.06374986823</v>
      </c>
      <c r="AP47" s="26">
        <f t="shared" si="11"/>
        <v>0.01874297346</v>
      </c>
      <c r="AQ47" s="26">
        <f t="shared" si="12"/>
        <v>0.181820113</v>
      </c>
      <c r="AR47" s="24">
        <f t="shared" si="13"/>
        <v>1868807</v>
      </c>
      <c r="AS47" s="26">
        <v>0.683337809057</v>
      </c>
      <c r="AT47" s="26">
        <v>0.620541944307</v>
      </c>
      <c r="AU47" s="26">
        <v>0.979698652163</v>
      </c>
      <c r="AV47" s="26">
        <v>0.710136755973</v>
      </c>
      <c r="AW47" s="26">
        <v>0.718118396648</v>
      </c>
      <c r="AX47" s="26">
        <v>0.67180945236</v>
      </c>
      <c r="AY47" s="26">
        <v>0.974660066035</v>
      </c>
      <c r="AZ47" s="26">
        <v>0.626110561811</v>
      </c>
      <c r="BA47" s="26">
        <v>0.710712275407</v>
      </c>
      <c r="BB47" s="26">
        <v>0.681165771142</v>
      </c>
      <c r="BC47" s="26">
        <v>0.691667977138</v>
      </c>
      <c r="BD47" s="26">
        <v>0.640286284667</v>
      </c>
    </row>
    <row r="48" ht="12.0" customHeight="1">
      <c r="A48" s="28"/>
      <c r="B48" s="4" t="s">
        <v>596</v>
      </c>
      <c r="C48" s="23" t="s">
        <v>94</v>
      </c>
      <c r="D48" s="23" t="s">
        <v>94</v>
      </c>
      <c r="E48" s="4">
        <v>5638679.7</v>
      </c>
      <c r="F48" s="4">
        <v>0.06289</v>
      </c>
      <c r="G48" s="4"/>
      <c r="H48" s="24">
        <v>1874235.0</v>
      </c>
      <c r="I48" s="24">
        <v>2.661762</v>
      </c>
      <c r="J48" s="24">
        <v>2227550.5</v>
      </c>
      <c r="K48" s="24">
        <v>3.175846</v>
      </c>
      <c r="L48" s="24">
        <v>1756243.0</v>
      </c>
      <c r="M48" s="24">
        <v>4.9319</v>
      </c>
      <c r="N48" s="24">
        <v>1864142.4</v>
      </c>
      <c r="O48" s="24">
        <v>6.176514</v>
      </c>
      <c r="P48" s="24">
        <v>1696283.0</v>
      </c>
      <c r="Q48" s="24">
        <v>3.538901</v>
      </c>
      <c r="R48" s="24">
        <v>1904934.2</v>
      </c>
      <c r="S48" s="24">
        <v>4.588321</v>
      </c>
      <c r="T48" s="24">
        <v>2111712.0</v>
      </c>
      <c r="U48" s="24">
        <v>1.682383</v>
      </c>
      <c r="V48" s="24">
        <v>2341346.1</v>
      </c>
      <c r="W48" s="24">
        <v>2.656748</v>
      </c>
      <c r="X48" s="24">
        <v>1853905.0</v>
      </c>
      <c r="Y48" s="24">
        <v>1.301215</v>
      </c>
      <c r="Z48" s="24">
        <v>1991020.7</v>
      </c>
      <c r="AA48" s="24">
        <v>1.82561</v>
      </c>
      <c r="AB48" s="24">
        <v>1815193.0</v>
      </c>
      <c r="AC48" s="24">
        <v>1.276281</v>
      </c>
      <c r="AD48" s="24">
        <v>1990754.1</v>
      </c>
      <c r="AE48" s="24">
        <v>2.940906</v>
      </c>
      <c r="AF48" s="26">
        <f t="shared" si="1"/>
        <v>0.1049070232</v>
      </c>
      <c r="AG48" s="26">
        <f t="shared" si="2"/>
        <v>0.313195086</v>
      </c>
      <c r="AH48" s="26">
        <f t="shared" si="3"/>
        <v>0.03534787533</v>
      </c>
      <c r="AI48" s="26">
        <f t="shared" si="4"/>
        <v>0.09895719052</v>
      </c>
      <c r="AJ48" s="26">
        <f t="shared" si="5"/>
        <v>0</v>
      </c>
      <c r="AK48" s="26">
        <f t="shared" si="6"/>
        <v>0.1230049467</v>
      </c>
      <c r="AL48" s="26">
        <f t="shared" si="7"/>
        <v>0.2449054786</v>
      </c>
      <c r="AM48" s="26">
        <f t="shared" si="8"/>
        <v>0.3802803542</v>
      </c>
      <c r="AN48" s="26">
        <f t="shared" si="9"/>
        <v>0.09292199474</v>
      </c>
      <c r="AO48" s="26">
        <f t="shared" si="10"/>
        <v>0.1737550279</v>
      </c>
      <c r="AP48" s="26">
        <f t="shared" si="11"/>
        <v>0.07010033114</v>
      </c>
      <c r="AQ48" s="26">
        <f t="shared" si="12"/>
        <v>0.1735978607</v>
      </c>
      <c r="AR48" s="24">
        <f t="shared" si="13"/>
        <v>1696283</v>
      </c>
      <c r="AS48" s="26">
        <v>0.67555860453</v>
      </c>
      <c r="AT48" s="26">
        <v>0.593758118257</v>
      </c>
      <c r="AU48" s="26">
        <v>0.699444645959</v>
      </c>
      <c r="AV48" s="26">
        <v>0.650303198786</v>
      </c>
      <c r="AW48" s="26">
        <v>0.69571445126</v>
      </c>
      <c r="AX48" s="26">
        <v>0.655734400164</v>
      </c>
      <c r="AY48" s="26">
        <v>0.618704585215</v>
      </c>
      <c r="AZ48" s="26">
        <v>0.554939929566</v>
      </c>
      <c r="BA48" s="26">
        <v>0.681950463872</v>
      </c>
      <c r="BB48" s="26">
        <v>0.632781326034</v>
      </c>
      <c r="BC48" s="26">
        <v>0.675383699485</v>
      </c>
      <c r="BD48" s="26">
        <v>0.631152654132</v>
      </c>
    </row>
    <row r="49" ht="12.0" customHeight="1">
      <c r="A49" s="28"/>
      <c r="B49" s="4" t="s">
        <v>597</v>
      </c>
      <c r="C49" s="23" t="s">
        <v>94</v>
      </c>
      <c r="D49" s="23" t="s">
        <v>94</v>
      </c>
      <c r="E49" s="4">
        <v>4772231.5</v>
      </c>
      <c r="F49" s="4">
        <v>0.050522</v>
      </c>
      <c r="G49" s="4"/>
      <c r="H49" s="24">
        <v>2206921.0</v>
      </c>
      <c r="I49" s="24">
        <v>2.40575</v>
      </c>
      <c r="J49" s="24">
        <v>2511820.9</v>
      </c>
      <c r="K49" s="24">
        <v>2.993999</v>
      </c>
      <c r="L49" s="24">
        <v>1945491.0</v>
      </c>
      <c r="M49" s="24">
        <v>4.724439</v>
      </c>
      <c r="N49" s="24">
        <v>2159633.3</v>
      </c>
      <c r="O49" s="24">
        <v>5.792637</v>
      </c>
      <c r="P49" s="24">
        <v>1901349.0</v>
      </c>
      <c r="Q49" s="24">
        <v>2.745559</v>
      </c>
      <c r="R49" s="24">
        <v>2084855.7</v>
      </c>
      <c r="S49" s="24">
        <v>4.473543</v>
      </c>
      <c r="T49" s="24">
        <v>2372848.0</v>
      </c>
      <c r="U49" s="24">
        <v>2.415655</v>
      </c>
      <c r="V49" s="24">
        <v>2521094.4</v>
      </c>
      <c r="W49" s="24">
        <v>3.010382</v>
      </c>
      <c r="X49" s="24">
        <v>1932819.0</v>
      </c>
      <c r="Y49" s="24">
        <v>1.636567</v>
      </c>
      <c r="Z49" s="24">
        <v>2208886.7</v>
      </c>
      <c r="AA49" s="24">
        <v>2.282076</v>
      </c>
      <c r="AB49" s="24">
        <v>1968740.0</v>
      </c>
      <c r="AC49" s="24">
        <v>2.342348</v>
      </c>
      <c r="AD49" s="24">
        <v>2246915.8</v>
      </c>
      <c r="AE49" s="24">
        <v>3.345243</v>
      </c>
      <c r="AF49" s="26">
        <f t="shared" si="1"/>
        <v>0.160713262</v>
      </c>
      <c r="AG49" s="26">
        <f t="shared" si="2"/>
        <v>0.3210730381</v>
      </c>
      <c r="AH49" s="26">
        <f t="shared" si="3"/>
        <v>0.02321614811</v>
      </c>
      <c r="AI49" s="26">
        <f t="shared" si="4"/>
        <v>0.135842657</v>
      </c>
      <c r="AJ49" s="26">
        <f t="shared" si="5"/>
        <v>0</v>
      </c>
      <c r="AK49" s="26">
        <f t="shared" si="6"/>
        <v>0.09651394878</v>
      </c>
      <c r="AL49" s="26">
        <f t="shared" si="7"/>
        <v>0.2479813017</v>
      </c>
      <c r="AM49" s="26">
        <f t="shared" si="8"/>
        <v>0.3259503647</v>
      </c>
      <c r="AN49" s="26">
        <f t="shared" si="9"/>
        <v>0.0165514064</v>
      </c>
      <c r="AO49" s="26">
        <f t="shared" si="10"/>
        <v>0.1617471069</v>
      </c>
      <c r="AP49" s="26">
        <f t="shared" si="11"/>
        <v>0.03544378228</v>
      </c>
      <c r="AQ49" s="26">
        <f t="shared" si="12"/>
        <v>0.1817482219</v>
      </c>
      <c r="AR49" s="24">
        <f t="shared" si="13"/>
        <v>1901349</v>
      </c>
      <c r="AS49" s="26">
        <v>0.714130309143</v>
      </c>
      <c r="AT49" s="26">
        <v>0.632731989986</v>
      </c>
      <c r="AU49" s="26">
        <v>0.723392384103</v>
      </c>
      <c r="AV49" s="26">
        <v>0.695342912258</v>
      </c>
      <c r="AW49" s="26">
        <v>0.74360388205</v>
      </c>
      <c r="AX49" s="26">
        <v>0.707497178498</v>
      </c>
      <c r="AY49" s="26">
        <v>0.704698457232</v>
      </c>
      <c r="AZ49" s="26">
        <v>0.645154323938</v>
      </c>
      <c r="BA49" s="26">
        <v>0.726639605272</v>
      </c>
      <c r="BB49" s="26">
        <v>0.682251858966</v>
      </c>
      <c r="BC49" s="26">
        <v>0.995706688173</v>
      </c>
      <c r="BD49" s="26">
        <v>0.704394264945</v>
      </c>
    </row>
    <row r="50" ht="12.0" customHeight="1">
      <c r="A50" s="28"/>
      <c r="B50" s="4" t="s">
        <v>598</v>
      </c>
      <c r="C50" s="23" t="s">
        <v>94</v>
      </c>
      <c r="D50" s="23" t="s">
        <v>94</v>
      </c>
      <c r="E50" s="4">
        <v>4772231.5</v>
      </c>
      <c r="F50" s="4">
        <v>0.050522</v>
      </c>
      <c r="G50" s="4"/>
      <c r="H50" s="24">
        <v>2277031.0</v>
      </c>
      <c r="I50" s="24">
        <v>1.865138</v>
      </c>
      <c r="J50" s="24">
        <v>2483376.3</v>
      </c>
      <c r="K50" s="24">
        <v>2.396794</v>
      </c>
      <c r="L50" s="24">
        <v>1924271.0</v>
      </c>
      <c r="M50" s="24">
        <v>4.077937</v>
      </c>
      <c r="N50" s="24">
        <v>2086340.0</v>
      </c>
      <c r="O50" s="24">
        <v>4.701495</v>
      </c>
      <c r="P50" s="24">
        <v>1921321.0</v>
      </c>
      <c r="Q50" s="24">
        <v>3.031771</v>
      </c>
      <c r="R50" s="24">
        <v>2170909.0</v>
      </c>
      <c r="S50" s="24">
        <v>3.826909</v>
      </c>
      <c r="T50" s="24">
        <v>2170031.0</v>
      </c>
      <c r="U50" s="24">
        <v>1.08196</v>
      </c>
      <c r="V50" s="24">
        <v>2503058.8</v>
      </c>
      <c r="W50" s="24">
        <v>2.264582</v>
      </c>
      <c r="X50" s="24">
        <v>1996540.0</v>
      </c>
      <c r="Y50" s="24">
        <v>1.207398</v>
      </c>
      <c r="Z50" s="24">
        <v>2259203.5</v>
      </c>
      <c r="AA50" s="24">
        <v>1.644282</v>
      </c>
      <c r="AB50" s="24">
        <v>2056775.0</v>
      </c>
      <c r="AC50" s="24">
        <v>0.95363</v>
      </c>
      <c r="AD50" s="24">
        <v>2226729.7</v>
      </c>
      <c r="AE50" s="24">
        <v>2.163109</v>
      </c>
      <c r="AF50" s="26">
        <f t="shared" si="1"/>
        <v>0.185138246</v>
      </c>
      <c r="AG50" s="26">
        <f t="shared" si="2"/>
        <v>0.2925358646</v>
      </c>
      <c r="AH50" s="26">
        <f t="shared" si="3"/>
        <v>0.001535401945</v>
      </c>
      <c r="AI50" s="26">
        <f t="shared" si="4"/>
        <v>0.08588830289</v>
      </c>
      <c r="AJ50" s="26">
        <f t="shared" si="5"/>
        <v>0</v>
      </c>
      <c r="AK50" s="26">
        <f t="shared" si="6"/>
        <v>0.1299043731</v>
      </c>
      <c r="AL50" s="26">
        <f t="shared" si="7"/>
        <v>0.1294473958</v>
      </c>
      <c r="AM50" s="26">
        <f t="shared" si="8"/>
        <v>0.3027801185</v>
      </c>
      <c r="AN50" s="26">
        <f t="shared" si="9"/>
        <v>0.03914962674</v>
      </c>
      <c r="AO50" s="26">
        <f t="shared" si="10"/>
        <v>0.1758594738</v>
      </c>
      <c r="AP50" s="26">
        <f t="shared" si="11"/>
        <v>0.07050045255</v>
      </c>
      <c r="AQ50" s="26">
        <f t="shared" si="12"/>
        <v>0.1589576651</v>
      </c>
      <c r="AR50" s="24">
        <f t="shared" si="13"/>
        <v>1921321</v>
      </c>
      <c r="AS50" s="26">
        <v>0.651734829862</v>
      </c>
      <c r="AT50" s="26">
        <v>0.592764320815</v>
      </c>
      <c r="AU50" s="26">
        <v>0.684760916532</v>
      </c>
      <c r="AV50" s="26">
        <v>0.641149478393</v>
      </c>
      <c r="AW50" s="26">
        <v>0.732946232613</v>
      </c>
      <c r="AX50" s="26">
        <v>0.664397995804</v>
      </c>
      <c r="AY50" s="26">
        <v>0.648827260622</v>
      </c>
      <c r="AZ50" s="26">
        <v>0.580309060848</v>
      </c>
      <c r="BA50" s="26">
        <v>0.683081146426</v>
      </c>
      <c r="BB50" s="26">
        <v>0.636523891918</v>
      </c>
      <c r="BC50" s="26">
        <v>0.68824404794</v>
      </c>
      <c r="BD50" s="26">
        <v>0.644464457659</v>
      </c>
    </row>
    <row r="51" ht="12.0" customHeight="1">
      <c r="A51" s="28"/>
      <c r="B51" s="4" t="s">
        <v>599</v>
      </c>
      <c r="C51" s="23" t="s">
        <v>94</v>
      </c>
      <c r="D51" s="23" t="s">
        <v>94</v>
      </c>
      <c r="E51" s="4">
        <v>4818802.0</v>
      </c>
      <c r="F51" s="4">
        <v>0.063676</v>
      </c>
      <c r="G51" s="4"/>
      <c r="H51" s="24">
        <v>1957191.0</v>
      </c>
      <c r="I51" s="24">
        <v>2.166142</v>
      </c>
      <c r="J51" s="24">
        <v>2328623.2</v>
      </c>
      <c r="K51" s="24">
        <v>2.76856</v>
      </c>
      <c r="L51" s="24">
        <v>1758827.0</v>
      </c>
      <c r="M51" s="24">
        <v>4.331695</v>
      </c>
      <c r="N51" s="24">
        <v>1939792.7</v>
      </c>
      <c r="O51" s="24">
        <v>5.331091</v>
      </c>
      <c r="P51" s="24">
        <v>1718205.0</v>
      </c>
      <c r="Q51" s="24">
        <v>3.990156</v>
      </c>
      <c r="R51" s="24">
        <v>1994333.0</v>
      </c>
      <c r="S51" s="24">
        <v>4.578784</v>
      </c>
      <c r="T51" s="24">
        <v>2249265.0</v>
      </c>
      <c r="U51" s="24">
        <v>1.718173</v>
      </c>
      <c r="V51" s="24">
        <v>2450368.7</v>
      </c>
      <c r="W51" s="24">
        <v>2.136861</v>
      </c>
      <c r="X51" s="24">
        <v>2010137.0</v>
      </c>
      <c r="Y51" s="24">
        <v>0.942367</v>
      </c>
      <c r="Z51" s="24">
        <v>2095082.7</v>
      </c>
      <c r="AA51" s="24">
        <v>1.872701</v>
      </c>
      <c r="AB51" s="24">
        <v>1870865.0</v>
      </c>
      <c r="AC51" s="24">
        <v>2.098512</v>
      </c>
      <c r="AD51" s="24">
        <v>2017269.6</v>
      </c>
      <c r="AE51" s="24">
        <v>2.898566</v>
      </c>
      <c r="AF51" s="26">
        <f t="shared" si="1"/>
        <v>0.1390905043</v>
      </c>
      <c r="AG51" s="26">
        <f t="shared" si="2"/>
        <v>0.3552650586</v>
      </c>
      <c r="AH51" s="26">
        <f t="shared" si="3"/>
        <v>0.02364211488</v>
      </c>
      <c r="AI51" s="26">
        <f t="shared" si="4"/>
        <v>0.1289646462</v>
      </c>
      <c r="AJ51" s="26">
        <f t="shared" si="5"/>
        <v>0</v>
      </c>
      <c r="AK51" s="26">
        <f t="shared" si="6"/>
        <v>0.1607072497</v>
      </c>
      <c r="AL51" s="26">
        <f t="shared" si="7"/>
        <v>0.3090783696</v>
      </c>
      <c r="AM51" s="26">
        <f t="shared" si="8"/>
        <v>0.4261212719</v>
      </c>
      <c r="AN51" s="26">
        <f t="shared" si="9"/>
        <v>0.1699052209</v>
      </c>
      <c r="AO51" s="26">
        <f t="shared" si="10"/>
        <v>0.2193438501</v>
      </c>
      <c r="AP51" s="26">
        <f t="shared" si="11"/>
        <v>0.0888485367</v>
      </c>
      <c r="AQ51" s="26">
        <f t="shared" si="12"/>
        <v>0.1740564135</v>
      </c>
      <c r="AR51" s="24">
        <f t="shared" si="13"/>
        <v>1718205</v>
      </c>
      <c r="AS51" s="26">
        <v>0.705061192392</v>
      </c>
      <c r="AT51" s="26">
        <v>0.647741692801</v>
      </c>
      <c r="AU51" s="26">
        <v>0.732274843425</v>
      </c>
      <c r="AV51" s="26">
        <v>0.70101545595</v>
      </c>
      <c r="AW51" s="26">
        <v>0.746842568975</v>
      </c>
      <c r="AX51" s="26">
        <v>0.701240646485</v>
      </c>
      <c r="AY51" s="26">
        <v>0.667239202267</v>
      </c>
      <c r="AZ51" s="26">
        <v>0.610538726463</v>
      </c>
      <c r="BA51" s="26">
        <v>0.699676420088</v>
      </c>
      <c r="BB51" s="26">
        <v>0.67204925417</v>
      </c>
      <c r="BC51" s="26">
        <v>0.738401038194</v>
      </c>
      <c r="BD51" s="26">
        <v>0.702852897018</v>
      </c>
    </row>
    <row r="52" ht="12.0" customHeight="1">
      <c r="A52" s="28"/>
      <c r="B52" s="4" t="s">
        <v>600</v>
      </c>
      <c r="C52" s="23" t="s">
        <v>94</v>
      </c>
      <c r="D52" s="23" t="s">
        <v>94</v>
      </c>
      <c r="E52" s="4">
        <v>5352754.0</v>
      </c>
      <c r="F52" s="4">
        <v>0.051728</v>
      </c>
      <c r="G52" s="4"/>
      <c r="H52" s="24">
        <v>2156954.0</v>
      </c>
      <c r="I52" s="24">
        <v>2.238154</v>
      </c>
      <c r="J52" s="24">
        <v>2424828.6</v>
      </c>
      <c r="K52" s="24">
        <v>2.678634</v>
      </c>
      <c r="L52" s="24">
        <v>1977153.0</v>
      </c>
      <c r="M52" s="24">
        <v>3.413001</v>
      </c>
      <c r="N52" s="24">
        <v>2186092.2</v>
      </c>
      <c r="O52" s="24">
        <v>4.635596</v>
      </c>
      <c r="P52" s="24">
        <v>1804253.0</v>
      </c>
      <c r="Q52" s="24">
        <v>2.7435</v>
      </c>
      <c r="R52" s="24">
        <v>2101255.8</v>
      </c>
      <c r="S52" s="24">
        <v>3.449226</v>
      </c>
      <c r="T52" s="24">
        <v>2000888.0</v>
      </c>
      <c r="U52" s="24">
        <v>1.753029</v>
      </c>
      <c r="V52" s="24">
        <v>2349209.7</v>
      </c>
      <c r="W52" s="24">
        <v>2.443847</v>
      </c>
      <c r="X52" s="24">
        <v>2065818.0</v>
      </c>
      <c r="Y52" s="24">
        <v>0.987961</v>
      </c>
      <c r="Z52" s="24">
        <v>2335122.9</v>
      </c>
      <c r="AA52" s="24">
        <v>1.529333</v>
      </c>
      <c r="AB52" s="24">
        <v>1960884.0</v>
      </c>
      <c r="AC52" s="24">
        <v>0.570785</v>
      </c>
      <c r="AD52" s="24">
        <v>2172947.1</v>
      </c>
      <c r="AE52" s="24">
        <v>1.469064</v>
      </c>
      <c r="AF52" s="26">
        <f t="shared" si="1"/>
        <v>0.1954831168</v>
      </c>
      <c r="AG52" s="26">
        <f t="shared" si="2"/>
        <v>0.3439515412</v>
      </c>
      <c r="AH52" s="26">
        <f t="shared" si="3"/>
        <v>0.09582913261</v>
      </c>
      <c r="AI52" s="26">
        <f t="shared" si="4"/>
        <v>0.2116328475</v>
      </c>
      <c r="AJ52" s="26">
        <f t="shared" si="5"/>
        <v>0</v>
      </c>
      <c r="AK52" s="26">
        <f t="shared" si="6"/>
        <v>0.1646126125</v>
      </c>
      <c r="AL52" s="26">
        <f t="shared" si="7"/>
        <v>0.1089841613</v>
      </c>
      <c r="AM52" s="26">
        <f t="shared" si="8"/>
        <v>0.3020400687</v>
      </c>
      <c r="AN52" s="26">
        <f t="shared" si="9"/>
        <v>0.1449713538</v>
      </c>
      <c r="AO52" s="26">
        <f t="shared" si="10"/>
        <v>0.2942325162</v>
      </c>
      <c r="AP52" s="26">
        <f t="shared" si="11"/>
        <v>0.08681210451</v>
      </c>
      <c r="AQ52" s="26">
        <f t="shared" si="12"/>
        <v>0.2043472285</v>
      </c>
      <c r="AR52" s="24">
        <f t="shared" si="13"/>
        <v>1804253</v>
      </c>
      <c r="AS52" s="26">
        <v>0.717566526258</v>
      </c>
      <c r="AT52" s="26">
        <v>0.631263565538</v>
      </c>
      <c r="AU52" s="26">
        <v>0.998962756727</v>
      </c>
      <c r="AV52" s="26">
        <v>0.743061306033</v>
      </c>
      <c r="AW52" s="26">
        <v>0.749816985496</v>
      </c>
      <c r="AX52" s="26">
        <v>0.686607941222</v>
      </c>
      <c r="AY52" s="26">
        <v>0.694001158489</v>
      </c>
      <c r="AZ52" s="26">
        <v>0.659445919248</v>
      </c>
      <c r="BA52" s="26">
        <v>0.696838012052</v>
      </c>
      <c r="BB52" s="26">
        <v>0.648967451983</v>
      </c>
      <c r="BC52" s="26">
        <v>0.735248676294</v>
      </c>
      <c r="BD52" s="26">
        <v>0.667045364777</v>
      </c>
    </row>
    <row r="53" ht="12.0" customHeight="1">
      <c r="A53" s="32"/>
      <c r="B53" s="30" t="s">
        <v>601</v>
      </c>
      <c r="C53" s="23" t="s">
        <v>94</v>
      </c>
      <c r="D53" s="23" t="s">
        <v>94</v>
      </c>
      <c r="E53" s="4">
        <v>5.5140245106E9</v>
      </c>
      <c r="F53" s="4">
        <v>1.057817</v>
      </c>
      <c r="G53" s="30"/>
      <c r="H53" s="24">
        <v>2109563.0</v>
      </c>
      <c r="I53" s="24">
        <v>1.985721</v>
      </c>
      <c r="J53" s="24">
        <v>2301661.2</v>
      </c>
      <c r="K53" s="24">
        <v>2.903588</v>
      </c>
      <c r="L53" s="24">
        <v>1863827.0</v>
      </c>
      <c r="M53" s="24">
        <v>4.965312</v>
      </c>
      <c r="N53" s="24">
        <v>2045147.7</v>
      </c>
      <c r="O53" s="24">
        <v>5.891135</v>
      </c>
      <c r="P53" s="24">
        <v>1920380.0</v>
      </c>
      <c r="Q53" s="24">
        <v>3.539452</v>
      </c>
      <c r="R53" s="24">
        <v>2163766.8</v>
      </c>
      <c r="S53" s="24">
        <v>4.649261</v>
      </c>
      <c r="T53" s="24">
        <v>2149690.0</v>
      </c>
      <c r="U53" s="24">
        <v>1.965864</v>
      </c>
      <c r="V53" s="24">
        <v>2380646.1</v>
      </c>
      <c r="W53" s="24">
        <v>3.012731</v>
      </c>
      <c r="X53" s="24">
        <v>1932225.0</v>
      </c>
      <c r="Y53" s="24">
        <v>1.140251</v>
      </c>
      <c r="Z53" s="24">
        <v>2161874.7</v>
      </c>
      <c r="AA53" s="24">
        <v>1.449178</v>
      </c>
      <c r="AB53" s="24">
        <v>1938226.0</v>
      </c>
      <c r="AC53" s="24">
        <v>0.895362</v>
      </c>
      <c r="AD53" s="24">
        <v>2073215.7</v>
      </c>
      <c r="AE53" s="24">
        <v>2.817141</v>
      </c>
      <c r="AF53" s="26">
        <f t="shared" si="1"/>
        <v>0.1318448547</v>
      </c>
      <c r="AG53" s="26">
        <f t="shared" si="2"/>
        <v>0.2349113947</v>
      </c>
      <c r="AH53" s="26">
        <f t="shared" si="3"/>
        <v>0</v>
      </c>
      <c r="AI53" s="26">
        <f t="shared" si="4"/>
        <v>0.0972840827</v>
      </c>
      <c r="AJ53" s="26">
        <f t="shared" si="5"/>
        <v>0.03034240839</v>
      </c>
      <c r="AK53" s="26">
        <f t="shared" si="6"/>
        <v>0.1609268457</v>
      </c>
      <c r="AL53" s="26">
        <f t="shared" si="7"/>
        <v>0.1533742134</v>
      </c>
      <c r="AM53" s="26">
        <f t="shared" si="8"/>
        <v>0.2772892012</v>
      </c>
      <c r="AN53" s="26">
        <f t="shared" si="9"/>
        <v>0.03669761196</v>
      </c>
      <c r="AO53" s="26">
        <f t="shared" si="10"/>
        <v>0.1599116764</v>
      </c>
      <c r="AP53" s="26">
        <f t="shared" si="11"/>
        <v>0.03991733138</v>
      </c>
      <c r="AQ53" s="26">
        <f t="shared" si="12"/>
        <v>0.1123434203</v>
      </c>
      <c r="AR53" s="24">
        <f t="shared" si="13"/>
        <v>1863827</v>
      </c>
      <c r="AS53" s="26">
        <v>0.998784918611</v>
      </c>
      <c r="AT53" s="26">
        <v>0.670126157792</v>
      </c>
      <c r="AU53" s="26">
        <v>0.998940616708</v>
      </c>
      <c r="AV53" s="26">
        <v>0.712918296148</v>
      </c>
      <c r="AW53" s="26">
        <v>0.999042367648</v>
      </c>
      <c r="AX53" s="26">
        <v>0.728653273703</v>
      </c>
      <c r="AY53" s="26">
        <v>0.998927994635</v>
      </c>
      <c r="AZ53" s="26">
        <v>0.60328217094</v>
      </c>
      <c r="BA53" s="26">
        <v>0.998919735287</v>
      </c>
      <c r="BB53" s="26">
        <v>0.756479565149</v>
      </c>
      <c r="BC53" s="26">
        <v>0.999023049493</v>
      </c>
      <c r="BD53" s="26">
        <v>0.665264516266</v>
      </c>
    </row>
    <row r="54" ht="12.0" customHeight="1">
      <c r="C54" s="4"/>
      <c r="D54" s="4"/>
      <c r="E54" s="4"/>
      <c r="F54" s="4"/>
      <c r="G54" s="4"/>
      <c r="AF54" s="31"/>
      <c r="AG54" s="31"/>
      <c r="AH54" s="31"/>
      <c r="AI54" s="31"/>
      <c r="AJ54" s="31"/>
      <c r="AK54" s="31"/>
      <c r="AL54" s="31"/>
      <c r="AM54" s="31"/>
      <c r="AN54" s="31"/>
      <c r="AO54" s="31"/>
      <c r="AP54" s="31"/>
      <c r="AQ54" s="31"/>
    </row>
    <row r="55" ht="12.0" customHeight="1">
      <c r="C55" s="4"/>
      <c r="D55" s="4"/>
      <c r="E55" s="4"/>
      <c r="F55" s="4"/>
      <c r="G55" s="4"/>
    </row>
    <row r="56" ht="12.0" customHeight="1">
      <c r="C56" s="4"/>
      <c r="D56" s="4"/>
      <c r="E56" s="4"/>
      <c r="F56" s="4"/>
      <c r="G56" s="4"/>
    </row>
    <row r="57" ht="12.0" customHeight="1">
      <c r="C57" s="4"/>
      <c r="D57" s="4"/>
      <c r="E57" s="4"/>
      <c r="F57" s="4"/>
      <c r="G57" s="4"/>
    </row>
    <row r="58" ht="12.0" customHeight="1">
      <c r="C58" s="4"/>
      <c r="D58" s="4"/>
      <c r="E58" s="4"/>
      <c r="F58" s="4"/>
      <c r="G58" s="4"/>
    </row>
    <row r="59" ht="12.0" customHeight="1">
      <c r="C59" s="4"/>
      <c r="D59" s="4"/>
      <c r="E59" s="4"/>
      <c r="F59" s="4"/>
      <c r="G59" s="4"/>
      <c r="AF59" s="33"/>
      <c r="AG59" s="7"/>
      <c r="AH59" s="8"/>
      <c r="AI59" s="19" t="s">
        <v>82</v>
      </c>
      <c r="AJ59" s="19" t="s">
        <v>83</v>
      </c>
      <c r="AL59" s="33"/>
      <c r="AM59" s="7"/>
      <c r="AN59" s="8"/>
      <c r="AO59" s="19" t="s">
        <v>84</v>
      </c>
    </row>
    <row r="60" ht="12.0" customHeight="1">
      <c r="C60" s="4"/>
      <c r="D60" s="4"/>
      <c r="E60" s="4"/>
      <c r="F60" s="4"/>
      <c r="G60" s="4"/>
      <c r="AF60" s="34" t="s">
        <v>85</v>
      </c>
      <c r="AG60" s="34" t="s">
        <v>86</v>
      </c>
      <c r="AH60" s="35" t="s">
        <v>18</v>
      </c>
      <c r="AI60" s="37">
        <f>AVERAGE(AF4:AF53)</f>
        <v>0.1646354601</v>
      </c>
      <c r="AJ60" s="38">
        <f>AVERAGE(I4:I53)</f>
        <v>2.27591744</v>
      </c>
      <c r="AL60" s="34" t="s">
        <v>85</v>
      </c>
      <c r="AM60" s="34" t="s">
        <v>86</v>
      </c>
      <c r="AN60" s="35" t="s">
        <v>87</v>
      </c>
      <c r="AO60" s="37">
        <f>AVERAGE(AS4:AS53)</f>
        <v>0.727052916</v>
      </c>
    </row>
    <row r="61" ht="12.0" customHeight="1">
      <c r="C61" s="4"/>
      <c r="D61" s="4"/>
      <c r="E61" s="4"/>
      <c r="F61" s="4"/>
      <c r="G61" s="4"/>
      <c r="AF61" s="28"/>
      <c r="AG61" s="32"/>
      <c r="AH61" s="35" t="s">
        <v>19</v>
      </c>
      <c r="AI61" s="37">
        <f>AVERAGE(AG4:AG53)</f>
        <v>0.3252346214</v>
      </c>
      <c r="AJ61" s="38">
        <f>AVERAGE(K12:K53)</f>
        <v>3.00360819</v>
      </c>
      <c r="AL61" s="28"/>
      <c r="AM61" s="32"/>
      <c r="AN61" s="35" t="s">
        <v>19</v>
      </c>
      <c r="AO61" s="37">
        <f>AVERAGE(AT4:AT53)</f>
        <v>0.6233366961</v>
      </c>
    </row>
    <row r="62" ht="12.0" customHeight="1">
      <c r="C62" s="4"/>
      <c r="D62" s="4"/>
      <c r="E62" s="4"/>
      <c r="F62" s="4"/>
      <c r="G62" s="4"/>
      <c r="AF62" s="28"/>
      <c r="AG62" s="34" t="s">
        <v>91</v>
      </c>
      <c r="AH62" s="35" t="s">
        <v>18</v>
      </c>
      <c r="AI62" s="37">
        <f>AVERAGE(AH4:AH53)</f>
        <v>0.02408012489</v>
      </c>
      <c r="AJ62" s="38">
        <f>AVERAGE(M4:M53)</f>
        <v>4.1282128</v>
      </c>
      <c r="AL62" s="28"/>
      <c r="AM62" s="34" t="s">
        <v>91</v>
      </c>
      <c r="AN62" s="35" t="s">
        <v>87</v>
      </c>
      <c r="AO62" s="37">
        <f>AVERAGE(AU4:AU53)</f>
        <v>0.7557466675</v>
      </c>
    </row>
    <row r="63" ht="12.0" customHeight="1">
      <c r="C63" s="4"/>
      <c r="D63" s="4"/>
      <c r="E63" s="4"/>
      <c r="F63" s="4"/>
      <c r="G63" s="4"/>
      <c r="AF63" s="28"/>
      <c r="AG63" s="32"/>
      <c r="AH63" s="35" t="s">
        <v>19</v>
      </c>
      <c r="AI63" s="37">
        <f>AVERAGE(AI4:AI53)</f>
        <v>0.1459022987</v>
      </c>
      <c r="AJ63" s="38">
        <f>AVERAGE(O4:O53)</f>
        <v>5.35770704</v>
      </c>
      <c r="AL63" s="28"/>
      <c r="AM63" s="32"/>
      <c r="AN63" s="35" t="s">
        <v>19</v>
      </c>
      <c r="AO63" s="37">
        <f>AVERAGE(AV4:AV53)</f>
        <v>0.6761725734</v>
      </c>
    </row>
    <row r="64" ht="12.0" customHeight="1">
      <c r="C64" s="4"/>
      <c r="D64" s="4"/>
      <c r="E64" s="4"/>
      <c r="F64" s="4"/>
      <c r="G64" s="4"/>
      <c r="AF64" s="28"/>
      <c r="AG64" s="34" t="s">
        <v>96</v>
      </c>
      <c r="AH64" s="35" t="s">
        <v>18</v>
      </c>
      <c r="AI64" s="37">
        <f>AVERAGE(AJ4:AJ53)</f>
        <v>0.04277309815</v>
      </c>
      <c r="AJ64" s="38">
        <f>AVERAGE(Q4:Q53)</f>
        <v>3.3016407</v>
      </c>
      <c r="AL64" s="28"/>
      <c r="AM64" s="34" t="s">
        <v>96</v>
      </c>
      <c r="AN64" s="35" t="s">
        <v>87</v>
      </c>
      <c r="AO64" s="37">
        <f>AVERAGE(AW4:AW53)</f>
        <v>0.755583799</v>
      </c>
    </row>
    <row r="65" ht="12.0" customHeight="1">
      <c r="C65" s="4"/>
      <c r="D65" s="4"/>
      <c r="E65" s="4"/>
      <c r="F65" s="4"/>
      <c r="G65" s="4"/>
      <c r="AF65" s="32"/>
      <c r="AG65" s="32"/>
      <c r="AH65" s="35" t="s">
        <v>19</v>
      </c>
      <c r="AI65" s="37">
        <f>AVERAGE(AK4:AK53)</f>
        <v>0.1536844374</v>
      </c>
      <c r="AJ65" s="38">
        <f>AVERAGE(S4:S53)</f>
        <v>4.42302828</v>
      </c>
      <c r="AL65" s="32"/>
      <c r="AM65" s="32"/>
      <c r="AN65" s="35" t="s">
        <v>19</v>
      </c>
      <c r="AO65" s="37">
        <f>AVERAGE(AX4:AX53)</f>
        <v>0.6727395234</v>
      </c>
    </row>
    <row r="66" ht="12.0" customHeight="1">
      <c r="C66" s="4"/>
      <c r="D66" s="4"/>
      <c r="E66" s="4"/>
      <c r="F66" s="4"/>
      <c r="G66" s="4"/>
      <c r="AF66" s="42" t="s">
        <v>99</v>
      </c>
      <c r="AG66" s="42" t="s">
        <v>86</v>
      </c>
      <c r="AH66" s="35" t="s">
        <v>18</v>
      </c>
      <c r="AI66" s="37">
        <f>AVERAGE(AL4:AL53)</f>
        <v>0.1991971995</v>
      </c>
      <c r="AJ66" s="38">
        <f>AVERAGE(U4:U53)</f>
        <v>1.6905205</v>
      </c>
      <c r="AL66" s="42" t="s">
        <v>99</v>
      </c>
      <c r="AM66" s="42" t="s">
        <v>86</v>
      </c>
      <c r="AN66" s="35" t="s">
        <v>87</v>
      </c>
      <c r="AO66" s="37">
        <f>AVERAGE(AY4:AY53)</f>
        <v>0.7140192617</v>
      </c>
    </row>
    <row r="67" ht="12.0" customHeight="1">
      <c r="C67" s="4"/>
      <c r="D67" s="4"/>
      <c r="E67" s="4"/>
      <c r="F67" s="4"/>
      <c r="G67" s="4"/>
      <c r="AF67" s="28"/>
      <c r="AG67" s="32"/>
      <c r="AH67" s="35" t="s">
        <v>19</v>
      </c>
      <c r="AI67" s="37">
        <f>AVERAGE(AM4:AM53)</f>
        <v>0.3530016969</v>
      </c>
      <c r="AJ67" s="38">
        <f>AVERAGE(W4:W53)</f>
        <v>2.70656554</v>
      </c>
      <c r="AL67" s="28"/>
      <c r="AM67" s="32"/>
      <c r="AN67" s="35" t="s">
        <v>19</v>
      </c>
      <c r="AO67" s="37">
        <f>AVERAGE(AZ4:AZ53)</f>
        <v>0.61574222</v>
      </c>
    </row>
    <row r="68" ht="12.0" customHeight="1">
      <c r="C68" s="4"/>
      <c r="D68" s="4"/>
      <c r="E68" s="4"/>
      <c r="F68" s="4"/>
      <c r="G68" s="4"/>
      <c r="AF68" s="28"/>
      <c r="AG68" s="42" t="s">
        <v>91</v>
      </c>
      <c r="AH68" s="35" t="s">
        <v>18</v>
      </c>
      <c r="AI68" s="37">
        <f>AVERAGE(AN4:AN53)</f>
        <v>0.06269802455</v>
      </c>
      <c r="AJ68" s="38">
        <f>AVERAGE(Y4:Y53)</f>
        <v>1.1660311</v>
      </c>
      <c r="AL68" s="28"/>
      <c r="AM68" s="42" t="s">
        <v>91</v>
      </c>
      <c r="AN68" s="35" t="s">
        <v>87</v>
      </c>
      <c r="AO68" s="37">
        <f>AVERAGE(BA4:BA53)</f>
        <v>0.7419796656</v>
      </c>
    </row>
    <row r="69" ht="12.0" customHeight="1">
      <c r="C69" s="4"/>
      <c r="D69" s="4"/>
      <c r="E69" s="4"/>
      <c r="F69" s="4"/>
      <c r="G69" s="4"/>
      <c r="AF69" s="28"/>
      <c r="AG69" s="32"/>
      <c r="AH69" s="35" t="s">
        <v>19</v>
      </c>
      <c r="AI69" s="37">
        <f>AVERAGE(AO4:AO53)</f>
        <v>0.1880611409</v>
      </c>
      <c r="AJ69" s="38">
        <f>AVERAGE(AA4:AA53)</f>
        <v>1.81663842</v>
      </c>
      <c r="AL69" s="28"/>
      <c r="AM69" s="32"/>
      <c r="AN69" s="35" t="s">
        <v>19</v>
      </c>
      <c r="AO69" s="37">
        <f>AVERAGE(BB4:BB53)</f>
        <v>0.6627533231</v>
      </c>
    </row>
    <row r="70" ht="12.0" customHeight="1">
      <c r="C70" s="4"/>
      <c r="D70" s="4"/>
      <c r="E70" s="4"/>
      <c r="F70" s="4"/>
      <c r="G70" s="4"/>
      <c r="AF70" s="28"/>
      <c r="AG70" s="42" t="s">
        <v>96</v>
      </c>
      <c r="AH70" s="35" t="s">
        <v>18</v>
      </c>
      <c r="AI70" s="37">
        <f>AVERAGE(AP4:AP53)</f>
        <v>0.05829109135</v>
      </c>
      <c r="AJ70" s="38">
        <f>AVERAGE(AC4:AC53)</f>
        <v>1.25844368</v>
      </c>
      <c r="AL70" s="28"/>
      <c r="AM70" s="42" t="s">
        <v>96</v>
      </c>
      <c r="AN70" s="35" t="s">
        <v>87</v>
      </c>
      <c r="AO70" s="37">
        <f>AVERAGE(BC4:BC53)</f>
        <v>0.7797353906</v>
      </c>
    </row>
    <row r="71" ht="12.0" customHeight="1">
      <c r="C71" s="4"/>
      <c r="D71" s="4"/>
      <c r="E71" s="4"/>
      <c r="F71" s="4"/>
      <c r="G71" s="4"/>
      <c r="AF71" s="32"/>
      <c r="AG71" s="32"/>
      <c r="AH71" s="35" t="s">
        <v>19</v>
      </c>
      <c r="AI71" s="37">
        <f>AVERAGE(AQ4:AQ53)</f>
        <v>0.1709314544</v>
      </c>
      <c r="AJ71" s="38">
        <f>AVERAGE(AE4:AE53)</f>
        <v>2.65439586</v>
      </c>
      <c r="AL71" s="32"/>
      <c r="AM71" s="32"/>
      <c r="AN71" s="35" t="s">
        <v>19</v>
      </c>
      <c r="AO71" s="37">
        <f>AVERAGE(BD4:BD53)</f>
        <v>0.6718231897</v>
      </c>
    </row>
    <row r="72" ht="12.0" customHeight="1">
      <c r="C72" s="4"/>
      <c r="D72" s="4"/>
      <c r="E72" s="4"/>
      <c r="F72" s="4"/>
      <c r="G72" s="4"/>
    </row>
    <row r="73" ht="12.0" customHeight="1">
      <c r="C73" s="4"/>
      <c r="D73" s="4"/>
      <c r="E73" s="4"/>
      <c r="F73" s="4"/>
      <c r="G73" s="4"/>
    </row>
    <row r="74" ht="12.0" customHeight="1">
      <c r="C74" s="4"/>
      <c r="D74" s="4"/>
      <c r="E74" s="4"/>
      <c r="F74" s="4"/>
      <c r="G74" s="4"/>
    </row>
    <row r="75" ht="12.0" customHeight="1">
      <c r="C75" s="4"/>
      <c r="D75" s="4"/>
      <c r="E75" s="4"/>
      <c r="F75" s="4"/>
      <c r="G75" s="4"/>
    </row>
    <row r="76" ht="12.0" customHeight="1">
      <c r="C76" s="4"/>
      <c r="D76" s="4"/>
      <c r="E76" s="4"/>
      <c r="F76" s="4"/>
      <c r="G76" s="4"/>
    </row>
    <row r="77" ht="12.0" customHeight="1">
      <c r="C77" s="4"/>
      <c r="D77" s="4"/>
      <c r="E77" s="4"/>
      <c r="F77" s="4"/>
      <c r="G77" s="4"/>
    </row>
    <row r="78" ht="12.0" customHeight="1">
      <c r="C78" s="4"/>
      <c r="D78" s="4"/>
      <c r="E78" s="4"/>
      <c r="F78" s="4"/>
      <c r="G78" s="4"/>
    </row>
    <row r="79" ht="12.0" customHeight="1">
      <c r="C79" s="4"/>
      <c r="D79" s="4"/>
      <c r="E79" s="4"/>
      <c r="F79" s="4"/>
      <c r="G79" s="4"/>
    </row>
    <row r="80" ht="12.0" customHeight="1">
      <c r="C80" s="4"/>
      <c r="D80" s="4"/>
      <c r="E80" s="4"/>
      <c r="F80" s="4"/>
      <c r="G80" s="4"/>
    </row>
    <row r="81" ht="12.0" customHeight="1">
      <c r="C81" s="4"/>
      <c r="D81" s="4"/>
      <c r="E81" s="4"/>
      <c r="F81" s="4"/>
      <c r="G81" s="4"/>
    </row>
    <row r="82" ht="12.0" customHeight="1">
      <c r="C82" s="4"/>
      <c r="D82" s="4"/>
      <c r="E82" s="4"/>
      <c r="F82" s="4"/>
      <c r="G82" s="4"/>
    </row>
    <row r="83" ht="12.0" customHeight="1">
      <c r="C83" s="4"/>
      <c r="D83" s="4"/>
      <c r="E83" s="4"/>
      <c r="F83" s="4"/>
      <c r="G83" s="4"/>
    </row>
    <row r="84" ht="12.0" customHeight="1">
      <c r="C84" s="4"/>
      <c r="D84" s="4"/>
      <c r="E84" s="4"/>
      <c r="F84" s="4"/>
      <c r="G84" s="4"/>
    </row>
    <row r="85" ht="12.0" customHeight="1">
      <c r="C85" s="4"/>
      <c r="D85" s="4"/>
      <c r="E85" s="4"/>
      <c r="F85" s="4"/>
      <c r="G85" s="4"/>
    </row>
    <row r="86" ht="12.0" customHeight="1">
      <c r="C86" s="4"/>
      <c r="D86" s="4"/>
      <c r="E86" s="4"/>
      <c r="F86" s="4"/>
      <c r="G86" s="4"/>
    </row>
    <row r="87" ht="12.0" customHeight="1">
      <c r="C87" s="4"/>
      <c r="D87" s="4"/>
      <c r="E87" s="4"/>
      <c r="F87" s="4"/>
      <c r="G87" s="4"/>
    </row>
    <row r="88" ht="12.0" customHeight="1">
      <c r="C88" s="4"/>
      <c r="D88" s="4"/>
      <c r="E88" s="4"/>
      <c r="F88" s="4"/>
      <c r="G88" s="4"/>
    </row>
    <row r="89" ht="12.0" customHeight="1">
      <c r="C89" s="4"/>
      <c r="D89" s="4"/>
      <c r="E89" s="4"/>
      <c r="F89" s="4"/>
      <c r="G89" s="4"/>
    </row>
    <row r="90" ht="12.0" customHeight="1">
      <c r="C90" s="4"/>
      <c r="D90" s="4"/>
      <c r="E90" s="4"/>
      <c r="F90" s="4"/>
      <c r="G90" s="4"/>
    </row>
    <row r="91" ht="12.0" customHeight="1">
      <c r="C91" s="4"/>
      <c r="D91" s="4"/>
      <c r="E91" s="4"/>
      <c r="F91" s="4"/>
      <c r="G91" s="4"/>
    </row>
    <row r="92" ht="12.0" customHeight="1">
      <c r="C92" s="4"/>
      <c r="D92" s="4"/>
      <c r="E92" s="4"/>
      <c r="F92" s="4"/>
      <c r="G92" s="4"/>
    </row>
    <row r="93" ht="12.0" customHeight="1">
      <c r="C93" s="4"/>
      <c r="D93" s="4"/>
      <c r="E93" s="4"/>
      <c r="F93" s="4"/>
      <c r="G93" s="4"/>
    </row>
    <row r="94" ht="12.0" customHeight="1">
      <c r="C94" s="4"/>
      <c r="D94" s="4"/>
      <c r="E94" s="4"/>
      <c r="F94" s="4"/>
      <c r="G94" s="4"/>
    </row>
    <row r="95" ht="12.0" customHeight="1">
      <c r="C95" s="4"/>
      <c r="D95" s="4"/>
      <c r="E95" s="4"/>
      <c r="F95" s="4"/>
      <c r="G95" s="4"/>
    </row>
    <row r="96" ht="12.0" customHeight="1">
      <c r="C96" s="4"/>
      <c r="D96" s="4"/>
      <c r="E96" s="4"/>
      <c r="F96" s="4"/>
      <c r="G96" s="4"/>
    </row>
    <row r="97" ht="12.0" customHeight="1">
      <c r="C97" s="4"/>
      <c r="D97" s="4"/>
      <c r="E97" s="4"/>
      <c r="F97" s="4"/>
      <c r="G97" s="4"/>
    </row>
    <row r="98" ht="12.0" customHeight="1">
      <c r="C98" s="4"/>
      <c r="D98" s="4"/>
      <c r="E98" s="4"/>
      <c r="F98" s="4"/>
      <c r="G98" s="4"/>
    </row>
    <row r="99" ht="12.0" customHeight="1">
      <c r="C99" s="4"/>
      <c r="D99" s="4"/>
      <c r="E99" s="4"/>
      <c r="F99" s="4"/>
      <c r="G99" s="4"/>
    </row>
    <row r="100" ht="12.0" customHeight="1">
      <c r="C100" s="4"/>
      <c r="D100" s="4"/>
      <c r="E100" s="4"/>
      <c r="F100" s="4"/>
      <c r="G100" s="4"/>
    </row>
    <row r="101" ht="12.0" customHeight="1">
      <c r="C101" s="4"/>
      <c r="D101" s="4"/>
      <c r="E101" s="4"/>
      <c r="F101" s="4"/>
      <c r="G101" s="4"/>
    </row>
    <row r="102" ht="12.0" customHeight="1">
      <c r="C102" s="4"/>
      <c r="D102" s="4"/>
      <c r="E102" s="4"/>
      <c r="F102" s="4"/>
      <c r="G102" s="4"/>
    </row>
    <row r="103" ht="12.0" customHeight="1">
      <c r="C103" s="4"/>
      <c r="D103" s="4"/>
      <c r="E103" s="4"/>
      <c r="F103" s="4"/>
      <c r="G103" s="4"/>
    </row>
    <row r="104" ht="12.0" customHeight="1">
      <c r="C104" s="4"/>
      <c r="D104" s="4"/>
      <c r="E104" s="4"/>
      <c r="F104" s="4"/>
      <c r="G104" s="4"/>
    </row>
    <row r="105" ht="12.0" customHeight="1">
      <c r="C105" s="4"/>
      <c r="D105" s="4"/>
      <c r="E105" s="4"/>
      <c r="F105" s="4"/>
      <c r="G105" s="4"/>
    </row>
    <row r="106" ht="12.0" customHeight="1">
      <c r="C106" s="4"/>
      <c r="D106" s="4"/>
      <c r="E106" s="4"/>
      <c r="F106" s="4"/>
      <c r="G106" s="4"/>
    </row>
    <row r="107" ht="12.0" customHeight="1">
      <c r="C107" s="4"/>
      <c r="D107" s="4"/>
      <c r="E107" s="4"/>
      <c r="F107" s="4"/>
      <c r="G107" s="4"/>
    </row>
    <row r="108" ht="12.0" customHeight="1">
      <c r="C108" s="4"/>
      <c r="D108" s="4"/>
      <c r="E108" s="4"/>
      <c r="F108" s="4"/>
      <c r="G108" s="4"/>
    </row>
    <row r="109" ht="12.0" customHeight="1">
      <c r="C109" s="4"/>
      <c r="D109" s="4"/>
      <c r="E109" s="4"/>
      <c r="F109" s="4"/>
      <c r="G109" s="4"/>
    </row>
    <row r="110" ht="12.0" customHeight="1">
      <c r="C110" s="4"/>
      <c r="D110" s="4"/>
      <c r="E110" s="4"/>
      <c r="F110" s="4"/>
      <c r="G110" s="4"/>
    </row>
    <row r="111" ht="12.0" customHeight="1">
      <c r="C111" s="4"/>
      <c r="D111" s="4"/>
      <c r="E111" s="4"/>
      <c r="F111" s="4"/>
      <c r="G111" s="4"/>
    </row>
    <row r="112" ht="12.0" customHeight="1">
      <c r="C112" s="4"/>
      <c r="D112" s="4"/>
      <c r="E112" s="4"/>
      <c r="F112" s="4"/>
      <c r="G112" s="4"/>
    </row>
    <row r="113" ht="12.0" customHeight="1">
      <c r="C113" s="4"/>
      <c r="D113" s="4"/>
      <c r="E113" s="4"/>
      <c r="F113" s="4"/>
      <c r="G113" s="4"/>
    </row>
    <row r="114" ht="12.0" customHeight="1">
      <c r="C114" s="4"/>
      <c r="D114" s="4"/>
      <c r="E114" s="4"/>
      <c r="F114" s="4"/>
      <c r="G114" s="4"/>
    </row>
    <row r="115" ht="12.0" customHeight="1">
      <c r="C115" s="4"/>
      <c r="D115" s="4"/>
      <c r="E115" s="4"/>
      <c r="F115" s="4"/>
      <c r="G115" s="4"/>
    </row>
    <row r="116" ht="12.0" customHeight="1">
      <c r="C116" s="4"/>
      <c r="D116" s="4"/>
      <c r="E116" s="4"/>
      <c r="F116" s="4"/>
      <c r="G116" s="4"/>
    </row>
    <row r="117" ht="12.0" customHeight="1">
      <c r="C117" s="4"/>
      <c r="D117" s="4"/>
      <c r="E117" s="4"/>
      <c r="F117" s="4"/>
      <c r="G117" s="4"/>
    </row>
    <row r="118" ht="12.0" customHeight="1">
      <c r="C118" s="4"/>
      <c r="D118" s="4"/>
      <c r="E118" s="4"/>
      <c r="F118" s="4"/>
      <c r="G118" s="4"/>
    </row>
    <row r="119" ht="12.0" customHeight="1">
      <c r="C119" s="4"/>
      <c r="D119" s="4"/>
      <c r="E119" s="4"/>
      <c r="F119" s="4"/>
      <c r="G119" s="4"/>
    </row>
    <row r="120" ht="12.0" customHeight="1">
      <c r="C120" s="4"/>
      <c r="D120" s="4"/>
      <c r="E120" s="4"/>
      <c r="F120" s="4"/>
      <c r="G120" s="4"/>
    </row>
    <row r="121" ht="12.0" customHeight="1">
      <c r="C121" s="4"/>
      <c r="D121" s="4"/>
      <c r="E121" s="4"/>
      <c r="F121" s="4"/>
      <c r="G121" s="4"/>
    </row>
    <row r="122" ht="12.0" customHeight="1">
      <c r="C122" s="4"/>
      <c r="D122" s="4"/>
      <c r="E122" s="4"/>
      <c r="F122" s="4"/>
      <c r="G122" s="4"/>
    </row>
    <row r="123" ht="12.0" customHeight="1">
      <c r="C123" s="4"/>
      <c r="D123" s="4"/>
      <c r="E123" s="4"/>
      <c r="F123" s="4"/>
      <c r="G123" s="4"/>
    </row>
    <row r="124" ht="12.0" customHeight="1">
      <c r="C124" s="4"/>
      <c r="D124" s="4"/>
      <c r="E124" s="4"/>
      <c r="F124" s="4"/>
      <c r="G124" s="4"/>
    </row>
    <row r="125" ht="12.0" customHeight="1">
      <c r="C125" s="4"/>
      <c r="D125" s="4"/>
      <c r="E125" s="4"/>
      <c r="F125" s="4"/>
      <c r="G125" s="4"/>
    </row>
    <row r="126" ht="12.0" customHeight="1">
      <c r="C126" s="4"/>
      <c r="D126" s="4"/>
      <c r="E126" s="4"/>
      <c r="F126" s="4"/>
      <c r="G126" s="4"/>
    </row>
    <row r="127" ht="12.0" customHeight="1">
      <c r="C127" s="4"/>
      <c r="D127" s="4"/>
      <c r="E127" s="4"/>
      <c r="F127" s="4"/>
      <c r="G127" s="4"/>
    </row>
    <row r="128" ht="12.0" customHeight="1">
      <c r="C128" s="4"/>
      <c r="D128" s="4"/>
      <c r="E128" s="4"/>
      <c r="F128" s="4"/>
      <c r="G128" s="4"/>
    </row>
    <row r="129" ht="12.0" customHeight="1">
      <c r="C129" s="4"/>
      <c r="D129" s="4"/>
      <c r="E129" s="4"/>
      <c r="F129" s="4"/>
      <c r="G129" s="4"/>
    </row>
    <row r="130" ht="12.0" customHeight="1">
      <c r="C130" s="4"/>
      <c r="D130" s="4"/>
      <c r="E130" s="4"/>
      <c r="F130" s="4"/>
      <c r="G130" s="4"/>
    </row>
    <row r="131" ht="12.0" customHeight="1">
      <c r="C131" s="4"/>
      <c r="D131" s="4"/>
      <c r="E131" s="4"/>
      <c r="F131" s="4"/>
      <c r="G131" s="4"/>
    </row>
    <row r="132" ht="12.0" customHeight="1">
      <c r="C132" s="4"/>
      <c r="D132" s="4"/>
      <c r="E132" s="4"/>
      <c r="F132" s="4"/>
      <c r="G132" s="4"/>
    </row>
    <row r="133" ht="12.0" customHeight="1">
      <c r="C133" s="4"/>
      <c r="D133" s="4"/>
      <c r="E133" s="4"/>
      <c r="F133" s="4"/>
      <c r="G133" s="4"/>
    </row>
    <row r="134" ht="12.0" customHeight="1">
      <c r="C134" s="4"/>
      <c r="D134" s="4"/>
      <c r="E134" s="4"/>
      <c r="F134" s="4"/>
      <c r="G134" s="4"/>
    </row>
    <row r="135" ht="12.0" customHeight="1">
      <c r="C135" s="4"/>
      <c r="D135" s="4"/>
      <c r="E135" s="4"/>
      <c r="F135" s="4"/>
      <c r="G135" s="4"/>
    </row>
    <row r="136" ht="12.0" customHeight="1">
      <c r="C136" s="4"/>
      <c r="D136" s="4"/>
      <c r="E136" s="4"/>
      <c r="F136" s="4"/>
      <c r="G136" s="4"/>
    </row>
    <row r="137" ht="12.0" customHeight="1">
      <c r="C137" s="4"/>
      <c r="D137" s="4"/>
      <c r="E137" s="4"/>
      <c r="F137" s="4"/>
      <c r="G137" s="4"/>
    </row>
    <row r="138" ht="12.0" customHeight="1">
      <c r="C138" s="4"/>
      <c r="D138" s="4"/>
      <c r="E138" s="4"/>
      <c r="F138" s="4"/>
      <c r="G138" s="4"/>
    </row>
    <row r="139" ht="12.0" customHeight="1">
      <c r="C139" s="4"/>
      <c r="D139" s="4"/>
      <c r="E139" s="4"/>
      <c r="F139" s="4"/>
      <c r="G139" s="4"/>
    </row>
    <row r="140" ht="12.0" customHeight="1">
      <c r="C140" s="4"/>
      <c r="D140" s="4"/>
      <c r="E140" s="4"/>
      <c r="F140" s="4"/>
      <c r="G140" s="4"/>
    </row>
    <row r="141" ht="12.0" customHeight="1">
      <c r="C141" s="4"/>
      <c r="D141" s="4"/>
      <c r="E141" s="4"/>
      <c r="F141" s="4"/>
      <c r="G141" s="4"/>
    </row>
    <row r="142" ht="12.0" customHeight="1">
      <c r="C142" s="4"/>
      <c r="D142" s="4"/>
      <c r="E142" s="4"/>
      <c r="F142" s="4"/>
      <c r="G142" s="4"/>
    </row>
    <row r="143" ht="12.0" customHeight="1">
      <c r="C143" s="4"/>
      <c r="D143" s="4"/>
      <c r="E143" s="4"/>
      <c r="F143" s="4"/>
      <c r="G143" s="4"/>
    </row>
    <row r="144" ht="12.0" customHeight="1">
      <c r="C144" s="4"/>
      <c r="D144" s="4"/>
      <c r="E144" s="4"/>
      <c r="F144" s="4"/>
      <c r="G144" s="4"/>
    </row>
    <row r="145" ht="12.0" customHeight="1">
      <c r="C145" s="4"/>
      <c r="D145" s="4"/>
      <c r="E145" s="4"/>
      <c r="F145" s="4"/>
      <c r="G145" s="4"/>
    </row>
    <row r="146" ht="12.0" customHeight="1">
      <c r="C146" s="4"/>
      <c r="D146" s="4"/>
      <c r="E146" s="4"/>
      <c r="F146" s="4"/>
      <c r="G146" s="4"/>
    </row>
    <row r="147" ht="12.0" customHeight="1">
      <c r="C147" s="4"/>
      <c r="D147" s="4"/>
      <c r="E147" s="4"/>
      <c r="F147" s="4"/>
      <c r="G147" s="4"/>
    </row>
    <row r="148" ht="12.0" customHeight="1">
      <c r="C148" s="4"/>
      <c r="D148" s="4"/>
      <c r="E148" s="4"/>
      <c r="F148" s="4"/>
      <c r="G148" s="4"/>
    </row>
    <row r="149" ht="12.0" customHeight="1">
      <c r="C149" s="4"/>
      <c r="D149" s="4"/>
      <c r="E149" s="4"/>
      <c r="F149" s="4"/>
      <c r="G149" s="4"/>
    </row>
    <row r="150" ht="12.0" customHeight="1">
      <c r="C150" s="4"/>
      <c r="D150" s="4"/>
      <c r="E150" s="4"/>
      <c r="F150" s="4"/>
      <c r="G150" s="4"/>
    </row>
    <row r="151" ht="12.0" customHeight="1">
      <c r="C151" s="4"/>
      <c r="D151" s="4"/>
      <c r="E151" s="4"/>
      <c r="F151" s="4"/>
      <c r="G151" s="4"/>
    </row>
    <row r="152" ht="12.0" customHeight="1">
      <c r="C152" s="4"/>
      <c r="D152" s="4"/>
      <c r="E152" s="4"/>
      <c r="F152" s="4"/>
      <c r="G152" s="4"/>
    </row>
    <row r="153" ht="12.0" customHeight="1">
      <c r="C153" s="4"/>
      <c r="D153" s="4"/>
      <c r="E153" s="4"/>
      <c r="F153" s="4"/>
      <c r="G153" s="4"/>
    </row>
    <row r="154" ht="12.0" customHeight="1">
      <c r="C154" s="4"/>
      <c r="D154" s="4"/>
      <c r="E154" s="4"/>
      <c r="F154" s="4"/>
      <c r="G154" s="4"/>
    </row>
    <row r="155" ht="12.0" customHeight="1">
      <c r="C155" s="4"/>
      <c r="D155" s="4"/>
      <c r="E155" s="4"/>
      <c r="F155" s="4"/>
      <c r="G155" s="4"/>
    </row>
    <row r="156" ht="12.0" customHeight="1">
      <c r="C156" s="4"/>
      <c r="D156" s="4"/>
      <c r="E156" s="4"/>
      <c r="F156" s="4"/>
      <c r="G156" s="4"/>
    </row>
    <row r="157" ht="12.0" customHeight="1">
      <c r="C157" s="4"/>
      <c r="D157" s="4"/>
      <c r="E157" s="4"/>
      <c r="F157" s="4"/>
      <c r="G157" s="4"/>
    </row>
    <row r="158" ht="12.0" customHeight="1">
      <c r="C158" s="4"/>
      <c r="D158" s="4"/>
      <c r="E158" s="4"/>
      <c r="F158" s="4"/>
      <c r="G158" s="4"/>
    </row>
    <row r="159" ht="12.0" customHeight="1">
      <c r="C159" s="4"/>
      <c r="D159" s="4"/>
      <c r="E159" s="4"/>
      <c r="F159" s="4"/>
      <c r="G159" s="4"/>
    </row>
    <row r="160" ht="12.0" customHeight="1">
      <c r="C160" s="4"/>
      <c r="D160" s="4"/>
      <c r="E160" s="4"/>
      <c r="F160" s="4"/>
      <c r="G160" s="4"/>
    </row>
    <row r="161" ht="12.0" customHeight="1">
      <c r="C161" s="4"/>
      <c r="D161" s="4"/>
      <c r="E161" s="4"/>
      <c r="F161" s="4"/>
      <c r="G161" s="4"/>
    </row>
    <row r="162" ht="12.0" customHeight="1">
      <c r="C162" s="4"/>
      <c r="D162" s="4"/>
      <c r="E162" s="4"/>
      <c r="F162" s="4"/>
      <c r="G162" s="4"/>
    </row>
    <row r="163" ht="12.0" customHeight="1">
      <c r="C163" s="4"/>
      <c r="D163" s="4"/>
      <c r="E163" s="4"/>
      <c r="F163" s="4"/>
      <c r="G163" s="4"/>
    </row>
    <row r="164" ht="12.0" customHeight="1">
      <c r="C164" s="4"/>
      <c r="D164" s="4"/>
      <c r="E164" s="4"/>
      <c r="F164" s="4"/>
      <c r="G164" s="4"/>
    </row>
    <row r="165" ht="12.0" customHeight="1">
      <c r="C165" s="4"/>
      <c r="D165" s="4"/>
      <c r="E165" s="4"/>
      <c r="F165" s="4"/>
      <c r="G165" s="4"/>
    </row>
    <row r="166" ht="12.0" customHeight="1">
      <c r="C166" s="4"/>
      <c r="D166" s="4"/>
      <c r="E166" s="4"/>
      <c r="F166" s="4"/>
      <c r="G166" s="4"/>
    </row>
    <row r="167" ht="12.0" customHeight="1">
      <c r="C167" s="4"/>
      <c r="D167" s="4"/>
      <c r="E167" s="4"/>
      <c r="F167" s="4"/>
      <c r="G167" s="4"/>
    </row>
    <row r="168" ht="12.0" customHeight="1">
      <c r="C168" s="4"/>
      <c r="D168" s="4"/>
      <c r="E168" s="4"/>
      <c r="F168" s="4"/>
      <c r="G168" s="4"/>
    </row>
    <row r="169" ht="12.0" customHeight="1">
      <c r="C169" s="4"/>
      <c r="D169" s="4"/>
      <c r="E169" s="4"/>
      <c r="F169" s="4"/>
      <c r="G169" s="4"/>
    </row>
    <row r="170" ht="12.0" customHeight="1">
      <c r="C170" s="4"/>
      <c r="D170" s="4"/>
      <c r="E170" s="4"/>
      <c r="F170" s="4"/>
      <c r="G170" s="4"/>
    </row>
    <row r="171" ht="12.0" customHeight="1">
      <c r="C171" s="4"/>
      <c r="D171" s="4"/>
      <c r="E171" s="4"/>
      <c r="F171" s="4"/>
      <c r="G171" s="4"/>
    </row>
    <row r="172" ht="12.0" customHeight="1">
      <c r="C172" s="4"/>
      <c r="D172" s="4"/>
      <c r="E172" s="4"/>
      <c r="F172" s="4"/>
      <c r="G172" s="4"/>
    </row>
    <row r="173" ht="12.0" customHeight="1">
      <c r="C173" s="4"/>
      <c r="D173" s="4"/>
      <c r="E173" s="4"/>
      <c r="F173" s="4"/>
      <c r="G173" s="4"/>
    </row>
    <row r="174" ht="12.0" customHeight="1">
      <c r="C174" s="4"/>
      <c r="D174" s="4"/>
      <c r="E174" s="4"/>
      <c r="F174" s="4"/>
      <c r="G174" s="4"/>
    </row>
    <row r="175" ht="12.0" customHeight="1">
      <c r="C175" s="4"/>
      <c r="D175" s="4"/>
      <c r="E175" s="4"/>
      <c r="F175" s="4"/>
      <c r="G175" s="4"/>
    </row>
    <row r="176" ht="12.0" customHeight="1">
      <c r="C176" s="4"/>
      <c r="D176" s="4"/>
      <c r="E176" s="4"/>
      <c r="F176" s="4"/>
      <c r="G176" s="4"/>
    </row>
    <row r="177" ht="12.0" customHeight="1">
      <c r="C177" s="4"/>
      <c r="D177" s="4"/>
      <c r="E177" s="4"/>
      <c r="F177" s="4"/>
      <c r="G177" s="4"/>
    </row>
    <row r="178" ht="12.0" customHeight="1">
      <c r="C178" s="4"/>
      <c r="D178" s="4"/>
      <c r="E178" s="4"/>
      <c r="F178" s="4"/>
      <c r="G178" s="4"/>
    </row>
    <row r="179" ht="12.0" customHeight="1">
      <c r="C179" s="4"/>
      <c r="D179" s="4"/>
      <c r="E179" s="4"/>
      <c r="F179" s="4"/>
      <c r="G179" s="4"/>
    </row>
    <row r="180" ht="12.0" customHeight="1">
      <c r="C180" s="4"/>
      <c r="D180" s="4"/>
      <c r="E180" s="4"/>
      <c r="F180" s="4"/>
      <c r="G180" s="4"/>
    </row>
    <row r="181" ht="12.0" customHeight="1">
      <c r="C181" s="4"/>
      <c r="D181" s="4"/>
      <c r="E181" s="4"/>
      <c r="F181" s="4"/>
      <c r="G181" s="4"/>
    </row>
    <row r="182" ht="12.0" customHeight="1">
      <c r="C182" s="4"/>
      <c r="D182" s="4"/>
      <c r="E182" s="4"/>
      <c r="F182" s="4"/>
      <c r="G182" s="4"/>
    </row>
    <row r="183" ht="12.0" customHeight="1">
      <c r="C183" s="4"/>
      <c r="D183" s="4"/>
      <c r="E183" s="4"/>
      <c r="F183" s="4"/>
      <c r="G183" s="4"/>
    </row>
    <row r="184" ht="12.0" customHeight="1">
      <c r="C184" s="4"/>
      <c r="D184" s="4"/>
      <c r="E184" s="4"/>
      <c r="F184" s="4"/>
      <c r="G184" s="4"/>
    </row>
    <row r="185" ht="12.0" customHeight="1">
      <c r="C185" s="4"/>
      <c r="D185" s="4"/>
      <c r="E185" s="4"/>
      <c r="F185" s="4"/>
      <c r="G185" s="4"/>
    </row>
    <row r="186" ht="12.0" customHeight="1">
      <c r="C186" s="4"/>
      <c r="D186" s="4"/>
      <c r="E186" s="4"/>
      <c r="F186" s="4"/>
      <c r="G186" s="4"/>
    </row>
    <row r="187" ht="12.0" customHeight="1">
      <c r="C187" s="4"/>
      <c r="D187" s="4"/>
      <c r="E187" s="4"/>
      <c r="F187" s="4"/>
      <c r="G187" s="4"/>
    </row>
    <row r="188" ht="12.0" customHeight="1">
      <c r="C188" s="4"/>
      <c r="D188" s="4"/>
      <c r="E188" s="4"/>
      <c r="F188" s="4"/>
      <c r="G188" s="4"/>
    </row>
    <row r="189" ht="12.0" customHeight="1">
      <c r="C189" s="4"/>
      <c r="D189" s="4"/>
      <c r="E189" s="4"/>
      <c r="F189" s="4"/>
      <c r="G189" s="4"/>
    </row>
    <row r="190" ht="12.0" customHeight="1">
      <c r="C190" s="4"/>
      <c r="D190" s="4"/>
      <c r="E190" s="4"/>
      <c r="F190" s="4"/>
      <c r="G190" s="4"/>
    </row>
    <row r="191" ht="12.0" customHeight="1">
      <c r="C191" s="4"/>
      <c r="D191" s="4"/>
      <c r="E191" s="4"/>
      <c r="F191" s="4"/>
      <c r="G191" s="4"/>
    </row>
    <row r="192" ht="12.0" customHeight="1">
      <c r="C192" s="4"/>
      <c r="D192" s="4"/>
      <c r="E192" s="4"/>
      <c r="F192" s="4"/>
      <c r="G192" s="4"/>
    </row>
    <row r="193" ht="12.0" customHeight="1">
      <c r="C193" s="4"/>
      <c r="D193" s="4"/>
      <c r="E193" s="4"/>
      <c r="F193" s="4"/>
      <c r="G193" s="4"/>
    </row>
    <row r="194" ht="12.0" customHeight="1">
      <c r="C194" s="4"/>
      <c r="D194" s="4"/>
      <c r="E194" s="4"/>
      <c r="F194" s="4"/>
      <c r="G194" s="4"/>
    </row>
    <row r="195" ht="12.0" customHeight="1">
      <c r="C195" s="4"/>
      <c r="D195" s="4"/>
      <c r="E195" s="4"/>
      <c r="F195" s="4"/>
      <c r="G195" s="4"/>
    </row>
    <row r="196" ht="12.0" customHeight="1">
      <c r="C196" s="4"/>
      <c r="D196" s="4"/>
      <c r="E196" s="4"/>
      <c r="F196" s="4"/>
      <c r="G196" s="4"/>
    </row>
    <row r="197" ht="12.0" customHeight="1">
      <c r="C197" s="4"/>
      <c r="D197" s="4"/>
      <c r="E197" s="4"/>
      <c r="F197" s="4"/>
      <c r="G197" s="4"/>
    </row>
    <row r="198" ht="12.0" customHeight="1">
      <c r="C198" s="4"/>
      <c r="D198" s="4"/>
      <c r="E198" s="4"/>
      <c r="F198" s="4"/>
      <c r="G198" s="4"/>
    </row>
    <row r="199" ht="12.0" customHeight="1">
      <c r="C199" s="4"/>
      <c r="D199" s="4"/>
      <c r="E199" s="4"/>
      <c r="F199" s="4"/>
      <c r="G199" s="4"/>
    </row>
    <row r="200" ht="12.0" customHeight="1">
      <c r="C200" s="4"/>
      <c r="D200" s="4"/>
      <c r="E200" s="4"/>
      <c r="F200" s="4"/>
      <c r="G200" s="4"/>
    </row>
    <row r="201" ht="12.0" customHeight="1">
      <c r="C201" s="4"/>
      <c r="D201" s="4"/>
      <c r="E201" s="4"/>
      <c r="F201" s="4"/>
      <c r="G201" s="4"/>
    </row>
    <row r="202" ht="12.0" customHeight="1">
      <c r="C202" s="4"/>
      <c r="D202" s="4"/>
      <c r="E202" s="4"/>
      <c r="F202" s="4"/>
      <c r="G202" s="4"/>
    </row>
    <row r="203" ht="12.0" customHeight="1">
      <c r="C203" s="4"/>
      <c r="D203" s="4"/>
      <c r="E203" s="4"/>
      <c r="F203" s="4"/>
      <c r="G203" s="4"/>
    </row>
    <row r="204" ht="12.0" customHeight="1">
      <c r="C204" s="4"/>
      <c r="D204" s="4"/>
      <c r="E204" s="4"/>
      <c r="F204" s="4"/>
      <c r="G204" s="4"/>
    </row>
    <row r="205" ht="12.0" customHeight="1">
      <c r="C205" s="4"/>
      <c r="D205" s="4"/>
      <c r="E205" s="4"/>
      <c r="F205" s="4"/>
      <c r="G205" s="4"/>
    </row>
    <row r="206" ht="12.0" customHeight="1">
      <c r="C206" s="4"/>
      <c r="D206" s="4"/>
      <c r="E206" s="4"/>
      <c r="F206" s="4"/>
      <c r="G206" s="4"/>
    </row>
    <row r="207" ht="12.0" customHeight="1">
      <c r="C207" s="4"/>
      <c r="D207" s="4"/>
      <c r="E207" s="4"/>
      <c r="F207" s="4"/>
      <c r="G207" s="4"/>
    </row>
    <row r="208" ht="12.0" customHeight="1">
      <c r="C208" s="4"/>
      <c r="D208" s="4"/>
      <c r="E208" s="4"/>
      <c r="F208" s="4"/>
      <c r="G208" s="4"/>
    </row>
    <row r="209" ht="12.0" customHeight="1">
      <c r="C209" s="4"/>
      <c r="D209" s="4"/>
      <c r="E209" s="4"/>
      <c r="F209" s="4"/>
      <c r="G209" s="4"/>
    </row>
    <row r="210" ht="12.0" customHeight="1">
      <c r="C210" s="4"/>
      <c r="D210" s="4"/>
      <c r="E210" s="4"/>
      <c r="F210" s="4"/>
      <c r="G210" s="4"/>
    </row>
    <row r="211" ht="12.0" customHeight="1">
      <c r="C211" s="4"/>
      <c r="D211" s="4"/>
      <c r="E211" s="4"/>
      <c r="F211" s="4"/>
      <c r="G211" s="4"/>
    </row>
    <row r="212" ht="12.0" customHeight="1">
      <c r="C212" s="4"/>
      <c r="D212" s="4"/>
      <c r="E212" s="4"/>
      <c r="F212" s="4"/>
      <c r="G212" s="4"/>
    </row>
    <row r="213" ht="12.0" customHeight="1">
      <c r="C213" s="4"/>
      <c r="D213" s="4"/>
      <c r="E213" s="4"/>
      <c r="F213" s="4"/>
      <c r="G213" s="4"/>
    </row>
    <row r="214" ht="12.0" customHeight="1">
      <c r="C214" s="4"/>
      <c r="D214" s="4"/>
      <c r="E214" s="4"/>
      <c r="F214" s="4"/>
      <c r="G214" s="4"/>
    </row>
    <row r="215" ht="12.0" customHeight="1">
      <c r="C215" s="4"/>
      <c r="D215" s="4"/>
      <c r="E215" s="4"/>
      <c r="F215" s="4"/>
      <c r="G215" s="4"/>
    </row>
    <row r="216" ht="12.0" customHeight="1">
      <c r="C216" s="4"/>
      <c r="D216" s="4"/>
      <c r="E216" s="4"/>
      <c r="F216" s="4"/>
      <c r="G216" s="4"/>
    </row>
    <row r="217" ht="12.0" customHeight="1">
      <c r="C217" s="4"/>
      <c r="D217" s="4"/>
      <c r="E217" s="4"/>
      <c r="F217" s="4"/>
      <c r="G217" s="4"/>
    </row>
    <row r="218" ht="12.0" customHeight="1">
      <c r="C218" s="4"/>
      <c r="D218" s="4"/>
      <c r="E218" s="4"/>
      <c r="F218" s="4"/>
      <c r="G218" s="4"/>
    </row>
    <row r="219" ht="12.0" customHeight="1">
      <c r="C219" s="4"/>
      <c r="D219" s="4"/>
      <c r="E219" s="4"/>
      <c r="F219" s="4"/>
      <c r="G219" s="4"/>
    </row>
    <row r="220" ht="12.0" customHeight="1">
      <c r="C220" s="4"/>
      <c r="D220" s="4"/>
      <c r="E220" s="4"/>
      <c r="F220" s="4"/>
      <c r="G220" s="4"/>
    </row>
    <row r="221" ht="12.0" customHeight="1">
      <c r="C221" s="4"/>
      <c r="D221" s="4"/>
      <c r="E221" s="4"/>
      <c r="F221" s="4"/>
      <c r="G221" s="4"/>
    </row>
    <row r="222" ht="12.0" customHeight="1">
      <c r="C222" s="4"/>
      <c r="D222" s="4"/>
      <c r="E222" s="4"/>
      <c r="F222" s="4"/>
      <c r="G222" s="4"/>
    </row>
    <row r="223" ht="12.0" customHeight="1">
      <c r="C223" s="4"/>
      <c r="D223" s="4"/>
      <c r="E223" s="4"/>
      <c r="F223" s="4"/>
      <c r="G223" s="4"/>
    </row>
    <row r="224" ht="12.0" customHeight="1">
      <c r="C224" s="4"/>
      <c r="D224" s="4"/>
      <c r="E224" s="4"/>
      <c r="F224" s="4"/>
      <c r="G224" s="4"/>
    </row>
    <row r="225" ht="12.0" customHeight="1">
      <c r="C225" s="4"/>
      <c r="D225" s="4"/>
      <c r="E225" s="4"/>
      <c r="F225" s="4"/>
      <c r="G225" s="4"/>
    </row>
    <row r="226" ht="12.0" customHeight="1">
      <c r="C226" s="4"/>
      <c r="D226" s="4"/>
      <c r="E226" s="4"/>
      <c r="F226" s="4"/>
      <c r="G226" s="4"/>
    </row>
    <row r="227" ht="12.0" customHeight="1">
      <c r="C227" s="4"/>
      <c r="D227" s="4"/>
      <c r="E227" s="4"/>
      <c r="F227" s="4"/>
      <c r="G227" s="4"/>
    </row>
    <row r="228" ht="12.0" customHeight="1">
      <c r="C228" s="4"/>
      <c r="D228" s="4"/>
      <c r="E228" s="4"/>
      <c r="F228" s="4"/>
      <c r="G228" s="4"/>
    </row>
    <row r="229" ht="12.0" customHeight="1">
      <c r="C229" s="4"/>
      <c r="D229" s="4"/>
      <c r="E229" s="4"/>
      <c r="F229" s="4"/>
      <c r="G229" s="4"/>
    </row>
    <row r="230" ht="12.0" customHeight="1">
      <c r="C230" s="4"/>
      <c r="D230" s="4"/>
      <c r="E230" s="4"/>
      <c r="F230" s="4"/>
      <c r="G230" s="4"/>
    </row>
    <row r="231" ht="12.0" customHeight="1">
      <c r="C231" s="4"/>
      <c r="D231" s="4"/>
      <c r="E231" s="4"/>
      <c r="F231" s="4"/>
      <c r="G231" s="4"/>
    </row>
    <row r="232" ht="12.0" customHeight="1">
      <c r="C232" s="4"/>
      <c r="D232" s="4"/>
      <c r="E232" s="4"/>
      <c r="F232" s="4"/>
      <c r="G232" s="4"/>
    </row>
    <row r="233" ht="12.0" customHeight="1">
      <c r="C233" s="4"/>
      <c r="D233" s="4"/>
      <c r="E233" s="4"/>
      <c r="F233" s="4"/>
      <c r="G233" s="4"/>
    </row>
    <row r="234" ht="12.0" customHeight="1">
      <c r="C234" s="4"/>
      <c r="D234" s="4"/>
      <c r="E234" s="4"/>
      <c r="F234" s="4"/>
      <c r="G234" s="4"/>
    </row>
    <row r="235" ht="12.0" customHeight="1">
      <c r="C235" s="4"/>
      <c r="D235" s="4"/>
      <c r="E235" s="4"/>
      <c r="F235" s="4"/>
      <c r="G235" s="4"/>
    </row>
    <row r="236" ht="12.0" customHeight="1">
      <c r="C236" s="4"/>
      <c r="D236" s="4"/>
      <c r="E236" s="4"/>
      <c r="F236" s="4"/>
      <c r="G236" s="4"/>
    </row>
    <row r="237" ht="12.0" customHeight="1">
      <c r="C237" s="4"/>
      <c r="D237" s="4"/>
      <c r="E237" s="4"/>
      <c r="F237" s="4"/>
      <c r="G237" s="4"/>
    </row>
    <row r="238" ht="12.0" customHeight="1">
      <c r="C238" s="4"/>
      <c r="D238" s="4"/>
      <c r="E238" s="4"/>
      <c r="F238" s="4"/>
      <c r="G238" s="4"/>
    </row>
    <row r="239" ht="12.0" customHeight="1">
      <c r="C239" s="4"/>
      <c r="D239" s="4"/>
      <c r="E239" s="4"/>
      <c r="F239" s="4"/>
      <c r="G239" s="4"/>
    </row>
    <row r="240" ht="12.0" customHeight="1">
      <c r="C240" s="4"/>
      <c r="D240" s="4"/>
      <c r="E240" s="4"/>
      <c r="F240" s="4"/>
      <c r="G240" s="4"/>
    </row>
    <row r="241" ht="12.0" customHeight="1">
      <c r="C241" s="4"/>
      <c r="D241" s="4"/>
      <c r="E241" s="4"/>
      <c r="F241" s="4"/>
      <c r="G241" s="4"/>
    </row>
    <row r="242" ht="12.0" customHeight="1">
      <c r="C242" s="4"/>
      <c r="D242" s="4"/>
      <c r="E242" s="4"/>
      <c r="F242" s="4"/>
      <c r="G242" s="4"/>
    </row>
    <row r="243" ht="12.0" customHeight="1">
      <c r="C243" s="4"/>
      <c r="D243" s="4"/>
      <c r="E243" s="4"/>
      <c r="F243" s="4"/>
      <c r="G243" s="4"/>
    </row>
    <row r="244" ht="12.0" customHeight="1">
      <c r="C244" s="4"/>
      <c r="D244" s="4"/>
      <c r="E244" s="4"/>
      <c r="F244" s="4"/>
      <c r="G244" s="4"/>
    </row>
    <row r="245" ht="12.0" customHeight="1">
      <c r="C245" s="4"/>
      <c r="D245" s="4"/>
      <c r="E245" s="4"/>
      <c r="F245" s="4"/>
      <c r="G245" s="4"/>
    </row>
    <row r="246" ht="12.0" customHeight="1">
      <c r="C246" s="4"/>
      <c r="D246" s="4"/>
      <c r="E246" s="4"/>
      <c r="F246" s="4"/>
      <c r="G246" s="4"/>
    </row>
    <row r="247" ht="12.0" customHeight="1">
      <c r="C247" s="4"/>
      <c r="D247" s="4"/>
      <c r="E247" s="4"/>
      <c r="F247" s="4"/>
      <c r="G247" s="4"/>
    </row>
    <row r="248" ht="12.0" customHeight="1">
      <c r="C248" s="4"/>
      <c r="D248" s="4"/>
      <c r="E248" s="4"/>
      <c r="F248" s="4"/>
      <c r="G248" s="4"/>
    </row>
    <row r="249" ht="12.0" customHeight="1">
      <c r="C249" s="4"/>
      <c r="D249" s="4"/>
      <c r="E249" s="4"/>
      <c r="F249" s="4"/>
      <c r="G249" s="4"/>
    </row>
    <row r="250" ht="12.0" customHeight="1">
      <c r="C250" s="4"/>
      <c r="D250" s="4"/>
      <c r="E250" s="4"/>
      <c r="F250" s="4"/>
      <c r="G250" s="4"/>
    </row>
    <row r="251" ht="12.0" customHeight="1">
      <c r="C251" s="4"/>
      <c r="D251" s="4"/>
      <c r="E251" s="4"/>
      <c r="F251" s="4"/>
      <c r="G251" s="4"/>
    </row>
    <row r="252" ht="12.0" customHeight="1">
      <c r="C252" s="4"/>
      <c r="D252" s="4"/>
      <c r="E252" s="4"/>
      <c r="F252" s="4"/>
      <c r="G252" s="4"/>
    </row>
    <row r="253" ht="12.0" customHeight="1">
      <c r="C253" s="4"/>
      <c r="D253" s="4"/>
      <c r="E253" s="4"/>
      <c r="F253" s="4"/>
      <c r="G253" s="4"/>
    </row>
    <row r="254" ht="12.0" customHeight="1">
      <c r="C254" s="4"/>
      <c r="D254" s="4"/>
      <c r="E254" s="4"/>
      <c r="F254" s="4"/>
      <c r="G254" s="4"/>
    </row>
    <row r="255" ht="12.0" customHeight="1">
      <c r="C255" s="4"/>
      <c r="D255" s="4"/>
      <c r="E255" s="4"/>
      <c r="F255" s="4"/>
      <c r="G255" s="4"/>
    </row>
    <row r="256" ht="12.0" customHeight="1">
      <c r="C256" s="4"/>
      <c r="D256" s="4"/>
      <c r="E256" s="4"/>
      <c r="F256" s="4"/>
      <c r="G256" s="4"/>
    </row>
    <row r="257" ht="12.0" customHeight="1">
      <c r="C257" s="4"/>
      <c r="D257" s="4"/>
      <c r="E257" s="4"/>
      <c r="F257" s="4"/>
      <c r="G257" s="4"/>
    </row>
    <row r="258" ht="12.0" customHeight="1">
      <c r="C258" s="4"/>
      <c r="D258" s="4"/>
      <c r="E258" s="4"/>
      <c r="F258" s="4"/>
      <c r="G258" s="4"/>
    </row>
    <row r="259" ht="12.0" customHeight="1">
      <c r="C259" s="4"/>
      <c r="D259" s="4"/>
      <c r="E259" s="4"/>
      <c r="F259" s="4"/>
      <c r="G259" s="4"/>
    </row>
    <row r="260" ht="12.0" customHeight="1">
      <c r="C260" s="4"/>
      <c r="D260" s="4"/>
      <c r="E260" s="4"/>
      <c r="F260" s="4"/>
      <c r="G260" s="4"/>
    </row>
    <row r="261" ht="12.0" customHeight="1">
      <c r="C261" s="4"/>
      <c r="D261" s="4"/>
      <c r="E261" s="4"/>
      <c r="F261" s="4"/>
      <c r="G261" s="4"/>
    </row>
    <row r="262" ht="12.0" customHeight="1">
      <c r="C262" s="4"/>
      <c r="D262" s="4"/>
      <c r="E262" s="4"/>
      <c r="F262" s="4"/>
      <c r="G262" s="4"/>
    </row>
    <row r="263" ht="12.0" customHeight="1">
      <c r="C263" s="4"/>
      <c r="D263" s="4"/>
      <c r="E263" s="4"/>
      <c r="F263" s="4"/>
      <c r="G263" s="4"/>
    </row>
    <row r="264" ht="12.0" customHeight="1">
      <c r="C264" s="4"/>
      <c r="D264" s="4"/>
      <c r="E264" s="4"/>
      <c r="F264" s="4"/>
      <c r="G264" s="4"/>
    </row>
    <row r="265" ht="12.0" customHeight="1">
      <c r="C265" s="4"/>
      <c r="D265" s="4"/>
      <c r="E265" s="4"/>
      <c r="F265" s="4"/>
      <c r="G265" s="4"/>
    </row>
    <row r="266" ht="12.0" customHeight="1">
      <c r="C266" s="4"/>
      <c r="D266" s="4"/>
      <c r="E266" s="4"/>
      <c r="F266" s="4"/>
      <c r="G266" s="4"/>
    </row>
    <row r="267" ht="12.0" customHeight="1">
      <c r="C267" s="4"/>
      <c r="D267" s="4"/>
      <c r="E267" s="4"/>
      <c r="F267" s="4"/>
      <c r="G267" s="4"/>
    </row>
    <row r="268" ht="12.0" customHeight="1">
      <c r="C268" s="4"/>
      <c r="D268" s="4"/>
      <c r="E268" s="4"/>
      <c r="F268" s="4"/>
      <c r="G268" s="4"/>
    </row>
    <row r="269" ht="12.0" customHeight="1">
      <c r="C269" s="4"/>
      <c r="D269" s="4"/>
      <c r="E269" s="4"/>
      <c r="F269" s="4"/>
      <c r="G269" s="4"/>
    </row>
    <row r="270" ht="12.0" customHeight="1">
      <c r="C270" s="4"/>
      <c r="D270" s="4"/>
      <c r="E270" s="4"/>
      <c r="F270" s="4"/>
      <c r="G270" s="4"/>
    </row>
    <row r="271" ht="12.0" customHeight="1">
      <c r="C271" s="4"/>
      <c r="D271" s="4"/>
      <c r="E271" s="4"/>
      <c r="F271" s="4"/>
      <c r="G271" s="4"/>
    </row>
    <row r="272" ht="12.0" customHeight="1">
      <c r="C272" s="4"/>
      <c r="D272" s="4"/>
      <c r="E272" s="4"/>
      <c r="F272" s="4"/>
      <c r="G272" s="4"/>
    </row>
    <row r="273" ht="12.0" customHeight="1">
      <c r="C273" s="4"/>
      <c r="D273" s="4"/>
      <c r="E273" s="4"/>
      <c r="F273" s="4"/>
      <c r="G273" s="4"/>
    </row>
    <row r="274" ht="12.0" customHeight="1">
      <c r="C274" s="4"/>
      <c r="D274" s="4"/>
      <c r="E274" s="4"/>
      <c r="F274" s="4"/>
      <c r="G274" s="4"/>
    </row>
    <row r="275" ht="12.0" customHeight="1">
      <c r="C275" s="4"/>
      <c r="D275" s="4"/>
      <c r="E275" s="4"/>
      <c r="F275" s="4"/>
      <c r="G275" s="4"/>
    </row>
    <row r="276" ht="12.0" customHeight="1">
      <c r="C276" s="4"/>
      <c r="D276" s="4"/>
      <c r="E276" s="4"/>
      <c r="F276" s="4"/>
      <c r="G276" s="4"/>
    </row>
    <row r="277" ht="12.0" customHeight="1">
      <c r="C277" s="4"/>
      <c r="D277" s="4"/>
      <c r="E277" s="4"/>
      <c r="F277" s="4"/>
      <c r="G277" s="4"/>
    </row>
    <row r="278" ht="12.0" customHeight="1">
      <c r="C278" s="4"/>
      <c r="D278" s="4"/>
      <c r="E278" s="4"/>
      <c r="F278" s="4"/>
      <c r="G278" s="4"/>
    </row>
    <row r="279" ht="12.0" customHeight="1">
      <c r="C279" s="4"/>
      <c r="D279" s="4"/>
      <c r="E279" s="4"/>
      <c r="F279" s="4"/>
      <c r="G279" s="4"/>
    </row>
    <row r="280" ht="12.0" customHeight="1">
      <c r="C280" s="4"/>
      <c r="D280" s="4"/>
      <c r="E280" s="4"/>
      <c r="F280" s="4"/>
      <c r="G280" s="4"/>
    </row>
    <row r="281" ht="12.0" customHeight="1">
      <c r="C281" s="4"/>
      <c r="D281" s="4"/>
      <c r="E281" s="4"/>
      <c r="F281" s="4"/>
      <c r="G281" s="4"/>
    </row>
    <row r="282" ht="12.0" customHeight="1">
      <c r="C282" s="4"/>
      <c r="D282" s="4"/>
      <c r="E282" s="4"/>
      <c r="F282" s="4"/>
      <c r="G282" s="4"/>
    </row>
    <row r="283" ht="12.0" customHeight="1">
      <c r="C283" s="4"/>
      <c r="D283" s="4"/>
      <c r="E283" s="4"/>
      <c r="F283" s="4"/>
      <c r="G283" s="4"/>
    </row>
    <row r="284" ht="12.0" customHeight="1">
      <c r="C284" s="4"/>
      <c r="D284" s="4"/>
      <c r="E284" s="4"/>
      <c r="F284" s="4"/>
      <c r="G284" s="4"/>
    </row>
    <row r="285" ht="12.0" customHeight="1">
      <c r="C285" s="4"/>
      <c r="D285" s="4"/>
      <c r="E285" s="4"/>
      <c r="F285" s="4"/>
      <c r="G285" s="4"/>
    </row>
    <row r="286" ht="12.0" customHeight="1">
      <c r="C286" s="4"/>
      <c r="D286" s="4"/>
      <c r="E286" s="4"/>
      <c r="F286" s="4"/>
      <c r="G286" s="4"/>
    </row>
    <row r="287" ht="12.0" customHeight="1">
      <c r="C287" s="4"/>
      <c r="D287" s="4"/>
      <c r="E287" s="4"/>
      <c r="F287" s="4"/>
      <c r="G287" s="4"/>
    </row>
    <row r="288" ht="12.0" customHeight="1">
      <c r="C288" s="4"/>
      <c r="D288" s="4"/>
      <c r="E288" s="4"/>
      <c r="F288" s="4"/>
      <c r="G288" s="4"/>
    </row>
    <row r="289" ht="12.0" customHeight="1">
      <c r="C289" s="4"/>
      <c r="D289" s="4"/>
      <c r="E289" s="4"/>
      <c r="F289" s="4"/>
      <c r="G289" s="4"/>
    </row>
    <row r="290" ht="12.0" customHeight="1">
      <c r="C290" s="4"/>
      <c r="D290" s="4"/>
      <c r="E290" s="4"/>
      <c r="F290" s="4"/>
      <c r="G290" s="4"/>
    </row>
    <row r="291" ht="12.0" customHeight="1">
      <c r="C291" s="4"/>
      <c r="D291" s="4"/>
      <c r="E291" s="4"/>
      <c r="F291" s="4"/>
      <c r="G291" s="4"/>
    </row>
    <row r="292" ht="12.0" customHeight="1">
      <c r="C292" s="4"/>
      <c r="D292" s="4"/>
      <c r="E292" s="4"/>
      <c r="F292" s="4"/>
      <c r="G292" s="4"/>
    </row>
    <row r="293" ht="12.0" customHeight="1">
      <c r="C293" s="4"/>
      <c r="D293" s="4"/>
      <c r="E293" s="4"/>
      <c r="F293" s="4"/>
      <c r="G293" s="4"/>
    </row>
    <row r="294" ht="12.0" customHeight="1">
      <c r="C294" s="4"/>
      <c r="D294" s="4"/>
      <c r="E294" s="4"/>
      <c r="F294" s="4"/>
      <c r="G294" s="4"/>
    </row>
    <row r="295" ht="12.0" customHeight="1">
      <c r="C295" s="4"/>
      <c r="D295" s="4"/>
      <c r="E295" s="4"/>
      <c r="F295" s="4"/>
      <c r="G295" s="4"/>
    </row>
    <row r="296" ht="12.0" customHeight="1">
      <c r="C296" s="4"/>
      <c r="D296" s="4"/>
      <c r="E296" s="4"/>
      <c r="F296" s="4"/>
      <c r="G296" s="4"/>
    </row>
    <row r="297" ht="12.0" customHeight="1">
      <c r="C297" s="4"/>
      <c r="D297" s="4"/>
      <c r="E297" s="4"/>
      <c r="F297" s="4"/>
      <c r="G297" s="4"/>
    </row>
    <row r="298" ht="12.0" customHeight="1">
      <c r="C298" s="4"/>
      <c r="D298" s="4"/>
      <c r="E298" s="4"/>
      <c r="F298" s="4"/>
      <c r="G298" s="4"/>
    </row>
    <row r="299" ht="12.0" customHeight="1">
      <c r="C299" s="4"/>
      <c r="D299" s="4"/>
      <c r="E299" s="4"/>
      <c r="F299" s="4"/>
      <c r="G299" s="4"/>
    </row>
    <row r="300" ht="12.0" customHeight="1">
      <c r="C300" s="4"/>
      <c r="D300" s="4"/>
      <c r="E300" s="4"/>
      <c r="F300" s="4"/>
      <c r="G300" s="4"/>
    </row>
    <row r="301" ht="12.0" customHeight="1">
      <c r="C301" s="4"/>
      <c r="D301" s="4"/>
      <c r="E301" s="4"/>
      <c r="F301" s="4"/>
      <c r="G301" s="4"/>
    </row>
    <row r="302" ht="12.0" customHeight="1">
      <c r="C302" s="4"/>
      <c r="D302" s="4"/>
      <c r="E302" s="4"/>
      <c r="F302" s="4"/>
      <c r="G302" s="4"/>
    </row>
    <row r="303" ht="12.0" customHeight="1">
      <c r="C303" s="4"/>
      <c r="D303" s="4"/>
      <c r="E303" s="4"/>
      <c r="F303" s="4"/>
      <c r="G303" s="4"/>
    </row>
    <row r="304" ht="12.0" customHeight="1">
      <c r="C304" s="4"/>
      <c r="D304" s="4"/>
      <c r="E304" s="4"/>
      <c r="F304" s="4"/>
      <c r="G304" s="4"/>
    </row>
    <row r="305" ht="12.0" customHeight="1">
      <c r="C305" s="4"/>
      <c r="D305" s="4"/>
      <c r="E305" s="4"/>
      <c r="F305" s="4"/>
      <c r="G305" s="4"/>
    </row>
    <row r="306" ht="12.0" customHeight="1">
      <c r="C306" s="4"/>
      <c r="D306" s="4"/>
      <c r="E306" s="4"/>
      <c r="F306" s="4"/>
      <c r="G306" s="4"/>
    </row>
    <row r="307" ht="12.0" customHeight="1">
      <c r="C307" s="4"/>
      <c r="D307" s="4"/>
      <c r="E307" s="4"/>
      <c r="F307" s="4"/>
      <c r="G307" s="4"/>
    </row>
    <row r="308" ht="12.0" customHeight="1">
      <c r="C308" s="4"/>
      <c r="D308" s="4"/>
      <c r="E308" s="4"/>
      <c r="F308" s="4"/>
      <c r="G308" s="4"/>
    </row>
    <row r="309" ht="12.0" customHeight="1">
      <c r="C309" s="4"/>
      <c r="D309" s="4"/>
      <c r="E309" s="4"/>
      <c r="F309" s="4"/>
      <c r="G309" s="4"/>
    </row>
    <row r="310" ht="12.0" customHeight="1">
      <c r="C310" s="4"/>
      <c r="D310" s="4"/>
      <c r="E310" s="4"/>
      <c r="F310" s="4"/>
      <c r="G310" s="4"/>
    </row>
    <row r="311" ht="12.0" customHeight="1">
      <c r="C311" s="4"/>
      <c r="D311" s="4"/>
      <c r="E311" s="4"/>
      <c r="F311" s="4"/>
      <c r="G311" s="4"/>
    </row>
    <row r="312" ht="12.0" customHeight="1">
      <c r="C312" s="4"/>
      <c r="D312" s="4"/>
      <c r="E312" s="4"/>
      <c r="F312" s="4"/>
      <c r="G312" s="4"/>
    </row>
    <row r="313" ht="12.0" customHeight="1">
      <c r="C313" s="4"/>
      <c r="D313" s="4"/>
      <c r="E313" s="4"/>
      <c r="F313" s="4"/>
      <c r="G313" s="4"/>
    </row>
    <row r="314" ht="12.0" customHeight="1">
      <c r="C314" s="4"/>
      <c r="D314" s="4"/>
      <c r="E314" s="4"/>
      <c r="F314" s="4"/>
      <c r="G314" s="4"/>
    </row>
    <row r="315" ht="12.0" customHeight="1">
      <c r="C315" s="4"/>
      <c r="D315" s="4"/>
      <c r="E315" s="4"/>
      <c r="F315" s="4"/>
      <c r="G315" s="4"/>
    </row>
    <row r="316" ht="12.0" customHeight="1">
      <c r="C316" s="4"/>
      <c r="D316" s="4"/>
      <c r="E316" s="4"/>
      <c r="F316" s="4"/>
      <c r="G316" s="4"/>
    </row>
    <row r="317" ht="12.0" customHeight="1">
      <c r="C317" s="4"/>
      <c r="D317" s="4"/>
      <c r="E317" s="4"/>
      <c r="F317" s="4"/>
      <c r="G317" s="4"/>
    </row>
    <row r="318" ht="12.0" customHeight="1">
      <c r="C318" s="4"/>
      <c r="D318" s="4"/>
      <c r="E318" s="4"/>
      <c r="F318" s="4"/>
      <c r="G318" s="4"/>
    </row>
    <row r="319" ht="12.0" customHeight="1">
      <c r="C319" s="4"/>
      <c r="D319" s="4"/>
      <c r="E319" s="4"/>
      <c r="F319" s="4"/>
      <c r="G319" s="4"/>
    </row>
    <row r="320" ht="12.0" customHeight="1">
      <c r="C320" s="4"/>
      <c r="D320" s="4"/>
      <c r="E320" s="4"/>
      <c r="F320" s="4"/>
      <c r="G320" s="4"/>
    </row>
    <row r="321" ht="12.0" customHeight="1">
      <c r="C321" s="4"/>
      <c r="D321" s="4"/>
      <c r="E321" s="4"/>
      <c r="F321" s="4"/>
      <c r="G321" s="4"/>
    </row>
    <row r="322" ht="12.0" customHeight="1">
      <c r="C322" s="4"/>
      <c r="D322" s="4"/>
      <c r="E322" s="4"/>
      <c r="F322" s="4"/>
      <c r="G322" s="4"/>
    </row>
    <row r="323" ht="12.0" customHeight="1">
      <c r="C323" s="4"/>
      <c r="D323" s="4"/>
      <c r="E323" s="4"/>
      <c r="F323" s="4"/>
      <c r="G323" s="4"/>
    </row>
    <row r="324" ht="12.0" customHeight="1">
      <c r="C324" s="4"/>
      <c r="D324" s="4"/>
      <c r="E324" s="4"/>
      <c r="F324" s="4"/>
      <c r="G324" s="4"/>
    </row>
    <row r="325" ht="12.0" customHeight="1">
      <c r="C325" s="4"/>
      <c r="D325" s="4"/>
      <c r="E325" s="4"/>
      <c r="F325" s="4"/>
      <c r="G325" s="4"/>
    </row>
    <row r="326" ht="12.0" customHeight="1">
      <c r="C326" s="4"/>
      <c r="D326" s="4"/>
      <c r="E326" s="4"/>
      <c r="F326" s="4"/>
      <c r="G326" s="4"/>
    </row>
    <row r="327" ht="12.0" customHeight="1">
      <c r="C327" s="4"/>
      <c r="D327" s="4"/>
      <c r="E327" s="4"/>
      <c r="F327" s="4"/>
      <c r="G327" s="4"/>
    </row>
    <row r="328" ht="12.0" customHeight="1">
      <c r="C328" s="4"/>
      <c r="D328" s="4"/>
      <c r="E328" s="4"/>
      <c r="F328" s="4"/>
      <c r="G328" s="4"/>
    </row>
    <row r="329" ht="12.0" customHeight="1">
      <c r="C329" s="4"/>
      <c r="D329" s="4"/>
      <c r="E329" s="4"/>
      <c r="F329" s="4"/>
      <c r="G329" s="4"/>
    </row>
    <row r="330" ht="12.0" customHeight="1">
      <c r="C330" s="4"/>
      <c r="D330" s="4"/>
      <c r="E330" s="4"/>
      <c r="F330" s="4"/>
      <c r="G330" s="4"/>
    </row>
    <row r="331" ht="12.0" customHeight="1">
      <c r="C331" s="4"/>
      <c r="D331" s="4"/>
      <c r="E331" s="4"/>
      <c r="F331" s="4"/>
      <c r="G331" s="4"/>
    </row>
    <row r="332" ht="12.0" customHeight="1">
      <c r="C332" s="4"/>
      <c r="D332" s="4"/>
      <c r="E332" s="4"/>
      <c r="F332" s="4"/>
      <c r="G332" s="4"/>
    </row>
    <row r="333" ht="12.0" customHeight="1">
      <c r="C333" s="4"/>
      <c r="D333" s="4"/>
      <c r="E333" s="4"/>
      <c r="F333" s="4"/>
      <c r="G333" s="4"/>
    </row>
    <row r="334" ht="12.0" customHeight="1">
      <c r="C334" s="4"/>
      <c r="D334" s="4"/>
      <c r="E334" s="4"/>
      <c r="F334" s="4"/>
      <c r="G334" s="4"/>
    </row>
    <row r="335" ht="12.0" customHeight="1">
      <c r="C335" s="4"/>
      <c r="D335" s="4"/>
      <c r="E335" s="4"/>
      <c r="F335" s="4"/>
      <c r="G335" s="4"/>
    </row>
    <row r="336" ht="12.0" customHeight="1">
      <c r="C336" s="4"/>
      <c r="D336" s="4"/>
      <c r="E336" s="4"/>
      <c r="F336" s="4"/>
      <c r="G336" s="4"/>
    </row>
    <row r="337" ht="12.0" customHeight="1">
      <c r="C337" s="4"/>
      <c r="D337" s="4"/>
      <c r="E337" s="4"/>
      <c r="F337" s="4"/>
      <c r="G337" s="4"/>
    </row>
    <row r="338" ht="12.0" customHeight="1">
      <c r="C338" s="4"/>
      <c r="D338" s="4"/>
      <c r="E338" s="4"/>
      <c r="F338" s="4"/>
      <c r="G338" s="4"/>
    </row>
    <row r="339" ht="12.0" customHeight="1">
      <c r="C339" s="4"/>
      <c r="D339" s="4"/>
      <c r="E339" s="4"/>
      <c r="F339" s="4"/>
      <c r="G339" s="4"/>
    </row>
    <row r="340" ht="12.0" customHeight="1">
      <c r="C340" s="4"/>
      <c r="D340" s="4"/>
      <c r="E340" s="4"/>
      <c r="F340" s="4"/>
      <c r="G340" s="4"/>
    </row>
    <row r="341" ht="12.0" customHeight="1">
      <c r="C341" s="4"/>
      <c r="D341" s="4"/>
      <c r="E341" s="4"/>
      <c r="F341" s="4"/>
      <c r="G341" s="4"/>
    </row>
    <row r="342" ht="12.0" customHeight="1">
      <c r="C342" s="4"/>
      <c r="D342" s="4"/>
      <c r="E342" s="4"/>
      <c r="F342" s="4"/>
      <c r="G342" s="4"/>
    </row>
    <row r="343" ht="12.0" customHeight="1">
      <c r="C343" s="4"/>
      <c r="D343" s="4"/>
      <c r="E343" s="4"/>
      <c r="F343" s="4"/>
      <c r="G343" s="4"/>
    </row>
    <row r="344" ht="12.0" customHeight="1">
      <c r="C344" s="4"/>
      <c r="D344" s="4"/>
      <c r="E344" s="4"/>
      <c r="F344" s="4"/>
      <c r="G344" s="4"/>
    </row>
    <row r="345" ht="12.0" customHeight="1">
      <c r="C345" s="4"/>
      <c r="D345" s="4"/>
      <c r="E345" s="4"/>
      <c r="F345" s="4"/>
      <c r="G345" s="4"/>
    </row>
    <row r="346" ht="12.0" customHeight="1">
      <c r="C346" s="4"/>
      <c r="D346" s="4"/>
      <c r="E346" s="4"/>
      <c r="F346" s="4"/>
      <c r="G346" s="4"/>
    </row>
    <row r="347" ht="12.0" customHeight="1">
      <c r="C347" s="4"/>
      <c r="D347" s="4"/>
      <c r="E347" s="4"/>
      <c r="F347" s="4"/>
      <c r="G347" s="4"/>
    </row>
    <row r="348" ht="12.0" customHeight="1">
      <c r="C348" s="4"/>
      <c r="D348" s="4"/>
      <c r="E348" s="4"/>
      <c r="F348" s="4"/>
      <c r="G348" s="4"/>
    </row>
    <row r="349" ht="12.0" customHeight="1">
      <c r="C349" s="4"/>
      <c r="D349" s="4"/>
      <c r="E349" s="4"/>
      <c r="F349" s="4"/>
      <c r="G349" s="4"/>
    </row>
    <row r="350" ht="12.0" customHeight="1">
      <c r="C350" s="4"/>
      <c r="D350" s="4"/>
      <c r="E350" s="4"/>
      <c r="F350" s="4"/>
      <c r="G350" s="4"/>
    </row>
    <row r="351" ht="12.0" customHeight="1">
      <c r="C351" s="4"/>
      <c r="D351" s="4"/>
      <c r="E351" s="4"/>
      <c r="F351" s="4"/>
      <c r="G351" s="4"/>
    </row>
    <row r="352" ht="12.0" customHeight="1">
      <c r="C352" s="4"/>
      <c r="D352" s="4"/>
      <c r="E352" s="4"/>
      <c r="F352" s="4"/>
      <c r="G352" s="4"/>
    </row>
    <row r="353" ht="12.0" customHeight="1">
      <c r="C353" s="4"/>
      <c r="D353" s="4"/>
      <c r="E353" s="4"/>
      <c r="F353" s="4"/>
      <c r="G353" s="4"/>
    </row>
    <row r="354" ht="12.0" customHeight="1">
      <c r="C354" s="4"/>
      <c r="D354" s="4"/>
      <c r="E354" s="4"/>
      <c r="F354" s="4"/>
      <c r="G354" s="4"/>
    </row>
    <row r="355" ht="12.0" customHeight="1">
      <c r="C355" s="4"/>
      <c r="D355" s="4"/>
      <c r="E355" s="4"/>
      <c r="F355" s="4"/>
      <c r="G355" s="4"/>
    </row>
    <row r="356" ht="12.0" customHeight="1">
      <c r="C356" s="4"/>
      <c r="D356" s="4"/>
      <c r="E356" s="4"/>
      <c r="F356" s="4"/>
      <c r="G356" s="4"/>
    </row>
    <row r="357" ht="12.0" customHeight="1">
      <c r="C357" s="4"/>
      <c r="D357" s="4"/>
      <c r="E357" s="4"/>
      <c r="F357" s="4"/>
      <c r="G357" s="4"/>
    </row>
    <row r="358" ht="12.0" customHeight="1">
      <c r="C358" s="4"/>
      <c r="D358" s="4"/>
      <c r="E358" s="4"/>
      <c r="F358" s="4"/>
      <c r="G358" s="4"/>
    </row>
    <row r="359" ht="12.0" customHeight="1">
      <c r="C359" s="4"/>
      <c r="D359" s="4"/>
      <c r="E359" s="4"/>
      <c r="F359" s="4"/>
      <c r="G359" s="4"/>
    </row>
    <row r="360" ht="12.0" customHeight="1">
      <c r="C360" s="4"/>
      <c r="D360" s="4"/>
      <c r="E360" s="4"/>
      <c r="F360" s="4"/>
      <c r="G360" s="4"/>
    </row>
    <row r="361" ht="12.0" customHeight="1">
      <c r="C361" s="4"/>
      <c r="D361" s="4"/>
      <c r="E361" s="4"/>
      <c r="F361" s="4"/>
      <c r="G361" s="4"/>
    </row>
    <row r="362" ht="12.0" customHeight="1">
      <c r="C362" s="4"/>
      <c r="D362" s="4"/>
      <c r="E362" s="4"/>
      <c r="F362" s="4"/>
      <c r="G362" s="4"/>
    </row>
    <row r="363" ht="12.0" customHeight="1">
      <c r="C363" s="4"/>
      <c r="D363" s="4"/>
      <c r="E363" s="4"/>
      <c r="F363" s="4"/>
      <c r="G363" s="4"/>
    </row>
    <row r="364" ht="12.0" customHeight="1">
      <c r="C364" s="4"/>
      <c r="D364" s="4"/>
      <c r="E364" s="4"/>
      <c r="F364" s="4"/>
      <c r="G364" s="4"/>
    </row>
    <row r="365" ht="12.0" customHeight="1">
      <c r="C365" s="4"/>
      <c r="D365" s="4"/>
      <c r="E365" s="4"/>
      <c r="F365" s="4"/>
      <c r="G365" s="4"/>
    </row>
    <row r="366" ht="12.0" customHeight="1">
      <c r="C366" s="4"/>
      <c r="D366" s="4"/>
      <c r="E366" s="4"/>
      <c r="F366" s="4"/>
      <c r="G366" s="4"/>
    </row>
    <row r="367" ht="12.0" customHeight="1">
      <c r="C367" s="4"/>
      <c r="D367" s="4"/>
      <c r="E367" s="4"/>
      <c r="F367" s="4"/>
      <c r="G367" s="4"/>
    </row>
    <row r="368" ht="12.0" customHeight="1">
      <c r="C368" s="4"/>
      <c r="D368" s="4"/>
      <c r="E368" s="4"/>
      <c r="F368" s="4"/>
      <c r="G368" s="4"/>
    </row>
    <row r="369" ht="12.0" customHeight="1">
      <c r="C369" s="4"/>
      <c r="D369" s="4"/>
      <c r="E369" s="4"/>
      <c r="F369" s="4"/>
      <c r="G369" s="4"/>
    </row>
    <row r="370" ht="12.0" customHeight="1">
      <c r="C370" s="4"/>
      <c r="D370" s="4"/>
      <c r="E370" s="4"/>
      <c r="F370" s="4"/>
      <c r="G370" s="4"/>
    </row>
    <row r="371" ht="12.0" customHeight="1">
      <c r="C371" s="4"/>
      <c r="D371" s="4"/>
      <c r="E371" s="4"/>
      <c r="F371" s="4"/>
      <c r="G371" s="4"/>
    </row>
    <row r="372" ht="12.0" customHeight="1">
      <c r="C372" s="4"/>
      <c r="D372" s="4"/>
      <c r="E372" s="4"/>
      <c r="F372" s="4"/>
      <c r="G372" s="4"/>
    </row>
    <row r="373" ht="12.0" customHeight="1">
      <c r="C373" s="4"/>
      <c r="D373" s="4"/>
      <c r="E373" s="4"/>
      <c r="F373" s="4"/>
      <c r="G373" s="4"/>
    </row>
    <row r="374" ht="12.0" customHeight="1">
      <c r="C374" s="4"/>
      <c r="D374" s="4"/>
      <c r="E374" s="4"/>
      <c r="F374" s="4"/>
      <c r="G374" s="4"/>
    </row>
    <row r="375" ht="12.0" customHeight="1">
      <c r="C375" s="4"/>
      <c r="D375" s="4"/>
      <c r="E375" s="4"/>
      <c r="F375" s="4"/>
      <c r="G375" s="4"/>
    </row>
    <row r="376" ht="12.0" customHeight="1">
      <c r="C376" s="4"/>
      <c r="D376" s="4"/>
      <c r="E376" s="4"/>
      <c r="F376" s="4"/>
      <c r="G376" s="4"/>
    </row>
    <row r="377" ht="12.0" customHeight="1">
      <c r="C377" s="4"/>
      <c r="D377" s="4"/>
      <c r="E377" s="4"/>
      <c r="F377" s="4"/>
      <c r="G377" s="4"/>
    </row>
    <row r="378" ht="12.0" customHeight="1">
      <c r="C378" s="4"/>
      <c r="D378" s="4"/>
      <c r="E378" s="4"/>
      <c r="F378" s="4"/>
      <c r="G378" s="4"/>
    </row>
    <row r="379" ht="12.0" customHeight="1">
      <c r="C379" s="4"/>
      <c r="D379" s="4"/>
      <c r="E379" s="4"/>
      <c r="F379" s="4"/>
      <c r="G379" s="4"/>
    </row>
    <row r="380" ht="12.0" customHeight="1">
      <c r="C380" s="4"/>
      <c r="D380" s="4"/>
      <c r="E380" s="4"/>
      <c r="F380" s="4"/>
      <c r="G380" s="4"/>
    </row>
    <row r="381" ht="12.0" customHeight="1">
      <c r="C381" s="4"/>
      <c r="D381" s="4"/>
      <c r="E381" s="4"/>
      <c r="F381" s="4"/>
      <c r="G381" s="4"/>
    </row>
    <row r="382" ht="12.0" customHeight="1">
      <c r="C382" s="4"/>
      <c r="D382" s="4"/>
      <c r="E382" s="4"/>
      <c r="F382" s="4"/>
      <c r="G382" s="4"/>
    </row>
    <row r="383" ht="12.0" customHeight="1">
      <c r="C383" s="4"/>
      <c r="D383" s="4"/>
      <c r="E383" s="4"/>
      <c r="F383" s="4"/>
      <c r="G383" s="4"/>
    </row>
    <row r="384" ht="12.0" customHeight="1">
      <c r="C384" s="4"/>
      <c r="D384" s="4"/>
      <c r="E384" s="4"/>
      <c r="F384" s="4"/>
      <c r="G384" s="4"/>
    </row>
    <row r="385" ht="12.0" customHeight="1">
      <c r="C385" s="4"/>
      <c r="D385" s="4"/>
      <c r="E385" s="4"/>
      <c r="F385" s="4"/>
      <c r="G385" s="4"/>
    </row>
    <row r="386" ht="12.0" customHeight="1">
      <c r="C386" s="4"/>
      <c r="D386" s="4"/>
      <c r="E386" s="4"/>
      <c r="F386" s="4"/>
      <c r="G386" s="4"/>
    </row>
    <row r="387" ht="12.0" customHeight="1">
      <c r="C387" s="4"/>
      <c r="D387" s="4"/>
      <c r="E387" s="4"/>
      <c r="F387" s="4"/>
      <c r="G387" s="4"/>
    </row>
    <row r="388" ht="12.0" customHeight="1">
      <c r="C388" s="4"/>
      <c r="D388" s="4"/>
      <c r="E388" s="4"/>
      <c r="F388" s="4"/>
      <c r="G388" s="4"/>
    </row>
    <row r="389" ht="12.0" customHeight="1">
      <c r="C389" s="4"/>
      <c r="D389" s="4"/>
      <c r="E389" s="4"/>
      <c r="F389" s="4"/>
      <c r="G389" s="4"/>
    </row>
    <row r="390" ht="12.0" customHeight="1">
      <c r="C390" s="4"/>
      <c r="D390" s="4"/>
      <c r="E390" s="4"/>
      <c r="F390" s="4"/>
      <c r="G390" s="4"/>
    </row>
    <row r="391" ht="12.0" customHeight="1">
      <c r="C391" s="4"/>
      <c r="D391" s="4"/>
      <c r="E391" s="4"/>
      <c r="F391" s="4"/>
      <c r="G391" s="4"/>
    </row>
    <row r="392" ht="12.0" customHeight="1">
      <c r="C392" s="4"/>
      <c r="D392" s="4"/>
      <c r="E392" s="4"/>
      <c r="F392" s="4"/>
      <c r="G392" s="4"/>
    </row>
    <row r="393" ht="12.0" customHeight="1">
      <c r="C393" s="4"/>
      <c r="D393" s="4"/>
      <c r="E393" s="4"/>
      <c r="F393" s="4"/>
      <c r="G393" s="4"/>
    </row>
    <row r="394" ht="12.0" customHeight="1">
      <c r="C394" s="4"/>
      <c r="D394" s="4"/>
      <c r="E394" s="4"/>
      <c r="F394" s="4"/>
      <c r="G394" s="4"/>
    </row>
    <row r="395" ht="12.0" customHeight="1">
      <c r="C395" s="4"/>
      <c r="D395" s="4"/>
      <c r="E395" s="4"/>
      <c r="F395" s="4"/>
      <c r="G395" s="4"/>
    </row>
    <row r="396" ht="12.0" customHeight="1">
      <c r="C396" s="4"/>
      <c r="D396" s="4"/>
      <c r="E396" s="4"/>
      <c r="F396" s="4"/>
      <c r="G396" s="4"/>
    </row>
    <row r="397" ht="12.0" customHeight="1">
      <c r="C397" s="4"/>
      <c r="D397" s="4"/>
      <c r="E397" s="4"/>
      <c r="F397" s="4"/>
      <c r="G397" s="4"/>
    </row>
    <row r="398" ht="12.0" customHeight="1">
      <c r="C398" s="4"/>
      <c r="D398" s="4"/>
      <c r="E398" s="4"/>
      <c r="F398" s="4"/>
      <c r="G398" s="4"/>
    </row>
    <row r="399" ht="12.0" customHeight="1">
      <c r="C399" s="4"/>
      <c r="D399" s="4"/>
      <c r="E399" s="4"/>
      <c r="F399" s="4"/>
      <c r="G399" s="4"/>
    </row>
    <row r="400" ht="12.0" customHeight="1">
      <c r="C400" s="4"/>
      <c r="D400" s="4"/>
      <c r="E400" s="4"/>
      <c r="F400" s="4"/>
      <c r="G400" s="4"/>
    </row>
    <row r="401" ht="12.0" customHeight="1">
      <c r="C401" s="4"/>
      <c r="D401" s="4"/>
      <c r="E401" s="4"/>
      <c r="F401" s="4"/>
      <c r="G401" s="4"/>
    </row>
    <row r="402" ht="12.0" customHeight="1">
      <c r="C402" s="4"/>
      <c r="D402" s="4"/>
      <c r="E402" s="4"/>
      <c r="F402" s="4"/>
      <c r="G402" s="4"/>
    </row>
    <row r="403" ht="12.0" customHeight="1">
      <c r="C403" s="4"/>
      <c r="D403" s="4"/>
      <c r="E403" s="4"/>
      <c r="F403" s="4"/>
      <c r="G403" s="4"/>
    </row>
    <row r="404" ht="12.0" customHeight="1">
      <c r="C404" s="4"/>
      <c r="D404" s="4"/>
      <c r="E404" s="4"/>
      <c r="F404" s="4"/>
      <c r="G404" s="4"/>
    </row>
    <row r="405" ht="12.0" customHeight="1">
      <c r="C405" s="4"/>
      <c r="D405" s="4"/>
      <c r="E405" s="4"/>
      <c r="F405" s="4"/>
      <c r="G405" s="4"/>
    </row>
    <row r="406" ht="12.0" customHeight="1">
      <c r="C406" s="4"/>
      <c r="D406" s="4"/>
      <c r="E406" s="4"/>
      <c r="F406" s="4"/>
      <c r="G406" s="4"/>
    </row>
    <row r="407" ht="12.0" customHeight="1">
      <c r="C407" s="4"/>
      <c r="D407" s="4"/>
      <c r="E407" s="4"/>
      <c r="F407" s="4"/>
      <c r="G407" s="4"/>
    </row>
    <row r="408" ht="12.0" customHeight="1">
      <c r="C408" s="4"/>
      <c r="D408" s="4"/>
      <c r="E408" s="4"/>
      <c r="F408" s="4"/>
      <c r="G408" s="4"/>
    </row>
    <row r="409" ht="12.0" customHeight="1">
      <c r="C409" s="4"/>
      <c r="D409" s="4"/>
      <c r="E409" s="4"/>
      <c r="F409" s="4"/>
      <c r="G409" s="4"/>
    </row>
    <row r="410" ht="12.0" customHeight="1">
      <c r="C410" s="4"/>
      <c r="D410" s="4"/>
      <c r="E410" s="4"/>
      <c r="F410" s="4"/>
      <c r="G410" s="4"/>
    </row>
    <row r="411" ht="12.0" customHeight="1">
      <c r="C411" s="4"/>
      <c r="D411" s="4"/>
      <c r="E411" s="4"/>
      <c r="F411" s="4"/>
      <c r="G411" s="4"/>
    </row>
    <row r="412" ht="12.0" customHeight="1">
      <c r="C412" s="4"/>
      <c r="D412" s="4"/>
      <c r="E412" s="4"/>
      <c r="F412" s="4"/>
      <c r="G412" s="4"/>
    </row>
    <row r="413" ht="12.0" customHeight="1">
      <c r="C413" s="4"/>
      <c r="D413" s="4"/>
      <c r="E413" s="4"/>
      <c r="F413" s="4"/>
      <c r="G413" s="4"/>
    </row>
    <row r="414" ht="12.0" customHeight="1">
      <c r="C414" s="4"/>
      <c r="D414" s="4"/>
      <c r="E414" s="4"/>
      <c r="F414" s="4"/>
      <c r="G414" s="4"/>
    </row>
    <row r="415" ht="12.0" customHeight="1">
      <c r="C415" s="4"/>
      <c r="D415" s="4"/>
      <c r="E415" s="4"/>
      <c r="F415" s="4"/>
      <c r="G415" s="4"/>
    </row>
    <row r="416" ht="12.0" customHeight="1">
      <c r="C416" s="4"/>
      <c r="D416" s="4"/>
      <c r="E416" s="4"/>
      <c r="F416" s="4"/>
      <c r="G416" s="4"/>
    </row>
    <row r="417" ht="12.0" customHeight="1">
      <c r="C417" s="4"/>
      <c r="D417" s="4"/>
      <c r="E417" s="4"/>
      <c r="F417" s="4"/>
      <c r="G417" s="4"/>
    </row>
    <row r="418" ht="12.0" customHeight="1">
      <c r="C418" s="4"/>
      <c r="D418" s="4"/>
      <c r="E418" s="4"/>
      <c r="F418" s="4"/>
      <c r="G418" s="4"/>
    </row>
    <row r="419" ht="12.0" customHeight="1">
      <c r="C419" s="4"/>
      <c r="D419" s="4"/>
      <c r="E419" s="4"/>
      <c r="F419" s="4"/>
      <c r="G419" s="4"/>
    </row>
    <row r="420" ht="12.0" customHeight="1">
      <c r="C420" s="4"/>
      <c r="D420" s="4"/>
      <c r="E420" s="4"/>
      <c r="F420" s="4"/>
      <c r="G420" s="4"/>
    </row>
    <row r="421" ht="12.0" customHeight="1">
      <c r="C421" s="4"/>
      <c r="D421" s="4"/>
      <c r="E421" s="4"/>
      <c r="F421" s="4"/>
      <c r="G421" s="4"/>
    </row>
    <row r="422" ht="12.0" customHeight="1">
      <c r="C422" s="4"/>
      <c r="D422" s="4"/>
      <c r="E422" s="4"/>
      <c r="F422" s="4"/>
      <c r="G422" s="4"/>
    </row>
    <row r="423" ht="12.0" customHeight="1">
      <c r="C423" s="4"/>
      <c r="D423" s="4"/>
      <c r="E423" s="4"/>
      <c r="F423" s="4"/>
      <c r="G423" s="4"/>
    </row>
    <row r="424" ht="12.0" customHeight="1">
      <c r="C424" s="4"/>
      <c r="D424" s="4"/>
      <c r="E424" s="4"/>
      <c r="F424" s="4"/>
      <c r="G424" s="4"/>
    </row>
    <row r="425" ht="12.0" customHeight="1">
      <c r="C425" s="4"/>
      <c r="D425" s="4"/>
      <c r="E425" s="4"/>
      <c r="F425" s="4"/>
      <c r="G425" s="4"/>
    </row>
    <row r="426" ht="12.0" customHeight="1">
      <c r="C426" s="4"/>
      <c r="D426" s="4"/>
      <c r="E426" s="4"/>
      <c r="F426" s="4"/>
      <c r="G426" s="4"/>
    </row>
    <row r="427" ht="12.0" customHeight="1">
      <c r="C427" s="4"/>
      <c r="D427" s="4"/>
      <c r="E427" s="4"/>
      <c r="F427" s="4"/>
      <c r="G427" s="4"/>
    </row>
    <row r="428" ht="12.0" customHeight="1">
      <c r="C428" s="4"/>
      <c r="D428" s="4"/>
      <c r="E428" s="4"/>
      <c r="F428" s="4"/>
      <c r="G428" s="4"/>
    </row>
    <row r="429" ht="12.0" customHeight="1">
      <c r="C429" s="4"/>
      <c r="D429" s="4"/>
      <c r="E429" s="4"/>
      <c r="F429" s="4"/>
      <c r="G429" s="4"/>
    </row>
    <row r="430" ht="12.0" customHeight="1">
      <c r="C430" s="4"/>
      <c r="D430" s="4"/>
      <c r="E430" s="4"/>
      <c r="F430" s="4"/>
      <c r="G430" s="4"/>
    </row>
    <row r="431" ht="12.0" customHeight="1">
      <c r="C431" s="4"/>
      <c r="D431" s="4"/>
      <c r="E431" s="4"/>
      <c r="F431" s="4"/>
      <c r="G431" s="4"/>
    </row>
    <row r="432" ht="12.0" customHeight="1">
      <c r="C432" s="4"/>
      <c r="D432" s="4"/>
      <c r="E432" s="4"/>
      <c r="F432" s="4"/>
      <c r="G432" s="4"/>
    </row>
    <row r="433" ht="12.0" customHeight="1">
      <c r="C433" s="4"/>
      <c r="D433" s="4"/>
      <c r="E433" s="4"/>
      <c r="F433" s="4"/>
      <c r="G433" s="4"/>
    </row>
    <row r="434" ht="12.0" customHeight="1">
      <c r="C434" s="4"/>
      <c r="D434" s="4"/>
      <c r="E434" s="4"/>
      <c r="F434" s="4"/>
      <c r="G434" s="4"/>
    </row>
    <row r="435" ht="12.0" customHeight="1">
      <c r="C435" s="4"/>
      <c r="D435" s="4"/>
      <c r="E435" s="4"/>
      <c r="F435" s="4"/>
      <c r="G435" s="4"/>
    </row>
    <row r="436" ht="12.0" customHeight="1">
      <c r="C436" s="4"/>
      <c r="D436" s="4"/>
      <c r="E436" s="4"/>
      <c r="F436" s="4"/>
      <c r="G436" s="4"/>
    </row>
    <row r="437" ht="12.0" customHeight="1">
      <c r="C437" s="4"/>
      <c r="D437" s="4"/>
      <c r="E437" s="4"/>
      <c r="F437" s="4"/>
      <c r="G437" s="4"/>
    </row>
    <row r="438" ht="12.0" customHeight="1">
      <c r="C438" s="4"/>
      <c r="D438" s="4"/>
      <c r="E438" s="4"/>
      <c r="F438" s="4"/>
      <c r="G438" s="4"/>
    </row>
    <row r="439" ht="12.0" customHeight="1">
      <c r="C439" s="4"/>
      <c r="D439" s="4"/>
      <c r="E439" s="4"/>
      <c r="F439" s="4"/>
      <c r="G439" s="4"/>
    </row>
    <row r="440" ht="12.0" customHeight="1">
      <c r="C440" s="4"/>
      <c r="D440" s="4"/>
      <c r="E440" s="4"/>
      <c r="F440" s="4"/>
      <c r="G440" s="4"/>
    </row>
    <row r="441" ht="12.0" customHeight="1">
      <c r="C441" s="4"/>
      <c r="D441" s="4"/>
      <c r="E441" s="4"/>
      <c r="F441" s="4"/>
      <c r="G441" s="4"/>
    </row>
    <row r="442" ht="12.0" customHeight="1">
      <c r="C442" s="4"/>
      <c r="D442" s="4"/>
      <c r="E442" s="4"/>
      <c r="F442" s="4"/>
      <c r="G442" s="4"/>
    </row>
    <row r="443" ht="12.0" customHeight="1">
      <c r="C443" s="4"/>
      <c r="D443" s="4"/>
      <c r="E443" s="4"/>
      <c r="F443" s="4"/>
      <c r="G443" s="4"/>
    </row>
    <row r="444" ht="12.0" customHeight="1">
      <c r="C444" s="4"/>
      <c r="D444" s="4"/>
      <c r="E444" s="4"/>
      <c r="F444" s="4"/>
      <c r="G444" s="4"/>
    </row>
    <row r="445" ht="12.0" customHeight="1">
      <c r="C445" s="4"/>
      <c r="D445" s="4"/>
      <c r="E445" s="4"/>
      <c r="F445" s="4"/>
      <c r="G445" s="4"/>
    </row>
    <row r="446" ht="12.0" customHeight="1">
      <c r="C446" s="4"/>
      <c r="D446" s="4"/>
      <c r="E446" s="4"/>
      <c r="F446" s="4"/>
      <c r="G446" s="4"/>
    </row>
    <row r="447" ht="12.0" customHeight="1">
      <c r="C447" s="4"/>
      <c r="D447" s="4"/>
      <c r="E447" s="4"/>
      <c r="F447" s="4"/>
      <c r="G447" s="4"/>
    </row>
    <row r="448" ht="12.0" customHeight="1">
      <c r="C448" s="4"/>
      <c r="D448" s="4"/>
      <c r="E448" s="4"/>
      <c r="F448" s="4"/>
      <c r="G448" s="4"/>
    </row>
    <row r="449" ht="12.0" customHeight="1">
      <c r="C449" s="4"/>
      <c r="D449" s="4"/>
      <c r="E449" s="4"/>
      <c r="F449" s="4"/>
      <c r="G449" s="4"/>
    </row>
    <row r="450" ht="12.0" customHeight="1">
      <c r="C450" s="4"/>
      <c r="D450" s="4"/>
      <c r="E450" s="4"/>
      <c r="F450" s="4"/>
      <c r="G450" s="4"/>
    </row>
    <row r="451" ht="12.0" customHeight="1">
      <c r="C451" s="4"/>
      <c r="D451" s="4"/>
      <c r="E451" s="4"/>
      <c r="F451" s="4"/>
      <c r="G451" s="4"/>
    </row>
    <row r="452" ht="12.0" customHeight="1">
      <c r="C452" s="4"/>
      <c r="D452" s="4"/>
      <c r="E452" s="4"/>
      <c r="F452" s="4"/>
      <c r="G452" s="4"/>
    </row>
    <row r="453" ht="12.0" customHeight="1">
      <c r="C453" s="4"/>
      <c r="D453" s="4"/>
      <c r="E453" s="4"/>
      <c r="F453" s="4"/>
      <c r="G453" s="4"/>
    </row>
    <row r="454" ht="12.0" customHeight="1">
      <c r="C454" s="4"/>
      <c r="D454" s="4"/>
      <c r="E454" s="4"/>
      <c r="F454" s="4"/>
      <c r="G454" s="4"/>
    </row>
    <row r="455" ht="12.0" customHeight="1">
      <c r="C455" s="4"/>
      <c r="D455" s="4"/>
      <c r="E455" s="4"/>
      <c r="F455" s="4"/>
      <c r="G455" s="4"/>
    </row>
    <row r="456" ht="12.0" customHeight="1">
      <c r="C456" s="4"/>
      <c r="D456" s="4"/>
      <c r="E456" s="4"/>
      <c r="F456" s="4"/>
      <c r="G456" s="4"/>
    </row>
    <row r="457" ht="12.0" customHeight="1">
      <c r="C457" s="4"/>
      <c r="D457" s="4"/>
      <c r="E457" s="4"/>
      <c r="F457" s="4"/>
      <c r="G457" s="4"/>
    </row>
    <row r="458" ht="12.0" customHeight="1">
      <c r="C458" s="4"/>
      <c r="D458" s="4"/>
      <c r="E458" s="4"/>
      <c r="F458" s="4"/>
      <c r="G458" s="4"/>
    </row>
    <row r="459" ht="12.0" customHeight="1">
      <c r="C459" s="4"/>
      <c r="D459" s="4"/>
      <c r="E459" s="4"/>
      <c r="F459" s="4"/>
      <c r="G459" s="4"/>
    </row>
    <row r="460" ht="12.0" customHeight="1">
      <c r="C460" s="4"/>
      <c r="D460" s="4"/>
      <c r="E460" s="4"/>
      <c r="F460" s="4"/>
      <c r="G460" s="4"/>
    </row>
    <row r="461" ht="12.0" customHeight="1">
      <c r="C461" s="4"/>
      <c r="D461" s="4"/>
      <c r="E461" s="4"/>
      <c r="F461" s="4"/>
      <c r="G461" s="4"/>
    </row>
    <row r="462" ht="12.0" customHeight="1">
      <c r="C462" s="4"/>
      <c r="D462" s="4"/>
      <c r="E462" s="4"/>
      <c r="F462" s="4"/>
      <c r="G462" s="4"/>
    </row>
    <row r="463" ht="12.0" customHeight="1">
      <c r="C463" s="4"/>
      <c r="D463" s="4"/>
      <c r="E463" s="4"/>
      <c r="F463" s="4"/>
      <c r="G463" s="4"/>
    </row>
    <row r="464" ht="12.0" customHeight="1">
      <c r="C464" s="4"/>
      <c r="D464" s="4"/>
      <c r="E464" s="4"/>
      <c r="F464" s="4"/>
      <c r="G464" s="4"/>
    </row>
    <row r="465" ht="12.0" customHeight="1">
      <c r="C465" s="4"/>
      <c r="D465" s="4"/>
      <c r="E465" s="4"/>
      <c r="F465" s="4"/>
      <c r="G465" s="4"/>
    </row>
    <row r="466" ht="12.0" customHeight="1">
      <c r="C466" s="4"/>
      <c r="D466" s="4"/>
      <c r="E466" s="4"/>
      <c r="F466" s="4"/>
      <c r="G466" s="4"/>
    </row>
    <row r="467" ht="12.0" customHeight="1">
      <c r="C467" s="4"/>
      <c r="D467" s="4"/>
      <c r="E467" s="4"/>
      <c r="F467" s="4"/>
      <c r="G467" s="4"/>
    </row>
    <row r="468" ht="12.0" customHeight="1">
      <c r="C468" s="4"/>
      <c r="D468" s="4"/>
      <c r="E468" s="4"/>
      <c r="F468" s="4"/>
      <c r="G468" s="4"/>
    </row>
    <row r="469" ht="12.0" customHeight="1">
      <c r="C469" s="4"/>
      <c r="D469" s="4"/>
      <c r="E469" s="4"/>
      <c r="F469" s="4"/>
      <c r="G469" s="4"/>
    </row>
    <row r="470" ht="12.0" customHeight="1">
      <c r="C470" s="4"/>
      <c r="D470" s="4"/>
      <c r="E470" s="4"/>
      <c r="F470" s="4"/>
      <c r="G470" s="4"/>
    </row>
    <row r="471" ht="12.0" customHeight="1">
      <c r="C471" s="4"/>
      <c r="D471" s="4"/>
      <c r="E471" s="4"/>
      <c r="F471" s="4"/>
      <c r="G471" s="4"/>
    </row>
    <row r="472" ht="12.0" customHeight="1">
      <c r="C472" s="4"/>
      <c r="D472" s="4"/>
      <c r="E472" s="4"/>
      <c r="F472" s="4"/>
      <c r="G472" s="4"/>
    </row>
    <row r="473" ht="12.0" customHeight="1">
      <c r="C473" s="4"/>
      <c r="D473" s="4"/>
      <c r="E473" s="4"/>
      <c r="F473" s="4"/>
      <c r="G473" s="4"/>
    </row>
    <row r="474" ht="12.0" customHeight="1">
      <c r="C474" s="4"/>
      <c r="D474" s="4"/>
      <c r="E474" s="4"/>
      <c r="F474" s="4"/>
      <c r="G474" s="4"/>
    </row>
    <row r="475" ht="12.0" customHeight="1">
      <c r="C475" s="4"/>
      <c r="D475" s="4"/>
      <c r="E475" s="4"/>
      <c r="F475" s="4"/>
      <c r="G475" s="4"/>
    </row>
    <row r="476" ht="12.0" customHeight="1">
      <c r="C476" s="4"/>
      <c r="D476" s="4"/>
      <c r="E476" s="4"/>
      <c r="F476" s="4"/>
      <c r="G476" s="4"/>
    </row>
    <row r="477" ht="12.0" customHeight="1">
      <c r="C477" s="4"/>
      <c r="D477" s="4"/>
      <c r="E477" s="4"/>
      <c r="F477" s="4"/>
      <c r="G477" s="4"/>
    </row>
    <row r="478" ht="12.0" customHeight="1">
      <c r="C478" s="4"/>
      <c r="D478" s="4"/>
      <c r="E478" s="4"/>
      <c r="F478" s="4"/>
      <c r="G478" s="4"/>
    </row>
    <row r="479" ht="12.0" customHeight="1">
      <c r="C479" s="4"/>
      <c r="D479" s="4"/>
      <c r="E479" s="4"/>
      <c r="F479" s="4"/>
      <c r="G479" s="4"/>
    </row>
    <row r="480" ht="12.0" customHeight="1">
      <c r="C480" s="4"/>
      <c r="D480" s="4"/>
      <c r="E480" s="4"/>
      <c r="F480" s="4"/>
      <c r="G480" s="4"/>
    </row>
    <row r="481" ht="12.0" customHeight="1">
      <c r="C481" s="4"/>
      <c r="D481" s="4"/>
      <c r="E481" s="4"/>
      <c r="F481" s="4"/>
      <c r="G481" s="4"/>
    </row>
    <row r="482" ht="12.0" customHeight="1">
      <c r="C482" s="4"/>
      <c r="D482" s="4"/>
      <c r="E482" s="4"/>
      <c r="F482" s="4"/>
      <c r="G482" s="4"/>
    </row>
    <row r="483" ht="12.0" customHeight="1">
      <c r="C483" s="4"/>
      <c r="D483" s="4"/>
      <c r="E483" s="4"/>
      <c r="F483" s="4"/>
      <c r="G483" s="4"/>
    </row>
    <row r="484" ht="12.0" customHeight="1">
      <c r="C484" s="4"/>
      <c r="D484" s="4"/>
      <c r="E484" s="4"/>
      <c r="F484" s="4"/>
      <c r="G484" s="4"/>
    </row>
    <row r="485" ht="12.0" customHeight="1">
      <c r="C485" s="4"/>
      <c r="D485" s="4"/>
      <c r="E485" s="4"/>
      <c r="F485" s="4"/>
      <c r="G485" s="4"/>
    </row>
    <row r="486" ht="12.0" customHeight="1">
      <c r="C486" s="4"/>
      <c r="D486" s="4"/>
      <c r="E486" s="4"/>
      <c r="F486" s="4"/>
      <c r="G486" s="4"/>
    </row>
    <row r="487" ht="12.0" customHeight="1">
      <c r="C487" s="4"/>
      <c r="D487" s="4"/>
      <c r="E487" s="4"/>
      <c r="F487" s="4"/>
      <c r="G487" s="4"/>
    </row>
    <row r="488" ht="12.0" customHeight="1">
      <c r="C488" s="4"/>
      <c r="D488" s="4"/>
      <c r="E488" s="4"/>
      <c r="F488" s="4"/>
      <c r="G488" s="4"/>
    </row>
    <row r="489" ht="12.0" customHeight="1">
      <c r="C489" s="4"/>
      <c r="D489" s="4"/>
      <c r="E489" s="4"/>
      <c r="F489" s="4"/>
      <c r="G489" s="4"/>
    </row>
    <row r="490" ht="12.0" customHeight="1">
      <c r="C490" s="4"/>
      <c r="D490" s="4"/>
      <c r="E490" s="4"/>
      <c r="F490" s="4"/>
      <c r="G490" s="4"/>
    </row>
    <row r="491" ht="12.0" customHeight="1">
      <c r="C491" s="4"/>
      <c r="D491" s="4"/>
      <c r="E491" s="4"/>
      <c r="F491" s="4"/>
      <c r="G491" s="4"/>
    </row>
    <row r="492" ht="12.0" customHeight="1">
      <c r="C492" s="4"/>
      <c r="D492" s="4"/>
      <c r="E492" s="4"/>
      <c r="F492" s="4"/>
      <c r="G492" s="4"/>
    </row>
    <row r="493" ht="12.0" customHeight="1">
      <c r="C493" s="4"/>
      <c r="D493" s="4"/>
      <c r="E493" s="4"/>
      <c r="F493" s="4"/>
      <c r="G493" s="4"/>
    </row>
    <row r="494" ht="12.0" customHeight="1">
      <c r="C494" s="4"/>
      <c r="D494" s="4"/>
      <c r="E494" s="4"/>
      <c r="F494" s="4"/>
      <c r="G494" s="4"/>
    </row>
    <row r="495" ht="12.0" customHeight="1">
      <c r="C495" s="4"/>
      <c r="D495" s="4"/>
      <c r="E495" s="4"/>
      <c r="F495" s="4"/>
      <c r="G495" s="4"/>
    </row>
    <row r="496" ht="12.0" customHeight="1">
      <c r="C496" s="4"/>
      <c r="D496" s="4"/>
      <c r="E496" s="4"/>
      <c r="F496" s="4"/>
      <c r="G496" s="4"/>
    </row>
    <row r="497" ht="12.0" customHeight="1">
      <c r="C497" s="4"/>
      <c r="D497" s="4"/>
      <c r="E497" s="4"/>
      <c r="F497" s="4"/>
      <c r="G497" s="4"/>
    </row>
    <row r="498" ht="12.0" customHeight="1">
      <c r="C498" s="4"/>
      <c r="D498" s="4"/>
      <c r="E498" s="4"/>
      <c r="F498" s="4"/>
      <c r="G498" s="4"/>
    </row>
    <row r="499" ht="12.0" customHeight="1">
      <c r="C499" s="4"/>
      <c r="D499" s="4"/>
      <c r="E499" s="4"/>
      <c r="F499" s="4"/>
      <c r="G499" s="4"/>
    </row>
    <row r="500" ht="12.0" customHeight="1">
      <c r="C500" s="4"/>
      <c r="D500" s="4"/>
      <c r="E500" s="4"/>
      <c r="F500" s="4"/>
      <c r="G500" s="4"/>
    </row>
    <row r="501" ht="12.0" customHeight="1">
      <c r="C501" s="4"/>
      <c r="D501" s="4"/>
      <c r="E501" s="4"/>
      <c r="F501" s="4"/>
      <c r="G501" s="4"/>
    </row>
    <row r="502" ht="12.0" customHeight="1">
      <c r="C502" s="4"/>
      <c r="D502" s="4"/>
      <c r="E502" s="4"/>
      <c r="F502" s="4"/>
      <c r="G502" s="4"/>
    </row>
    <row r="503" ht="12.0" customHeight="1">
      <c r="C503" s="4"/>
      <c r="D503" s="4"/>
      <c r="E503" s="4"/>
      <c r="F503" s="4"/>
      <c r="G503" s="4"/>
    </row>
    <row r="504" ht="12.0" customHeight="1">
      <c r="C504" s="4"/>
      <c r="D504" s="4"/>
      <c r="E504" s="4"/>
      <c r="F504" s="4"/>
      <c r="G504" s="4"/>
    </row>
    <row r="505" ht="12.0" customHeight="1">
      <c r="C505" s="4"/>
      <c r="D505" s="4"/>
      <c r="E505" s="4"/>
      <c r="F505" s="4"/>
      <c r="G505" s="4"/>
    </row>
    <row r="506" ht="12.0" customHeight="1">
      <c r="C506" s="4"/>
      <c r="D506" s="4"/>
      <c r="E506" s="4"/>
      <c r="F506" s="4"/>
      <c r="G506" s="4"/>
    </row>
    <row r="507" ht="12.0" customHeight="1">
      <c r="C507" s="4"/>
      <c r="D507" s="4"/>
      <c r="E507" s="4"/>
      <c r="F507" s="4"/>
      <c r="G507" s="4"/>
    </row>
    <row r="508" ht="12.0" customHeight="1">
      <c r="C508" s="4"/>
      <c r="D508" s="4"/>
      <c r="E508" s="4"/>
      <c r="F508" s="4"/>
      <c r="G508" s="4"/>
    </row>
    <row r="509" ht="12.0" customHeight="1">
      <c r="C509" s="4"/>
      <c r="D509" s="4"/>
      <c r="E509" s="4"/>
      <c r="F509" s="4"/>
      <c r="G509" s="4"/>
    </row>
    <row r="510" ht="12.0" customHeight="1">
      <c r="C510" s="4"/>
      <c r="D510" s="4"/>
      <c r="E510" s="4"/>
      <c r="F510" s="4"/>
      <c r="G510" s="4"/>
    </row>
    <row r="511" ht="12.0" customHeight="1">
      <c r="C511" s="4"/>
      <c r="D511" s="4"/>
      <c r="E511" s="4"/>
      <c r="F511" s="4"/>
      <c r="G511" s="4"/>
    </row>
    <row r="512" ht="12.0" customHeight="1">
      <c r="C512" s="4"/>
      <c r="D512" s="4"/>
      <c r="E512" s="4"/>
      <c r="F512" s="4"/>
      <c r="G512" s="4"/>
    </row>
    <row r="513" ht="12.0" customHeight="1">
      <c r="C513" s="4"/>
      <c r="D513" s="4"/>
      <c r="E513" s="4"/>
      <c r="F513" s="4"/>
      <c r="G513" s="4"/>
    </row>
    <row r="514" ht="12.0" customHeight="1">
      <c r="C514" s="4"/>
      <c r="D514" s="4"/>
      <c r="E514" s="4"/>
      <c r="F514" s="4"/>
      <c r="G514" s="4"/>
    </row>
    <row r="515" ht="12.0" customHeight="1">
      <c r="C515" s="4"/>
      <c r="D515" s="4"/>
      <c r="E515" s="4"/>
      <c r="F515" s="4"/>
      <c r="G515" s="4"/>
    </row>
    <row r="516" ht="12.0" customHeight="1">
      <c r="C516" s="4"/>
      <c r="D516" s="4"/>
      <c r="E516" s="4"/>
      <c r="F516" s="4"/>
      <c r="G516" s="4"/>
    </row>
    <row r="517" ht="12.0" customHeight="1">
      <c r="C517" s="4"/>
      <c r="D517" s="4"/>
      <c r="E517" s="4"/>
      <c r="F517" s="4"/>
      <c r="G517" s="4"/>
    </row>
    <row r="518" ht="12.0" customHeight="1">
      <c r="C518" s="4"/>
      <c r="D518" s="4"/>
      <c r="E518" s="4"/>
      <c r="F518" s="4"/>
      <c r="G518" s="4"/>
    </row>
    <row r="519" ht="12.0" customHeight="1">
      <c r="C519" s="4"/>
      <c r="D519" s="4"/>
      <c r="E519" s="4"/>
      <c r="F519" s="4"/>
      <c r="G519" s="4"/>
    </row>
    <row r="520" ht="12.0" customHeight="1">
      <c r="C520" s="4"/>
      <c r="D520" s="4"/>
      <c r="E520" s="4"/>
      <c r="F520" s="4"/>
      <c r="G520" s="4"/>
    </row>
    <row r="521" ht="12.0" customHeight="1">
      <c r="C521" s="4"/>
      <c r="D521" s="4"/>
      <c r="E521" s="4"/>
      <c r="F521" s="4"/>
      <c r="G521" s="4"/>
    </row>
    <row r="522" ht="12.0" customHeight="1">
      <c r="C522" s="4"/>
      <c r="D522" s="4"/>
      <c r="E522" s="4"/>
      <c r="F522" s="4"/>
      <c r="G522" s="4"/>
    </row>
    <row r="523" ht="12.0" customHeight="1">
      <c r="C523" s="4"/>
      <c r="D523" s="4"/>
      <c r="E523" s="4"/>
      <c r="F523" s="4"/>
      <c r="G523" s="4"/>
    </row>
    <row r="524" ht="12.0" customHeight="1">
      <c r="C524" s="4"/>
      <c r="D524" s="4"/>
      <c r="E524" s="4"/>
      <c r="F524" s="4"/>
      <c r="G524" s="4"/>
    </row>
    <row r="525" ht="12.0" customHeight="1">
      <c r="C525" s="4"/>
      <c r="D525" s="4"/>
      <c r="E525" s="4"/>
      <c r="F525" s="4"/>
      <c r="G525" s="4"/>
    </row>
    <row r="526" ht="12.0" customHeight="1">
      <c r="C526" s="4"/>
      <c r="D526" s="4"/>
      <c r="E526" s="4"/>
      <c r="F526" s="4"/>
      <c r="G526" s="4"/>
    </row>
    <row r="527" ht="12.0" customHeight="1">
      <c r="C527" s="4"/>
      <c r="D527" s="4"/>
      <c r="E527" s="4"/>
      <c r="F527" s="4"/>
      <c r="G527" s="4"/>
    </row>
    <row r="528" ht="12.0" customHeight="1">
      <c r="C528" s="4"/>
      <c r="D528" s="4"/>
      <c r="E528" s="4"/>
      <c r="F528" s="4"/>
      <c r="G528" s="4"/>
    </row>
    <row r="529" ht="12.0" customHeight="1">
      <c r="C529" s="4"/>
      <c r="D529" s="4"/>
      <c r="E529" s="4"/>
      <c r="F529" s="4"/>
      <c r="G529" s="4"/>
    </row>
    <row r="530" ht="12.0" customHeight="1">
      <c r="C530" s="4"/>
      <c r="D530" s="4"/>
      <c r="E530" s="4"/>
      <c r="F530" s="4"/>
      <c r="G530" s="4"/>
    </row>
    <row r="531" ht="12.0" customHeight="1">
      <c r="C531" s="4"/>
      <c r="D531" s="4"/>
      <c r="E531" s="4"/>
      <c r="F531" s="4"/>
      <c r="G531" s="4"/>
    </row>
    <row r="532" ht="12.0" customHeight="1">
      <c r="C532" s="4"/>
      <c r="D532" s="4"/>
      <c r="E532" s="4"/>
      <c r="F532" s="4"/>
      <c r="G532" s="4"/>
    </row>
    <row r="533" ht="12.0" customHeight="1">
      <c r="C533" s="4"/>
      <c r="D533" s="4"/>
      <c r="E533" s="4"/>
      <c r="F533" s="4"/>
      <c r="G533" s="4"/>
    </row>
    <row r="534" ht="12.0" customHeight="1">
      <c r="C534" s="4"/>
      <c r="D534" s="4"/>
      <c r="E534" s="4"/>
      <c r="F534" s="4"/>
      <c r="G534" s="4"/>
    </row>
    <row r="535" ht="12.0" customHeight="1">
      <c r="C535" s="4"/>
      <c r="D535" s="4"/>
      <c r="E535" s="4"/>
      <c r="F535" s="4"/>
      <c r="G535" s="4"/>
    </row>
    <row r="536" ht="12.0" customHeight="1">
      <c r="C536" s="4"/>
      <c r="D536" s="4"/>
      <c r="E536" s="4"/>
      <c r="F536" s="4"/>
      <c r="G536" s="4"/>
    </row>
    <row r="537" ht="12.0" customHeight="1">
      <c r="C537" s="4"/>
      <c r="D537" s="4"/>
      <c r="E537" s="4"/>
      <c r="F537" s="4"/>
      <c r="G537" s="4"/>
    </row>
    <row r="538" ht="12.0" customHeight="1">
      <c r="C538" s="4"/>
      <c r="D538" s="4"/>
      <c r="E538" s="4"/>
      <c r="F538" s="4"/>
      <c r="G538" s="4"/>
    </row>
    <row r="539" ht="12.0" customHeight="1">
      <c r="C539" s="4"/>
      <c r="D539" s="4"/>
      <c r="E539" s="4"/>
      <c r="F539" s="4"/>
      <c r="G539" s="4"/>
    </row>
    <row r="540" ht="12.0" customHeight="1">
      <c r="C540" s="4"/>
      <c r="D540" s="4"/>
      <c r="E540" s="4"/>
      <c r="F540" s="4"/>
      <c r="G540" s="4"/>
    </row>
    <row r="541" ht="12.0" customHeight="1">
      <c r="C541" s="4"/>
      <c r="D541" s="4"/>
      <c r="E541" s="4"/>
      <c r="F541" s="4"/>
      <c r="G541" s="4"/>
    </row>
    <row r="542" ht="12.0" customHeight="1">
      <c r="C542" s="4"/>
      <c r="D542" s="4"/>
      <c r="E542" s="4"/>
      <c r="F542" s="4"/>
      <c r="G542" s="4"/>
    </row>
    <row r="543" ht="12.0" customHeight="1">
      <c r="C543" s="4"/>
      <c r="D543" s="4"/>
      <c r="E543" s="4"/>
      <c r="F543" s="4"/>
      <c r="G543" s="4"/>
    </row>
    <row r="544" ht="12.0" customHeight="1">
      <c r="C544" s="4"/>
      <c r="D544" s="4"/>
      <c r="E544" s="4"/>
      <c r="F544" s="4"/>
      <c r="G544" s="4"/>
    </row>
    <row r="545" ht="12.0" customHeight="1">
      <c r="C545" s="4"/>
      <c r="D545" s="4"/>
      <c r="E545" s="4"/>
      <c r="F545" s="4"/>
      <c r="G545" s="4"/>
    </row>
    <row r="546" ht="12.0" customHeight="1">
      <c r="C546" s="4"/>
      <c r="D546" s="4"/>
      <c r="E546" s="4"/>
      <c r="F546" s="4"/>
      <c r="G546" s="4"/>
    </row>
    <row r="547" ht="12.0" customHeight="1">
      <c r="C547" s="4"/>
      <c r="D547" s="4"/>
      <c r="E547" s="4"/>
      <c r="F547" s="4"/>
      <c r="G547" s="4"/>
    </row>
    <row r="548" ht="12.0" customHeight="1">
      <c r="C548" s="4"/>
      <c r="D548" s="4"/>
      <c r="E548" s="4"/>
      <c r="F548" s="4"/>
      <c r="G548" s="4"/>
    </row>
    <row r="549" ht="12.0" customHeight="1">
      <c r="C549" s="4"/>
      <c r="D549" s="4"/>
      <c r="E549" s="4"/>
      <c r="F549" s="4"/>
      <c r="G549" s="4"/>
    </row>
    <row r="550" ht="12.0" customHeight="1">
      <c r="C550" s="4"/>
      <c r="D550" s="4"/>
      <c r="E550" s="4"/>
      <c r="F550" s="4"/>
      <c r="G550" s="4"/>
    </row>
    <row r="551" ht="12.0" customHeight="1">
      <c r="C551" s="4"/>
      <c r="D551" s="4"/>
      <c r="E551" s="4"/>
      <c r="F551" s="4"/>
      <c r="G551" s="4"/>
    </row>
    <row r="552" ht="12.0" customHeight="1">
      <c r="C552" s="4"/>
      <c r="D552" s="4"/>
      <c r="E552" s="4"/>
      <c r="F552" s="4"/>
      <c r="G552" s="4"/>
    </row>
    <row r="553" ht="12.0" customHeight="1">
      <c r="C553" s="4"/>
      <c r="D553" s="4"/>
      <c r="E553" s="4"/>
      <c r="F553" s="4"/>
      <c r="G553" s="4"/>
    </row>
    <row r="554" ht="12.0" customHeight="1">
      <c r="C554" s="4"/>
      <c r="D554" s="4"/>
      <c r="E554" s="4"/>
      <c r="F554" s="4"/>
      <c r="G554" s="4"/>
    </row>
    <row r="555" ht="12.0" customHeight="1">
      <c r="C555" s="4"/>
      <c r="D555" s="4"/>
      <c r="E555" s="4"/>
      <c r="F555" s="4"/>
      <c r="G555" s="4"/>
    </row>
    <row r="556" ht="12.0" customHeight="1">
      <c r="C556" s="4"/>
      <c r="D556" s="4"/>
      <c r="E556" s="4"/>
      <c r="F556" s="4"/>
      <c r="G556" s="4"/>
    </row>
    <row r="557" ht="12.0" customHeight="1">
      <c r="C557" s="4"/>
      <c r="D557" s="4"/>
      <c r="E557" s="4"/>
      <c r="F557" s="4"/>
      <c r="G557" s="4"/>
    </row>
    <row r="558" ht="12.0" customHeight="1">
      <c r="C558" s="4"/>
      <c r="D558" s="4"/>
      <c r="E558" s="4"/>
      <c r="F558" s="4"/>
      <c r="G558" s="4"/>
    </row>
    <row r="559" ht="12.0" customHeight="1">
      <c r="C559" s="4"/>
      <c r="D559" s="4"/>
      <c r="E559" s="4"/>
      <c r="F559" s="4"/>
      <c r="G559" s="4"/>
    </row>
    <row r="560" ht="12.0" customHeight="1">
      <c r="C560" s="4"/>
      <c r="D560" s="4"/>
      <c r="E560" s="4"/>
      <c r="F560" s="4"/>
      <c r="G560" s="4"/>
    </row>
    <row r="561" ht="12.0" customHeight="1">
      <c r="C561" s="4"/>
      <c r="D561" s="4"/>
      <c r="E561" s="4"/>
      <c r="F561" s="4"/>
      <c r="G561" s="4"/>
    </row>
    <row r="562" ht="12.0" customHeight="1">
      <c r="C562" s="4"/>
      <c r="D562" s="4"/>
      <c r="E562" s="4"/>
      <c r="F562" s="4"/>
      <c r="G562" s="4"/>
    </row>
    <row r="563" ht="12.0" customHeight="1">
      <c r="C563" s="4"/>
      <c r="D563" s="4"/>
      <c r="E563" s="4"/>
      <c r="F563" s="4"/>
      <c r="G563" s="4"/>
    </row>
    <row r="564" ht="12.0" customHeight="1">
      <c r="C564" s="4"/>
      <c r="D564" s="4"/>
      <c r="E564" s="4"/>
      <c r="F564" s="4"/>
      <c r="G564" s="4"/>
    </row>
    <row r="565" ht="12.0" customHeight="1">
      <c r="C565" s="4"/>
      <c r="D565" s="4"/>
      <c r="E565" s="4"/>
      <c r="F565" s="4"/>
      <c r="G565" s="4"/>
    </row>
    <row r="566" ht="12.0" customHeight="1">
      <c r="C566" s="4"/>
      <c r="D566" s="4"/>
      <c r="E566" s="4"/>
      <c r="F566" s="4"/>
      <c r="G566" s="4"/>
    </row>
    <row r="567" ht="12.0" customHeight="1">
      <c r="C567" s="4"/>
      <c r="D567" s="4"/>
      <c r="E567" s="4"/>
      <c r="F567" s="4"/>
      <c r="G567" s="4"/>
    </row>
    <row r="568" ht="12.0" customHeight="1">
      <c r="C568" s="4"/>
      <c r="D568" s="4"/>
      <c r="E568" s="4"/>
      <c r="F568" s="4"/>
      <c r="G568" s="4"/>
    </row>
    <row r="569" ht="12.0" customHeight="1">
      <c r="C569" s="4"/>
      <c r="D569" s="4"/>
      <c r="E569" s="4"/>
      <c r="F569" s="4"/>
      <c r="G569" s="4"/>
    </row>
    <row r="570" ht="12.0" customHeight="1">
      <c r="C570" s="4"/>
      <c r="D570" s="4"/>
      <c r="E570" s="4"/>
      <c r="F570" s="4"/>
      <c r="G570" s="4"/>
    </row>
    <row r="571" ht="12.0" customHeight="1">
      <c r="C571" s="4"/>
      <c r="D571" s="4"/>
      <c r="E571" s="4"/>
      <c r="F571" s="4"/>
      <c r="G571" s="4"/>
    </row>
    <row r="572" ht="12.0" customHeight="1">
      <c r="C572" s="4"/>
      <c r="D572" s="4"/>
      <c r="E572" s="4"/>
      <c r="F572" s="4"/>
      <c r="G572" s="4"/>
    </row>
    <row r="573" ht="12.0" customHeight="1">
      <c r="C573" s="4"/>
      <c r="D573" s="4"/>
      <c r="E573" s="4"/>
      <c r="F573" s="4"/>
      <c r="G573" s="4"/>
    </row>
    <row r="574" ht="12.0" customHeight="1">
      <c r="C574" s="4"/>
      <c r="D574" s="4"/>
      <c r="E574" s="4"/>
      <c r="F574" s="4"/>
      <c r="G574" s="4"/>
    </row>
    <row r="575" ht="12.0" customHeight="1">
      <c r="C575" s="4"/>
      <c r="D575" s="4"/>
      <c r="E575" s="4"/>
      <c r="F575" s="4"/>
      <c r="G575" s="4"/>
    </row>
    <row r="576" ht="12.0" customHeight="1">
      <c r="C576" s="4"/>
      <c r="D576" s="4"/>
      <c r="E576" s="4"/>
      <c r="F576" s="4"/>
      <c r="G576" s="4"/>
    </row>
    <row r="577" ht="12.0" customHeight="1">
      <c r="C577" s="4"/>
      <c r="D577" s="4"/>
      <c r="E577" s="4"/>
      <c r="F577" s="4"/>
      <c r="G577" s="4"/>
    </row>
    <row r="578" ht="12.0" customHeight="1">
      <c r="C578" s="4"/>
      <c r="D578" s="4"/>
      <c r="E578" s="4"/>
      <c r="F578" s="4"/>
      <c r="G578" s="4"/>
    </row>
    <row r="579" ht="12.0" customHeight="1">
      <c r="C579" s="4"/>
      <c r="D579" s="4"/>
      <c r="E579" s="4"/>
      <c r="F579" s="4"/>
      <c r="G579" s="4"/>
    </row>
    <row r="580" ht="12.0" customHeight="1">
      <c r="C580" s="4"/>
      <c r="D580" s="4"/>
      <c r="E580" s="4"/>
      <c r="F580" s="4"/>
      <c r="G580" s="4"/>
    </row>
    <row r="581" ht="12.0" customHeight="1">
      <c r="C581" s="4"/>
      <c r="D581" s="4"/>
      <c r="E581" s="4"/>
      <c r="F581" s="4"/>
      <c r="G581" s="4"/>
    </row>
    <row r="582" ht="12.0" customHeight="1">
      <c r="C582" s="4"/>
      <c r="D582" s="4"/>
      <c r="E582" s="4"/>
      <c r="F582" s="4"/>
      <c r="G582" s="4"/>
    </row>
    <row r="583" ht="12.0" customHeight="1">
      <c r="C583" s="4"/>
      <c r="D583" s="4"/>
      <c r="E583" s="4"/>
      <c r="F583" s="4"/>
      <c r="G583" s="4"/>
    </row>
    <row r="584" ht="12.0" customHeight="1">
      <c r="C584" s="4"/>
      <c r="D584" s="4"/>
      <c r="E584" s="4"/>
      <c r="F584" s="4"/>
      <c r="G584" s="4"/>
    </row>
    <row r="585" ht="12.0" customHeight="1">
      <c r="C585" s="4"/>
      <c r="D585" s="4"/>
      <c r="E585" s="4"/>
      <c r="F585" s="4"/>
      <c r="G585" s="4"/>
    </row>
    <row r="586" ht="12.0" customHeight="1">
      <c r="C586" s="4"/>
      <c r="D586" s="4"/>
      <c r="E586" s="4"/>
      <c r="F586" s="4"/>
      <c r="G586" s="4"/>
    </row>
    <row r="587" ht="12.0" customHeight="1">
      <c r="C587" s="4"/>
      <c r="D587" s="4"/>
      <c r="E587" s="4"/>
      <c r="F587" s="4"/>
      <c r="G587" s="4"/>
    </row>
    <row r="588" ht="12.0" customHeight="1">
      <c r="C588" s="4"/>
      <c r="D588" s="4"/>
      <c r="E588" s="4"/>
      <c r="F588" s="4"/>
      <c r="G588" s="4"/>
    </row>
    <row r="589" ht="12.0" customHeight="1">
      <c r="C589" s="4"/>
      <c r="D589" s="4"/>
      <c r="E589" s="4"/>
      <c r="F589" s="4"/>
      <c r="G589" s="4"/>
    </row>
    <row r="590" ht="12.0" customHeight="1">
      <c r="C590" s="4"/>
      <c r="D590" s="4"/>
      <c r="E590" s="4"/>
      <c r="F590" s="4"/>
      <c r="G590" s="4"/>
    </row>
    <row r="591" ht="12.0" customHeight="1">
      <c r="C591" s="4"/>
      <c r="D591" s="4"/>
      <c r="E591" s="4"/>
      <c r="F591" s="4"/>
      <c r="G591" s="4"/>
    </row>
    <row r="592" ht="12.0" customHeight="1">
      <c r="C592" s="4"/>
      <c r="D592" s="4"/>
      <c r="E592" s="4"/>
      <c r="F592" s="4"/>
      <c r="G592" s="4"/>
    </row>
    <row r="593" ht="12.0" customHeight="1">
      <c r="C593" s="4"/>
      <c r="D593" s="4"/>
      <c r="E593" s="4"/>
      <c r="F593" s="4"/>
      <c r="G593" s="4"/>
    </row>
    <row r="594" ht="12.0" customHeight="1">
      <c r="C594" s="4"/>
      <c r="D594" s="4"/>
      <c r="E594" s="4"/>
      <c r="F594" s="4"/>
      <c r="G594" s="4"/>
    </row>
    <row r="595" ht="12.0" customHeight="1">
      <c r="C595" s="4"/>
      <c r="D595" s="4"/>
      <c r="E595" s="4"/>
      <c r="F595" s="4"/>
      <c r="G595" s="4"/>
    </row>
    <row r="596" ht="12.0" customHeight="1">
      <c r="C596" s="4"/>
      <c r="D596" s="4"/>
      <c r="E596" s="4"/>
      <c r="F596" s="4"/>
      <c r="G596" s="4"/>
    </row>
    <row r="597" ht="12.0" customHeight="1">
      <c r="C597" s="4"/>
      <c r="D597" s="4"/>
      <c r="E597" s="4"/>
      <c r="F597" s="4"/>
      <c r="G597" s="4"/>
    </row>
    <row r="598" ht="12.0" customHeight="1">
      <c r="C598" s="4"/>
      <c r="D598" s="4"/>
      <c r="E598" s="4"/>
      <c r="F598" s="4"/>
      <c r="G598" s="4"/>
    </row>
    <row r="599" ht="12.0" customHeight="1">
      <c r="C599" s="4"/>
      <c r="D599" s="4"/>
      <c r="E599" s="4"/>
      <c r="F599" s="4"/>
      <c r="G599" s="4"/>
    </row>
    <row r="600" ht="12.0" customHeight="1">
      <c r="C600" s="4"/>
      <c r="D600" s="4"/>
      <c r="E600" s="4"/>
      <c r="F600" s="4"/>
      <c r="G600" s="4"/>
    </row>
    <row r="601" ht="12.0" customHeight="1">
      <c r="C601" s="4"/>
      <c r="D601" s="4"/>
      <c r="E601" s="4"/>
      <c r="F601" s="4"/>
      <c r="G601" s="4"/>
    </row>
    <row r="602" ht="12.0" customHeight="1">
      <c r="C602" s="4"/>
      <c r="D602" s="4"/>
      <c r="E602" s="4"/>
      <c r="F602" s="4"/>
      <c r="G602" s="4"/>
    </row>
    <row r="603" ht="12.0" customHeight="1">
      <c r="C603" s="4"/>
      <c r="D603" s="4"/>
      <c r="E603" s="4"/>
      <c r="F603" s="4"/>
      <c r="G603" s="4"/>
    </row>
    <row r="604" ht="12.0" customHeight="1">
      <c r="C604" s="4"/>
      <c r="D604" s="4"/>
      <c r="E604" s="4"/>
      <c r="F604" s="4"/>
      <c r="G604" s="4"/>
    </row>
    <row r="605" ht="12.0" customHeight="1">
      <c r="C605" s="4"/>
      <c r="D605" s="4"/>
      <c r="E605" s="4"/>
      <c r="F605" s="4"/>
      <c r="G605" s="4"/>
    </row>
    <row r="606" ht="12.0" customHeight="1">
      <c r="C606" s="4"/>
      <c r="D606" s="4"/>
      <c r="E606" s="4"/>
      <c r="F606" s="4"/>
      <c r="G606" s="4"/>
    </row>
    <row r="607" ht="12.0" customHeight="1">
      <c r="C607" s="4"/>
      <c r="D607" s="4"/>
      <c r="E607" s="4"/>
      <c r="F607" s="4"/>
      <c r="G607" s="4"/>
    </row>
    <row r="608" ht="12.0" customHeight="1">
      <c r="C608" s="4"/>
      <c r="D608" s="4"/>
      <c r="E608" s="4"/>
      <c r="F608" s="4"/>
      <c r="G608" s="4"/>
    </row>
    <row r="609" ht="12.0" customHeight="1">
      <c r="C609" s="4"/>
      <c r="D609" s="4"/>
      <c r="E609" s="4"/>
      <c r="F609" s="4"/>
      <c r="G609" s="4"/>
    </row>
    <row r="610" ht="12.0" customHeight="1">
      <c r="C610" s="4"/>
      <c r="D610" s="4"/>
      <c r="E610" s="4"/>
      <c r="F610" s="4"/>
      <c r="G610" s="4"/>
    </row>
    <row r="611" ht="12.0" customHeight="1">
      <c r="C611" s="4"/>
      <c r="D611" s="4"/>
      <c r="E611" s="4"/>
      <c r="F611" s="4"/>
      <c r="G611" s="4"/>
    </row>
    <row r="612" ht="12.0" customHeight="1">
      <c r="C612" s="4"/>
      <c r="D612" s="4"/>
      <c r="E612" s="4"/>
      <c r="F612" s="4"/>
      <c r="G612" s="4"/>
    </row>
    <row r="613" ht="12.0" customHeight="1">
      <c r="C613" s="4"/>
      <c r="D613" s="4"/>
      <c r="E613" s="4"/>
      <c r="F613" s="4"/>
      <c r="G613" s="4"/>
    </row>
    <row r="614" ht="12.0" customHeight="1">
      <c r="C614" s="4"/>
      <c r="D614" s="4"/>
      <c r="E614" s="4"/>
      <c r="F614" s="4"/>
      <c r="G614" s="4"/>
    </row>
    <row r="615" ht="12.0" customHeight="1">
      <c r="C615" s="4"/>
      <c r="D615" s="4"/>
      <c r="E615" s="4"/>
      <c r="F615" s="4"/>
      <c r="G615" s="4"/>
    </row>
    <row r="616" ht="12.0" customHeight="1">
      <c r="C616" s="4"/>
      <c r="D616" s="4"/>
      <c r="E616" s="4"/>
      <c r="F616" s="4"/>
      <c r="G616" s="4"/>
    </row>
    <row r="617" ht="12.0" customHeight="1">
      <c r="C617" s="4"/>
      <c r="D617" s="4"/>
      <c r="E617" s="4"/>
      <c r="F617" s="4"/>
      <c r="G617" s="4"/>
    </row>
    <row r="618" ht="12.0" customHeight="1">
      <c r="C618" s="4"/>
      <c r="D618" s="4"/>
      <c r="E618" s="4"/>
      <c r="F618" s="4"/>
      <c r="G618" s="4"/>
    </row>
    <row r="619" ht="12.0" customHeight="1">
      <c r="C619" s="4"/>
      <c r="D619" s="4"/>
      <c r="E619" s="4"/>
      <c r="F619" s="4"/>
      <c r="G619" s="4"/>
    </row>
    <row r="620" ht="12.0" customHeight="1">
      <c r="C620" s="4"/>
      <c r="D620" s="4"/>
      <c r="E620" s="4"/>
      <c r="F620" s="4"/>
      <c r="G620" s="4"/>
    </row>
    <row r="621" ht="12.0" customHeight="1">
      <c r="C621" s="4"/>
      <c r="D621" s="4"/>
      <c r="E621" s="4"/>
      <c r="F621" s="4"/>
      <c r="G621" s="4"/>
    </row>
    <row r="622" ht="12.0" customHeight="1">
      <c r="C622" s="4"/>
      <c r="D622" s="4"/>
      <c r="E622" s="4"/>
      <c r="F622" s="4"/>
      <c r="G622" s="4"/>
    </row>
    <row r="623" ht="12.0" customHeight="1">
      <c r="C623" s="4"/>
      <c r="D623" s="4"/>
      <c r="E623" s="4"/>
      <c r="F623" s="4"/>
      <c r="G623" s="4"/>
    </row>
    <row r="624" ht="12.0" customHeight="1">
      <c r="C624" s="4"/>
      <c r="D624" s="4"/>
      <c r="E624" s="4"/>
      <c r="F624" s="4"/>
      <c r="G624" s="4"/>
    </row>
    <row r="625" ht="12.0" customHeight="1">
      <c r="C625" s="4"/>
      <c r="D625" s="4"/>
      <c r="E625" s="4"/>
      <c r="F625" s="4"/>
      <c r="G625" s="4"/>
    </row>
    <row r="626" ht="12.0" customHeight="1">
      <c r="C626" s="4"/>
      <c r="D626" s="4"/>
      <c r="E626" s="4"/>
      <c r="F626" s="4"/>
      <c r="G626" s="4"/>
    </row>
    <row r="627" ht="12.0" customHeight="1">
      <c r="C627" s="4"/>
      <c r="D627" s="4"/>
      <c r="E627" s="4"/>
      <c r="F627" s="4"/>
      <c r="G627" s="4"/>
    </row>
    <row r="628" ht="12.0" customHeight="1">
      <c r="C628" s="4"/>
      <c r="D628" s="4"/>
      <c r="E628" s="4"/>
      <c r="F628" s="4"/>
      <c r="G628" s="4"/>
    </row>
    <row r="629" ht="12.0" customHeight="1">
      <c r="C629" s="4"/>
      <c r="D629" s="4"/>
      <c r="E629" s="4"/>
      <c r="F629" s="4"/>
      <c r="G629" s="4"/>
    </row>
    <row r="630" ht="12.0" customHeight="1">
      <c r="C630" s="4"/>
      <c r="D630" s="4"/>
      <c r="E630" s="4"/>
      <c r="F630" s="4"/>
      <c r="G630" s="4"/>
    </row>
    <row r="631" ht="12.0" customHeight="1">
      <c r="C631" s="4"/>
      <c r="D631" s="4"/>
      <c r="E631" s="4"/>
      <c r="F631" s="4"/>
      <c r="G631" s="4"/>
    </row>
    <row r="632" ht="12.0" customHeight="1">
      <c r="C632" s="4"/>
      <c r="D632" s="4"/>
      <c r="E632" s="4"/>
      <c r="F632" s="4"/>
      <c r="G632" s="4"/>
    </row>
    <row r="633" ht="12.0" customHeight="1">
      <c r="C633" s="4"/>
      <c r="D633" s="4"/>
      <c r="E633" s="4"/>
      <c r="F633" s="4"/>
      <c r="G633" s="4"/>
    </row>
    <row r="634" ht="12.0" customHeight="1">
      <c r="C634" s="4"/>
      <c r="D634" s="4"/>
      <c r="E634" s="4"/>
      <c r="F634" s="4"/>
      <c r="G634" s="4"/>
    </row>
    <row r="635" ht="12.0" customHeight="1">
      <c r="C635" s="4"/>
      <c r="D635" s="4"/>
      <c r="E635" s="4"/>
      <c r="F635" s="4"/>
      <c r="G635" s="4"/>
    </row>
    <row r="636" ht="12.0" customHeight="1">
      <c r="C636" s="4"/>
      <c r="D636" s="4"/>
      <c r="E636" s="4"/>
      <c r="F636" s="4"/>
      <c r="G636" s="4"/>
    </row>
    <row r="637" ht="12.0" customHeight="1">
      <c r="C637" s="4"/>
      <c r="D637" s="4"/>
      <c r="E637" s="4"/>
      <c r="F637" s="4"/>
      <c r="G637" s="4"/>
    </row>
    <row r="638" ht="12.0" customHeight="1">
      <c r="C638" s="4"/>
      <c r="D638" s="4"/>
      <c r="E638" s="4"/>
      <c r="F638" s="4"/>
      <c r="G638" s="4"/>
    </row>
    <row r="639" ht="12.0" customHeight="1">
      <c r="C639" s="4"/>
      <c r="D639" s="4"/>
      <c r="E639" s="4"/>
      <c r="F639" s="4"/>
      <c r="G639" s="4"/>
    </row>
    <row r="640" ht="12.0" customHeight="1">
      <c r="C640" s="4"/>
      <c r="D640" s="4"/>
      <c r="E640" s="4"/>
      <c r="F640" s="4"/>
      <c r="G640" s="4"/>
    </row>
    <row r="641" ht="12.0" customHeight="1">
      <c r="C641" s="4"/>
      <c r="D641" s="4"/>
      <c r="E641" s="4"/>
      <c r="F641" s="4"/>
      <c r="G641" s="4"/>
    </row>
    <row r="642" ht="12.0" customHeight="1">
      <c r="C642" s="4"/>
      <c r="D642" s="4"/>
      <c r="E642" s="4"/>
      <c r="F642" s="4"/>
      <c r="G642" s="4"/>
    </row>
    <row r="643" ht="12.0" customHeight="1">
      <c r="C643" s="4"/>
      <c r="D643" s="4"/>
      <c r="E643" s="4"/>
      <c r="F643" s="4"/>
      <c r="G643" s="4"/>
    </row>
    <row r="644" ht="12.0" customHeight="1">
      <c r="C644" s="4"/>
      <c r="D644" s="4"/>
      <c r="E644" s="4"/>
      <c r="F644" s="4"/>
      <c r="G644" s="4"/>
    </row>
    <row r="645" ht="12.0" customHeight="1">
      <c r="C645" s="4"/>
      <c r="D645" s="4"/>
      <c r="E645" s="4"/>
      <c r="F645" s="4"/>
      <c r="G645" s="4"/>
    </row>
    <row r="646" ht="12.0" customHeight="1">
      <c r="C646" s="4"/>
      <c r="D646" s="4"/>
      <c r="E646" s="4"/>
      <c r="F646" s="4"/>
      <c r="G646" s="4"/>
    </row>
    <row r="647" ht="12.0" customHeight="1">
      <c r="C647" s="4"/>
      <c r="D647" s="4"/>
      <c r="E647" s="4"/>
      <c r="F647" s="4"/>
      <c r="G647" s="4"/>
    </row>
    <row r="648" ht="12.0" customHeight="1">
      <c r="C648" s="4"/>
      <c r="D648" s="4"/>
      <c r="E648" s="4"/>
      <c r="F648" s="4"/>
      <c r="G648" s="4"/>
    </row>
    <row r="649" ht="12.0" customHeight="1">
      <c r="C649" s="4"/>
      <c r="D649" s="4"/>
      <c r="E649" s="4"/>
      <c r="F649" s="4"/>
      <c r="G649" s="4"/>
    </row>
    <row r="650" ht="12.0" customHeight="1">
      <c r="C650" s="4"/>
      <c r="D650" s="4"/>
      <c r="E650" s="4"/>
      <c r="F650" s="4"/>
      <c r="G650" s="4"/>
    </row>
    <row r="651" ht="12.0" customHeight="1">
      <c r="C651" s="4"/>
      <c r="D651" s="4"/>
      <c r="E651" s="4"/>
      <c r="F651" s="4"/>
      <c r="G651" s="4"/>
    </row>
    <row r="652" ht="12.0" customHeight="1">
      <c r="C652" s="4"/>
      <c r="D652" s="4"/>
      <c r="E652" s="4"/>
      <c r="F652" s="4"/>
      <c r="G652" s="4"/>
    </row>
    <row r="653" ht="12.0" customHeight="1">
      <c r="C653" s="4"/>
      <c r="D653" s="4"/>
      <c r="E653" s="4"/>
      <c r="F653" s="4"/>
      <c r="G653" s="4"/>
    </row>
    <row r="654" ht="12.0" customHeight="1">
      <c r="C654" s="4"/>
      <c r="D654" s="4"/>
      <c r="E654" s="4"/>
      <c r="F654" s="4"/>
      <c r="G654" s="4"/>
    </row>
    <row r="655" ht="12.0" customHeight="1">
      <c r="C655" s="4"/>
      <c r="D655" s="4"/>
      <c r="E655" s="4"/>
      <c r="F655" s="4"/>
      <c r="G655" s="4"/>
    </row>
    <row r="656" ht="12.0" customHeight="1">
      <c r="C656" s="4"/>
      <c r="D656" s="4"/>
      <c r="E656" s="4"/>
      <c r="F656" s="4"/>
      <c r="G656" s="4"/>
    </row>
    <row r="657" ht="12.0" customHeight="1">
      <c r="C657" s="4"/>
      <c r="D657" s="4"/>
      <c r="E657" s="4"/>
      <c r="F657" s="4"/>
      <c r="G657" s="4"/>
    </row>
    <row r="658" ht="12.0" customHeight="1">
      <c r="C658" s="4"/>
      <c r="D658" s="4"/>
      <c r="E658" s="4"/>
      <c r="F658" s="4"/>
      <c r="G658" s="4"/>
    </row>
    <row r="659" ht="12.0" customHeight="1">
      <c r="C659" s="4"/>
      <c r="D659" s="4"/>
      <c r="E659" s="4"/>
      <c r="F659" s="4"/>
      <c r="G659" s="4"/>
    </row>
    <row r="660" ht="12.0" customHeight="1">
      <c r="C660" s="4"/>
      <c r="D660" s="4"/>
      <c r="E660" s="4"/>
      <c r="F660" s="4"/>
      <c r="G660" s="4"/>
    </row>
    <row r="661" ht="12.0" customHeight="1">
      <c r="C661" s="4"/>
      <c r="D661" s="4"/>
      <c r="E661" s="4"/>
      <c r="F661" s="4"/>
      <c r="G661" s="4"/>
    </row>
    <row r="662" ht="12.0" customHeight="1">
      <c r="C662" s="4"/>
      <c r="D662" s="4"/>
      <c r="E662" s="4"/>
      <c r="F662" s="4"/>
      <c r="G662" s="4"/>
    </row>
    <row r="663" ht="12.0" customHeight="1">
      <c r="C663" s="4"/>
      <c r="D663" s="4"/>
      <c r="E663" s="4"/>
      <c r="F663" s="4"/>
      <c r="G663" s="4"/>
    </row>
    <row r="664" ht="12.0" customHeight="1">
      <c r="C664" s="4"/>
      <c r="D664" s="4"/>
      <c r="E664" s="4"/>
      <c r="F664" s="4"/>
      <c r="G664" s="4"/>
    </row>
    <row r="665" ht="12.0" customHeight="1">
      <c r="C665" s="4"/>
      <c r="D665" s="4"/>
      <c r="E665" s="4"/>
      <c r="F665" s="4"/>
      <c r="G665" s="4"/>
    </row>
    <row r="666" ht="12.0" customHeight="1">
      <c r="C666" s="4"/>
      <c r="D666" s="4"/>
      <c r="E666" s="4"/>
      <c r="F666" s="4"/>
      <c r="G666" s="4"/>
    </row>
    <row r="667" ht="12.0" customHeight="1">
      <c r="C667" s="4"/>
      <c r="D667" s="4"/>
      <c r="E667" s="4"/>
      <c r="F667" s="4"/>
      <c r="G667" s="4"/>
    </row>
    <row r="668" ht="12.0" customHeight="1">
      <c r="C668" s="4"/>
      <c r="D668" s="4"/>
      <c r="E668" s="4"/>
      <c r="F668" s="4"/>
      <c r="G668" s="4"/>
    </row>
    <row r="669" ht="12.0" customHeight="1">
      <c r="C669" s="4"/>
      <c r="D669" s="4"/>
      <c r="E669" s="4"/>
      <c r="F669" s="4"/>
      <c r="G669" s="4"/>
    </row>
    <row r="670" ht="12.0" customHeight="1">
      <c r="C670" s="4"/>
      <c r="D670" s="4"/>
      <c r="E670" s="4"/>
      <c r="F670" s="4"/>
      <c r="G670" s="4"/>
    </row>
    <row r="671" ht="12.0" customHeight="1">
      <c r="C671" s="4"/>
      <c r="D671" s="4"/>
      <c r="E671" s="4"/>
      <c r="F671" s="4"/>
      <c r="G671" s="4"/>
    </row>
    <row r="672" ht="12.0" customHeight="1">
      <c r="C672" s="4"/>
      <c r="D672" s="4"/>
      <c r="E672" s="4"/>
      <c r="F672" s="4"/>
      <c r="G672" s="4"/>
    </row>
    <row r="673" ht="12.0" customHeight="1">
      <c r="C673" s="4"/>
      <c r="D673" s="4"/>
      <c r="E673" s="4"/>
      <c r="F673" s="4"/>
      <c r="G673" s="4"/>
    </row>
    <row r="674" ht="12.0" customHeight="1">
      <c r="C674" s="4"/>
      <c r="D674" s="4"/>
      <c r="E674" s="4"/>
      <c r="F674" s="4"/>
      <c r="G674" s="4"/>
    </row>
    <row r="675" ht="12.0" customHeight="1">
      <c r="C675" s="4"/>
      <c r="D675" s="4"/>
      <c r="E675" s="4"/>
      <c r="F675" s="4"/>
      <c r="G675" s="4"/>
    </row>
    <row r="676" ht="12.0" customHeight="1">
      <c r="C676" s="4"/>
      <c r="D676" s="4"/>
      <c r="E676" s="4"/>
      <c r="F676" s="4"/>
      <c r="G676" s="4"/>
    </row>
    <row r="677" ht="12.0" customHeight="1">
      <c r="C677" s="4"/>
      <c r="D677" s="4"/>
      <c r="E677" s="4"/>
      <c r="F677" s="4"/>
      <c r="G677" s="4"/>
    </row>
    <row r="678" ht="12.0" customHeight="1">
      <c r="C678" s="4"/>
      <c r="D678" s="4"/>
      <c r="E678" s="4"/>
      <c r="F678" s="4"/>
      <c r="G678" s="4"/>
    </row>
    <row r="679" ht="12.0" customHeight="1">
      <c r="C679" s="4"/>
      <c r="D679" s="4"/>
      <c r="E679" s="4"/>
      <c r="F679" s="4"/>
      <c r="G679" s="4"/>
    </row>
    <row r="680" ht="12.0" customHeight="1">
      <c r="C680" s="4"/>
      <c r="D680" s="4"/>
      <c r="E680" s="4"/>
      <c r="F680" s="4"/>
      <c r="G680" s="4"/>
    </row>
    <row r="681" ht="12.0" customHeight="1">
      <c r="C681" s="4"/>
      <c r="D681" s="4"/>
      <c r="E681" s="4"/>
      <c r="F681" s="4"/>
      <c r="G681" s="4"/>
    </row>
    <row r="682" ht="12.0" customHeight="1">
      <c r="C682" s="4"/>
      <c r="D682" s="4"/>
      <c r="E682" s="4"/>
      <c r="F682" s="4"/>
      <c r="G682" s="4"/>
    </row>
    <row r="683" ht="12.0" customHeight="1">
      <c r="C683" s="4"/>
      <c r="D683" s="4"/>
      <c r="E683" s="4"/>
      <c r="F683" s="4"/>
      <c r="G683" s="4"/>
    </row>
    <row r="684" ht="12.0" customHeight="1">
      <c r="C684" s="4"/>
      <c r="D684" s="4"/>
      <c r="E684" s="4"/>
      <c r="F684" s="4"/>
      <c r="G684" s="4"/>
    </row>
    <row r="685" ht="12.0" customHeight="1">
      <c r="C685" s="4"/>
      <c r="D685" s="4"/>
      <c r="E685" s="4"/>
      <c r="F685" s="4"/>
      <c r="G685" s="4"/>
    </row>
    <row r="686" ht="12.0" customHeight="1">
      <c r="C686" s="4"/>
      <c r="D686" s="4"/>
      <c r="E686" s="4"/>
      <c r="F686" s="4"/>
      <c r="G686" s="4"/>
    </row>
    <row r="687" ht="12.0" customHeight="1">
      <c r="C687" s="4"/>
      <c r="D687" s="4"/>
      <c r="E687" s="4"/>
      <c r="F687" s="4"/>
      <c r="G687" s="4"/>
    </row>
    <row r="688" ht="12.0" customHeight="1">
      <c r="C688" s="4"/>
      <c r="D688" s="4"/>
      <c r="E688" s="4"/>
      <c r="F688" s="4"/>
      <c r="G688" s="4"/>
    </row>
    <row r="689" ht="12.0" customHeight="1">
      <c r="C689" s="4"/>
      <c r="D689" s="4"/>
      <c r="E689" s="4"/>
      <c r="F689" s="4"/>
      <c r="G689" s="4"/>
    </row>
    <row r="690" ht="12.0" customHeight="1">
      <c r="C690" s="4"/>
      <c r="D690" s="4"/>
      <c r="E690" s="4"/>
      <c r="F690" s="4"/>
      <c r="G690" s="4"/>
    </row>
    <row r="691" ht="12.0" customHeight="1">
      <c r="C691" s="4"/>
      <c r="D691" s="4"/>
      <c r="E691" s="4"/>
      <c r="F691" s="4"/>
      <c r="G691" s="4"/>
    </row>
    <row r="692" ht="12.0" customHeight="1">
      <c r="C692" s="4"/>
      <c r="D692" s="4"/>
      <c r="E692" s="4"/>
      <c r="F692" s="4"/>
      <c r="G692" s="4"/>
    </row>
    <row r="693" ht="12.0" customHeight="1">
      <c r="C693" s="4"/>
      <c r="D693" s="4"/>
      <c r="E693" s="4"/>
      <c r="F693" s="4"/>
      <c r="G693" s="4"/>
    </row>
    <row r="694" ht="12.0" customHeight="1">
      <c r="C694" s="4"/>
      <c r="D694" s="4"/>
      <c r="E694" s="4"/>
      <c r="F694" s="4"/>
      <c r="G694" s="4"/>
    </row>
    <row r="695" ht="12.0" customHeight="1">
      <c r="C695" s="4"/>
      <c r="D695" s="4"/>
      <c r="E695" s="4"/>
      <c r="F695" s="4"/>
      <c r="G695" s="4"/>
    </row>
    <row r="696" ht="12.0" customHeight="1">
      <c r="C696" s="4"/>
      <c r="D696" s="4"/>
      <c r="E696" s="4"/>
      <c r="F696" s="4"/>
      <c r="G696" s="4"/>
    </row>
    <row r="697" ht="12.0" customHeight="1">
      <c r="C697" s="4"/>
      <c r="D697" s="4"/>
      <c r="E697" s="4"/>
      <c r="F697" s="4"/>
      <c r="G697" s="4"/>
    </row>
    <row r="698" ht="12.0" customHeight="1">
      <c r="C698" s="4"/>
      <c r="D698" s="4"/>
      <c r="E698" s="4"/>
      <c r="F698" s="4"/>
      <c r="G698" s="4"/>
    </row>
    <row r="699" ht="12.0" customHeight="1">
      <c r="C699" s="4"/>
      <c r="D699" s="4"/>
      <c r="E699" s="4"/>
      <c r="F699" s="4"/>
      <c r="G699" s="4"/>
    </row>
    <row r="700" ht="12.0" customHeight="1">
      <c r="C700" s="4"/>
      <c r="D700" s="4"/>
      <c r="E700" s="4"/>
      <c r="F700" s="4"/>
      <c r="G700" s="4"/>
    </row>
    <row r="701" ht="12.0" customHeight="1">
      <c r="C701" s="4"/>
      <c r="D701" s="4"/>
      <c r="E701" s="4"/>
      <c r="F701" s="4"/>
      <c r="G701" s="4"/>
    </row>
    <row r="702" ht="12.0" customHeight="1">
      <c r="C702" s="4"/>
      <c r="D702" s="4"/>
      <c r="E702" s="4"/>
      <c r="F702" s="4"/>
      <c r="G702" s="4"/>
    </row>
    <row r="703" ht="12.0" customHeight="1">
      <c r="C703" s="4"/>
      <c r="D703" s="4"/>
      <c r="E703" s="4"/>
      <c r="F703" s="4"/>
      <c r="G703" s="4"/>
    </row>
    <row r="704" ht="12.0" customHeight="1">
      <c r="C704" s="4"/>
      <c r="D704" s="4"/>
      <c r="E704" s="4"/>
      <c r="F704" s="4"/>
      <c r="G704" s="4"/>
    </row>
    <row r="705" ht="12.0" customHeight="1">
      <c r="C705" s="4"/>
      <c r="D705" s="4"/>
      <c r="E705" s="4"/>
      <c r="F705" s="4"/>
      <c r="G705" s="4"/>
    </row>
    <row r="706" ht="12.0" customHeight="1">
      <c r="C706" s="4"/>
      <c r="D706" s="4"/>
      <c r="E706" s="4"/>
      <c r="F706" s="4"/>
      <c r="G706" s="4"/>
    </row>
    <row r="707" ht="12.0" customHeight="1">
      <c r="C707" s="4"/>
      <c r="D707" s="4"/>
      <c r="E707" s="4"/>
      <c r="F707" s="4"/>
      <c r="G707" s="4"/>
    </row>
    <row r="708" ht="12.0" customHeight="1">
      <c r="C708" s="4"/>
      <c r="D708" s="4"/>
      <c r="E708" s="4"/>
      <c r="F708" s="4"/>
      <c r="G708" s="4"/>
    </row>
    <row r="709" ht="12.0" customHeight="1">
      <c r="C709" s="4"/>
      <c r="D709" s="4"/>
      <c r="E709" s="4"/>
      <c r="F709" s="4"/>
      <c r="G709" s="4"/>
    </row>
    <row r="710" ht="12.0" customHeight="1">
      <c r="C710" s="4"/>
      <c r="D710" s="4"/>
      <c r="E710" s="4"/>
      <c r="F710" s="4"/>
      <c r="G710" s="4"/>
    </row>
    <row r="711" ht="12.0" customHeight="1">
      <c r="C711" s="4"/>
      <c r="D711" s="4"/>
      <c r="E711" s="4"/>
      <c r="F711" s="4"/>
      <c r="G711" s="4"/>
    </row>
    <row r="712" ht="12.0" customHeight="1">
      <c r="C712" s="4"/>
      <c r="D712" s="4"/>
      <c r="E712" s="4"/>
      <c r="F712" s="4"/>
      <c r="G712" s="4"/>
    </row>
    <row r="713" ht="12.0" customHeight="1">
      <c r="C713" s="4"/>
      <c r="D713" s="4"/>
      <c r="E713" s="4"/>
      <c r="F713" s="4"/>
      <c r="G713" s="4"/>
    </row>
    <row r="714" ht="12.0" customHeight="1">
      <c r="C714" s="4"/>
      <c r="D714" s="4"/>
      <c r="E714" s="4"/>
      <c r="F714" s="4"/>
      <c r="G714" s="4"/>
    </row>
    <row r="715" ht="12.0" customHeight="1">
      <c r="C715" s="4"/>
      <c r="D715" s="4"/>
      <c r="E715" s="4"/>
      <c r="F715" s="4"/>
      <c r="G715" s="4"/>
    </row>
    <row r="716" ht="12.0" customHeight="1">
      <c r="C716" s="4"/>
      <c r="D716" s="4"/>
      <c r="E716" s="4"/>
      <c r="F716" s="4"/>
      <c r="G716" s="4"/>
    </row>
    <row r="717" ht="12.0" customHeight="1">
      <c r="C717" s="4"/>
      <c r="D717" s="4"/>
      <c r="E717" s="4"/>
      <c r="F717" s="4"/>
      <c r="G717" s="4"/>
    </row>
    <row r="718" ht="12.0" customHeight="1">
      <c r="C718" s="4"/>
      <c r="D718" s="4"/>
      <c r="E718" s="4"/>
      <c r="F718" s="4"/>
      <c r="G718" s="4"/>
    </row>
    <row r="719" ht="12.0" customHeight="1">
      <c r="C719" s="4"/>
      <c r="D719" s="4"/>
      <c r="E719" s="4"/>
      <c r="F719" s="4"/>
      <c r="G719" s="4"/>
    </row>
    <row r="720" ht="12.0" customHeight="1">
      <c r="C720" s="4"/>
      <c r="D720" s="4"/>
      <c r="E720" s="4"/>
      <c r="F720" s="4"/>
      <c r="G720" s="4"/>
    </row>
    <row r="721" ht="12.0" customHeight="1">
      <c r="C721" s="4"/>
      <c r="D721" s="4"/>
      <c r="E721" s="4"/>
      <c r="F721" s="4"/>
      <c r="G721" s="4"/>
    </row>
    <row r="722" ht="12.0" customHeight="1">
      <c r="C722" s="4"/>
      <c r="D722" s="4"/>
      <c r="E722" s="4"/>
      <c r="F722" s="4"/>
      <c r="G722" s="4"/>
    </row>
    <row r="723" ht="12.0" customHeight="1">
      <c r="C723" s="4"/>
      <c r="D723" s="4"/>
      <c r="E723" s="4"/>
      <c r="F723" s="4"/>
      <c r="G723" s="4"/>
    </row>
    <row r="724" ht="12.0" customHeight="1">
      <c r="C724" s="4"/>
      <c r="D724" s="4"/>
      <c r="E724" s="4"/>
      <c r="F724" s="4"/>
      <c r="G724" s="4"/>
    </row>
    <row r="725" ht="12.0" customHeight="1">
      <c r="C725" s="4"/>
      <c r="D725" s="4"/>
      <c r="E725" s="4"/>
      <c r="F725" s="4"/>
      <c r="G725" s="4"/>
    </row>
    <row r="726" ht="12.0" customHeight="1">
      <c r="C726" s="4"/>
      <c r="D726" s="4"/>
      <c r="E726" s="4"/>
      <c r="F726" s="4"/>
      <c r="G726" s="4"/>
    </row>
    <row r="727" ht="12.0" customHeight="1">
      <c r="C727" s="4"/>
      <c r="D727" s="4"/>
      <c r="E727" s="4"/>
      <c r="F727" s="4"/>
      <c r="G727" s="4"/>
    </row>
    <row r="728" ht="12.0" customHeight="1">
      <c r="C728" s="4"/>
      <c r="D728" s="4"/>
      <c r="E728" s="4"/>
      <c r="F728" s="4"/>
      <c r="G728" s="4"/>
    </row>
    <row r="729" ht="12.0" customHeight="1">
      <c r="C729" s="4"/>
      <c r="D729" s="4"/>
      <c r="E729" s="4"/>
      <c r="F729" s="4"/>
      <c r="G729" s="4"/>
    </row>
    <row r="730" ht="12.0" customHeight="1">
      <c r="C730" s="4"/>
      <c r="D730" s="4"/>
      <c r="E730" s="4"/>
      <c r="F730" s="4"/>
      <c r="G730" s="4"/>
    </row>
    <row r="731" ht="12.0" customHeight="1">
      <c r="C731" s="4"/>
      <c r="D731" s="4"/>
      <c r="E731" s="4"/>
      <c r="F731" s="4"/>
      <c r="G731" s="4"/>
    </row>
    <row r="732" ht="12.0" customHeight="1">
      <c r="C732" s="4"/>
      <c r="D732" s="4"/>
      <c r="E732" s="4"/>
      <c r="F732" s="4"/>
      <c r="G732" s="4"/>
    </row>
    <row r="733" ht="12.0" customHeight="1">
      <c r="C733" s="4"/>
      <c r="D733" s="4"/>
      <c r="E733" s="4"/>
      <c r="F733" s="4"/>
      <c r="G733" s="4"/>
    </row>
    <row r="734" ht="12.0" customHeight="1">
      <c r="C734" s="4"/>
      <c r="D734" s="4"/>
      <c r="E734" s="4"/>
      <c r="F734" s="4"/>
      <c r="G734" s="4"/>
    </row>
    <row r="735" ht="12.0" customHeight="1">
      <c r="C735" s="4"/>
      <c r="D735" s="4"/>
      <c r="E735" s="4"/>
      <c r="F735" s="4"/>
      <c r="G735" s="4"/>
    </row>
    <row r="736" ht="12.0" customHeight="1">
      <c r="C736" s="4"/>
      <c r="D736" s="4"/>
      <c r="E736" s="4"/>
      <c r="F736" s="4"/>
      <c r="G736" s="4"/>
    </row>
    <row r="737" ht="12.0" customHeight="1">
      <c r="C737" s="4"/>
      <c r="D737" s="4"/>
      <c r="E737" s="4"/>
      <c r="F737" s="4"/>
      <c r="G737" s="4"/>
    </row>
    <row r="738" ht="12.0" customHeight="1">
      <c r="C738" s="4"/>
      <c r="D738" s="4"/>
      <c r="E738" s="4"/>
      <c r="F738" s="4"/>
      <c r="G738" s="4"/>
    </row>
    <row r="739" ht="12.0" customHeight="1">
      <c r="C739" s="4"/>
      <c r="D739" s="4"/>
      <c r="E739" s="4"/>
      <c r="F739" s="4"/>
      <c r="G739" s="4"/>
    </row>
    <row r="740" ht="12.0" customHeight="1">
      <c r="C740" s="4"/>
      <c r="D740" s="4"/>
      <c r="E740" s="4"/>
      <c r="F740" s="4"/>
      <c r="G740" s="4"/>
    </row>
    <row r="741" ht="12.0" customHeight="1">
      <c r="C741" s="4"/>
      <c r="D741" s="4"/>
      <c r="E741" s="4"/>
      <c r="F741" s="4"/>
      <c r="G741" s="4"/>
    </row>
    <row r="742" ht="12.0" customHeight="1">
      <c r="C742" s="4"/>
      <c r="D742" s="4"/>
      <c r="E742" s="4"/>
      <c r="F742" s="4"/>
      <c r="G742" s="4"/>
    </row>
    <row r="743" ht="12.0" customHeight="1">
      <c r="C743" s="4"/>
      <c r="D743" s="4"/>
      <c r="E743" s="4"/>
      <c r="F743" s="4"/>
      <c r="G743" s="4"/>
    </row>
    <row r="744" ht="12.0" customHeight="1">
      <c r="C744" s="4"/>
      <c r="D744" s="4"/>
      <c r="E744" s="4"/>
      <c r="F744" s="4"/>
      <c r="G744" s="4"/>
    </row>
    <row r="745" ht="12.0" customHeight="1">
      <c r="C745" s="4"/>
      <c r="D745" s="4"/>
      <c r="E745" s="4"/>
      <c r="F745" s="4"/>
      <c r="G745" s="4"/>
    </row>
    <row r="746" ht="12.0" customHeight="1">
      <c r="C746" s="4"/>
      <c r="D746" s="4"/>
      <c r="E746" s="4"/>
      <c r="F746" s="4"/>
      <c r="G746" s="4"/>
    </row>
    <row r="747" ht="12.0" customHeight="1">
      <c r="C747" s="4"/>
      <c r="D747" s="4"/>
      <c r="E747" s="4"/>
      <c r="F747" s="4"/>
      <c r="G747" s="4"/>
    </row>
    <row r="748" ht="12.0" customHeight="1">
      <c r="C748" s="4"/>
      <c r="D748" s="4"/>
      <c r="E748" s="4"/>
      <c r="F748" s="4"/>
      <c r="G748" s="4"/>
    </row>
    <row r="749" ht="12.0" customHeight="1">
      <c r="C749" s="4"/>
      <c r="D749" s="4"/>
      <c r="E749" s="4"/>
      <c r="F749" s="4"/>
      <c r="G749" s="4"/>
    </row>
    <row r="750" ht="12.0" customHeight="1">
      <c r="C750" s="4"/>
      <c r="D750" s="4"/>
      <c r="E750" s="4"/>
      <c r="F750" s="4"/>
      <c r="G750" s="4"/>
    </row>
    <row r="751" ht="12.0" customHeight="1">
      <c r="C751" s="4"/>
      <c r="D751" s="4"/>
      <c r="E751" s="4"/>
      <c r="F751" s="4"/>
      <c r="G751" s="4"/>
    </row>
    <row r="752" ht="12.0" customHeight="1">
      <c r="C752" s="4"/>
      <c r="D752" s="4"/>
      <c r="E752" s="4"/>
      <c r="F752" s="4"/>
      <c r="G752" s="4"/>
    </row>
    <row r="753" ht="12.0" customHeight="1">
      <c r="C753" s="4"/>
      <c r="D753" s="4"/>
      <c r="E753" s="4"/>
      <c r="F753" s="4"/>
      <c r="G753" s="4"/>
    </row>
    <row r="754" ht="12.0" customHeight="1">
      <c r="C754" s="4"/>
      <c r="D754" s="4"/>
      <c r="E754" s="4"/>
      <c r="F754" s="4"/>
      <c r="G754" s="4"/>
    </row>
    <row r="755" ht="12.0" customHeight="1">
      <c r="C755" s="4"/>
      <c r="D755" s="4"/>
      <c r="E755" s="4"/>
      <c r="F755" s="4"/>
      <c r="G755" s="4"/>
    </row>
    <row r="756" ht="12.0" customHeight="1">
      <c r="C756" s="4"/>
      <c r="D756" s="4"/>
      <c r="E756" s="4"/>
      <c r="F756" s="4"/>
      <c r="G756" s="4"/>
    </row>
    <row r="757" ht="12.0" customHeight="1">
      <c r="C757" s="4"/>
      <c r="D757" s="4"/>
      <c r="E757" s="4"/>
      <c r="F757" s="4"/>
      <c r="G757" s="4"/>
    </row>
    <row r="758" ht="12.0" customHeight="1">
      <c r="C758" s="4"/>
      <c r="D758" s="4"/>
      <c r="E758" s="4"/>
      <c r="F758" s="4"/>
      <c r="G758" s="4"/>
    </row>
    <row r="759" ht="12.0" customHeight="1">
      <c r="C759" s="4"/>
      <c r="D759" s="4"/>
      <c r="E759" s="4"/>
      <c r="F759" s="4"/>
      <c r="G759" s="4"/>
    </row>
    <row r="760" ht="12.0" customHeight="1">
      <c r="C760" s="4"/>
      <c r="D760" s="4"/>
      <c r="E760" s="4"/>
      <c r="F760" s="4"/>
      <c r="G760" s="4"/>
    </row>
    <row r="761" ht="12.0" customHeight="1">
      <c r="C761" s="4"/>
      <c r="D761" s="4"/>
      <c r="E761" s="4"/>
      <c r="F761" s="4"/>
      <c r="G761" s="4"/>
    </row>
    <row r="762" ht="12.0" customHeight="1">
      <c r="C762" s="4"/>
      <c r="D762" s="4"/>
      <c r="E762" s="4"/>
      <c r="F762" s="4"/>
      <c r="G762" s="4"/>
    </row>
    <row r="763" ht="12.0" customHeight="1">
      <c r="C763" s="4"/>
      <c r="D763" s="4"/>
      <c r="E763" s="4"/>
      <c r="F763" s="4"/>
      <c r="G763" s="4"/>
    </row>
    <row r="764" ht="12.0" customHeight="1">
      <c r="C764" s="4"/>
      <c r="D764" s="4"/>
      <c r="E764" s="4"/>
      <c r="F764" s="4"/>
      <c r="G764" s="4"/>
    </row>
    <row r="765" ht="12.0" customHeight="1">
      <c r="C765" s="4"/>
      <c r="D765" s="4"/>
      <c r="E765" s="4"/>
      <c r="F765" s="4"/>
      <c r="G765" s="4"/>
    </row>
    <row r="766" ht="12.0" customHeight="1">
      <c r="C766" s="4"/>
      <c r="D766" s="4"/>
      <c r="E766" s="4"/>
      <c r="F766" s="4"/>
      <c r="G766" s="4"/>
    </row>
    <row r="767" ht="12.0" customHeight="1">
      <c r="C767" s="4"/>
      <c r="D767" s="4"/>
      <c r="E767" s="4"/>
      <c r="F767" s="4"/>
      <c r="G767" s="4"/>
    </row>
    <row r="768" ht="12.0" customHeight="1">
      <c r="C768" s="4"/>
      <c r="D768" s="4"/>
      <c r="E768" s="4"/>
      <c r="F768" s="4"/>
      <c r="G768" s="4"/>
    </row>
    <row r="769" ht="12.0" customHeight="1">
      <c r="C769" s="4"/>
      <c r="D769" s="4"/>
      <c r="E769" s="4"/>
      <c r="F769" s="4"/>
      <c r="G769" s="4"/>
    </row>
    <row r="770" ht="12.0" customHeight="1">
      <c r="C770" s="4"/>
      <c r="D770" s="4"/>
      <c r="E770" s="4"/>
      <c r="F770" s="4"/>
      <c r="G770" s="4"/>
    </row>
    <row r="771" ht="12.0" customHeight="1">
      <c r="C771" s="4"/>
      <c r="D771" s="4"/>
      <c r="E771" s="4"/>
      <c r="F771" s="4"/>
      <c r="G771" s="4"/>
    </row>
    <row r="772" ht="12.0" customHeight="1">
      <c r="C772" s="4"/>
      <c r="D772" s="4"/>
      <c r="E772" s="4"/>
      <c r="F772" s="4"/>
      <c r="G772" s="4"/>
    </row>
    <row r="773" ht="12.0" customHeight="1">
      <c r="C773" s="4"/>
      <c r="D773" s="4"/>
      <c r="E773" s="4"/>
      <c r="F773" s="4"/>
      <c r="G773" s="4"/>
    </row>
    <row r="774" ht="12.0" customHeight="1">
      <c r="C774" s="4"/>
      <c r="D774" s="4"/>
      <c r="E774" s="4"/>
      <c r="F774" s="4"/>
      <c r="G774" s="4"/>
    </row>
    <row r="775" ht="12.0" customHeight="1">
      <c r="C775" s="4"/>
      <c r="D775" s="4"/>
      <c r="E775" s="4"/>
      <c r="F775" s="4"/>
      <c r="G775" s="4"/>
    </row>
    <row r="776" ht="12.0" customHeight="1">
      <c r="C776" s="4"/>
      <c r="D776" s="4"/>
      <c r="E776" s="4"/>
      <c r="F776" s="4"/>
      <c r="G776" s="4"/>
    </row>
    <row r="777" ht="12.0" customHeight="1">
      <c r="C777" s="4"/>
      <c r="D777" s="4"/>
      <c r="E777" s="4"/>
      <c r="F777" s="4"/>
      <c r="G777" s="4"/>
    </row>
    <row r="778" ht="12.0" customHeight="1">
      <c r="C778" s="4"/>
      <c r="D778" s="4"/>
      <c r="E778" s="4"/>
      <c r="F778" s="4"/>
      <c r="G778" s="4"/>
    </row>
    <row r="779" ht="12.0" customHeight="1">
      <c r="C779" s="4"/>
      <c r="D779" s="4"/>
      <c r="E779" s="4"/>
      <c r="F779" s="4"/>
      <c r="G779" s="4"/>
    </row>
    <row r="780" ht="12.0" customHeight="1">
      <c r="C780" s="4"/>
      <c r="D780" s="4"/>
      <c r="E780" s="4"/>
      <c r="F780" s="4"/>
      <c r="G780" s="4"/>
    </row>
    <row r="781" ht="12.0" customHeight="1">
      <c r="C781" s="4"/>
      <c r="D781" s="4"/>
      <c r="E781" s="4"/>
      <c r="F781" s="4"/>
      <c r="G781" s="4"/>
    </row>
    <row r="782" ht="12.0" customHeight="1">
      <c r="C782" s="4"/>
      <c r="D782" s="4"/>
      <c r="E782" s="4"/>
      <c r="F782" s="4"/>
      <c r="G782" s="4"/>
    </row>
    <row r="783" ht="12.0" customHeight="1">
      <c r="C783" s="4"/>
      <c r="D783" s="4"/>
      <c r="E783" s="4"/>
      <c r="F783" s="4"/>
      <c r="G783" s="4"/>
    </row>
    <row r="784" ht="12.0" customHeight="1">
      <c r="C784" s="4"/>
      <c r="D784" s="4"/>
      <c r="E784" s="4"/>
      <c r="F784" s="4"/>
      <c r="G784" s="4"/>
    </row>
    <row r="785" ht="12.0" customHeight="1">
      <c r="C785" s="4"/>
      <c r="D785" s="4"/>
      <c r="E785" s="4"/>
      <c r="F785" s="4"/>
      <c r="G785" s="4"/>
    </row>
    <row r="786" ht="12.0" customHeight="1">
      <c r="C786" s="4"/>
      <c r="D786" s="4"/>
      <c r="E786" s="4"/>
      <c r="F786" s="4"/>
      <c r="G786" s="4"/>
    </row>
    <row r="787" ht="12.0" customHeight="1">
      <c r="C787" s="4"/>
      <c r="D787" s="4"/>
      <c r="E787" s="4"/>
      <c r="F787" s="4"/>
      <c r="G787" s="4"/>
    </row>
    <row r="788" ht="12.0" customHeight="1">
      <c r="C788" s="4"/>
      <c r="D788" s="4"/>
      <c r="E788" s="4"/>
      <c r="F788" s="4"/>
      <c r="G788" s="4"/>
    </row>
    <row r="789" ht="12.0" customHeight="1">
      <c r="C789" s="4"/>
      <c r="D789" s="4"/>
      <c r="E789" s="4"/>
      <c r="F789" s="4"/>
      <c r="G789" s="4"/>
    </row>
    <row r="790" ht="12.0" customHeight="1">
      <c r="C790" s="4"/>
      <c r="D790" s="4"/>
      <c r="E790" s="4"/>
      <c r="F790" s="4"/>
      <c r="G790" s="4"/>
    </row>
    <row r="791" ht="12.0" customHeight="1">
      <c r="C791" s="4"/>
      <c r="D791" s="4"/>
      <c r="E791" s="4"/>
      <c r="F791" s="4"/>
      <c r="G791" s="4"/>
    </row>
    <row r="792" ht="12.0" customHeight="1">
      <c r="C792" s="4"/>
      <c r="D792" s="4"/>
      <c r="E792" s="4"/>
      <c r="F792" s="4"/>
      <c r="G792" s="4"/>
    </row>
    <row r="793" ht="12.0" customHeight="1">
      <c r="C793" s="4"/>
      <c r="D793" s="4"/>
      <c r="E793" s="4"/>
      <c r="F793" s="4"/>
      <c r="G793" s="4"/>
    </row>
    <row r="794" ht="12.0" customHeight="1">
      <c r="C794" s="4"/>
      <c r="D794" s="4"/>
      <c r="E794" s="4"/>
      <c r="F794" s="4"/>
      <c r="G794" s="4"/>
    </row>
    <row r="795" ht="12.0" customHeight="1">
      <c r="C795" s="4"/>
      <c r="D795" s="4"/>
      <c r="E795" s="4"/>
      <c r="F795" s="4"/>
      <c r="G795" s="4"/>
    </row>
    <row r="796" ht="12.0" customHeight="1">
      <c r="C796" s="4"/>
      <c r="D796" s="4"/>
      <c r="E796" s="4"/>
      <c r="F796" s="4"/>
      <c r="G796" s="4"/>
    </row>
    <row r="797" ht="12.0" customHeight="1">
      <c r="C797" s="4"/>
      <c r="D797" s="4"/>
      <c r="E797" s="4"/>
      <c r="F797" s="4"/>
      <c r="G797" s="4"/>
    </row>
    <row r="798" ht="12.0" customHeight="1">
      <c r="C798" s="4"/>
      <c r="D798" s="4"/>
      <c r="E798" s="4"/>
      <c r="F798" s="4"/>
      <c r="G798" s="4"/>
    </row>
    <row r="799" ht="12.0" customHeight="1">
      <c r="C799" s="4"/>
      <c r="D799" s="4"/>
      <c r="E799" s="4"/>
      <c r="F799" s="4"/>
      <c r="G799" s="4"/>
    </row>
    <row r="800" ht="12.0" customHeight="1">
      <c r="C800" s="4"/>
      <c r="D800" s="4"/>
      <c r="E800" s="4"/>
      <c r="F800" s="4"/>
      <c r="G800" s="4"/>
    </row>
    <row r="801" ht="12.0" customHeight="1">
      <c r="C801" s="4"/>
      <c r="D801" s="4"/>
      <c r="E801" s="4"/>
      <c r="F801" s="4"/>
      <c r="G801" s="4"/>
    </row>
    <row r="802" ht="12.0" customHeight="1">
      <c r="C802" s="4"/>
      <c r="D802" s="4"/>
      <c r="E802" s="4"/>
      <c r="F802" s="4"/>
      <c r="G802" s="4"/>
    </row>
    <row r="803" ht="12.0" customHeight="1">
      <c r="C803" s="4"/>
      <c r="D803" s="4"/>
      <c r="E803" s="4"/>
      <c r="F803" s="4"/>
      <c r="G803" s="4"/>
    </row>
    <row r="804" ht="12.0" customHeight="1">
      <c r="C804" s="4"/>
      <c r="D804" s="4"/>
      <c r="E804" s="4"/>
      <c r="F804" s="4"/>
      <c r="G804" s="4"/>
    </row>
    <row r="805" ht="12.0" customHeight="1">
      <c r="C805" s="4"/>
      <c r="D805" s="4"/>
      <c r="E805" s="4"/>
      <c r="F805" s="4"/>
      <c r="G805" s="4"/>
    </row>
    <row r="806" ht="12.0" customHeight="1">
      <c r="C806" s="4"/>
      <c r="D806" s="4"/>
      <c r="E806" s="4"/>
      <c r="F806" s="4"/>
      <c r="G806" s="4"/>
    </row>
    <row r="807" ht="12.0" customHeight="1">
      <c r="C807" s="4"/>
      <c r="D807" s="4"/>
      <c r="E807" s="4"/>
      <c r="F807" s="4"/>
      <c r="G807" s="4"/>
    </row>
    <row r="808" ht="12.0" customHeight="1">
      <c r="C808" s="4"/>
      <c r="D808" s="4"/>
      <c r="E808" s="4"/>
      <c r="F808" s="4"/>
      <c r="G808" s="4"/>
    </row>
    <row r="809" ht="12.0" customHeight="1">
      <c r="C809" s="4"/>
      <c r="D809" s="4"/>
      <c r="E809" s="4"/>
      <c r="F809" s="4"/>
      <c r="G809" s="4"/>
    </row>
    <row r="810" ht="12.0" customHeight="1">
      <c r="C810" s="4"/>
      <c r="D810" s="4"/>
      <c r="E810" s="4"/>
      <c r="F810" s="4"/>
      <c r="G810" s="4"/>
    </row>
    <row r="811" ht="12.0" customHeight="1">
      <c r="C811" s="4"/>
      <c r="D811" s="4"/>
      <c r="E811" s="4"/>
      <c r="F811" s="4"/>
      <c r="G811" s="4"/>
    </row>
    <row r="812" ht="12.0" customHeight="1">
      <c r="C812" s="4"/>
      <c r="D812" s="4"/>
      <c r="E812" s="4"/>
      <c r="F812" s="4"/>
      <c r="G812" s="4"/>
    </row>
    <row r="813" ht="12.0" customHeight="1">
      <c r="C813" s="4"/>
      <c r="D813" s="4"/>
      <c r="E813" s="4"/>
      <c r="F813" s="4"/>
      <c r="G813" s="4"/>
    </row>
    <row r="814" ht="12.0" customHeight="1">
      <c r="C814" s="4"/>
      <c r="D814" s="4"/>
      <c r="E814" s="4"/>
      <c r="F814" s="4"/>
      <c r="G814" s="4"/>
    </row>
    <row r="815" ht="12.0" customHeight="1">
      <c r="C815" s="4"/>
      <c r="D815" s="4"/>
      <c r="E815" s="4"/>
      <c r="F815" s="4"/>
      <c r="G815" s="4"/>
    </row>
    <row r="816" ht="12.0" customHeight="1">
      <c r="C816" s="4"/>
      <c r="D816" s="4"/>
      <c r="E816" s="4"/>
      <c r="F816" s="4"/>
      <c r="G816" s="4"/>
    </row>
    <row r="817" ht="12.0" customHeight="1">
      <c r="C817" s="4"/>
      <c r="D817" s="4"/>
      <c r="E817" s="4"/>
      <c r="F817" s="4"/>
      <c r="G817" s="4"/>
    </row>
    <row r="818" ht="12.0" customHeight="1">
      <c r="C818" s="4"/>
      <c r="D818" s="4"/>
      <c r="E818" s="4"/>
      <c r="F818" s="4"/>
      <c r="G818" s="4"/>
    </row>
    <row r="819" ht="12.0" customHeight="1">
      <c r="C819" s="4"/>
      <c r="D819" s="4"/>
      <c r="E819" s="4"/>
      <c r="F819" s="4"/>
      <c r="G819" s="4"/>
    </row>
    <row r="820" ht="12.0" customHeight="1">
      <c r="C820" s="4"/>
      <c r="D820" s="4"/>
      <c r="E820" s="4"/>
      <c r="F820" s="4"/>
      <c r="G820" s="4"/>
    </row>
    <row r="821" ht="12.0" customHeight="1">
      <c r="C821" s="4"/>
      <c r="D821" s="4"/>
      <c r="E821" s="4"/>
      <c r="F821" s="4"/>
      <c r="G821" s="4"/>
    </row>
    <row r="822" ht="12.0" customHeight="1">
      <c r="C822" s="4"/>
      <c r="D822" s="4"/>
      <c r="E822" s="4"/>
      <c r="F822" s="4"/>
      <c r="G822" s="4"/>
    </row>
    <row r="823" ht="12.0" customHeight="1">
      <c r="C823" s="4"/>
      <c r="D823" s="4"/>
      <c r="E823" s="4"/>
      <c r="F823" s="4"/>
      <c r="G823" s="4"/>
    </row>
    <row r="824" ht="12.0" customHeight="1">
      <c r="C824" s="4"/>
      <c r="D824" s="4"/>
      <c r="E824" s="4"/>
      <c r="F824" s="4"/>
      <c r="G824" s="4"/>
    </row>
    <row r="825" ht="12.0" customHeight="1">
      <c r="C825" s="4"/>
      <c r="D825" s="4"/>
      <c r="E825" s="4"/>
      <c r="F825" s="4"/>
      <c r="G825" s="4"/>
    </row>
    <row r="826" ht="12.0" customHeight="1">
      <c r="C826" s="4"/>
      <c r="D826" s="4"/>
      <c r="E826" s="4"/>
      <c r="F826" s="4"/>
      <c r="G826" s="4"/>
    </row>
    <row r="827" ht="12.0" customHeight="1">
      <c r="C827" s="4"/>
      <c r="D827" s="4"/>
      <c r="E827" s="4"/>
      <c r="F827" s="4"/>
      <c r="G827" s="4"/>
    </row>
    <row r="828" ht="12.0" customHeight="1">
      <c r="C828" s="4"/>
      <c r="D828" s="4"/>
      <c r="E828" s="4"/>
      <c r="F828" s="4"/>
      <c r="G828" s="4"/>
    </row>
    <row r="829" ht="12.0" customHeight="1">
      <c r="C829" s="4"/>
      <c r="D829" s="4"/>
      <c r="E829" s="4"/>
      <c r="F829" s="4"/>
      <c r="G829" s="4"/>
    </row>
    <row r="830" ht="12.0" customHeight="1">
      <c r="C830" s="4"/>
      <c r="D830" s="4"/>
      <c r="E830" s="4"/>
      <c r="F830" s="4"/>
      <c r="G830" s="4"/>
    </row>
    <row r="831" ht="12.0" customHeight="1">
      <c r="C831" s="4"/>
      <c r="D831" s="4"/>
      <c r="E831" s="4"/>
      <c r="F831" s="4"/>
      <c r="G831" s="4"/>
    </row>
    <row r="832" ht="12.0" customHeight="1">
      <c r="C832" s="4"/>
      <c r="D832" s="4"/>
      <c r="E832" s="4"/>
      <c r="F832" s="4"/>
      <c r="G832" s="4"/>
    </row>
    <row r="833" ht="12.0" customHeight="1">
      <c r="C833" s="4"/>
      <c r="D833" s="4"/>
      <c r="E833" s="4"/>
      <c r="F833" s="4"/>
      <c r="G833" s="4"/>
    </row>
    <row r="834" ht="12.0" customHeight="1">
      <c r="C834" s="4"/>
      <c r="D834" s="4"/>
      <c r="E834" s="4"/>
      <c r="F834" s="4"/>
      <c r="G834" s="4"/>
    </row>
    <row r="835" ht="12.0" customHeight="1">
      <c r="C835" s="4"/>
      <c r="D835" s="4"/>
      <c r="E835" s="4"/>
      <c r="F835" s="4"/>
      <c r="G835" s="4"/>
    </row>
    <row r="836" ht="12.0" customHeight="1">
      <c r="C836" s="4"/>
      <c r="D836" s="4"/>
      <c r="E836" s="4"/>
      <c r="F836" s="4"/>
      <c r="G836" s="4"/>
    </row>
    <row r="837" ht="12.0" customHeight="1">
      <c r="C837" s="4"/>
      <c r="D837" s="4"/>
      <c r="E837" s="4"/>
      <c r="F837" s="4"/>
      <c r="G837" s="4"/>
    </row>
    <row r="838" ht="12.0" customHeight="1">
      <c r="C838" s="4"/>
      <c r="D838" s="4"/>
      <c r="E838" s="4"/>
      <c r="F838" s="4"/>
      <c r="G838" s="4"/>
    </row>
    <row r="839" ht="12.0" customHeight="1">
      <c r="C839" s="4"/>
      <c r="D839" s="4"/>
      <c r="E839" s="4"/>
      <c r="F839" s="4"/>
      <c r="G839" s="4"/>
    </row>
    <row r="840" ht="12.0" customHeight="1">
      <c r="C840" s="4"/>
      <c r="D840" s="4"/>
      <c r="E840" s="4"/>
      <c r="F840" s="4"/>
      <c r="G840" s="4"/>
    </row>
    <row r="841" ht="12.0" customHeight="1">
      <c r="C841" s="4"/>
      <c r="D841" s="4"/>
      <c r="E841" s="4"/>
      <c r="F841" s="4"/>
      <c r="G841" s="4"/>
    </row>
    <row r="842" ht="12.0" customHeight="1">
      <c r="C842" s="4"/>
      <c r="D842" s="4"/>
      <c r="E842" s="4"/>
      <c r="F842" s="4"/>
      <c r="G842" s="4"/>
    </row>
    <row r="843" ht="12.0" customHeight="1">
      <c r="C843" s="4"/>
      <c r="D843" s="4"/>
      <c r="E843" s="4"/>
      <c r="F843" s="4"/>
      <c r="G843" s="4"/>
    </row>
    <row r="844" ht="12.0" customHeight="1">
      <c r="C844" s="4"/>
      <c r="D844" s="4"/>
      <c r="E844" s="4"/>
      <c r="F844" s="4"/>
      <c r="G844" s="4"/>
    </row>
    <row r="845" ht="12.0" customHeight="1">
      <c r="C845" s="4"/>
      <c r="D845" s="4"/>
      <c r="E845" s="4"/>
      <c r="F845" s="4"/>
      <c r="G845" s="4"/>
    </row>
    <row r="846" ht="12.0" customHeight="1">
      <c r="C846" s="4"/>
      <c r="D846" s="4"/>
      <c r="E846" s="4"/>
      <c r="F846" s="4"/>
      <c r="G846" s="4"/>
    </row>
    <row r="847" ht="12.0" customHeight="1">
      <c r="C847" s="4"/>
      <c r="D847" s="4"/>
      <c r="E847" s="4"/>
      <c r="F847" s="4"/>
      <c r="G847" s="4"/>
    </row>
    <row r="848" ht="12.0" customHeight="1">
      <c r="C848" s="4"/>
      <c r="D848" s="4"/>
      <c r="E848" s="4"/>
      <c r="F848" s="4"/>
      <c r="G848" s="4"/>
    </row>
    <row r="849" ht="12.0" customHeight="1">
      <c r="C849" s="4"/>
      <c r="D849" s="4"/>
      <c r="E849" s="4"/>
      <c r="F849" s="4"/>
      <c r="G849" s="4"/>
    </row>
    <row r="850" ht="12.0" customHeight="1">
      <c r="C850" s="4"/>
      <c r="D850" s="4"/>
      <c r="E850" s="4"/>
      <c r="F850" s="4"/>
      <c r="G850" s="4"/>
    </row>
    <row r="851" ht="12.0" customHeight="1">
      <c r="C851" s="4"/>
      <c r="D851" s="4"/>
      <c r="E851" s="4"/>
      <c r="F851" s="4"/>
      <c r="G851" s="4"/>
    </row>
    <row r="852" ht="12.0" customHeight="1">
      <c r="C852" s="4"/>
      <c r="D852" s="4"/>
      <c r="E852" s="4"/>
      <c r="F852" s="4"/>
      <c r="G852" s="4"/>
    </row>
    <row r="853" ht="12.0" customHeight="1">
      <c r="C853" s="4"/>
      <c r="D853" s="4"/>
      <c r="E853" s="4"/>
      <c r="F853" s="4"/>
      <c r="G853" s="4"/>
    </row>
    <row r="854" ht="12.0" customHeight="1">
      <c r="C854" s="4"/>
      <c r="D854" s="4"/>
      <c r="E854" s="4"/>
      <c r="F854" s="4"/>
      <c r="G854" s="4"/>
    </row>
    <row r="855" ht="12.0" customHeight="1">
      <c r="C855" s="4"/>
      <c r="D855" s="4"/>
      <c r="E855" s="4"/>
      <c r="F855" s="4"/>
      <c r="G855" s="4"/>
    </row>
    <row r="856" ht="12.0" customHeight="1">
      <c r="C856" s="4"/>
      <c r="D856" s="4"/>
      <c r="E856" s="4"/>
      <c r="F856" s="4"/>
      <c r="G856" s="4"/>
    </row>
    <row r="857" ht="12.0" customHeight="1">
      <c r="C857" s="4"/>
      <c r="D857" s="4"/>
      <c r="E857" s="4"/>
      <c r="F857" s="4"/>
      <c r="G857" s="4"/>
    </row>
    <row r="858" ht="12.0" customHeight="1">
      <c r="C858" s="4"/>
      <c r="D858" s="4"/>
      <c r="E858" s="4"/>
      <c r="F858" s="4"/>
      <c r="G858" s="4"/>
    </row>
    <row r="859" ht="12.0" customHeight="1">
      <c r="C859" s="4"/>
      <c r="D859" s="4"/>
      <c r="E859" s="4"/>
      <c r="F859" s="4"/>
      <c r="G859" s="4"/>
    </row>
    <row r="860" ht="12.0" customHeight="1">
      <c r="C860" s="4"/>
      <c r="D860" s="4"/>
      <c r="E860" s="4"/>
      <c r="F860" s="4"/>
      <c r="G860" s="4"/>
    </row>
    <row r="861" ht="12.0" customHeight="1">
      <c r="C861" s="4"/>
      <c r="D861" s="4"/>
      <c r="E861" s="4"/>
      <c r="F861" s="4"/>
      <c r="G861" s="4"/>
    </row>
    <row r="862" ht="12.0" customHeight="1">
      <c r="C862" s="4"/>
      <c r="D862" s="4"/>
      <c r="E862" s="4"/>
      <c r="F862" s="4"/>
      <c r="G862" s="4"/>
    </row>
    <row r="863" ht="12.0" customHeight="1">
      <c r="C863" s="4"/>
      <c r="D863" s="4"/>
      <c r="E863" s="4"/>
      <c r="F863" s="4"/>
      <c r="G863" s="4"/>
    </row>
    <row r="864" ht="12.0" customHeight="1">
      <c r="C864" s="4"/>
      <c r="D864" s="4"/>
      <c r="E864" s="4"/>
      <c r="F864" s="4"/>
      <c r="G864" s="4"/>
    </row>
    <row r="865" ht="12.0" customHeight="1">
      <c r="C865" s="4"/>
      <c r="D865" s="4"/>
      <c r="E865" s="4"/>
      <c r="F865" s="4"/>
      <c r="G865" s="4"/>
    </row>
    <row r="866" ht="12.0" customHeight="1">
      <c r="C866" s="4"/>
      <c r="D866" s="4"/>
      <c r="E866" s="4"/>
      <c r="F866" s="4"/>
      <c r="G866" s="4"/>
    </row>
    <row r="867" ht="12.0" customHeight="1">
      <c r="C867" s="4"/>
      <c r="D867" s="4"/>
      <c r="E867" s="4"/>
      <c r="F867" s="4"/>
      <c r="G867" s="4"/>
    </row>
    <row r="868" ht="12.0" customHeight="1">
      <c r="C868" s="4"/>
      <c r="D868" s="4"/>
      <c r="E868" s="4"/>
      <c r="F868" s="4"/>
      <c r="G868" s="4"/>
    </row>
    <row r="869" ht="12.0" customHeight="1">
      <c r="C869" s="4"/>
      <c r="D869" s="4"/>
      <c r="E869" s="4"/>
      <c r="F869" s="4"/>
      <c r="G869" s="4"/>
    </row>
    <row r="870" ht="12.0" customHeight="1">
      <c r="C870" s="4"/>
      <c r="D870" s="4"/>
      <c r="E870" s="4"/>
      <c r="F870" s="4"/>
      <c r="G870" s="4"/>
    </row>
    <row r="871" ht="12.0" customHeight="1">
      <c r="C871" s="4"/>
      <c r="D871" s="4"/>
      <c r="E871" s="4"/>
      <c r="F871" s="4"/>
      <c r="G871" s="4"/>
    </row>
    <row r="872" ht="12.0" customHeight="1">
      <c r="C872" s="4"/>
      <c r="D872" s="4"/>
      <c r="E872" s="4"/>
      <c r="F872" s="4"/>
      <c r="G872" s="4"/>
    </row>
    <row r="873" ht="12.0" customHeight="1">
      <c r="C873" s="4"/>
      <c r="D873" s="4"/>
      <c r="E873" s="4"/>
      <c r="F873" s="4"/>
      <c r="G873" s="4"/>
    </row>
    <row r="874" ht="12.0" customHeight="1">
      <c r="C874" s="4"/>
      <c r="D874" s="4"/>
      <c r="E874" s="4"/>
      <c r="F874" s="4"/>
      <c r="G874" s="4"/>
    </row>
    <row r="875" ht="12.0" customHeight="1">
      <c r="C875" s="4"/>
      <c r="D875" s="4"/>
      <c r="E875" s="4"/>
      <c r="F875" s="4"/>
      <c r="G875" s="4"/>
    </row>
    <row r="876" ht="12.0" customHeight="1">
      <c r="C876" s="4"/>
      <c r="D876" s="4"/>
      <c r="E876" s="4"/>
      <c r="F876" s="4"/>
      <c r="G876" s="4"/>
    </row>
    <row r="877" ht="12.0" customHeight="1">
      <c r="C877" s="4"/>
      <c r="D877" s="4"/>
      <c r="E877" s="4"/>
      <c r="F877" s="4"/>
      <c r="G877" s="4"/>
    </row>
    <row r="878" ht="12.0" customHeight="1">
      <c r="C878" s="4"/>
      <c r="D878" s="4"/>
      <c r="E878" s="4"/>
      <c r="F878" s="4"/>
      <c r="G878" s="4"/>
    </row>
    <row r="879" ht="12.0" customHeight="1">
      <c r="C879" s="4"/>
      <c r="D879" s="4"/>
      <c r="E879" s="4"/>
      <c r="F879" s="4"/>
      <c r="G879" s="4"/>
    </row>
    <row r="880" ht="12.0" customHeight="1">
      <c r="C880" s="4"/>
      <c r="D880" s="4"/>
      <c r="E880" s="4"/>
      <c r="F880" s="4"/>
      <c r="G880" s="4"/>
    </row>
    <row r="881" ht="12.0" customHeight="1">
      <c r="C881" s="4"/>
      <c r="D881" s="4"/>
      <c r="E881" s="4"/>
      <c r="F881" s="4"/>
      <c r="G881" s="4"/>
    </row>
    <row r="882" ht="12.0" customHeight="1">
      <c r="C882" s="4"/>
      <c r="D882" s="4"/>
      <c r="E882" s="4"/>
      <c r="F882" s="4"/>
      <c r="G882" s="4"/>
    </row>
    <row r="883" ht="12.0" customHeight="1">
      <c r="C883" s="4"/>
      <c r="D883" s="4"/>
      <c r="E883" s="4"/>
      <c r="F883" s="4"/>
      <c r="G883" s="4"/>
    </row>
    <row r="884" ht="12.0" customHeight="1">
      <c r="C884" s="4"/>
      <c r="D884" s="4"/>
      <c r="E884" s="4"/>
      <c r="F884" s="4"/>
      <c r="G884" s="4"/>
    </row>
    <row r="885" ht="12.0" customHeight="1">
      <c r="C885" s="4"/>
      <c r="D885" s="4"/>
      <c r="E885" s="4"/>
      <c r="F885" s="4"/>
      <c r="G885" s="4"/>
    </row>
    <row r="886" ht="12.0" customHeight="1">
      <c r="C886" s="4"/>
      <c r="D886" s="4"/>
      <c r="E886" s="4"/>
      <c r="F886" s="4"/>
      <c r="G886" s="4"/>
    </row>
    <row r="887" ht="12.0" customHeight="1">
      <c r="C887" s="4"/>
      <c r="D887" s="4"/>
      <c r="E887" s="4"/>
      <c r="F887" s="4"/>
      <c r="G887" s="4"/>
    </row>
    <row r="888" ht="12.0" customHeight="1">
      <c r="C888" s="4"/>
      <c r="D888" s="4"/>
      <c r="E888" s="4"/>
      <c r="F888" s="4"/>
      <c r="G888" s="4"/>
    </row>
    <row r="889" ht="12.0" customHeight="1">
      <c r="C889" s="4"/>
      <c r="D889" s="4"/>
      <c r="E889" s="4"/>
      <c r="F889" s="4"/>
      <c r="G889" s="4"/>
    </row>
    <row r="890" ht="12.0" customHeight="1">
      <c r="C890" s="4"/>
      <c r="D890" s="4"/>
      <c r="E890" s="4"/>
      <c r="F890" s="4"/>
      <c r="G890" s="4"/>
    </row>
    <row r="891" ht="12.0" customHeight="1">
      <c r="C891" s="4"/>
      <c r="D891" s="4"/>
      <c r="E891" s="4"/>
      <c r="F891" s="4"/>
      <c r="G891" s="4"/>
    </row>
    <row r="892" ht="12.0" customHeight="1">
      <c r="C892" s="4"/>
      <c r="D892" s="4"/>
      <c r="E892" s="4"/>
      <c r="F892" s="4"/>
      <c r="G892" s="4"/>
    </row>
    <row r="893" ht="12.0" customHeight="1">
      <c r="C893" s="4"/>
      <c r="D893" s="4"/>
      <c r="E893" s="4"/>
      <c r="F893" s="4"/>
      <c r="G893" s="4"/>
    </row>
    <row r="894" ht="12.0" customHeight="1">
      <c r="C894" s="4"/>
      <c r="D894" s="4"/>
      <c r="E894" s="4"/>
      <c r="F894" s="4"/>
      <c r="G894" s="4"/>
    </row>
    <row r="895" ht="12.0" customHeight="1">
      <c r="C895" s="4"/>
      <c r="D895" s="4"/>
      <c r="E895" s="4"/>
      <c r="F895" s="4"/>
      <c r="G895" s="4"/>
    </row>
    <row r="896" ht="12.0" customHeight="1">
      <c r="C896" s="4"/>
      <c r="D896" s="4"/>
      <c r="E896" s="4"/>
      <c r="F896" s="4"/>
      <c r="G896" s="4"/>
    </row>
    <row r="897" ht="12.0" customHeight="1">
      <c r="C897" s="4"/>
      <c r="D897" s="4"/>
      <c r="E897" s="4"/>
      <c r="F897" s="4"/>
      <c r="G897" s="4"/>
    </row>
    <row r="898" ht="12.0" customHeight="1">
      <c r="C898" s="4"/>
      <c r="D898" s="4"/>
      <c r="E898" s="4"/>
      <c r="F898" s="4"/>
      <c r="G898" s="4"/>
    </row>
    <row r="899" ht="12.0" customHeight="1">
      <c r="C899" s="4"/>
      <c r="D899" s="4"/>
      <c r="E899" s="4"/>
      <c r="F899" s="4"/>
      <c r="G899" s="4"/>
    </row>
    <row r="900" ht="12.0" customHeight="1">
      <c r="C900" s="4"/>
      <c r="D900" s="4"/>
      <c r="E900" s="4"/>
      <c r="F900" s="4"/>
      <c r="G900" s="4"/>
    </row>
    <row r="901" ht="12.0" customHeight="1">
      <c r="C901" s="4"/>
      <c r="D901" s="4"/>
      <c r="E901" s="4"/>
      <c r="F901" s="4"/>
      <c r="G901" s="4"/>
    </row>
    <row r="902" ht="12.0" customHeight="1">
      <c r="C902" s="4"/>
      <c r="D902" s="4"/>
      <c r="E902" s="4"/>
      <c r="F902" s="4"/>
      <c r="G902" s="4"/>
    </row>
    <row r="903" ht="12.0" customHeight="1">
      <c r="C903" s="4"/>
      <c r="D903" s="4"/>
      <c r="E903" s="4"/>
      <c r="F903" s="4"/>
      <c r="G903" s="4"/>
    </row>
    <row r="904" ht="12.0" customHeight="1">
      <c r="C904" s="4"/>
      <c r="D904" s="4"/>
      <c r="E904" s="4"/>
      <c r="F904" s="4"/>
      <c r="G904" s="4"/>
    </row>
    <row r="905" ht="12.0" customHeight="1">
      <c r="C905" s="4"/>
      <c r="D905" s="4"/>
      <c r="E905" s="4"/>
      <c r="F905" s="4"/>
      <c r="G905" s="4"/>
    </row>
    <row r="906" ht="12.0" customHeight="1">
      <c r="C906" s="4"/>
      <c r="D906" s="4"/>
      <c r="E906" s="4"/>
      <c r="F906" s="4"/>
      <c r="G906" s="4"/>
    </row>
    <row r="907" ht="12.0" customHeight="1">
      <c r="C907" s="4"/>
      <c r="D907" s="4"/>
      <c r="E907" s="4"/>
      <c r="F907" s="4"/>
      <c r="G907" s="4"/>
    </row>
    <row r="908" ht="12.0" customHeight="1">
      <c r="C908" s="4"/>
      <c r="D908" s="4"/>
      <c r="E908" s="4"/>
      <c r="F908" s="4"/>
      <c r="G908" s="4"/>
    </row>
    <row r="909" ht="12.0" customHeight="1">
      <c r="C909" s="4"/>
      <c r="D909" s="4"/>
      <c r="E909" s="4"/>
      <c r="F909" s="4"/>
      <c r="G909" s="4"/>
    </row>
    <row r="910" ht="12.0" customHeight="1">
      <c r="C910" s="4"/>
      <c r="D910" s="4"/>
      <c r="E910" s="4"/>
      <c r="F910" s="4"/>
      <c r="G910" s="4"/>
    </row>
    <row r="911" ht="12.0" customHeight="1">
      <c r="C911" s="4"/>
      <c r="D911" s="4"/>
      <c r="E911" s="4"/>
      <c r="F911" s="4"/>
      <c r="G911" s="4"/>
    </row>
    <row r="912" ht="12.0" customHeight="1">
      <c r="C912" s="4"/>
      <c r="D912" s="4"/>
      <c r="E912" s="4"/>
      <c r="F912" s="4"/>
      <c r="G912" s="4"/>
    </row>
    <row r="913" ht="12.0" customHeight="1">
      <c r="C913" s="4"/>
      <c r="D913" s="4"/>
      <c r="E913" s="4"/>
      <c r="F913" s="4"/>
      <c r="G913" s="4"/>
    </row>
    <row r="914" ht="12.0" customHeight="1">
      <c r="C914" s="4"/>
      <c r="D914" s="4"/>
      <c r="E914" s="4"/>
      <c r="F914" s="4"/>
      <c r="G914" s="4"/>
    </row>
    <row r="915" ht="12.0" customHeight="1">
      <c r="C915" s="4"/>
      <c r="D915" s="4"/>
      <c r="E915" s="4"/>
      <c r="F915" s="4"/>
      <c r="G915" s="4"/>
    </row>
    <row r="916" ht="12.0" customHeight="1">
      <c r="C916" s="4"/>
      <c r="D916" s="4"/>
      <c r="E916" s="4"/>
      <c r="F916" s="4"/>
      <c r="G916" s="4"/>
    </row>
    <row r="917" ht="12.0" customHeight="1">
      <c r="C917" s="4"/>
      <c r="D917" s="4"/>
      <c r="E917" s="4"/>
      <c r="F917" s="4"/>
      <c r="G917" s="4"/>
    </row>
    <row r="918" ht="12.0" customHeight="1">
      <c r="C918" s="4"/>
      <c r="D918" s="4"/>
      <c r="E918" s="4"/>
      <c r="F918" s="4"/>
      <c r="G918" s="4"/>
    </row>
    <row r="919" ht="12.0" customHeight="1">
      <c r="C919" s="4"/>
      <c r="D919" s="4"/>
      <c r="E919" s="4"/>
      <c r="F919" s="4"/>
      <c r="G919" s="4"/>
    </row>
    <row r="920" ht="12.0" customHeight="1">
      <c r="C920" s="4"/>
      <c r="D920" s="4"/>
      <c r="E920" s="4"/>
      <c r="F920" s="4"/>
      <c r="G920" s="4"/>
    </row>
    <row r="921" ht="12.0" customHeight="1">
      <c r="C921" s="4"/>
      <c r="D921" s="4"/>
      <c r="E921" s="4"/>
      <c r="F921" s="4"/>
      <c r="G921" s="4"/>
    </row>
    <row r="922" ht="12.0" customHeight="1">
      <c r="C922" s="4"/>
      <c r="D922" s="4"/>
      <c r="E922" s="4"/>
      <c r="F922" s="4"/>
      <c r="G922" s="4"/>
    </row>
    <row r="923" ht="12.0" customHeight="1">
      <c r="C923" s="4"/>
      <c r="D923" s="4"/>
      <c r="E923" s="4"/>
      <c r="F923" s="4"/>
      <c r="G923" s="4"/>
    </row>
    <row r="924" ht="12.0" customHeight="1">
      <c r="C924" s="4"/>
      <c r="D924" s="4"/>
      <c r="E924" s="4"/>
      <c r="F924" s="4"/>
      <c r="G924" s="4"/>
    </row>
    <row r="925" ht="12.0" customHeight="1">
      <c r="C925" s="4"/>
      <c r="D925" s="4"/>
      <c r="E925" s="4"/>
      <c r="F925" s="4"/>
      <c r="G925" s="4"/>
    </row>
    <row r="926" ht="12.0" customHeight="1">
      <c r="C926" s="4"/>
      <c r="D926" s="4"/>
      <c r="E926" s="4"/>
      <c r="F926" s="4"/>
      <c r="G926" s="4"/>
    </row>
    <row r="927" ht="12.0" customHeight="1">
      <c r="C927" s="4"/>
      <c r="D927" s="4"/>
      <c r="E927" s="4"/>
      <c r="F927" s="4"/>
      <c r="G927" s="4"/>
    </row>
    <row r="928" ht="12.0" customHeight="1">
      <c r="C928" s="4"/>
      <c r="D928" s="4"/>
      <c r="E928" s="4"/>
      <c r="F928" s="4"/>
      <c r="G928" s="4"/>
    </row>
    <row r="929" ht="12.0" customHeight="1">
      <c r="C929" s="4"/>
      <c r="D929" s="4"/>
      <c r="E929" s="4"/>
      <c r="F929" s="4"/>
      <c r="G929" s="4"/>
    </row>
    <row r="930" ht="12.0" customHeight="1">
      <c r="C930" s="4"/>
      <c r="D930" s="4"/>
      <c r="E930" s="4"/>
      <c r="F930" s="4"/>
      <c r="G930" s="4"/>
    </row>
    <row r="931" ht="12.0" customHeight="1">
      <c r="C931" s="4"/>
      <c r="D931" s="4"/>
      <c r="E931" s="4"/>
      <c r="F931" s="4"/>
      <c r="G931" s="4"/>
    </row>
    <row r="932" ht="12.0" customHeight="1">
      <c r="C932" s="4"/>
      <c r="D932" s="4"/>
      <c r="E932" s="4"/>
      <c r="F932" s="4"/>
      <c r="G932" s="4"/>
    </row>
    <row r="933" ht="12.0" customHeight="1">
      <c r="C933" s="4"/>
      <c r="D933" s="4"/>
      <c r="E933" s="4"/>
      <c r="F933" s="4"/>
      <c r="G933" s="4"/>
    </row>
    <row r="934" ht="12.0" customHeight="1">
      <c r="C934" s="4"/>
      <c r="D934" s="4"/>
      <c r="E934" s="4"/>
      <c r="F934" s="4"/>
      <c r="G934" s="4"/>
    </row>
    <row r="935" ht="12.0" customHeight="1">
      <c r="C935" s="4"/>
      <c r="D935" s="4"/>
      <c r="E935" s="4"/>
      <c r="F935" s="4"/>
      <c r="G935" s="4"/>
    </row>
    <row r="936" ht="12.0" customHeight="1">
      <c r="C936" s="4"/>
      <c r="D936" s="4"/>
      <c r="E936" s="4"/>
      <c r="F936" s="4"/>
      <c r="G936" s="4"/>
    </row>
    <row r="937" ht="12.0" customHeight="1">
      <c r="C937" s="4"/>
      <c r="D937" s="4"/>
      <c r="E937" s="4"/>
      <c r="F937" s="4"/>
      <c r="G937" s="4"/>
    </row>
    <row r="938" ht="12.0" customHeight="1">
      <c r="C938" s="4"/>
      <c r="D938" s="4"/>
      <c r="E938" s="4"/>
      <c r="F938" s="4"/>
      <c r="G938" s="4"/>
    </row>
    <row r="939" ht="12.0" customHeight="1">
      <c r="C939" s="4"/>
      <c r="D939" s="4"/>
      <c r="E939" s="4"/>
      <c r="F939" s="4"/>
      <c r="G939" s="4"/>
    </row>
    <row r="940" ht="12.0" customHeight="1">
      <c r="C940" s="4"/>
      <c r="D940" s="4"/>
      <c r="E940" s="4"/>
      <c r="F940" s="4"/>
      <c r="G940" s="4"/>
    </row>
    <row r="941" ht="12.0" customHeight="1">
      <c r="C941" s="4"/>
      <c r="D941" s="4"/>
      <c r="E941" s="4"/>
      <c r="F941" s="4"/>
      <c r="G941" s="4"/>
    </row>
    <row r="942" ht="12.0" customHeight="1">
      <c r="C942" s="4"/>
      <c r="D942" s="4"/>
      <c r="E942" s="4"/>
      <c r="F942" s="4"/>
      <c r="G942" s="4"/>
    </row>
    <row r="943" ht="12.0" customHeight="1">
      <c r="C943" s="4"/>
      <c r="D943" s="4"/>
      <c r="E943" s="4"/>
      <c r="F943" s="4"/>
      <c r="G943" s="4"/>
    </row>
    <row r="944" ht="12.0" customHeight="1">
      <c r="C944" s="4"/>
      <c r="D944" s="4"/>
      <c r="E944" s="4"/>
      <c r="F944" s="4"/>
      <c r="G944" s="4"/>
    </row>
    <row r="945" ht="12.0" customHeight="1">
      <c r="C945" s="4"/>
      <c r="D945" s="4"/>
      <c r="E945" s="4"/>
      <c r="F945" s="4"/>
      <c r="G945" s="4"/>
    </row>
    <row r="946" ht="12.0" customHeight="1">
      <c r="C946" s="4"/>
      <c r="D946" s="4"/>
      <c r="E946" s="4"/>
      <c r="F946" s="4"/>
      <c r="G946" s="4"/>
    </row>
    <row r="947" ht="12.0" customHeight="1">
      <c r="C947" s="4"/>
      <c r="D947" s="4"/>
      <c r="E947" s="4"/>
      <c r="F947" s="4"/>
      <c r="G947" s="4"/>
    </row>
    <row r="948" ht="12.0" customHeight="1">
      <c r="C948" s="4"/>
      <c r="D948" s="4"/>
      <c r="E948" s="4"/>
      <c r="F948" s="4"/>
      <c r="G948" s="4"/>
    </row>
    <row r="949" ht="12.0" customHeight="1">
      <c r="C949" s="4"/>
      <c r="D949" s="4"/>
      <c r="E949" s="4"/>
      <c r="F949" s="4"/>
      <c r="G949" s="4"/>
    </row>
    <row r="950" ht="12.0" customHeight="1">
      <c r="C950" s="4"/>
      <c r="D950" s="4"/>
      <c r="E950" s="4"/>
      <c r="F950" s="4"/>
      <c r="G950" s="4"/>
    </row>
    <row r="951" ht="12.0" customHeight="1">
      <c r="C951" s="4"/>
      <c r="D951" s="4"/>
      <c r="E951" s="4"/>
      <c r="F951" s="4"/>
      <c r="G951" s="4"/>
    </row>
    <row r="952" ht="12.0" customHeight="1">
      <c r="C952" s="4"/>
      <c r="D952" s="4"/>
      <c r="E952" s="4"/>
      <c r="F952" s="4"/>
      <c r="G952" s="4"/>
    </row>
    <row r="953" ht="12.0" customHeight="1">
      <c r="C953" s="4"/>
      <c r="D953" s="4"/>
      <c r="E953" s="4"/>
      <c r="F953" s="4"/>
      <c r="G953" s="4"/>
    </row>
    <row r="954" ht="12.0" customHeight="1">
      <c r="C954" s="4"/>
      <c r="D954" s="4"/>
      <c r="E954" s="4"/>
      <c r="F954" s="4"/>
      <c r="G954" s="4"/>
    </row>
    <row r="955" ht="12.0" customHeight="1">
      <c r="C955" s="4"/>
      <c r="D955" s="4"/>
      <c r="E955" s="4"/>
      <c r="F955" s="4"/>
      <c r="G955" s="4"/>
    </row>
    <row r="956" ht="12.0" customHeight="1">
      <c r="C956" s="4"/>
      <c r="D956" s="4"/>
      <c r="E956" s="4"/>
      <c r="F956" s="4"/>
      <c r="G956" s="4"/>
    </row>
    <row r="957" ht="12.0" customHeight="1">
      <c r="C957" s="4"/>
      <c r="D957" s="4"/>
      <c r="E957" s="4"/>
      <c r="F957" s="4"/>
      <c r="G957" s="4"/>
    </row>
    <row r="958" ht="12.0" customHeight="1">
      <c r="C958" s="4"/>
      <c r="D958" s="4"/>
      <c r="E958" s="4"/>
      <c r="F958" s="4"/>
      <c r="G958" s="4"/>
    </row>
    <row r="959" ht="12.0" customHeight="1">
      <c r="C959" s="4"/>
      <c r="D959" s="4"/>
      <c r="E959" s="4"/>
      <c r="F959" s="4"/>
      <c r="G959" s="4"/>
    </row>
    <row r="960" ht="12.0" customHeight="1">
      <c r="C960" s="4"/>
      <c r="D960" s="4"/>
      <c r="E960" s="4"/>
      <c r="F960" s="4"/>
      <c r="G960" s="4"/>
    </row>
    <row r="961" ht="12.0" customHeight="1">
      <c r="C961" s="4"/>
      <c r="D961" s="4"/>
      <c r="E961" s="4"/>
      <c r="F961" s="4"/>
      <c r="G961" s="4"/>
    </row>
    <row r="962" ht="12.0" customHeight="1">
      <c r="C962" s="4"/>
      <c r="D962" s="4"/>
      <c r="E962" s="4"/>
      <c r="F962" s="4"/>
      <c r="G962" s="4"/>
    </row>
    <row r="963" ht="12.0" customHeight="1">
      <c r="C963" s="4"/>
      <c r="D963" s="4"/>
      <c r="E963" s="4"/>
      <c r="F963" s="4"/>
      <c r="G963" s="4"/>
    </row>
    <row r="964" ht="12.0" customHeight="1">
      <c r="C964" s="4"/>
      <c r="D964" s="4"/>
      <c r="E964" s="4"/>
      <c r="F964" s="4"/>
      <c r="G964" s="4"/>
    </row>
    <row r="965" ht="12.0" customHeight="1">
      <c r="C965" s="4"/>
      <c r="D965" s="4"/>
      <c r="E965" s="4"/>
      <c r="F965" s="4"/>
      <c r="G965" s="4"/>
    </row>
    <row r="966" ht="12.0" customHeight="1">
      <c r="C966" s="4"/>
      <c r="D966" s="4"/>
      <c r="E966" s="4"/>
      <c r="F966" s="4"/>
      <c r="G966" s="4"/>
    </row>
    <row r="967" ht="12.0" customHeight="1">
      <c r="C967" s="4"/>
      <c r="D967" s="4"/>
      <c r="E967" s="4"/>
      <c r="F967" s="4"/>
      <c r="G967" s="4"/>
    </row>
    <row r="968" ht="12.0" customHeight="1">
      <c r="C968" s="4"/>
      <c r="D968" s="4"/>
      <c r="E968" s="4"/>
      <c r="F968" s="4"/>
      <c r="G968" s="4"/>
    </row>
    <row r="969" ht="12.0" customHeight="1">
      <c r="C969" s="4"/>
      <c r="D969" s="4"/>
      <c r="E969" s="4"/>
      <c r="F969" s="4"/>
      <c r="G969" s="4"/>
    </row>
    <row r="970" ht="12.0" customHeight="1">
      <c r="C970" s="4"/>
      <c r="D970" s="4"/>
      <c r="E970" s="4"/>
      <c r="F970" s="4"/>
      <c r="G970" s="4"/>
    </row>
    <row r="971" ht="12.0" customHeight="1">
      <c r="C971" s="4"/>
      <c r="D971" s="4"/>
      <c r="E971" s="4"/>
      <c r="F971" s="4"/>
      <c r="G971" s="4"/>
    </row>
    <row r="972" ht="12.0" customHeight="1">
      <c r="C972" s="4"/>
      <c r="D972" s="4"/>
      <c r="E972" s="4"/>
      <c r="F972" s="4"/>
      <c r="G972" s="4"/>
    </row>
    <row r="973" ht="12.0" customHeight="1">
      <c r="C973" s="4"/>
      <c r="D973" s="4"/>
      <c r="E973" s="4"/>
      <c r="F973" s="4"/>
      <c r="G973" s="4"/>
    </row>
    <row r="974" ht="12.0" customHeight="1">
      <c r="C974" s="4"/>
      <c r="D974" s="4"/>
      <c r="E974" s="4"/>
      <c r="F974" s="4"/>
      <c r="G974" s="4"/>
    </row>
    <row r="975" ht="12.0" customHeight="1">
      <c r="C975" s="4"/>
      <c r="D975" s="4"/>
      <c r="E975" s="4"/>
      <c r="F975" s="4"/>
      <c r="G975" s="4"/>
    </row>
    <row r="976" ht="12.0" customHeight="1">
      <c r="C976" s="4"/>
      <c r="D976" s="4"/>
      <c r="E976" s="4"/>
      <c r="F976" s="4"/>
      <c r="G976" s="4"/>
    </row>
    <row r="977" ht="12.0" customHeight="1">
      <c r="C977" s="4"/>
      <c r="D977" s="4"/>
      <c r="E977" s="4"/>
      <c r="F977" s="4"/>
      <c r="G977" s="4"/>
    </row>
    <row r="978" ht="12.0" customHeight="1">
      <c r="C978" s="4"/>
      <c r="D978" s="4"/>
      <c r="E978" s="4"/>
      <c r="F978" s="4"/>
      <c r="G978" s="4"/>
    </row>
    <row r="979" ht="12.0" customHeight="1">
      <c r="C979" s="4"/>
      <c r="D979" s="4"/>
      <c r="E979" s="4"/>
      <c r="F979" s="4"/>
      <c r="G979" s="4"/>
    </row>
    <row r="980" ht="12.0" customHeight="1">
      <c r="C980" s="4"/>
      <c r="D980" s="4"/>
      <c r="E980" s="4"/>
      <c r="F980" s="4"/>
      <c r="G980" s="4"/>
    </row>
    <row r="981" ht="12.0" customHeight="1">
      <c r="C981" s="4"/>
      <c r="D981" s="4"/>
      <c r="E981" s="4"/>
      <c r="F981" s="4"/>
      <c r="G981" s="4"/>
    </row>
    <row r="982" ht="12.0" customHeight="1">
      <c r="C982" s="4"/>
      <c r="D982" s="4"/>
      <c r="E982" s="4"/>
      <c r="F982" s="4"/>
      <c r="G982" s="4"/>
    </row>
    <row r="983" ht="12.0" customHeight="1">
      <c r="C983" s="4"/>
      <c r="D983" s="4"/>
      <c r="E983" s="4"/>
      <c r="F983" s="4"/>
      <c r="G983" s="4"/>
    </row>
    <row r="984" ht="12.0" customHeight="1">
      <c r="C984" s="4"/>
      <c r="D984" s="4"/>
      <c r="E984" s="4"/>
      <c r="F984" s="4"/>
      <c r="G984" s="4"/>
    </row>
    <row r="985" ht="12.0" customHeight="1">
      <c r="C985" s="4"/>
      <c r="D985" s="4"/>
      <c r="E985" s="4"/>
      <c r="F985" s="4"/>
      <c r="G985" s="4"/>
    </row>
    <row r="986" ht="12.0" customHeight="1">
      <c r="C986" s="4"/>
      <c r="D986" s="4"/>
      <c r="E986" s="4"/>
      <c r="F986" s="4"/>
      <c r="G986" s="4"/>
    </row>
    <row r="987" ht="12.0" customHeight="1">
      <c r="C987" s="4"/>
      <c r="D987" s="4"/>
      <c r="E987" s="4"/>
      <c r="F987" s="4"/>
      <c r="G987" s="4"/>
    </row>
    <row r="988" ht="12.0" customHeight="1">
      <c r="C988" s="4"/>
      <c r="D988" s="4"/>
      <c r="E988" s="4"/>
      <c r="F988" s="4"/>
      <c r="G988" s="4"/>
    </row>
    <row r="989" ht="12.0" customHeight="1">
      <c r="C989" s="4"/>
      <c r="D989" s="4"/>
      <c r="E989" s="4"/>
      <c r="F989" s="4"/>
      <c r="G989" s="4"/>
    </row>
    <row r="990" ht="12.0" customHeight="1">
      <c r="C990" s="4"/>
      <c r="D990" s="4"/>
      <c r="E990" s="4"/>
      <c r="F990" s="4"/>
      <c r="G990" s="4"/>
    </row>
    <row r="991" ht="12.0" customHeight="1">
      <c r="C991" s="4"/>
      <c r="D991" s="4"/>
      <c r="E991" s="4"/>
      <c r="F991" s="4"/>
      <c r="G991" s="4"/>
    </row>
    <row r="992" ht="12.0" customHeight="1">
      <c r="C992" s="4"/>
      <c r="D992" s="4"/>
      <c r="E992" s="4"/>
      <c r="F992" s="4"/>
      <c r="G992" s="4"/>
    </row>
    <row r="993" ht="12.0" customHeight="1">
      <c r="C993" s="4"/>
      <c r="D993" s="4"/>
      <c r="E993" s="4"/>
      <c r="F993" s="4"/>
      <c r="G993" s="4"/>
    </row>
    <row r="994" ht="12.0" customHeight="1">
      <c r="C994" s="4"/>
      <c r="D994" s="4"/>
      <c r="E994" s="4"/>
      <c r="F994" s="4"/>
      <c r="G994" s="4"/>
    </row>
    <row r="995" ht="12.0" customHeight="1">
      <c r="C995" s="4"/>
      <c r="D995" s="4"/>
      <c r="E995" s="4"/>
      <c r="F995" s="4"/>
      <c r="G995" s="4"/>
    </row>
    <row r="996" ht="12.0" customHeight="1">
      <c r="C996" s="4"/>
      <c r="D996" s="4"/>
      <c r="E996" s="4"/>
      <c r="F996" s="4"/>
      <c r="G996" s="4"/>
    </row>
    <row r="997" ht="12.0" customHeight="1">
      <c r="C997" s="4"/>
      <c r="D997" s="4"/>
      <c r="E997" s="4"/>
      <c r="F997" s="4"/>
      <c r="G997" s="4"/>
    </row>
    <row r="998" ht="12.0" customHeight="1">
      <c r="C998" s="4"/>
      <c r="D998" s="4"/>
      <c r="E998" s="4"/>
      <c r="F998" s="4"/>
      <c r="G998" s="4"/>
    </row>
    <row r="999" ht="12.0" customHeight="1">
      <c r="C999" s="4"/>
      <c r="D999" s="4"/>
      <c r="E999" s="4"/>
      <c r="F999" s="4"/>
      <c r="G999" s="4"/>
    </row>
    <row r="1000" ht="12.0" customHeight="1">
      <c r="C1000" s="4"/>
      <c r="D1000" s="4"/>
      <c r="E1000" s="4"/>
      <c r="F1000" s="4"/>
      <c r="G1000" s="4"/>
    </row>
  </sheetData>
  <mergeCells count="57">
    <mergeCell ref="AS1:AT1"/>
    <mergeCell ref="AL1:AM1"/>
    <mergeCell ref="AN1:AO1"/>
    <mergeCell ref="AP1:AQ1"/>
    <mergeCell ref="AL60:AL65"/>
    <mergeCell ref="AL66:AL71"/>
    <mergeCell ref="AM66:AM67"/>
    <mergeCell ref="AM68:AM69"/>
    <mergeCell ref="AM70:AM71"/>
    <mergeCell ref="AU1:AV1"/>
    <mergeCell ref="AL3:AQ3"/>
    <mergeCell ref="AR1:AR3"/>
    <mergeCell ref="AG60:AG61"/>
    <mergeCell ref="AG62:AG63"/>
    <mergeCell ref="AF66:AF71"/>
    <mergeCell ref="AG66:AG67"/>
    <mergeCell ref="AG68:AG69"/>
    <mergeCell ref="AG70:AG71"/>
    <mergeCell ref="AF59:AH59"/>
    <mergeCell ref="AL59:AN59"/>
    <mergeCell ref="AF60:AF65"/>
    <mergeCell ref="AM60:AM61"/>
    <mergeCell ref="AM62:AM63"/>
    <mergeCell ref="AM64:AM65"/>
    <mergeCell ref="AG64:AG65"/>
    <mergeCell ref="X1:AA1"/>
    <mergeCell ref="AB1:AE1"/>
    <mergeCell ref="AF3:AK3"/>
    <mergeCell ref="AS3:AX3"/>
    <mergeCell ref="AY3:BD3"/>
    <mergeCell ref="AF1:AG1"/>
    <mergeCell ref="AH1:AI1"/>
    <mergeCell ref="AJ1:AK1"/>
    <mergeCell ref="AW1:AX1"/>
    <mergeCell ref="AY1:AZ1"/>
    <mergeCell ref="BA1:BB1"/>
    <mergeCell ref="BC1:BD1"/>
    <mergeCell ref="A1:C1"/>
    <mergeCell ref="H1:K1"/>
    <mergeCell ref="L1:O1"/>
    <mergeCell ref="P1:S1"/>
    <mergeCell ref="T1:W1"/>
    <mergeCell ref="R2:S2"/>
    <mergeCell ref="T2:U2"/>
    <mergeCell ref="V2:W2"/>
    <mergeCell ref="X2:Y2"/>
    <mergeCell ref="Z2:AA2"/>
    <mergeCell ref="N2:O2"/>
    <mergeCell ref="P2:Q2"/>
    <mergeCell ref="A4:A53"/>
    <mergeCell ref="AB2:AC2"/>
    <mergeCell ref="AD2:AE2"/>
    <mergeCell ref="C2:D2"/>
    <mergeCell ref="E2:G2"/>
    <mergeCell ref="H2:I2"/>
    <mergeCell ref="J2:K2"/>
    <mergeCell ref="L2:M2"/>
  </mergeCells>
  <printOptions/>
  <pageMargins bottom="1.025" footer="0.0" header="0.0" left="0.7875" right="0.7875" top="1.025"/>
  <pageSetup paperSize="9" orientation="landscape"/>
  <headerFooter>
    <oddHeader>&amp;C&amp;A</oddHeader>
    <oddFooter>&amp;CPage &amp;P</oddFooter>
  </headerFooter>
  <drawing r:id="rId1"/>
</worksheet>
</file>

<file path=xl/worksheets/sheet3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6" width="11.57"/>
    <col customWidth="1" hidden="1" min="7" max="7" width="11.57"/>
    <col customWidth="1" min="8" max="43" width="11.57"/>
    <col customWidth="1" min="44" max="44" width="15.14"/>
    <col customWidth="1" min="45" max="56" width="11.57"/>
  </cols>
  <sheetData>
    <row r="1" ht="14.25" customHeight="1">
      <c r="A1" s="1" t="s">
        <v>0</v>
      </c>
      <c r="B1" s="2"/>
      <c r="C1" s="3"/>
      <c r="D1" s="4"/>
      <c r="E1" s="5"/>
      <c r="F1" s="5"/>
      <c r="G1" s="4"/>
      <c r="H1" s="6" t="s">
        <v>1</v>
      </c>
      <c r="I1" s="7"/>
      <c r="J1" s="7"/>
      <c r="K1" s="8"/>
      <c r="L1" s="6" t="s">
        <v>2</v>
      </c>
      <c r="M1" s="7"/>
      <c r="N1" s="7"/>
      <c r="O1" s="8"/>
      <c r="P1" s="6" t="s">
        <v>3</v>
      </c>
      <c r="Q1" s="7"/>
      <c r="R1" s="7"/>
      <c r="S1" s="8"/>
      <c r="T1" s="9" t="s">
        <v>4</v>
      </c>
      <c r="U1" s="7"/>
      <c r="V1" s="7"/>
      <c r="W1" s="8"/>
      <c r="X1" s="9" t="s">
        <v>5</v>
      </c>
      <c r="Y1" s="7"/>
      <c r="Z1" s="7"/>
      <c r="AA1" s="8"/>
      <c r="AB1" s="9" t="s">
        <v>6</v>
      </c>
      <c r="AC1" s="7"/>
      <c r="AD1" s="7"/>
      <c r="AE1" s="8"/>
      <c r="AF1" s="6" t="s">
        <v>1</v>
      </c>
      <c r="AG1" s="8"/>
      <c r="AH1" s="6" t="s">
        <v>2</v>
      </c>
      <c r="AI1" s="8"/>
      <c r="AJ1" s="6" t="s">
        <v>3</v>
      </c>
      <c r="AK1" s="8"/>
      <c r="AL1" s="9" t="s">
        <v>4</v>
      </c>
      <c r="AM1" s="8"/>
      <c r="AN1" s="9" t="s">
        <v>5</v>
      </c>
      <c r="AO1" s="8"/>
      <c r="AP1" s="9" t="s">
        <v>6</v>
      </c>
      <c r="AQ1" s="8"/>
      <c r="AR1" s="10" t="s">
        <v>7</v>
      </c>
      <c r="AS1" s="6" t="s">
        <v>1</v>
      </c>
      <c r="AT1" s="8"/>
      <c r="AU1" s="6" t="s">
        <v>2</v>
      </c>
      <c r="AV1" s="8"/>
      <c r="AW1" s="6" t="s">
        <v>3</v>
      </c>
      <c r="AX1" s="8"/>
      <c r="AY1" s="9" t="s">
        <v>4</v>
      </c>
      <c r="AZ1" s="8"/>
      <c r="BA1" s="9" t="s">
        <v>5</v>
      </c>
      <c r="BB1" s="8"/>
      <c r="BC1" s="9" t="s">
        <v>6</v>
      </c>
      <c r="BD1" s="8"/>
    </row>
    <row r="2" ht="12.0" customHeight="1">
      <c r="C2" s="13" t="s">
        <v>10</v>
      </c>
      <c r="D2" s="8"/>
      <c r="E2" s="13" t="s">
        <v>11</v>
      </c>
      <c r="F2" s="7"/>
      <c r="G2" s="8"/>
      <c r="H2" s="6" t="s">
        <v>12</v>
      </c>
      <c r="I2" s="8"/>
      <c r="J2" s="6" t="s">
        <v>13</v>
      </c>
      <c r="K2" s="8"/>
      <c r="L2" s="6" t="s">
        <v>12</v>
      </c>
      <c r="M2" s="8"/>
      <c r="N2" s="6" t="s">
        <v>13</v>
      </c>
      <c r="O2" s="8"/>
      <c r="P2" s="6" t="s">
        <v>12</v>
      </c>
      <c r="Q2" s="8"/>
      <c r="R2" s="6" t="s">
        <v>13</v>
      </c>
      <c r="S2" s="8"/>
      <c r="T2" s="9" t="s">
        <v>12</v>
      </c>
      <c r="U2" s="8"/>
      <c r="V2" s="9" t="s">
        <v>13</v>
      </c>
      <c r="W2" s="8"/>
      <c r="X2" s="9" t="s">
        <v>12</v>
      </c>
      <c r="Y2" s="8"/>
      <c r="Z2" s="9" t="s">
        <v>13</v>
      </c>
      <c r="AA2" s="8"/>
      <c r="AB2" s="9" t="s">
        <v>12</v>
      </c>
      <c r="AC2" s="8"/>
      <c r="AD2" s="9" t="s">
        <v>13</v>
      </c>
      <c r="AE2" s="8"/>
      <c r="AF2" s="14" t="s">
        <v>14</v>
      </c>
      <c r="AG2" s="14" t="s">
        <v>15</v>
      </c>
      <c r="AH2" s="14" t="s">
        <v>14</v>
      </c>
      <c r="AI2" s="14" t="s">
        <v>15</v>
      </c>
      <c r="AJ2" s="14" t="s">
        <v>14</v>
      </c>
      <c r="AK2" s="14" t="s">
        <v>15</v>
      </c>
      <c r="AL2" s="15" t="s">
        <v>14</v>
      </c>
      <c r="AM2" s="15" t="s">
        <v>15</v>
      </c>
      <c r="AN2" s="15" t="s">
        <v>14</v>
      </c>
      <c r="AO2" s="15" t="s">
        <v>15</v>
      </c>
      <c r="AP2" s="15" t="s">
        <v>14</v>
      </c>
      <c r="AQ2" s="15" t="s">
        <v>15</v>
      </c>
      <c r="AS2" s="14" t="s">
        <v>16</v>
      </c>
      <c r="AT2" s="14" t="s">
        <v>17</v>
      </c>
      <c r="AU2" s="14" t="s">
        <v>16</v>
      </c>
      <c r="AV2" s="14" t="s">
        <v>17</v>
      </c>
      <c r="AW2" s="14" t="s">
        <v>16</v>
      </c>
      <c r="AX2" s="14" t="s">
        <v>17</v>
      </c>
      <c r="AY2" s="15" t="s">
        <v>16</v>
      </c>
      <c r="AZ2" s="15" t="s">
        <v>17</v>
      </c>
      <c r="BA2" s="15" t="s">
        <v>16</v>
      </c>
      <c r="BB2" s="15" t="s">
        <v>17</v>
      </c>
      <c r="BC2" s="15" t="s">
        <v>16</v>
      </c>
      <c r="BD2" s="15" t="s">
        <v>17</v>
      </c>
    </row>
    <row r="3" ht="12.0" customHeight="1">
      <c r="B3" s="16" t="s">
        <v>21</v>
      </c>
      <c r="C3" s="17" t="s">
        <v>22</v>
      </c>
      <c r="D3" s="17" t="s">
        <v>23</v>
      </c>
      <c r="E3" s="17" t="s">
        <v>24</v>
      </c>
      <c r="F3" s="17" t="s">
        <v>23</v>
      </c>
      <c r="G3" s="18" t="s">
        <v>25</v>
      </c>
      <c r="H3" s="19" t="s">
        <v>26</v>
      </c>
      <c r="I3" s="19" t="s">
        <v>23</v>
      </c>
      <c r="J3" s="19" t="s">
        <v>26</v>
      </c>
      <c r="K3" s="19" t="s">
        <v>23</v>
      </c>
      <c r="L3" s="19" t="s">
        <v>26</v>
      </c>
      <c r="M3" s="19" t="s">
        <v>23</v>
      </c>
      <c r="N3" s="19" t="s">
        <v>26</v>
      </c>
      <c r="O3" s="19" t="s">
        <v>23</v>
      </c>
      <c r="P3" s="19" t="s">
        <v>26</v>
      </c>
      <c r="Q3" s="19" t="s">
        <v>23</v>
      </c>
      <c r="R3" s="19" t="s">
        <v>26</v>
      </c>
      <c r="S3" s="19" t="s">
        <v>23</v>
      </c>
      <c r="T3" s="19" t="s">
        <v>26</v>
      </c>
      <c r="U3" s="19" t="s">
        <v>23</v>
      </c>
      <c r="V3" s="19" t="s">
        <v>26</v>
      </c>
      <c r="W3" s="19" t="s">
        <v>23</v>
      </c>
      <c r="X3" s="19" t="s">
        <v>26</v>
      </c>
      <c r="Y3" s="19" t="s">
        <v>23</v>
      </c>
      <c r="Z3" s="19" t="s">
        <v>26</v>
      </c>
      <c r="AA3" s="19" t="s">
        <v>23</v>
      </c>
      <c r="AB3" s="19" t="s">
        <v>26</v>
      </c>
      <c r="AC3" s="19" t="s">
        <v>23</v>
      </c>
      <c r="AD3" s="19" t="s">
        <v>26</v>
      </c>
      <c r="AE3" s="19" t="s">
        <v>23</v>
      </c>
      <c r="AF3" s="20" t="s">
        <v>27</v>
      </c>
      <c r="AG3" s="7"/>
      <c r="AH3" s="7"/>
      <c r="AI3" s="7"/>
      <c r="AJ3" s="7"/>
      <c r="AK3" s="8"/>
      <c r="AL3" s="20" t="s">
        <v>27</v>
      </c>
      <c r="AM3" s="7"/>
      <c r="AN3" s="7"/>
      <c r="AO3" s="7"/>
      <c r="AP3" s="7"/>
      <c r="AQ3" s="8"/>
      <c r="AS3" s="20" t="s">
        <v>28</v>
      </c>
      <c r="AT3" s="7"/>
      <c r="AU3" s="7"/>
      <c r="AV3" s="7"/>
      <c r="AW3" s="7"/>
      <c r="AX3" s="8"/>
      <c r="AY3" s="20" t="s">
        <v>28</v>
      </c>
      <c r="AZ3" s="7"/>
      <c r="BA3" s="7"/>
      <c r="BB3" s="7"/>
      <c r="BC3" s="7"/>
      <c r="BD3" s="8"/>
    </row>
    <row r="4" ht="12.0" customHeight="1">
      <c r="A4" s="21" t="s">
        <v>29</v>
      </c>
      <c r="B4" s="23" t="s">
        <v>552</v>
      </c>
      <c r="C4" s="23" t="s">
        <v>94</v>
      </c>
      <c r="D4" s="23" t="s">
        <v>94</v>
      </c>
      <c r="E4" s="23"/>
      <c r="F4" s="23"/>
      <c r="G4" s="23"/>
      <c r="H4" s="24">
        <v>2023726.0</v>
      </c>
      <c r="I4" s="24">
        <v>2.073809</v>
      </c>
      <c r="J4" s="24">
        <v>2495484.2</v>
      </c>
      <c r="K4" s="24">
        <v>2.774023</v>
      </c>
      <c r="L4" s="24">
        <v>2001643.0</v>
      </c>
      <c r="M4" s="24">
        <v>3.409219</v>
      </c>
      <c r="N4" s="24">
        <v>2099999.0</v>
      </c>
      <c r="O4" s="24">
        <v>4.602908</v>
      </c>
      <c r="P4" s="24">
        <v>1906767.0</v>
      </c>
      <c r="Q4" s="24">
        <v>2.774745</v>
      </c>
      <c r="R4" s="24">
        <v>2036758.6</v>
      </c>
      <c r="S4" s="24">
        <v>3.889092</v>
      </c>
      <c r="T4" s="24">
        <v>2080065.0</v>
      </c>
      <c r="U4" s="24">
        <v>1.105494</v>
      </c>
      <c r="V4" s="24">
        <v>2529951.0</v>
      </c>
      <c r="W4" s="24">
        <v>1.81297</v>
      </c>
      <c r="X4" s="24">
        <v>1968139.0</v>
      </c>
      <c r="Y4" s="24">
        <v>1.054511</v>
      </c>
      <c r="Z4" s="24">
        <v>2232280.6</v>
      </c>
      <c r="AA4" s="24">
        <v>1.507055</v>
      </c>
      <c r="AB4" s="24">
        <v>1961927.0</v>
      </c>
      <c r="AC4" s="24">
        <v>0.755426</v>
      </c>
      <c r="AD4" s="24">
        <v>2145583.5</v>
      </c>
      <c r="AE4" s="24">
        <v>2.252548</v>
      </c>
      <c r="AF4" s="26">
        <f t="shared" ref="AF4:AF53" si="1">(H4-AR4)/AR4</f>
        <v>0.06133890507</v>
      </c>
      <c r="AG4" s="26">
        <f t="shared" ref="AG4:AG53" si="2">(J4-AR4)/AR4</f>
        <v>0.308751515</v>
      </c>
      <c r="AH4" s="26">
        <f t="shared" ref="AH4:AH53" si="3">(L4-AR4)/AR4</f>
        <v>0.0497575215</v>
      </c>
      <c r="AI4" s="26">
        <f t="shared" ref="AI4:AI53" si="4">(N4-AR4)/AR4</f>
        <v>0.1013401218</v>
      </c>
      <c r="AJ4" s="26">
        <f t="shared" ref="AJ4:AJ53" si="5">(P4-AR4)/AR4</f>
        <v>0</v>
      </c>
      <c r="AK4" s="26">
        <f t="shared" ref="AK4:AK53" si="6">(R4-AR4)/AR4</f>
        <v>0.06817382512</v>
      </c>
      <c r="AL4" s="26">
        <f t="shared" ref="AL4:AL53" si="7">(T4-AR4)/AR4</f>
        <v>0.09088577681</v>
      </c>
      <c r="AM4" s="26">
        <f t="shared" ref="AM4:AM53" si="8">(V4-AR4)/AR4</f>
        <v>0.3268275568</v>
      </c>
      <c r="AN4" s="26">
        <f t="shared" ref="AN4:AN53" si="9">(X4-AR4)/AR4</f>
        <v>0.03218641816</v>
      </c>
      <c r="AO4" s="26">
        <f t="shared" ref="AO4:AO53" si="10">(Z4-AR4)/AR4</f>
        <v>0.1707149327</v>
      </c>
      <c r="AP4" s="26">
        <f t="shared" ref="AP4:AP53" si="11">(AB4-AR4)/AR4</f>
        <v>0.02892854764</v>
      </c>
      <c r="AQ4" s="26">
        <f t="shared" ref="AQ4:AQ53" si="12">(AD4-AR4)/AR4</f>
        <v>0.1252468183</v>
      </c>
      <c r="AR4" s="24">
        <f t="shared" ref="AR4:AR53" si="13">MIN(H4,J4,L4,N4,P4,R4,T4,V4,X4,Z4,AB4,AD4)</f>
        <v>1906767</v>
      </c>
      <c r="AS4" s="26">
        <v>0.689443628305</v>
      </c>
      <c r="AT4" s="26">
        <v>0.61019988566</v>
      </c>
      <c r="AU4" s="26">
        <v>0.738520676676</v>
      </c>
      <c r="AV4" s="26">
        <v>0.673174534492</v>
      </c>
      <c r="AW4" s="26">
        <v>0.998965946876</v>
      </c>
      <c r="AX4" s="26">
        <v>0.714441200836</v>
      </c>
      <c r="AY4" s="26">
        <v>0.687202641511</v>
      </c>
      <c r="AZ4" s="26">
        <v>0.602999716361</v>
      </c>
      <c r="BA4" s="26">
        <v>0.709366116729</v>
      </c>
      <c r="BB4" s="26">
        <v>0.643421618087</v>
      </c>
      <c r="BC4" s="26">
        <v>0.694203640098</v>
      </c>
      <c r="BD4" s="26">
        <v>0.654857483109</v>
      </c>
    </row>
    <row r="5" ht="12.0" customHeight="1">
      <c r="A5" s="28"/>
      <c r="B5" s="4" t="s">
        <v>553</v>
      </c>
      <c r="C5" s="23" t="s">
        <v>94</v>
      </c>
      <c r="D5" s="23" t="s">
        <v>94</v>
      </c>
      <c r="E5" s="4"/>
      <c r="F5" s="4"/>
      <c r="G5" s="4"/>
      <c r="H5" s="24">
        <v>2164734.0</v>
      </c>
      <c r="I5" s="24">
        <v>2.076834</v>
      </c>
      <c r="J5" s="24">
        <v>2442851.2</v>
      </c>
      <c r="K5" s="24">
        <v>2.732345</v>
      </c>
      <c r="L5" s="24">
        <v>1949874.0</v>
      </c>
      <c r="M5" s="24">
        <v>4.715552</v>
      </c>
      <c r="N5" s="24">
        <v>2230113.2</v>
      </c>
      <c r="O5" s="24">
        <v>5.233981</v>
      </c>
      <c r="P5" s="24">
        <v>1871179.0</v>
      </c>
      <c r="Q5" s="24">
        <v>2.713018</v>
      </c>
      <c r="R5" s="24">
        <v>2179081.7</v>
      </c>
      <c r="S5" s="24">
        <v>3.916857</v>
      </c>
      <c r="T5" s="24">
        <v>2156517.0</v>
      </c>
      <c r="U5" s="24">
        <v>1.567661</v>
      </c>
      <c r="V5" s="24">
        <v>2565846.3</v>
      </c>
      <c r="W5" s="24">
        <v>2.213967</v>
      </c>
      <c r="X5" s="24">
        <v>2129630.0</v>
      </c>
      <c r="Y5" s="24">
        <v>0.975293</v>
      </c>
      <c r="Z5" s="24">
        <v>2248137.9</v>
      </c>
      <c r="AA5" s="24">
        <v>1.562331</v>
      </c>
      <c r="AB5" s="24">
        <v>2056650.0</v>
      </c>
      <c r="AC5" s="24">
        <v>1.029992</v>
      </c>
      <c r="AD5" s="24">
        <v>2229731.3</v>
      </c>
      <c r="AE5" s="24">
        <v>2.277216</v>
      </c>
      <c r="AF5" s="26">
        <f t="shared" si="1"/>
        <v>0.156882372</v>
      </c>
      <c r="AG5" s="26">
        <f t="shared" si="2"/>
        <v>0.3055144377</v>
      </c>
      <c r="AH5" s="26">
        <f t="shared" si="3"/>
        <v>0.04205637195</v>
      </c>
      <c r="AI5" s="26">
        <f t="shared" si="4"/>
        <v>0.191822482</v>
      </c>
      <c r="AJ5" s="26">
        <f t="shared" si="5"/>
        <v>0</v>
      </c>
      <c r="AK5" s="26">
        <f t="shared" si="6"/>
        <v>0.1645501045</v>
      </c>
      <c r="AL5" s="26">
        <f t="shared" si="7"/>
        <v>0.152491023</v>
      </c>
      <c r="AM5" s="26">
        <f t="shared" si="8"/>
        <v>0.3712457761</v>
      </c>
      <c r="AN5" s="26">
        <f t="shared" si="9"/>
        <v>0.1381220076</v>
      </c>
      <c r="AO5" s="26">
        <f t="shared" si="10"/>
        <v>0.2014552857</v>
      </c>
      <c r="AP5" s="26">
        <f t="shared" si="11"/>
        <v>0.09911985972</v>
      </c>
      <c r="AQ5" s="26">
        <f t="shared" si="12"/>
        <v>0.1916183861</v>
      </c>
      <c r="AR5" s="24">
        <f t="shared" si="13"/>
        <v>1871179</v>
      </c>
      <c r="AS5" s="26">
        <v>0.99625839011</v>
      </c>
      <c r="AT5" s="26">
        <v>0.642402734687</v>
      </c>
      <c r="AU5" s="26">
        <v>0.70238287666</v>
      </c>
      <c r="AV5" s="26">
        <v>0.65118020945</v>
      </c>
      <c r="AW5" s="26">
        <v>0.719088378112</v>
      </c>
      <c r="AX5" s="26">
        <v>0.663581313786</v>
      </c>
      <c r="AY5" s="26">
        <v>0.695456000764</v>
      </c>
      <c r="AZ5" s="26">
        <v>0.609658057872</v>
      </c>
      <c r="BA5" s="26">
        <v>0.665558858819</v>
      </c>
      <c r="BB5" s="26">
        <v>0.635709845441</v>
      </c>
      <c r="BC5" s="26">
        <v>0.694517690523</v>
      </c>
      <c r="BD5" s="26">
        <v>0.654186432969</v>
      </c>
    </row>
    <row r="6" ht="12.0" customHeight="1">
      <c r="A6" s="28"/>
      <c r="B6" s="4" t="s">
        <v>554</v>
      </c>
      <c r="C6" s="23" t="s">
        <v>94</v>
      </c>
      <c r="D6" s="23" t="s">
        <v>94</v>
      </c>
      <c r="E6" s="4"/>
      <c r="F6" s="4"/>
      <c r="G6" s="4"/>
      <c r="H6" s="24">
        <v>1879405.0</v>
      </c>
      <c r="I6" s="24">
        <v>1.805609</v>
      </c>
      <c r="J6" s="24">
        <v>2272647.2</v>
      </c>
      <c r="K6" s="24">
        <v>2.745669</v>
      </c>
      <c r="L6" s="24">
        <v>1875528.0</v>
      </c>
      <c r="M6" s="24">
        <v>4.393332</v>
      </c>
      <c r="N6" s="24">
        <v>1991240.3</v>
      </c>
      <c r="O6" s="24">
        <v>5.502684</v>
      </c>
      <c r="P6" s="24">
        <v>2008048.0</v>
      </c>
      <c r="Q6" s="24">
        <v>2.703801</v>
      </c>
      <c r="R6" s="24">
        <v>2174280.8</v>
      </c>
      <c r="S6" s="24">
        <v>3.735476</v>
      </c>
      <c r="T6" s="24">
        <v>2163426.0</v>
      </c>
      <c r="U6" s="24">
        <v>2.005838</v>
      </c>
      <c r="V6" s="24">
        <v>2385871.3</v>
      </c>
      <c r="W6" s="24">
        <v>2.874017</v>
      </c>
      <c r="X6" s="24">
        <v>1854466.0</v>
      </c>
      <c r="Y6" s="24">
        <v>1.212611</v>
      </c>
      <c r="Z6" s="24">
        <v>2112294.3</v>
      </c>
      <c r="AA6" s="24">
        <v>1.640465</v>
      </c>
      <c r="AB6" s="24">
        <v>1993144.0</v>
      </c>
      <c r="AC6" s="24">
        <v>0.654332</v>
      </c>
      <c r="AD6" s="24">
        <v>2188551.8</v>
      </c>
      <c r="AE6" s="24">
        <v>2.694538</v>
      </c>
      <c r="AF6" s="26">
        <f t="shared" si="1"/>
        <v>0.01344807616</v>
      </c>
      <c r="AG6" s="26">
        <f t="shared" si="2"/>
        <v>0.2254995239</v>
      </c>
      <c r="AH6" s="26">
        <f t="shared" si="3"/>
        <v>0.01135744737</v>
      </c>
      <c r="AI6" s="26">
        <f t="shared" si="4"/>
        <v>0.07375400789</v>
      </c>
      <c r="AJ6" s="26">
        <f t="shared" si="5"/>
        <v>0.08281737169</v>
      </c>
      <c r="AK6" s="26">
        <f t="shared" si="6"/>
        <v>0.1724565454</v>
      </c>
      <c r="AL6" s="26">
        <f t="shared" si="7"/>
        <v>0.1666032162</v>
      </c>
      <c r="AM6" s="26">
        <f t="shared" si="8"/>
        <v>0.2865543504</v>
      </c>
      <c r="AN6" s="26">
        <f t="shared" si="9"/>
        <v>0</v>
      </c>
      <c r="AO6" s="26">
        <f t="shared" si="10"/>
        <v>0.1390310203</v>
      </c>
      <c r="AP6" s="26">
        <f t="shared" si="11"/>
        <v>0.07478055677</v>
      </c>
      <c r="AQ6" s="26">
        <f t="shared" si="12"/>
        <v>0.1801520222</v>
      </c>
      <c r="AR6" s="24">
        <f t="shared" si="13"/>
        <v>1854466</v>
      </c>
      <c r="AS6" s="26">
        <v>0.643738397691</v>
      </c>
      <c r="AT6" s="26">
        <v>0.585106482846</v>
      </c>
      <c r="AU6" s="26">
        <v>0.694950237213</v>
      </c>
      <c r="AV6" s="26">
        <v>0.647979836312</v>
      </c>
      <c r="AW6" s="26">
        <v>0.656118099759</v>
      </c>
      <c r="AX6" s="26">
        <v>0.602825931267</v>
      </c>
      <c r="AY6" s="26">
        <v>0.647771531282</v>
      </c>
      <c r="AZ6" s="26">
        <v>0.584443449474</v>
      </c>
      <c r="BA6" s="26">
        <v>0.684743087681</v>
      </c>
      <c r="BB6" s="26">
        <v>0.626896667672</v>
      </c>
      <c r="BC6" s="26">
        <v>0.650331447922</v>
      </c>
      <c r="BD6" s="26">
        <v>0.613573794227</v>
      </c>
    </row>
    <row r="7" ht="12.0" customHeight="1">
      <c r="A7" s="28"/>
      <c r="B7" s="4" t="s">
        <v>555</v>
      </c>
      <c r="C7" s="23" t="s">
        <v>94</v>
      </c>
      <c r="D7" s="23" t="s">
        <v>94</v>
      </c>
      <c r="E7" s="4"/>
      <c r="F7" s="4"/>
      <c r="G7" s="4"/>
      <c r="H7" s="24">
        <v>2210845.0</v>
      </c>
      <c r="I7" s="24">
        <v>1.876094</v>
      </c>
      <c r="J7" s="24">
        <v>2387449.7</v>
      </c>
      <c r="K7" s="24">
        <v>2.669197</v>
      </c>
      <c r="L7" s="24">
        <v>1776564.0</v>
      </c>
      <c r="M7" s="24">
        <v>3.685382</v>
      </c>
      <c r="N7" s="24">
        <v>1947661.3</v>
      </c>
      <c r="O7" s="24">
        <v>5.052481</v>
      </c>
      <c r="P7" s="24">
        <v>1814957.0</v>
      </c>
      <c r="Q7" s="24">
        <v>3.486102</v>
      </c>
      <c r="R7" s="24">
        <v>2055119.1</v>
      </c>
      <c r="S7" s="24">
        <v>4.206446</v>
      </c>
      <c r="T7" s="24">
        <v>2086149.0</v>
      </c>
      <c r="U7" s="24">
        <v>1.017648</v>
      </c>
      <c r="V7" s="24">
        <v>2425053.7</v>
      </c>
      <c r="W7" s="24">
        <v>2.325287</v>
      </c>
      <c r="X7" s="24">
        <v>1981881.0</v>
      </c>
      <c r="Y7" s="24">
        <v>1.015962</v>
      </c>
      <c r="Z7" s="24">
        <v>2195146.2</v>
      </c>
      <c r="AA7" s="24">
        <v>1.399003</v>
      </c>
      <c r="AB7" s="24">
        <v>1876037.0</v>
      </c>
      <c r="AC7" s="24">
        <v>0.592064</v>
      </c>
      <c r="AD7" s="24">
        <v>2090270.6</v>
      </c>
      <c r="AE7" s="24">
        <v>0.945559</v>
      </c>
      <c r="AF7" s="26">
        <f t="shared" si="1"/>
        <v>0.2444499607</v>
      </c>
      <c r="AG7" s="26">
        <f t="shared" si="2"/>
        <v>0.3438579753</v>
      </c>
      <c r="AH7" s="26">
        <f t="shared" si="3"/>
        <v>0</v>
      </c>
      <c r="AI7" s="26">
        <f t="shared" si="4"/>
        <v>0.09630798553</v>
      </c>
      <c r="AJ7" s="26">
        <f t="shared" si="5"/>
        <v>0.02161081729</v>
      </c>
      <c r="AK7" s="26">
        <f t="shared" si="6"/>
        <v>0.1567942951</v>
      </c>
      <c r="AL7" s="26">
        <f t="shared" si="7"/>
        <v>0.1742605389</v>
      </c>
      <c r="AM7" s="26">
        <f t="shared" si="8"/>
        <v>0.3650246768</v>
      </c>
      <c r="AN7" s="26">
        <f t="shared" si="9"/>
        <v>0.1155697177</v>
      </c>
      <c r="AO7" s="26">
        <f t="shared" si="10"/>
        <v>0.2356133525</v>
      </c>
      <c r="AP7" s="26">
        <f t="shared" si="11"/>
        <v>0.0559917909</v>
      </c>
      <c r="AQ7" s="26">
        <f t="shared" si="12"/>
        <v>0.1765805229</v>
      </c>
      <c r="AR7" s="24">
        <f t="shared" si="13"/>
        <v>1776564</v>
      </c>
      <c r="AS7" s="26">
        <v>0.977652754362</v>
      </c>
      <c r="AT7" s="26">
        <v>0.652741865026</v>
      </c>
      <c r="AU7" s="26">
        <v>0.998649918304</v>
      </c>
      <c r="AV7" s="26">
        <v>0.722665586887</v>
      </c>
      <c r="AW7" s="26">
        <v>0.980307060519</v>
      </c>
      <c r="AX7" s="26">
        <v>0.697440407408</v>
      </c>
      <c r="AY7" s="26">
        <v>0.999206706654</v>
      </c>
      <c r="AZ7" s="26">
        <v>0.636567608315</v>
      </c>
      <c r="BA7" s="26">
        <v>0.998332355715</v>
      </c>
      <c r="BB7" s="26">
        <v>0.687488666125</v>
      </c>
      <c r="BC7" s="26">
        <v>0.998618304409</v>
      </c>
      <c r="BD7" s="26">
        <v>0.726671098141</v>
      </c>
    </row>
    <row r="8" ht="12.0" customHeight="1">
      <c r="A8" s="28"/>
      <c r="B8" s="4" t="s">
        <v>556</v>
      </c>
      <c r="C8" s="23" t="s">
        <v>94</v>
      </c>
      <c r="D8" s="23" t="s">
        <v>94</v>
      </c>
      <c r="E8" s="4"/>
      <c r="F8" s="4"/>
      <c r="G8" s="4"/>
      <c r="H8" s="24">
        <v>2233320.0</v>
      </c>
      <c r="I8" s="24">
        <v>2.181996</v>
      </c>
      <c r="J8" s="24">
        <v>2548151.3</v>
      </c>
      <c r="K8" s="24">
        <v>3.047883</v>
      </c>
      <c r="L8" s="24">
        <v>1893941.0</v>
      </c>
      <c r="M8" s="24">
        <v>3.765252</v>
      </c>
      <c r="N8" s="24">
        <v>2224884.3</v>
      </c>
      <c r="O8" s="24">
        <v>4.996904</v>
      </c>
      <c r="P8" s="24">
        <v>1919451.0</v>
      </c>
      <c r="Q8" s="24">
        <v>3.80062</v>
      </c>
      <c r="R8" s="24">
        <v>2196373.9</v>
      </c>
      <c r="S8" s="24">
        <v>4.672456</v>
      </c>
      <c r="T8" s="24">
        <v>2212094.0</v>
      </c>
      <c r="U8" s="24">
        <v>1.174065</v>
      </c>
      <c r="V8" s="24">
        <v>2702441.5</v>
      </c>
      <c r="W8" s="24">
        <v>2.131543</v>
      </c>
      <c r="X8" s="24">
        <v>2075802.0</v>
      </c>
      <c r="Y8" s="24">
        <v>1.025736</v>
      </c>
      <c r="Z8" s="24">
        <v>2420609.0</v>
      </c>
      <c r="AA8" s="24">
        <v>1.464504</v>
      </c>
      <c r="AB8" s="24">
        <v>1959111.0</v>
      </c>
      <c r="AC8" s="24">
        <v>0.707277</v>
      </c>
      <c r="AD8" s="24">
        <v>2190096.7</v>
      </c>
      <c r="AE8" s="24">
        <v>1.866545</v>
      </c>
      <c r="AF8" s="26">
        <f t="shared" si="1"/>
        <v>0.17919196</v>
      </c>
      <c r="AG8" s="26">
        <f t="shared" si="2"/>
        <v>0.3454227455</v>
      </c>
      <c r="AH8" s="26">
        <f t="shared" si="3"/>
        <v>0</v>
      </c>
      <c r="AI8" s="26">
        <f t="shared" si="4"/>
        <v>0.1747379142</v>
      </c>
      <c r="AJ8" s="26">
        <f t="shared" si="5"/>
        <v>0.01346926858</v>
      </c>
      <c r="AK8" s="26">
        <f t="shared" si="6"/>
        <v>0.1596844358</v>
      </c>
      <c r="AL8" s="26">
        <f t="shared" si="7"/>
        <v>0.1679846415</v>
      </c>
      <c r="AM8" s="26">
        <f t="shared" si="8"/>
        <v>0.426887902</v>
      </c>
      <c r="AN8" s="26">
        <f t="shared" si="9"/>
        <v>0.09602252657</v>
      </c>
      <c r="AO8" s="26">
        <f t="shared" si="10"/>
        <v>0.2780804682</v>
      </c>
      <c r="AP8" s="26">
        <f t="shared" si="11"/>
        <v>0.03440973082</v>
      </c>
      <c r="AQ8" s="26">
        <f t="shared" si="12"/>
        <v>0.156370077</v>
      </c>
      <c r="AR8" s="24">
        <f t="shared" si="13"/>
        <v>1893941</v>
      </c>
      <c r="AS8" s="26">
        <v>0.703028831463</v>
      </c>
      <c r="AT8" s="26">
        <v>0.65278912654</v>
      </c>
      <c r="AU8" s="26">
        <v>0.753527229901</v>
      </c>
      <c r="AV8" s="26">
        <v>0.70190170469</v>
      </c>
      <c r="AW8" s="26">
        <v>0.73003934958</v>
      </c>
      <c r="AX8" s="26">
        <v>0.6944782522</v>
      </c>
      <c r="AY8" s="26">
        <v>0.695008821895</v>
      </c>
      <c r="AZ8" s="26">
        <v>0.618697637722</v>
      </c>
      <c r="BA8" s="26">
        <v>0.712396996506</v>
      </c>
      <c r="BB8" s="26">
        <v>0.670936793084</v>
      </c>
      <c r="BC8" s="26">
        <v>0.75431126523</v>
      </c>
      <c r="BD8" s="26">
        <v>0.699383776528</v>
      </c>
    </row>
    <row r="9" ht="12.0" customHeight="1">
      <c r="A9" s="28"/>
      <c r="B9" s="4" t="s">
        <v>557</v>
      </c>
      <c r="C9" s="23" t="s">
        <v>94</v>
      </c>
      <c r="D9" s="23" t="s">
        <v>94</v>
      </c>
      <c r="E9" s="4"/>
      <c r="F9" s="4"/>
      <c r="G9" s="4"/>
      <c r="H9" s="24">
        <v>2063963.0</v>
      </c>
      <c r="I9" s="24">
        <v>2.056991</v>
      </c>
      <c r="J9" s="24">
        <v>2342946.4</v>
      </c>
      <c r="K9" s="24">
        <v>2.583794</v>
      </c>
      <c r="L9" s="24">
        <v>1757809.0</v>
      </c>
      <c r="M9" s="24">
        <v>3.369526</v>
      </c>
      <c r="N9" s="24">
        <v>2100126.5</v>
      </c>
      <c r="O9" s="24">
        <v>4.76586</v>
      </c>
      <c r="P9" s="24">
        <v>2011686.0</v>
      </c>
      <c r="Q9" s="24">
        <v>3.156099</v>
      </c>
      <c r="R9" s="24">
        <v>2140483.6</v>
      </c>
      <c r="S9" s="24">
        <v>4.053086</v>
      </c>
      <c r="T9" s="24">
        <v>2222412.0</v>
      </c>
      <c r="U9" s="24">
        <v>1.231968</v>
      </c>
      <c r="V9" s="24">
        <v>2447177.4</v>
      </c>
      <c r="W9" s="24">
        <v>2.253499</v>
      </c>
      <c r="X9" s="24">
        <v>1848573.0</v>
      </c>
      <c r="Y9" s="24">
        <v>1.074084</v>
      </c>
      <c r="Z9" s="24">
        <v>2076433.0</v>
      </c>
      <c r="AA9" s="24">
        <v>1.817451</v>
      </c>
      <c r="AB9" s="24">
        <v>1906317.0</v>
      </c>
      <c r="AC9" s="24">
        <v>1.309187</v>
      </c>
      <c r="AD9" s="24">
        <v>2144950.5</v>
      </c>
      <c r="AE9" s="24">
        <v>2.50719</v>
      </c>
      <c r="AF9" s="26">
        <f t="shared" si="1"/>
        <v>0.1741679557</v>
      </c>
      <c r="AG9" s="26">
        <f t="shared" si="2"/>
        <v>0.3328788281</v>
      </c>
      <c r="AH9" s="26">
        <f t="shared" si="3"/>
        <v>0</v>
      </c>
      <c r="AI9" s="26">
        <f t="shared" si="4"/>
        <v>0.19474101</v>
      </c>
      <c r="AJ9" s="26">
        <f t="shared" si="5"/>
        <v>0.144428092</v>
      </c>
      <c r="AK9" s="26">
        <f t="shared" si="6"/>
        <v>0.2176997615</v>
      </c>
      <c r="AL9" s="26">
        <f t="shared" si="7"/>
        <v>0.2643080107</v>
      </c>
      <c r="AM9" s="26">
        <f t="shared" si="8"/>
        <v>0.392174804</v>
      </c>
      <c r="AN9" s="26">
        <f t="shared" si="9"/>
        <v>0.05163473392</v>
      </c>
      <c r="AO9" s="26">
        <f t="shared" si="10"/>
        <v>0.1812620142</v>
      </c>
      <c r="AP9" s="26">
        <f t="shared" si="11"/>
        <v>0.08448471933</v>
      </c>
      <c r="AQ9" s="26">
        <f t="shared" si="12"/>
        <v>0.2202409363</v>
      </c>
      <c r="AR9" s="24">
        <f t="shared" si="13"/>
        <v>1757809</v>
      </c>
      <c r="AS9" s="26">
        <v>0.657006043814</v>
      </c>
      <c r="AT9" s="26">
        <v>0.579182822641</v>
      </c>
      <c r="AU9" s="26">
        <v>0.680595155526</v>
      </c>
      <c r="AV9" s="26">
        <v>0.606447667128</v>
      </c>
      <c r="AW9" s="26">
        <v>0.651392839439</v>
      </c>
      <c r="AX9" s="26">
        <v>0.600255796352</v>
      </c>
      <c r="AY9" s="26">
        <v>0.996181776091</v>
      </c>
      <c r="AZ9" s="26">
        <v>0.641070743363</v>
      </c>
      <c r="BA9" s="26">
        <v>0.697729050711</v>
      </c>
      <c r="BB9" s="26">
        <v>0.630088986762</v>
      </c>
      <c r="BC9" s="26">
        <v>0.691140265357</v>
      </c>
      <c r="BD9" s="26">
        <v>0.628419694684</v>
      </c>
    </row>
    <row r="10" ht="12.0" customHeight="1">
      <c r="A10" s="28"/>
      <c r="B10" s="4" t="s">
        <v>558</v>
      </c>
      <c r="C10" s="23" t="s">
        <v>94</v>
      </c>
      <c r="D10" s="23" t="s">
        <v>94</v>
      </c>
      <c r="E10" s="4"/>
      <c r="F10" s="4"/>
      <c r="G10" s="4"/>
      <c r="H10" s="24">
        <v>2216657.0</v>
      </c>
      <c r="I10" s="24">
        <v>2.569174</v>
      </c>
      <c r="J10" s="24">
        <v>2455772.7</v>
      </c>
      <c r="K10" s="24">
        <v>3.09888</v>
      </c>
      <c r="L10" s="24">
        <v>2097132.0</v>
      </c>
      <c r="M10" s="24">
        <v>3.750146</v>
      </c>
      <c r="N10" s="24">
        <v>2246231.7</v>
      </c>
      <c r="O10" s="24">
        <v>4.716722</v>
      </c>
      <c r="P10" s="24">
        <v>2036223.0</v>
      </c>
      <c r="Q10" s="24">
        <v>3.071091</v>
      </c>
      <c r="R10" s="24">
        <v>2231387.2</v>
      </c>
      <c r="S10" s="24">
        <v>4.171815</v>
      </c>
      <c r="T10" s="24">
        <v>2402864.0</v>
      </c>
      <c r="U10" s="24">
        <v>1.03704</v>
      </c>
      <c r="V10" s="24">
        <v>2662989.7</v>
      </c>
      <c r="W10" s="24">
        <v>1.736159</v>
      </c>
      <c r="X10" s="24">
        <v>2059237.0</v>
      </c>
      <c r="Y10" s="24">
        <v>0.695206</v>
      </c>
      <c r="Z10" s="24">
        <v>2336737.6</v>
      </c>
      <c r="AA10" s="24">
        <v>1.486986</v>
      </c>
      <c r="AB10" s="24">
        <v>1966818.0</v>
      </c>
      <c r="AC10" s="24">
        <v>0.381929</v>
      </c>
      <c r="AD10" s="24">
        <v>2228910.2</v>
      </c>
      <c r="AE10" s="24">
        <v>1.658443</v>
      </c>
      <c r="AF10" s="26">
        <f t="shared" si="1"/>
        <v>0.127027005</v>
      </c>
      <c r="AG10" s="26">
        <f t="shared" si="2"/>
        <v>0.2486019042</v>
      </c>
      <c r="AH10" s="26">
        <f t="shared" si="3"/>
        <v>0.06625625757</v>
      </c>
      <c r="AI10" s="26">
        <f t="shared" si="4"/>
        <v>0.142063831</v>
      </c>
      <c r="AJ10" s="26">
        <f t="shared" si="5"/>
        <v>0.03528796259</v>
      </c>
      <c r="AK10" s="26">
        <f t="shared" si="6"/>
        <v>0.1345163609</v>
      </c>
      <c r="AL10" s="26">
        <f t="shared" si="7"/>
        <v>0.2217012454</v>
      </c>
      <c r="AM10" s="26">
        <f t="shared" si="8"/>
        <v>0.3539583734</v>
      </c>
      <c r="AN10" s="26">
        <f t="shared" si="9"/>
        <v>0.04698909609</v>
      </c>
      <c r="AO10" s="26">
        <f t="shared" si="10"/>
        <v>0.1880802392</v>
      </c>
      <c r="AP10" s="26">
        <f t="shared" si="11"/>
        <v>0</v>
      </c>
      <c r="AQ10" s="26">
        <f t="shared" si="12"/>
        <v>0.1332569663</v>
      </c>
      <c r="AR10" s="24">
        <f t="shared" si="13"/>
        <v>1966818</v>
      </c>
      <c r="AS10" s="26">
        <v>0.658400483916</v>
      </c>
      <c r="AT10" s="26">
        <v>0.617509054488</v>
      </c>
      <c r="AU10" s="26">
        <v>0.997029014691</v>
      </c>
      <c r="AV10" s="26">
        <v>0.690119384054</v>
      </c>
      <c r="AW10" s="26">
        <v>0.703051208432</v>
      </c>
      <c r="AX10" s="26">
        <v>0.6730504258</v>
      </c>
      <c r="AY10" s="26">
        <v>0.997621636267</v>
      </c>
      <c r="AZ10" s="26">
        <v>0.660237759662</v>
      </c>
      <c r="BA10" s="26">
        <v>0.697926745618</v>
      </c>
      <c r="BB10" s="26">
        <v>0.636239081133</v>
      </c>
      <c r="BC10" s="26">
        <v>0.994868832342</v>
      </c>
      <c r="BD10" s="26">
        <v>0.69698692612</v>
      </c>
    </row>
    <row r="11" ht="12.0" customHeight="1">
      <c r="A11" s="28"/>
      <c r="B11" s="4" t="s">
        <v>559</v>
      </c>
      <c r="C11" s="23" t="s">
        <v>94</v>
      </c>
      <c r="D11" s="23" t="s">
        <v>94</v>
      </c>
      <c r="E11" s="4"/>
      <c r="F11" s="4"/>
      <c r="G11" s="4"/>
      <c r="H11" s="24">
        <v>2071901.0</v>
      </c>
      <c r="I11" s="24">
        <v>2.20455</v>
      </c>
      <c r="J11" s="24">
        <v>2429213.9</v>
      </c>
      <c r="K11" s="24">
        <v>2.968575</v>
      </c>
      <c r="L11" s="24">
        <v>1752913.0</v>
      </c>
      <c r="M11" s="24">
        <v>3.734125</v>
      </c>
      <c r="N11" s="24">
        <v>2175059.9</v>
      </c>
      <c r="O11" s="24">
        <v>5.53247</v>
      </c>
      <c r="P11" s="24">
        <v>1838006.0</v>
      </c>
      <c r="Q11" s="24">
        <v>3.159269</v>
      </c>
      <c r="R11" s="24">
        <v>2072625.9</v>
      </c>
      <c r="S11" s="24">
        <v>4.646577</v>
      </c>
      <c r="T11" s="24">
        <v>2172798.0</v>
      </c>
      <c r="U11" s="24">
        <v>1.022052</v>
      </c>
      <c r="V11" s="24">
        <v>2566335.3</v>
      </c>
      <c r="W11" s="24">
        <v>2.171125</v>
      </c>
      <c r="X11" s="24">
        <v>1981141.0</v>
      </c>
      <c r="Y11" s="24">
        <v>1.143984</v>
      </c>
      <c r="Z11" s="24">
        <v>2173212.6</v>
      </c>
      <c r="AA11" s="24">
        <v>1.880932</v>
      </c>
      <c r="AB11" s="24">
        <v>1932620.0</v>
      </c>
      <c r="AC11" s="24">
        <v>1.437541</v>
      </c>
      <c r="AD11" s="24">
        <v>2051658.4</v>
      </c>
      <c r="AE11" s="24">
        <v>2.68629</v>
      </c>
      <c r="AF11" s="26">
        <f t="shared" si="1"/>
        <v>0.1819759452</v>
      </c>
      <c r="AG11" s="26">
        <f t="shared" si="2"/>
        <v>0.3858154398</v>
      </c>
      <c r="AH11" s="26">
        <f t="shared" si="3"/>
        <v>0</v>
      </c>
      <c r="AI11" s="26">
        <f t="shared" si="4"/>
        <v>0.240825928</v>
      </c>
      <c r="AJ11" s="26">
        <f t="shared" si="5"/>
        <v>0.04854376686</v>
      </c>
      <c r="AK11" s="26">
        <f t="shared" si="6"/>
        <v>0.1823894854</v>
      </c>
      <c r="AL11" s="26">
        <f t="shared" si="7"/>
        <v>0.2395355617</v>
      </c>
      <c r="AM11" s="26">
        <f t="shared" si="8"/>
        <v>0.4640403146</v>
      </c>
      <c r="AN11" s="26">
        <f t="shared" si="9"/>
        <v>0.130199274</v>
      </c>
      <c r="AO11" s="26">
        <f t="shared" si="10"/>
        <v>0.2397720822</v>
      </c>
      <c r="AP11" s="26">
        <f t="shared" si="11"/>
        <v>0.102519064</v>
      </c>
      <c r="AQ11" s="26">
        <f t="shared" si="12"/>
        <v>0.1704279676</v>
      </c>
      <c r="AR11" s="24">
        <f t="shared" si="13"/>
        <v>1752913</v>
      </c>
      <c r="AS11" s="26">
        <v>0.704992850149</v>
      </c>
      <c r="AT11" s="26">
        <v>0.608110363771</v>
      </c>
      <c r="AU11" s="26">
        <v>0.73136964452</v>
      </c>
      <c r="AV11" s="26">
        <v>0.672172560399</v>
      </c>
      <c r="AW11" s="26">
        <v>0.717209268065</v>
      </c>
      <c r="AX11" s="26">
        <v>0.670144178455</v>
      </c>
      <c r="AY11" s="26">
        <v>0.669478982095</v>
      </c>
      <c r="AZ11" s="26">
        <v>0.595066162068</v>
      </c>
      <c r="BA11" s="26">
        <v>0.708097286486</v>
      </c>
      <c r="BB11" s="26">
        <v>0.662721914469</v>
      </c>
      <c r="BC11" s="26">
        <v>0.724535241047</v>
      </c>
      <c r="BD11" s="26">
        <v>0.664773327991</v>
      </c>
    </row>
    <row r="12" ht="12.0" customHeight="1">
      <c r="A12" s="28"/>
      <c r="B12" s="4" t="s">
        <v>560</v>
      </c>
      <c r="C12" s="23" t="s">
        <v>94</v>
      </c>
      <c r="D12" s="23" t="s">
        <v>94</v>
      </c>
      <c r="E12" s="4"/>
      <c r="F12" s="4"/>
      <c r="G12" s="4"/>
      <c r="H12" s="24">
        <v>2057083.0</v>
      </c>
      <c r="I12" s="24">
        <v>2.418197</v>
      </c>
      <c r="J12" s="24">
        <v>2349456.6</v>
      </c>
      <c r="K12" s="24">
        <v>2.873416</v>
      </c>
      <c r="L12" s="24">
        <v>1762491.0</v>
      </c>
      <c r="M12" s="24">
        <v>4.767864</v>
      </c>
      <c r="N12" s="24">
        <v>1986001.2</v>
      </c>
      <c r="O12" s="24">
        <v>5.449749</v>
      </c>
      <c r="P12" s="24">
        <v>1680639.0</v>
      </c>
      <c r="Q12" s="24">
        <v>3.593891</v>
      </c>
      <c r="R12" s="24">
        <v>1944836.2</v>
      </c>
      <c r="S12" s="24">
        <v>4.57195</v>
      </c>
      <c r="T12" s="24">
        <v>2117152.0</v>
      </c>
      <c r="U12" s="24">
        <v>1.214701</v>
      </c>
      <c r="V12" s="24">
        <v>2381236.2</v>
      </c>
      <c r="W12" s="24">
        <v>2.37518</v>
      </c>
      <c r="X12" s="24">
        <v>1647563.0</v>
      </c>
      <c r="Y12" s="24">
        <v>0.975435</v>
      </c>
      <c r="Z12" s="24">
        <v>2037969.4</v>
      </c>
      <c r="AA12" s="24">
        <v>1.454161</v>
      </c>
      <c r="AB12" s="24">
        <v>1840500.0</v>
      </c>
      <c r="AC12" s="24">
        <v>1.393284</v>
      </c>
      <c r="AD12" s="24">
        <v>2048833.0</v>
      </c>
      <c r="AE12" s="24">
        <v>2.844</v>
      </c>
      <c r="AF12" s="26">
        <f t="shared" si="1"/>
        <v>0.2485610565</v>
      </c>
      <c r="AG12" s="26">
        <f t="shared" si="2"/>
        <v>0.4260192782</v>
      </c>
      <c r="AH12" s="26">
        <f t="shared" si="3"/>
        <v>0.06975636137</v>
      </c>
      <c r="AI12" s="26">
        <f t="shared" si="4"/>
        <v>0.205417456</v>
      </c>
      <c r="AJ12" s="26">
        <f t="shared" si="5"/>
        <v>0.02007571182</v>
      </c>
      <c r="AK12" s="26">
        <f t="shared" si="6"/>
        <v>0.1804320685</v>
      </c>
      <c r="AL12" s="26">
        <f t="shared" si="7"/>
        <v>0.2850203604</v>
      </c>
      <c r="AM12" s="26">
        <f t="shared" si="8"/>
        <v>0.4453081309</v>
      </c>
      <c r="AN12" s="26">
        <f t="shared" si="9"/>
        <v>0</v>
      </c>
      <c r="AO12" s="26">
        <f t="shared" si="10"/>
        <v>0.236959922</v>
      </c>
      <c r="AP12" s="26">
        <f t="shared" si="11"/>
        <v>0.1171044749</v>
      </c>
      <c r="AQ12" s="26">
        <f t="shared" si="12"/>
        <v>0.2435536608</v>
      </c>
      <c r="AR12" s="24">
        <f t="shared" si="13"/>
        <v>1647563</v>
      </c>
      <c r="AS12" s="26">
        <v>0.653833266584</v>
      </c>
      <c r="AT12" s="26">
        <v>0.579551183673</v>
      </c>
      <c r="AU12" s="26">
        <v>0.700171018221</v>
      </c>
      <c r="AV12" s="26">
        <v>0.644301545324</v>
      </c>
      <c r="AW12" s="26">
        <v>0.716826017838</v>
      </c>
      <c r="AX12" s="26">
        <v>0.64830252274</v>
      </c>
      <c r="AY12" s="26">
        <v>0.654658778598</v>
      </c>
      <c r="AZ12" s="26">
        <v>0.566227404623</v>
      </c>
      <c r="BA12" s="26">
        <v>0.672386053863</v>
      </c>
      <c r="BB12" s="26">
        <v>0.619334520662</v>
      </c>
      <c r="BC12" s="26">
        <v>0.667317752399</v>
      </c>
      <c r="BD12" s="26">
        <v>0.633687954156</v>
      </c>
    </row>
    <row r="13" ht="12.0" customHeight="1">
      <c r="A13" s="28"/>
      <c r="B13" s="4" t="s">
        <v>561</v>
      </c>
      <c r="C13" s="23" t="s">
        <v>94</v>
      </c>
      <c r="D13" s="23" t="s">
        <v>94</v>
      </c>
      <c r="E13" s="4"/>
      <c r="F13" s="4"/>
      <c r="G13" s="4"/>
      <c r="H13" s="24">
        <v>2011394.0</v>
      </c>
      <c r="I13" s="24">
        <v>2.935696</v>
      </c>
      <c r="J13" s="24">
        <v>2603649.2</v>
      </c>
      <c r="K13" s="24">
        <v>3.452393</v>
      </c>
      <c r="L13" s="24">
        <v>1850785.0</v>
      </c>
      <c r="M13" s="24">
        <v>4.50177</v>
      </c>
      <c r="N13" s="24">
        <v>2087082.4</v>
      </c>
      <c r="O13" s="24">
        <v>5.267943</v>
      </c>
      <c r="P13" s="24">
        <v>1784096.0</v>
      </c>
      <c r="Q13" s="24">
        <v>3.244264</v>
      </c>
      <c r="R13" s="24">
        <v>2070452.4</v>
      </c>
      <c r="S13" s="24">
        <v>4.217012</v>
      </c>
      <c r="T13" s="24">
        <v>2237468.0</v>
      </c>
      <c r="U13" s="24">
        <v>1.301144</v>
      </c>
      <c r="V13" s="24">
        <v>2565446.2</v>
      </c>
      <c r="W13" s="24">
        <v>2.188936</v>
      </c>
      <c r="X13" s="24">
        <v>1885422.0</v>
      </c>
      <c r="Y13" s="24">
        <v>1.042894</v>
      </c>
      <c r="Z13" s="24">
        <v>2217741.5</v>
      </c>
      <c r="AA13" s="24">
        <v>1.543507</v>
      </c>
      <c r="AB13" s="24">
        <v>1831407.0</v>
      </c>
      <c r="AC13" s="24">
        <v>0.938707</v>
      </c>
      <c r="AD13" s="24">
        <v>2141559.4</v>
      </c>
      <c r="AE13" s="24">
        <v>1.839948</v>
      </c>
      <c r="AF13" s="26">
        <f t="shared" si="1"/>
        <v>0.1274023371</v>
      </c>
      <c r="AG13" s="26">
        <f t="shared" si="2"/>
        <v>0.4593660879</v>
      </c>
      <c r="AH13" s="26">
        <f t="shared" si="3"/>
        <v>0.03737971499</v>
      </c>
      <c r="AI13" s="26">
        <f t="shared" si="4"/>
        <v>0.1698262874</v>
      </c>
      <c r="AJ13" s="26">
        <f t="shared" si="5"/>
        <v>0</v>
      </c>
      <c r="AK13" s="26">
        <f t="shared" si="6"/>
        <v>0.1605050401</v>
      </c>
      <c r="AL13" s="26">
        <f t="shared" si="7"/>
        <v>0.2541186125</v>
      </c>
      <c r="AM13" s="26">
        <f t="shared" si="8"/>
        <v>0.4379530025</v>
      </c>
      <c r="AN13" s="26">
        <f t="shared" si="9"/>
        <v>0.05679402902</v>
      </c>
      <c r="AO13" s="26">
        <f t="shared" si="10"/>
        <v>0.2430617523</v>
      </c>
      <c r="AP13" s="26">
        <f t="shared" si="11"/>
        <v>0.02651819185</v>
      </c>
      <c r="AQ13" s="26">
        <f t="shared" si="12"/>
        <v>0.2003610792</v>
      </c>
      <c r="AR13" s="24">
        <f t="shared" si="13"/>
        <v>1784096</v>
      </c>
      <c r="AS13" s="26">
        <v>0.72504230514</v>
      </c>
      <c r="AT13" s="26">
        <v>0.635092500073</v>
      </c>
      <c r="AU13" s="26">
        <v>0.751364831138</v>
      </c>
      <c r="AV13" s="26">
        <v>0.68066646717</v>
      </c>
      <c r="AW13" s="26">
        <v>0.750267067178</v>
      </c>
      <c r="AX13" s="26">
        <v>0.70931079495</v>
      </c>
      <c r="AY13" s="26">
        <v>0.724595001874</v>
      </c>
      <c r="AZ13" s="26">
        <v>0.644851564382</v>
      </c>
      <c r="BA13" s="26">
        <v>0.719289850617</v>
      </c>
      <c r="BB13" s="26">
        <v>0.678050353372</v>
      </c>
      <c r="BC13" s="26">
        <v>0.751378483882</v>
      </c>
      <c r="BD13" s="26">
        <v>0.679303251433</v>
      </c>
    </row>
    <row r="14" ht="12.0" customHeight="1">
      <c r="A14" s="28"/>
      <c r="B14" s="4" t="s">
        <v>562</v>
      </c>
      <c r="C14" s="23" t="s">
        <v>94</v>
      </c>
      <c r="D14" s="23" t="s">
        <v>94</v>
      </c>
      <c r="E14" s="4"/>
      <c r="F14" s="4"/>
      <c r="G14" s="4"/>
      <c r="H14" s="24">
        <v>1953185.0</v>
      </c>
      <c r="I14" s="24">
        <v>1.4276</v>
      </c>
      <c r="J14" s="24">
        <v>2425175.3</v>
      </c>
      <c r="K14" s="24">
        <v>2.184668</v>
      </c>
      <c r="L14" s="24">
        <v>1791279.0</v>
      </c>
      <c r="M14" s="24">
        <v>3.430716</v>
      </c>
      <c r="N14" s="24">
        <v>1870539.1</v>
      </c>
      <c r="O14" s="24">
        <v>4.536814</v>
      </c>
      <c r="P14" s="24">
        <v>2053545.0</v>
      </c>
      <c r="Q14" s="24">
        <v>2.882002</v>
      </c>
      <c r="R14" s="24">
        <v>2235441.9</v>
      </c>
      <c r="S14" s="24">
        <v>3.545581</v>
      </c>
      <c r="T14" s="24">
        <v>2232161.0</v>
      </c>
      <c r="U14" s="24">
        <v>1.279533</v>
      </c>
      <c r="V14" s="24">
        <v>2527602.5</v>
      </c>
      <c r="W14" s="24">
        <v>1.777284</v>
      </c>
      <c r="X14" s="24">
        <v>1900032.0</v>
      </c>
      <c r="Y14" s="24">
        <v>0.814902</v>
      </c>
      <c r="Z14" s="24">
        <v>2121042.7</v>
      </c>
      <c r="AA14" s="24">
        <v>1.456349</v>
      </c>
      <c r="AB14" s="24">
        <v>2077929.0</v>
      </c>
      <c r="AC14" s="24">
        <v>0.693795</v>
      </c>
      <c r="AD14" s="24">
        <v>2266681.2</v>
      </c>
      <c r="AE14" s="24">
        <v>2.083649</v>
      </c>
      <c r="AF14" s="26">
        <f t="shared" si="1"/>
        <v>0.09038569648</v>
      </c>
      <c r="AG14" s="26">
        <f t="shared" si="2"/>
        <v>0.3538791556</v>
      </c>
      <c r="AH14" s="26">
        <f t="shared" si="3"/>
        <v>0</v>
      </c>
      <c r="AI14" s="26">
        <f t="shared" si="4"/>
        <v>0.04424776933</v>
      </c>
      <c r="AJ14" s="26">
        <f t="shared" si="5"/>
        <v>0.1464127029</v>
      </c>
      <c r="AK14" s="26">
        <f t="shared" si="6"/>
        <v>0.2479585257</v>
      </c>
      <c r="AL14" s="26">
        <f t="shared" si="7"/>
        <v>0.2461269294</v>
      </c>
      <c r="AM14" s="26">
        <f t="shared" si="8"/>
        <v>0.4110601978</v>
      </c>
      <c r="AN14" s="26">
        <f t="shared" si="9"/>
        <v>0.06071248532</v>
      </c>
      <c r="AO14" s="26">
        <f t="shared" si="10"/>
        <v>0.1840939909</v>
      </c>
      <c r="AP14" s="26">
        <f t="shared" si="11"/>
        <v>0.1600253227</v>
      </c>
      <c r="AQ14" s="26">
        <f t="shared" si="12"/>
        <v>0.2653981876</v>
      </c>
      <c r="AR14" s="24">
        <f t="shared" si="13"/>
        <v>1791279</v>
      </c>
      <c r="AS14" s="26">
        <v>0.673386169641</v>
      </c>
      <c r="AT14" s="26">
        <v>0.550414115594</v>
      </c>
      <c r="AU14" s="26">
        <v>0.695505642163</v>
      </c>
      <c r="AV14" s="26">
        <v>0.654024089294</v>
      </c>
      <c r="AW14" s="26">
        <v>0.632328358982</v>
      </c>
      <c r="AX14" s="26">
        <v>0.569921550488</v>
      </c>
      <c r="AY14" s="26">
        <v>0.594432608173</v>
      </c>
      <c r="AZ14" s="26">
        <v>0.538205004832</v>
      </c>
      <c r="BA14" s="26">
        <v>0.997418121824</v>
      </c>
      <c r="BB14" s="26">
        <v>0.651099656348</v>
      </c>
      <c r="BC14" s="26">
        <v>0.63844573682</v>
      </c>
      <c r="BD14" s="26">
        <v>0.588674021864</v>
      </c>
    </row>
    <row r="15" ht="12.0" customHeight="1">
      <c r="A15" s="28"/>
      <c r="B15" s="4" t="s">
        <v>563</v>
      </c>
      <c r="C15" s="23" t="s">
        <v>94</v>
      </c>
      <c r="D15" s="23" t="s">
        <v>94</v>
      </c>
      <c r="E15" s="4"/>
      <c r="F15" s="4"/>
      <c r="G15" s="4"/>
      <c r="H15" s="24">
        <v>2067911.0</v>
      </c>
      <c r="I15" s="24">
        <v>2.3778</v>
      </c>
      <c r="J15" s="24">
        <v>2540864.5</v>
      </c>
      <c r="K15" s="24">
        <v>2.865704</v>
      </c>
      <c r="L15" s="24">
        <v>1829153.0</v>
      </c>
      <c r="M15" s="24">
        <v>4.169837</v>
      </c>
      <c r="N15" s="24">
        <v>2053549.0</v>
      </c>
      <c r="O15" s="24">
        <v>5.50417</v>
      </c>
      <c r="P15" s="24">
        <v>1909896.0</v>
      </c>
      <c r="Q15" s="24">
        <v>2.831279</v>
      </c>
      <c r="R15" s="24">
        <v>2092646.1</v>
      </c>
      <c r="S15" s="24">
        <v>4.008561</v>
      </c>
      <c r="T15" s="24">
        <v>2422840.0</v>
      </c>
      <c r="U15" s="24">
        <v>1.249679</v>
      </c>
      <c r="V15" s="24">
        <v>2586533.9</v>
      </c>
      <c r="W15" s="24">
        <v>2.208287</v>
      </c>
      <c r="X15" s="24">
        <v>2087447.0</v>
      </c>
      <c r="Y15" s="24">
        <v>1.167078</v>
      </c>
      <c r="Z15" s="24">
        <v>2269407.5</v>
      </c>
      <c r="AA15" s="24">
        <v>1.529963</v>
      </c>
      <c r="AB15" s="24">
        <v>2055906.0</v>
      </c>
      <c r="AC15" s="24">
        <v>0.735514</v>
      </c>
      <c r="AD15" s="24">
        <v>2243258.5</v>
      </c>
      <c r="AE15" s="24">
        <v>2.419232</v>
      </c>
      <c r="AF15" s="26">
        <f t="shared" si="1"/>
        <v>0.1305292668</v>
      </c>
      <c r="AG15" s="26">
        <f t="shared" si="2"/>
        <v>0.3890934766</v>
      </c>
      <c r="AH15" s="26">
        <f t="shared" si="3"/>
        <v>0</v>
      </c>
      <c r="AI15" s="26">
        <f t="shared" si="4"/>
        <v>0.1226775453</v>
      </c>
      <c r="AJ15" s="26">
        <f t="shared" si="5"/>
        <v>0.04414228881</v>
      </c>
      <c r="AK15" s="26">
        <f t="shared" si="6"/>
        <v>0.1440519738</v>
      </c>
      <c r="AL15" s="26">
        <f t="shared" si="7"/>
        <v>0.3245693499</v>
      </c>
      <c r="AM15" s="26">
        <f t="shared" si="8"/>
        <v>0.4140609889</v>
      </c>
      <c r="AN15" s="26">
        <f t="shared" si="9"/>
        <v>0.14120962</v>
      </c>
      <c r="AO15" s="26">
        <f t="shared" si="10"/>
        <v>0.2406876297</v>
      </c>
      <c r="AP15" s="26">
        <f t="shared" si="11"/>
        <v>0.1239661198</v>
      </c>
      <c r="AQ15" s="26">
        <f t="shared" si="12"/>
        <v>0.2263919421</v>
      </c>
      <c r="AR15" s="24">
        <f t="shared" si="13"/>
        <v>1829153</v>
      </c>
      <c r="AS15" s="26">
        <v>0.648424173748</v>
      </c>
      <c r="AT15" s="26">
        <v>0.58992375868</v>
      </c>
      <c r="AU15" s="26">
        <v>0.728933572496</v>
      </c>
      <c r="AV15" s="26">
        <v>0.671443406156</v>
      </c>
      <c r="AW15" s="26">
        <v>0.998238353986</v>
      </c>
      <c r="AX15" s="26">
        <v>0.700979235154</v>
      </c>
      <c r="AY15" s="26">
        <v>0.640241756452</v>
      </c>
      <c r="AZ15" s="26">
        <v>0.592196723008</v>
      </c>
      <c r="BA15" s="26">
        <v>0.998120957548</v>
      </c>
      <c r="BB15" s="26">
        <v>0.680800862015</v>
      </c>
      <c r="BC15" s="26">
        <v>0.704518359433</v>
      </c>
      <c r="BD15" s="26">
        <v>0.661033908843</v>
      </c>
    </row>
    <row r="16" ht="12.0" customHeight="1">
      <c r="A16" s="28"/>
      <c r="B16" s="4" t="s">
        <v>564</v>
      </c>
      <c r="C16" s="23" t="s">
        <v>94</v>
      </c>
      <c r="D16" s="23" t="s">
        <v>94</v>
      </c>
      <c r="E16" s="4"/>
      <c r="F16" s="4"/>
      <c r="G16" s="4"/>
      <c r="H16" s="24">
        <v>2161765.0</v>
      </c>
      <c r="I16" s="24">
        <v>1.794</v>
      </c>
      <c r="J16" s="24">
        <v>2663583.0</v>
      </c>
      <c r="K16" s="24">
        <v>2.355279</v>
      </c>
      <c r="L16" s="24">
        <v>1945459.0</v>
      </c>
      <c r="M16" s="24">
        <v>3.642202</v>
      </c>
      <c r="N16" s="24">
        <v>2161118.6</v>
      </c>
      <c r="O16" s="24">
        <v>4.476567</v>
      </c>
      <c r="P16" s="24">
        <v>2062191.0</v>
      </c>
      <c r="Q16" s="24">
        <v>2.785749</v>
      </c>
      <c r="R16" s="24">
        <v>2190450.7</v>
      </c>
      <c r="S16" s="24">
        <v>3.646903</v>
      </c>
      <c r="T16" s="24">
        <v>2253296.0</v>
      </c>
      <c r="U16" s="24">
        <v>0.939191</v>
      </c>
      <c r="V16" s="24">
        <v>2460496.7</v>
      </c>
      <c r="W16" s="24">
        <v>1.787199</v>
      </c>
      <c r="X16" s="24">
        <v>2006312.0</v>
      </c>
      <c r="Y16" s="24">
        <v>0.952584</v>
      </c>
      <c r="Z16" s="24">
        <v>2221886.1</v>
      </c>
      <c r="AA16" s="24">
        <v>1.531674</v>
      </c>
      <c r="AB16" s="24">
        <v>2012344.0</v>
      </c>
      <c r="AC16" s="24">
        <v>1.173418</v>
      </c>
      <c r="AD16" s="24">
        <v>2217655.6</v>
      </c>
      <c r="AE16" s="24">
        <v>2.152329</v>
      </c>
      <c r="AF16" s="26">
        <f t="shared" si="1"/>
        <v>0.1111850725</v>
      </c>
      <c r="AG16" s="26">
        <f t="shared" si="2"/>
        <v>0.3691283137</v>
      </c>
      <c r="AH16" s="26">
        <f t="shared" si="3"/>
        <v>0</v>
      </c>
      <c r="AI16" s="26">
        <f t="shared" si="4"/>
        <v>0.1108528116</v>
      </c>
      <c r="AJ16" s="26">
        <f t="shared" si="5"/>
        <v>0.06000229252</v>
      </c>
      <c r="AK16" s="26">
        <f t="shared" si="6"/>
        <v>0.1259300247</v>
      </c>
      <c r="AL16" s="26">
        <f t="shared" si="7"/>
        <v>0.1582336097</v>
      </c>
      <c r="AM16" s="26">
        <f t="shared" si="8"/>
        <v>0.2647383985</v>
      </c>
      <c r="AN16" s="26">
        <f t="shared" si="9"/>
        <v>0.03127950782</v>
      </c>
      <c r="AO16" s="26">
        <f t="shared" si="10"/>
        <v>0.1420883709</v>
      </c>
      <c r="AP16" s="26">
        <f t="shared" si="11"/>
        <v>0.03438006147</v>
      </c>
      <c r="AQ16" s="26">
        <f t="shared" si="12"/>
        <v>0.1399138198</v>
      </c>
      <c r="AR16" s="24">
        <f t="shared" si="13"/>
        <v>1945459</v>
      </c>
      <c r="AS16" s="26">
        <v>0.631492171505</v>
      </c>
      <c r="AT16" s="26">
        <v>0.529301170354</v>
      </c>
      <c r="AU16" s="26">
        <v>0.998782969039</v>
      </c>
      <c r="AV16" s="26">
        <v>0.664467238464</v>
      </c>
      <c r="AW16" s="26">
        <v>0.669169271463</v>
      </c>
      <c r="AX16" s="26">
        <v>0.633339071382</v>
      </c>
      <c r="AY16" s="26">
        <v>0.629531208255</v>
      </c>
      <c r="AZ16" s="26">
        <v>0.561155765912</v>
      </c>
      <c r="BA16" s="26">
        <v>0.663536056705</v>
      </c>
      <c r="BB16" s="26">
        <v>0.61976668316</v>
      </c>
      <c r="BC16" s="26">
        <v>0.998729466981</v>
      </c>
      <c r="BD16" s="26">
        <v>0.653830809068</v>
      </c>
    </row>
    <row r="17" ht="12.0" customHeight="1">
      <c r="A17" s="28"/>
      <c r="B17" s="4" t="s">
        <v>565</v>
      </c>
      <c r="C17" s="23" t="s">
        <v>94</v>
      </c>
      <c r="D17" s="23" t="s">
        <v>94</v>
      </c>
      <c r="E17" s="4"/>
      <c r="F17" s="4"/>
      <c r="G17" s="4"/>
      <c r="H17" s="24">
        <v>2150255.0</v>
      </c>
      <c r="I17" s="24">
        <v>2.192045</v>
      </c>
      <c r="J17" s="24">
        <v>2475905.9</v>
      </c>
      <c r="K17" s="24">
        <v>2.825434</v>
      </c>
      <c r="L17" s="24">
        <v>1922981.0</v>
      </c>
      <c r="M17" s="24">
        <v>3.51249</v>
      </c>
      <c r="N17" s="24">
        <v>2113672.6</v>
      </c>
      <c r="O17" s="24">
        <v>5.086011</v>
      </c>
      <c r="P17" s="24">
        <v>1941948.0</v>
      </c>
      <c r="Q17" s="24">
        <v>3.006449</v>
      </c>
      <c r="R17" s="24">
        <v>2115800.2</v>
      </c>
      <c r="S17" s="24">
        <v>4.302154</v>
      </c>
      <c r="T17" s="24">
        <v>2247049.0</v>
      </c>
      <c r="U17" s="24">
        <v>1.017266</v>
      </c>
      <c r="V17" s="24">
        <v>2665293.2</v>
      </c>
      <c r="W17" s="24">
        <v>2.341316</v>
      </c>
      <c r="X17" s="24">
        <v>2154986.0</v>
      </c>
      <c r="Y17" s="24">
        <v>0.801586</v>
      </c>
      <c r="Z17" s="24">
        <v>2390244.1</v>
      </c>
      <c r="AA17" s="24">
        <v>1.508705</v>
      </c>
      <c r="AB17" s="24">
        <v>1902793.0</v>
      </c>
      <c r="AC17" s="24">
        <v>1.210084</v>
      </c>
      <c r="AD17" s="24">
        <v>2079428.4</v>
      </c>
      <c r="AE17" s="24">
        <v>2.410401</v>
      </c>
      <c r="AF17" s="26">
        <f t="shared" si="1"/>
        <v>0.1300519815</v>
      </c>
      <c r="AG17" s="26">
        <f t="shared" si="2"/>
        <v>0.3011956109</v>
      </c>
      <c r="AH17" s="26">
        <f t="shared" si="3"/>
        <v>0.01060966695</v>
      </c>
      <c r="AI17" s="26">
        <f t="shared" si="4"/>
        <v>0.1108263484</v>
      </c>
      <c r="AJ17" s="26">
        <f t="shared" si="5"/>
        <v>0.0205776456</v>
      </c>
      <c r="AK17" s="26">
        <f t="shared" si="6"/>
        <v>0.1119444942</v>
      </c>
      <c r="AL17" s="26">
        <f t="shared" si="7"/>
        <v>0.1809214139</v>
      </c>
      <c r="AM17" s="26">
        <f t="shared" si="8"/>
        <v>0.4007268263</v>
      </c>
      <c r="AN17" s="26">
        <f t="shared" si="9"/>
        <v>0.1325383266</v>
      </c>
      <c r="AO17" s="26">
        <f t="shared" si="10"/>
        <v>0.2561766309</v>
      </c>
      <c r="AP17" s="26">
        <f t="shared" si="11"/>
        <v>0</v>
      </c>
      <c r="AQ17" s="26">
        <f t="shared" si="12"/>
        <v>0.09282954058</v>
      </c>
      <c r="AR17" s="24">
        <f t="shared" si="13"/>
        <v>1902793</v>
      </c>
      <c r="AS17" s="26">
        <v>0.990449011705</v>
      </c>
      <c r="AT17" s="26">
        <v>0.648088175817</v>
      </c>
      <c r="AU17" s="26">
        <v>0.710786135418</v>
      </c>
      <c r="AV17" s="26">
        <v>0.657910506584</v>
      </c>
      <c r="AW17" s="26">
        <v>0.993600141392</v>
      </c>
      <c r="AX17" s="26">
        <v>0.691294082544</v>
      </c>
      <c r="AY17" s="26">
        <v>0.616147717213</v>
      </c>
      <c r="AZ17" s="26">
        <v>0.534726289018</v>
      </c>
      <c r="BA17" s="26">
        <v>0.992551286171</v>
      </c>
      <c r="BB17" s="26">
        <v>0.617854976371</v>
      </c>
      <c r="BC17" s="26">
        <v>0.696436232823</v>
      </c>
      <c r="BD17" s="26">
        <v>0.639602785706</v>
      </c>
    </row>
    <row r="18" ht="12.0" customHeight="1">
      <c r="A18" s="28"/>
      <c r="B18" s="4" t="s">
        <v>566</v>
      </c>
      <c r="C18" s="23" t="s">
        <v>94</v>
      </c>
      <c r="D18" s="23" t="s">
        <v>94</v>
      </c>
      <c r="E18" s="4"/>
      <c r="F18" s="4"/>
      <c r="G18" s="4"/>
      <c r="H18" s="24">
        <v>2279612.0</v>
      </c>
      <c r="I18" s="24">
        <v>2.305705</v>
      </c>
      <c r="J18" s="24">
        <v>2466250.7</v>
      </c>
      <c r="K18" s="24">
        <v>2.938474</v>
      </c>
      <c r="L18" s="24">
        <v>1919131.0</v>
      </c>
      <c r="M18" s="24">
        <v>4.504434</v>
      </c>
      <c r="N18" s="24">
        <v>2121076.1</v>
      </c>
      <c r="O18" s="24">
        <v>5.442973</v>
      </c>
      <c r="P18" s="24">
        <v>1988896.0</v>
      </c>
      <c r="Q18" s="24">
        <v>2.284715</v>
      </c>
      <c r="R18" s="24">
        <v>2128472.6</v>
      </c>
      <c r="S18" s="24">
        <v>4.361781</v>
      </c>
      <c r="T18" s="24">
        <v>2284596.0</v>
      </c>
      <c r="U18" s="24">
        <v>1.80202</v>
      </c>
      <c r="V18" s="24">
        <v>2580577.1</v>
      </c>
      <c r="W18" s="24">
        <v>2.795804</v>
      </c>
      <c r="X18" s="24">
        <v>2008086.0</v>
      </c>
      <c r="Y18" s="24">
        <v>1.035795</v>
      </c>
      <c r="Z18" s="24">
        <v>2317945.6</v>
      </c>
      <c r="AA18" s="24">
        <v>1.666557</v>
      </c>
      <c r="AB18" s="24">
        <v>1917689.0</v>
      </c>
      <c r="AC18" s="24">
        <v>0.625153</v>
      </c>
      <c r="AD18" s="24">
        <v>2163111.5</v>
      </c>
      <c r="AE18" s="24">
        <v>2.57342</v>
      </c>
      <c r="AF18" s="26">
        <f t="shared" si="1"/>
        <v>0.188728725</v>
      </c>
      <c r="AG18" s="26">
        <f t="shared" si="2"/>
        <v>0.2860535259</v>
      </c>
      <c r="AH18" s="26">
        <f t="shared" si="3"/>
        <v>0.0007519467442</v>
      </c>
      <c r="AI18" s="26">
        <f t="shared" si="4"/>
        <v>0.106058438</v>
      </c>
      <c r="AJ18" s="26">
        <f t="shared" si="5"/>
        <v>0.03713167255</v>
      </c>
      <c r="AK18" s="26">
        <f t="shared" si="6"/>
        <v>0.1099154242</v>
      </c>
      <c r="AL18" s="26">
        <f t="shared" si="7"/>
        <v>0.1913276866</v>
      </c>
      <c r="AM18" s="26">
        <f t="shared" si="8"/>
        <v>0.3456702833</v>
      </c>
      <c r="AN18" s="26">
        <f t="shared" si="9"/>
        <v>0.0471385089</v>
      </c>
      <c r="AO18" s="26">
        <f t="shared" si="10"/>
        <v>0.208718202</v>
      </c>
      <c r="AP18" s="26">
        <f t="shared" si="11"/>
        <v>0</v>
      </c>
      <c r="AQ18" s="26">
        <f t="shared" si="12"/>
        <v>0.1279782592</v>
      </c>
      <c r="AR18" s="24">
        <f t="shared" si="13"/>
        <v>1917689</v>
      </c>
      <c r="AS18" s="26">
        <v>0.615266137691</v>
      </c>
      <c r="AT18" s="26">
        <v>0.5844645562</v>
      </c>
      <c r="AU18" s="26">
        <v>0.693721799155</v>
      </c>
      <c r="AV18" s="26">
        <v>0.627676641959</v>
      </c>
      <c r="AW18" s="26">
        <v>0.684446375132</v>
      </c>
      <c r="AX18" s="26">
        <v>0.63505246377</v>
      </c>
      <c r="AY18" s="26">
        <v>0.641399683246</v>
      </c>
      <c r="AZ18" s="26">
        <v>0.569360315815</v>
      </c>
      <c r="BA18" s="26">
        <v>0.671693454603</v>
      </c>
      <c r="BB18" s="26">
        <v>0.594875159242</v>
      </c>
      <c r="BC18" s="26">
        <v>0.998474933551</v>
      </c>
      <c r="BD18" s="26">
        <v>0.663029146975</v>
      </c>
    </row>
    <row r="19" ht="12.0" customHeight="1">
      <c r="A19" s="28"/>
      <c r="B19" s="4" t="s">
        <v>567</v>
      </c>
      <c r="C19" s="23" t="s">
        <v>94</v>
      </c>
      <c r="D19" s="23" t="s">
        <v>94</v>
      </c>
      <c r="E19" s="4"/>
      <c r="F19" s="4"/>
      <c r="G19" s="4"/>
      <c r="H19" s="24">
        <v>2012061.0</v>
      </c>
      <c r="I19" s="24">
        <v>2.628982</v>
      </c>
      <c r="J19" s="24">
        <v>2285091.2</v>
      </c>
      <c r="K19" s="24">
        <v>3.076354</v>
      </c>
      <c r="L19" s="24">
        <v>1830092.0</v>
      </c>
      <c r="M19" s="24">
        <v>4.27681</v>
      </c>
      <c r="N19" s="24">
        <v>2049608.7</v>
      </c>
      <c r="O19" s="24">
        <v>5.073399</v>
      </c>
      <c r="P19" s="24">
        <v>1936162.0</v>
      </c>
      <c r="Q19" s="24">
        <v>3.621762</v>
      </c>
      <c r="R19" s="24">
        <v>2116144.3</v>
      </c>
      <c r="S19" s="24">
        <v>4.685992</v>
      </c>
      <c r="T19" s="24">
        <v>2308086.0</v>
      </c>
      <c r="U19" s="24">
        <v>0.885653</v>
      </c>
      <c r="V19" s="24">
        <v>2610362.7</v>
      </c>
      <c r="W19" s="24">
        <v>1.998182</v>
      </c>
      <c r="X19" s="24">
        <v>2063860.0</v>
      </c>
      <c r="Y19" s="24">
        <v>1.09948</v>
      </c>
      <c r="Z19" s="24">
        <v>2266821.9</v>
      </c>
      <c r="AA19" s="24">
        <v>1.646828</v>
      </c>
      <c r="AB19" s="24">
        <v>1917936.0</v>
      </c>
      <c r="AC19" s="24">
        <v>1.874203</v>
      </c>
      <c r="AD19" s="24">
        <v>2214747.3</v>
      </c>
      <c r="AE19" s="24">
        <v>2.992509</v>
      </c>
      <c r="AF19" s="26">
        <f t="shared" si="1"/>
        <v>0.09943161327</v>
      </c>
      <c r="AG19" s="26">
        <f t="shared" si="2"/>
        <v>0.2486209436</v>
      </c>
      <c r="AH19" s="26">
        <f t="shared" si="3"/>
        <v>0</v>
      </c>
      <c r="AI19" s="26">
        <f t="shared" si="4"/>
        <v>0.1199484507</v>
      </c>
      <c r="AJ19" s="26">
        <f t="shared" si="5"/>
        <v>0.05795883486</v>
      </c>
      <c r="AK19" s="26">
        <f t="shared" si="6"/>
        <v>0.1563048743</v>
      </c>
      <c r="AL19" s="26">
        <f t="shared" si="7"/>
        <v>0.2611857765</v>
      </c>
      <c r="AM19" s="26">
        <f t="shared" si="8"/>
        <v>0.4263559974</v>
      </c>
      <c r="AN19" s="26">
        <f t="shared" si="9"/>
        <v>0.1277356548</v>
      </c>
      <c r="AO19" s="26">
        <f t="shared" si="10"/>
        <v>0.2386382215</v>
      </c>
      <c r="AP19" s="26">
        <f t="shared" si="11"/>
        <v>0.04799977269</v>
      </c>
      <c r="AQ19" s="26">
        <f t="shared" si="12"/>
        <v>0.2101835864</v>
      </c>
      <c r="AR19" s="24">
        <f t="shared" si="13"/>
        <v>1830092</v>
      </c>
      <c r="AS19" s="26">
        <v>0.696873016202</v>
      </c>
      <c r="AT19" s="26">
        <v>0.641666336475</v>
      </c>
      <c r="AU19" s="26">
        <v>0.732320042546</v>
      </c>
      <c r="AV19" s="26">
        <v>0.681320866147</v>
      </c>
      <c r="AW19" s="26">
        <v>0.738849390616</v>
      </c>
      <c r="AX19" s="26">
        <v>0.680898649766</v>
      </c>
      <c r="AY19" s="26">
        <v>0.62319343901</v>
      </c>
      <c r="AZ19" s="26">
        <v>0.570059071535</v>
      </c>
      <c r="BA19" s="26">
        <v>0.706019851274</v>
      </c>
      <c r="BB19" s="26">
        <v>0.651278492296</v>
      </c>
      <c r="BC19" s="26">
        <v>0.71392236268</v>
      </c>
      <c r="BD19" s="26">
        <v>0.650972009262</v>
      </c>
    </row>
    <row r="20" ht="12.0" customHeight="1">
      <c r="A20" s="28"/>
      <c r="B20" s="4" t="s">
        <v>568</v>
      </c>
      <c r="C20" s="23" t="s">
        <v>94</v>
      </c>
      <c r="D20" s="23" t="s">
        <v>94</v>
      </c>
      <c r="E20" s="4"/>
      <c r="F20" s="4"/>
      <c r="G20" s="4"/>
      <c r="H20" s="24">
        <v>2119229.0</v>
      </c>
      <c r="I20" s="24">
        <v>2.428254</v>
      </c>
      <c r="J20" s="24">
        <v>2662151.2</v>
      </c>
      <c r="K20" s="24">
        <v>2.826478</v>
      </c>
      <c r="L20" s="24">
        <v>1774129.0</v>
      </c>
      <c r="M20" s="24">
        <v>3.935875</v>
      </c>
      <c r="N20" s="24">
        <v>2015410.7</v>
      </c>
      <c r="O20" s="24">
        <v>5.262441</v>
      </c>
      <c r="P20" s="24">
        <v>1777022.0</v>
      </c>
      <c r="Q20" s="24">
        <v>2.823264</v>
      </c>
      <c r="R20" s="24">
        <v>2041224.8</v>
      </c>
      <c r="S20" s="24">
        <v>4.161433</v>
      </c>
      <c r="T20" s="24">
        <v>2100198.0</v>
      </c>
      <c r="U20" s="24">
        <v>1.412474</v>
      </c>
      <c r="V20" s="24">
        <v>2487381.2</v>
      </c>
      <c r="W20" s="24">
        <v>2.182199</v>
      </c>
      <c r="X20" s="24">
        <v>1974563.0</v>
      </c>
      <c r="Y20" s="24">
        <v>1.032712</v>
      </c>
      <c r="Z20" s="24">
        <v>2201121.2</v>
      </c>
      <c r="AA20" s="24">
        <v>1.603221</v>
      </c>
      <c r="AB20" s="24">
        <v>1734918.0</v>
      </c>
      <c r="AC20" s="24">
        <v>0.805361</v>
      </c>
      <c r="AD20" s="24">
        <v>2088594.5</v>
      </c>
      <c r="AE20" s="24">
        <v>2.444333</v>
      </c>
      <c r="AF20" s="26">
        <f t="shared" si="1"/>
        <v>0.2215153684</v>
      </c>
      <c r="AG20" s="26">
        <f t="shared" si="2"/>
        <v>0.5344536168</v>
      </c>
      <c r="AH20" s="26">
        <f t="shared" si="3"/>
        <v>0.02260106818</v>
      </c>
      <c r="AI20" s="26">
        <f t="shared" si="4"/>
        <v>0.1616749034</v>
      </c>
      <c r="AJ20" s="26">
        <f t="shared" si="5"/>
        <v>0.02426858215</v>
      </c>
      <c r="AK20" s="26">
        <f t="shared" si="6"/>
        <v>0.1765540504</v>
      </c>
      <c r="AL20" s="26">
        <f t="shared" si="7"/>
        <v>0.2105459739</v>
      </c>
      <c r="AM20" s="26">
        <f t="shared" si="8"/>
        <v>0.4337168673</v>
      </c>
      <c r="AN20" s="26">
        <f t="shared" si="9"/>
        <v>0.1381304477</v>
      </c>
      <c r="AO20" s="26">
        <f t="shared" si="10"/>
        <v>0.2687177146</v>
      </c>
      <c r="AP20" s="26">
        <f t="shared" si="11"/>
        <v>0</v>
      </c>
      <c r="AQ20" s="26">
        <f t="shared" si="12"/>
        <v>0.2038577616</v>
      </c>
      <c r="AR20" s="24">
        <f t="shared" si="13"/>
        <v>1734918</v>
      </c>
      <c r="AS20" s="26">
        <v>0.60960856141</v>
      </c>
      <c r="AT20" s="26">
        <v>0.535085412112</v>
      </c>
      <c r="AU20" s="26">
        <v>0.709948927584</v>
      </c>
      <c r="AV20" s="26">
        <v>0.637362787307</v>
      </c>
      <c r="AW20" s="26">
        <v>0.69309203101</v>
      </c>
      <c r="AX20" s="26">
        <v>0.642192746946</v>
      </c>
      <c r="AY20" s="26">
        <v>0.617371076376</v>
      </c>
      <c r="AZ20" s="26">
        <v>0.557177035041</v>
      </c>
      <c r="BA20" s="26">
        <v>0.686111151736</v>
      </c>
      <c r="BB20" s="26">
        <v>0.633161298638</v>
      </c>
      <c r="BC20" s="26">
        <v>0.712774950275</v>
      </c>
      <c r="BD20" s="26">
        <v>0.63938056632</v>
      </c>
    </row>
    <row r="21" ht="12.0" customHeight="1">
      <c r="A21" s="28"/>
      <c r="B21" s="4" t="s">
        <v>569</v>
      </c>
      <c r="C21" s="23" t="s">
        <v>94</v>
      </c>
      <c r="D21" s="23" t="s">
        <v>94</v>
      </c>
      <c r="E21" s="4"/>
      <c r="F21" s="4"/>
      <c r="G21" s="4"/>
      <c r="H21" s="24">
        <v>1938314.0</v>
      </c>
      <c r="I21" s="24">
        <v>2.35263</v>
      </c>
      <c r="J21" s="24">
        <v>2627495.2</v>
      </c>
      <c r="K21" s="24">
        <v>2.840026</v>
      </c>
      <c r="L21" s="24">
        <v>1812652.0</v>
      </c>
      <c r="M21" s="24">
        <v>3.765167</v>
      </c>
      <c r="N21" s="24">
        <v>2085334.7</v>
      </c>
      <c r="O21" s="24">
        <v>4.695849</v>
      </c>
      <c r="P21" s="24">
        <v>1994821.0</v>
      </c>
      <c r="Q21" s="24">
        <v>2.821229</v>
      </c>
      <c r="R21" s="24">
        <v>2159380.0</v>
      </c>
      <c r="S21" s="24">
        <v>4.207736</v>
      </c>
      <c r="T21" s="24">
        <v>2008137.0</v>
      </c>
      <c r="U21" s="24">
        <v>0.756083</v>
      </c>
      <c r="V21" s="24">
        <v>2615554.6</v>
      </c>
      <c r="W21" s="24">
        <v>1.580905</v>
      </c>
      <c r="X21" s="24">
        <v>2115336.0</v>
      </c>
      <c r="Y21" s="24">
        <v>0.97204</v>
      </c>
      <c r="Z21" s="24">
        <v>2235608.3</v>
      </c>
      <c r="AA21" s="24">
        <v>1.526764</v>
      </c>
      <c r="AB21" s="24">
        <v>1909212.0</v>
      </c>
      <c r="AC21" s="24">
        <v>0.510333</v>
      </c>
      <c r="AD21" s="24">
        <v>2166027.0</v>
      </c>
      <c r="AE21" s="24">
        <v>1.37396</v>
      </c>
      <c r="AF21" s="26">
        <f t="shared" si="1"/>
        <v>0.06932494489</v>
      </c>
      <c r="AG21" s="26">
        <f t="shared" si="2"/>
        <v>0.4495309635</v>
      </c>
      <c r="AH21" s="26">
        <f t="shared" si="3"/>
        <v>0</v>
      </c>
      <c r="AI21" s="26">
        <f t="shared" si="4"/>
        <v>0.150433012</v>
      </c>
      <c r="AJ21" s="26">
        <f t="shared" si="5"/>
        <v>0.1004986065</v>
      </c>
      <c r="AK21" s="26">
        <f t="shared" si="6"/>
        <v>0.1912821656</v>
      </c>
      <c r="AL21" s="26">
        <f t="shared" si="7"/>
        <v>0.107844749</v>
      </c>
      <c r="AM21" s="26">
        <f t="shared" si="8"/>
        <v>0.4429435987</v>
      </c>
      <c r="AN21" s="26">
        <f t="shared" si="9"/>
        <v>0.1669840653</v>
      </c>
      <c r="AO21" s="26">
        <f t="shared" si="10"/>
        <v>0.233335632</v>
      </c>
      <c r="AP21" s="26">
        <f t="shared" si="11"/>
        <v>0.05327001542</v>
      </c>
      <c r="AQ21" s="26">
        <f t="shared" si="12"/>
        <v>0.1949491684</v>
      </c>
      <c r="AR21" s="24">
        <f t="shared" si="13"/>
        <v>1812652</v>
      </c>
      <c r="AS21" s="26">
        <v>0.731735949144</v>
      </c>
      <c r="AT21" s="26">
        <v>0.658838969984</v>
      </c>
      <c r="AU21" s="26">
        <v>0.76481663918</v>
      </c>
      <c r="AV21" s="26">
        <v>0.714917025674</v>
      </c>
      <c r="AW21" s="26">
        <v>0.758065926001</v>
      </c>
      <c r="AX21" s="26">
        <v>0.713162117174</v>
      </c>
      <c r="AY21" s="26">
        <v>0.717226987292</v>
      </c>
      <c r="AZ21" s="26">
        <v>0.657045525037</v>
      </c>
      <c r="BA21" s="26">
        <v>0.723212536278</v>
      </c>
      <c r="BB21" s="26">
        <v>0.699055338522</v>
      </c>
      <c r="BC21" s="26">
        <v>0.748416643771</v>
      </c>
      <c r="BD21" s="26">
        <v>0.705369520235</v>
      </c>
    </row>
    <row r="22" ht="12.0" customHeight="1">
      <c r="A22" s="28"/>
      <c r="B22" s="4" t="s">
        <v>570</v>
      </c>
      <c r="C22" s="23" t="s">
        <v>94</v>
      </c>
      <c r="D22" s="23" t="s">
        <v>94</v>
      </c>
      <c r="E22" s="4"/>
      <c r="F22" s="4"/>
      <c r="G22" s="4"/>
      <c r="H22" s="24">
        <v>1951478.0</v>
      </c>
      <c r="I22" s="24">
        <v>1.716693</v>
      </c>
      <c r="J22" s="24">
        <v>2343974.2</v>
      </c>
      <c r="K22" s="24">
        <v>2.640514</v>
      </c>
      <c r="L22" s="24">
        <v>1832232.0</v>
      </c>
      <c r="M22" s="24">
        <v>3.940909</v>
      </c>
      <c r="N22" s="24">
        <v>2023088.8</v>
      </c>
      <c r="O22" s="24">
        <v>4.867703</v>
      </c>
      <c r="P22" s="24">
        <v>1754083.0</v>
      </c>
      <c r="Q22" s="24">
        <v>2.61886</v>
      </c>
      <c r="R22" s="24">
        <v>2011443.2</v>
      </c>
      <c r="S22" s="24">
        <v>3.961938</v>
      </c>
      <c r="T22" s="24">
        <v>2351268.0</v>
      </c>
      <c r="U22" s="24">
        <v>1.89852</v>
      </c>
      <c r="V22" s="24">
        <v>2615878.0</v>
      </c>
      <c r="W22" s="24">
        <v>2.915392</v>
      </c>
      <c r="X22" s="24">
        <v>1877782.0</v>
      </c>
      <c r="Y22" s="24">
        <v>1.007928</v>
      </c>
      <c r="Z22" s="24">
        <v>2061424.5</v>
      </c>
      <c r="AA22" s="24">
        <v>1.553028</v>
      </c>
      <c r="AB22" s="24">
        <v>2039438.0</v>
      </c>
      <c r="AC22" s="24">
        <v>0.875552</v>
      </c>
      <c r="AD22" s="24">
        <v>2158176.7</v>
      </c>
      <c r="AE22" s="24">
        <v>2.560473</v>
      </c>
      <c r="AF22" s="26">
        <f t="shared" si="1"/>
        <v>0.1125345836</v>
      </c>
      <c r="AG22" s="26">
        <f t="shared" si="2"/>
        <v>0.336296059</v>
      </c>
      <c r="AH22" s="26">
        <f t="shared" si="3"/>
        <v>0.04455262379</v>
      </c>
      <c r="AI22" s="26">
        <f t="shared" si="4"/>
        <v>0.1533597897</v>
      </c>
      <c r="AJ22" s="26">
        <f t="shared" si="5"/>
        <v>0</v>
      </c>
      <c r="AK22" s="26">
        <f t="shared" si="6"/>
        <v>0.1467206512</v>
      </c>
      <c r="AL22" s="26">
        <f t="shared" si="7"/>
        <v>0.340454243</v>
      </c>
      <c r="AM22" s="26">
        <f t="shared" si="8"/>
        <v>0.491307994</v>
      </c>
      <c r="AN22" s="26">
        <f t="shared" si="9"/>
        <v>0.0705206082</v>
      </c>
      <c r="AO22" s="26">
        <f t="shared" si="10"/>
        <v>0.1752149129</v>
      </c>
      <c r="AP22" s="26">
        <f t="shared" si="11"/>
        <v>0.1626804433</v>
      </c>
      <c r="AQ22" s="26">
        <f t="shared" si="12"/>
        <v>0.2303731921</v>
      </c>
      <c r="AR22" s="24">
        <f t="shared" si="13"/>
        <v>1754083</v>
      </c>
      <c r="AS22" s="26">
        <v>0.700223985823</v>
      </c>
      <c r="AT22" s="26">
        <v>0.607829568062</v>
      </c>
      <c r="AU22" s="26">
        <v>0.717901076765</v>
      </c>
      <c r="AV22" s="26">
        <v>0.667739148563</v>
      </c>
      <c r="AW22" s="26">
        <v>0.72320540699</v>
      </c>
      <c r="AX22" s="26">
        <v>0.680301900901</v>
      </c>
      <c r="AY22" s="26">
        <v>0.605294991158</v>
      </c>
      <c r="AZ22" s="26">
        <v>0.562247366135</v>
      </c>
      <c r="BA22" s="26">
        <v>0.683901000036</v>
      </c>
      <c r="BB22" s="26">
        <v>0.654249651559</v>
      </c>
      <c r="BC22" s="26">
        <v>0.672597450806</v>
      </c>
      <c r="BD22" s="26">
        <v>0.633773092693</v>
      </c>
    </row>
    <row r="23" ht="12.0" customHeight="1">
      <c r="A23" s="28"/>
      <c r="B23" s="4" t="s">
        <v>571</v>
      </c>
      <c r="C23" s="23" t="s">
        <v>94</v>
      </c>
      <c r="D23" s="23" t="s">
        <v>94</v>
      </c>
      <c r="E23" s="4"/>
      <c r="F23" s="4"/>
      <c r="G23" s="4"/>
      <c r="H23" s="24">
        <v>2169311.0</v>
      </c>
      <c r="I23" s="24">
        <v>2.182725</v>
      </c>
      <c r="J23" s="24">
        <v>2415805.8</v>
      </c>
      <c r="K23" s="24">
        <v>2.676485</v>
      </c>
      <c r="L23" s="24">
        <v>1966460.0</v>
      </c>
      <c r="M23" s="24">
        <v>4.488789</v>
      </c>
      <c r="N23" s="24">
        <v>2148646.4</v>
      </c>
      <c r="O23" s="24">
        <v>5.345535</v>
      </c>
      <c r="P23" s="24">
        <v>1984518.0</v>
      </c>
      <c r="Q23" s="24">
        <v>3.270036</v>
      </c>
      <c r="R23" s="24">
        <v>2177339.6</v>
      </c>
      <c r="S23" s="24">
        <v>4.358547</v>
      </c>
      <c r="T23" s="24">
        <v>2400727.0</v>
      </c>
      <c r="U23" s="24">
        <v>1.280413</v>
      </c>
      <c r="V23" s="24">
        <v>2638266.5</v>
      </c>
      <c r="W23" s="24">
        <v>2.131127</v>
      </c>
      <c r="X23" s="24">
        <v>2014839.0</v>
      </c>
      <c r="Y23" s="24">
        <v>1.056485</v>
      </c>
      <c r="Z23" s="24">
        <v>2204153.2</v>
      </c>
      <c r="AA23" s="24">
        <v>1.548944</v>
      </c>
      <c r="AB23" s="24">
        <v>2035214.0</v>
      </c>
      <c r="AC23" s="24">
        <v>1.755778</v>
      </c>
      <c r="AD23" s="24">
        <v>2193597.4</v>
      </c>
      <c r="AE23" s="24">
        <v>2.299534</v>
      </c>
      <c r="AF23" s="26">
        <f t="shared" si="1"/>
        <v>0.1031554163</v>
      </c>
      <c r="AG23" s="26">
        <f t="shared" si="2"/>
        <v>0.2285049276</v>
      </c>
      <c r="AH23" s="26">
        <f t="shared" si="3"/>
        <v>0</v>
      </c>
      <c r="AI23" s="26">
        <f t="shared" si="4"/>
        <v>0.09264688832</v>
      </c>
      <c r="AJ23" s="26">
        <f t="shared" si="5"/>
        <v>0.009182998891</v>
      </c>
      <c r="AK23" s="26">
        <f t="shared" si="6"/>
        <v>0.1072381844</v>
      </c>
      <c r="AL23" s="26">
        <f t="shared" si="7"/>
        <v>0.2208369354</v>
      </c>
      <c r="AM23" s="26">
        <f t="shared" si="8"/>
        <v>0.3416324258</v>
      </c>
      <c r="AN23" s="26">
        <f t="shared" si="9"/>
        <v>0.02460207683</v>
      </c>
      <c r="AO23" s="26">
        <f t="shared" si="10"/>
        <v>0.1208736511</v>
      </c>
      <c r="AP23" s="26">
        <f t="shared" si="11"/>
        <v>0.03496333513</v>
      </c>
      <c r="AQ23" s="26">
        <f t="shared" si="12"/>
        <v>0.1155057311</v>
      </c>
      <c r="AR23" s="24">
        <f t="shared" si="13"/>
        <v>1966460</v>
      </c>
      <c r="AS23" s="26">
        <v>0.690020712336</v>
      </c>
      <c r="AT23" s="26">
        <v>0.60633893867</v>
      </c>
      <c r="AU23" s="26">
        <v>0.702357497103</v>
      </c>
      <c r="AV23" s="26">
        <v>0.65948060097</v>
      </c>
      <c r="AW23" s="26">
        <v>0.689761391544</v>
      </c>
      <c r="AX23" s="26">
        <v>0.653402951562</v>
      </c>
      <c r="AY23" s="26">
        <v>0.637002963729</v>
      </c>
      <c r="AZ23" s="26">
        <v>0.576673486487</v>
      </c>
      <c r="BA23" s="26">
        <v>0.684313876399</v>
      </c>
      <c r="BB23" s="26">
        <v>0.643362019464</v>
      </c>
      <c r="BC23" s="26">
        <v>0.670831970031</v>
      </c>
      <c r="BD23" s="26">
        <v>0.638240871921</v>
      </c>
    </row>
    <row r="24" ht="12.0" customHeight="1">
      <c r="A24" s="28"/>
      <c r="B24" s="4" t="s">
        <v>572</v>
      </c>
      <c r="C24" s="23" t="s">
        <v>94</v>
      </c>
      <c r="D24" s="23" t="s">
        <v>94</v>
      </c>
      <c r="E24" s="4"/>
      <c r="F24" s="4"/>
      <c r="G24" s="4"/>
      <c r="H24" s="24">
        <v>2249620.0</v>
      </c>
      <c r="I24" s="24">
        <v>2.222328</v>
      </c>
      <c r="J24" s="24">
        <v>2510085.3</v>
      </c>
      <c r="K24" s="24">
        <v>2.826623</v>
      </c>
      <c r="L24" s="24">
        <v>2130389.0</v>
      </c>
      <c r="M24" s="24">
        <v>3.962158</v>
      </c>
      <c r="N24" s="24">
        <v>2326898.9</v>
      </c>
      <c r="O24" s="24">
        <v>4.804032</v>
      </c>
      <c r="P24" s="24">
        <v>2197926.0</v>
      </c>
      <c r="Q24" s="24">
        <v>2.204056</v>
      </c>
      <c r="R24" s="24">
        <v>2308919.1</v>
      </c>
      <c r="S24" s="24">
        <v>3.361607</v>
      </c>
      <c r="T24" s="24">
        <v>2239405.0</v>
      </c>
      <c r="U24" s="24">
        <v>0.908156</v>
      </c>
      <c r="V24" s="24">
        <v>2542117.4</v>
      </c>
      <c r="W24" s="24">
        <v>1.688172</v>
      </c>
      <c r="X24" s="24">
        <v>2056686.0</v>
      </c>
      <c r="Y24" s="24">
        <v>0.834582</v>
      </c>
      <c r="Z24" s="24">
        <v>2320096.7</v>
      </c>
      <c r="AA24" s="24">
        <v>1.370087</v>
      </c>
      <c r="AB24" s="24">
        <v>2063955.0</v>
      </c>
      <c r="AC24" s="24">
        <v>0.898665</v>
      </c>
      <c r="AD24" s="24">
        <v>2302304.2</v>
      </c>
      <c r="AE24" s="24">
        <v>1.843381</v>
      </c>
      <c r="AF24" s="26">
        <f t="shared" si="1"/>
        <v>0.09380819435</v>
      </c>
      <c r="AG24" s="26">
        <f t="shared" si="2"/>
        <v>0.2204513961</v>
      </c>
      <c r="AH24" s="26">
        <f t="shared" si="3"/>
        <v>0.03583580576</v>
      </c>
      <c r="AI24" s="26">
        <f t="shared" si="4"/>
        <v>0.131382671</v>
      </c>
      <c r="AJ24" s="26">
        <f t="shared" si="5"/>
        <v>0.06867358459</v>
      </c>
      <c r="AK24" s="26">
        <f t="shared" si="6"/>
        <v>0.1226405489</v>
      </c>
      <c r="AL24" s="26">
        <f t="shared" si="7"/>
        <v>0.08884146632</v>
      </c>
      <c r="AM24" s="26">
        <f t="shared" si="8"/>
        <v>0.2360260147</v>
      </c>
      <c r="AN24" s="26">
        <f t="shared" si="9"/>
        <v>0</v>
      </c>
      <c r="AO24" s="26">
        <f t="shared" si="10"/>
        <v>0.1280753114</v>
      </c>
      <c r="AP24" s="26">
        <f t="shared" si="11"/>
        <v>0.003534326582</v>
      </c>
      <c r="AQ24" s="26">
        <f t="shared" si="12"/>
        <v>0.1194242582</v>
      </c>
      <c r="AR24" s="24">
        <f t="shared" si="13"/>
        <v>2056686</v>
      </c>
      <c r="AS24" s="26">
        <v>0.691025710146</v>
      </c>
      <c r="AT24" s="26">
        <v>0.650795151571</v>
      </c>
      <c r="AU24" s="26">
        <v>0.717955112444</v>
      </c>
      <c r="AV24" s="26">
        <v>0.683484821253</v>
      </c>
      <c r="AW24" s="26">
        <v>0.70503314089</v>
      </c>
      <c r="AX24" s="26">
        <v>0.681628694758</v>
      </c>
      <c r="AY24" s="26">
        <v>0.697802346295</v>
      </c>
      <c r="AZ24" s="26">
        <v>0.654926306262</v>
      </c>
      <c r="BA24" s="26">
        <v>0.733168665537</v>
      </c>
      <c r="BB24" s="26">
        <v>0.664950835725</v>
      </c>
      <c r="BC24" s="26">
        <v>0.71302610421</v>
      </c>
      <c r="BD24" s="26">
        <v>0.67216741126</v>
      </c>
    </row>
    <row r="25" ht="12.0" customHeight="1">
      <c r="A25" s="28"/>
      <c r="B25" s="4" t="s">
        <v>573</v>
      </c>
      <c r="C25" s="23" t="s">
        <v>94</v>
      </c>
      <c r="D25" s="23" t="s">
        <v>94</v>
      </c>
      <c r="E25" s="4"/>
      <c r="F25" s="4"/>
      <c r="G25" s="4"/>
      <c r="H25" s="24">
        <v>2342134.0</v>
      </c>
      <c r="I25" s="24">
        <v>1.898798</v>
      </c>
      <c r="J25" s="24">
        <v>2590667.9</v>
      </c>
      <c r="K25" s="24">
        <v>2.394766</v>
      </c>
      <c r="L25" s="24">
        <v>1828349.0</v>
      </c>
      <c r="M25" s="24">
        <v>3.659324</v>
      </c>
      <c r="N25" s="24">
        <v>2207326.9</v>
      </c>
      <c r="O25" s="24">
        <v>4.25405</v>
      </c>
      <c r="P25" s="24">
        <v>2089803.0</v>
      </c>
      <c r="Q25" s="24">
        <v>3.1722</v>
      </c>
      <c r="R25" s="24">
        <v>2209709.6</v>
      </c>
      <c r="S25" s="24">
        <v>4.041714</v>
      </c>
      <c r="T25" s="24">
        <v>2188380.0</v>
      </c>
      <c r="U25" s="24">
        <v>0.909241</v>
      </c>
      <c r="V25" s="24">
        <v>2599869.3</v>
      </c>
      <c r="W25" s="24">
        <v>1.846605</v>
      </c>
      <c r="X25" s="24">
        <v>1941768.0</v>
      </c>
      <c r="Y25" s="24">
        <v>0.945811</v>
      </c>
      <c r="Z25" s="24">
        <v>2311560.6</v>
      </c>
      <c r="AA25" s="24">
        <v>1.496934</v>
      </c>
      <c r="AB25" s="24">
        <v>2144858.0</v>
      </c>
      <c r="AC25" s="24">
        <v>1.118034</v>
      </c>
      <c r="AD25" s="24">
        <v>2260673.9</v>
      </c>
      <c r="AE25" s="24">
        <v>1.883688</v>
      </c>
      <c r="AF25" s="26">
        <f t="shared" si="1"/>
        <v>0.2810103542</v>
      </c>
      <c r="AG25" s="26">
        <f t="shared" si="2"/>
        <v>0.4169438657</v>
      </c>
      <c r="AH25" s="26">
        <f t="shared" si="3"/>
        <v>0</v>
      </c>
      <c r="AI25" s="26">
        <f t="shared" si="4"/>
        <v>0.2072787526</v>
      </c>
      <c r="AJ25" s="26">
        <f t="shared" si="5"/>
        <v>0.1430000509</v>
      </c>
      <c r="AK25" s="26">
        <f t="shared" si="6"/>
        <v>0.2085819502</v>
      </c>
      <c r="AL25" s="26">
        <f t="shared" si="7"/>
        <v>0.1969159061</v>
      </c>
      <c r="AM25" s="26">
        <f t="shared" si="8"/>
        <v>0.4219764935</v>
      </c>
      <c r="AN25" s="26">
        <f t="shared" si="9"/>
        <v>0.06203356143</v>
      </c>
      <c r="AO25" s="26">
        <f t="shared" si="10"/>
        <v>0.264288492</v>
      </c>
      <c r="AP25" s="26">
        <f t="shared" si="11"/>
        <v>0.1731119168</v>
      </c>
      <c r="AQ25" s="26">
        <f t="shared" si="12"/>
        <v>0.2364564424</v>
      </c>
      <c r="AR25" s="24">
        <f t="shared" si="13"/>
        <v>1828349</v>
      </c>
      <c r="AS25" s="26">
        <v>0.998132305527</v>
      </c>
      <c r="AT25" s="26">
        <v>0.653693980628</v>
      </c>
      <c r="AU25" s="26">
        <v>0.669586129191</v>
      </c>
      <c r="AV25" s="26">
        <v>0.632967283052</v>
      </c>
      <c r="AW25" s="26">
        <v>0.998775327462</v>
      </c>
      <c r="AX25" s="26">
        <v>0.680800824005</v>
      </c>
      <c r="AY25" s="26">
        <v>0.64319518885</v>
      </c>
      <c r="AZ25" s="26">
        <v>0.576002988282</v>
      </c>
      <c r="BA25" s="26">
        <v>0.700183941064</v>
      </c>
      <c r="BB25" s="26">
        <v>0.632858750873</v>
      </c>
      <c r="BC25" s="26">
        <v>0.998538823078</v>
      </c>
      <c r="BD25" s="26">
        <v>0.667539438519</v>
      </c>
    </row>
    <row r="26" ht="12.0" customHeight="1">
      <c r="A26" s="28"/>
      <c r="B26" s="4" t="s">
        <v>574</v>
      </c>
      <c r="C26" s="23" t="s">
        <v>94</v>
      </c>
      <c r="D26" s="23" t="s">
        <v>94</v>
      </c>
      <c r="E26" s="4"/>
      <c r="F26" s="4"/>
      <c r="G26" s="4"/>
      <c r="H26" s="24">
        <v>2288449.0</v>
      </c>
      <c r="I26" s="24">
        <v>1.697163</v>
      </c>
      <c r="J26" s="24">
        <v>2547503.5</v>
      </c>
      <c r="K26" s="24">
        <v>2.623862</v>
      </c>
      <c r="L26" s="24">
        <v>1839192.0</v>
      </c>
      <c r="M26" s="24">
        <v>3.415694</v>
      </c>
      <c r="N26" s="24">
        <v>2177004.7</v>
      </c>
      <c r="O26" s="24">
        <v>4.362145</v>
      </c>
      <c r="P26" s="24">
        <v>2168507.0</v>
      </c>
      <c r="Q26" s="24">
        <v>2.830701</v>
      </c>
      <c r="R26" s="24">
        <v>2315314.6</v>
      </c>
      <c r="S26" s="24">
        <v>3.57709</v>
      </c>
      <c r="T26" s="24">
        <v>2186505.0</v>
      </c>
      <c r="U26" s="24">
        <v>1.478848</v>
      </c>
      <c r="V26" s="24">
        <v>2509620.7</v>
      </c>
      <c r="W26" s="24">
        <v>1.966691</v>
      </c>
      <c r="X26" s="24">
        <v>1983566.0</v>
      </c>
      <c r="Y26" s="24">
        <v>1.222471</v>
      </c>
      <c r="Z26" s="24">
        <v>2336964.4</v>
      </c>
      <c r="AA26" s="24">
        <v>1.529198</v>
      </c>
      <c r="AB26" s="24">
        <v>2041107.0</v>
      </c>
      <c r="AC26" s="24">
        <v>0.918858</v>
      </c>
      <c r="AD26" s="24">
        <v>2253038.5</v>
      </c>
      <c r="AE26" s="24">
        <v>2.18564</v>
      </c>
      <c r="AF26" s="26">
        <f t="shared" si="1"/>
        <v>0.2442686789</v>
      </c>
      <c r="AG26" s="26">
        <f t="shared" si="2"/>
        <v>0.3851210205</v>
      </c>
      <c r="AH26" s="26">
        <f t="shared" si="3"/>
        <v>0</v>
      </c>
      <c r="AI26" s="26">
        <f t="shared" si="4"/>
        <v>0.1836745158</v>
      </c>
      <c r="AJ26" s="26">
        <f t="shared" si="5"/>
        <v>0.1790541716</v>
      </c>
      <c r="AK26" s="26">
        <f t="shared" si="6"/>
        <v>0.2588759629</v>
      </c>
      <c r="AL26" s="26">
        <f t="shared" si="7"/>
        <v>0.1888399906</v>
      </c>
      <c r="AM26" s="26">
        <f t="shared" si="8"/>
        <v>0.3645234973</v>
      </c>
      <c r="AN26" s="26">
        <f t="shared" si="9"/>
        <v>0.07849860156</v>
      </c>
      <c r="AO26" s="26">
        <f t="shared" si="10"/>
        <v>0.2706473277</v>
      </c>
      <c r="AP26" s="26">
        <f t="shared" si="11"/>
        <v>0.1097846228</v>
      </c>
      <c r="AQ26" s="26">
        <f t="shared" si="12"/>
        <v>0.2250153872</v>
      </c>
      <c r="AR26" s="24">
        <f t="shared" si="13"/>
        <v>1839192</v>
      </c>
      <c r="AS26" s="26">
        <v>0.642276413868</v>
      </c>
      <c r="AT26" s="26">
        <v>0.589941054819</v>
      </c>
      <c r="AU26" s="26">
        <v>0.979697260912</v>
      </c>
      <c r="AV26" s="26">
        <v>0.685197466643</v>
      </c>
      <c r="AW26" s="26">
        <v>0.66022014511</v>
      </c>
      <c r="AX26" s="26">
        <v>0.62737289797</v>
      </c>
      <c r="AY26" s="26">
        <v>0.998271999261</v>
      </c>
      <c r="AZ26" s="26">
        <v>0.655653996342</v>
      </c>
      <c r="BA26" s="26">
        <v>0.656681063556</v>
      </c>
      <c r="BB26" s="26">
        <v>0.612659365146</v>
      </c>
      <c r="BC26" s="26">
        <v>0.68397430949</v>
      </c>
      <c r="BD26" s="26">
        <v>0.632314524228</v>
      </c>
    </row>
    <row r="27" ht="12.0" customHeight="1">
      <c r="A27" s="28"/>
      <c r="B27" s="4" t="s">
        <v>575</v>
      </c>
      <c r="C27" s="23" t="s">
        <v>94</v>
      </c>
      <c r="D27" s="23" t="s">
        <v>94</v>
      </c>
      <c r="E27" s="4"/>
      <c r="F27" s="4"/>
      <c r="G27" s="4"/>
      <c r="H27" s="24">
        <v>2468285.0</v>
      </c>
      <c r="I27" s="24">
        <v>1.67384</v>
      </c>
      <c r="J27" s="24">
        <v>2652157.0</v>
      </c>
      <c r="K27" s="24">
        <v>2.473429</v>
      </c>
      <c r="L27" s="24">
        <v>1846656.0</v>
      </c>
      <c r="M27" s="24">
        <v>4.457101</v>
      </c>
      <c r="N27" s="24">
        <v>2049548.9</v>
      </c>
      <c r="O27" s="24">
        <v>5.222769</v>
      </c>
      <c r="P27" s="24">
        <v>2132006.0</v>
      </c>
      <c r="Q27" s="24">
        <v>2.989001</v>
      </c>
      <c r="R27" s="24">
        <v>2294814.0</v>
      </c>
      <c r="S27" s="24">
        <v>3.548929</v>
      </c>
      <c r="T27" s="24">
        <v>2441269.0</v>
      </c>
      <c r="U27" s="24">
        <v>1.51853</v>
      </c>
      <c r="V27" s="24">
        <v>2662993.6</v>
      </c>
      <c r="W27" s="24">
        <v>1.889435</v>
      </c>
      <c r="X27" s="24">
        <v>1964573.0</v>
      </c>
      <c r="Y27" s="24">
        <v>1.095881</v>
      </c>
      <c r="Z27" s="24">
        <v>2364444.7</v>
      </c>
      <c r="AA27" s="24">
        <v>1.370827</v>
      </c>
      <c r="AB27" s="24">
        <v>1980204.0</v>
      </c>
      <c r="AC27" s="24">
        <v>0.877113</v>
      </c>
      <c r="AD27" s="24">
        <v>2309064.6</v>
      </c>
      <c r="AE27" s="24">
        <v>2.10986</v>
      </c>
      <c r="AF27" s="26">
        <f t="shared" si="1"/>
        <v>0.3366241466</v>
      </c>
      <c r="AG27" s="26">
        <f t="shared" si="2"/>
        <v>0.4361943968</v>
      </c>
      <c r="AH27" s="26">
        <f t="shared" si="3"/>
        <v>0</v>
      </c>
      <c r="AI27" s="26">
        <f t="shared" si="4"/>
        <v>0.1098704361</v>
      </c>
      <c r="AJ27" s="26">
        <f t="shared" si="5"/>
        <v>0.1545225532</v>
      </c>
      <c r="AK27" s="26">
        <f t="shared" si="6"/>
        <v>0.2426862393</v>
      </c>
      <c r="AL27" s="26">
        <f t="shared" si="7"/>
        <v>0.3219944592</v>
      </c>
      <c r="AM27" s="26">
        <f t="shared" si="8"/>
        <v>0.4420626256</v>
      </c>
      <c r="AN27" s="26">
        <f t="shared" si="9"/>
        <v>0.06385433995</v>
      </c>
      <c r="AO27" s="26">
        <f t="shared" si="10"/>
        <v>0.2803926124</v>
      </c>
      <c r="AP27" s="26">
        <f t="shared" si="11"/>
        <v>0.07231882928</v>
      </c>
      <c r="AQ27" s="26">
        <f t="shared" si="12"/>
        <v>0.2504032153</v>
      </c>
      <c r="AR27" s="24">
        <f t="shared" si="13"/>
        <v>1846656</v>
      </c>
      <c r="AS27" s="26">
        <v>0.607239808986</v>
      </c>
      <c r="AT27" s="26">
        <v>0.553391473943</v>
      </c>
      <c r="AU27" s="26">
        <v>0.690031057407</v>
      </c>
      <c r="AV27" s="26">
        <v>0.663642193418</v>
      </c>
      <c r="AW27" s="26">
        <v>0.6578255688</v>
      </c>
      <c r="AX27" s="26">
        <v>0.616684922968</v>
      </c>
      <c r="AY27" s="26">
        <v>0.626962114719</v>
      </c>
      <c r="AZ27" s="26">
        <v>0.556262687919</v>
      </c>
      <c r="BA27" s="26">
        <v>0.660846283535</v>
      </c>
      <c r="BB27" s="26">
        <v>0.620262213746</v>
      </c>
      <c r="BC27" s="26">
        <v>0.654942122504</v>
      </c>
      <c r="BD27" s="26">
        <v>0.606445087808</v>
      </c>
    </row>
    <row r="28" ht="12.0" customHeight="1">
      <c r="A28" s="28"/>
      <c r="B28" s="4" t="s">
        <v>576</v>
      </c>
      <c r="C28" s="23" t="s">
        <v>94</v>
      </c>
      <c r="D28" s="23" t="s">
        <v>94</v>
      </c>
      <c r="E28" s="4"/>
      <c r="F28" s="4"/>
      <c r="G28" s="4"/>
      <c r="H28" s="24">
        <v>1968133.0</v>
      </c>
      <c r="I28" s="24">
        <v>2.394956</v>
      </c>
      <c r="J28" s="24">
        <v>2604965.8</v>
      </c>
      <c r="K28" s="24">
        <v>2.966543</v>
      </c>
      <c r="L28" s="24">
        <v>2090579.0</v>
      </c>
      <c r="M28" s="24">
        <v>5.259775</v>
      </c>
      <c r="N28" s="24">
        <v>2141053.4</v>
      </c>
      <c r="O28" s="24">
        <v>6.44995</v>
      </c>
      <c r="P28" s="24">
        <v>1998905.0</v>
      </c>
      <c r="Q28" s="24">
        <v>4.202591</v>
      </c>
      <c r="R28" s="24">
        <v>2165718.0</v>
      </c>
      <c r="S28" s="24">
        <v>5.160222</v>
      </c>
      <c r="T28" s="24">
        <v>2308660.0</v>
      </c>
      <c r="U28" s="24">
        <v>1.182838</v>
      </c>
      <c r="V28" s="24">
        <v>2583334.1</v>
      </c>
      <c r="W28" s="24">
        <v>1.847493</v>
      </c>
      <c r="X28" s="24">
        <v>2071706.0</v>
      </c>
      <c r="Y28" s="24">
        <v>1.152548</v>
      </c>
      <c r="Z28" s="24">
        <v>2287226.2</v>
      </c>
      <c r="AA28" s="24">
        <v>1.785355</v>
      </c>
      <c r="AB28" s="24">
        <v>1986804.0</v>
      </c>
      <c r="AC28" s="24">
        <v>0.552976</v>
      </c>
      <c r="AD28" s="24">
        <v>2340964.7</v>
      </c>
      <c r="AE28" s="24">
        <v>2.137219</v>
      </c>
      <c r="AF28" s="26">
        <f t="shared" si="1"/>
        <v>0</v>
      </c>
      <c r="AG28" s="26">
        <f t="shared" si="2"/>
        <v>0.323572035</v>
      </c>
      <c r="AH28" s="26">
        <f t="shared" si="3"/>
        <v>0.06221429141</v>
      </c>
      <c r="AI28" s="26">
        <f t="shared" si="4"/>
        <v>0.08786011921</v>
      </c>
      <c r="AJ28" s="26">
        <f t="shared" si="5"/>
        <v>0.01563512222</v>
      </c>
      <c r="AK28" s="26">
        <f t="shared" si="6"/>
        <v>0.1003920975</v>
      </c>
      <c r="AL28" s="26">
        <f t="shared" si="7"/>
        <v>0.1730203193</v>
      </c>
      <c r="AM28" s="26">
        <f t="shared" si="8"/>
        <v>0.3125810603</v>
      </c>
      <c r="AN28" s="26">
        <f t="shared" si="9"/>
        <v>0.05262500044</v>
      </c>
      <c r="AO28" s="26">
        <f t="shared" si="10"/>
        <v>0.1621298967</v>
      </c>
      <c r="AP28" s="26">
        <f t="shared" si="11"/>
        <v>0.009486655627</v>
      </c>
      <c r="AQ28" s="26">
        <f t="shared" si="12"/>
        <v>0.1894341998</v>
      </c>
      <c r="AR28" s="24">
        <f t="shared" si="13"/>
        <v>1968133</v>
      </c>
      <c r="AS28" s="26">
        <v>0.998127993075</v>
      </c>
      <c r="AT28" s="26">
        <v>0.651254418704</v>
      </c>
      <c r="AU28" s="26">
        <v>0.732562875731</v>
      </c>
      <c r="AV28" s="26">
        <v>0.684492650594</v>
      </c>
      <c r="AW28" s="26">
        <v>0.998411163516</v>
      </c>
      <c r="AX28" s="26">
        <v>0.74907593533</v>
      </c>
      <c r="AY28" s="26">
        <v>0.664948689254</v>
      </c>
      <c r="AZ28" s="26">
        <v>0.619061039412</v>
      </c>
      <c r="BA28" s="26">
        <v>0.710458251036</v>
      </c>
      <c r="BB28" s="26">
        <v>0.660967987609</v>
      </c>
      <c r="BC28" s="26">
        <v>0.711617922094</v>
      </c>
      <c r="BD28" s="26">
        <v>0.661164853004</v>
      </c>
    </row>
    <row r="29" ht="12.0" customHeight="1">
      <c r="A29" s="28"/>
      <c r="B29" s="4" t="s">
        <v>577</v>
      </c>
      <c r="C29" s="23" t="s">
        <v>94</v>
      </c>
      <c r="D29" s="23" t="s">
        <v>94</v>
      </c>
      <c r="E29" s="4"/>
      <c r="F29" s="4"/>
      <c r="G29" s="4"/>
      <c r="H29" s="24">
        <v>2134112.0</v>
      </c>
      <c r="I29" s="24">
        <v>1.9337</v>
      </c>
      <c r="J29" s="24">
        <v>2539991.0</v>
      </c>
      <c r="K29" s="24">
        <v>2.908422</v>
      </c>
      <c r="L29" s="24">
        <v>1980970.0</v>
      </c>
      <c r="M29" s="24">
        <v>3.588167</v>
      </c>
      <c r="N29" s="24">
        <v>2241316.4</v>
      </c>
      <c r="O29" s="24">
        <v>5.204737</v>
      </c>
      <c r="P29" s="24">
        <v>1918724.0</v>
      </c>
      <c r="Q29" s="24">
        <v>2.790831</v>
      </c>
      <c r="R29" s="24">
        <v>2121629.6</v>
      </c>
      <c r="S29" s="24">
        <v>3.923485</v>
      </c>
      <c r="T29" s="24">
        <v>2340206.0</v>
      </c>
      <c r="U29" s="24">
        <v>1.68388</v>
      </c>
      <c r="V29" s="24">
        <v>2666774.6</v>
      </c>
      <c r="W29" s="24">
        <v>2.165427</v>
      </c>
      <c r="X29" s="24">
        <v>2019992.0</v>
      </c>
      <c r="Y29" s="24">
        <v>1.059411</v>
      </c>
      <c r="Z29" s="24">
        <v>2276147.6</v>
      </c>
      <c r="AA29" s="24">
        <v>1.590723</v>
      </c>
      <c r="AB29" s="24">
        <v>1916806.0</v>
      </c>
      <c r="AC29" s="24">
        <v>0.460008</v>
      </c>
      <c r="AD29" s="24">
        <v>2102577.1</v>
      </c>
      <c r="AE29" s="24">
        <v>2.127714</v>
      </c>
      <c r="AF29" s="26">
        <f t="shared" si="1"/>
        <v>0.1133688021</v>
      </c>
      <c r="AG29" s="26">
        <f t="shared" si="2"/>
        <v>0.3251163655</v>
      </c>
      <c r="AH29" s="26">
        <f t="shared" si="3"/>
        <v>0.03347443612</v>
      </c>
      <c r="AI29" s="26">
        <f t="shared" si="4"/>
        <v>0.1692974667</v>
      </c>
      <c r="AJ29" s="26">
        <f t="shared" si="5"/>
        <v>0.001000622911</v>
      </c>
      <c r="AK29" s="26">
        <f t="shared" si="6"/>
        <v>0.1068567189</v>
      </c>
      <c r="AL29" s="26">
        <f t="shared" si="7"/>
        <v>0.2208882902</v>
      </c>
      <c r="AM29" s="26">
        <f t="shared" si="8"/>
        <v>0.3912595224</v>
      </c>
      <c r="AN29" s="26">
        <f t="shared" si="9"/>
        <v>0.05383226054</v>
      </c>
      <c r="AO29" s="26">
        <f t="shared" si="10"/>
        <v>0.1874689457</v>
      </c>
      <c r="AP29" s="26">
        <f t="shared" si="11"/>
        <v>0</v>
      </c>
      <c r="AQ29" s="26">
        <f t="shared" si="12"/>
        <v>0.09691700673</v>
      </c>
      <c r="AR29" s="24">
        <f t="shared" si="13"/>
        <v>1916806</v>
      </c>
      <c r="AS29" s="26">
        <v>0.723557208916</v>
      </c>
      <c r="AT29" s="26">
        <v>0.641671861519</v>
      </c>
      <c r="AU29" s="26">
        <v>0.998892592752</v>
      </c>
      <c r="AV29" s="26">
        <v>0.718248500467</v>
      </c>
      <c r="AW29" s="26">
        <v>0.744127385549</v>
      </c>
      <c r="AX29" s="26">
        <v>0.709609874372</v>
      </c>
      <c r="AY29" s="26">
        <v>0.698595619097</v>
      </c>
      <c r="AZ29" s="26">
        <v>0.621555580616</v>
      </c>
      <c r="BA29" s="26">
        <v>0.731643525926</v>
      </c>
      <c r="BB29" s="26">
        <v>0.678419839582</v>
      </c>
      <c r="BC29" s="26">
        <v>0.997835648517</v>
      </c>
      <c r="BD29" s="26">
        <v>0.735588091889</v>
      </c>
    </row>
    <row r="30" ht="12.0" customHeight="1">
      <c r="A30" s="28"/>
      <c r="B30" s="4" t="s">
        <v>578</v>
      </c>
      <c r="C30" s="23" t="s">
        <v>94</v>
      </c>
      <c r="D30" s="23" t="s">
        <v>94</v>
      </c>
      <c r="E30" s="4"/>
      <c r="F30" s="4"/>
      <c r="G30" s="4"/>
      <c r="H30" s="24">
        <v>2168005.0</v>
      </c>
      <c r="I30" s="24">
        <v>2.47828</v>
      </c>
      <c r="J30" s="24">
        <v>2462762.1</v>
      </c>
      <c r="K30" s="24">
        <v>3.799707</v>
      </c>
      <c r="L30" s="24">
        <v>1881167.0</v>
      </c>
      <c r="M30" s="24">
        <v>3.900067</v>
      </c>
      <c r="N30" s="24">
        <v>2023265.8</v>
      </c>
      <c r="O30" s="24">
        <v>6.077866</v>
      </c>
      <c r="P30" s="24">
        <v>1731970.0</v>
      </c>
      <c r="Q30" s="24">
        <v>2.493963</v>
      </c>
      <c r="R30" s="24">
        <v>1945245.8</v>
      </c>
      <c r="S30" s="24">
        <v>5.354144</v>
      </c>
      <c r="T30" s="24">
        <v>2111465.0</v>
      </c>
      <c r="U30" s="24">
        <v>2.464754</v>
      </c>
      <c r="V30" s="24">
        <v>2388205.0</v>
      </c>
      <c r="W30" s="24">
        <v>3.858822</v>
      </c>
      <c r="X30" s="24">
        <v>1729674.0</v>
      </c>
      <c r="Y30" s="24">
        <v>0.972858</v>
      </c>
      <c r="Z30" s="24">
        <v>2043800.8</v>
      </c>
      <c r="AA30" s="24">
        <v>1.65614</v>
      </c>
      <c r="AB30" s="24">
        <v>1861893.0</v>
      </c>
      <c r="AC30" s="24">
        <v>0.939277</v>
      </c>
      <c r="AD30" s="24">
        <v>2122332.1</v>
      </c>
      <c r="AE30" s="24">
        <v>2.580982</v>
      </c>
      <c r="AF30" s="26">
        <f t="shared" si="1"/>
        <v>0.2534182742</v>
      </c>
      <c r="AG30" s="26">
        <f t="shared" si="2"/>
        <v>0.4238302131</v>
      </c>
      <c r="AH30" s="26">
        <f t="shared" si="3"/>
        <v>0.08758471249</v>
      </c>
      <c r="AI30" s="26">
        <f t="shared" si="4"/>
        <v>0.1697382281</v>
      </c>
      <c r="AJ30" s="26">
        <f t="shared" si="5"/>
        <v>0.001327417768</v>
      </c>
      <c r="AK30" s="26">
        <f t="shared" si="6"/>
        <v>0.1246314623</v>
      </c>
      <c r="AL30" s="26">
        <f t="shared" si="7"/>
        <v>0.2207300335</v>
      </c>
      <c r="AM30" s="26">
        <f t="shared" si="8"/>
        <v>0.3807255009</v>
      </c>
      <c r="AN30" s="26">
        <f t="shared" si="9"/>
        <v>0</v>
      </c>
      <c r="AO30" s="26">
        <f t="shared" si="10"/>
        <v>0.1816104075</v>
      </c>
      <c r="AP30" s="26">
        <f t="shared" si="11"/>
        <v>0.07644157223</v>
      </c>
      <c r="AQ30" s="26">
        <f t="shared" si="12"/>
        <v>0.2270127781</v>
      </c>
      <c r="AR30" s="24">
        <f t="shared" si="13"/>
        <v>1729674</v>
      </c>
      <c r="AS30" s="26">
        <v>0.706643560841</v>
      </c>
      <c r="AT30" s="26">
        <v>0.636978213387</v>
      </c>
      <c r="AU30" s="26">
        <v>0.737986078329</v>
      </c>
      <c r="AV30" s="26">
        <v>0.680739609158</v>
      </c>
      <c r="AW30" s="26">
        <v>0.741517615031</v>
      </c>
      <c r="AX30" s="26">
        <v>0.692668131605</v>
      </c>
      <c r="AY30" s="26">
        <v>0.666630079823</v>
      </c>
      <c r="AZ30" s="26">
        <v>0.63329959152</v>
      </c>
      <c r="BA30" s="26">
        <v>0.751051441203</v>
      </c>
      <c r="BB30" s="26">
        <v>0.677748326997</v>
      </c>
      <c r="BC30" s="26">
        <v>0.725010113703</v>
      </c>
      <c r="BD30" s="26">
        <v>0.68130918789</v>
      </c>
    </row>
    <row r="31" ht="12.0" customHeight="1">
      <c r="A31" s="28"/>
      <c r="B31" s="4" t="s">
        <v>579</v>
      </c>
      <c r="C31" s="23" t="s">
        <v>94</v>
      </c>
      <c r="D31" s="23" t="s">
        <v>94</v>
      </c>
      <c r="E31" s="4"/>
      <c r="F31" s="4"/>
      <c r="G31" s="4"/>
      <c r="H31" s="24">
        <v>2044145.0</v>
      </c>
      <c r="I31" s="24">
        <v>2.461603</v>
      </c>
      <c r="J31" s="24">
        <v>2378552.4</v>
      </c>
      <c r="K31" s="24">
        <v>3.055447</v>
      </c>
      <c r="L31" s="24">
        <v>1932103.0</v>
      </c>
      <c r="M31" s="24">
        <v>3.04621</v>
      </c>
      <c r="N31" s="24">
        <v>2110269.0</v>
      </c>
      <c r="O31" s="24">
        <v>5.20192</v>
      </c>
      <c r="P31" s="24">
        <v>1873404.0</v>
      </c>
      <c r="Q31" s="24">
        <v>2.701976</v>
      </c>
      <c r="R31" s="24">
        <v>2089818.6</v>
      </c>
      <c r="S31" s="24">
        <v>4.140089</v>
      </c>
      <c r="T31" s="24">
        <v>2157798.0</v>
      </c>
      <c r="U31" s="24">
        <v>1.660689</v>
      </c>
      <c r="V31" s="24">
        <v>2491212.9</v>
      </c>
      <c r="W31" s="24">
        <v>2.533167</v>
      </c>
      <c r="X31" s="24">
        <v>2061507.0</v>
      </c>
      <c r="Y31" s="24">
        <v>0.851903</v>
      </c>
      <c r="Z31" s="24">
        <v>2242218.7</v>
      </c>
      <c r="AA31" s="24">
        <v>1.342501</v>
      </c>
      <c r="AB31" s="24">
        <v>1980525.0</v>
      </c>
      <c r="AC31" s="24">
        <v>0.706622</v>
      </c>
      <c r="AD31" s="24">
        <v>2149938.0</v>
      </c>
      <c r="AE31" s="24">
        <v>1.944566</v>
      </c>
      <c r="AF31" s="26">
        <f t="shared" si="1"/>
        <v>0.09113944456</v>
      </c>
      <c r="AG31" s="26">
        <f t="shared" si="2"/>
        <v>0.2696419993</v>
      </c>
      <c r="AH31" s="26">
        <f t="shared" si="3"/>
        <v>0.03133280382</v>
      </c>
      <c r="AI31" s="26">
        <f t="shared" si="4"/>
        <v>0.126435622</v>
      </c>
      <c r="AJ31" s="26">
        <f t="shared" si="5"/>
        <v>0</v>
      </c>
      <c r="AK31" s="26">
        <f t="shared" si="6"/>
        <v>0.1155194502</v>
      </c>
      <c r="AL31" s="26">
        <f t="shared" si="7"/>
        <v>0.1518060173</v>
      </c>
      <c r="AM31" s="26">
        <f t="shared" si="8"/>
        <v>0.3297787877</v>
      </c>
      <c r="AN31" s="26">
        <f t="shared" si="9"/>
        <v>0.1004070665</v>
      </c>
      <c r="AO31" s="26">
        <f t="shared" si="10"/>
        <v>0.196868748</v>
      </c>
      <c r="AP31" s="26">
        <f t="shared" si="11"/>
        <v>0.05717987151</v>
      </c>
      <c r="AQ31" s="26">
        <f t="shared" si="12"/>
        <v>0.147610446</v>
      </c>
      <c r="AR31" s="24">
        <f t="shared" si="13"/>
        <v>1873404</v>
      </c>
      <c r="AS31" s="26">
        <v>0.9986053754</v>
      </c>
      <c r="AT31" s="26">
        <v>0.670274634265</v>
      </c>
      <c r="AU31" s="26">
        <v>0.714505037062</v>
      </c>
      <c r="AV31" s="26">
        <v>0.668002174944</v>
      </c>
      <c r="AW31" s="26">
        <v>0.998561610708</v>
      </c>
      <c r="AX31" s="26">
        <v>0.735209088465</v>
      </c>
      <c r="AY31" s="26">
        <v>0.998292502051</v>
      </c>
      <c r="AZ31" s="26">
        <v>0.671681496427</v>
      </c>
      <c r="BA31" s="26">
        <v>0.998318949822</v>
      </c>
      <c r="BB31" s="26">
        <v>0.70240187963</v>
      </c>
      <c r="BC31" s="26">
        <v>0.697802462125</v>
      </c>
      <c r="BD31" s="26">
        <v>0.670739046096</v>
      </c>
    </row>
    <row r="32" ht="12.0" customHeight="1">
      <c r="A32" s="28"/>
      <c r="B32" s="4" t="s">
        <v>580</v>
      </c>
      <c r="C32" s="23" t="s">
        <v>94</v>
      </c>
      <c r="D32" s="23" t="s">
        <v>94</v>
      </c>
      <c r="E32" s="4"/>
      <c r="F32" s="4"/>
      <c r="G32" s="4"/>
      <c r="H32" s="24">
        <v>2001063.0</v>
      </c>
      <c r="I32" s="24">
        <v>2.627888</v>
      </c>
      <c r="J32" s="24">
        <v>2417917.1</v>
      </c>
      <c r="K32" s="24">
        <v>3.841829</v>
      </c>
      <c r="L32" s="24">
        <v>1784382.0</v>
      </c>
      <c r="M32" s="24">
        <v>5.346789</v>
      </c>
      <c r="N32" s="24">
        <v>2073911.7</v>
      </c>
      <c r="O32" s="24">
        <v>6.609263</v>
      </c>
      <c r="P32" s="24">
        <v>1780429.0</v>
      </c>
      <c r="Q32" s="24">
        <v>4.091254</v>
      </c>
      <c r="R32" s="24">
        <v>1937445.6</v>
      </c>
      <c r="S32" s="24">
        <v>5.500379</v>
      </c>
      <c r="T32" s="24">
        <v>2180731.0</v>
      </c>
      <c r="U32" s="24">
        <v>1.376487</v>
      </c>
      <c r="V32" s="24">
        <v>2459277.9</v>
      </c>
      <c r="W32" s="24">
        <v>2.965761</v>
      </c>
      <c r="X32" s="24">
        <v>1832698.0</v>
      </c>
      <c r="Y32" s="24">
        <v>0.915933</v>
      </c>
      <c r="Z32" s="24">
        <v>1999144.2</v>
      </c>
      <c r="AA32" s="24">
        <v>1.545156</v>
      </c>
      <c r="AB32" s="24">
        <v>1832974.0</v>
      </c>
      <c r="AC32" s="24">
        <v>1.01202</v>
      </c>
      <c r="AD32" s="24">
        <v>2084991.2</v>
      </c>
      <c r="AE32" s="24">
        <v>2.617165</v>
      </c>
      <c r="AF32" s="26">
        <f t="shared" si="1"/>
        <v>0.1239218188</v>
      </c>
      <c r="AG32" s="26">
        <f t="shared" si="2"/>
        <v>0.3580530872</v>
      </c>
      <c r="AH32" s="26">
        <f t="shared" si="3"/>
        <v>0.002220251411</v>
      </c>
      <c r="AI32" s="26">
        <f t="shared" si="4"/>
        <v>0.1648381935</v>
      </c>
      <c r="AJ32" s="26">
        <f t="shared" si="5"/>
        <v>0</v>
      </c>
      <c r="AK32" s="26">
        <f t="shared" si="6"/>
        <v>0.08819031818</v>
      </c>
      <c r="AL32" s="26">
        <f t="shared" si="7"/>
        <v>0.2248345764</v>
      </c>
      <c r="AM32" s="26">
        <f t="shared" si="8"/>
        <v>0.3812838928</v>
      </c>
      <c r="AN32" s="26">
        <f t="shared" si="9"/>
        <v>0.02935753125</v>
      </c>
      <c r="AO32" s="26">
        <f t="shared" si="10"/>
        <v>0.1228441011</v>
      </c>
      <c r="AP32" s="26">
        <f t="shared" si="11"/>
        <v>0.02951255007</v>
      </c>
      <c r="AQ32" s="26">
        <f t="shared" si="12"/>
        <v>0.1710611319</v>
      </c>
      <c r="AR32" s="24">
        <f t="shared" si="13"/>
        <v>1780429</v>
      </c>
      <c r="AS32" s="26">
        <v>0.681597545105</v>
      </c>
      <c r="AT32" s="26">
        <v>0.635193965578</v>
      </c>
      <c r="AU32" s="26">
        <v>0.727061643025</v>
      </c>
      <c r="AV32" s="26">
        <v>0.680180600916</v>
      </c>
      <c r="AW32" s="26">
        <v>0.751100525252</v>
      </c>
      <c r="AX32" s="26">
        <v>0.702986517637</v>
      </c>
      <c r="AY32" s="26">
        <v>0.659959236829</v>
      </c>
      <c r="AZ32" s="26">
        <v>0.617078479338</v>
      </c>
      <c r="BA32" s="26">
        <v>0.754788007867</v>
      </c>
      <c r="BB32" s="26">
        <v>0.696389616463</v>
      </c>
      <c r="BC32" s="26">
        <v>0.721450260234</v>
      </c>
      <c r="BD32" s="26">
        <v>0.685046771627</v>
      </c>
    </row>
    <row r="33" ht="12.0" customHeight="1">
      <c r="A33" s="28"/>
      <c r="B33" s="4" t="s">
        <v>581</v>
      </c>
      <c r="C33" s="23" t="s">
        <v>94</v>
      </c>
      <c r="D33" s="23" t="s">
        <v>94</v>
      </c>
      <c r="E33" s="4"/>
      <c r="F33" s="4"/>
      <c r="G33" s="4"/>
      <c r="H33" s="24">
        <v>2020257.0</v>
      </c>
      <c r="I33" s="24">
        <v>2.389718</v>
      </c>
      <c r="J33" s="24">
        <v>2466997.7</v>
      </c>
      <c r="K33" s="24">
        <v>2.920572</v>
      </c>
      <c r="L33" s="24">
        <v>1960608.0</v>
      </c>
      <c r="M33" s="24">
        <v>3.920224</v>
      </c>
      <c r="N33" s="24">
        <v>2168731.1</v>
      </c>
      <c r="O33" s="24">
        <v>4.970394</v>
      </c>
      <c r="P33" s="24">
        <v>1887797.0</v>
      </c>
      <c r="Q33" s="24">
        <v>3.044848</v>
      </c>
      <c r="R33" s="24">
        <v>2098725.3</v>
      </c>
      <c r="S33" s="24">
        <v>4.255264</v>
      </c>
      <c r="T33" s="24">
        <v>2135426.0</v>
      </c>
      <c r="U33" s="24">
        <v>1.192122</v>
      </c>
      <c r="V33" s="24">
        <v>2556123.8</v>
      </c>
      <c r="W33" s="24">
        <v>2.771186</v>
      </c>
      <c r="X33" s="24">
        <v>2060951.0</v>
      </c>
      <c r="Y33" s="24">
        <v>0.963789</v>
      </c>
      <c r="Z33" s="24">
        <v>2237457.0</v>
      </c>
      <c r="AA33" s="24">
        <v>1.512031</v>
      </c>
      <c r="AB33" s="24">
        <v>1945474.0</v>
      </c>
      <c r="AC33" s="24">
        <v>1.059351</v>
      </c>
      <c r="AD33" s="24">
        <v>2178388.1</v>
      </c>
      <c r="AE33" s="24">
        <v>2.680002</v>
      </c>
      <c r="AF33" s="26">
        <f t="shared" si="1"/>
        <v>0.07016644268</v>
      </c>
      <c r="AG33" s="26">
        <f t="shared" si="2"/>
        <v>0.3068130207</v>
      </c>
      <c r="AH33" s="26">
        <f t="shared" si="3"/>
        <v>0.03856929532</v>
      </c>
      <c r="AI33" s="26">
        <f t="shared" si="4"/>
        <v>0.148815842</v>
      </c>
      <c r="AJ33" s="26">
        <f t="shared" si="5"/>
        <v>0</v>
      </c>
      <c r="AK33" s="26">
        <f t="shared" si="6"/>
        <v>0.1117325115</v>
      </c>
      <c r="AL33" s="26">
        <f t="shared" si="7"/>
        <v>0.1311735319</v>
      </c>
      <c r="AM33" s="26">
        <f t="shared" si="8"/>
        <v>0.3540247177</v>
      </c>
      <c r="AN33" s="26">
        <f t="shared" si="9"/>
        <v>0.09172278587</v>
      </c>
      <c r="AO33" s="26">
        <f t="shared" si="10"/>
        <v>0.1852211864</v>
      </c>
      <c r="AP33" s="26">
        <f t="shared" si="11"/>
        <v>0.03055254352</v>
      </c>
      <c r="AQ33" s="26">
        <f t="shared" si="12"/>
        <v>0.1539313284</v>
      </c>
      <c r="AR33" s="24">
        <f t="shared" si="13"/>
        <v>1887797</v>
      </c>
      <c r="AS33" s="26">
        <v>0.710946425585</v>
      </c>
      <c r="AT33" s="26">
        <v>0.613261023004</v>
      </c>
      <c r="AU33" s="26">
        <v>0.719473316369</v>
      </c>
      <c r="AV33" s="26">
        <v>0.668395844267</v>
      </c>
      <c r="AW33" s="26">
        <v>0.748371603934</v>
      </c>
      <c r="AX33" s="26">
        <v>0.680489952878</v>
      </c>
      <c r="AY33" s="26">
        <v>0.671814381267</v>
      </c>
      <c r="AZ33" s="26">
        <v>0.584326896098</v>
      </c>
      <c r="BA33" s="26">
        <v>0.675948701336</v>
      </c>
      <c r="BB33" s="26">
        <v>0.662372523302</v>
      </c>
      <c r="BC33" s="26">
        <v>0.723936011329</v>
      </c>
      <c r="BD33" s="26">
        <v>0.663108187901</v>
      </c>
    </row>
    <row r="34" ht="12.0" customHeight="1">
      <c r="A34" s="28"/>
      <c r="B34" s="4" t="s">
        <v>582</v>
      </c>
      <c r="C34" s="23" t="s">
        <v>94</v>
      </c>
      <c r="D34" s="23" t="s">
        <v>94</v>
      </c>
      <c r="E34" s="4"/>
      <c r="F34" s="4"/>
      <c r="G34" s="4"/>
      <c r="H34" s="24">
        <v>2257249.0</v>
      </c>
      <c r="I34" s="24">
        <v>2.448455</v>
      </c>
      <c r="J34" s="24">
        <v>2465438.6</v>
      </c>
      <c r="K34" s="24">
        <v>2.884346</v>
      </c>
      <c r="L34" s="24">
        <v>1814066.0</v>
      </c>
      <c r="M34" s="24">
        <v>3.613678</v>
      </c>
      <c r="N34" s="24">
        <v>2096400.5</v>
      </c>
      <c r="O34" s="24">
        <v>5.308693</v>
      </c>
      <c r="P34" s="24">
        <v>1961689.0</v>
      </c>
      <c r="Q34" s="24">
        <v>2.75167</v>
      </c>
      <c r="R34" s="24">
        <v>2181742.5</v>
      </c>
      <c r="S34" s="24">
        <v>4.19274</v>
      </c>
      <c r="T34" s="24">
        <v>2174460.0</v>
      </c>
      <c r="U34" s="24">
        <v>1.41224</v>
      </c>
      <c r="V34" s="24">
        <v>2425021.7</v>
      </c>
      <c r="W34" s="24">
        <v>2.278554</v>
      </c>
      <c r="X34" s="24">
        <v>2084371.0</v>
      </c>
      <c r="Y34" s="24">
        <v>0.879849</v>
      </c>
      <c r="Z34" s="24">
        <v>2296776.5</v>
      </c>
      <c r="AA34" s="24">
        <v>1.448744</v>
      </c>
      <c r="AB34" s="24">
        <v>1989656.0</v>
      </c>
      <c r="AC34" s="24">
        <v>1.237549</v>
      </c>
      <c r="AD34" s="24">
        <v>2139596.4</v>
      </c>
      <c r="AE34" s="24">
        <v>2.183825</v>
      </c>
      <c r="AF34" s="26">
        <f t="shared" si="1"/>
        <v>0.2443036802</v>
      </c>
      <c r="AG34" s="26">
        <f t="shared" si="2"/>
        <v>0.3590677517</v>
      </c>
      <c r="AH34" s="26">
        <f t="shared" si="3"/>
        <v>0</v>
      </c>
      <c r="AI34" s="26">
        <f t="shared" si="4"/>
        <v>0.1556362889</v>
      </c>
      <c r="AJ34" s="26">
        <f t="shared" si="5"/>
        <v>0.0813768628</v>
      </c>
      <c r="AK34" s="26">
        <f t="shared" si="6"/>
        <v>0.2026808837</v>
      </c>
      <c r="AL34" s="26">
        <f t="shared" si="7"/>
        <v>0.1986664212</v>
      </c>
      <c r="AM34" s="26">
        <f t="shared" si="8"/>
        <v>0.336788022</v>
      </c>
      <c r="AN34" s="26">
        <f t="shared" si="9"/>
        <v>0.1490050527</v>
      </c>
      <c r="AO34" s="26">
        <f t="shared" si="10"/>
        <v>0.26609313</v>
      </c>
      <c r="AP34" s="26">
        <f t="shared" si="11"/>
        <v>0.0967936117</v>
      </c>
      <c r="AQ34" s="26">
        <f t="shared" si="12"/>
        <v>0.1794479363</v>
      </c>
      <c r="AR34" s="24">
        <f t="shared" si="13"/>
        <v>1814066</v>
      </c>
      <c r="AS34" s="26">
        <v>0.655115349433</v>
      </c>
      <c r="AT34" s="26">
        <v>0.608010184788</v>
      </c>
      <c r="AU34" s="26">
        <v>0.716545716189</v>
      </c>
      <c r="AV34" s="26">
        <v>0.651408821958</v>
      </c>
      <c r="AW34" s="26">
        <v>0.99782352805</v>
      </c>
      <c r="AX34" s="26">
        <v>0.687677086107</v>
      </c>
      <c r="AY34" s="26">
        <v>0.998510067284</v>
      </c>
      <c r="AZ34" s="26">
        <v>0.646363781805</v>
      </c>
      <c r="BA34" s="26">
        <v>0.672365764607</v>
      </c>
      <c r="BB34" s="26">
        <v>0.620243582882</v>
      </c>
      <c r="BC34" s="26">
        <v>0.719844669008</v>
      </c>
      <c r="BD34" s="26">
        <v>0.655696406893</v>
      </c>
    </row>
    <row r="35" ht="12.0" customHeight="1">
      <c r="A35" s="28"/>
      <c r="B35" s="4" t="s">
        <v>583</v>
      </c>
      <c r="C35" s="23" t="s">
        <v>94</v>
      </c>
      <c r="D35" s="23" t="s">
        <v>94</v>
      </c>
      <c r="E35" s="4"/>
      <c r="F35" s="4"/>
      <c r="G35" s="4"/>
      <c r="H35" s="24">
        <v>2199032.0</v>
      </c>
      <c r="I35" s="24">
        <v>2.625188</v>
      </c>
      <c r="J35" s="24">
        <v>2644266.9</v>
      </c>
      <c r="K35" s="24">
        <v>3.069479</v>
      </c>
      <c r="L35" s="24">
        <v>1924599.0</v>
      </c>
      <c r="M35" s="24">
        <v>3.272671</v>
      </c>
      <c r="N35" s="24">
        <v>2118191.1</v>
      </c>
      <c r="O35" s="24">
        <v>4.726546</v>
      </c>
      <c r="P35" s="24">
        <v>1942270.0</v>
      </c>
      <c r="Q35" s="24">
        <v>3.583782</v>
      </c>
      <c r="R35" s="24">
        <v>2138645.1</v>
      </c>
      <c r="S35" s="24">
        <v>4.917577</v>
      </c>
      <c r="T35" s="24">
        <v>2445317.0</v>
      </c>
      <c r="U35" s="24">
        <v>1.742064</v>
      </c>
      <c r="V35" s="24">
        <v>2649928.2</v>
      </c>
      <c r="W35" s="24">
        <v>2.685524</v>
      </c>
      <c r="X35" s="24">
        <v>2012584.0</v>
      </c>
      <c r="Y35" s="24">
        <v>1.176356</v>
      </c>
      <c r="Z35" s="24">
        <v>2206216.2</v>
      </c>
      <c r="AA35" s="24">
        <v>1.542739</v>
      </c>
      <c r="AB35" s="24">
        <v>2009465.0</v>
      </c>
      <c r="AC35" s="24">
        <v>0.644269</v>
      </c>
      <c r="AD35" s="24">
        <v>2155066.7</v>
      </c>
      <c r="AE35" s="24">
        <v>2.874439</v>
      </c>
      <c r="AF35" s="26">
        <f t="shared" si="1"/>
        <v>0.142592301</v>
      </c>
      <c r="AG35" s="26">
        <f t="shared" si="2"/>
        <v>0.3739313488</v>
      </c>
      <c r="AH35" s="26">
        <f t="shared" si="3"/>
        <v>0</v>
      </c>
      <c r="AI35" s="26">
        <f t="shared" si="4"/>
        <v>0.1005882784</v>
      </c>
      <c r="AJ35" s="26">
        <f t="shared" si="5"/>
        <v>0.009181652905</v>
      </c>
      <c r="AK35" s="26">
        <f t="shared" si="6"/>
        <v>0.1112159468</v>
      </c>
      <c r="AL35" s="26">
        <f t="shared" si="7"/>
        <v>0.2705592178</v>
      </c>
      <c r="AM35" s="26">
        <f t="shared" si="8"/>
        <v>0.3768728966</v>
      </c>
      <c r="AN35" s="26">
        <f t="shared" si="9"/>
        <v>0.04571601669</v>
      </c>
      <c r="AO35" s="26">
        <f t="shared" si="10"/>
        <v>0.1463251306</v>
      </c>
      <c r="AP35" s="26">
        <f t="shared" si="11"/>
        <v>0.04409541936</v>
      </c>
      <c r="AQ35" s="26">
        <f t="shared" si="12"/>
        <v>0.1197484255</v>
      </c>
      <c r="AR35" s="24">
        <f t="shared" si="13"/>
        <v>1924599</v>
      </c>
      <c r="AS35" s="26">
        <v>0.704070857244</v>
      </c>
      <c r="AT35" s="26">
        <v>0.615683999844</v>
      </c>
      <c r="AU35" s="26">
        <v>0.72134903279</v>
      </c>
      <c r="AV35" s="26">
        <v>0.662830386621</v>
      </c>
      <c r="AW35" s="26">
        <v>0.724563647987</v>
      </c>
      <c r="AX35" s="26">
        <v>0.658893999599</v>
      </c>
      <c r="AY35" s="26">
        <v>0.997354833914</v>
      </c>
      <c r="AZ35" s="26">
        <v>0.645666679828</v>
      </c>
      <c r="BA35" s="26">
        <v>0.686570564777</v>
      </c>
      <c r="BB35" s="26">
        <v>0.6475799238</v>
      </c>
      <c r="BC35" s="26">
        <v>0.70727235851</v>
      </c>
      <c r="BD35" s="26">
        <v>0.658449628574</v>
      </c>
    </row>
    <row r="36" ht="12.0" customHeight="1">
      <c r="A36" s="28"/>
      <c r="B36" s="4" t="s">
        <v>584</v>
      </c>
      <c r="C36" s="23" t="s">
        <v>94</v>
      </c>
      <c r="D36" s="23" t="s">
        <v>94</v>
      </c>
      <c r="E36" s="4"/>
      <c r="F36" s="4"/>
      <c r="G36" s="4"/>
      <c r="H36" s="24">
        <v>2142156.0</v>
      </c>
      <c r="I36" s="24">
        <v>1.965263</v>
      </c>
      <c r="J36" s="24">
        <v>2449150.7</v>
      </c>
      <c r="K36" s="24">
        <v>2.336213</v>
      </c>
      <c r="L36" s="24">
        <v>2034763.0</v>
      </c>
      <c r="M36" s="24">
        <v>3.546212</v>
      </c>
      <c r="N36" s="24">
        <v>2167473.8</v>
      </c>
      <c r="O36" s="24">
        <v>4.549278</v>
      </c>
      <c r="P36" s="24">
        <v>1994870.0</v>
      </c>
      <c r="Q36" s="24">
        <v>2.490532</v>
      </c>
      <c r="R36" s="24">
        <v>2171420.6</v>
      </c>
      <c r="S36" s="24">
        <v>3.575955</v>
      </c>
      <c r="T36" s="24">
        <v>2275031.0</v>
      </c>
      <c r="U36" s="24">
        <v>1.447176</v>
      </c>
      <c r="V36" s="24">
        <v>2673809.8</v>
      </c>
      <c r="W36" s="24">
        <v>2.049299</v>
      </c>
      <c r="X36" s="24">
        <v>2067299.0</v>
      </c>
      <c r="Y36" s="24">
        <v>0.821836</v>
      </c>
      <c r="Z36" s="24">
        <v>2239299.2</v>
      </c>
      <c r="AA36" s="24">
        <v>1.487531</v>
      </c>
      <c r="AB36" s="24">
        <v>2064060.0</v>
      </c>
      <c r="AC36" s="24">
        <v>1.608044</v>
      </c>
      <c r="AD36" s="24">
        <v>2252444.5</v>
      </c>
      <c r="AE36" s="24">
        <v>2.955512</v>
      </c>
      <c r="AF36" s="26">
        <f t="shared" si="1"/>
        <v>0.07383238005</v>
      </c>
      <c r="AG36" s="26">
        <f t="shared" si="2"/>
        <v>0.2277244632</v>
      </c>
      <c r="AH36" s="26">
        <f t="shared" si="3"/>
        <v>0.01999779434</v>
      </c>
      <c r="AI36" s="26">
        <f t="shared" si="4"/>
        <v>0.08652383363</v>
      </c>
      <c r="AJ36" s="26">
        <f t="shared" si="5"/>
        <v>0</v>
      </c>
      <c r="AK36" s="26">
        <f t="shared" si="6"/>
        <v>0.08850230842</v>
      </c>
      <c r="AL36" s="26">
        <f t="shared" si="7"/>
        <v>0.1404407305</v>
      </c>
      <c r="AM36" s="26">
        <f t="shared" si="8"/>
        <v>0.3403428795</v>
      </c>
      <c r="AN36" s="26">
        <f t="shared" si="9"/>
        <v>0.03630762907</v>
      </c>
      <c r="AO36" s="26">
        <f t="shared" si="10"/>
        <v>0.1225288866</v>
      </c>
      <c r="AP36" s="26">
        <f t="shared" si="11"/>
        <v>0.03468396437</v>
      </c>
      <c r="AQ36" s="26">
        <f t="shared" si="12"/>
        <v>0.1291184388</v>
      </c>
      <c r="AR36" s="24">
        <f t="shared" si="13"/>
        <v>1994870</v>
      </c>
      <c r="AS36" s="26">
        <v>0.669642138379</v>
      </c>
      <c r="AT36" s="26">
        <v>0.608615934329</v>
      </c>
      <c r="AU36" s="26">
        <v>0.723131097523</v>
      </c>
      <c r="AV36" s="26">
        <v>0.65712609917</v>
      </c>
      <c r="AW36" s="26">
        <v>0.707703835986</v>
      </c>
      <c r="AX36" s="26">
        <v>0.660375152634</v>
      </c>
      <c r="AY36" s="26">
        <v>0.643863337496</v>
      </c>
      <c r="AZ36" s="26">
        <v>0.582572838775</v>
      </c>
      <c r="BA36" s="26">
        <v>0.688713748566</v>
      </c>
      <c r="BB36" s="26">
        <v>0.652739193915</v>
      </c>
      <c r="BC36" s="26">
        <v>0.689405390968</v>
      </c>
      <c r="BD36" s="26">
        <v>0.642113972865</v>
      </c>
    </row>
    <row r="37" ht="12.0" customHeight="1">
      <c r="A37" s="28"/>
      <c r="B37" s="4" t="s">
        <v>585</v>
      </c>
      <c r="C37" s="23" t="s">
        <v>94</v>
      </c>
      <c r="D37" s="23" t="s">
        <v>94</v>
      </c>
      <c r="E37" s="4"/>
      <c r="F37" s="4"/>
      <c r="G37" s="4"/>
      <c r="H37" s="24">
        <v>1956750.0</v>
      </c>
      <c r="I37" s="24">
        <v>2.006287</v>
      </c>
      <c r="J37" s="24">
        <v>2487368.9</v>
      </c>
      <c r="K37" s="24">
        <v>2.605112</v>
      </c>
      <c r="L37" s="24">
        <v>1902006.0</v>
      </c>
      <c r="M37" s="24">
        <v>4.122679</v>
      </c>
      <c r="N37" s="24">
        <v>2156161.8</v>
      </c>
      <c r="O37" s="24">
        <v>5.033954</v>
      </c>
      <c r="P37" s="24">
        <v>1844547.0</v>
      </c>
      <c r="Q37" s="24">
        <v>2.906204</v>
      </c>
      <c r="R37" s="24">
        <v>2044860.7</v>
      </c>
      <c r="S37" s="24">
        <v>4.001678</v>
      </c>
      <c r="T37" s="24">
        <v>2273991.0</v>
      </c>
      <c r="U37" s="24">
        <v>1.250572</v>
      </c>
      <c r="V37" s="24">
        <v>2490649.1</v>
      </c>
      <c r="W37" s="24">
        <v>2.046942</v>
      </c>
      <c r="X37" s="24">
        <v>1952187.0</v>
      </c>
      <c r="Y37" s="24">
        <v>0.891001</v>
      </c>
      <c r="Z37" s="24">
        <v>2134720.6</v>
      </c>
      <c r="AA37" s="24">
        <v>1.319966</v>
      </c>
      <c r="AB37" s="24">
        <v>1874803.0</v>
      </c>
      <c r="AC37" s="24">
        <v>0.677062</v>
      </c>
      <c r="AD37" s="24">
        <v>2187522.1</v>
      </c>
      <c r="AE37" s="24">
        <v>2.068202</v>
      </c>
      <c r="AF37" s="26">
        <f t="shared" si="1"/>
        <v>0.06082956954</v>
      </c>
      <c r="AG37" s="26">
        <f t="shared" si="2"/>
        <v>0.3484985202</v>
      </c>
      <c r="AH37" s="26">
        <f t="shared" si="3"/>
        <v>0.03115073782</v>
      </c>
      <c r="AI37" s="26">
        <f t="shared" si="4"/>
        <v>0.1689383898</v>
      </c>
      <c r="AJ37" s="26">
        <f t="shared" si="5"/>
        <v>0</v>
      </c>
      <c r="AK37" s="26">
        <f t="shared" si="6"/>
        <v>0.108597775</v>
      </c>
      <c r="AL37" s="26">
        <f t="shared" si="7"/>
        <v>0.2328181391</v>
      </c>
      <c r="AM37" s="26">
        <f t="shared" si="8"/>
        <v>0.350276843</v>
      </c>
      <c r="AN37" s="26">
        <f t="shared" si="9"/>
        <v>0.05835579142</v>
      </c>
      <c r="AO37" s="26">
        <f t="shared" si="10"/>
        <v>0.1573142891</v>
      </c>
      <c r="AP37" s="26">
        <f t="shared" si="11"/>
        <v>0.01640294338</v>
      </c>
      <c r="AQ37" s="26">
        <f t="shared" si="12"/>
        <v>0.1859400167</v>
      </c>
      <c r="AR37" s="24">
        <f t="shared" si="13"/>
        <v>1844547</v>
      </c>
      <c r="AS37" s="26">
        <v>0.703661310658</v>
      </c>
      <c r="AT37" s="26">
        <v>0.609358132254</v>
      </c>
      <c r="AU37" s="26">
        <v>0.740184162676</v>
      </c>
      <c r="AV37" s="26">
        <v>0.66112971694</v>
      </c>
      <c r="AW37" s="26">
        <v>0.999009754159</v>
      </c>
      <c r="AX37" s="26">
        <v>0.71682498937</v>
      </c>
      <c r="AY37" s="26">
        <v>0.648043575048</v>
      </c>
      <c r="AZ37" s="26">
        <v>0.594386898688</v>
      </c>
      <c r="BA37" s="26">
        <v>0.726767532018</v>
      </c>
      <c r="BB37" s="26">
        <v>0.676972244314</v>
      </c>
      <c r="BC37" s="26">
        <v>0.718087405148</v>
      </c>
      <c r="BD37" s="26">
        <v>0.641762339287</v>
      </c>
    </row>
    <row r="38" ht="12.0" customHeight="1">
      <c r="A38" s="28"/>
      <c r="B38" s="4" t="s">
        <v>586</v>
      </c>
      <c r="C38" s="23" t="s">
        <v>94</v>
      </c>
      <c r="D38" s="23" t="s">
        <v>94</v>
      </c>
      <c r="E38" s="4"/>
      <c r="F38" s="4"/>
      <c r="G38" s="4"/>
      <c r="H38" s="24">
        <v>1801551.0</v>
      </c>
      <c r="I38" s="24">
        <v>1.896887</v>
      </c>
      <c r="J38" s="24">
        <v>2304662.9</v>
      </c>
      <c r="K38" s="24">
        <v>3.009134</v>
      </c>
      <c r="L38" s="24">
        <v>1840806.0</v>
      </c>
      <c r="M38" s="24">
        <v>3.540487</v>
      </c>
      <c r="N38" s="24">
        <v>2032127.8</v>
      </c>
      <c r="O38" s="24">
        <v>5.346396</v>
      </c>
      <c r="P38" s="24">
        <v>1628955.0</v>
      </c>
      <c r="Q38" s="24">
        <v>3.744182</v>
      </c>
      <c r="R38" s="24">
        <v>2046381.2</v>
      </c>
      <c r="S38" s="24">
        <v>4.937633</v>
      </c>
      <c r="T38" s="24">
        <v>2182723.0</v>
      </c>
      <c r="U38" s="24">
        <v>1.233688</v>
      </c>
      <c r="V38" s="24">
        <v>2551754.7</v>
      </c>
      <c r="W38" s="24">
        <v>1.884007</v>
      </c>
      <c r="X38" s="24">
        <v>1747938.0</v>
      </c>
      <c r="Y38" s="24">
        <v>0.98826</v>
      </c>
      <c r="Z38" s="24">
        <v>2019289.5</v>
      </c>
      <c r="AA38" s="24">
        <v>1.629678</v>
      </c>
      <c r="AB38" s="24">
        <v>1863230.0</v>
      </c>
      <c r="AC38" s="24">
        <v>1.737383</v>
      </c>
      <c r="AD38" s="24">
        <v>2024757.1</v>
      </c>
      <c r="AE38" s="24">
        <v>2.965796</v>
      </c>
      <c r="AF38" s="26">
        <f t="shared" si="1"/>
        <v>0.1059550448</v>
      </c>
      <c r="AG38" s="26">
        <f t="shared" si="2"/>
        <v>0.4148106608</v>
      </c>
      <c r="AH38" s="26">
        <f t="shared" si="3"/>
        <v>0.1300533164</v>
      </c>
      <c r="AI38" s="26">
        <f t="shared" si="4"/>
        <v>0.2475039519</v>
      </c>
      <c r="AJ38" s="26">
        <f t="shared" si="5"/>
        <v>0</v>
      </c>
      <c r="AK38" s="26">
        <f t="shared" si="6"/>
        <v>0.2562539788</v>
      </c>
      <c r="AL38" s="26">
        <f t="shared" si="7"/>
        <v>0.3399529146</v>
      </c>
      <c r="AM38" s="26">
        <f t="shared" si="8"/>
        <v>0.5664979696</v>
      </c>
      <c r="AN38" s="26">
        <f t="shared" si="9"/>
        <v>0.0730425334</v>
      </c>
      <c r="AO38" s="26">
        <f t="shared" si="10"/>
        <v>0.2396226415</v>
      </c>
      <c r="AP38" s="26">
        <f t="shared" si="11"/>
        <v>0.143819197</v>
      </c>
      <c r="AQ38" s="26">
        <f t="shared" si="12"/>
        <v>0.2429791492</v>
      </c>
      <c r="AR38" s="24">
        <f t="shared" si="13"/>
        <v>1628955</v>
      </c>
      <c r="AS38" s="26">
        <v>0.75044693875</v>
      </c>
      <c r="AT38" s="26">
        <v>0.681998511163</v>
      </c>
      <c r="AU38" s="26">
        <v>0.74390566132</v>
      </c>
      <c r="AV38" s="26">
        <v>0.715220237245</v>
      </c>
      <c r="AW38" s="26">
        <v>0.770718234766</v>
      </c>
      <c r="AX38" s="26">
        <v>0.715259767448</v>
      </c>
      <c r="AY38" s="26">
        <v>0.735304972197</v>
      </c>
      <c r="AZ38" s="26">
        <v>0.656903664774</v>
      </c>
      <c r="BA38" s="26">
        <v>0.75883970743</v>
      </c>
      <c r="BB38" s="26">
        <v>0.727318846412</v>
      </c>
      <c r="BC38" s="26">
        <v>0.768235228997</v>
      </c>
      <c r="BD38" s="26">
        <v>0.734132792609</v>
      </c>
    </row>
    <row r="39" ht="12.0" customHeight="1">
      <c r="A39" s="28"/>
      <c r="B39" s="4" t="s">
        <v>587</v>
      </c>
      <c r="C39" s="23" t="s">
        <v>94</v>
      </c>
      <c r="D39" s="23" t="s">
        <v>94</v>
      </c>
      <c r="E39" s="4"/>
      <c r="F39" s="4"/>
      <c r="G39" s="4"/>
      <c r="H39" s="24">
        <v>2051843.0</v>
      </c>
      <c r="I39" s="24">
        <v>2.279323</v>
      </c>
      <c r="J39" s="24">
        <v>2407801.9</v>
      </c>
      <c r="K39" s="24">
        <v>3.154857</v>
      </c>
      <c r="L39" s="24">
        <v>1917790.0</v>
      </c>
      <c r="M39" s="24">
        <v>3.257763</v>
      </c>
      <c r="N39" s="24">
        <v>2118148.0</v>
      </c>
      <c r="O39" s="24">
        <v>5.567655</v>
      </c>
      <c r="P39" s="24">
        <v>1871211.0</v>
      </c>
      <c r="Q39" s="24">
        <v>2.343347</v>
      </c>
      <c r="R39" s="24">
        <v>2136522.1</v>
      </c>
      <c r="S39" s="24">
        <v>3.913428</v>
      </c>
      <c r="T39" s="24">
        <v>2183311.0</v>
      </c>
      <c r="U39" s="24">
        <v>0.978043</v>
      </c>
      <c r="V39" s="24">
        <v>2408659.4</v>
      </c>
      <c r="W39" s="24">
        <v>2.322059</v>
      </c>
      <c r="X39" s="24">
        <v>2046714.0</v>
      </c>
      <c r="Y39" s="24">
        <v>1.00806</v>
      </c>
      <c r="Z39" s="24">
        <v>2236595.8</v>
      </c>
      <c r="AA39" s="24">
        <v>1.539588</v>
      </c>
      <c r="AB39" s="24">
        <v>1977179.0</v>
      </c>
      <c r="AC39" s="24">
        <v>1.011133</v>
      </c>
      <c r="AD39" s="24">
        <v>2157801.5</v>
      </c>
      <c r="AE39" s="24">
        <v>2.410335</v>
      </c>
      <c r="AF39" s="26">
        <f t="shared" si="1"/>
        <v>0.09653213881</v>
      </c>
      <c r="AG39" s="26">
        <f t="shared" si="2"/>
        <v>0.2867613006</v>
      </c>
      <c r="AH39" s="26">
        <f t="shared" si="3"/>
        <v>0.02489243597</v>
      </c>
      <c r="AI39" s="26">
        <f t="shared" si="4"/>
        <v>0.1319664111</v>
      </c>
      <c r="AJ39" s="26">
        <f t="shared" si="5"/>
        <v>0</v>
      </c>
      <c r="AK39" s="26">
        <f t="shared" si="6"/>
        <v>0.141785774</v>
      </c>
      <c r="AL39" s="26">
        <f t="shared" si="7"/>
        <v>0.1667903833</v>
      </c>
      <c r="AM39" s="26">
        <f t="shared" si="8"/>
        <v>0.28721956</v>
      </c>
      <c r="AN39" s="26">
        <f t="shared" si="9"/>
        <v>0.09379113312</v>
      </c>
      <c r="AO39" s="26">
        <f t="shared" si="10"/>
        <v>0.1952664879</v>
      </c>
      <c r="AP39" s="26">
        <f t="shared" si="11"/>
        <v>0.056630706</v>
      </c>
      <c r="AQ39" s="26">
        <f t="shared" si="12"/>
        <v>0.1531577679</v>
      </c>
      <c r="AR39" s="24">
        <f t="shared" si="13"/>
        <v>1871211</v>
      </c>
      <c r="AS39" s="26">
        <v>0.723677481491</v>
      </c>
      <c r="AT39" s="26">
        <v>0.689508437187</v>
      </c>
      <c r="AU39" s="26">
        <v>0.762483696832</v>
      </c>
      <c r="AV39" s="26">
        <v>0.7198518043</v>
      </c>
      <c r="AW39" s="26">
        <v>0.740993251372</v>
      </c>
      <c r="AX39" s="26">
        <v>0.718718022648</v>
      </c>
      <c r="AY39" s="26">
        <v>0.998146687707</v>
      </c>
      <c r="AZ39" s="26">
        <v>0.716084402855</v>
      </c>
      <c r="BA39" s="26">
        <v>0.731187245017</v>
      </c>
      <c r="BB39" s="26">
        <v>0.693583027332</v>
      </c>
      <c r="BC39" s="26">
        <v>0.759398460557</v>
      </c>
      <c r="BD39" s="26">
        <v>0.730648905439</v>
      </c>
    </row>
    <row r="40" ht="12.0" customHeight="1">
      <c r="A40" s="28"/>
      <c r="B40" s="4" t="s">
        <v>588</v>
      </c>
      <c r="C40" s="23" t="s">
        <v>94</v>
      </c>
      <c r="D40" s="23" t="s">
        <v>94</v>
      </c>
      <c r="E40" s="4"/>
      <c r="F40" s="4"/>
      <c r="G40" s="4"/>
      <c r="H40" s="24">
        <v>2469760.0</v>
      </c>
      <c r="I40" s="24">
        <v>2.013852</v>
      </c>
      <c r="J40" s="24">
        <v>2634867.4</v>
      </c>
      <c r="K40" s="24">
        <v>2.648737</v>
      </c>
      <c r="L40" s="24">
        <v>2123394.0</v>
      </c>
      <c r="M40" s="24">
        <v>4.403498</v>
      </c>
      <c r="N40" s="24">
        <v>2274531.0</v>
      </c>
      <c r="O40" s="24">
        <v>4.871384</v>
      </c>
      <c r="P40" s="24">
        <v>2238438.0</v>
      </c>
      <c r="Q40" s="24">
        <v>2.850691</v>
      </c>
      <c r="R40" s="24">
        <v>2477485.1</v>
      </c>
      <c r="S40" s="24">
        <v>3.528139</v>
      </c>
      <c r="T40" s="24">
        <v>2493474.0</v>
      </c>
      <c r="U40" s="24">
        <v>1.073384</v>
      </c>
      <c r="V40" s="24">
        <v>2663538.7</v>
      </c>
      <c r="W40" s="24">
        <v>1.933777</v>
      </c>
      <c r="X40" s="24">
        <v>2273194.0</v>
      </c>
      <c r="Y40" s="24">
        <v>0.802459</v>
      </c>
      <c r="Z40" s="24">
        <v>2468562.6</v>
      </c>
      <c r="AA40" s="24">
        <v>1.696664</v>
      </c>
      <c r="AB40" s="24">
        <v>2270042.0</v>
      </c>
      <c r="AC40" s="24">
        <v>0.857876</v>
      </c>
      <c r="AD40" s="24">
        <v>2436576.2</v>
      </c>
      <c r="AE40" s="24">
        <v>1.901697</v>
      </c>
      <c r="AF40" s="26">
        <f t="shared" si="1"/>
        <v>0.1631190443</v>
      </c>
      <c r="AG40" s="26">
        <f t="shared" si="2"/>
        <v>0.2408754098</v>
      </c>
      <c r="AH40" s="26">
        <f t="shared" si="3"/>
        <v>0</v>
      </c>
      <c r="AI40" s="26">
        <f t="shared" si="4"/>
        <v>0.07117708725</v>
      </c>
      <c r="AJ40" s="26">
        <f t="shared" si="5"/>
        <v>0.05417929974</v>
      </c>
      <c r="AK40" s="26">
        <f t="shared" si="6"/>
        <v>0.166757135</v>
      </c>
      <c r="AL40" s="26">
        <f t="shared" si="7"/>
        <v>0.1742870141</v>
      </c>
      <c r="AM40" s="26">
        <f t="shared" si="8"/>
        <v>0.2543779911</v>
      </c>
      <c r="AN40" s="26">
        <f t="shared" si="9"/>
        <v>0.07054743491</v>
      </c>
      <c r="AO40" s="26">
        <f t="shared" si="10"/>
        <v>0.1625551358</v>
      </c>
      <c r="AP40" s="26">
        <f t="shared" si="11"/>
        <v>0.06906301892</v>
      </c>
      <c r="AQ40" s="26">
        <f t="shared" si="12"/>
        <v>0.1474913276</v>
      </c>
      <c r="AR40" s="24">
        <f t="shared" si="13"/>
        <v>2123394</v>
      </c>
      <c r="AS40" s="26">
        <v>0.664958739797</v>
      </c>
      <c r="AT40" s="26">
        <v>0.621503058364</v>
      </c>
      <c r="AU40" s="26">
        <v>0.995573271734</v>
      </c>
      <c r="AV40" s="26">
        <v>0.708355653159</v>
      </c>
      <c r="AW40" s="26">
        <v>0.686278408828</v>
      </c>
      <c r="AX40" s="26">
        <v>0.652461070453</v>
      </c>
      <c r="AY40" s="26">
        <v>0.652542237077</v>
      </c>
      <c r="AZ40" s="26">
        <v>0.614795794707</v>
      </c>
      <c r="BA40" s="26">
        <v>0.681516428159</v>
      </c>
      <c r="BB40" s="26">
        <v>0.648607403982</v>
      </c>
      <c r="BC40" s="26">
        <v>0.695170820385</v>
      </c>
      <c r="BD40" s="26">
        <v>0.655107033584</v>
      </c>
    </row>
    <row r="41" ht="12.0" customHeight="1">
      <c r="A41" s="28"/>
      <c r="B41" s="4" t="s">
        <v>589</v>
      </c>
      <c r="C41" s="23" t="s">
        <v>94</v>
      </c>
      <c r="D41" s="23" t="s">
        <v>94</v>
      </c>
      <c r="E41" s="4"/>
      <c r="F41" s="4"/>
      <c r="G41" s="4"/>
      <c r="H41" s="24">
        <v>2111038.0</v>
      </c>
      <c r="I41" s="24">
        <v>2.694543</v>
      </c>
      <c r="J41" s="24">
        <v>2438682.5</v>
      </c>
      <c r="K41" s="24">
        <v>3.313359</v>
      </c>
      <c r="L41" s="24">
        <v>1750087.0</v>
      </c>
      <c r="M41" s="24">
        <v>5.33908</v>
      </c>
      <c r="N41" s="24">
        <v>1948342.7</v>
      </c>
      <c r="O41" s="24">
        <v>6.621436</v>
      </c>
      <c r="P41" s="24">
        <v>1807795.0</v>
      </c>
      <c r="Q41" s="24">
        <v>3.654757</v>
      </c>
      <c r="R41" s="24">
        <v>2006310.7</v>
      </c>
      <c r="S41" s="24">
        <v>4.827368</v>
      </c>
      <c r="T41" s="24">
        <v>2080582.0</v>
      </c>
      <c r="U41" s="24">
        <v>1.539998</v>
      </c>
      <c r="V41" s="24">
        <v>2360348.7</v>
      </c>
      <c r="W41" s="24">
        <v>2.758742</v>
      </c>
      <c r="X41" s="24">
        <v>1824858.0</v>
      </c>
      <c r="Y41" s="24">
        <v>1.234378</v>
      </c>
      <c r="Z41" s="24">
        <v>2057934.3</v>
      </c>
      <c r="AA41" s="24">
        <v>1.797934</v>
      </c>
      <c r="AB41" s="24">
        <v>1815743.0</v>
      </c>
      <c r="AC41" s="24">
        <v>1.749747</v>
      </c>
      <c r="AD41" s="24">
        <v>2098923.9</v>
      </c>
      <c r="AE41" s="24">
        <v>3.361909</v>
      </c>
      <c r="AF41" s="26">
        <f t="shared" si="1"/>
        <v>0.2062474608</v>
      </c>
      <c r="AG41" s="26">
        <f t="shared" si="2"/>
        <v>0.3934635821</v>
      </c>
      <c r="AH41" s="26">
        <f t="shared" si="3"/>
        <v>0</v>
      </c>
      <c r="AI41" s="26">
        <f t="shared" si="4"/>
        <v>0.1132833396</v>
      </c>
      <c r="AJ41" s="26">
        <f t="shared" si="5"/>
        <v>0.0329743607</v>
      </c>
      <c r="AK41" s="26">
        <f t="shared" si="6"/>
        <v>0.1464062644</v>
      </c>
      <c r="AL41" s="26">
        <f t="shared" si="7"/>
        <v>0.1888448974</v>
      </c>
      <c r="AM41" s="26">
        <f t="shared" si="8"/>
        <v>0.3487036359</v>
      </c>
      <c r="AN41" s="26">
        <f t="shared" si="9"/>
        <v>0.04272416171</v>
      </c>
      <c r="AO41" s="26">
        <f t="shared" si="10"/>
        <v>0.1759039979</v>
      </c>
      <c r="AP41" s="26">
        <f t="shared" si="11"/>
        <v>0.03751584921</v>
      </c>
      <c r="AQ41" s="26">
        <f t="shared" si="12"/>
        <v>0.1993254621</v>
      </c>
      <c r="AR41" s="24">
        <f t="shared" si="13"/>
        <v>1750087</v>
      </c>
      <c r="AS41" s="26">
        <v>0.998685445917</v>
      </c>
      <c r="AT41" s="26">
        <v>0.616415330026</v>
      </c>
      <c r="AU41" s="26">
        <v>0.711710178695</v>
      </c>
      <c r="AV41" s="26">
        <v>0.658219340878</v>
      </c>
      <c r="AW41" s="26">
        <v>0.679819291313</v>
      </c>
      <c r="AX41" s="26">
        <v>0.654883257918</v>
      </c>
      <c r="AY41" s="26">
        <v>0.997172740472</v>
      </c>
      <c r="AZ41" s="26">
        <v>0.641505193189</v>
      </c>
      <c r="BA41" s="26">
        <v>0.699404036898</v>
      </c>
      <c r="BB41" s="26">
        <v>0.64629886064</v>
      </c>
      <c r="BC41" s="26">
        <v>0.673021131462</v>
      </c>
      <c r="BD41" s="26">
        <v>0.637166835468</v>
      </c>
    </row>
    <row r="42" ht="12.0" customHeight="1">
      <c r="A42" s="28"/>
      <c r="B42" s="4" t="s">
        <v>590</v>
      </c>
      <c r="C42" s="23" t="s">
        <v>94</v>
      </c>
      <c r="D42" s="23" t="s">
        <v>94</v>
      </c>
      <c r="E42" s="4"/>
      <c r="F42" s="4"/>
      <c r="G42" s="4"/>
      <c r="H42" s="24">
        <v>2018236.0</v>
      </c>
      <c r="I42" s="24">
        <v>2.410371</v>
      </c>
      <c r="J42" s="24">
        <v>2472839.0</v>
      </c>
      <c r="K42" s="24">
        <v>3.488684</v>
      </c>
      <c r="L42" s="24">
        <v>1932729.0</v>
      </c>
      <c r="M42" s="24">
        <v>4.712407</v>
      </c>
      <c r="N42" s="24">
        <v>2113868.5</v>
      </c>
      <c r="O42" s="24">
        <v>5.838546</v>
      </c>
      <c r="P42" s="24">
        <v>1950356.0</v>
      </c>
      <c r="Q42" s="24">
        <v>3.09841</v>
      </c>
      <c r="R42" s="24">
        <v>2226813.9</v>
      </c>
      <c r="S42" s="24">
        <v>4.820717</v>
      </c>
      <c r="T42" s="24">
        <v>2322847.0</v>
      </c>
      <c r="U42" s="24">
        <v>1.356058</v>
      </c>
      <c r="V42" s="24">
        <v>2623498.4</v>
      </c>
      <c r="W42" s="24">
        <v>2.468208</v>
      </c>
      <c r="X42" s="24">
        <v>1986462.0</v>
      </c>
      <c r="Y42" s="24">
        <v>1.289327</v>
      </c>
      <c r="Z42" s="24">
        <v>2374869.0</v>
      </c>
      <c r="AA42" s="24">
        <v>2.009204</v>
      </c>
      <c r="AB42" s="24">
        <v>1994654.0</v>
      </c>
      <c r="AC42" s="24">
        <v>2.023918</v>
      </c>
      <c r="AD42" s="24">
        <v>2256642.4</v>
      </c>
      <c r="AE42" s="24">
        <v>2.872805</v>
      </c>
      <c r="AF42" s="26">
        <f t="shared" si="1"/>
        <v>0.04424158793</v>
      </c>
      <c r="AG42" s="26">
        <f t="shared" si="2"/>
        <v>0.279454595</v>
      </c>
      <c r="AH42" s="26">
        <f t="shared" si="3"/>
        <v>0</v>
      </c>
      <c r="AI42" s="26">
        <f t="shared" si="4"/>
        <v>0.09372214108</v>
      </c>
      <c r="AJ42" s="26">
        <f t="shared" si="5"/>
        <v>0.009120264662</v>
      </c>
      <c r="AK42" s="26">
        <f t="shared" si="6"/>
        <v>0.1521604426</v>
      </c>
      <c r="AL42" s="26">
        <f t="shared" si="7"/>
        <v>0.2018482674</v>
      </c>
      <c r="AM42" s="26">
        <f t="shared" si="8"/>
        <v>0.3574062375</v>
      </c>
      <c r="AN42" s="26">
        <f t="shared" si="9"/>
        <v>0.02780162144</v>
      </c>
      <c r="AO42" s="26">
        <f t="shared" si="10"/>
        <v>0.2287646121</v>
      </c>
      <c r="AP42" s="26">
        <f t="shared" si="11"/>
        <v>0.03204018773</v>
      </c>
      <c r="AQ42" s="26">
        <f t="shared" si="12"/>
        <v>0.1675938013</v>
      </c>
      <c r="AR42" s="24">
        <f t="shared" si="13"/>
        <v>1932729</v>
      </c>
      <c r="AS42" s="26">
        <v>0.667634990616</v>
      </c>
      <c r="AT42" s="26">
        <v>0.624214045417</v>
      </c>
      <c r="AU42" s="26">
        <v>0.718065368409</v>
      </c>
      <c r="AV42" s="26">
        <v>0.670165609064</v>
      </c>
      <c r="AW42" s="26">
        <v>0.69547091403</v>
      </c>
      <c r="AX42" s="26">
        <v>0.646046882915</v>
      </c>
      <c r="AY42" s="26">
        <v>0.648357698531</v>
      </c>
      <c r="AZ42" s="26">
        <v>0.59579321116</v>
      </c>
      <c r="BA42" s="26">
        <v>0.72932775255</v>
      </c>
      <c r="BB42" s="26">
        <v>0.634894075946</v>
      </c>
      <c r="BC42" s="26">
        <v>0.727135434862</v>
      </c>
      <c r="BD42" s="26">
        <v>0.662322027795</v>
      </c>
    </row>
    <row r="43" ht="12.0" customHeight="1">
      <c r="A43" s="28"/>
      <c r="B43" s="4" t="s">
        <v>591</v>
      </c>
      <c r="C43" s="23" t="s">
        <v>94</v>
      </c>
      <c r="D43" s="23" t="s">
        <v>94</v>
      </c>
      <c r="E43" s="4"/>
      <c r="F43" s="4"/>
      <c r="G43" s="4"/>
      <c r="H43" s="24">
        <v>2282576.0</v>
      </c>
      <c r="I43" s="24">
        <v>1.865557</v>
      </c>
      <c r="J43" s="24">
        <v>2552740.9</v>
      </c>
      <c r="K43" s="24">
        <v>2.334871</v>
      </c>
      <c r="L43" s="24">
        <v>1897127.0</v>
      </c>
      <c r="M43" s="24">
        <v>3.377295</v>
      </c>
      <c r="N43" s="24">
        <v>2196210.4</v>
      </c>
      <c r="O43" s="24">
        <v>4.550358</v>
      </c>
      <c r="P43" s="24">
        <v>1989301.0</v>
      </c>
      <c r="Q43" s="24">
        <v>2.570457</v>
      </c>
      <c r="R43" s="24">
        <v>2212533.5</v>
      </c>
      <c r="S43" s="24">
        <v>3.512477</v>
      </c>
      <c r="T43" s="24">
        <v>2424210.0</v>
      </c>
      <c r="U43" s="24">
        <v>0.995151</v>
      </c>
      <c r="V43" s="24">
        <v>2625777.6</v>
      </c>
      <c r="W43" s="24">
        <v>1.758458</v>
      </c>
      <c r="X43" s="24">
        <v>2039380.0</v>
      </c>
      <c r="Y43" s="24">
        <v>1.29739</v>
      </c>
      <c r="Z43" s="24">
        <v>2322064.6</v>
      </c>
      <c r="AA43" s="24">
        <v>1.874932</v>
      </c>
      <c r="AB43" s="24">
        <v>2030260.0</v>
      </c>
      <c r="AC43" s="24">
        <v>0.922939</v>
      </c>
      <c r="AD43" s="24">
        <v>2215880.0</v>
      </c>
      <c r="AE43" s="24">
        <v>2.113863</v>
      </c>
      <c r="AF43" s="26">
        <f t="shared" si="1"/>
        <v>0.2031751169</v>
      </c>
      <c r="AG43" s="26">
        <f t="shared" si="2"/>
        <v>0.3455825045</v>
      </c>
      <c r="AH43" s="26">
        <f t="shared" si="3"/>
        <v>0</v>
      </c>
      <c r="AI43" s="26">
        <f t="shared" si="4"/>
        <v>0.1576507002</v>
      </c>
      <c r="AJ43" s="26">
        <f t="shared" si="5"/>
        <v>0.04858609887</v>
      </c>
      <c r="AK43" s="26">
        <f t="shared" si="6"/>
        <v>0.1662548158</v>
      </c>
      <c r="AL43" s="26">
        <f t="shared" si="7"/>
        <v>0.2778322168</v>
      </c>
      <c r="AM43" s="26">
        <f t="shared" si="8"/>
        <v>0.3840810868</v>
      </c>
      <c r="AN43" s="26">
        <f t="shared" si="9"/>
        <v>0.07498338277</v>
      </c>
      <c r="AO43" s="26">
        <f t="shared" si="10"/>
        <v>0.223990065</v>
      </c>
      <c r="AP43" s="26">
        <f t="shared" si="11"/>
        <v>0.07017611367</v>
      </c>
      <c r="AQ43" s="26">
        <f t="shared" si="12"/>
        <v>0.168018799</v>
      </c>
      <c r="AR43" s="24">
        <f t="shared" si="13"/>
        <v>1897127</v>
      </c>
      <c r="AS43" s="26">
        <v>0.656442378357</v>
      </c>
      <c r="AT43" s="26">
        <v>0.604711886592</v>
      </c>
      <c r="AU43" s="26">
        <v>0.707488848084</v>
      </c>
      <c r="AV43" s="26">
        <v>0.641850915789</v>
      </c>
      <c r="AW43" s="26">
        <v>0.696790104263</v>
      </c>
      <c r="AX43" s="26">
        <v>0.654070836524</v>
      </c>
      <c r="AY43" s="26">
        <v>0.617322607929</v>
      </c>
      <c r="AZ43" s="26">
        <v>0.575947706764</v>
      </c>
      <c r="BA43" s="26">
        <v>0.720801392082</v>
      </c>
      <c r="BB43" s="26">
        <v>0.646183056689</v>
      </c>
      <c r="BC43" s="26">
        <v>0.698825641407</v>
      </c>
      <c r="BD43" s="26">
        <v>0.653731829067</v>
      </c>
    </row>
    <row r="44" ht="12.0" customHeight="1">
      <c r="A44" s="28"/>
      <c r="B44" s="4" t="s">
        <v>592</v>
      </c>
      <c r="C44" s="23" t="s">
        <v>94</v>
      </c>
      <c r="D44" s="23" t="s">
        <v>94</v>
      </c>
      <c r="E44" s="4"/>
      <c r="F44" s="4"/>
      <c r="G44" s="4"/>
      <c r="H44" s="24">
        <v>2020141.0</v>
      </c>
      <c r="I44" s="24">
        <v>2.589631</v>
      </c>
      <c r="J44" s="24">
        <v>2406020.4</v>
      </c>
      <c r="K44" s="24">
        <v>3.168267</v>
      </c>
      <c r="L44" s="24">
        <v>1839524.0</v>
      </c>
      <c r="M44" s="24">
        <v>4.46243</v>
      </c>
      <c r="N44" s="24">
        <v>2027874.4</v>
      </c>
      <c r="O44" s="24">
        <v>5.860404</v>
      </c>
      <c r="P44" s="24">
        <v>1747154.0</v>
      </c>
      <c r="Q44" s="24">
        <v>2.113066</v>
      </c>
      <c r="R44" s="24">
        <v>2077412.2</v>
      </c>
      <c r="S44" s="24">
        <v>5.105175</v>
      </c>
      <c r="T44" s="24">
        <v>2132237.0</v>
      </c>
      <c r="U44" s="24">
        <v>1.44272</v>
      </c>
      <c r="V44" s="24">
        <v>2468704.7</v>
      </c>
      <c r="W44" s="24">
        <v>2.649298</v>
      </c>
      <c r="X44" s="24">
        <v>1671379.0</v>
      </c>
      <c r="Y44" s="24">
        <v>0.94641</v>
      </c>
      <c r="Z44" s="24">
        <v>2028289.1</v>
      </c>
      <c r="AA44" s="24">
        <v>1.646505</v>
      </c>
      <c r="AB44" s="24">
        <v>1804829.0</v>
      </c>
      <c r="AC44" s="24">
        <v>0.861389</v>
      </c>
      <c r="AD44" s="24">
        <v>1986876.8</v>
      </c>
      <c r="AE44" s="24">
        <v>2.238061</v>
      </c>
      <c r="AF44" s="26">
        <f t="shared" si="1"/>
        <v>0.2086672143</v>
      </c>
      <c r="AG44" s="26">
        <f t="shared" si="2"/>
        <v>0.4395420787</v>
      </c>
      <c r="AH44" s="26">
        <f t="shared" si="3"/>
        <v>0.1006025563</v>
      </c>
      <c r="AI44" s="26">
        <f t="shared" si="4"/>
        <v>0.2132941721</v>
      </c>
      <c r="AJ44" s="26">
        <f t="shared" si="5"/>
        <v>0.04533681469</v>
      </c>
      <c r="AK44" s="26">
        <f t="shared" si="6"/>
        <v>0.2429330511</v>
      </c>
      <c r="AL44" s="26">
        <f t="shared" si="7"/>
        <v>0.2757351863</v>
      </c>
      <c r="AM44" s="26">
        <f t="shared" si="8"/>
        <v>0.4770466184</v>
      </c>
      <c r="AN44" s="26">
        <f t="shared" si="9"/>
        <v>0</v>
      </c>
      <c r="AO44" s="26">
        <f t="shared" si="10"/>
        <v>0.2135422905</v>
      </c>
      <c r="AP44" s="26">
        <f t="shared" si="11"/>
        <v>0.07984424837</v>
      </c>
      <c r="AQ44" s="26">
        <f t="shared" si="12"/>
        <v>0.1887649659</v>
      </c>
      <c r="AR44" s="24">
        <f t="shared" si="13"/>
        <v>1671379</v>
      </c>
      <c r="AS44" s="26">
        <v>0.998628060324</v>
      </c>
      <c r="AT44" s="26">
        <v>0.741434765468</v>
      </c>
      <c r="AU44" s="26">
        <v>0.998642567957</v>
      </c>
      <c r="AV44" s="26">
        <v>0.724864649745</v>
      </c>
      <c r="AW44" s="26">
        <v>0.998800680206</v>
      </c>
      <c r="AX44" s="26">
        <v>0.72992054882</v>
      </c>
      <c r="AY44" s="26">
        <v>0.683981996562</v>
      </c>
      <c r="AZ44" s="26">
        <v>0.629335772244</v>
      </c>
      <c r="BA44" s="26">
        <v>0.764391086953</v>
      </c>
      <c r="BB44" s="26">
        <v>0.695593303326</v>
      </c>
      <c r="BC44" s="26">
        <v>0.998942595142</v>
      </c>
      <c r="BD44" s="26">
        <v>0.713716221871</v>
      </c>
    </row>
    <row r="45" ht="12.0" customHeight="1">
      <c r="A45" s="28"/>
      <c r="B45" s="4" t="s">
        <v>593</v>
      </c>
      <c r="C45" s="23" t="s">
        <v>94</v>
      </c>
      <c r="D45" s="23" t="s">
        <v>94</v>
      </c>
      <c r="E45" s="4"/>
      <c r="F45" s="4"/>
      <c r="G45" s="4"/>
      <c r="H45" s="24">
        <v>2199344.0</v>
      </c>
      <c r="I45" s="24">
        <v>2.045869</v>
      </c>
      <c r="J45" s="24">
        <v>2500400.9</v>
      </c>
      <c r="K45" s="24">
        <v>2.750383</v>
      </c>
      <c r="L45" s="24">
        <v>1977620.0</v>
      </c>
      <c r="M45" s="24">
        <v>3.659468</v>
      </c>
      <c r="N45" s="24">
        <v>2095358.8</v>
      </c>
      <c r="O45" s="24">
        <v>5.021368</v>
      </c>
      <c r="P45" s="24">
        <v>1869947.0</v>
      </c>
      <c r="Q45" s="24">
        <v>2.58079</v>
      </c>
      <c r="R45" s="24">
        <v>2051279.5</v>
      </c>
      <c r="S45" s="24">
        <v>4.260446</v>
      </c>
      <c r="T45" s="24">
        <v>2401219.0</v>
      </c>
      <c r="U45" s="24">
        <v>1.051458</v>
      </c>
      <c r="V45" s="24">
        <v>2568047.7</v>
      </c>
      <c r="W45" s="24">
        <v>2.225995</v>
      </c>
      <c r="X45" s="24">
        <v>1703748.0</v>
      </c>
      <c r="Y45" s="24">
        <v>1.170775</v>
      </c>
      <c r="Z45" s="24">
        <v>2166871.0</v>
      </c>
      <c r="AA45" s="24">
        <v>1.596768</v>
      </c>
      <c r="AB45" s="24">
        <v>1808017.0</v>
      </c>
      <c r="AC45" s="24">
        <v>1.031637</v>
      </c>
      <c r="AD45" s="24">
        <v>2199847.1</v>
      </c>
      <c r="AE45" s="24">
        <v>2.504211</v>
      </c>
      <c r="AF45" s="26">
        <f t="shared" si="1"/>
        <v>0.2908857413</v>
      </c>
      <c r="AG45" s="26">
        <f t="shared" si="2"/>
        <v>0.4675884579</v>
      </c>
      <c r="AH45" s="26">
        <f t="shared" si="3"/>
        <v>0.1607467771</v>
      </c>
      <c r="AI45" s="26">
        <f t="shared" si="4"/>
        <v>0.2298525369</v>
      </c>
      <c r="AJ45" s="26">
        <f t="shared" si="5"/>
        <v>0.09754905068</v>
      </c>
      <c r="AK45" s="26">
        <f t="shared" si="6"/>
        <v>0.2039805769</v>
      </c>
      <c r="AL45" s="26">
        <f t="shared" si="7"/>
        <v>0.4093745084</v>
      </c>
      <c r="AM45" s="26">
        <f t="shared" si="8"/>
        <v>0.507293156</v>
      </c>
      <c r="AN45" s="26">
        <f t="shared" si="9"/>
        <v>0</v>
      </c>
      <c r="AO45" s="26">
        <f t="shared" si="10"/>
        <v>0.2718259977</v>
      </c>
      <c r="AP45" s="26">
        <f t="shared" si="11"/>
        <v>0.06119977837</v>
      </c>
      <c r="AQ45" s="26">
        <f t="shared" si="12"/>
        <v>0.2911810315</v>
      </c>
      <c r="AR45" s="24">
        <f t="shared" si="13"/>
        <v>1703748</v>
      </c>
      <c r="AS45" s="26">
        <v>0.600267239133</v>
      </c>
      <c r="AT45" s="26">
        <v>0.536967444477</v>
      </c>
      <c r="AU45" s="26">
        <v>0.666095155728</v>
      </c>
      <c r="AV45" s="26">
        <v>0.619525691122</v>
      </c>
      <c r="AW45" s="26">
        <v>0.706417742153</v>
      </c>
      <c r="AX45" s="26">
        <v>0.646335350266</v>
      </c>
      <c r="AY45" s="26">
        <v>0.633053391206</v>
      </c>
      <c r="AZ45" s="26">
        <v>0.540622847955</v>
      </c>
      <c r="BA45" s="26">
        <v>0.694966689339</v>
      </c>
      <c r="BB45" s="26">
        <v>0.611666541975</v>
      </c>
      <c r="BC45" s="26">
        <v>0.686343008282</v>
      </c>
      <c r="BD45" s="26">
        <v>0.61870922696</v>
      </c>
    </row>
    <row r="46" ht="12.0" customHeight="1">
      <c r="A46" s="28"/>
      <c r="B46" s="4" t="s">
        <v>594</v>
      </c>
      <c r="C46" s="23" t="s">
        <v>94</v>
      </c>
      <c r="D46" s="23" t="s">
        <v>94</v>
      </c>
      <c r="E46" s="4"/>
      <c r="F46" s="4"/>
      <c r="G46" s="4"/>
      <c r="H46" s="24">
        <v>2129403.0</v>
      </c>
      <c r="I46" s="24">
        <v>2.235821</v>
      </c>
      <c r="J46" s="24">
        <v>2513166.8</v>
      </c>
      <c r="K46" s="24">
        <v>3.014357</v>
      </c>
      <c r="L46" s="24">
        <v>1899811.0</v>
      </c>
      <c r="M46" s="24">
        <v>4.883718</v>
      </c>
      <c r="N46" s="24">
        <v>2111103.6</v>
      </c>
      <c r="O46" s="24">
        <v>5.878079</v>
      </c>
      <c r="P46" s="24">
        <v>1994714.0</v>
      </c>
      <c r="Q46" s="24">
        <v>3.509721</v>
      </c>
      <c r="R46" s="24">
        <v>2120258.8</v>
      </c>
      <c r="S46" s="24">
        <v>4.520511</v>
      </c>
      <c r="T46" s="24">
        <v>2231604.0</v>
      </c>
      <c r="U46" s="24">
        <v>0.87877</v>
      </c>
      <c r="V46" s="24">
        <v>2523292.9</v>
      </c>
      <c r="W46" s="24">
        <v>2.082569</v>
      </c>
      <c r="X46" s="24">
        <v>2166517.0</v>
      </c>
      <c r="Y46" s="24">
        <v>1.154624</v>
      </c>
      <c r="Z46" s="24">
        <v>2326661.8</v>
      </c>
      <c r="AA46" s="24">
        <v>2.10939</v>
      </c>
      <c r="AB46" s="24">
        <v>2082584.0</v>
      </c>
      <c r="AC46" s="24">
        <v>0.893939</v>
      </c>
      <c r="AD46" s="24">
        <v>2266013.3</v>
      </c>
      <c r="AE46" s="24">
        <v>2.551274</v>
      </c>
      <c r="AF46" s="26">
        <f t="shared" si="1"/>
        <v>0.1208499161</v>
      </c>
      <c r="AG46" s="26">
        <f t="shared" si="2"/>
        <v>0.3228509573</v>
      </c>
      <c r="AH46" s="26">
        <f t="shared" si="3"/>
        <v>0</v>
      </c>
      <c r="AI46" s="26">
        <f t="shared" si="4"/>
        <v>0.1112176948</v>
      </c>
      <c r="AJ46" s="26">
        <f t="shared" si="5"/>
        <v>0.04995391647</v>
      </c>
      <c r="AK46" s="26">
        <f t="shared" si="6"/>
        <v>0.1160367005</v>
      </c>
      <c r="AL46" s="26">
        <f t="shared" si="7"/>
        <v>0.1746452673</v>
      </c>
      <c r="AM46" s="26">
        <f t="shared" si="8"/>
        <v>0.3281810138</v>
      </c>
      <c r="AN46" s="26">
        <f t="shared" si="9"/>
        <v>0.1403855436</v>
      </c>
      <c r="AO46" s="26">
        <f t="shared" si="10"/>
        <v>0.2246806656</v>
      </c>
      <c r="AP46" s="26">
        <f t="shared" si="11"/>
        <v>0.09620588574</v>
      </c>
      <c r="AQ46" s="26">
        <f t="shared" si="12"/>
        <v>0.1927572269</v>
      </c>
      <c r="AR46" s="24">
        <f t="shared" si="13"/>
        <v>1899811</v>
      </c>
      <c r="AS46" s="26">
        <v>0.626902318946</v>
      </c>
      <c r="AT46" s="26">
        <v>0.587516326706</v>
      </c>
      <c r="AU46" s="26">
        <v>0.716980603645</v>
      </c>
      <c r="AV46" s="26">
        <v>0.654271211013</v>
      </c>
      <c r="AW46" s="26">
        <v>0.998580869605</v>
      </c>
      <c r="AX46" s="26">
        <v>0.677617658126</v>
      </c>
      <c r="AY46" s="26">
        <v>0.621029813374</v>
      </c>
      <c r="AZ46" s="26">
        <v>0.56809246183</v>
      </c>
      <c r="BA46" s="26">
        <v>0.649857082923</v>
      </c>
      <c r="BB46" s="26">
        <v>0.618167345775</v>
      </c>
      <c r="BC46" s="26">
        <v>0.670703294052</v>
      </c>
      <c r="BD46" s="26">
        <v>0.630476748955</v>
      </c>
    </row>
    <row r="47" ht="12.0" customHeight="1">
      <c r="A47" s="28"/>
      <c r="B47" s="4" t="s">
        <v>595</v>
      </c>
      <c r="C47" s="23" t="s">
        <v>94</v>
      </c>
      <c r="D47" s="23" t="s">
        <v>94</v>
      </c>
      <c r="E47" s="4"/>
      <c r="F47" s="4"/>
      <c r="G47" s="4"/>
      <c r="H47" s="24">
        <v>2151969.0</v>
      </c>
      <c r="I47" s="24">
        <v>2.132614</v>
      </c>
      <c r="J47" s="24">
        <v>2474082.6</v>
      </c>
      <c r="K47" s="24">
        <v>3.111553</v>
      </c>
      <c r="L47" s="24">
        <v>1899299.0</v>
      </c>
      <c r="M47" s="24">
        <v>4.143855</v>
      </c>
      <c r="N47" s="24">
        <v>2095264.5</v>
      </c>
      <c r="O47" s="24">
        <v>5.327949</v>
      </c>
      <c r="P47" s="24">
        <v>1641271.0</v>
      </c>
      <c r="Q47" s="24">
        <v>3.445251</v>
      </c>
      <c r="R47" s="24">
        <v>2060293.1</v>
      </c>
      <c r="S47" s="24">
        <v>4.560651</v>
      </c>
      <c r="T47" s="24">
        <v>2236947.0</v>
      </c>
      <c r="U47" s="24">
        <v>1.290182</v>
      </c>
      <c r="V47" s="24">
        <v>2556796.5</v>
      </c>
      <c r="W47" s="24">
        <v>2.021861</v>
      </c>
      <c r="X47" s="24">
        <v>2084998.0</v>
      </c>
      <c r="Y47" s="24">
        <v>0.801149</v>
      </c>
      <c r="Z47" s="24">
        <v>2212431.3</v>
      </c>
      <c r="AA47" s="24">
        <v>1.21013</v>
      </c>
      <c r="AB47" s="24">
        <v>1940194.0</v>
      </c>
      <c r="AC47" s="24">
        <v>1.364508</v>
      </c>
      <c r="AD47" s="24">
        <v>2140588.3</v>
      </c>
      <c r="AE47" s="24">
        <v>2.966878</v>
      </c>
      <c r="AF47" s="26">
        <f t="shared" si="1"/>
        <v>0.3111600705</v>
      </c>
      <c r="AG47" s="26">
        <f t="shared" si="2"/>
        <v>0.5074187017</v>
      </c>
      <c r="AH47" s="26">
        <f t="shared" si="3"/>
        <v>0.1572123068</v>
      </c>
      <c r="AI47" s="26">
        <f t="shared" si="4"/>
        <v>0.2766109314</v>
      </c>
      <c r="AJ47" s="26">
        <f t="shared" si="5"/>
        <v>0</v>
      </c>
      <c r="AK47" s="26">
        <f t="shared" si="6"/>
        <v>0.2553034203</v>
      </c>
      <c r="AL47" s="26">
        <f t="shared" si="7"/>
        <v>0.3629357979</v>
      </c>
      <c r="AM47" s="26">
        <f t="shared" si="8"/>
        <v>0.5578149495</v>
      </c>
      <c r="AN47" s="26">
        <f t="shared" si="9"/>
        <v>0.2703557182</v>
      </c>
      <c r="AO47" s="26">
        <f t="shared" si="10"/>
        <v>0.3479987766</v>
      </c>
      <c r="AP47" s="26">
        <f t="shared" si="11"/>
        <v>0.182128972</v>
      </c>
      <c r="AQ47" s="26">
        <f t="shared" si="12"/>
        <v>0.3042259931</v>
      </c>
      <c r="AR47" s="24">
        <f t="shared" si="13"/>
        <v>1641271</v>
      </c>
      <c r="AS47" s="26">
        <v>0.697132195755</v>
      </c>
      <c r="AT47" s="26">
        <v>0.64099898068</v>
      </c>
      <c r="AU47" s="26">
        <v>0.726435020194</v>
      </c>
      <c r="AV47" s="26">
        <v>0.692542114175</v>
      </c>
      <c r="AW47" s="26">
        <v>0.979444750453</v>
      </c>
      <c r="AX47" s="26">
        <v>0.710482595608</v>
      </c>
      <c r="AY47" s="26">
        <v>0.64928028687</v>
      </c>
      <c r="AZ47" s="26">
        <v>0.617606416094</v>
      </c>
      <c r="BA47" s="26">
        <v>0.718932824721</v>
      </c>
      <c r="BB47" s="26">
        <v>0.683375131274</v>
      </c>
      <c r="BC47" s="26">
        <v>0.731149833888</v>
      </c>
      <c r="BD47" s="26">
        <v>0.680899865284</v>
      </c>
    </row>
    <row r="48" ht="12.0" customHeight="1">
      <c r="A48" s="28"/>
      <c r="B48" s="4" t="s">
        <v>596</v>
      </c>
      <c r="C48" s="23" t="s">
        <v>94</v>
      </c>
      <c r="D48" s="23" t="s">
        <v>94</v>
      </c>
      <c r="E48" s="4"/>
      <c r="F48" s="4"/>
      <c r="G48" s="4"/>
      <c r="H48" s="24">
        <v>2075443.0</v>
      </c>
      <c r="I48" s="24">
        <v>3.74806</v>
      </c>
      <c r="J48" s="24">
        <v>2403656.3</v>
      </c>
      <c r="K48" s="24">
        <v>4.427594</v>
      </c>
      <c r="L48" s="24">
        <v>1853939.0</v>
      </c>
      <c r="M48" s="24">
        <v>6.326709</v>
      </c>
      <c r="N48" s="24">
        <v>2026465.3</v>
      </c>
      <c r="O48" s="24">
        <v>7.415224</v>
      </c>
      <c r="P48" s="24">
        <v>1824024.0</v>
      </c>
      <c r="Q48" s="24">
        <v>3.652204</v>
      </c>
      <c r="R48" s="24">
        <v>2029485.6</v>
      </c>
      <c r="S48" s="24">
        <v>5.259354</v>
      </c>
      <c r="T48" s="24">
        <v>2006757.0</v>
      </c>
      <c r="U48" s="24">
        <v>2.205746</v>
      </c>
      <c r="V48" s="24">
        <v>2406409.5</v>
      </c>
      <c r="W48" s="24">
        <v>3.512215</v>
      </c>
      <c r="X48" s="24">
        <v>1836741.0</v>
      </c>
      <c r="Y48" s="24">
        <v>0.871541</v>
      </c>
      <c r="Z48" s="24">
        <v>2100974.9</v>
      </c>
      <c r="AA48" s="24">
        <v>1.725708</v>
      </c>
      <c r="AB48" s="24">
        <v>1712929.0</v>
      </c>
      <c r="AC48" s="24">
        <v>0.757227</v>
      </c>
      <c r="AD48" s="24">
        <v>1965243.1</v>
      </c>
      <c r="AE48" s="24">
        <v>2.343377</v>
      </c>
      <c r="AF48" s="26">
        <f t="shared" si="1"/>
        <v>0.2116339907</v>
      </c>
      <c r="AG48" s="26">
        <f t="shared" si="2"/>
        <v>0.4032433919</v>
      </c>
      <c r="AH48" s="26">
        <f t="shared" si="3"/>
        <v>0.08232098353</v>
      </c>
      <c r="AI48" s="26">
        <f t="shared" si="4"/>
        <v>0.1830410367</v>
      </c>
      <c r="AJ48" s="26">
        <f t="shared" si="5"/>
        <v>0.06485674538</v>
      </c>
      <c r="AK48" s="26">
        <f t="shared" si="6"/>
        <v>0.1848042738</v>
      </c>
      <c r="AL48" s="26">
        <f t="shared" si="7"/>
        <v>0.1715354227</v>
      </c>
      <c r="AM48" s="26">
        <f t="shared" si="8"/>
        <v>0.4048506973</v>
      </c>
      <c r="AN48" s="26">
        <f t="shared" si="9"/>
        <v>0.07228087095</v>
      </c>
      <c r="AO48" s="26">
        <f t="shared" si="10"/>
        <v>0.2265393954</v>
      </c>
      <c r="AP48" s="26">
        <f t="shared" si="11"/>
        <v>0</v>
      </c>
      <c r="AQ48" s="26">
        <f t="shared" si="12"/>
        <v>0.1472998005</v>
      </c>
      <c r="AR48" s="24">
        <f t="shared" si="13"/>
        <v>1712929</v>
      </c>
      <c r="AS48" s="26">
        <v>0.998679149783</v>
      </c>
      <c r="AT48" s="26">
        <v>0.716695658301</v>
      </c>
      <c r="AU48" s="26">
        <v>0.996438893168</v>
      </c>
      <c r="AV48" s="26">
        <v>0.699849315027</v>
      </c>
      <c r="AW48" s="26">
        <v>0.998835016651</v>
      </c>
      <c r="AX48" s="26">
        <v>0.740131959097</v>
      </c>
      <c r="AY48" s="26">
        <v>0.996300392268</v>
      </c>
      <c r="AZ48" s="26">
        <v>0.673996418947</v>
      </c>
      <c r="BA48" s="26">
        <v>0.998786669602</v>
      </c>
      <c r="BB48" s="26">
        <v>0.686606401636</v>
      </c>
      <c r="BC48" s="26">
        <v>0.745312383524</v>
      </c>
      <c r="BD48" s="26">
        <v>0.676297003843</v>
      </c>
    </row>
    <row r="49" ht="12.0" customHeight="1">
      <c r="A49" s="28"/>
      <c r="B49" s="4" t="s">
        <v>597</v>
      </c>
      <c r="C49" s="23" t="s">
        <v>94</v>
      </c>
      <c r="D49" s="23" t="s">
        <v>94</v>
      </c>
      <c r="E49" s="4"/>
      <c r="F49" s="4"/>
      <c r="G49" s="4"/>
      <c r="H49" s="24">
        <v>2201175.0</v>
      </c>
      <c r="I49" s="24">
        <v>2.991116</v>
      </c>
      <c r="J49" s="24">
        <v>2653955.9</v>
      </c>
      <c r="K49" s="24">
        <v>3.559501</v>
      </c>
      <c r="L49" s="24">
        <v>1933516.0</v>
      </c>
      <c r="M49" s="24">
        <v>6.550681</v>
      </c>
      <c r="N49" s="24">
        <v>2138042.3</v>
      </c>
      <c r="O49" s="24">
        <v>7.472078</v>
      </c>
      <c r="P49" s="24">
        <v>1944141.0</v>
      </c>
      <c r="Q49" s="24">
        <v>3.733926</v>
      </c>
      <c r="R49" s="24">
        <v>2200111.2</v>
      </c>
      <c r="S49" s="24">
        <v>5.303546</v>
      </c>
      <c r="T49" s="24">
        <v>2318708.0</v>
      </c>
      <c r="U49" s="24">
        <v>1.806704</v>
      </c>
      <c r="V49" s="24">
        <v>2620949.8</v>
      </c>
      <c r="W49" s="24">
        <v>2.730373</v>
      </c>
      <c r="X49" s="24">
        <v>1986053.0</v>
      </c>
      <c r="Y49" s="24">
        <v>1.390454</v>
      </c>
      <c r="Z49" s="24">
        <v>2278767.1</v>
      </c>
      <c r="AA49" s="24">
        <v>2.302555</v>
      </c>
      <c r="AB49" s="24">
        <v>1954638.0</v>
      </c>
      <c r="AC49" s="24">
        <v>1.023945</v>
      </c>
      <c r="AD49" s="24">
        <v>2214144.7</v>
      </c>
      <c r="AE49" s="24">
        <v>2.374458</v>
      </c>
      <c r="AF49" s="26">
        <f t="shared" si="1"/>
        <v>0.138431231</v>
      </c>
      <c r="AG49" s="26">
        <f t="shared" si="2"/>
        <v>0.3726061227</v>
      </c>
      <c r="AH49" s="26">
        <f t="shared" si="3"/>
        <v>0</v>
      </c>
      <c r="AI49" s="26">
        <f t="shared" si="4"/>
        <v>0.1057794712</v>
      </c>
      <c r="AJ49" s="26">
        <f t="shared" si="5"/>
        <v>0.005495170456</v>
      </c>
      <c r="AK49" s="26">
        <f t="shared" si="6"/>
        <v>0.1378810416</v>
      </c>
      <c r="AL49" s="26">
        <f t="shared" si="7"/>
        <v>0.1992184187</v>
      </c>
      <c r="AM49" s="26">
        <f t="shared" si="8"/>
        <v>0.3555356149</v>
      </c>
      <c r="AN49" s="26">
        <f t="shared" si="9"/>
        <v>0.02717174308</v>
      </c>
      <c r="AO49" s="26">
        <f t="shared" si="10"/>
        <v>0.1785612842</v>
      </c>
      <c r="AP49" s="26">
        <f t="shared" si="11"/>
        <v>0.01092414027</v>
      </c>
      <c r="AQ49" s="26">
        <f t="shared" si="12"/>
        <v>0.1451390627</v>
      </c>
      <c r="AR49" s="24">
        <f t="shared" si="13"/>
        <v>1933516</v>
      </c>
      <c r="AS49" s="26">
        <v>0.662980983288</v>
      </c>
      <c r="AT49" s="26">
        <v>0.577089318329</v>
      </c>
      <c r="AU49" s="26">
        <v>0.691933684475</v>
      </c>
      <c r="AV49" s="26">
        <v>0.661088835704</v>
      </c>
      <c r="AW49" s="26">
        <v>0.981206481365</v>
      </c>
      <c r="AX49" s="26">
        <v>0.666939550672</v>
      </c>
      <c r="AY49" s="26">
        <v>0.998461001258</v>
      </c>
      <c r="AZ49" s="26">
        <v>0.665560759504</v>
      </c>
      <c r="BA49" s="26">
        <v>0.706462240168</v>
      </c>
      <c r="BB49" s="26">
        <v>0.632655815541</v>
      </c>
      <c r="BC49" s="26">
        <v>0.688669715667</v>
      </c>
      <c r="BD49" s="26">
        <v>0.655063086661</v>
      </c>
    </row>
    <row r="50" ht="12.0" customHeight="1">
      <c r="A50" s="28"/>
      <c r="B50" s="4" t="s">
        <v>598</v>
      </c>
      <c r="C50" s="23" t="s">
        <v>94</v>
      </c>
      <c r="D50" s="23" t="s">
        <v>94</v>
      </c>
      <c r="E50" s="4"/>
      <c r="F50" s="4"/>
      <c r="G50" s="4"/>
      <c r="H50" s="24">
        <v>2322703.0</v>
      </c>
      <c r="I50" s="24">
        <v>2.20224</v>
      </c>
      <c r="J50" s="24">
        <v>2622800.9</v>
      </c>
      <c r="K50" s="24">
        <v>2.875342</v>
      </c>
      <c r="L50" s="24">
        <v>1969380.0</v>
      </c>
      <c r="M50" s="24">
        <v>4.750471</v>
      </c>
      <c r="N50" s="24">
        <v>2354146.9</v>
      </c>
      <c r="O50" s="24">
        <v>6.03816</v>
      </c>
      <c r="P50" s="24">
        <v>2034821.0</v>
      </c>
      <c r="Q50" s="24">
        <v>3.850278</v>
      </c>
      <c r="R50" s="24">
        <v>2192743.5</v>
      </c>
      <c r="S50" s="24">
        <v>4.601594</v>
      </c>
      <c r="T50" s="24">
        <v>2278754.0</v>
      </c>
      <c r="U50" s="24">
        <v>1.217985</v>
      </c>
      <c r="V50" s="24">
        <v>2649917.9</v>
      </c>
      <c r="W50" s="24">
        <v>2.13246</v>
      </c>
      <c r="X50" s="24">
        <v>2122935.0</v>
      </c>
      <c r="Y50" s="24">
        <v>1.103947</v>
      </c>
      <c r="Z50" s="24">
        <v>2357585.0</v>
      </c>
      <c r="AA50" s="24">
        <v>1.979452</v>
      </c>
      <c r="AB50" s="24">
        <v>2055868.0</v>
      </c>
      <c r="AC50" s="24">
        <v>2.242408</v>
      </c>
      <c r="AD50" s="24">
        <v>2380848.1</v>
      </c>
      <c r="AE50" s="24">
        <v>3.164403</v>
      </c>
      <c r="AF50" s="26">
        <f t="shared" si="1"/>
        <v>0.1794082402</v>
      </c>
      <c r="AG50" s="26">
        <f t="shared" si="2"/>
        <v>0.3317901573</v>
      </c>
      <c r="AH50" s="26">
        <f t="shared" si="3"/>
        <v>0</v>
      </c>
      <c r="AI50" s="26">
        <f t="shared" si="4"/>
        <v>0.1953746357</v>
      </c>
      <c r="AJ50" s="26">
        <f t="shared" si="5"/>
        <v>0.03322923966</v>
      </c>
      <c r="AK50" s="26">
        <f t="shared" si="6"/>
        <v>0.1134181824</v>
      </c>
      <c r="AL50" s="26">
        <f t="shared" si="7"/>
        <v>0.1570920797</v>
      </c>
      <c r="AM50" s="26">
        <f t="shared" si="8"/>
        <v>0.3455594654</v>
      </c>
      <c r="AN50" s="26">
        <f t="shared" si="9"/>
        <v>0.07797123968</v>
      </c>
      <c r="AO50" s="26">
        <f t="shared" si="10"/>
        <v>0.1971204135</v>
      </c>
      <c r="AP50" s="26">
        <f t="shared" si="11"/>
        <v>0.04391635946</v>
      </c>
      <c r="AQ50" s="26">
        <f t="shared" si="12"/>
        <v>0.2089328113</v>
      </c>
      <c r="AR50" s="24">
        <f t="shared" si="13"/>
        <v>1969380</v>
      </c>
      <c r="AS50" s="26">
        <v>0.610654883787</v>
      </c>
      <c r="AT50" s="26">
        <v>0.564981358997</v>
      </c>
      <c r="AU50" s="26">
        <v>0.656487796256</v>
      </c>
      <c r="AV50" s="26">
        <v>0.626027415644</v>
      </c>
      <c r="AW50" s="26">
        <v>0.672205962711</v>
      </c>
      <c r="AX50" s="26">
        <v>0.63742035158</v>
      </c>
      <c r="AY50" s="26">
        <v>0.628273399381</v>
      </c>
      <c r="AZ50" s="26">
        <v>0.57317068117</v>
      </c>
      <c r="BA50" s="26">
        <v>0.653115576689</v>
      </c>
      <c r="BB50" s="26">
        <v>0.613441179369</v>
      </c>
      <c r="BC50" s="26">
        <v>0.662303654171</v>
      </c>
      <c r="BD50" s="26">
        <v>0.59839124229</v>
      </c>
    </row>
    <row r="51" ht="12.0" customHeight="1">
      <c r="A51" s="28"/>
      <c r="B51" s="4" t="s">
        <v>599</v>
      </c>
      <c r="C51" s="23" t="s">
        <v>94</v>
      </c>
      <c r="D51" s="23" t="s">
        <v>94</v>
      </c>
      <c r="E51" s="4"/>
      <c r="F51" s="4"/>
      <c r="G51" s="4"/>
      <c r="H51" s="24">
        <v>2232894.0</v>
      </c>
      <c r="I51" s="24">
        <v>3.590525</v>
      </c>
      <c r="J51" s="24">
        <v>2463778.1</v>
      </c>
      <c r="K51" s="24">
        <v>4.205578</v>
      </c>
      <c r="L51" s="24">
        <v>1874890.0</v>
      </c>
      <c r="M51" s="24">
        <v>7.070871</v>
      </c>
      <c r="N51" s="24">
        <v>2038863.2</v>
      </c>
      <c r="O51" s="24">
        <v>7.693424</v>
      </c>
      <c r="P51" s="24">
        <v>1873777.0</v>
      </c>
      <c r="Q51" s="24">
        <v>4.081266</v>
      </c>
      <c r="R51" s="24">
        <v>2133421.2</v>
      </c>
      <c r="S51" s="24">
        <v>5.588775</v>
      </c>
      <c r="T51" s="24">
        <v>2232735.0</v>
      </c>
      <c r="U51" s="24">
        <v>2.092412</v>
      </c>
      <c r="V51" s="24">
        <v>2493818.0</v>
      </c>
      <c r="W51" s="24">
        <v>3.094301</v>
      </c>
      <c r="X51" s="24">
        <v>1979993.0</v>
      </c>
      <c r="Y51" s="24">
        <v>1.496296</v>
      </c>
      <c r="Z51" s="24">
        <v>2256601.3</v>
      </c>
      <c r="AA51" s="24">
        <v>2.251101</v>
      </c>
      <c r="AB51" s="24">
        <v>1859029.0</v>
      </c>
      <c r="AC51" s="24">
        <v>1.304558</v>
      </c>
      <c r="AD51" s="24">
        <v>2114733.0</v>
      </c>
      <c r="AE51" s="24">
        <v>3.404828</v>
      </c>
      <c r="AF51" s="26">
        <f t="shared" si="1"/>
        <v>0.201107675</v>
      </c>
      <c r="AG51" s="26">
        <f t="shared" si="2"/>
        <v>0.3253037473</v>
      </c>
      <c r="AH51" s="26">
        <f t="shared" si="3"/>
        <v>0.00853187336</v>
      </c>
      <c r="AI51" s="26">
        <f t="shared" si="4"/>
        <v>0.09673555388</v>
      </c>
      <c r="AJ51" s="26">
        <f t="shared" si="5"/>
        <v>0.007933173716</v>
      </c>
      <c r="AK51" s="26">
        <f t="shared" si="6"/>
        <v>0.1475997416</v>
      </c>
      <c r="AL51" s="26">
        <f t="shared" si="7"/>
        <v>0.2010221465</v>
      </c>
      <c r="AM51" s="26">
        <f t="shared" si="8"/>
        <v>0.3414626668</v>
      </c>
      <c r="AN51" s="26">
        <f t="shared" si="9"/>
        <v>0.06506837709</v>
      </c>
      <c r="AO51" s="26">
        <f t="shared" si="10"/>
        <v>0.2138601926</v>
      </c>
      <c r="AP51" s="26">
        <f t="shared" si="11"/>
        <v>0</v>
      </c>
      <c r="AQ51" s="26">
        <f t="shared" si="12"/>
        <v>0.1375470743</v>
      </c>
      <c r="AR51" s="24">
        <f t="shared" si="13"/>
        <v>1859029</v>
      </c>
      <c r="AS51" s="26">
        <v>0.739660546726</v>
      </c>
      <c r="AT51" s="26">
        <v>0.703060792761</v>
      </c>
      <c r="AU51" s="26">
        <v>0.76774777986</v>
      </c>
      <c r="AV51" s="26">
        <v>0.737774459236</v>
      </c>
      <c r="AW51" s="26">
        <v>0.776593886505</v>
      </c>
      <c r="AX51" s="26">
        <v>0.726543351452</v>
      </c>
      <c r="AY51" s="26">
        <v>0.751372291635</v>
      </c>
      <c r="AZ51" s="26">
        <v>0.696166378597</v>
      </c>
      <c r="BA51" s="26">
        <v>0.75811079659</v>
      </c>
      <c r="BB51" s="26">
        <v>0.7158026882</v>
      </c>
      <c r="BC51" s="26">
        <v>0.780188207512</v>
      </c>
      <c r="BD51" s="26">
        <v>0.726726415722</v>
      </c>
    </row>
    <row r="52" ht="12.0" customHeight="1">
      <c r="A52" s="28"/>
      <c r="B52" s="4" t="s">
        <v>600</v>
      </c>
      <c r="C52" s="23" t="s">
        <v>94</v>
      </c>
      <c r="D52" s="23" t="s">
        <v>94</v>
      </c>
      <c r="E52" s="4"/>
      <c r="F52" s="4"/>
      <c r="G52" s="4"/>
      <c r="H52" s="24">
        <v>2205518.0</v>
      </c>
      <c r="I52" s="24">
        <v>2.851933</v>
      </c>
      <c r="J52" s="24">
        <v>2487514.5</v>
      </c>
      <c r="K52" s="24">
        <v>3.531399</v>
      </c>
      <c r="L52" s="24">
        <v>1930397.0</v>
      </c>
      <c r="M52" s="24">
        <v>4.961586</v>
      </c>
      <c r="N52" s="24">
        <v>2236884.2</v>
      </c>
      <c r="O52" s="24">
        <v>5.98511</v>
      </c>
      <c r="P52" s="24">
        <v>1954291.0</v>
      </c>
      <c r="Q52" s="24">
        <v>3.330018</v>
      </c>
      <c r="R52" s="24">
        <v>2182686.7</v>
      </c>
      <c r="S52" s="24">
        <v>4.716528</v>
      </c>
      <c r="T52" s="24">
        <v>2124550.0</v>
      </c>
      <c r="U52" s="24">
        <v>1.328905</v>
      </c>
      <c r="V52" s="24">
        <v>2484672.8</v>
      </c>
      <c r="W52" s="24">
        <v>2.556655</v>
      </c>
      <c r="X52" s="24">
        <v>2031040.0</v>
      </c>
      <c r="Y52" s="24">
        <v>1.310984</v>
      </c>
      <c r="Z52" s="24">
        <v>2343172.3</v>
      </c>
      <c r="AA52" s="24">
        <v>1.964773</v>
      </c>
      <c r="AB52" s="24">
        <v>2056170.0</v>
      </c>
      <c r="AC52" s="24">
        <v>2.445228</v>
      </c>
      <c r="AD52" s="24">
        <v>2310388.8</v>
      </c>
      <c r="AE52" s="24">
        <v>3.466078</v>
      </c>
      <c r="AF52" s="26">
        <f t="shared" si="1"/>
        <v>0.1425204246</v>
      </c>
      <c r="AG52" s="26">
        <f t="shared" si="2"/>
        <v>0.2886025517</v>
      </c>
      <c r="AH52" s="26">
        <f t="shared" si="3"/>
        <v>0</v>
      </c>
      <c r="AI52" s="26">
        <f t="shared" si="4"/>
        <v>0.1587689993</v>
      </c>
      <c r="AJ52" s="26">
        <f t="shared" si="5"/>
        <v>0.01237776478</v>
      </c>
      <c r="AK52" s="26">
        <f t="shared" si="6"/>
        <v>0.1306931683</v>
      </c>
      <c r="AL52" s="26">
        <f t="shared" si="7"/>
        <v>0.1005767207</v>
      </c>
      <c r="AM52" s="26">
        <f t="shared" si="8"/>
        <v>0.2871304711</v>
      </c>
      <c r="AN52" s="26">
        <f t="shared" si="9"/>
        <v>0.0521359078</v>
      </c>
      <c r="AO52" s="26">
        <f t="shared" si="10"/>
        <v>0.2138292279</v>
      </c>
      <c r="AP52" s="26">
        <f t="shared" si="11"/>
        <v>0.06515395538</v>
      </c>
      <c r="AQ52" s="26">
        <f t="shared" si="12"/>
        <v>0.1968464518</v>
      </c>
      <c r="AR52" s="24">
        <f t="shared" si="13"/>
        <v>1930397</v>
      </c>
      <c r="AS52" s="26">
        <v>0.685322179376</v>
      </c>
      <c r="AT52" s="26">
        <v>0.640046040483</v>
      </c>
      <c r="AU52" s="26">
        <v>0.698892389447</v>
      </c>
      <c r="AV52" s="26">
        <v>0.669478643324</v>
      </c>
      <c r="AW52" s="26">
        <v>0.718824000511</v>
      </c>
      <c r="AX52" s="26">
        <v>0.679990845742</v>
      </c>
      <c r="AY52" s="26">
        <v>0.997658424028</v>
      </c>
      <c r="AZ52" s="26">
        <v>0.672694897156</v>
      </c>
      <c r="BA52" s="26">
        <v>0.713254361949</v>
      </c>
      <c r="BB52" s="26">
        <v>0.666501532437</v>
      </c>
      <c r="BC52" s="26">
        <v>0.726724275763</v>
      </c>
      <c r="BD52" s="26">
        <v>0.675638229088</v>
      </c>
    </row>
    <row r="53" ht="12.0" customHeight="1">
      <c r="A53" s="32"/>
      <c r="B53" s="30" t="s">
        <v>601</v>
      </c>
      <c r="C53" s="23" t="s">
        <v>94</v>
      </c>
      <c r="D53" s="23" t="s">
        <v>94</v>
      </c>
      <c r="E53" s="4"/>
      <c r="F53" s="4"/>
      <c r="G53" s="30"/>
      <c r="H53" s="24">
        <v>2014418.0</v>
      </c>
      <c r="I53" s="24">
        <v>3.30732</v>
      </c>
      <c r="J53" s="24">
        <v>2408642.1</v>
      </c>
      <c r="K53" s="24">
        <v>4.02991</v>
      </c>
      <c r="L53" s="24">
        <v>1897318.0</v>
      </c>
      <c r="M53" s="24">
        <v>4.430904</v>
      </c>
      <c r="N53" s="24">
        <v>2028971.7</v>
      </c>
      <c r="O53" s="24">
        <v>7.161923</v>
      </c>
      <c r="P53" s="24">
        <v>1937111.0</v>
      </c>
      <c r="Q53" s="24">
        <v>4.233478</v>
      </c>
      <c r="R53" s="24">
        <v>2143914.6</v>
      </c>
      <c r="S53" s="24">
        <v>5.527474</v>
      </c>
      <c r="T53" s="24">
        <v>2252420.0</v>
      </c>
      <c r="U53" s="24">
        <v>1.788329</v>
      </c>
      <c r="V53" s="24">
        <v>2542078.2</v>
      </c>
      <c r="W53" s="24">
        <v>3.068029</v>
      </c>
      <c r="X53" s="24">
        <v>1923511.0</v>
      </c>
      <c r="Y53" s="24">
        <v>1.552842</v>
      </c>
      <c r="Z53" s="24">
        <v>2259817.0</v>
      </c>
      <c r="AA53" s="24">
        <v>2.45549</v>
      </c>
      <c r="AB53" s="24">
        <v>1816316.0</v>
      </c>
      <c r="AC53" s="24">
        <v>1.271252</v>
      </c>
      <c r="AD53" s="24">
        <v>2136065.3</v>
      </c>
      <c r="AE53" s="24">
        <v>3.598055</v>
      </c>
      <c r="AF53" s="26">
        <f t="shared" si="1"/>
        <v>0.1090680256</v>
      </c>
      <c r="AG53" s="26">
        <f t="shared" si="2"/>
        <v>0.3261140132</v>
      </c>
      <c r="AH53" s="26">
        <f t="shared" si="3"/>
        <v>0.0445968653</v>
      </c>
      <c r="AI53" s="26">
        <f t="shared" si="4"/>
        <v>0.1170807833</v>
      </c>
      <c r="AJ53" s="26">
        <f t="shared" si="5"/>
        <v>0.06650549794</v>
      </c>
      <c r="AK53" s="26">
        <f t="shared" si="6"/>
        <v>0.1803643199</v>
      </c>
      <c r="AL53" s="26">
        <f t="shared" si="7"/>
        <v>0.2401035943</v>
      </c>
      <c r="AM53" s="26">
        <f t="shared" si="8"/>
        <v>0.3995792582</v>
      </c>
      <c r="AN53" s="26">
        <f t="shared" si="9"/>
        <v>0.05901781408</v>
      </c>
      <c r="AO53" s="26">
        <f t="shared" si="10"/>
        <v>0.2441761235</v>
      </c>
      <c r="AP53" s="26">
        <f t="shared" si="11"/>
        <v>0</v>
      </c>
      <c r="AQ53" s="26">
        <f t="shared" si="12"/>
        <v>0.1760427701</v>
      </c>
      <c r="AR53" s="24">
        <f t="shared" si="13"/>
        <v>1816316</v>
      </c>
      <c r="AS53" s="26">
        <v>0.674795792935</v>
      </c>
      <c r="AT53" s="26">
        <v>0.6004403124</v>
      </c>
      <c r="AU53" s="26">
        <v>0.670878894241</v>
      </c>
      <c r="AV53" s="26">
        <v>0.640986740148</v>
      </c>
      <c r="AW53" s="26">
        <v>0.691514594159</v>
      </c>
      <c r="AX53" s="26">
        <v>0.638253662092</v>
      </c>
      <c r="AY53" s="26">
        <v>0.622952334724</v>
      </c>
      <c r="AZ53" s="26">
        <v>0.57343804434</v>
      </c>
      <c r="BA53" s="26">
        <v>0.997789319123</v>
      </c>
      <c r="BB53" s="26">
        <v>0.664811318228</v>
      </c>
      <c r="BC53" s="26">
        <v>0.709976169809</v>
      </c>
      <c r="BD53" s="26">
        <v>0.642157259365</v>
      </c>
    </row>
    <row r="54" ht="12.0" customHeight="1">
      <c r="C54" s="4"/>
      <c r="D54" s="4"/>
      <c r="E54" s="4"/>
      <c r="F54" s="4"/>
      <c r="G54" s="4"/>
      <c r="AF54" s="31"/>
      <c r="AG54" s="31"/>
      <c r="AH54" s="31"/>
      <c r="AI54" s="31"/>
      <c r="AJ54" s="31"/>
      <c r="AK54" s="31"/>
      <c r="AL54" s="31"/>
      <c r="AM54" s="31"/>
      <c r="AN54" s="31"/>
      <c r="AO54" s="31"/>
      <c r="AP54" s="31"/>
      <c r="AQ54" s="31"/>
    </row>
    <row r="55" ht="12.0" customHeight="1">
      <c r="C55" s="4"/>
      <c r="D55" s="4"/>
      <c r="E55" s="4"/>
      <c r="F55" s="4"/>
      <c r="G55" s="4"/>
    </row>
    <row r="56" ht="12.0" customHeight="1">
      <c r="C56" s="4"/>
      <c r="D56" s="4"/>
      <c r="E56" s="4"/>
      <c r="F56" s="4"/>
      <c r="G56" s="4"/>
    </row>
    <row r="57" ht="12.0" customHeight="1">
      <c r="C57" s="4"/>
      <c r="D57" s="4"/>
      <c r="E57" s="4"/>
      <c r="F57" s="4"/>
      <c r="G57" s="4"/>
    </row>
    <row r="58" ht="12.0" customHeight="1">
      <c r="C58" s="4"/>
      <c r="D58" s="4"/>
      <c r="E58" s="4"/>
      <c r="F58" s="4"/>
      <c r="G58" s="4"/>
    </row>
    <row r="59" ht="12.0" customHeight="1">
      <c r="C59" s="4"/>
      <c r="D59" s="4"/>
      <c r="E59" s="4"/>
      <c r="F59" s="4"/>
      <c r="G59" s="4"/>
      <c r="AF59" s="33"/>
      <c r="AG59" s="7"/>
      <c r="AH59" s="8"/>
      <c r="AI59" s="19" t="s">
        <v>82</v>
      </c>
      <c r="AJ59" s="19" t="s">
        <v>83</v>
      </c>
      <c r="AL59" s="33"/>
      <c r="AM59" s="7"/>
      <c r="AN59" s="8"/>
      <c r="AO59" s="19" t="s">
        <v>84</v>
      </c>
    </row>
    <row r="60" ht="12.0" customHeight="1">
      <c r="C60" s="4"/>
      <c r="D60" s="4"/>
      <c r="E60" s="4"/>
      <c r="F60" s="4"/>
      <c r="G60" s="4"/>
      <c r="AF60" s="34" t="s">
        <v>85</v>
      </c>
      <c r="AG60" s="34" t="s">
        <v>86</v>
      </c>
      <c r="AH60" s="35" t="s">
        <v>18</v>
      </c>
      <c r="AI60" s="37">
        <f>AVERAGE(AF4:AF53)</f>
        <v>0.152671505</v>
      </c>
      <c r="AJ60" s="38">
        <f>AVERAGE(I4:I53)</f>
        <v>2.30569026</v>
      </c>
      <c r="AL60" s="34" t="s">
        <v>85</v>
      </c>
      <c r="AM60" s="34" t="s">
        <v>86</v>
      </c>
      <c r="AN60" s="35" t="s">
        <v>87</v>
      </c>
      <c r="AO60" s="37">
        <f>AVERAGE(AS4:AS53)</f>
        <v>0.7328877634</v>
      </c>
    </row>
    <row r="61" ht="12.0" customHeight="1">
      <c r="C61" s="4"/>
      <c r="D61" s="4"/>
      <c r="E61" s="4"/>
      <c r="F61" s="4"/>
      <c r="G61" s="4"/>
      <c r="AF61" s="28"/>
      <c r="AG61" s="32"/>
      <c r="AH61" s="35" t="s">
        <v>19</v>
      </c>
      <c r="AI61" s="37">
        <f>AVERAGE(AG4:AG53)</f>
        <v>0.3479890409</v>
      </c>
      <c r="AJ61" s="38">
        <f>AVERAGE(K12:K53)</f>
        <v>3.021073833</v>
      </c>
      <c r="AL61" s="28"/>
      <c r="AM61" s="32"/>
      <c r="AN61" s="35" t="s">
        <v>19</v>
      </c>
      <c r="AO61" s="37">
        <f>AVERAGE(AT4:AT53)</f>
        <v>0.6200068663</v>
      </c>
    </row>
    <row r="62" ht="12.0" customHeight="1">
      <c r="C62" s="4"/>
      <c r="D62" s="4"/>
      <c r="E62" s="4"/>
      <c r="F62" s="4"/>
      <c r="G62" s="4"/>
      <c r="AF62" s="28"/>
      <c r="AG62" s="34" t="s">
        <v>91</v>
      </c>
      <c r="AH62" s="35" t="s">
        <v>18</v>
      </c>
      <c r="AI62" s="37">
        <f>AVERAGE(AH4:AH53)</f>
        <v>0.02812832447</v>
      </c>
      <c r="AJ62" s="38">
        <f>AVERAGE(M4:M53)</f>
        <v>4.21482738</v>
      </c>
      <c r="AL62" s="28"/>
      <c r="AM62" s="34" t="s">
        <v>91</v>
      </c>
      <c r="AN62" s="35" t="s">
        <v>87</v>
      </c>
      <c r="AO62" s="37">
        <f>AVERAGE(AU4:AU53)</f>
        <v>0.7604471165</v>
      </c>
    </row>
    <row r="63" ht="12.0" customHeight="1">
      <c r="C63" s="4"/>
      <c r="D63" s="4"/>
      <c r="E63" s="4"/>
      <c r="F63" s="4"/>
      <c r="G63" s="4"/>
      <c r="AF63" s="28"/>
      <c r="AG63" s="32"/>
      <c r="AH63" s="35" t="s">
        <v>19</v>
      </c>
      <c r="AI63" s="37">
        <f>AVERAGE(AI4:AI53)</f>
        <v>0.1455500213</v>
      </c>
      <c r="AJ63" s="38">
        <f>AVERAGE(O4:O53)</f>
        <v>5.4167651</v>
      </c>
      <c r="AL63" s="28"/>
      <c r="AM63" s="32"/>
      <c r="AN63" s="35" t="s">
        <v>19</v>
      </c>
      <c r="AO63" s="37">
        <f>AVERAGE(AV4:AV53)</f>
        <v>0.6712974122</v>
      </c>
    </row>
    <row r="64" ht="12.0" customHeight="1">
      <c r="C64" s="4"/>
      <c r="D64" s="4"/>
      <c r="E64" s="4"/>
      <c r="F64" s="4"/>
      <c r="G64" s="4"/>
      <c r="AF64" s="28"/>
      <c r="AG64" s="34" t="s">
        <v>96</v>
      </c>
      <c r="AH64" s="35" t="s">
        <v>18</v>
      </c>
      <c r="AI64" s="37">
        <f>AVERAGE(AJ4:AJ53)</f>
        <v>0.04096556104</v>
      </c>
      <c r="AJ64" s="38">
        <f>AVERAGE(Q4:Q53)</f>
        <v>3.11387392</v>
      </c>
      <c r="AL64" s="28"/>
      <c r="AM64" s="34" t="s">
        <v>96</v>
      </c>
      <c r="AN64" s="35" t="s">
        <v>87</v>
      </c>
      <c r="AO64" s="37">
        <f>AVERAGE(AW4:AW53)</f>
        <v>0.7885912185</v>
      </c>
    </row>
    <row r="65" ht="12.0" customHeight="1">
      <c r="C65" s="4"/>
      <c r="D65" s="4"/>
      <c r="E65" s="4"/>
      <c r="F65" s="4"/>
      <c r="G65" s="4"/>
      <c r="AF65" s="32"/>
      <c r="AG65" s="32"/>
      <c r="AH65" s="35" t="s">
        <v>19</v>
      </c>
      <c r="AI65" s="37">
        <f>AVERAGE(AK4:AK53)</f>
        <v>0.156976787</v>
      </c>
      <c r="AJ65" s="38">
        <f>AVERAGE(S4:S53)</f>
        <v>4.35712164</v>
      </c>
      <c r="AL65" s="32"/>
      <c r="AM65" s="32"/>
      <c r="AN65" s="35" t="s">
        <v>19</v>
      </c>
      <c r="AO65" s="37">
        <f>AVERAGE(AX4:AX53)</f>
        <v>0.6753949875</v>
      </c>
    </row>
    <row r="66" ht="12.0" customHeight="1">
      <c r="C66" s="4"/>
      <c r="D66" s="4"/>
      <c r="E66" s="4"/>
      <c r="F66" s="4"/>
      <c r="G66" s="4"/>
      <c r="AF66" s="42" t="s">
        <v>99</v>
      </c>
      <c r="AG66" s="42" t="s">
        <v>86</v>
      </c>
      <c r="AH66" s="35" t="s">
        <v>18</v>
      </c>
      <c r="AI66" s="37">
        <f>AVERAGE(AL4:AL53)</f>
        <v>0.2132455918</v>
      </c>
      <c r="AJ66" s="38">
        <f>AVERAGE(U4:U53)</f>
        <v>1.35411146</v>
      </c>
      <c r="AL66" s="42" t="s">
        <v>99</v>
      </c>
      <c r="AM66" s="42" t="s">
        <v>86</v>
      </c>
      <c r="AN66" s="35" t="s">
        <v>87</v>
      </c>
      <c r="AO66" s="37">
        <f>AVERAGE(AY4:AY53)</f>
        <v>0.7386895711</v>
      </c>
    </row>
    <row r="67" ht="12.0" customHeight="1">
      <c r="C67" s="4"/>
      <c r="D67" s="4"/>
      <c r="E67" s="4"/>
      <c r="F67" s="4"/>
      <c r="G67" s="4"/>
      <c r="AF67" s="28"/>
      <c r="AG67" s="32"/>
      <c r="AH67" s="35" t="s">
        <v>19</v>
      </c>
      <c r="AI67" s="37">
        <f>AVERAGE(AM4:AM53)</f>
        <v>0.3812690322</v>
      </c>
      <c r="AJ67" s="38">
        <f>AVERAGE(W4:W53)</f>
        <v>2.31184926</v>
      </c>
      <c r="AL67" s="28"/>
      <c r="AM67" s="32"/>
      <c r="AN67" s="35" t="s">
        <v>19</v>
      </c>
      <c r="AO67" s="37">
        <f>AVERAGE(AZ4:AZ53)</f>
        <v>0.610984412</v>
      </c>
    </row>
    <row r="68" ht="12.0" customHeight="1">
      <c r="C68" s="4"/>
      <c r="D68" s="4"/>
      <c r="E68" s="4"/>
      <c r="F68" s="4"/>
      <c r="G68" s="4"/>
      <c r="AF68" s="28"/>
      <c r="AG68" s="42" t="s">
        <v>91</v>
      </c>
      <c r="AH68" s="35" t="s">
        <v>18</v>
      </c>
      <c r="AI68" s="37">
        <f>AVERAGE(AN4:AN53)</f>
        <v>0.07154724448</v>
      </c>
      <c r="AJ68" s="38">
        <f>AVERAGE(Y4:Y53)</f>
        <v>1.04718862</v>
      </c>
      <c r="AL68" s="28"/>
      <c r="AM68" s="42" t="s">
        <v>91</v>
      </c>
      <c r="AN68" s="35" t="s">
        <v>87</v>
      </c>
      <c r="AO68" s="37">
        <f>AVERAGE(BA4:BA53)</f>
        <v>0.7439390869</v>
      </c>
    </row>
    <row r="69" ht="12.0" customHeight="1">
      <c r="C69" s="4"/>
      <c r="D69" s="4"/>
      <c r="E69" s="4"/>
      <c r="F69" s="4"/>
      <c r="G69" s="4"/>
      <c r="AF69" s="28"/>
      <c r="AG69" s="32"/>
      <c r="AH69" s="35" t="s">
        <v>19</v>
      </c>
      <c r="AI69" s="37">
        <f>AVERAGE(AO4:AO53)</f>
        <v>0.208252436</v>
      </c>
      <c r="AJ69" s="38">
        <f>AVERAGE(AA4:AA53)</f>
        <v>1.64232464</v>
      </c>
      <c r="AL69" s="28"/>
      <c r="AM69" s="32"/>
      <c r="AN69" s="35" t="s">
        <v>19</v>
      </c>
      <c r="AO69" s="37">
        <f>AVERAGE(BB4:BB53)</f>
        <v>0.6545693079</v>
      </c>
    </row>
    <row r="70" ht="12.0" customHeight="1">
      <c r="C70" s="4"/>
      <c r="D70" s="4"/>
      <c r="E70" s="4"/>
      <c r="F70" s="4"/>
      <c r="G70" s="4"/>
      <c r="AF70" s="28"/>
      <c r="AG70" s="42" t="s">
        <v>96</v>
      </c>
      <c r="AH70" s="35" t="s">
        <v>18</v>
      </c>
      <c r="AI70" s="37">
        <f>AVERAGE(AP4:AP53)</f>
        <v>0.05887318492</v>
      </c>
      <c r="AJ70" s="38">
        <f>AVERAGE(AC4:AC53)</f>
        <v>1.0733573</v>
      </c>
      <c r="AL70" s="28"/>
      <c r="AM70" s="42" t="s">
        <v>96</v>
      </c>
      <c r="AN70" s="35" t="s">
        <v>87</v>
      </c>
      <c r="AO70" s="37">
        <f>AVERAGE(BC4:BC53)</f>
        <v>0.7472242897</v>
      </c>
    </row>
    <row r="71" ht="12.0" customHeight="1">
      <c r="C71" s="4"/>
      <c r="D71" s="4"/>
      <c r="E71" s="4"/>
      <c r="F71" s="4"/>
      <c r="G71" s="4"/>
      <c r="AF71" s="32"/>
      <c r="AG71" s="32"/>
      <c r="AH71" s="35" t="s">
        <v>19</v>
      </c>
      <c r="AI71" s="37">
        <f>AVERAGE(AQ4:AQ53)</f>
        <v>0.1820802826</v>
      </c>
      <c r="AJ71" s="38">
        <f>AVERAGE(AE4:AE53)</f>
        <v>2.4262468</v>
      </c>
      <c r="AL71" s="32"/>
      <c r="AM71" s="32"/>
      <c r="AN71" s="35" t="s">
        <v>19</v>
      </c>
      <c r="AO71" s="37">
        <f>AVERAGE(BD4:BD53)</f>
        <v>0.6618076029</v>
      </c>
    </row>
    <row r="72" ht="12.0" customHeight="1">
      <c r="C72" s="4"/>
      <c r="D72" s="4"/>
      <c r="E72" s="4"/>
      <c r="F72" s="4"/>
      <c r="G72" s="4"/>
    </row>
    <row r="73" ht="12.0" customHeight="1">
      <c r="C73" s="4"/>
      <c r="D73" s="4"/>
      <c r="E73" s="4"/>
      <c r="F73" s="4"/>
      <c r="G73" s="4"/>
    </row>
    <row r="74" ht="12.0" customHeight="1">
      <c r="C74" s="4"/>
      <c r="D74" s="4"/>
      <c r="E74" s="4"/>
      <c r="F74" s="4"/>
      <c r="G74" s="4"/>
    </row>
    <row r="75" ht="12.0" customHeight="1">
      <c r="C75" s="4"/>
      <c r="D75" s="4"/>
      <c r="E75" s="4"/>
      <c r="F75" s="4"/>
      <c r="G75" s="4"/>
    </row>
    <row r="76" ht="12.0" customHeight="1">
      <c r="C76" s="4"/>
      <c r="D76" s="4"/>
      <c r="E76" s="4"/>
      <c r="F76" s="4"/>
      <c r="G76" s="4"/>
    </row>
    <row r="77" ht="12.0" customHeight="1">
      <c r="C77" s="4"/>
      <c r="D77" s="4"/>
      <c r="E77" s="4"/>
      <c r="F77" s="4"/>
      <c r="G77" s="4"/>
    </row>
    <row r="78" ht="12.0" customHeight="1">
      <c r="C78" s="4"/>
      <c r="D78" s="4"/>
      <c r="E78" s="4"/>
      <c r="F78" s="4"/>
      <c r="G78" s="4"/>
    </row>
    <row r="79" ht="12.0" customHeight="1">
      <c r="C79" s="4"/>
      <c r="D79" s="4"/>
      <c r="E79" s="4"/>
      <c r="F79" s="4"/>
      <c r="G79" s="4"/>
    </row>
    <row r="80" ht="12.0" customHeight="1">
      <c r="C80" s="4"/>
      <c r="D80" s="4"/>
      <c r="E80" s="4"/>
      <c r="F80" s="4"/>
      <c r="G80" s="4"/>
    </row>
    <row r="81" ht="12.0" customHeight="1">
      <c r="C81" s="4"/>
      <c r="D81" s="4"/>
      <c r="E81" s="4"/>
      <c r="F81" s="4"/>
      <c r="G81" s="4"/>
    </row>
    <row r="82" ht="12.0" customHeight="1">
      <c r="C82" s="4"/>
      <c r="D82" s="4"/>
      <c r="E82" s="4"/>
      <c r="F82" s="4"/>
      <c r="G82" s="4"/>
    </row>
    <row r="83" ht="12.0" customHeight="1">
      <c r="C83" s="4"/>
      <c r="D83" s="4"/>
      <c r="E83" s="4"/>
      <c r="F83" s="4"/>
      <c r="G83" s="4"/>
    </row>
    <row r="84" ht="12.0" customHeight="1">
      <c r="C84" s="4"/>
      <c r="D84" s="4"/>
      <c r="E84" s="4"/>
      <c r="F84" s="4"/>
      <c r="G84" s="4"/>
    </row>
    <row r="85" ht="12.0" customHeight="1">
      <c r="C85" s="4"/>
      <c r="D85" s="4"/>
      <c r="E85" s="4"/>
      <c r="F85" s="4"/>
      <c r="G85" s="4"/>
    </row>
    <row r="86" ht="12.0" customHeight="1">
      <c r="C86" s="4"/>
      <c r="D86" s="4"/>
      <c r="E86" s="4"/>
      <c r="F86" s="4"/>
      <c r="G86" s="4"/>
    </row>
    <row r="87" ht="12.0" customHeight="1">
      <c r="C87" s="4"/>
      <c r="D87" s="4"/>
      <c r="E87" s="4"/>
      <c r="F87" s="4"/>
      <c r="G87" s="4"/>
    </row>
    <row r="88" ht="12.0" customHeight="1">
      <c r="C88" s="4"/>
      <c r="D88" s="4"/>
      <c r="E88" s="4"/>
      <c r="F88" s="4"/>
      <c r="G88" s="4"/>
    </row>
    <row r="89" ht="12.0" customHeight="1">
      <c r="C89" s="4"/>
      <c r="D89" s="4"/>
      <c r="E89" s="4"/>
      <c r="F89" s="4"/>
      <c r="G89" s="4"/>
    </row>
    <row r="90" ht="12.0" customHeight="1">
      <c r="C90" s="4"/>
      <c r="D90" s="4"/>
      <c r="E90" s="4"/>
      <c r="F90" s="4"/>
      <c r="G90" s="4"/>
    </row>
    <row r="91" ht="12.0" customHeight="1">
      <c r="C91" s="4"/>
      <c r="D91" s="4"/>
      <c r="E91" s="4"/>
      <c r="F91" s="4"/>
      <c r="G91" s="4"/>
    </row>
    <row r="92" ht="12.0" customHeight="1">
      <c r="C92" s="4"/>
      <c r="D92" s="4"/>
      <c r="E92" s="4"/>
      <c r="F92" s="4"/>
      <c r="G92" s="4"/>
    </row>
    <row r="93" ht="12.0" customHeight="1">
      <c r="C93" s="4"/>
      <c r="D93" s="4"/>
      <c r="E93" s="4"/>
      <c r="F93" s="4"/>
      <c r="G93" s="4"/>
    </row>
    <row r="94" ht="12.0" customHeight="1">
      <c r="C94" s="4"/>
      <c r="D94" s="4"/>
      <c r="E94" s="4"/>
      <c r="F94" s="4"/>
      <c r="G94" s="4"/>
    </row>
    <row r="95" ht="12.0" customHeight="1">
      <c r="C95" s="4"/>
      <c r="D95" s="4"/>
      <c r="E95" s="4"/>
      <c r="F95" s="4"/>
      <c r="G95" s="4"/>
    </row>
    <row r="96" ht="12.0" customHeight="1">
      <c r="C96" s="4"/>
      <c r="D96" s="4"/>
      <c r="E96" s="4"/>
      <c r="F96" s="4"/>
      <c r="G96" s="4"/>
    </row>
    <row r="97" ht="12.0" customHeight="1">
      <c r="C97" s="4"/>
      <c r="D97" s="4"/>
      <c r="E97" s="4"/>
      <c r="F97" s="4"/>
      <c r="G97" s="4"/>
    </row>
    <row r="98" ht="12.0" customHeight="1">
      <c r="C98" s="4"/>
      <c r="D98" s="4"/>
      <c r="E98" s="4"/>
      <c r="F98" s="4"/>
      <c r="G98" s="4"/>
    </row>
    <row r="99" ht="12.0" customHeight="1">
      <c r="C99" s="4"/>
      <c r="D99" s="4"/>
      <c r="E99" s="4"/>
      <c r="F99" s="4"/>
      <c r="G99" s="4"/>
    </row>
    <row r="100" ht="12.0" customHeight="1">
      <c r="C100" s="4"/>
      <c r="D100" s="4"/>
      <c r="E100" s="4"/>
      <c r="F100" s="4"/>
      <c r="G100" s="4"/>
    </row>
    <row r="101" ht="12.0" customHeight="1">
      <c r="C101" s="4"/>
      <c r="D101" s="4"/>
      <c r="E101" s="4"/>
      <c r="F101" s="4"/>
      <c r="G101" s="4"/>
    </row>
    <row r="102" ht="12.0" customHeight="1">
      <c r="C102" s="4"/>
      <c r="D102" s="4"/>
      <c r="E102" s="4"/>
      <c r="F102" s="4"/>
      <c r="G102" s="4"/>
    </row>
    <row r="103" ht="12.0" customHeight="1">
      <c r="C103" s="4"/>
      <c r="D103" s="4"/>
      <c r="E103" s="4"/>
      <c r="F103" s="4"/>
      <c r="G103" s="4"/>
    </row>
    <row r="104" ht="12.0" customHeight="1">
      <c r="C104" s="4"/>
      <c r="D104" s="4"/>
      <c r="E104" s="4"/>
      <c r="F104" s="4"/>
      <c r="G104" s="4"/>
    </row>
    <row r="105" ht="12.0" customHeight="1">
      <c r="C105" s="4"/>
      <c r="D105" s="4"/>
      <c r="E105" s="4"/>
      <c r="F105" s="4"/>
      <c r="G105" s="4"/>
    </row>
    <row r="106" ht="12.0" customHeight="1">
      <c r="C106" s="4"/>
      <c r="D106" s="4"/>
      <c r="E106" s="4"/>
      <c r="F106" s="4"/>
      <c r="G106" s="4"/>
    </row>
    <row r="107" ht="12.0" customHeight="1">
      <c r="C107" s="4"/>
      <c r="D107" s="4"/>
      <c r="E107" s="4"/>
      <c r="F107" s="4"/>
      <c r="G107" s="4"/>
    </row>
    <row r="108" ht="12.0" customHeight="1">
      <c r="C108" s="4"/>
      <c r="D108" s="4"/>
      <c r="E108" s="4"/>
      <c r="F108" s="4"/>
      <c r="G108" s="4"/>
    </row>
    <row r="109" ht="12.0" customHeight="1">
      <c r="C109" s="4"/>
      <c r="D109" s="4"/>
      <c r="E109" s="4"/>
      <c r="F109" s="4"/>
      <c r="G109" s="4"/>
    </row>
    <row r="110" ht="12.0" customHeight="1">
      <c r="C110" s="4"/>
      <c r="D110" s="4"/>
      <c r="E110" s="4"/>
      <c r="F110" s="4"/>
      <c r="G110" s="4"/>
    </row>
    <row r="111" ht="12.0" customHeight="1">
      <c r="C111" s="4"/>
      <c r="D111" s="4"/>
      <c r="E111" s="4"/>
      <c r="F111" s="4"/>
      <c r="G111" s="4"/>
    </row>
    <row r="112" ht="12.0" customHeight="1">
      <c r="C112" s="4"/>
      <c r="D112" s="4"/>
      <c r="E112" s="4"/>
      <c r="F112" s="4"/>
      <c r="G112" s="4"/>
    </row>
    <row r="113" ht="12.0" customHeight="1">
      <c r="C113" s="4"/>
      <c r="D113" s="4"/>
      <c r="E113" s="4"/>
      <c r="F113" s="4"/>
      <c r="G113" s="4"/>
    </row>
    <row r="114" ht="12.0" customHeight="1">
      <c r="C114" s="4"/>
      <c r="D114" s="4"/>
      <c r="E114" s="4"/>
      <c r="F114" s="4"/>
      <c r="G114" s="4"/>
    </row>
    <row r="115" ht="12.0" customHeight="1">
      <c r="C115" s="4"/>
      <c r="D115" s="4"/>
      <c r="E115" s="4"/>
      <c r="F115" s="4"/>
      <c r="G115" s="4"/>
    </row>
    <row r="116" ht="12.0" customHeight="1">
      <c r="C116" s="4"/>
      <c r="D116" s="4"/>
      <c r="E116" s="4"/>
      <c r="F116" s="4"/>
      <c r="G116" s="4"/>
    </row>
    <row r="117" ht="12.0" customHeight="1">
      <c r="C117" s="4"/>
      <c r="D117" s="4"/>
      <c r="E117" s="4"/>
      <c r="F117" s="4"/>
      <c r="G117" s="4"/>
    </row>
    <row r="118" ht="12.0" customHeight="1">
      <c r="C118" s="4"/>
      <c r="D118" s="4"/>
      <c r="E118" s="4"/>
      <c r="F118" s="4"/>
      <c r="G118" s="4"/>
    </row>
    <row r="119" ht="12.0" customHeight="1">
      <c r="C119" s="4"/>
      <c r="D119" s="4"/>
      <c r="E119" s="4"/>
      <c r="F119" s="4"/>
      <c r="G119" s="4"/>
    </row>
    <row r="120" ht="12.0" customHeight="1">
      <c r="C120" s="4"/>
      <c r="D120" s="4"/>
      <c r="E120" s="4"/>
      <c r="F120" s="4"/>
      <c r="G120" s="4"/>
    </row>
    <row r="121" ht="12.0" customHeight="1">
      <c r="C121" s="4"/>
      <c r="D121" s="4"/>
      <c r="E121" s="4"/>
      <c r="F121" s="4"/>
      <c r="G121" s="4"/>
    </row>
    <row r="122" ht="12.0" customHeight="1">
      <c r="C122" s="4"/>
      <c r="D122" s="4"/>
      <c r="E122" s="4"/>
      <c r="F122" s="4"/>
      <c r="G122" s="4"/>
    </row>
    <row r="123" ht="12.0" customHeight="1">
      <c r="C123" s="4"/>
      <c r="D123" s="4"/>
      <c r="E123" s="4"/>
      <c r="F123" s="4"/>
      <c r="G123" s="4"/>
    </row>
    <row r="124" ht="12.0" customHeight="1">
      <c r="C124" s="4"/>
      <c r="D124" s="4"/>
      <c r="E124" s="4"/>
      <c r="F124" s="4"/>
      <c r="G124" s="4"/>
    </row>
    <row r="125" ht="12.0" customHeight="1">
      <c r="C125" s="4"/>
      <c r="D125" s="4"/>
      <c r="E125" s="4"/>
      <c r="F125" s="4"/>
      <c r="G125" s="4"/>
    </row>
    <row r="126" ht="12.0" customHeight="1">
      <c r="C126" s="4"/>
      <c r="D126" s="4"/>
      <c r="E126" s="4"/>
      <c r="F126" s="4"/>
      <c r="G126" s="4"/>
    </row>
    <row r="127" ht="12.0" customHeight="1">
      <c r="C127" s="4"/>
      <c r="D127" s="4"/>
      <c r="E127" s="4"/>
      <c r="F127" s="4"/>
      <c r="G127" s="4"/>
    </row>
    <row r="128" ht="12.0" customHeight="1">
      <c r="C128" s="4"/>
      <c r="D128" s="4"/>
      <c r="E128" s="4"/>
      <c r="F128" s="4"/>
      <c r="G128" s="4"/>
    </row>
    <row r="129" ht="12.0" customHeight="1">
      <c r="C129" s="4"/>
      <c r="D129" s="4"/>
      <c r="E129" s="4"/>
      <c r="F129" s="4"/>
      <c r="G129" s="4"/>
    </row>
    <row r="130" ht="12.0" customHeight="1">
      <c r="C130" s="4"/>
      <c r="D130" s="4"/>
      <c r="E130" s="4"/>
      <c r="F130" s="4"/>
      <c r="G130" s="4"/>
    </row>
    <row r="131" ht="12.0" customHeight="1">
      <c r="C131" s="4"/>
      <c r="D131" s="4"/>
      <c r="E131" s="4"/>
      <c r="F131" s="4"/>
      <c r="G131" s="4"/>
    </row>
    <row r="132" ht="12.0" customHeight="1">
      <c r="C132" s="4"/>
      <c r="D132" s="4"/>
      <c r="E132" s="4"/>
      <c r="F132" s="4"/>
      <c r="G132" s="4"/>
    </row>
    <row r="133" ht="12.0" customHeight="1">
      <c r="C133" s="4"/>
      <c r="D133" s="4"/>
      <c r="E133" s="4"/>
      <c r="F133" s="4"/>
      <c r="G133" s="4"/>
    </row>
    <row r="134" ht="12.0" customHeight="1">
      <c r="C134" s="4"/>
      <c r="D134" s="4"/>
      <c r="E134" s="4"/>
      <c r="F134" s="4"/>
      <c r="G134" s="4"/>
    </row>
    <row r="135" ht="12.0" customHeight="1">
      <c r="C135" s="4"/>
      <c r="D135" s="4"/>
      <c r="E135" s="4"/>
      <c r="F135" s="4"/>
      <c r="G135" s="4"/>
    </row>
    <row r="136" ht="12.0" customHeight="1">
      <c r="C136" s="4"/>
      <c r="D136" s="4"/>
      <c r="E136" s="4"/>
      <c r="F136" s="4"/>
      <c r="G136" s="4"/>
    </row>
    <row r="137" ht="12.0" customHeight="1">
      <c r="C137" s="4"/>
      <c r="D137" s="4"/>
      <c r="E137" s="4"/>
      <c r="F137" s="4"/>
      <c r="G137" s="4"/>
    </row>
    <row r="138" ht="12.0" customHeight="1">
      <c r="C138" s="4"/>
      <c r="D138" s="4"/>
      <c r="E138" s="4"/>
      <c r="F138" s="4"/>
      <c r="G138" s="4"/>
    </row>
    <row r="139" ht="12.0" customHeight="1">
      <c r="C139" s="4"/>
      <c r="D139" s="4"/>
      <c r="E139" s="4"/>
      <c r="F139" s="4"/>
      <c r="G139" s="4"/>
    </row>
    <row r="140" ht="12.0" customHeight="1">
      <c r="C140" s="4"/>
      <c r="D140" s="4"/>
      <c r="E140" s="4"/>
      <c r="F140" s="4"/>
      <c r="G140" s="4"/>
    </row>
    <row r="141" ht="12.0" customHeight="1">
      <c r="C141" s="4"/>
      <c r="D141" s="4"/>
      <c r="E141" s="4"/>
      <c r="F141" s="4"/>
      <c r="G141" s="4"/>
    </row>
    <row r="142" ht="12.0" customHeight="1">
      <c r="C142" s="4"/>
      <c r="D142" s="4"/>
      <c r="E142" s="4"/>
      <c r="F142" s="4"/>
      <c r="G142" s="4"/>
    </row>
    <row r="143" ht="12.0" customHeight="1">
      <c r="C143" s="4"/>
      <c r="D143" s="4"/>
      <c r="E143" s="4"/>
      <c r="F143" s="4"/>
      <c r="G143" s="4"/>
    </row>
    <row r="144" ht="12.0" customHeight="1">
      <c r="C144" s="4"/>
      <c r="D144" s="4"/>
      <c r="E144" s="4"/>
      <c r="F144" s="4"/>
      <c r="G144" s="4"/>
    </row>
    <row r="145" ht="12.0" customHeight="1">
      <c r="C145" s="4"/>
      <c r="D145" s="4"/>
      <c r="E145" s="4"/>
      <c r="F145" s="4"/>
      <c r="G145" s="4"/>
    </row>
    <row r="146" ht="12.0" customHeight="1">
      <c r="C146" s="4"/>
      <c r="D146" s="4"/>
      <c r="E146" s="4"/>
      <c r="F146" s="4"/>
      <c r="G146" s="4"/>
    </row>
    <row r="147" ht="12.0" customHeight="1">
      <c r="C147" s="4"/>
      <c r="D147" s="4"/>
      <c r="E147" s="4"/>
      <c r="F147" s="4"/>
      <c r="G147" s="4"/>
    </row>
    <row r="148" ht="12.0" customHeight="1">
      <c r="C148" s="4"/>
      <c r="D148" s="4"/>
      <c r="E148" s="4"/>
      <c r="F148" s="4"/>
      <c r="G148" s="4"/>
    </row>
    <row r="149" ht="12.0" customHeight="1">
      <c r="C149" s="4"/>
      <c r="D149" s="4"/>
      <c r="E149" s="4"/>
      <c r="F149" s="4"/>
      <c r="G149" s="4"/>
    </row>
    <row r="150" ht="12.0" customHeight="1">
      <c r="C150" s="4"/>
      <c r="D150" s="4"/>
      <c r="E150" s="4"/>
      <c r="F150" s="4"/>
      <c r="G150" s="4"/>
    </row>
    <row r="151" ht="12.0" customHeight="1">
      <c r="C151" s="4"/>
      <c r="D151" s="4"/>
      <c r="E151" s="4"/>
      <c r="F151" s="4"/>
      <c r="G151" s="4"/>
    </row>
    <row r="152" ht="12.0" customHeight="1">
      <c r="C152" s="4"/>
      <c r="D152" s="4"/>
      <c r="E152" s="4"/>
      <c r="F152" s="4"/>
      <c r="G152" s="4"/>
    </row>
    <row r="153" ht="12.0" customHeight="1">
      <c r="C153" s="4"/>
      <c r="D153" s="4"/>
      <c r="E153" s="4"/>
      <c r="F153" s="4"/>
      <c r="G153" s="4"/>
    </row>
    <row r="154" ht="12.0" customHeight="1">
      <c r="C154" s="4"/>
      <c r="D154" s="4"/>
      <c r="E154" s="4"/>
      <c r="F154" s="4"/>
      <c r="G154" s="4"/>
    </row>
    <row r="155" ht="12.0" customHeight="1">
      <c r="C155" s="4"/>
      <c r="D155" s="4"/>
      <c r="E155" s="4"/>
      <c r="F155" s="4"/>
      <c r="G155" s="4"/>
    </row>
    <row r="156" ht="12.0" customHeight="1">
      <c r="C156" s="4"/>
      <c r="D156" s="4"/>
      <c r="E156" s="4"/>
      <c r="F156" s="4"/>
      <c r="G156" s="4"/>
    </row>
    <row r="157" ht="12.0" customHeight="1">
      <c r="C157" s="4"/>
      <c r="D157" s="4"/>
      <c r="E157" s="4"/>
      <c r="F157" s="4"/>
      <c r="G157" s="4"/>
    </row>
    <row r="158" ht="12.0" customHeight="1">
      <c r="C158" s="4"/>
      <c r="D158" s="4"/>
      <c r="E158" s="4"/>
      <c r="F158" s="4"/>
      <c r="G158" s="4"/>
    </row>
    <row r="159" ht="12.0" customHeight="1">
      <c r="C159" s="4"/>
      <c r="D159" s="4"/>
      <c r="E159" s="4"/>
      <c r="F159" s="4"/>
      <c r="G159" s="4"/>
    </row>
    <row r="160" ht="12.0" customHeight="1">
      <c r="C160" s="4"/>
      <c r="D160" s="4"/>
      <c r="E160" s="4"/>
      <c r="F160" s="4"/>
      <c r="G160" s="4"/>
    </row>
    <row r="161" ht="12.0" customHeight="1">
      <c r="C161" s="4"/>
      <c r="D161" s="4"/>
      <c r="E161" s="4"/>
      <c r="F161" s="4"/>
      <c r="G161" s="4"/>
    </row>
    <row r="162" ht="12.0" customHeight="1">
      <c r="C162" s="4"/>
      <c r="D162" s="4"/>
      <c r="E162" s="4"/>
      <c r="F162" s="4"/>
      <c r="G162" s="4"/>
    </row>
    <row r="163" ht="12.0" customHeight="1">
      <c r="C163" s="4"/>
      <c r="D163" s="4"/>
      <c r="E163" s="4"/>
      <c r="F163" s="4"/>
      <c r="G163" s="4"/>
    </row>
    <row r="164" ht="12.0" customHeight="1">
      <c r="C164" s="4"/>
      <c r="D164" s="4"/>
      <c r="E164" s="4"/>
      <c r="F164" s="4"/>
      <c r="G164" s="4"/>
    </row>
    <row r="165" ht="12.0" customHeight="1">
      <c r="C165" s="4"/>
      <c r="D165" s="4"/>
      <c r="E165" s="4"/>
      <c r="F165" s="4"/>
      <c r="G165" s="4"/>
    </row>
    <row r="166" ht="12.0" customHeight="1">
      <c r="C166" s="4"/>
      <c r="D166" s="4"/>
      <c r="E166" s="4"/>
      <c r="F166" s="4"/>
      <c r="G166" s="4"/>
    </row>
    <row r="167" ht="12.0" customHeight="1">
      <c r="C167" s="4"/>
      <c r="D167" s="4"/>
      <c r="E167" s="4"/>
      <c r="F167" s="4"/>
      <c r="G167" s="4"/>
    </row>
    <row r="168" ht="12.0" customHeight="1">
      <c r="C168" s="4"/>
      <c r="D168" s="4"/>
      <c r="E168" s="4"/>
      <c r="F168" s="4"/>
      <c r="G168" s="4"/>
    </row>
    <row r="169" ht="12.0" customHeight="1">
      <c r="C169" s="4"/>
      <c r="D169" s="4"/>
      <c r="E169" s="4"/>
      <c r="F169" s="4"/>
      <c r="G169" s="4"/>
    </row>
    <row r="170" ht="12.0" customHeight="1">
      <c r="C170" s="4"/>
      <c r="D170" s="4"/>
      <c r="E170" s="4"/>
      <c r="F170" s="4"/>
      <c r="G170" s="4"/>
    </row>
    <row r="171" ht="12.0" customHeight="1">
      <c r="C171" s="4"/>
      <c r="D171" s="4"/>
      <c r="E171" s="4"/>
      <c r="F171" s="4"/>
      <c r="G171" s="4"/>
    </row>
    <row r="172" ht="12.0" customHeight="1">
      <c r="C172" s="4"/>
      <c r="D172" s="4"/>
      <c r="E172" s="4"/>
      <c r="F172" s="4"/>
      <c r="G172" s="4"/>
    </row>
    <row r="173" ht="12.0" customHeight="1">
      <c r="C173" s="4"/>
      <c r="D173" s="4"/>
      <c r="E173" s="4"/>
      <c r="F173" s="4"/>
      <c r="G173" s="4"/>
    </row>
    <row r="174" ht="12.0" customHeight="1">
      <c r="C174" s="4"/>
      <c r="D174" s="4"/>
      <c r="E174" s="4"/>
      <c r="F174" s="4"/>
      <c r="G174" s="4"/>
    </row>
    <row r="175" ht="12.0" customHeight="1">
      <c r="C175" s="4"/>
      <c r="D175" s="4"/>
      <c r="E175" s="4"/>
      <c r="F175" s="4"/>
      <c r="G175" s="4"/>
    </row>
    <row r="176" ht="12.0" customHeight="1">
      <c r="C176" s="4"/>
      <c r="D176" s="4"/>
      <c r="E176" s="4"/>
      <c r="F176" s="4"/>
      <c r="G176" s="4"/>
    </row>
    <row r="177" ht="12.0" customHeight="1">
      <c r="C177" s="4"/>
      <c r="D177" s="4"/>
      <c r="E177" s="4"/>
      <c r="F177" s="4"/>
      <c r="G177" s="4"/>
    </row>
    <row r="178" ht="12.0" customHeight="1">
      <c r="C178" s="4"/>
      <c r="D178" s="4"/>
      <c r="E178" s="4"/>
      <c r="F178" s="4"/>
      <c r="G178" s="4"/>
    </row>
    <row r="179" ht="12.0" customHeight="1">
      <c r="C179" s="4"/>
      <c r="D179" s="4"/>
      <c r="E179" s="4"/>
      <c r="F179" s="4"/>
      <c r="G179" s="4"/>
    </row>
    <row r="180" ht="12.0" customHeight="1">
      <c r="C180" s="4"/>
      <c r="D180" s="4"/>
      <c r="E180" s="4"/>
      <c r="F180" s="4"/>
      <c r="G180" s="4"/>
    </row>
    <row r="181" ht="12.0" customHeight="1">
      <c r="C181" s="4"/>
      <c r="D181" s="4"/>
      <c r="E181" s="4"/>
      <c r="F181" s="4"/>
      <c r="G181" s="4"/>
    </row>
    <row r="182" ht="12.0" customHeight="1">
      <c r="C182" s="4"/>
      <c r="D182" s="4"/>
      <c r="E182" s="4"/>
      <c r="F182" s="4"/>
      <c r="G182" s="4"/>
    </row>
    <row r="183" ht="12.0" customHeight="1">
      <c r="C183" s="4"/>
      <c r="D183" s="4"/>
      <c r="E183" s="4"/>
      <c r="F183" s="4"/>
      <c r="G183" s="4"/>
    </row>
    <row r="184" ht="12.0" customHeight="1">
      <c r="C184" s="4"/>
      <c r="D184" s="4"/>
      <c r="E184" s="4"/>
      <c r="F184" s="4"/>
      <c r="G184" s="4"/>
    </row>
    <row r="185" ht="12.0" customHeight="1">
      <c r="C185" s="4"/>
      <c r="D185" s="4"/>
      <c r="E185" s="4"/>
      <c r="F185" s="4"/>
      <c r="G185" s="4"/>
    </row>
    <row r="186" ht="12.0" customHeight="1">
      <c r="C186" s="4"/>
      <c r="D186" s="4"/>
      <c r="E186" s="4"/>
      <c r="F186" s="4"/>
      <c r="G186" s="4"/>
    </row>
    <row r="187" ht="12.0" customHeight="1">
      <c r="C187" s="4"/>
      <c r="D187" s="4"/>
      <c r="E187" s="4"/>
      <c r="F187" s="4"/>
      <c r="G187" s="4"/>
    </row>
    <row r="188" ht="12.0" customHeight="1">
      <c r="C188" s="4"/>
      <c r="D188" s="4"/>
      <c r="E188" s="4"/>
      <c r="F188" s="4"/>
      <c r="G188" s="4"/>
    </row>
    <row r="189" ht="12.0" customHeight="1">
      <c r="C189" s="4"/>
      <c r="D189" s="4"/>
      <c r="E189" s="4"/>
      <c r="F189" s="4"/>
      <c r="G189" s="4"/>
    </row>
    <row r="190" ht="12.0" customHeight="1">
      <c r="C190" s="4"/>
      <c r="D190" s="4"/>
      <c r="E190" s="4"/>
      <c r="F190" s="4"/>
      <c r="G190" s="4"/>
    </row>
    <row r="191" ht="12.0" customHeight="1">
      <c r="C191" s="4"/>
      <c r="D191" s="4"/>
      <c r="E191" s="4"/>
      <c r="F191" s="4"/>
      <c r="G191" s="4"/>
    </row>
    <row r="192" ht="12.0" customHeight="1">
      <c r="C192" s="4"/>
      <c r="D192" s="4"/>
      <c r="E192" s="4"/>
      <c r="F192" s="4"/>
      <c r="G192" s="4"/>
    </row>
    <row r="193" ht="12.0" customHeight="1">
      <c r="C193" s="4"/>
      <c r="D193" s="4"/>
      <c r="E193" s="4"/>
      <c r="F193" s="4"/>
      <c r="G193" s="4"/>
    </row>
    <row r="194" ht="12.0" customHeight="1">
      <c r="C194" s="4"/>
      <c r="D194" s="4"/>
      <c r="E194" s="4"/>
      <c r="F194" s="4"/>
      <c r="G194" s="4"/>
    </row>
    <row r="195" ht="12.0" customHeight="1">
      <c r="C195" s="4"/>
      <c r="D195" s="4"/>
      <c r="E195" s="4"/>
      <c r="F195" s="4"/>
      <c r="G195" s="4"/>
    </row>
    <row r="196" ht="12.0" customHeight="1">
      <c r="C196" s="4"/>
      <c r="D196" s="4"/>
      <c r="E196" s="4"/>
      <c r="F196" s="4"/>
      <c r="G196" s="4"/>
    </row>
    <row r="197" ht="12.0" customHeight="1">
      <c r="C197" s="4"/>
      <c r="D197" s="4"/>
      <c r="E197" s="4"/>
      <c r="F197" s="4"/>
      <c r="G197" s="4"/>
    </row>
    <row r="198" ht="12.0" customHeight="1">
      <c r="C198" s="4"/>
      <c r="D198" s="4"/>
      <c r="E198" s="4"/>
      <c r="F198" s="4"/>
      <c r="G198" s="4"/>
    </row>
    <row r="199" ht="12.0" customHeight="1">
      <c r="C199" s="4"/>
      <c r="D199" s="4"/>
      <c r="E199" s="4"/>
      <c r="F199" s="4"/>
      <c r="G199" s="4"/>
    </row>
    <row r="200" ht="12.0" customHeight="1">
      <c r="C200" s="4"/>
      <c r="D200" s="4"/>
      <c r="E200" s="4"/>
      <c r="F200" s="4"/>
      <c r="G200" s="4"/>
    </row>
    <row r="201" ht="12.0" customHeight="1">
      <c r="C201" s="4"/>
      <c r="D201" s="4"/>
      <c r="E201" s="4"/>
      <c r="F201" s="4"/>
      <c r="G201" s="4"/>
    </row>
    <row r="202" ht="12.0" customHeight="1">
      <c r="C202" s="4"/>
      <c r="D202" s="4"/>
      <c r="E202" s="4"/>
      <c r="F202" s="4"/>
      <c r="G202" s="4"/>
    </row>
    <row r="203" ht="12.0" customHeight="1">
      <c r="C203" s="4"/>
      <c r="D203" s="4"/>
      <c r="E203" s="4"/>
      <c r="F203" s="4"/>
      <c r="G203" s="4"/>
    </row>
    <row r="204" ht="12.0" customHeight="1">
      <c r="C204" s="4"/>
      <c r="D204" s="4"/>
      <c r="E204" s="4"/>
      <c r="F204" s="4"/>
      <c r="G204" s="4"/>
    </row>
    <row r="205" ht="12.0" customHeight="1">
      <c r="C205" s="4"/>
      <c r="D205" s="4"/>
      <c r="E205" s="4"/>
      <c r="F205" s="4"/>
      <c r="G205" s="4"/>
    </row>
    <row r="206" ht="12.0" customHeight="1">
      <c r="C206" s="4"/>
      <c r="D206" s="4"/>
      <c r="E206" s="4"/>
      <c r="F206" s="4"/>
      <c r="G206" s="4"/>
    </row>
    <row r="207" ht="12.0" customHeight="1">
      <c r="C207" s="4"/>
      <c r="D207" s="4"/>
      <c r="E207" s="4"/>
      <c r="F207" s="4"/>
      <c r="G207" s="4"/>
    </row>
    <row r="208" ht="12.0" customHeight="1">
      <c r="C208" s="4"/>
      <c r="D208" s="4"/>
      <c r="E208" s="4"/>
      <c r="F208" s="4"/>
      <c r="G208" s="4"/>
    </row>
    <row r="209" ht="12.0" customHeight="1">
      <c r="C209" s="4"/>
      <c r="D209" s="4"/>
      <c r="E209" s="4"/>
      <c r="F209" s="4"/>
      <c r="G209" s="4"/>
    </row>
    <row r="210" ht="12.0" customHeight="1">
      <c r="C210" s="4"/>
      <c r="D210" s="4"/>
      <c r="E210" s="4"/>
      <c r="F210" s="4"/>
      <c r="G210" s="4"/>
    </row>
    <row r="211" ht="12.0" customHeight="1">
      <c r="C211" s="4"/>
      <c r="D211" s="4"/>
      <c r="E211" s="4"/>
      <c r="F211" s="4"/>
      <c r="G211" s="4"/>
    </row>
    <row r="212" ht="12.0" customHeight="1">
      <c r="C212" s="4"/>
      <c r="D212" s="4"/>
      <c r="E212" s="4"/>
      <c r="F212" s="4"/>
      <c r="G212" s="4"/>
    </row>
    <row r="213" ht="12.0" customHeight="1">
      <c r="C213" s="4"/>
      <c r="D213" s="4"/>
      <c r="E213" s="4"/>
      <c r="F213" s="4"/>
      <c r="G213" s="4"/>
    </row>
    <row r="214" ht="12.0" customHeight="1">
      <c r="C214" s="4"/>
      <c r="D214" s="4"/>
      <c r="E214" s="4"/>
      <c r="F214" s="4"/>
      <c r="G214" s="4"/>
    </row>
    <row r="215" ht="12.0" customHeight="1">
      <c r="C215" s="4"/>
      <c r="D215" s="4"/>
      <c r="E215" s="4"/>
      <c r="F215" s="4"/>
      <c r="G215" s="4"/>
    </row>
    <row r="216" ht="12.0" customHeight="1">
      <c r="C216" s="4"/>
      <c r="D216" s="4"/>
      <c r="E216" s="4"/>
      <c r="F216" s="4"/>
      <c r="G216" s="4"/>
    </row>
    <row r="217" ht="12.0" customHeight="1">
      <c r="C217" s="4"/>
      <c r="D217" s="4"/>
      <c r="E217" s="4"/>
      <c r="F217" s="4"/>
      <c r="G217" s="4"/>
    </row>
    <row r="218" ht="12.0" customHeight="1">
      <c r="C218" s="4"/>
      <c r="D218" s="4"/>
      <c r="E218" s="4"/>
      <c r="F218" s="4"/>
      <c r="G218" s="4"/>
    </row>
    <row r="219" ht="12.0" customHeight="1">
      <c r="C219" s="4"/>
      <c r="D219" s="4"/>
      <c r="E219" s="4"/>
      <c r="F219" s="4"/>
      <c r="G219" s="4"/>
    </row>
    <row r="220" ht="12.0" customHeight="1">
      <c r="C220" s="4"/>
      <c r="D220" s="4"/>
      <c r="E220" s="4"/>
      <c r="F220" s="4"/>
      <c r="G220" s="4"/>
    </row>
    <row r="221" ht="12.0" customHeight="1">
      <c r="C221" s="4"/>
      <c r="D221" s="4"/>
      <c r="E221" s="4"/>
      <c r="F221" s="4"/>
      <c r="G221" s="4"/>
    </row>
    <row r="222" ht="12.0" customHeight="1">
      <c r="C222" s="4"/>
      <c r="D222" s="4"/>
      <c r="E222" s="4"/>
      <c r="F222" s="4"/>
      <c r="G222" s="4"/>
    </row>
    <row r="223" ht="12.0" customHeight="1">
      <c r="C223" s="4"/>
      <c r="D223" s="4"/>
      <c r="E223" s="4"/>
      <c r="F223" s="4"/>
      <c r="G223" s="4"/>
    </row>
    <row r="224" ht="12.0" customHeight="1">
      <c r="C224" s="4"/>
      <c r="D224" s="4"/>
      <c r="E224" s="4"/>
      <c r="F224" s="4"/>
      <c r="G224" s="4"/>
    </row>
    <row r="225" ht="12.0" customHeight="1">
      <c r="C225" s="4"/>
      <c r="D225" s="4"/>
      <c r="E225" s="4"/>
      <c r="F225" s="4"/>
      <c r="G225" s="4"/>
    </row>
    <row r="226" ht="12.0" customHeight="1">
      <c r="C226" s="4"/>
      <c r="D226" s="4"/>
      <c r="E226" s="4"/>
      <c r="F226" s="4"/>
      <c r="G226" s="4"/>
    </row>
    <row r="227" ht="12.0" customHeight="1">
      <c r="C227" s="4"/>
      <c r="D227" s="4"/>
      <c r="E227" s="4"/>
      <c r="F227" s="4"/>
      <c r="G227" s="4"/>
    </row>
    <row r="228" ht="12.0" customHeight="1">
      <c r="C228" s="4"/>
      <c r="D228" s="4"/>
      <c r="E228" s="4"/>
      <c r="F228" s="4"/>
      <c r="G228" s="4"/>
    </row>
    <row r="229" ht="12.0" customHeight="1">
      <c r="C229" s="4"/>
      <c r="D229" s="4"/>
      <c r="E229" s="4"/>
      <c r="F229" s="4"/>
      <c r="G229" s="4"/>
    </row>
    <row r="230" ht="12.0" customHeight="1">
      <c r="C230" s="4"/>
      <c r="D230" s="4"/>
      <c r="E230" s="4"/>
      <c r="F230" s="4"/>
      <c r="G230" s="4"/>
    </row>
    <row r="231" ht="12.0" customHeight="1">
      <c r="C231" s="4"/>
      <c r="D231" s="4"/>
      <c r="E231" s="4"/>
      <c r="F231" s="4"/>
      <c r="G231" s="4"/>
    </row>
    <row r="232" ht="12.0" customHeight="1">
      <c r="C232" s="4"/>
      <c r="D232" s="4"/>
      <c r="E232" s="4"/>
      <c r="F232" s="4"/>
      <c r="G232" s="4"/>
    </row>
    <row r="233" ht="12.0" customHeight="1">
      <c r="C233" s="4"/>
      <c r="D233" s="4"/>
      <c r="E233" s="4"/>
      <c r="F233" s="4"/>
      <c r="G233" s="4"/>
    </row>
    <row r="234" ht="12.0" customHeight="1">
      <c r="C234" s="4"/>
      <c r="D234" s="4"/>
      <c r="E234" s="4"/>
      <c r="F234" s="4"/>
      <c r="G234" s="4"/>
    </row>
    <row r="235" ht="12.0" customHeight="1">
      <c r="C235" s="4"/>
      <c r="D235" s="4"/>
      <c r="E235" s="4"/>
      <c r="F235" s="4"/>
      <c r="G235" s="4"/>
    </row>
    <row r="236" ht="12.0" customHeight="1">
      <c r="C236" s="4"/>
      <c r="D236" s="4"/>
      <c r="E236" s="4"/>
      <c r="F236" s="4"/>
      <c r="G236" s="4"/>
    </row>
    <row r="237" ht="12.0" customHeight="1">
      <c r="C237" s="4"/>
      <c r="D237" s="4"/>
      <c r="E237" s="4"/>
      <c r="F237" s="4"/>
      <c r="G237" s="4"/>
    </row>
    <row r="238" ht="12.0" customHeight="1">
      <c r="C238" s="4"/>
      <c r="D238" s="4"/>
      <c r="E238" s="4"/>
      <c r="F238" s="4"/>
      <c r="G238" s="4"/>
    </row>
    <row r="239" ht="12.0" customHeight="1">
      <c r="C239" s="4"/>
      <c r="D239" s="4"/>
      <c r="E239" s="4"/>
      <c r="F239" s="4"/>
      <c r="G239" s="4"/>
    </row>
    <row r="240" ht="12.0" customHeight="1">
      <c r="C240" s="4"/>
      <c r="D240" s="4"/>
      <c r="E240" s="4"/>
      <c r="F240" s="4"/>
      <c r="G240" s="4"/>
    </row>
    <row r="241" ht="12.0" customHeight="1">
      <c r="C241" s="4"/>
      <c r="D241" s="4"/>
      <c r="E241" s="4"/>
      <c r="F241" s="4"/>
      <c r="G241" s="4"/>
    </row>
    <row r="242" ht="12.0" customHeight="1">
      <c r="C242" s="4"/>
      <c r="D242" s="4"/>
      <c r="E242" s="4"/>
      <c r="F242" s="4"/>
      <c r="G242" s="4"/>
    </row>
    <row r="243" ht="12.0" customHeight="1">
      <c r="C243" s="4"/>
      <c r="D243" s="4"/>
      <c r="E243" s="4"/>
      <c r="F243" s="4"/>
      <c r="G243" s="4"/>
    </row>
    <row r="244" ht="12.0" customHeight="1">
      <c r="C244" s="4"/>
      <c r="D244" s="4"/>
      <c r="E244" s="4"/>
      <c r="F244" s="4"/>
      <c r="G244" s="4"/>
    </row>
    <row r="245" ht="12.0" customHeight="1">
      <c r="C245" s="4"/>
      <c r="D245" s="4"/>
      <c r="E245" s="4"/>
      <c r="F245" s="4"/>
      <c r="G245" s="4"/>
    </row>
    <row r="246" ht="12.0" customHeight="1">
      <c r="C246" s="4"/>
      <c r="D246" s="4"/>
      <c r="E246" s="4"/>
      <c r="F246" s="4"/>
      <c r="G246" s="4"/>
    </row>
    <row r="247" ht="12.0" customHeight="1">
      <c r="C247" s="4"/>
      <c r="D247" s="4"/>
      <c r="E247" s="4"/>
      <c r="F247" s="4"/>
      <c r="G247" s="4"/>
    </row>
    <row r="248" ht="12.0" customHeight="1">
      <c r="C248" s="4"/>
      <c r="D248" s="4"/>
      <c r="E248" s="4"/>
      <c r="F248" s="4"/>
      <c r="G248" s="4"/>
    </row>
    <row r="249" ht="12.0" customHeight="1">
      <c r="C249" s="4"/>
      <c r="D249" s="4"/>
      <c r="E249" s="4"/>
      <c r="F249" s="4"/>
      <c r="G249" s="4"/>
    </row>
    <row r="250" ht="12.0" customHeight="1">
      <c r="C250" s="4"/>
      <c r="D250" s="4"/>
      <c r="E250" s="4"/>
      <c r="F250" s="4"/>
      <c r="G250" s="4"/>
    </row>
    <row r="251" ht="12.0" customHeight="1">
      <c r="C251" s="4"/>
      <c r="D251" s="4"/>
      <c r="E251" s="4"/>
      <c r="F251" s="4"/>
      <c r="G251" s="4"/>
    </row>
    <row r="252" ht="12.0" customHeight="1">
      <c r="C252" s="4"/>
      <c r="D252" s="4"/>
      <c r="E252" s="4"/>
      <c r="F252" s="4"/>
      <c r="G252" s="4"/>
    </row>
    <row r="253" ht="12.0" customHeight="1">
      <c r="C253" s="4"/>
      <c r="D253" s="4"/>
      <c r="E253" s="4"/>
      <c r="F253" s="4"/>
      <c r="G253" s="4"/>
    </row>
    <row r="254" ht="12.0" customHeight="1">
      <c r="C254" s="4"/>
      <c r="D254" s="4"/>
      <c r="E254" s="4"/>
      <c r="F254" s="4"/>
      <c r="G254" s="4"/>
    </row>
    <row r="255" ht="12.0" customHeight="1">
      <c r="C255" s="4"/>
      <c r="D255" s="4"/>
      <c r="E255" s="4"/>
      <c r="F255" s="4"/>
      <c r="G255" s="4"/>
    </row>
    <row r="256" ht="12.0" customHeight="1">
      <c r="C256" s="4"/>
      <c r="D256" s="4"/>
      <c r="E256" s="4"/>
      <c r="F256" s="4"/>
      <c r="G256" s="4"/>
    </row>
    <row r="257" ht="12.0" customHeight="1">
      <c r="C257" s="4"/>
      <c r="D257" s="4"/>
      <c r="E257" s="4"/>
      <c r="F257" s="4"/>
      <c r="G257" s="4"/>
    </row>
    <row r="258" ht="12.0" customHeight="1">
      <c r="C258" s="4"/>
      <c r="D258" s="4"/>
      <c r="E258" s="4"/>
      <c r="F258" s="4"/>
      <c r="G258" s="4"/>
    </row>
    <row r="259" ht="12.0" customHeight="1">
      <c r="C259" s="4"/>
      <c r="D259" s="4"/>
      <c r="E259" s="4"/>
      <c r="F259" s="4"/>
      <c r="G259" s="4"/>
    </row>
    <row r="260" ht="12.0" customHeight="1">
      <c r="C260" s="4"/>
      <c r="D260" s="4"/>
      <c r="E260" s="4"/>
      <c r="F260" s="4"/>
      <c r="G260" s="4"/>
    </row>
    <row r="261" ht="12.0" customHeight="1">
      <c r="C261" s="4"/>
      <c r="D261" s="4"/>
      <c r="E261" s="4"/>
      <c r="F261" s="4"/>
      <c r="G261" s="4"/>
    </row>
    <row r="262" ht="12.0" customHeight="1">
      <c r="C262" s="4"/>
      <c r="D262" s="4"/>
      <c r="E262" s="4"/>
      <c r="F262" s="4"/>
      <c r="G262" s="4"/>
    </row>
    <row r="263" ht="12.0" customHeight="1">
      <c r="C263" s="4"/>
      <c r="D263" s="4"/>
      <c r="E263" s="4"/>
      <c r="F263" s="4"/>
      <c r="G263" s="4"/>
    </row>
    <row r="264" ht="12.0" customHeight="1">
      <c r="C264" s="4"/>
      <c r="D264" s="4"/>
      <c r="E264" s="4"/>
      <c r="F264" s="4"/>
      <c r="G264" s="4"/>
    </row>
    <row r="265" ht="12.0" customHeight="1">
      <c r="C265" s="4"/>
      <c r="D265" s="4"/>
      <c r="E265" s="4"/>
      <c r="F265" s="4"/>
      <c r="G265" s="4"/>
    </row>
    <row r="266" ht="12.0" customHeight="1">
      <c r="C266" s="4"/>
      <c r="D266" s="4"/>
      <c r="E266" s="4"/>
      <c r="F266" s="4"/>
      <c r="G266" s="4"/>
    </row>
    <row r="267" ht="12.0" customHeight="1">
      <c r="C267" s="4"/>
      <c r="D267" s="4"/>
      <c r="E267" s="4"/>
      <c r="F267" s="4"/>
      <c r="G267" s="4"/>
    </row>
    <row r="268" ht="12.0" customHeight="1">
      <c r="C268" s="4"/>
      <c r="D268" s="4"/>
      <c r="E268" s="4"/>
      <c r="F268" s="4"/>
      <c r="G268" s="4"/>
    </row>
    <row r="269" ht="12.0" customHeight="1">
      <c r="C269" s="4"/>
      <c r="D269" s="4"/>
      <c r="E269" s="4"/>
      <c r="F269" s="4"/>
      <c r="G269" s="4"/>
    </row>
    <row r="270" ht="12.0" customHeight="1">
      <c r="C270" s="4"/>
      <c r="D270" s="4"/>
      <c r="E270" s="4"/>
      <c r="F270" s="4"/>
      <c r="G270" s="4"/>
    </row>
    <row r="271" ht="12.0" customHeight="1">
      <c r="C271" s="4"/>
      <c r="D271" s="4"/>
      <c r="E271" s="4"/>
      <c r="F271" s="4"/>
      <c r="G271" s="4"/>
    </row>
    <row r="272" ht="12.0" customHeight="1">
      <c r="C272" s="4"/>
      <c r="D272" s="4"/>
      <c r="E272" s="4"/>
      <c r="F272" s="4"/>
      <c r="G272" s="4"/>
    </row>
    <row r="273" ht="12.0" customHeight="1">
      <c r="C273" s="4"/>
      <c r="D273" s="4"/>
      <c r="E273" s="4"/>
      <c r="F273" s="4"/>
      <c r="G273" s="4"/>
    </row>
    <row r="274" ht="12.0" customHeight="1">
      <c r="C274" s="4"/>
      <c r="D274" s="4"/>
      <c r="E274" s="4"/>
      <c r="F274" s="4"/>
      <c r="G274" s="4"/>
    </row>
    <row r="275" ht="12.0" customHeight="1">
      <c r="C275" s="4"/>
      <c r="D275" s="4"/>
      <c r="E275" s="4"/>
      <c r="F275" s="4"/>
      <c r="G275" s="4"/>
    </row>
    <row r="276" ht="12.0" customHeight="1">
      <c r="C276" s="4"/>
      <c r="D276" s="4"/>
      <c r="E276" s="4"/>
      <c r="F276" s="4"/>
      <c r="G276" s="4"/>
    </row>
    <row r="277" ht="12.0" customHeight="1">
      <c r="C277" s="4"/>
      <c r="D277" s="4"/>
      <c r="E277" s="4"/>
      <c r="F277" s="4"/>
      <c r="G277" s="4"/>
    </row>
    <row r="278" ht="12.0" customHeight="1">
      <c r="C278" s="4"/>
      <c r="D278" s="4"/>
      <c r="E278" s="4"/>
      <c r="F278" s="4"/>
      <c r="G278" s="4"/>
    </row>
    <row r="279" ht="12.0" customHeight="1">
      <c r="C279" s="4"/>
      <c r="D279" s="4"/>
      <c r="E279" s="4"/>
      <c r="F279" s="4"/>
      <c r="G279" s="4"/>
    </row>
    <row r="280" ht="12.0" customHeight="1">
      <c r="C280" s="4"/>
      <c r="D280" s="4"/>
      <c r="E280" s="4"/>
      <c r="F280" s="4"/>
      <c r="G280" s="4"/>
    </row>
    <row r="281" ht="12.0" customHeight="1">
      <c r="C281" s="4"/>
      <c r="D281" s="4"/>
      <c r="E281" s="4"/>
      <c r="F281" s="4"/>
      <c r="G281" s="4"/>
    </row>
    <row r="282" ht="12.0" customHeight="1">
      <c r="C282" s="4"/>
      <c r="D282" s="4"/>
      <c r="E282" s="4"/>
      <c r="F282" s="4"/>
      <c r="G282" s="4"/>
    </row>
    <row r="283" ht="12.0" customHeight="1">
      <c r="C283" s="4"/>
      <c r="D283" s="4"/>
      <c r="E283" s="4"/>
      <c r="F283" s="4"/>
      <c r="G283" s="4"/>
    </row>
    <row r="284" ht="12.0" customHeight="1">
      <c r="C284" s="4"/>
      <c r="D284" s="4"/>
      <c r="E284" s="4"/>
      <c r="F284" s="4"/>
      <c r="G284" s="4"/>
    </row>
    <row r="285" ht="12.0" customHeight="1">
      <c r="C285" s="4"/>
      <c r="D285" s="4"/>
      <c r="E285" s="4"/>
      <c r="F285" s="4"/>
      <c r="G285" s="4"/>
    </row>
    <row r="286" ht="12.0" customHeight="1">
      <c r="C286" s="4"/>
      <c r="D286" s="4"/>
      <c r="E286" s="4"/>
      <c r="F286" s="4"/>
      <c r="G286" s="4"/>
    </row>
    <row r="287" ht="12.0" customHeight="1">
      <c r="C287" s="4"/>
      <c r="D287" s="4"/>
      <c r="E287" s="4"/>
      <c r="F287" s="4"/>
      <c r="G287" s="4"/>
    </row>
    <row r="288" ht="12.0" customHeight="1">
      <c r="C288" s="4"/>
      <c r="D288" s="4"/>
      <c r="E288" s="4"/>
      <c r="F288" s="4"/>
      <c r="G288" s="4"/>
    </row>
    <row r="289" ht="12.0" customHeight="1">
      <c r="C289" s="4"/>
      <c r="D289" s="4"/>
      <c r="E289" s="4"/>
      <c r="F289" s="4"/>
      <c r="G289" s="4"/>
    </row>
    <row r="290" ht="12.0" customHeight="1">
      <c r="C290" s="4"/>
      <c r="D290" s="4"/>
      <c r="E290" s="4"/>
      <c r="F290" s="4"/>
      <c r="G290" s="4"/>
    </row>
    <row r="291" ht="12.0" customHeight="1">
      <c r="C291" s="4"/>
      <c r="D291" s="4"/>
      <c r="E291" s="4"/>
      <c r="F291" s="4"/>
      <c r="G291" s="4"/>
    </row>
    <row r="292" ht="12.0" customHeight="1">
      <c r="C292" s="4"/>
      <c r="D292" s="4"/>
      <c r="E292" s="4"/>
      <c r="F292" s="4"/>
      <c r="G292" s="4"/>
    </row>
    <row r="293" ht="12.0" customHeight="1">
      <c r="C293" s="4"/>
      <c r="D293" s="4"/>
      <c r="E293" s="4"/>
      <c r="F293" s="4"/>
      <c r="G293" s="4"/>
    </row>
    <row r="294" ht="12.0" customHeight="1">
      <c r="C294" s="4"/>
      <c r="D294" s="4"/>
      <c r="E294" s="4"/>
      <c r="F294" s="4"/>
      <c r="G294" s="4"/>
    </row>
    <row r="295" ht="12.0" customHeight="1">
      <c r="C295" s="4"/>
      <c r="D295" s="4"/>
      <c r="E295" s="4"/>
      <c r="F295" s="4"/>
      <c r="G295" s="4"/>
    </row>
    <row r="296" ht="12.0" customHeight="1">
      <c r="C296" s="4"/>
      <c r="D296" s="4"/>
      <c r="E296" s="4"/>
      <c r="F296" s="4"/>
      <c r="G296" s="4"/>
    </row>
    <row r="297" ht="12.0" customHeight="1">
      <c r="C297" s="4"/>
      <c r="D297" s="4"/>
      <c r="E297" s="4"/>
      <c r="F297" s="4"/>
      <c r="G297" s="4"/>
    </row>
    <row r="298" ht="12.0" customHeight="1">
      <c r="C298" s="4"/>
      <c r="D298" s="4"/>
      <c r="E298" s="4"/>
      <c r="F298" s="4"/>
      <c r="G298" s="4"/>
    </row>
    <row r="299" ht="12.0" customHeight="1">
      <c r="C299" s="4"/>
      <c r="D299" s="4"/>
      <c r="E299" s="4"/>
      <c r="F299" s="4"/>
      <c r="G299" s="4"/>
    </row>
    <row r="300" ht="12.0" customHeight="1">
      <c r="C300" s="4"/>
      <c r="D300" s="4"/>
      <c r="E300" s="4"/>
      <c r="F300" s="4"/>
      <c r="G300" s="4"/>
    </row>
    <row r="301" ht="12.0" customHeight="1">
      <c r="C301" s="4"/>
      <c r="D301" s="4"/>
      <c r="E301" s="4"/>
      <c r="F301" s="4"/>
      <c r="G301" s="4"/>
    </row>
    <row r="302" ht="12.0" customHeight="1">
      <c r="C302" s="4"/>
      <c r="D302" s="4"/>
      <c r="E302" s="4"/>
      <c r="F302" s="4"/>
      <c r="G302" s="4"/>
    </row>
    <row r="303" ht="12.0" customHeight="1">
      <c r="C303" s="4"/>
      <c r="D303" s="4"/>
      <c r="E303" s="4"/>
      <c r="F303" s="4"/>
      <c r="G303" s="4"/>
    </row>
    <row r="304" ht="12.0" customHeight="1">
      <c r="C304" s="4"/>
      <c r="D304" s="4"/>
      <c r="E304" s="4"/>
      <c r="F304" s="4"/>
      <c r="G304" s="4"/>
    </row>
    <row r="305" ht="12.0" customHeight="1">
      <c r="C305" s="4"/>
      <c r="D305" s="4"/>
      <c r="E305" s="4"/>
      <c r="F305" s="4"/>
      <c r="G305" s="4"/>
    </row>
    <row r="306" ht="12.0" customHeight="1">
      <c r="C306" s="4"/>
      <c r="D306" s="4"/>
      <c r="E306" s="4"/>
      <c r="F306" s="4"/>
      <c r="G306" s="4"/>
    </row>
    <row r="307" ht="12.0" customHeight="1">
      <c r="C307" s="4"/>
      <c r="D307" s="4"/>
      <c r="E307" s="4"/>
      <c r="F307" s="4"/>
      <c r="G307" s="4"/>
    </row>
    <row r="308" ht="12.0" customHeight="1">
      <c r="C308" s="4"/>
      <c r="D308" s="4"/>
      <c r="E308" s="4"/>
      <c r="F308" s="4"/>
      <c r="G308" s="4"/>
    </row>
    <row r="309" ht="12.0" customHeight="1">
      <c r="C309" s="4"/>
      <c r="D309" s="4"/>
      <c r="E309" s="4"/>
      <c r="F309" s="4"/>
      <c r="G309" s="4"/>
    </row>
    <row r="310" ht="12.0" customHeight="1">
      <c r="C310" s="4"/>
      <c r="D310" s="4"/>
      <c r="E310" s="4"/>
      <c r="F310" s="4"/>
      <c r="G310" s="4"/>
    </row>
    <row r="311" ht="12.0" customHeight="1">
      <c r="C311" s="4"/>
      <c r="D311" s="4"/>
      <c r="E311" s="4"/>
      <c r="F311" s="4"/>
      <c r="G311" s="4"/>
    </row>
    <row r="312" ht="12.0" customHeight="1">
      <c r="C312" s="4"/>
      <c r="D312" s="4"/>
      <c r="E312" s="4"/>
      <c r="F312" s="4"/>
      <c r="G312" s="4"/>
    </row>
    <row r="313" ht="12.0" customHeight="1">
      <c r="C313" s="4"/>
      <c r="D313" s="4"/>
      <c r="E313" s="4"/>
      <c r="F313" s="4"/>
      <c r="G313" s="4"/>
    </row>
    <row r="314" ht="12.0" customHeight="1">
      <c r="C314" s="4"/>
      <c r="D314" s="4"/>
      <c r="E314" s="4"/>
      <c r="F314" s="4"/>
      <c r="G314" s="4"/>
    </row>
    <row r="315" ht="12.0" customHeight="1">
      <c r="C315" s="4"/>
      <c r="D315" s="4"/>
      <c r="E315" s="4"/>
      <c r="F315" s="4"/>
      <c r="G315" s="4"/>
    </row>
    <row r="316" ht="12.0" customHeight="1">
      <c r="C316" s="4"/>
      <c r="D316" s="4"/>
      <c r="E316" s="4"/>
      <c r="F316" s="4"/>
      <c r="G316" s="4"/>
    </row>
    <row r="317" ht="12.0" customHeight="1">
      <c r="C317" s="4"/>
      <c r="D317" s="4"/>
      <c r="E317" s="4"/>
      <c r="F317" s="4"/>
      <c r="G317" s="4"/>
    </row>
    <row r="318" ht="12.0" customHeight="1">
      <c r="C318" s="4"/>
      <c r="D318" s="4"/>
      <c r="E318" s="4"/>
      <c r="F318" s="4"/>
      <c r="G318" s="4"/>
    </row>
    <row r="319" ht="12.0" customHeight="1">
      <c r="C319" s="4"/>
      <c r="D319" s="4"/>
      <c r="E319" s="4"/>
      <c r="F319" s="4"/>
      <c r="G319" s="4"/>
    </row>
    <row r="320" ht="12.0" customHeight="1">
      <c r="C320" s="4"/>
      <c r="D320" s="4"/>
      <c r="E320" s="4"/>
      <c r="F320" s="4"/>
      <c r="G320" s="4"/>
    </row>
    <row r="321" ht="12.0" customHeight="1">
      <c r="C321" s="4"/>
      <c r="D321" s="4"/>
      <c r="E321" s="4"/>
      <c r="F321" s="4"/>
      <c r="G321" s="4"/>
    </row>
    <row r="322" ht="12.0" customHeight="1">
      <c r="C322" s="4"/>
      <c r="D322" s="4"/>
      <c r="E322" s="4"/>
      <c r="F322" s="4"/>
      <c r="G322" s="4"/>
    </row>
    <row r="323" ht="12.0" customHeight="1">
      <c r="C323" s="4"/>
      <c r="D323" s="4"/>
      <c r="E323" s="4"/>
      <c r="F323" s="4"/>
      <c r="G323" s="4"/>
    </row>
    <row r="324" ht="12.0" customHeight="1">
      <c r="C324" s="4"/>
      <c r="D324" s="4"/>
      <c r="E324" s="4"/>
      <c r="F324" s="4"/>
      <c r="G324" s="4"/>
    </row>
    <row r="325" ht="12.0" customHeight="1">
      <c r="C325" s="4"/>
      <c r="D325" s="4"/>
      <c r="E325" s="4"/>
      <c r="F325" s="4"/>
      <c r="G325" s="4"/>
    </row>
    <row r="326" ht="12.0" customHeight="1">
      <c r="C326" s="4"/>
      <c r="D326" s="4"/>
      <c r="E326" s="4"/>
      <c r="F326" s="4"/>
      <c r="G326" s="4"/>
    </row>
    <row r="327" ht="12.0" customHeight="1">
      <c r="C327" s="4"/>
      <c r="D327" s="4"/>
      <c r="E327" s="4"/>
      <c r="F327" s="4"/>
      <c r="G327" s="4"/>
    </row>
    <row r="328" ht="12.0" customHeight="1">
      <c r="C328" s="4"/>
      <c r="D328" s="4"/>
      <c r="E328" s="4"/>
      <c r="F328" s="4"/>
      <c r="G328" s="4"/>
    </row>
    <row r="329" ht="12.0" customHeight="1">
      <c r="C329" s="4"/>
      <c r="D329" s="4"/>
      <c r="E329" s="4"/>
      <c r="F329" s="4"/>
      <c r="G329" s="4"/>
    </row>
    <row r="330" ht="12.0" customHeight="1">
      <c r="C330" s="4"/>
      <c r="D330" s="4"/>
      <c r="E330" s="4"/>
      <c r="F330" s="4"/>
      <c r="G330" s="4"/>
    </row>
    <row r="331" ht="12.0" customHeight="1">
      <c r="C331" s="4"/>
      <c r="D331" s="4"/>
      <c r="E331" s="4"/>
      <c r="F331" s="4"/>
      <c r="G331" s="4"/>
    </row>
    <row r="332" ht="12.0" customHeight="1">
      <c r="C332" s="4"/>
      <c r="D332" s="4"/>
      <c r="E332" s="4"/>
      <c r="F332" s="4"/>
      <c r="G332" s="4"/>
    </row>
    <row r="333" ht="12.0" customHeight="1">
      <c r="C333" s="4"/>
      <c r="D333" s="4"/>
      <c r="E333" s="4"/>
      <c r="F333" s="4"/>
      <c r="G333" s="4"/>
    </row>
    <row r="334" ht="12.0" customHeight="1">
      <c r="C334" s="4"/>
      <c r="D334" s="4"/>
      <c r="E334" s="4"/>
      <c r="F334" s="4"/>
      <c r="G334" s="4"/>
    </row>
    <row r="335" ht="12.0" customHeight="1">
      <c r="C335" s="4"/>
      <c r="D335" s="4"/>
      <c r="E335" s="4"/>
      <c r="F335" s="4"/>
      <c r="G335" s="4"/>
    </row>
    <row r="336" ht="12.0" customHeight="1">
      <c r="C336" s="4"/>
      <c r="D336" s="4"/>
      <c r="E336" s="4"/>
      <c r="F336" s="4"/>
      <c r="G336" s="4"/>
    </row>
    <row r="337" ht="12.0" customHeight="1">
      <c r="C337" s="4"/>
      <c r="D337" s="4"/>
      <c r="E337" s="4"/>
      <c r="F337" s="4"/>
      <c r="G337" s="4"/>
    </row>
    <row r="338" ht="12.0" customHeight="1">
      <c r="C338" s="4"/>
      <c r="D338" s="4"/>
      <c r="E338" s="4"/>
      <c r="F338" s="4"/>
      <c r="G338" s="4"/>
    </row>
    <row r="339" ht="12.0" customHeight="1">
      <c r="C339" s="4"/>
      <c r="D339" s="4"/>
      <c r="E339" s="4"/>
      <c r="F339" s="4"/>
      <c r="G339" s="4"/>
    </row>
    <row r="340" ht="12.0" customHeight="1">
      <c r="C340" s="4"/>
      <c r="D340" s="4"/>
      <c r="E340" s="4"/>
      <c r="F340" s="4"/>
      <c r="G340" s="4"/>
    </row>
    <row r="341" ht="12.0" customHeight="1">
      <c r="C341" s="4"/>
      <c r="D341" s="4"/>
      <c r="E341" s="4"/>
      <c r="F341" s="4"/>
      <c r="G341" s="4"/>
    </row>
    <row r="342" ht="12.0" customHeight="1">
      <c r="C342" s="4"/>
      <c r="D342" s="4"/>
      <c r="E342" s="4"/>
      <c r="F342" s="4"/>
      <c r="G342" s="4"/>
    </row>
    <row r="343" ht="12.0" customHeight="1">
      <c r="C343" s="4"/>
      <c r="D343" s="4"/>
      <c r="E343" s="4"/>
      <c r="F343" s="4"/>
      <c r="G343" s="4"/>
    </row>
    <row r="344" ht="12.0" customHeight="1">
      <c r="C344" s="4"/>
      <c r="D344" s="4"/>
      <c r="E344" s="4"/>
      <c r="F344" s="4"/>
      <c r="G344" s="4"/>
    </row>
    <row r="345" ht="12.0" customHeight="1">
      <c r="C345" s="4"/>
      <c r="D345" s="4"/>
      <c r="E345" s="4"/>
      <c r="F345" s="4"/>
      <c r="G345" s="4"/>
    </row>
    <row r="346" ht="12.0" customHeight="1">
      <c r="C346" s="4"/>
      <c r="D346" s="4"/>
      <c r="E346" s="4"/>
      <c r="F346" s="4"/>
      <c r="G346" s="4"/>
    </row>
    <row r="347" ht="12.0" customHeight="1">
      <c r="C347" s="4"/>
      <c r="D347" s="4"/>
      <c r="E347" s="4"/>
      <c r="F347" s="4"/>
      <c r="G347" s="4"/>
    </row>
    <row r="348" ht="12.0" customHeight="1">
      <c r="C348" s="4"/>
      <c r="D348" s="4"/>
      <c r="E348" s="4"/>
      <c r="F348" s="4"/>
      <c r="G348" s="4"/>
    </row>
    <row r="349" ht="12.0" customHeight="1">
      <c r="C349" s="4"/>
      <c r="D349" s="4"/>
      <c r="E349" s="4"/>
      <c r="F349" s="4"/>
      <c r="G349" s="4"/>
    </row>
    <row r="350" ht="12.0" customHeight="1">
      <c r="C350" s="4"/>
      <c r="D350" s="4"/>
      <c r="E350" s="4"/>
      <c r="F350" s="4"/>
      <c r="G350" s="4"/>
    </row>
    <row r="351" ht="12.0" customHeight="1">
      <c r="C351" s="4"/>
      <c r="D351" s="4"/>
      <c r="E351" s="4"/>
      <c r="F351" s="4"/>
      <c r="G351" s="4"/>
    </row>
    <row r="352" ht="12.0" customHeight="1">
      <c r="C352" s="4"/>
      <c r="D352" s="4"/>
      <c r="E352" s="4"/>
      <c r="F352" s="4"/>
      <c r="G352" s="4"/>
    </row>
    <row r="353" ht="12.0" customHeight="1">
      <c r="C353" s="4"/>
      <c r="D353" s="4"/>
      <c r="E353" s="4"/>
      <c r="F353" s="4"/>
      <c r="G353" s="4"/>
    </row>
    <row r="354" ht="12.0" customHeight="1">
      <c r="C354" s="4"/>
      <c r="D354" s="4"/>
      <c r="E354" s="4"/>
      <c r="F354" s="4"/>
      <c r="G354" s="4"/>
    </row>
    <row r="355" ht="12.0" customHeight="1">
      <c r="C355" s="4"/>
      <c r="D355" s="4"/>
      <c r="E355" s="4"/>
      <c r="F355" s="4"/>
      <c r="G355" s="4"/>
    </row>
    <row r="356" ht="12.0" customHeight="1">
      <c r="C356" s="4"/>
      <c r="D356" s="4"/>
      <c r="E356" s="4"/>
      <c r="F356" s="4"/>
      <c r="G356" s="4"/>
    </row>
    <row r="357" ht="12.0" customHeight="1">
      <c r="C357" s="4"/>
      <c r="D357" s="4"/>
      <c r="E357" s="4"/>
      <c r="F357" s="4"/>
      <c r="G357" s="4"/>
    </row>
    <row r="358" ht="12.0" customHeight="1">
      <c r="C358" s="4"/>
      <c r="D358" s="4"/>
      <c r="E358" s="4"/>
      <c r="F358" s="4"/>
      <c r="G358" s="4"/>
    </row>
    <row r="359" ht="12.0" customHeight="1">
      <c r="C359" s="4"/>
      <c r="D359" s="4"/>
      <c r="E359" s="4"/>
      <c r="F359" s="4"/>
      <c r="G359" s="4"/>
    </row>
    <row r="360" ht="12.0" customHeight="1">
      <c r="C360" s="4"/>
      <c r="D360" s="4"/>
      <c r="E360" s="4"/>
      <c r="F360" s="4"/>
      <c r="G360" s="4"/>
    </row>
    <row r="361" ht="12.0" customHeight="1">
      <c r="C361" s="4"/>
      <c r="D361" s="4"/>
      <c r="E361" s="4"/>
      <c r="F361" s="4"/>
      <c r="G361" s="4"/>
    </row>
    <row r="362" ht="12.0" customHeight="1">
      <c r="C362" s="4"/>
      <c r="D362" s="4"/>
      <c r="E362" s="4"/>
      <c r="F362" s="4"/>
      <c r="G362" s="4"/>
    </row>
    <row r="363" ht="12.0" customHeight="1">
      <c r="C363" s="4"/>
      <c r="D363" s="4"/>
      <c r="E363" s="4"/>
      <c r="F363" s="4"/>
      <c r="G363" s="4"/>
    </row>
    <row r="364" ht="12.0" customHeight="1">
      <c r="C364" s="4"/>
      <c r="D364" s="4"/>
      <c r="E364" s="4"/>
      <c r="F364" s="4"/>
      <c r="G364" s="4"/>
    </row>
    <row r="365" ht="12.0" customHeight="1">
      <c r="C365" s="4"/>
      <c r="D365" s="4"/>
      <c r="E365" s="4"/>
      <c r="F365" s="4"/>
      <c r="G365" s="4"/>
    </row>
    <row r="366" ht="12.0" customHeight="1">
      <c r="C366" s="4"/>
      <c r="D366" s="4"/>
      <c r="E366" s="4"/>
      <c r="F366" s="4"/>
      <c r="G366" s="4"/>
    </row>
    <row r="367" ht="12.0" customHeight="1">
      <c r="C367" s="4"/>
      <c r="D367" s="4"/>
      <c r="E367" s="4"/>
      <c r="F367" s="4"/>
      <c r="G367" s="4"/>
    </row>
    <row r="368" ht="12.0" customHeight="1">
      <c r="C368" s="4"/>
      <c r="D368" s="4"/>
      <c r="E368" s="4"/>
      <c r="F368" s="4"/>
      <c r="G368" s="4"/>
    </row>
    <row r="369" ht="12.0" customHeight="1">
      <c r="C369" s="4"/>
      <c r="D369" s="4"/>
      <c r="E369" s="4"/>
      <c r="F369" s="4"/>
      <c r="G369" s="4"/>
    </row>
    <row r="370" ht="12.0" customHeight="1">
      <c r="C370" s="4"/>
      <c r="D370" s="4"/>
      <c r="E370" s="4"/>
      <c r="F370" s="4"/>
      <c r="G370" s="4"/>
    </row>
    <row r="371" ht="12.0" customHeight="1">
      <c r="C371" s="4"/>
      <c r="D371" s="4"/>
      <c r="E371" s="4"/>
      <c r="F371" s="4"/>
      <c r="G371" s="4"/>
    </row>
    <row r="372" ht="12.0" customHeight="1">
      <c r="C372" s="4"/>
      <c r="D372" s="4"/>
      <c r="E372" s="4"/>
      <c r="F372" s="4"/>
      <c r="G372" s="4"/>
    </row>
    <row r="373" ht="12.0" customHeight="1">
      <c r="C373" s="4"/>
      <c r="D373" s="4"/>
      <c r="E373" s="4"/>
      <c r="F373" s="4"/>
      <c r="G373" s="4"/>
    </row>
    <row r="374" ht="12.0" customHeight="1">
      <c r="C374" s="4"/>
      <c r="D374" s="4"/>
      <c r="E374" s="4"/>
      <c r="F374" s="4"/>
      <c r="G374" s="4"/>
    </row>
    <row r="375" ht="12.0" customHeight="1">
      <c r="C375" s="4"/>
      <c r="D375" s="4"/>
      <c r="E375" s="4"/>
      <c r="F375" s="4"/>
      <c r="G375" s="4"/>
    </row>
    <row r="376" ht="12.0" customHeight="1">
      <c r="C376" s="4"/>
      <c r="D376" s="4"/>
      <c r="E376" s="4"/>
      <c r="F376" s="4"/>
      <c r="G376" s="4"/>
    </row>
    <row r="377" ht="12.0" customHeight="1">
      <c r="C377" s="4"/>
      <c r="D377" s="4"/>
      <c r="E377" s="4"/>
      <c r="F377" s="4"/>
      <c r="G377" s="4"/>
    </row>
    <row r="378" ht="12.0" customHeight="1">
      <c r="C378" s="4"/>
      <c r="D378" s="4"/>
      <c r="E378" s="4"/>
      <c r="F378" s="4"/>
      <c r="G378" s="4"/>
    </row>
    <row r="379" ht="12.0" customHeight="1">
      <c r="C379" s="4"/>
      <c r="D379" s="4"/>
      <c r="E379" s="4"/>
      <c r="F379" s="4"/>
      <c r="G379" s="4"/>
    </row>
    <row r="380" ht="12.0" customHeight="1">
      <c r="C380" s="4"/>
      <c r="D380" s="4"/>
      <c r="E380" s="4"/>
      <c r="F380" s="4"/>
      <c r="G380" s="4"/>
    </row>
    <row r="381" ht="12.0" customHeight="1">
      <c r="C381" s="4"/>
      <c r="D381" s="4"/>
      <c r="E381" s="4"/>
      <c r="F381" s="4"/>
      <c r="G381" s="4"/>
    </row>
    <row r="382" ht="12.0" customHeight="1">
      <c r="C382" s="4"/>
      <c r="D382" s="4"/>
      <c r="E382" s="4"/>
      <c r="F382" s="4"/>
      <c r="G382" s="4"/>
    </row>
    <row r="383" ht="12.0" customHeight="1">
      <c r="C383" s="4"/>
      <c r="D383" s="4"/>
      <c r="E383" s="4"/>
      <c r="F383" s="4"/>
      <c r="G383" s="4"/>
    </row>
    <row r="384" ht="12.0" customHeight="1">
      <c r="C384" s="4"/>
      <c r="D384" s="4"/>
      <c r="E384" s="4"/>
      <c r="F384" s="4"/>
      <c r="G384" s="4"/>
    </row>
    <row r="385" ht="12.0" customHeight="1">
      <c r="C385" s="4"/>
      <c r="D385" s="4"/>
      <c r="E385" s="4"/>
      <c r="F385" s="4"/>
      <c r="G385" s="4"/>
    </row>
    <row r="386" ht="12.0" customHeight="1">
      <c r="C386" s="4"/>
      <c r="D386" s="4"/>
      <c r="E386" s="4"/>
      <c r="F386" s="4"/>
      <c r="G386" s="4"/>
    </row>
    <row r="387" ht="12.0" customHeight="1">
      <c r="C387" s="4"/>
      <c r="D387" s="4"/>
      <c r="E387" s="4"/>
      <c r="F387" s="4"/>
      <c r="G387" s="4"/>
    </row>
    <row r="388" ht="12.0" customHeight="1">
      <c r="C388" s="4"/>
      <c r="D388" s="4"/>
      <c r="E388" s="4"/>
      <c r="F388" s="4"/>
      <c r="G388" s="4"/>
    </row>
    <row r="389" ht="12.0" customHeight="1">
      <c r="C389" s="4"/>
      <c r="D389" s="4"/>
      <c r="E389" s="4"/>
      <c r="F389" s="4"/>
      <c r="G389" s="4"/>
    </row>
    <row r="390" ht="12.0" customHeight="1">
      <c r="C390" s="4"/>
      <c r="D390" s="4"/>
      <c r="E390" s="4"/>
      <c r="F390" s="4"/>
      <c r="G390" s="4"/>
    </row>
    <row r="391" ht="12.0" customHeight="1">
      <c r="C391" s="4"/>
      <c r="D391" s="4"/>
      <c r="E391" s="4"/>
      <c r="F391" s="4"/>
      <c r="G391" s="4"/>
    </row>
    <row r="392" ht="12.0" customHeight="1">
      <c r="C392" s="4"/>
      <c r="D392" s="4"/>
      <c r="E392" s="4"/>
      <c r="F392" s="4"/>
      <c r="G392" s="4"/>
    </row>
    <row r="393" ht="12.0" customHeight="1">
      <c r="C393" s="4"/>
      <c r="D393" s="4"/>
      <c r="E393" s="4"/>
      <c r="F393" s="4"/>
      <c r="G393" s="4"/>
    </row>
    <row r="394" ht="12.0" customHeight="1">
      <c r="C394" s="4"/>
      <c r="D394" s="4"/>
      <c r="E394" s="4"/>
      <c r="F394" s="4"/>
      <c r="G394" s="4"/>
    </row>
    <row r="395" ht="12.0" customHeight="1">
      <c r="C395" s="4"/>
      <c r="D395" s="4"/>
      <c r="E395" s="4"/>
      <c r="F395" s="4"/>
      <c r="G395" s="4"/>
    </row>
    <row r="396" ht="12.0" customHeight="1">
      <c r="C396" s="4"/>
      <c r="D396" s="4"/>
      <c r="E396" s="4"/>
      <c r="F396" s="4"/>
      <c r="G396" s="4"/>
    </row>
    <row r="397" ht="12.0" customHeight="1">
      <c r="C397" s="4"/>
      <c r="D397" s="4"/>
      <c r="E397" s="4"/>
      <c r="F397" s="4"/>
      <c r="G397" s="4"/>
    </row>
    <row r="398" ht="12.0" customHeight="1">
      <c r="C398" s="4"/>
      <c r="D398" s="4"/>
      <c r="E398" s="4"/>
      <c r="F398" s="4"/>
      <c r="G398" s="4"/>
    </row>
    <row r="399" ht="12.0" customHeight="1">
      <c r="C399" s="4"/>
      <c r="D399" s="4"/>
      <c r="E399" s="4"/>
      <c r="F399" s="4"/>
      <c r="G399" s="4"/>
    </row>
    <row r="400" ht="12.0" customHeight="1">
      <c r="C400" s="4"/>
      <c r="D400" s="4"/>
      <c r="E400" s="4"/>
      <c r="F400" s="4"/>
      <c r="G400" s="4"/>
    </row>
    <row r="401" ht="12.0" customHeight="1">
      <c r="C401" s="4"/>
      <c r="D401" s="4"/>
      <c r="E401" s="4"/>
      <c r="F401" s="4"/>
      <c r="G401" s="4"/>
    </row>
    <row r="402" ht="12.0" customHeight="1">
      <c r="C402" s="4"/>
      <c r="D402" s="4"/>
      <c r="E402" s="4"/>
      <c r="F402" s="4"/>
      <c r="G402" s="4"/>
    </row>
    <row r="403" ht="12.0" customHeight="1">
      <c r="C403" s="4"/>
      <c r="D403" s="4"/>
      <c r="E403" s="4"/>
      <c r="F403" s="4"/>
      <c r="G403" s="4"/>
    </row>
    <row r="404" ht="12.0" customHeight="1">
      <c r="C404" s="4"/>
      <c r="D404" s="4"/>
      <c r="E404" s="4"/>
      <c r="F404" s="4"/>
      <c r="G404" s="4"/>
    </row>
    <row r="405" ht="12.0" customHeight="1">
      <c r="C405" s="4"/>
      <c r="D405" s="4"/>
      <c r="E405" s="4"/>
      <c r="F405" s="4"/>
      <c r="G405" s="4"/>
    </row>
    <row r="406" ht="12.0" customHeight="1">
      <c r="C406" s="4"/>
      <c r="D406" s="4"/>
      <c r="E406" s="4"/>
      <c r="F406" s="4"/>
      <c r="G406" s="4"/>
    </row>
    <row r="407" ht="12.0" customHeight="1">
      <c r="C407" s="4"/>
      <c r="D407" s="4"/>
      <c r="E407" s="4"/>
      <c r="F407" s="4"/>
      <c r="G407" s="4"/>
    </row>
    <row r="408" ht="12.0" customHeight="1">
      <c r="C408" s="4"/>
      <c r="D408" s="4"/>
      <c r="E408" s="4"/>
      <c r="F408" s="4"/>
      <c r="G408" s="4"/>
    </row>
    <row r="409" ht="12.0" customHeight="1">
      <c r="C409" s="4"/>
      <c r="D409" s="4"/>
      <c r="E409" s="4"/>
      <c r="F409" s="4"/>
      <c r="G409" s="4"/>
    </row>
    <row r="410" ht="12.0" customHeight="1">
      <c r="C410" s="4"/>
      <c r="D410" s="4"/>
      <c r="E410" s="4"/>
      <c r="F410" s="4"/>
      <c r="G410" s="4"/>
    </row>
    <row r="411" ht="12.0" customHeight="1">
      <c r="C411" s="4"/>
      <c r="D411" s="4"/>
      <c r="E411" s="4"/>
      <c r="F411" s="4"/>
      <c r="G411" s="4"/>
    </row>
    <row r="412" ht="12.0" customHeight="1">
      <c r="C412" s="4"/>
      <c r="D412" s="4"/>
      <c r="E412" s="4"/>
      <c r="F412" s="4"/>
      <c r="G412" s="4"/>
    </row>
    <row r="413" ht="12.0" customHeight="1">
      <c r="C413" s="4"/>
      <c r="D413" s="4"/>
      <c r="E413" s="4"/>
      <c r="F413" s="4"/>
      <c r="G413" s="4"/>
    </row>
    <row r="414" ht="12.0" customHeight="1">
      <c r="C414" s="4"/>
      <c r="D414" s="4"/>
      <c r="E414" s="4"/>
      <c r="F414" s="4"/>
      <c r="G414" s="4"/>
    </row>
    <row r="415" ht="12.0" customHeight="1">
      <c r="C415" s="4"/>
      <c r="D415" s="4"/>
      <c r="E415" s="4"/>
      <c r="F415" s="4"/>
      <c r="G415" s="4"/>
    </row>
    <row r="416" ht="12.0" customHeight="1">
      <c r="C416" s="4"/>
      <c r="D416" s="4"/>
      <c r="E416" s="4"/>
      <c r="F416" s="4"/>
      <c r="G416" s="4"/>
    </row>
    <row r="417" ht="12.0" customHeight="1">
      <c r="C417" s="4"/>
      <c r="D417" s="4"/>
      <c r="E417" s="4"/>
      <c r="F417" s="4"/>
      <c r="G417" s="4"/>
    </row>
    <row r="418" ht="12.0" customHeight="1">
      <c r="C418" s="4"/>
      <c r="D418" s="4"/>
      <c r="E418" s="4"/>
      <c r="F418" s="4"/>
      <c r="G418" s="4"/>
    </row>
    <row r="419" ht="12.0" customHeight="1">
      <c r="C419" s="4"/>
      <c r="D419" s="4"/>
      <c r="E419" s="4"/>
      <c r="F419" s="4"/>
      <c r="G419" s="4"/>
    </row>
    <row r="420" ht="12.0" customHeight="1">
      <c r="C420" s="4"/>
      <c r="D420" s="4"/>
      <c r="E420" s="4"/>
      <c r="F420" s="4"/>
      <c r="G420" s="4"/>
    </row>
    <row r="421" ht="12.0" customHeight="1">
      <c r="C421" s="4"/>
      <c r="D421" s="4"/>
      <c r="E421" s="4"/>
      <c r="F421" s="4"/>
      <c r="G421" s="4"/>
    </row>
    <row r="422" ht="12.0" customHeight="1">
      <c r="C422" s="4"/>
      <c r="D422" s="4"/>
      <c r="E422" s="4"/>
      <c r="F422" s="4"/>
      <c r="G422" s="4"/>
    </row>
    <row r="423" ht="12.0" customHeight="1">
      <c r="C423" s="4"/>
      <c r="D423" s="4"/>
      <c r="E423" s="4"/>
      <c r="F423" s="4"/>
      <c r="G423" s="4"/>
    </row>
    <row r="424" ht="12.0" customHeight="1">
      <c r="C424" s="4"/>
      <c r="D424" s="4"/>
      <c r="E424" s="4"/>
      <c r="F424" s="4"/>
      <c r="G424" s="4"/>
    </row>
    <row r="425" ht="12.0" customHeight="1">
      <c r="C425" s="4"/>
      <c r="D425" s="4"/>
      <c r="E425" s="4"/>
      <c r="F425" s="4"/>
      <c r="G425" s="4"/>
    </row>
    <row r="426" ht="12.0" customHeight="1">
      <c r="C426" s="4"/>
      <c r="D426" s="4"/>
      <c r="E426" s="4"/>
      <c r="F426" s="4"/>
      <c r="G426" s="4"/>
    </row>
    <row r="427" ht="12.0" customHeight="1">
      <c r="C427" s="4"/>
      <c r="D427" s="4"/>
      <c r="E427" s="4"/>
      <c r="F427" s="4"/>
      <c r="G427" s="4"/>
    </row>
    <row r="428" ht="12.0" customHeight="1">
      <c r="C428" s="4"/>
      <c r="D428" s="4"/>
      <c r="E428" s="4"/>
      <c r="F428" s="4"/>
      <c r="G428" s="4"/>
    </row>
    <row r="429" ht="12.0" customHeight="1">
      <c r="C429" s="4"/>
      <c r="D429" s="4"/>
      <c r="E429" s="4"/>
      <c r="F429" s="4"/>
      <c r="G429" s="4"/>
    </row>
    <row r="430" ht="12.0" customHeight="1">
      <c r="C430" s="4"/>
      <c r="D430" s="4"/>
      <c r="E430" s="4"/>
      <c r="F430" s="4"/>
      <c r="G430" s="4"/>
    </row>
    <row r="431" ht="12.0" customHeight="1">
      <c r="C431" s="4"/>
      <c r="D431" s="4"/>
      <c r="E431" s="4"/>
      <c r="F431" s="4"/>
      <c r="G431" s="4"/>
    </row>
    <row r="432" ht="12.0" customHeight="1">
      <c r="C432" s="4"/>
      <c r="D432" s="4"/>
      <c r="E432" s="4"/>
      <c r="F432" s="4"/>
      <c r="G432" s="4"/>
    </row>
    <row r="433" ht="12.0" customHeight="1">
      <c r="C433" s="4"/>
      <c r="D433" s="4"/>
      <c r="E433" s="4"/>
      <c r="F433" s="4"/>
      <c r="G433" s="4"/>
    </row>
    <row r="434" ht="12.0" customHeight="1">
      <c r="C434" s="4"/>
      <c r="D434" s="4"/>
      <c r="E434" s="4"/>
      <c r="F434" s="4"/>
      <c r="G434" s="4"/>
    </row>
    <row r="435" ht="12.0" customHeight="1">
      <c r="C435" s="4"/>
      <c r="D435" s="4"/>
      <c r="E435" s="4"/>
      <c r="F435" s="4"/>
      <c r="G435" s="4"/>
    </row>
    <row r="436" ht="12.0" customHeight="1">
      <c r="C436" s="4"/>
      <c r="D436" s="4"/>
      <c r="E436" s="4"/>
      <c r="F436" s="4"/>
      <c r="G436" s="4"/>
    </row>
    <row r="437" ht="12.0" customHeight="1">
      <c r="C437" s="4"/>
      <c r="D437" s="4"/>
      <c r="E437" s="4"/>
      <c r="F437" s="4"/>
      <c r="G437" s="4"/>
    </row>
    <row r="438" ht="12.0" customHeight="1">
      <c r="C438" s="4"/>
      <c r="D438" s="4"/>
      <c r="E438" s="4"/>
      <c r="F438" s="4"/>
      <c r="G438" s="4"/>
    </row>
    <row r="439" ht="12.0" customHeight="1">
      <c r="C439" s="4"/>
      <c r="D439" s="4"/>
      <c r="E439" s="4"/>
      <c r="F439" s="4"/>
      <c r="G439" s="4"/>
    </row>
    <row r="440" ht="12.0" customHeight="1">
      <c r="C440" s="4"/>
      <c r="D440" s="4"/>
      <c r="E440" s="4"/>
      <c r="F440" s="4"/>
      <c r="G440" s="4"/>
    </row>
    <row r="441" ht="12.0" customHeight="1">
      <c r="C441" s="4"/>
      <c r="D441" s="4"/>
      <c r="E441" s="4"/>
      <c r="F441" s="4"/>
      <c r="G441" s="4"/>
    </row>
    <row r="442" ht="12.0" customHeight="1">
      <c r="C442" s="4"/>
      <c r="D442" s="4"/>
      <c r="E442" s="4"/>
      <c r="F442" s="4"/>
      <c r="G442" s="4"/>
    </row>
    <row r="443" ht="12.0" customHeight="1">
      <c r="C443" s="4"/>
      <c r="D443" s="4"/>
      <c r="E443" s="4"/>
      <c r="F443" s="4"/>
      <c r="G443" s="4"/>
    </row>
    <row r="444" ht="12.0" customHeight="1">
      <c r="C444" s="4"/>
      <c r="D444" s="4"/>
      <c r="E444" s="4"/>
      <c r="F444" s="4"/>
      <c r="G444" s="4"/>
    </row>
    <row r="445" ht="12.0" customHeight="1">
      <c r="C445" s="4"/>
      <c r="D445" s="4"/>
      <c r="E445" s="4"/>
      <c r="F445" s="4"/>
      <c r="G445" s="4"/>
    </row>
    <row r="446" ht="12.0" customHeight="1">
      <c r="C446" s="4"/>
      <c r="D446" s="4"/>
      <c r="E446" s="4"/>
      <c r="F446" s="4"/>
      <c r="G446" s="4"/>
    </row>
    <row r="447" ht="12.0" customHeight="1">
      <c r="C447" s="4"/>
      <c r="D447" s="4"/>
      <c r="E447" s="4"/>
      <c r="F447" s="4"/>
      <c r="G447" s="4"/>
    </row>
    <row r="448" ht="12.0" customHeight="1">
      <c r="C448" s="4"/>
      <c r="D448" s="4"/>
      <c r="E448" s="4"/>
      <c r="F448" s="4"/>
      <c r="G448" s="4"/>
    </row>
    <row r="449" ht="12.0" customHeight="1">
      <c r="C449" s="4"/>
      <c r="D449" s="4"/>
      <c r="E449" s="4"/>
      <c r="F449" s="4"/>
      <c r="G449" s="4"/>
    </row>
    <row r="450" ht="12.0" customHeight="1">
      <c r="C450" s="4"/>
      <c r="D450" s="4"/>
      <c r="E450" s="4"/>
      <c r="F450" s="4"/>
      <c r="G450" s="4"/>
    </row>
    <row r="451" ht="12.0" customHeight="1">
      <c r="C451" s="4"/>
      <c r="D451" s="4"/>
      <c r="E451" s="4"/>
      <c r="F451" s="4"/>
      <c r="G451" s="4"/>
    </row>
    <row r="452" ht="12.0" customHeight="1">
      <c r="C452" s="4"/>
      <c r="D452" s="4"/>
      <c r="E452" s="4"/>
      <c r="F452" s="4"/>
      <c r="G452" s="4"/>
    </row>
    <row r="453" ht="12.0" customHeight="1">
      <c r="C453" s="4"/>
      <c r="D453" s="4"/>
      <c r="E453" s="4"/>
      <c r="F453" s="4"/>
      <c r="G453" s="4"/>
    </row>
    <row r="454" ht="12.0" customHeight="1">
      <c r="C454" s="4"/>
      <c r="D454" s="4"/>
      <c r="E454" s="4"/>
      <c r="F454" s="4"/>
      <c r="G454" s="4"/>
    </row>
    <row r="455" ht="12.0" customHeight="1">
      <c r="C455" s="4"/>
      <c r="D455" s="4"/>
      <c r="E455" s="4"/>
      <c r="F455" s="4"/>
      <c r="G455" s="4"/>
    </row>
    <row r="456" ht="12.0" customHeight="1">
      <c r="C456" s="4"/>
      <c r="D456" s="4"/>
      <c r="E456" s="4"/>
      <c r="F456" s="4"/>
      <c r="G456" s="4"/>
    </row>
    <row r="457" ht="12.0" customHeight="1">
      <c r="C457" s="4"/>
      <c r="D457" s="4"/>
      <c r="E457" s="4"/>
      <c r="F457" s="4"/>
      <c r="G457" s="4"/>
    </row>
    <row r="458" ht="12.0" customHeight="1">
      <c r="C458" s="4"/>
      <c r="D458" s="4"/>
      <c r="E458" s="4"/>
      <c r="F458" s="4"/>
      <c r="G458" s="4"/>
    </row>
    <row r="459" ht="12.0" customHeight="1">
      <c r="C459" s="4"/>
      <c r="D459" s="4"/>
      <c r="E459" s="4"/>
      <c r="F459" s="4"/>
      <c r="G459" s="4"/>
    </row>
    <row r="460" ht="12.0" customHeight="1">
      <c r="C460" s="4"/>
      <c r="D460" s="4"/>
      <c r="E460" s="4"/>
      <c r="F460" s="4"/>
      <c r="G460" s="4"/>
    </row>
    <row r="461" ht="12.0" customHeight="1">
      <c r="C461" s="4"/>
      <c r="D461" s="4"/>
      <c r="E461" s="4"/>
      <c r="F461" s="4"/>
      <c r="G461" s="4"/>
    </row>
    <row r="462" ht="12.0" customHeight="1">
      <c r="C462" s="4"/>
      <c r="D462" s="4"/>
      <c r="E462" s="4"/>
      <c r="F462" s="4"/>
      <c r="G462" s="4"/>
    </row>
    <row r="463" ht="12.0" customHeight="1">
      <c r="C463" s="4"/>
      <c r="D463" s="4"/>
      <c r="E463" s="4"/>
      <c r="F463" s="4"/>
      <c r="G463" s="4"/>
    </row>
    <row r="464" ht="12.0" customHeight="1">
      <c r="C464" s="4"/>
      <c r="D464" s="4"/>
      <c r="E464" s="4"/>
      <c r="F464" s="4"/>
      <c r="G464" s="4"/>
    </row>
    <row r="465" ht="12.0" customHeight="1">
      <c r="C465" s="4"/>
      <c r="D465" s="4"/>
      <c r="E465" s="4"/>
      <c r="F465" s="4"/>
      <c r="G465" s="4"/>
    </row>
    <row r="466" ht="12.0" customHeight="1">
      <c r="C466" s="4"/>
      <c r="D466" s="4"/>
      <c r="E466" s="4"/>
      <c r="F466" s="4"/>
      <c r="G466" s="4"/>
    </row>
    <row r="467" ht="12.0" customHeight="1">
      <c r="C467" s="4"/>
      <c r="D467" s="4"/>
      <c r="E467" s="4"/>
      <c r="F467" s="4"/>
      <c r="G467" s="4"/>
    </row>
    <row r="468" ht="12.0" customHeight="1">
      <c r="C468" s="4"/>
      <c r="D468" s="4"/>
      <c r="E468" s="4"/>
      <c r="F468" s="4"/>
      <c r="G468" s="4"/>
    </row>
    <row r="469" ht="12.0" customHeight="1">
      <c r="C469" s="4"/>
      <c r="D469" s="4"/>
      <c r="E469" s="4"/>
      <c r="F469" s="4"/>
      <c r="G469" s="4"/>
    </row>
    <row r="470" ht="12.0" customHeight="1">
      <c r="C470" s="4"/>
      <c r="D470" s="4"/>
      <c r="E470" s="4"/>
      <c r="F470" s="4"/>
      <c r="G470" s="4"/>
    </row>
    <row r="471" ht="12.0" customHeight="1">
      <c r="C471" s="4"/>
      <c r="D471" s="4"/>
      <c r="E471" s="4"/>
      <c r="F471" s="4"/>
      <c r="G471" s="4"/>
    </row>
    <row r="472" ht="12.0" customHeight="1">
      <c r="C472" s="4"/>
      <c r="D472" s="4"/>
      <c r="E472" s="4"/>
      <c r="F472" s="4"/>
      <c r="G472" s="4"/>
    </row>
    <row r="473" ht="12.0" customHeight="1">
      <c r="C473" s="4"/>
      <c r="D473" s="4"/>
      <c r="E473" s="4"/>
      <c r="F473" s="4"/>
      <c r="G473" s="4"/>
    </row>
    <row r="474" ht="12.0" customHeight="1">
      <c r="C474" s="4"/>
      <c r="D474" s="4"/>
      <c r="E474" s="4"/>
      <c r="F474" s="4"/>
      <c r="G474" s="4"/>
    </row>
    <row r="475" ht="12.0" customHeight="1">
      <c r="C475" s="4"/>
      <c r="D475" s="4"/>
      <c r="E475" s="4"/>
      <c r="F475" s="4"/>
      <c r="G475" s="4"/>
    </row>
    <row r="476" ht="12.0" customHeight="1">
      <c r="C476" s="4"/>
      <c r="D476" s="4"/>
      <c r="E476" s="4"/>
      <c r="F476" s="4"/>
      <c r="G476" s="4"/>
    </row>
    <row r="477" ht="12.0" customHeight="1">
      <c r="C477" s="4"/>
      <c r="D477" s="4"/>
      <c r="E477" s="4"/>
      <c r="F477" s="4"/>
      <c r="G477" s="4"/>
    </row>
    <row r="478" ht="12.0" customHeight="1">
      <c r="C478" s="4"/>
      <c r="D478" s="4"/>
      <c r="E478" s="4"/>
      <c r="F478" s="4"/>
      <c r="G478" s="4"/>
    </row>
    <row r="479" ht="12.0" customHeight="1">
      <c r="C479" s="4"/>
      <c r="D479" s="4"/>
      <c r="E479" s="4"/>
      <c r="F479" s="4"/>
      <c r="G479" s="4"/>
    </row>
    <row r="480" ht="12.0" customHeight="1">
      <c r="C480" s="4"/>
      <c r="D480" s="4"/>
      <c r="E480" s="4"/>
      <c r="F480" s="4"/>
      <c r="G480" s="4"/>
    </row>
    <row r="481" ht="12.0" customHeight="1">
      <c r="C481" s="4"/>
      <c r="D481" s="4"/>
      <c r="E481" s="4"/>
      <c r="F481" s="4"/>
      <c r="G481" s="4"/>
    </row>
    <row r="482" ht="12.0" customHeight="1">
      <c r="C482" s="4"/>
      <c r="D482" s="4"/>
      <c r="E482" s="4"/>
      <c r="F482" s="4"/>
      <c r="G482" s="4"/>
    </row>
    <row r="483" ht="12.0" customHeight="1">
      <c r="C483" s="4"/>
      <c r="D483" s="4"/>
      <c r="E483" s="4"/>
      <c r="F483" s="4"/>
      <c r="G483" s="4"/>
    </row>
    <row r="484" ht="12.0" customHeight="1">
      <c r="C484" s="4"/>
      <c r="D484" s="4"/>
      <c r="E484" s="4"/>
      <c r="F484" s="4"/>
      <c r="G484" s="4"/>
    </row>
    <row r="485" ht="12.0" customHeight="1">
      <c r="C485" s="4"/>
      <c r="D485" s="4"/>
      <c r="E485" s="4"/>
      <c r="F485" s="4"/>
      <c r="G485" s="4"/>
    </row>
    <row r="486" ht="12.0" customHeight="1">
      <c r="C486" s="4"/>
      <c r="D486" s="4"/>
      <c r="E486" s="4"/>
      <c r="F486" s="4"/>
      <c r="G486" s="4"/>
    </row>
    <row r="487" ht="12.0" customHeight="1">
      <c r="C487" s="4"/>
      <c r="D487" s="4"/>
      <c r="E487" s="4"/>
      <c r="F487" s="4"/>
      <c r="G487" s="4"/>
    </row>
    <row r="488" ht="12.0" customHeight="1">
      <c r="C488" s="4"/>
      <c r="D488" s="4"/>
      <c r="E488" s="4"/>
      <c r="F488" s="4"/>
      <c r="G488" s="4"/>
    </row>
    <row r="489" ht="12.0" customHeight="1">
      <c r="C489" s="4"/>
      <c r="D489" s="4"/>
      <c r="E489" s="4"/>
      <c r="F489" s="4"/>
      <c r="G489" s="4"/>
    </row>
    <row r="490" ht="12.0" customHeight="1">
      <c r="C490" s="4"/>
      <c r="D490" s="4"/>
      <c r="E490" s="4"/>
      <c r="F490" s="4"/>
      <c r="G490" s="4"/>
    </row>
    <row r="491" ht="12.0" customHeight="1">
      <c r="C491" s="4"/>
      <c r="D491" s="4"/>
      <c r="E491" s="4"/>
      <c r="F491" s="4"/>
      <c r="G491" s="4"/>
    </row>
    <row r="492" ht="12.0" customHeight="1">
      <c r="C492" s="4"/>
      <c r="D492" s="4"/>
      <c r="E492" s="4"/>
      <c r="F492" s="4"/>
      <c r="G492" s="4"/>
    </row>
    <row r="493" ht="12.0" customHeight="1">
      <c r="C493" s="4"/>
      <c r="D493" s="4"/>
      <c r="E493" s="4"/>
      <c r="F493" s="4"/>
      <c r="G493" s="4"/>
    </row>
    <row r="494" ht="12.0" customHeight="1">
      <c r="C494" s="4"/>
      <c r="D494" s="4"/>
      <c r="E494" s="4"/>
      <c r="F494" s="4"/>
      <c r="G494" s="4"/>
    </row>
    <row r="495" ht="12.0" customHeight="1">
      <c r="C495" s="4"/>
      <c r="D495" s="4"/>
      <c r="E495" s="4"/>
      <c r="F495" s="4"/>
      <c r="G495" s="4"/>
    </row>
    <row r="496" ht="12.0" customHeight="1">
      <c r="C496" s="4"/>
      <c r="D496" s="4"/>
      <c r="E496" s="4"/>
      <c r="F496" s="4"/>
      <c r="G496" s="4"/>
    </row>
    <row r="497" ht="12.0" customHeight="1">
      <c r="C497" s="4"/>
      <c r="D497" s="4"/>
      <c r="E497" s="4"/>
      <c r="F497" s="4"/>
      <c r="G497" s="4"/>
    </row>
    <row r="498" ht="12.0" customHeight="1">
      <c r="C498" s="4"/>
      <c r="D498" s="4"/>
      <c r="E498" s="4"/>
      <c r="F498" s="4"/>
      <c r="G498" s="4"/>
    </row>
    <row r="499" ht="12.0" customHeight="1">
      <c r="C499" s="4"/>
      <c r="D499" s="4"/>
      <c r="E499" s="4"/>
      <c r="F499" s="4"/>
      <c r="G499" s="4"/>
    </row>
    <row r="500" ht="12.0" customHeight="1">
      <c r="C500" s="4"/>
      <c r="D500" s="4"/>
      <c r="E500" s="4"/>
      <c r="F500" s="4"/>
      <c r="G500" s="4"/>
    </row>
    <row r="501" ht="12.0" customHeight="1">
      <c r="C501" s="4"/>
      <c r="D501" s="4"/>
      <c r="E501" s="4"/>
      <c r="F501" s="4"/>
      <c r="G501" s="4"/>
    </row>
    <row r="502" ht="12.0" customHeight="1">
      <c r="C502" s="4"/>
      <c r="D502" s="4"/>
      <c r="E502" s="4"/>
      <c r="F502" s="4"/>
      <c r="G502" s="4"/>
    </row>
    <row r="503" ht="12.0" customHeight="1">
      <c r="C503" s="4"/>
      <c r="D503" s="4"/>
      <c r="E503" s="4"/>
      <c r="F503" s="4"/>
      <c r="G503" s="4"/>
    </row>
    <row r="504" ht="12.0" customHeight="1">
      <c r="C504" s="4"/>
      <c r="D504" s="4"/>
      <c r="E504" s="4"/>
      <c r="F504" s="4"/>
      <c r="G504" s="4"/>
    </row>
    <row r="505" ht="12.0" customHeight="1">
      <c r="C505" s="4"/>
      <c r="D505" s="4"/>
      <c r="E505" s="4"/>
      <c r="F505" s="4"/>
      <c r="G505" s="4"/>
    </row>
    <row r="506" ht="12.0" customHeight="1">
      <c r="C506" s="4"/>
      <c r="D506" s="4"/>
      <c r="E506" s="4"/>
      <c r="F506" s="4"/>
      <c r="G506" s="4"/>
    </row>
    <row r="507" ht="12.0" customHeight="1">
      <c r="C507" s="4"/>
      <c r="D507" s="4"/>
      <c r="E507" s="4"/>
      <c r="F507" s="4"/>
      <c r="G507" s="4"/>
    </row>
    <row r="508" ht="12.0" customHeight="1">
      <c r="C508" s="4"/>
      <c r="D508" s="4"/>
      <c r="E508" s="4"/>
      <c r="F508" s="4"/>
      <c r="G508" s="4"/>
    </row>
    <row r="509" ht="12.0" customHeight="1">
      <c r="C509" s="4"/>
      <c r="D509" s="4"/>
      <c r="E509" s="4"/>
      <c r="F509" s="4"/>
      <c r="G509" s="4"/>
    </row>
    <row r="510" ht="12.0" customHeight="1">
      <c r="C510" s="4"/>
      <c r="D510" s="4"/>
      <c r="E510" s="4"/>
      <c r="F510" s="4"/>
      <c r="G510" s="4"/>
    </row>
    <row r="511" ht="12.0" customHeight="1">
      <c r="C511" s="4"/>
      <c r="D511" s="4"/>
      <c r="E511" s="4"/>
      <c r="F511" s="4"/>
      <c r="G511" s="4"/>
    </row>
    <row r="512" ht="12.0" customHeight="1">
      <c r="C512" s="4"/>
      <c r="D512" s="4"/>
      <c r="E512" s="4"/>
      <c r="F512" s="4"/>
      <c r="G512" s="4"/>
    </row>
    <row r="513" ht="12.0" customHeight="1">
      <c r="C513" s="4"/>
      <c r="D513" s="4"/>
      <c r="E513" s="4"/>
      <c r="F513" s="4"/>
      <c r="G513" s="4"/>
    </row>
    <row r="514" ht="12.0" customHeight="1">
      <c r="C514" s="4"/>
      <c r="D514" s="4"/>
      <c r="E514" s="4"/>
      <c r="F514" s="4"/>
      <c r="G514" s="4"/>
    </row>
    <row r="515" ht="12.0" customHeight="1">
      <c r="C515" s="4"/>
      <c r="D515" s="4"/>
      <c r="E515" s="4"/>
      <c r="F515" s="4"/>
      <c r="G515" s="4"/>
    </row>
    <row r="516" ht="12.0" customHeight="1">
      <c r="C516" s="4"/>
      <c r="D516" s="4"/>
      <c r="E516" s="4"/>
      <c r="F516" s="4"/>
      <c r="G516" s="4"/>
    </row>
    <row r="517" ht="12.0" customHeight="1">
      <c r="C517" s="4"/>
      <c r="D517" s="4"/>
      <c r="E517" s="4"/>
      <c r="F517" s="4"/>
      <c r="G517" s="4"/>
    </row>
    <row r="518" ht="12.0" customHeight="1">
      <c r="C518" s="4"/>
      <c r="D518" s="4"/>
      <c r="E518" s="4"/>
      <c r="F518" s="4"/>
      <c r="G518" s="4"/>
    </row>
    <row r="519" ht="12.0" customHeight="1">
      <c r="C519" s="4"/>
      <c r="D519" s="4"/>
      <c r="E519" s="4"/>
      <c r="F519" s="4"/>
      <c r="G519" s="4"/>
    </row>
    <row r="520" ht="12.0" customHeight="1">
      <c r="C520" s="4"/>
      <c r="D520" s="4"/>
      <c r="E520" s="4"/>
      <c r="F520" s="4"/>
      <c r="G520" s="4"/>
    </row>
    <row r="521" ht="12.0" customHeight="1">
      <c r="C521" s="4"/>
      <c r="D521" s="4"/>
      <c r="E521" s="4"/>
      <c r="F521" s="4"/>
      <c r="G521" s="4"/>
    </row>
    <row r="522" ht="12.0" customHeight="1">
      <c r="C522" s="4"/>
      <c r="D522" s="4"/>
      <c r="E522" s="4"/>
      <c r="F522" s="4"/>
      <c r="G522" s="4"/>
    </row>
    <row r="523" ht="12.0" customHeight="1">
      <c r="C523" s="4"/>
      <c r="D523" s="4"/>
      <c r="E523" s="4"/>
      <c r="F523" s="4"/>
      <c r="G523" s="4"/>
    </row>
    <row r="524" ht="12.0" customHeight="1">
      <c r="C524" s="4"/>
      <c r="D524" s="4"/>
      <c r="E524" s="4"/>
      <c r="F524" s="4"/>
      <c r="G524" s="4"/>
    </row>
    <row r="525" ht="12.0" customHeight="1">
      <c r="C525" s="4"/>
      <c r="D525" s="4"/>
      <c r="E525" s="4"/>
      <c r="F525" s="4"/>
      <c r="G525" s="4"/>
    </row>
    <row r="526" ht="12.0" customHeight="1">
      <c r="C526" s="4"/>
      <c r="D526" s="4"/>
      <c r="E526" s="4"/>
      <c r="F526" s="4"/>
      <c r="G526" s="4"/>
    </row>
    <row r="527" ht="12.0" customHeight="1">
      <c r="C527" s="4"/>
      <c r="D527" s="4"/>
      <c r="E527" s="4"/>
      <c r="F527" s="4"/>
      <c r="G527" s="4"/>
    </row>
    <row r="528" ht="12.0" customHeight="1">
      <c r="C528" s="4"/>
      <c r="D528" s="4"/>
      <c r="E528" s="4"/>
      <c r="F528" s="4"/>
      <c r="G528" s="4"/>
    </row>
    <row r="529" ht="12.0" customHeight="1">
      <c r="C529" s="4"/>
      <c r="D529" s="4"/>
      <c r="E529" s="4"/>
      <c r="F529" s="4"/>
      <c r="G529" s="4"/>
    </row>
    <row r="530" ht="12.0" customHeight="1">
      <c r="C530" s="4"/>
      <c r="D530" s="4"/>
      <c r="E530" s="4"/>
      <c r="F530" s="4"/>
      <c r="G530" s="4"/>
    </row>
    <row r="531" ht="12.0" customHeight="1">
      <c r="C531" s="4"/>
      <c r="D531" s="4"/>
      <c r="E531" s="4"/>
      <c r="F531" s="4"/>
      <c r="G531" s="4"/>
    </row>
    <row r="532" ht="12.0" customHeight="1">
      <c r="C532" s="4"/>
      <c r="D532" s="4"/>
      <c r="E532" s="4"/>
      <c r="F532" s="4"/>
      <c r="G532" s="4"/>
    </row>
    <row r="533" ht="12.0" customHeight="1">
      <c r="C533" s="4"/>
      <c r="D533" s="4"/>
      <c r="E533" s="4"/>
      <c r="F533" s="4"/>
      <c r="G533" s="4"/>
    </row>
    <row r="534" ht="12.0" customHeight="1">
      <c r="C534" s="4"/>
      <c r="D534" s="4"/>
      <c r="E534" s="4"/>
      <c r="F534" s="4"/>
      <c r="G534" s="4"/>
    </row>
    <row r="535" ht="12.0" customHeight="1">
      <c r="C535" s="4"/>
      <c r="D535" s="4"/>
      <c r="E535" s="4"/>
      <c r="F535" s="4"/>
      <c r="G535" s="4"/>
    </row>
    <row r="536" ht="12.0" customHeight="1">
      <c r="C536" s="4"/>
      <c r="D536" s="4"/>
      <c r="E536" s="4"/>
      <c r="F536" s="4"/>
      <c r="G536" s="4"/>
    </row>
    <row r="537" ht="12.0" customHeight="1">
      <c r="C537" s="4"/>
      <c r="D537" s="4"/>
      <c r="E537" s="4"/>
      <c r="F537" s="4"/>
      <c r="G537" s="4"/>
    </row>
    <row r="538" ht="12.0" customHeight="1">
      <c r="C538" s="4"/>
      <c r="D538" s="4"/>
      <c r="E538" s="4"/>
      <c r="F538" s="4"/>
      <c r="G538" s="4"/>
    </row>
    <row r="539" ht="12.0" customHeight="1">
      <c r="C539" s="4"/>
      <c r="D539" s="4"/>
      <c r="E539" s="4"/>
      <c r="F539" s="4"/>
      <c r="G539" s="4"/>
    </row>
    <row r="540" ht="12.0" customHeight="1">
      <c r="C540" s="4"/>
      <c r="D540" s="4"/>
      <c r="E540" s="4"/>
      <c r="F540" s="4"/>
      <c r="G540" s="4"/>
    </row>
    <row r="541" ht="12.0" customHeight="1">
      <c r="C541" s="4"/>
      <c r="D541" s="4"/>
      <c r="E541" s="4"/>
      <c r="F541" s="4"/>
      <c r="G541" s="4"/>
    </row>
    <row r="542" ht="12.0" customHeight="1">
      <c r="C542" s="4"/>
      <c r="D542" s="4"/>
      <c r="E542" s="4"/>
      <c r="F542" s="4"/>
      <c r="G542" s="4"/>
    </row>
    <row r="543" ht="12.0" customHeight="1">
      <c r="C543" s="4"/>
      <c r="D543" s="4"/>
      <c r="E543" s="4"/>
      <c r="F543" s="4"/>
      <c r="G543" s="4"/>
    </row>
    <row r="544" ht="12.0" customHeight="1">
      <c r="C544" s="4"/>
      <c r="D544" s="4"/>
      <c r="E544" s="4"/>
      <c r="F544" s="4"/>
      <c r="G544" s="4"/>
    </row>
    <row r="545" ht="12.0" customHeight="1">
      <c r="C545" s="4"/>
      <c r="D545" s="4"/>
      <c r="E545" s="4"/>
      <c r="F545" s="4"/>
      <c r="G545" s="4"/>
    </row>
    <row r="546" ht="12.0" customHeight="1">
      <c r="C546" s="4"/>
      <c r="D546" s="4"/>
      <c r="E546" s="4"/>
      <c r="F546" s="4"/>
      <c r="G546" s="4"/>
    </row>
    <row r="547" ht="12.0" customHeight="1">
      <c r="C547" s="4"/>
      <c r="D547" s="4"/>
      <c r="E547" s="4"/>
      <c r="F547" s="4"/>
      <c r="G547" s="4"/>
    </row>
    <row r="548" ht="12.0" customHeight="1">
      <c r="C548" s="4"/>
      <c r="D548" s="4"/>
      <c r="E548" s="4"/>
      <c r="F548" s="4"/>
      <c r="G548" s="4"/>
    </row>
    <row r="549" ht="12.0" customHeight="1">
      <c r="C549" s="4"/>
      <c r="D549" s="4"/>
      <c r="E549" s="4"/>
      <c r="F549" s="4"/>
      <c r="G549" s="4"/>
    </row>
    <row r="550" ht="12.0" customHeight="1">
      <c r="C550" s="4"/>
      <c r="D550" s="4"/>
      <c r="E550" s="4"/>
      <c r="F550" s="4"/>
      <c r="G550" s="4"/>
    </row>
    <row r="551" ht="12.0" customHeight="1">
      <c r="C551" s="4"/>
      <c r="D551" s="4"/>
      <c r="E551" s="4"/>
      <c r="F551" s="4"/>
      <c r="G551" s="4"/>
    </row>
    <row r="552" ht="12.0" customHeight="1">
      <c r="C552" s="4"/>
      <c r="D552" s="4"/>
      <c r="E552" s="4"/>
      <c r="F552" s="4"/>
      <c r="G552" s="4"/>
    </row>
    <row r="553" ht="12.0" customHeight="1">
      <c r="C553" s="4"/>
      <c r="D553" s="4"/>
      <c r="E553" s="4"/>
      <c r="F553" s="4"/>
      <c r="G553" s="4"/>
    </row>
    <row r="554" ht="12.0" customHeight="1">
      <c r="C554" s="4"/>
      <c r="D554" s="4"/>
      <c r="E554" s="4"/>
      <c r="F554" s="4"/>
      <c r="G554" s="4"/>
    </row>
    <row r="555" ht="12.0" customHeight="1">
      <c r="C555" s="4"/>
      <c r="D555" s="4"/>
      <c r="E555" s="4"/>
      <c r="F555" s="4"/>
      <c r="G555" s="4"/>
    </row>
    <row r="556" ht="12.0" customHeight="1">
      <c r="C556" s="4"/>
      <c r="D556" s="4"/>
      <c r="E556" s="4"/>
      <c r="F556" s="4"/>
      <c r="G556" s="4"/>
    </row>
    <row r="557" ht="12.0" customHeight="1">
      <c r="C557" s="4"/>
      <c r="D557" s="4"/>
      <c r="E557" s="4"/>
      <c r="F557" s="4"/>
      <c r="G557" s="4"/>
    </row>
    <row r="558" ht="12.0" customHeight="1">
      <c r="C558" s="4"/>
      <c r="D558" s="4"/>
      <c r="E558" s="4"/>
      <c r="F558" s="4"/>
      <c r="G558" s="4"/>
    </row>
    <row r="559" ht="12.0" customHeight="1">
      <c r="C559" s="4"/>
      <c r="D559" s="4"/>
      <c r="E559" s="4"/>
      <c r="F559" s="4"/>
      <c r="G559" s="4"/>
    </row>
    <row r="560" ht="12.0" customHeight="1">
      <c r="C560" s="4"/>
      <c r="D560" s="4"/>
      <c r="E560" s="4"/>
      <c r="F560" s="4"/>
      <c r="G560" s="4"/>
    </row>
    <row r="561" ht="12.0" customHeight="1">
      <c r="C561" s="4"/>
      <c r="D561" s="4"/>
      <c r="E561" s="4"/>
      <c r="F561" s="4"/>
      <c r="G561" s="4"/>
    </row>
    <row r="562" ht="12.0" customHeight="1">
      <c r="C562" s="4"/>
      <c r="D562" s="4"/>
      <c r="E562" s="4"/>
      <c r="F562" s="4"/>
      <c r="G562" s="4"/>
    </row>
    <row r="563" ht="12.0" customHeight="1">
      <c r="C563" s="4"/>
      <c r="D563" s="4"/>
      <c r="E563" s="4"/>
      <c r="F563" s="4"/>
      <c r="G563" s="4"/>
    </row>
    <row r="564" ht="12.0" customHeight="1">
      <c r="C564" s="4"/>
      <c r="D564" s="4"/>
      <c r="E564" s="4"/>
      <c r="F564" s="4"/>
      <c r="G564" s="4"/>
    </row>
    <row r="565" ht="12.0" customHeight="1">
      <c r="C565" s="4"/>
      <c r="D565" s="4"/>
      <c r="E565" s="4"/>
      <c r="F565" s="4"/>
      <c r="G565" s="4"/>
    </row>
    <row r="566" ht="12.0" customHeight="1">
      <c r="C566" s="4"/>
      <c r="D566" s="4"/>
      <c r="E566" s="4"/>
      <c r="F566" s="4"/>
      <c r="G566" s="4"/>
    </row>
    <row r="567" ht="12.0" customHeight="1">
      <c r="C567" s="4"/>
      <c r="D567" s="4"/>
      <c r="E567" s="4"/>
      <c r="F567" s="4"/>
      <c r="G567" s="4"/>
    </row>
    <row r="568" ht="12.0" customHeight="1">
      <c r="C568" s="4"/>
      <c r="D568" s="4"/>
      <c r="E568" s="4"/>
      <c r="F568" s="4"/>
      <c r="G568" s="4"/>
    </row>
    <row r="569" ht="12.0" customHeight="1">
      <c r="C569" s="4"/>
      <c r="D569" s="4"/>
      <c r="E569" s="4"/>
      <c r="F569" s="4"/>
      <c r="G569" s="4"/>
    </row>
    <row r="570" ht="12.0" customHeight="1">
      <c r="C570" s="4"/>
      <c r="D570" s="4"/>
      <c r="E570" s="4"/>
      <c r="F570" s="4"/>
      <c r="G570" s="4"/>
    </row>
    <row r="571" ht="12.0" customHeight="1">
      <c r="C571" s="4"/>
      <c r="D571" s="4"/>
      <c r="E571" s="4"/>
      <c r="F571" s="4"/>
      <c r="G571" s="4"/>
    </row>
    <row r="572" ht="12.0" customHeight="1">
      <c r="C572" s="4"/>
      <c r="D572" s="4"/>
      <c r="E572" s="4"/>
      <c r="F572" s="4"/>
      <c r="G572" s="4"/>
    </row>
    <row r="573" ht="12.0" customHeight="1">
      <c r="C573" s="4"/>
      <c r="D573" s="4"/>
      <c r="E573" s="4"/>
      <c r="F573" s="4"/>
      <c r="G573" s="4"/>
    </row>
    <row r="574" ht="12.0" customHeight="1">
      <c r="C574" s="4"/>
      <c r="D574" s="4"/>
      <c r="E574" s="4"/>
      <c r="F574" s="4"/>
      <c r="G574" s="4"/>
    </row>
    <row r="575" ht="12.0" customHeight="1">
      <c r="C575" s="4"/>
      <c r="D575" s="4"/>
      <c r="E575" s="4"/>
      <c r="F575" s="4"/>
      <c r="G575" s="4"/>
    </row>
    <row r="576" ht="12.0" customHeight="1">
      <c r="C576" s="4"/>
      <c r="D576" s="4"/>
      <c r="E576" s="4"/>
      <c r="F576" s="4"/>
      <c r="G576" s="4"/>
    </row>
    <row r="577" ht="12.0" customHeight="1">
      <c r="C577" s="4"/>
      <c r="D577" s="4"/>
      <c r="E577" s="4"/>
      <c r="F577" s="4"/>
      <c r="G577" s="4"/>
    </row>
    <row r="578" ht="12.0" customHeight="1">
      <c r="C578" s="4"/>
      <c r="D578" s="4"/>
      <c r="E578" s="4"/>
      <c r="F578" s="4"/>
      <c r="G578" s="4"/>
    </row>
    <row r="579" ht="12.0" customHeight="1">
      <c r="C579" s="4"/>
      <c r="D579" s="4"/>
      <c r="E579" s="4"/>
      <c r="F579" s="4"/>
      <c r="G579" s="4"/>
    </row>
    <row r="580" ht="12.0" customHeight="1">
      <c r="C580" s="4"/>
      <c r="D580" s="4"/>
      <c r="E580" s="4"/>
      <c r="F580" s="4"/>
      <c r="G580" s="4"/>
    </row>
    <row r="581" ht="12.0" customHeight="1">
      <c r="C581" s="4"/>
      <c r="D581" s="4"/>
      <c r="E581" s="4"/>
      <c r="F581" s="4"/>
      <c r="G581" s="4"/>
    </row>
    <row r="582" ht="12.0" customHeight="1">
      <c r="C582" s="4"/>
      <c r="D582" s="4"/>
      <c r="E582" s="4"/>
      <c r="F582" s="4"/>
      <c r="G582" s="4"/>
    </row>
    <row r="583" ht="12.0" customHeight="1">
      <c r="C583" s="4"/>
      <c r="D583" s="4"/>
      <c r="E583" s="4"/>
      <c r="F583" s="4"/>
      <c r="G583" s="4"/>
    </row>
    <row r="584" ht="12.0" customHeight="1">
      <c r="C584" s="4"/>
      <c r="D584" s="4"/>
      <c r="E584" s="4"/>
      <c r="F584" s="4"/>
      <c r="G584" s="4"/>
    </row>
    <row r="585" ht="12.0" customHeight="1">
      <c r="C585" s="4"/>
      <c r="D585" s="4"/>
      <c r="E585" s="4"/>
      <c r="F585" s="4"/>
      <c r="G585" s="4"/>
    </row>
    <row r="586" ht="12.0" customHeight="1">
      <c r="C586" s="4"/>
      <c r="D586" s="4"/>
      <c r="E586" s="4"/>
      <c r="F586" s="4"/>
      <c r="G586" s="4"/>
    </row>
    <row r="587" ht="12.0" customHeight="1">
      <c r="C587" s="4"/>
      <c r="D587" s="4"/>
      <c r="E587" s="4"/>
      <c r="F587" s="4"/>
      <c r="G587" s="4"/>
    </row>
    <row r="588" ht="12.0" customHeight="1">
      <c r="C588" s="4"/>
      <c r="D588" s="4"/>
      <c r="E588" s="4"/>
      <c r="F588" s="4"/>
      <c r="G588" s="4"/>
    </row>
    <row r="589" ht="12.0" customHeight="1">
      <c r="C589" s="4"/>
      <c r="D589" s="4"/>
      <c r="E589" s="4"/>
      <c r="F589" s="4"/>
      <c r="G589" s="4"/>
    </row>
    <row r="590" ht="12.0" customHeight="1">
      <c r="C590" s="4"/>
      <c r="D590" s="4"/>
      <c r="E590" s="4"/>
      <c r="F590" s="4"/>
      <c r="G590" s="4"/>
    </row>
    <row r="591" ht="12.0" customHeight="1">
      <c r="C591" s="4"/>
      <c r="D591" s="4"/>
      <c r="E591" s="4"/>
      <c r="F591" s="4"/>
      <c r="G591" s="4"/>
    </row>
    <row r="592" ht="12.0" customHeight="1">
      <c r="C592" s="4"/>
      <c r="D592" s="4"/>
      <c r="E592" s="4"/>
      <c r="F592" s="4"/>
      <c r="G592" s="4"/>
    </row>
    <row r="593" ht="12.0" customHeight="1">
      <c r="C593" s="4"/>
      <c r="D593" s="4"/>
      <c r="E593" s="4"/>
      <c r="F593" s="4"/>
      <c r="G593" s="4"/>
    </row>
    <row r="594" ht="12.0" customHeight="1">
      <c r="C594" s="4"/>
      <c r="D594" s="4"/>
      <c r="E594" s="4"/>
      <c r="F594" s="4"/>
      <c r="G594" s="4"/>
    </row>
    <row r="595" ht="12.0" customHeight="1">
      <c r="C595" s="4"/>
      <c r="D595" s="4"/>
      <c r="E595" s="4"/>
      <c r="F595" s="4"/>
      <c r="G595" s="4"/>
    </row>
    <row r="596" ht="12.0" customHeight="1">
      <c r="C596" s="4"/>
      <c r="D596" s="4"/>
      <c r="E596" s="4"/>
      <c r="F596" s="4"/>
      <c r="G596" s="4"/>
    </row>
    <row r="597" ht="12.0" customHeight="1">
      <c r="C597" s="4"/>
      <c r="D597" s="4"/>
      <c r="E597" s="4"/>
      <c r="F597" s="4"/>
      <c r="G597" s="4"/>
    </row>
    <row r="598" ht="12.0" customHeight="1">
      <c r="C598" s="4"/>
      <c r="D598" s="4"/>
      <c r="E598" s="4"/>
      <c r="F598" s="4"/>
      <c r="G598" s="4"/>
    </row>
    <row r="599" ht="12.0" customHeight="1">
      <c r="C599" s="4"/>
      <c r="D599" s="4"/>
      <c r="E599" s="4"/>
      <c r="F599" s="4"/>
      <c r="G599" s="4"/>
    </row>
    <row r="600" ht="12.0" customHeight="1">
      <c r="C600" s="4"/>
      <c r="D600" s="4"/>
      <c r="E600" s="4"/>
      <c r="F600" s="4"/>
      <c r="G600" s="4"/>
    </row>
    <row r="601" ht="12.0" customHeight="1">
      <c r="C601" s="4"/>
      <c r="D601" s="4"/>
      <c r="E601" s="4"/>
      <c r="F601" s="4"/>
      <c r="G601" s="4"/>
    </row>
    <row r="602" ht="12.0" customHeight="1">
      <c r="C602" s="4"/>
      <c r="D602" s="4"/>
      <c r="E602" s="4"/>
      <c r="F602" s="4"/>
      <c r="G602" s="4"/>
    </row>
    <row r="603" ht="12.0" customHeight="1">
      <c r="C603" s="4"/>
      <c r="D603" s="4"/>
      <c r="E603" s="4"/>
      <c r="F603" s="4"/>
      <c r="G603" s="4"/>
    </row>
    <row r="604" ht="12.0" customHeight="1">
      <c r="C604" s="4"/>
      <c r="D604" s="4"/>
      <c r="E604" s="4"/>
      <c r="F604" s="4"/>
      <c r="G604" s="4"/>
    </row>
    <row r="605" ht="12.0" customHeight="1">
      <c r="C605" s="4"/>
      <c r="D605" s="4"/>
      <c r="E605" s="4"/>
      <c r="F605" s="4"/>
      <c r="G605" s="4"/>
    </row>
    <row r="606" ht="12.0" customHeight="1">
      <c r="C606" s="4"/>
      <c r="D606" s="4"/>
      <c r="E606" s="4"/>
      <c r="F606" s="4"/>
      <c r="G606" s="4"/>
    </row>
    <row r="607" ht="12.0" customHeight="1">
      <c r="C607" s="4"/>
      <c r="D607" s="4"/>
      <c r="E607" s="4"/>
      <c r="F607" s="4"/>
      <c r="G607" s="4"/>
    </row>
    <row r="608" ht="12.0" customHeight="1">
      <c r="C608" s="4"/>
      <c r="D608" s="4"/>
      <c r="E608" s="4"/>
      <c r="F608" s="4"/>
      <c r="G608" s="4"/>
    </row>
    <row r="609" ht="12.0" customHeight="1">
      <c r="C609" s="4"/>
      <c r="D609" s="4"/>
      <c r="E609" s="4"/>
      <c r="F609" s="4"/>
      <c r="G609" s="4"/>
    </row>
    <row r="610" ht="12.0" customHeight="1">
      <c r="C610" s="4"/>
      <c r="D610" s="4"/>
      <c r="E610" s="4"/>
      <c r="F610" s="4"/>
      <c r="G610" s="4"/>
    </row>
    <row r="611" ht="12.0" customHeight="1">
      <c r="C611" s="4"/>
      <c r="D611" s="4"/>
      <c r="E611" s="4"/>
      <c r="F611" s="4"/>
      <c r="G611" s="4"/>
    </row>
    <row r="612" ht="12.0" customHeight="1">
      <c r="C612" s="4"/>
      <c r="D612" s="4"/>
      <c r="E612" s="4"/>
      <c r="F612" s="4"/>
      <c r="G612" s="4"/>
    </row>
    <row r="613" ht="12.0" customHeight="1">
      <c r="C613" s="4"/>
      <c r="D613" s="4"/>
      <c r="E613" s="4"/>
      <c r="F613" s="4"/>
      <c r="G613" s="4"/>
    </row>
    <row r="614" ht="12.0" customHeight="1">
      <c r="C614" s="4"/>
      <c r="D614" s="4"/>
      <c r="E614" s="4"/>
      <c r="F614" s="4"/>
      <c r="G614" s="4"/>
    </row>
    <row r="615" ht="12.0" customHeight="1">
      <c r="C615" s="4"/>
      <c r="D615" s="4"/>
      <c r="E615" s="4"/>
      <c r="F615" s="4"/>
      <c r="G615" s="4"/>
    </row>
    <row r="616" ht="12.0" customHeight="1">
      <c r="C616" s="4"/>
      <c r="D616" s="4"/>
      <c r="E616" s="4"/>
      <c r="F616" s="4"/>
      <c r="G616" s="4"/>
    </row>
    <row r="617" ht="12.0" customHeight="1">
      <c r="C617" s="4"/>
      <c r="D617" s="4"/>
      <c r="E617" s="4"/>
      <c r="F617" s="4"/>
      <c r="G617" s="4"/>
    </row>
    <row r="618" ht="12.0" customHeight="1">
      <c r="C618" s="4"/>
      <c r="D618" s="4"/>
      <c r="E618" s="4"/>
      <c r="F618" s="4"/>
      <c r="G618" s="4"/>
    </row>
    <row r="619" ht="12.0" customHeight="1">
      <c r="C619" s="4"/>
      <c r="D619" s="4"/>
      <c r="E619" s="4"/>
      <c r="F619" s="4"/>
      <c r="G619" s="4"/>
    </row>
    <row r="620" ht="12.0" customHeight="1">
      <c r="C620" s="4"/>
      <c r="D620" s="4"/>
      <c r="E620" s="4"/>
      <c r="F620" s="4"/>
      <c r="G620" s="4"/>
    </row>
    <row r="621" ht="12.0" customHeight="1">
      <c r="C621" s="4"/>
      <c r="D621" s="4"/>
      <c r="E621" s="4"/>
      <c r="F621" s="4"/>
      <c r="G621" s="4"/>
    </row>
    <row r="622" ht="12.0" customHeight="1">
      <c r="C622" s="4"/>
      <c r="D622" s="4"/>
      <c r="E622" s="4"/>
      <c r="F622" s="4"/>
      <c r="G622" s="4"/>
    </row>
    <row r="623" ht="12.0" customHeight="1">
      <c r="C623" s="4"/>
      <c r="D623" s="4"/>
      <c r="E623" s="4"/>
      <c r="F623" s="4"/>
      <c r="G623" s="4"/>
    </row>
    <row r="624" ht="12.0" customHeight="1">
      <c r="C624" s="4"/>
      <c r="D624" s="4"/>
      <c r="E624" s="4"/>
      <c r="F624" s="4"/>
      <c r="G624" s="4"/>
    </row>
    <row r="625" ht="12.0" customHeight="1">
      <c r="C625" s="4"/>
      <c r="D625" s="4"/>
      <c r="E625" s="4"/>
      <c r="F625" s="4"/>
      <c r="G625" s="4"/>
    </row>
    <row r="626" ht="12.0" customHeight="1">
      <c r="C626" s="4"/>
      <c r="D626" s="4"/>
      <c r="E626" s="4"/>
      <c r="F626" s="4"/>
      <c r="G626" s="4"/>
    </row>
    <row r="627" ht="12.0" customHeight="1">
      <c r="C627" s="4"/>
      <c r="D627" s="4"/>
      <c r="E627" s="4"/>
      <c r="F627" s="4"/>
      <c r="G627" s="4"/>
    </row>
    <row r="628" ht="12.0" customHeight="1">
      <c r="C628" s="4"/>
      <c r="D628" s="4"/>
      <c r="E628" s="4"/>
      <c r="F628" s="4"/>
      <c r="G628" s="4"/>
    </row>
    <row r="629" ht="12.0" customHeight="1">
      <c r="C629" s="4"/>
      <c r="D629" s="4"/>
      <c r="E629" s="4"/>
      <c r="F629" s="4"/>
      <c r="G629" s="4"/>
    </row>
    <row r="630" ht="12.0" customHeight="1">
      <c r="C630" s="4"/>
      <c r="D630" s="4"/>
      <c r="E630" s="4"/>
      <c r="F630" s="4"/>
      <c r="G630" s="4"/>
    </row>
    <row r="631" ht="12.0" customHeight="1">
      <c r="C631" s="4"/>
      <c r="D631" s="4"/>
      <c r="E631" s="4"/>
      <c r="F631" s="4"/>
      <c r="G631" s="4"/>
    </row>
    <row r="632" ht="12.0" customHeight="1">
      <c r="C632" s="4"/>
      <c r="D632" s="4"/>
      <c r="E632" s="4"/>
      <c r="F632" s="4"/>
      <c r="G632" s="4"/>
    </row>
    <row r="633" ht="12.0" customHeight="1">
      <c r="C633" s="4"/>
      <c r="D633" s="4"/>
      <c r="E633" s="4"/>
      <c r="F633" s="4"/>
      <c r="G633" s="4"/>
    </row>
    <row r="634" ht="12.0" customHeight="1">
      <c r="C634" s="4"/>
      <c r="D634" s="4"/>
      <c r="E634" s="4"/>
      <c r="F634" s="4"/>
      <c r="G634" s="4"/>
    </row>
    <row r="635" ht="12.0" customHeight="1">
      <c r="C635" s="4"/>
      <c r="D635" s="4"/>
      <c r="E635" s="4"/>
      <c r="F635" s="4"/>
      <c r="G635" s="4"/>
    </row>
    <row r="636" ht="12.0" customHeight="1">
      <c r="C636" s="4"/>
      <c r="D636" s="4"/>
      <c r="E636" s="4"/>
      <c r="F636" s="4"/>
      <c r="G636" s="4"/>
    </row>
    <row r="637" ht="12.0" customHeight="1">
      <c r="C637" s="4"/>
      <c r="D637" s="4"/>
      <c r="E637" s="4"/>
      <c r="F637" s="4"/>
      <c r="G637" s="4"/>
    </row>
    <row r="638" ht="12.0" customHeight="1">
      <c r="C638" s="4"/>
      <c r="D638" s="4"/>
      <c r="E638" s="4"/>
      <c r="F638" s="4"/>
      <c r="G638" s="4"/>
    </row>
    <row r="639" ht="12.0" customHeight="1">
      <c r="C639" s="4"/>
      <c r="D639" s="4"/>
      <c r="E639" s="4"/>
      <c r="F639" s="4"/>
      <c r="G639" s="4"/>
    </row>
    <row r="640" ht="12.0" customHeight="1">
      <c r="C640" s="4"/>
      <c r="D640" s="4"/>
      <c r="E640" s="4"/>
      <c r="F640" s="4"/>
      <c r="G640" s="4"/>
    </row>
    <row r="641" ht="12.0" customHeight="1">
      <c r="C641" s="4"/>
      <c r="D641" s="4"/>
      <c r="E641" s="4"/>
      <c r="F641" s="4"/>
      <c r="G641" s="4"/>
    </row>
    <row r="642" ht="12.0" customHeight="1">
      <c r="C642" s="4"/>
      <c r="D642" s="4"/>
      <c r="E642" s="4"/>
      <c r="F642" s="4"/>
      <c r="G642" s="4"/>
    </row>
    <row r="643" ht="12.0" customHeight="1">
      <c r="C643" s="4"/>
      <c r="D643" s="4"/>
      <c r="E643" s="4"/>
      <c r="F643" s="4"/>
      <c r="G643" s="4"/>
    </row>
    <row r="644" ht="12.0" customHeight="1">
      <c r="C644" s="4"/>
      <c r="D644" s="4"/>
      <c r="E644" s="4"/>
      <c r="F644" s="4"/>
      <c r="G644" s="4"/>
    </row>
    <row r="645" ht="12.0" customHeight="1">
      <c r="C645" s="4"/>
      <c r="D645" s="4"/>
      <c r="E645" s="4"/>
      <c r="F645" s="4"/>
      <c r="G645" s="4"/>
    </row>
    <row r="646" ht="12.0" customHeight="1">
      <c r="C646" s="4"/>
      <c r="D646" s="4"/>
      <c r="E646" s="4"/>
      <c r="F646" s="4"/>
      <c r="G646" s="4"/>
    </row>
    <row r="647" ht="12.0" customHeight="1">
      <c r="C647" s="4"/>
      <c r="D647" s="4"/>
      <c r="E647" s="4"/>
      <c r="F647" s="4"/>
      <c r="G647" s="4"/>
    </row>
    <row r="648" ht="12.0" customHeight="1">
      <c r="C648" s="4"/>
      <c r="D648" s="4"/>
      <c r="E648" s="4"/>
      <c r="F648" s="4"/>
      <c r="G648" s="4"/>
    </row>
    <row r="649" ht="12.0" customHeight="1">
      <c r="C649" s="4"/>
      <c r="D649" s="4"/>
      <c r="E649" s="4"/>
      <c r="F649" s="4"/>
      <c r="G649" s="4"/>
    </row>
    <row r="650" ht="12.0" customHeight="1">
      <c r="C650" s="4"/>
      <c r="D650" s="4"/>
      <c r="E650" s="4"/>
      <c r="F650" s="4"/>
      <c r="G650" s="4"/>
    </row>
    <row r="651" ht="12.0" customHeight="1">
      <c r="C651" s="4"/>
      <c r="D651" s="4"/>
      <c r="E651" s="4"/>
      <c r="F651" s="4"/>
      <c r="G651" s="4"/>
    </row>
    <row r="652" ht="12.0" customHeight="1">
      <c r="C652" s="4"/>
      <c r="D652" s="4"/>
      <c r="E652" s="4"/>
      <c r="F652" s="4"/>
      <c r="G652" s="4"/>
    </row>
    <row r="653" ht="12.0" customHeight="1">
      <c r="C653" s="4"/>
      <c r="D653" s="4"/>
      <c r="E653" s="4"/>
      <c r="F653" s="4"/>
      <c r="G653" s="4"/>
    </row>
    <row r="654" ht="12.0" customHeight="1">
      <c r="C654" s="4"/>
      <c r="D654" s="4"/>
      <c r="E654" s="4"/>
      <c r="F654" s="4"/>
      <c r="G654" s="4"/>
    </row>
    <row r="655" ht="12.0" customHeight="1">
      <c r="C655" s="4"/>
      <c r="D655" s="4"/>
      <c r="E655" s="4"/>
      <c r="F655" s="4"/>
      <c r="G655" s="4"/>
    </row>
    <row r="656" ht="12.0" customHeight="1">
      <c r="C656" s="4"/>
      <c r="D656" s="4"/>
      <c r="E656" s="4"/>
      <c r="F656" s="4"/>
      <c r="G656" s="4"/>
    </row>
    <row r="657" ht="12.0" customHeight="1">
      <c r="C657" s="4"/>
      <c r="D657" s="4"/>
      <c r="E657" s="4"/>
      <c r="F657" s="4"/>
      <c r="G657" s="4"/>
    </row>
    <row r="658" ht="12.0" customHeight="1">
      <c r="C658" s="4"/>
      <c r="D658" s="4"/>
      <c r="E658" s="4"/>
      <c r="F658" s="4"/>
      <c r="G658" s="4"/>
    </row>
    <row r="659" ht="12.0" customHeight="1">
      <c r="C659" s="4"/>
      <c r="D659" s="4"/>
      <c r="E659" s="4"/>
      <c r="F659" s="4"/>
      <c r="G659" s="4"/>
    </row>
    <row r="660" ht="12.0" customHeight="1">
      <c r="C660" s="4"/>
      <c r="D660" s="4"/>
      <c r="E660" s="4"/>
      <c r="F660" s="4"/>
      <c r="G660" s="4"/>
    </row>
    <row r="661" ht="12.0" customHeight="1">
      <c r="C661" s="4"/>
      <c r="D661" s="4"/>
      <c r="E661" s="4"/>
      <c r="F661" s="4"/>
      <c r="G661" s="4"/>
    </row>
    <row r="662" ht="12.0" customHeight="1">
      <c r="C662" s="4"/>
      <c r="D662" s="4"/>
      <c r="E662" s="4"/>
      <c r="F662" s="4"/>
      <c r="G662" s="4"/>
    </row>
    <row r="663" ht="12.0" customHeight="1">
      <c r="C663" s="4"/>
      <c r="D663" s="4"/>
      <c r="E663" s="4"/>
      <c r="F663" s="4"/>
      <c r="G663" s="4"/>
    </row>
    <row r="664" ht="12.0" customHeight="1">
      <c r="C664" s="4"/>
      <c r="D664" s="4"/>
      <c r="E664" s="4"/>
      <c r="F664" s="4"/>
      <c r="G664" s="4"/>
    </row>
    <row r="665" ht="12.0" customHeight="1">
      <c r="C665" s="4"/>
      <c r="D665" s="4"/>
      <c r="E665" s="4"/>
      <c r="F665" s="4"/>
      <c r="G665" s="4"/>
    </row>
    <row r="666" ht="12.0" customHeight="1">
      <c r="C666" s="4"/>
      <c r="D666" s="4"/>
      <c r="E666" s="4"/>
      <c r="F666" s="4"/>
      <c r="G666" s="4"/>
    </row>
    <row r="667" ht="12.0" customHeight="1">
      <c r="C667" s="4"/>
      <c r="D667" s="4"/>
      <c r="E667" s="4"/>
      <c r="F667" s="4"/>
      <c r="G667" s="4"/>
    </row>
    <row r="668" ht="12.0" customHeight="1">
      <c r="C668" s="4"/>
      <c r="D668" s="4"/>
      <c r="E668" s="4"/>
      <c r="F668" s="4"/>
      <c r="G668" s="4"/>
    </row>
    <row r="669" ht="12.0" customHeight="1">
      <c r="C669" s="4"/>
      <c r="D669" s="4"/>
      <c r="E669" s="4"/>
      <c r="F669" s="4"/>
      <c r="G669" s="4"/>
    </row>
    <row r="670" ht="12.0" customHeight="1">
      <c r="C670" s="4"/>
      <c r="D670" s="4"/>
      <c r="E670" s="4"/>
      <c r="F670" s="4"/>
      <c r="G670" s="4"/>
    </row>
    <row r="671" ht="12.0" customHeight="1">
      <c r="C671" s="4"/>
      <c r="D671" s="4"/>
      <c r="E671" s="4"/>
      <c r="F671" s="4"/>
      <c r="G671" s="4"/>
    </row>
    <row r="672" ht="12.0" customHeight="1">
      <c r="C672" s="4"/>
      <c r="D672" s="4"/>
      <c r="E672" s="4"/>
      <c r="F672" s="4"/>
      <c r="G672" s="4"/>
    </row>
    <row r="673" ht="12.0" customHeight="1">
      <c r="C673" s="4"/>
      <c r="D673" s="4"/>
      <c r="E673" s="4"/>
      <c r="F673" s="4"/>
      <c r="G673" s="4"/>
    </row>
    <row r="674" ht="12.0" customHeight="1">
      <c r="C674" s="4"/>
      <c r="D674" s="4"/>
      <c r="E674" s="4"/>
      <c r="F674" s="4"/>
      <c r="G674" s="4"/>
    </row>
    <row r="675" ht="12.0" customHeight="1">
      <c r="C675" s="4"/>
      <c r="D675" s="4"/>
      <c r="E675" s="4"/>
      <c r="F675" s="4"/>
      <c r="G675" s="4"/>
    </row>
    <row r="676" ht="12.0" customHeight="1">
      <c r="C676" s="4"/>
      <c r="D676" s="4"/>
      <c r="E676" s="4"/>
      <c r="F676" s="4"/>
      <c r="G676" s="4"/>
    </row>
    <row r="677" ht="12.0" customHeight="1">
      <c r="C677" s="4"/>
      <c r="D677" s="4"/>
      <c r="E677" s="4"/>
      <c r="F677" s="4"/>
      <c r="G677" s="4"/>
    </row>
    <row r="678" ht="12.0" customHeight="1">
      <c r="C678" s="4"/>
      <c r="D678" s="4"/>
      <c r="E678" s="4"/>
      <c r="F678" s="4"/>
      <c r="G678" s="4"/>
    </row>
    <row r="679" ht="12.0" customHeight="1">
      <c r="C679" s="4"/>
      <c r="D679" s="4"/>
      <c r="E679" s="4"/>
      <c r="F679" s="4"/>
      <c r="G679" s="4"/>
    </row>
    <row r="680" ht="12.0" customHeight="1">
      <c r="C680" s="4"/>
      <c r="D680" s="4"/>
      <c r="E680" s="4"/>
      <c r="F680" s="4"/>
      <c r="G680" s="4"/>
    </row>
    <row r="681" ht="12.0" customHeight="1">
      <c r="C681" s="4"/>
      <c r="D681" s="4"/>
      <c r="E681" s="4"/>
      <c r="F681" s="4"/>
      <c r="G681" s="4"/>
    </row>
    <row r="682" ht="12.0" customHeight="1">
      <c r="C682" s="4"/>
      <c r="D682" s="4"/>
      <c r="E682" s="4"/>
      <c r="F682" s="4"/>
      <c r="G682" s="4"/>
    </row>
    <row r="683" ht="12.0" customHeight="1">
      <c r="C683" s="4"/>
      <c r="D683" s="4"/>
      <c r="E683" s="4"/>
      <c r="F683" s="4"/>
      <c r="G683" s="4"/>
    </row>
    <row r="684" ht="12.0" customHeight="1">
      <c r="C684" s="4"/>
      <c r="D684" s="4"/>
      <c r="E684" s="4"/>
      <c r="F684" s="4"/>
      <c r="G684" s="4"/>
    </row>
    <row r="685" ht="12.0" customHeight="1">
      <c r="C685" s="4"/>
      <c r="D685" s="4"/>
      <c r="E685" s="4"/>
      <c r="F685" s="4"/>
      <c r="G685" s="4"/>
    </row>
    <row r="686" ht="12.0" customHeight="1">
      <c r="C686" s="4"/>
      <c r="D686" s="4"/>
      <c r="E686" s="4"/>
      <c r="F686" s="4"/>
      <c r="G686" s="4"/>
    </row>
    <row r="687" ht="12.0" customHeight="1">
      <c r="C687" s="4"/>
      <c r="D687" s="4"/>
      <c r="E687" s="4"/>
      <c r="F687" s="4"/>
      <c r="G687" s="4"/>
    </row>
    <row r="688" ht="12.0" customHeight="1">
      <c r="C688" s="4"/>
      <c r="D688" s="4"/>
      <c r="E688" s="4"/>
      <c r="F688" s="4"/>
      <c r="G688" s="4"/>
    </row>
    <row r="689" ht="12.0" customHeight="1">
      <c r="C689" s="4"/>
      <c r="D689" s="4"/>
      <c r="E689" s="4"/>
      <c r="F689" s="4"/>
      <c r="G689" s="4"/>
    </row>
    <row r="690" ht="12.0" customHeight="1">
      <c r="C690" s="4"/>
      <c r="D690" s="4"/>
      <c r="E690" s="4"/>
      <c r="F690" s="4"/>
      <c r="G690" s="4"/>
    </row>
    <row r="691" ht="12.0" customHeight="1">
      <c r="C691" s="4"/>
      <c r="D691" s="4"/>
      <c r="E691" s="4"/>
      <c r="F691" s="4"/>
      <c r="G691" s="4"/>
    </row>
    <row r="692" ht="12.0" customHeight="1">
      <c r="C692" s="4"/>
      <c r="D692" s="4"/>
      <c r="E692" s="4"/>
      <c r="F692" s="4"/>
      <c r="G692" s="4"/>
    </row>
    <row r="693" ht="12.0" customHeight="1">
      <c r="C693" s="4"/>
      <c r="D693" s="4"/>
      <c r="E693" s="4"/>
      <c r="F693" s="4"/>
      <c r="G693" s="4"/>
    </row>
    <row r="694" ht="12.0" customHeight="1">
      <c r="C694" s="4"/>
      <c r="D694" s="4"/>
      <c r="E694" s="4"/>
      <c r="F694" s="4"/>
      <c r="G694" s="4"/>
    </row>
    <row r="695" ht="12.0" customHeight="1">
      <c r="C695" s="4"/>
      <c r="D695" s="4"/>
      <c r="E695" s="4"/>
      <c r="F695" s="4"/>
      <c r="G695" s="4"/>
    </row>
    <row r="696" ht="12.0" customHeight="1">
      <c r="C696" s="4"/>
      <c r="D696" s="4"/>
      <c r="E696" s="4"/>
      <c r="F696" s="4"/>
      <c r="G696" s="4"/>
    </row>
    <row r="697" ht="12.0" customHeight="1">
      <c r="C697" s="4"/>
      <c r="D697" s="4"/>
      <c r="E697" s="4"/>
      <c r="F697" s="4"/>
      <c r="G697" s="4"/>
    </row>
    <row r="698" ht="12.0" customHeight="1">
      <c r="C698" s="4"/>
      <c r="D698" s="4"/>
      <c r="E698" s="4"/>
      <c r="F698" s="4"/>
      <c r="G698" s="4"/>
    </row>
    <row r="699" ht="12.0" customHeight="1">
      <c r="C699" s="4"/>
      <c r="D699" s="4"/>
      <c r="E699" s="4"/>
      <c r="F699" s="4"/>
      <c r="G699" s="4"/>
    </row>
    <row r="700" ht="12.0" customHeight="1">
      <c r="C700" s="4"/>
      <c r="D700" s="4"/>
      <c r="E700" s="4"/>
      <c r="F700" s="4"/>
      <c r="G700" s="4"/>
    </row>
    <row r="701" ht="12.0" customHeight="1">
      <c r="C701" s="4"/>
      <c r="D701" s="4"/>
      <c r="E701" s="4"/>
      <c r="F701" s="4"/>
      <c r="G701" s="4"/>
    </row>
    <row r="702" ht="12.0" customHeight="1">
      <c r="C702" s="4"/>
      <c r="D702" s="4"/>
      <c r="E702" s="4"/>
      <c r="F702" s="4"/>
      <c r="G702" s="4"/>
    </row>
    <row r="703" ht="12.0" customHeight="1">
      <c r="C703" s="4"/>
      <c r="D703" s="4"/>
      <c r="E703" s="4"/>
      <c r="F703" s="4"/>
      <c r="G703" s="4"/>
    </row>
    <row r="704" ht="12.0" customHeight="1">
      <c r="C704" s="4"/>
      <c r="D704" s="4"/>
      <c r="E704" s="4"/>
      <c r="F704" s="4"/>
      <c r="G704" s="4"/>
    </row>
    <row r="705" ht="12.0" customHeight="1">
      <c r="C705" s="4"/>
      <c r="D705" s="4"/>
      <c r="E705" s="4"/>
      <c r="F705" s="4"/>
      <c r="G705" s="4"/>
    </row>
    <row r="706" ht="12.0" customHeight="1">
      <c r="C706" s="4"/>
      <c r="D706" s="4"/>
      <c r="E706" s="4"/>
      <c r="F706" s="4"/>
      <c r="G706" s="4"/>
    </row>
    <row r="707" ht="12.0" customHeight="1">
      <c r="C707" s="4"/>
      <c r="D707" s="4"/>
      <c r="E707" s="4"/>
      <c r="F707" s="4"/>
      <c r="G707" s="4"/>
    </row>
    <row r="708" ht="12.0" customHeight="1">
      <c r="C708" s="4"/>
      <c r="D708" s="4"/>
      <c r="E708" s="4"/>
      <c r="F708" s="4"/>
      <c r="G708" s="4"/>
    </row>
    <row r="709" ht="12.0" customHeight="1">
      <c r="C709" s="4"/>
      <c r="D709" s="4"/>
      <c r="E709" s="4"/>
      <c r="F709" s="4"/>
      <c r="G709" s="4"/>
    </row>
    <row r="710" ht="12.0" customHeight="1">
      <c r="C710" s="4"/>
      <c r="D710" s="4"/>
      <c r="E710" s="4"/>
      <c r="F710" s="4"/>
      <c r="G710" s="4"/>
    </row>
    <row r="711" ht="12.0" customHeight="1">
      <c r="C711" s="4"/>
      <c r="D711" s="4"/>
      <c r="E711" s="4"/>
      <c r="F711" s="4"/>
      <c r="G711" s="4"/>
    </row>
    <row r="712" ht="12.0" customHeight="1">
      <c r="C712" s="4"/>
      <c r="D712" s="4"/>
      <c r="E712" s="4"/>
      <c r="F712" s="4"/>
      <c r="G712" s="4"/>
    </row>
    <row r="713" ht="12.0" customHeight="1">
      <c r="C713" s="4"/>
      <c r="D713" s="4"/>
      <c r="E713" s="4"/>
      <c r="F713" s="4"/>
      <c r="G713" s="4"/>
    </row>
    <row r="714" ht="12.0" customHeight="1">
      <c r="C714" s="4"/>
      <c r="D714" s="4"/>
      <c r="E714" s="4"/>
      <c r="F714" s="4"/>
      <c r="G714" s="4"/>
    </row>
    <row r="715" ht="12.0" customHeight="1">
      <c r="C715" s="4"/>
      <c r="D715" s="4"/>
      <c r="E715" s="4"/>
      <c r="F715" s="4"/>
      <c r="G715" s="4"/>
    </row>
    <row r="716" ht="12.0" customHeight="1">
      <c r="C716" s="4"/>
      <c r="D716" s="4"/>
      <c r="E716" s="4"/>
      <c r="F716" s="4"/>
      <c r="G716" s="4"/>
    </row>
    <row r="717" ht="12.0" customHeight="1">
      <c r="C717" s="4"/>
      <c r="D717" s="4"/>
      <c r="E717" s="4"/>
      <c r="F717" s="4"/>
      <c r="G717" s="4"/>
    </row>
    <row r="718" ht="12.0" customHeight="1">
      <c r="C718" s="4"/>
      <c r="D718" s="4"/>
      <c r="E718" s="4"/>
      <c r="F718" s="4"/>
      <c r="G718" s="4"/>
    </row>
    <row r="719" ht="12.0" customHeight="1">
      <c r="C719" s="4"/>
      <c r="D719" s="4"/>
      <c r="E719" s="4"/>
      <c r="F719" s="4"/>
      <c r="G719" s="4"/>
    </row>
    <row r="720" ht="12.0" customHeight="1">
      <c r="C720" s="4"/>
      <c r="D720" s="4"/>
      <c r="E720" s="4"/>
      <c r="F720" s="4"/>
      <c r="G720" s="4"/>
    </row>
    <row r="721" ht="12.0" customHeight="1">
      <c r="C721" s="4"/>
      <c r="D721" s="4"/>
      <c r="E721" s="4"/>
      <c r="F721" s="4"/>
      <c r="G721" s="4"/>
    </row>
    <row r="722" ht="12.0" customHeight="1">
      <c r="C722" s="4"/>
      <c r="D722" s="4"/>
      <c r="E722" s="4"/>
      <c r="F722" s="4"/>
      <c r="G722" s="4"/>
    </row>
    <row r="723" ht="12.0" customHeight="1">
      <c r="C723" s="4"/>
      <c r="D723" s="4"/>
      <c r="E723" s="4"/>
      <c r="F723" s="4"/>
      <c r="G723" s="4"/>
    </row>
    <row r="724" ht="12.0" customHeight="1">
      <c r="C724" s="4"/>
      <c r="D724" s="4"/>
      <c r="E724" s="4"/>
      <c r="F724" s="4"/>
      <c r="G724" s="4"/>
    </row>
    <row r="725" ht="12.0" customHeight="1">
      <c r="C725" s="4"/>
      <c r="D725" s="4"/>
      <c r="E725" s="4"/>
      <c r="F725" s="4"/>
      <c r="G725" s="4"/>
    </row>
    <row r="726" ht="12.0" customHeight="1">
      <c r="C726" s="4"/>
      <c r="D726" s="4"/>
      <c r="E726" s="4"/>
      <c r="F726" s="4"/>
      <c r="G726" s="4"/>
    </row>
    <row r="727" ht="12.0" customHeight="1">
      <c r="C727" s="4"/>
      <c r="D727" s="4"/>
      <c r="E727" s="4"/>
      <c r="F727" s="4"/>
      <c r="G727" s="4"/>
    </row>
    <row r="728" ht="12.0" customHeight="1">
      <c r="C728" s="4"/>
      <c r="D728" s="4"/>
      <c r="E728" s="4"/>
      <c r="F728" s="4"/>
      <c r="G728" s="4"/>
    </row>
    <row r="729" ht="12.0" customHeight="1">
      <c r="C729" s="4"/>
      <c r="D729" s="4"/>
      <c r="E729" s="4"/>
      <c r="F729" s="4"/>
      <c r="G729" s="4"/>
    </row>
    <row r="730" ht="12.0" customHeight="1">
      <c r="C730" s="4"/>
      <c r="D730" s="4"/>
      <c r="E730" s="4"/>
      <c r="F730" s="4"/>
      <c r="G730" s="4"/>
    </row>
    <row r="731" ht="12.0" customHeight="1">
      <c r="C731" s="4"/>
      <c r="D731" s="4"/>
      <c r="E731" s="4"/>
      <c r="F731" s="4"/>
      <c r="G731" s="4"/>
    </row>
    <row r="732" ht="12.0" customHeight="1">
      <c r="C732" s="4"/>
      <c r="D732" s="4"/>
      <c r="E732" s="4"/>
      <c r="F732" s="4"/>
      <c r="G732" s="4"/>
    </row>
    <row r="733" ht="12.0" customHeight="1">
      <c r="C733" s="4"/>
      <c r="D733" s="4"/>
      <c r="E733" s="4"/>
      <c r="F733" s="4"/>
      <c r="G733" s="4"/>
    </row>
    <row r="734" ht="12.0" customHeight="1">
      <c r="C734" s="4"/>
      <c r="D734" s="4"/>
      <c r="E734" s="4"/>
      <c r="F734" s="4"/>
      <c r="G734" s="4"/>
    </row>
    <row r="735" ht="12.0" customHeight="1">
      <c r="C735" s="4"/>
      <c r="D735" s="4"/>
      <c r="E735" s="4"/>
      <c r="F735" s="4"/>
      <c r="G735" s="4"/>
    </row>
    <row r="736" ht="12.0" customHeight="1">
      <c r="C736" s="4"/>
      <c r="D736" s="4"/>
      <c r="E736" s="4"/>
      <c r="F736" s="4"/>
      <c r="G736" s="4"/>
    </row>
    <row r="737" ht="12.0" customHeight="1">
      <c r="C737" s="4"/>
      <c r="D737" s="4"/>
      <c r="E737" s="4"/>
      <c r="F737" s="4"/>
      <c r="G737" s="4"/>
    </row>
    <row r="738" ht="12.0" customHeight="1">
      <c r="C738" s="4"/>
      <c r="D738" s="4"/>
      <c r="E738" s="4"/>
      <c r="F738" s="4"/>
      <c r="G738" s="4"/>
    </row>
    <row r="739" ht="12.0" customHeight="1">
      <c r="C739" s="4"/>
      <c r="D739" s="4"/>
      <c r="E739" s="4"/>
      <c r="F739" s="4"/>
      <c r="G739" s="4"/>
    </row>
    <row r="740" ht="12.0" customHeight="1">
      <c r="C740" s="4"/>
      <c r="D740" s="4"/>
      <c r="E740" s="4"/>
      <c r="F740" s="4"/>
      <c r="G740" s="4"/>
    </row>
    <row r="741" ht="12.0" customHeight="1">
      <c r="C741" s="4"/>
      <c r="D741" s="4"/>
      <c r="E741" s="4"/>
      <c r="F741" s="4"/>
      <c r="G741" s="4"/>
    </row>
    <row r="742" ht="12.0" customHeight="1">
      <c r="C742" s="4"/>
      <c r="D742" s="4"/>
      <c r="E742" s="4"/>
      <c r="F742" s="4"/>
      <c r="G742" s="4"/>
    </row>
    <row r="743" ht="12.0" customHeight="1">
      <c r="C743" s="4"/>
      <c r="D743" s="4"/>
      <c r="E743" s="4"/>
      <c r="F743" s="4"/>
      <c r="G743" s="4"/>
    </row>
    <row r="744" ht="12.0" customHeight="1">
      <c r="C744" s="4"/>
      <c r="D744" s="4"/>
      <c r="E744" s="4"/>
      <c r="F744" s="4"/>
      <c r="G744" s="4"/>
    </row>
    <row r="745" ht="12.0" customHeight="1">
      <c r="C745" s="4"/>
      <c r="D745" s="4"/>
      <c r="E745" s="4"/>
      <c r="F745" s="4"/>
      <c r="G745" s="4"/>
    </row>
    <row r="746" ht="12.0" customHeight="1">
      <c r="C746" s="4"/>
      <c r="D746" s="4"/>
      <c r="E746" s="4"/>
      <c r="F746" s="4"/>
      <c r="G746" s="4"/>
    </row>
    <row r="747" ht="12.0" customHeight="1">
      <c r="C747" s="4"/>
      <c r="D747" s="4"/>
      <c r="E747" s="4"/>
      <c r="F747" s="4"/>
      <c r="G747" s="4"/>
    </row>
    <row r="748" ht="12.0" customHeight="1">
      <c r="C748" s="4"/>
      <c r="D748" s="4"/>
      <c r="E748" s="4"/>
      <c r="F748" s="4"/>
      <c r="G748" s="4"/>
    </row>
    <row r="749" ht="12.0" customHeight="1">
      <c r="C749" s="4"/>
      <c r="D749" s="4"/>
      <c r="E749" s="4"/>
      <c r="F749" s="4"/>
      <c r="G749" s="4"/>
    </row>
    <row r="750" ht="12.0" customHeight="1">
      <c r="C750" s="4"/>
      <c r="D750" s="4"/>
      <c r="E750" s="4"/>
      <c r="F750" s="4"/>
      <c r="G750" s="4"/>
    </row>
    <row r="751" ht="12.0" customHeight="1">
      <c r="C751" s="4"/>
      <c r="D751" s="4"/>
      <c r="E751" s="4"/>
      <c r="F751" s="4"/>
      <c r="G751" s="4"/>
    </row>
    <row r="752" ht="12.0" customHeight="1">
      <c r="C752" s="4"/>
      <c r="D752" s="4"/>
      <c r="E752" s="4"/>
      <c r="F752" s="4"/>
      <c r="G752" s="4"/>
    </row>
    <row r="753" ht="12.0" customHeight="1">
      <c r="C753" s="4"/>
      <c r="D753" s="4"/>
      <c r="E753" s="4"/>
      <c r="F753" s="4"/>
      <c r="G753" s="4"/>
    </row>
    <row r="754" ht="12.0" customHeight="1">
      <c r="C754" s="4"/>
      <c r="D754" s="4"/>
      <c r="E754" s="4"/>
      <c r="F754" s="4"/>
      <c r="G754" s="4"/>
    </row>
    <row r="755" ht="12.0" customHeight="1">
      <c r="C755" s="4"/>
      <c r="D755" s="4"/>
      <c r="E755" s="4"/>
      <c r="F755" s="4"/>
      <c r="G755" s="4"/>
    </row>
    <row r="756" ht="12.0" customHeight="1">
      <c r="C756" s="4"/>
      <c r="D756" s="4"/>
      <c r="E756" s="4"/>
      <c r="F756" s="4"/>
      <c r="G756" s="4"/>
    </row>
    <row r="757" ht="12.0" customHeight="1">
      <c r="C757" s="4"/>
      <c r="D757" s="4"/>
      <c r="E757" s="4"/>
      <c r="F757" s="4"/>
      <c r="G757" s="4"/>
    </row>
    <row r="758" ht="12.0" customHeight="1">
      <c r="C758" s="4"/>
      <c r="D758" s="4"/>
      <c r="E758" s="4"/>
      <c r="F758" s="4"/>
      <c r="G758" s="4"/>
    </row>
    <row r="759" ht="12.0" customHeight="1">
      <c r="C759" s="4"/>
      <c r="D759" s="4"/>
      <c r="E759" s="4"/>
      <c r="F759" s="4"/>
      <c r="G759" s="4"/>
    </row>
    <row r="760" ht="12.0" customHeight="1">
      <c r="C760" s="4"/>
      <c r="D760" s="4"/>
      <c r="E760" s="4"/>
      <c r="F760" s="4"/>
      <c r="G760" s="4"/>
    </row>
    <row r="761" ht="12.0" customHeight="1">
      <c r="C761" s="4"/>
      <c r="D761" s="4"/>
      <c r="E761" s="4"/>
      <c r="F761" s="4"/>
      <c r="G761" s="4"/>
    </row>
    <row r="762" ht="12.0" customHeight="1">
      <c r="C762" s="4"/>
      <c r="D762" s="4"/>
      <c r="E762" s="4"/>
      <c r="F762" s="4"/>
      <c r="G762" s="4"/>
    </row>
    <row r="763" ht="12.0" customHeight="1">
      <c r="C763" s="4"/>
      <c r="D763" s="4"/>
      <c r="E763" s="4"/>
      <c r="F763" s="4"/>
      <c r="G763" s="4"/>
    </row>
    <row r="764" ht="12.0" customHeight="1">
      <c r="C764" s="4"/>
      <c r="D764" s="4"/>
      <c r="E764" s="4"/>
      <c r="F764" s="4"/>
      <c r="G764" s="4"/>
    </row>
    <row r="765" ht="12.0" customHeight="1">
      <c r="C765" s="4"/>
      <c r="D765" s="4"/>
      <c r="E765" s="4"/>
      <c r="F765" s="4"/>
      <c r="G765" s="4"/>
    </row>
    <row r="766" ht="12.0" customHeight="1">
      <c r="C766" s="4"/>
      <c r="D766" s="4"/>
      <c r="E766" s="4"/>
      <c r="F766" s="4"/>
      <c r="G766" s="4"/>
    </row>
    <row r="767" ht="12.0" customHeight="1">
      <c r="C767" s="4"/>
      <c r="D767" s="4"/>
      <c r="E767" s="4"/>
      <c r="F767" s="4"/>
      <c r="G767" s="4"/>
    </row>
    <row r="768" ht="12.0" customHeight="1">
      <c r="C768" s="4"/>
      <c r="D768" s="4"/>
      <c r="E768" s="4"/>
      <c r="F768" s="4"/>
      <c r="G768" s="4"/>
    </row>
    <row r="769" ht="12.0" customHeight="1">
      <c r="C769" s="4"/>
      <c r="D769" s="4"/>
      <c r="E769" s="4"/>
      <c r="F769" s="4"/>
      <c r="G769" s="4"/>
    </row>
    <row r="770" ht="12.0" customHeight="1">
      <c r="C770" s="4"/>
      <c r="D770" s="4"/>
      <c r="E770" s="4"/>
      <c r="F770" s="4"/>
      <c r="G770" s="4"/>
    </row>
    <row r="771" ht="12.0" customHeight="1">
      <c r="C771" s="4"/>
      <c r="D771" s="4"/>
      <c r="E771" s="4"/>
      <c r="F771" s="4"/>
      <c r="G771" s="4"/>
    </row>
    <row r="772" ht="12.0" customHeight="1">
      <c r="C772" s="4"/>
      <c r="D772" s="4"/>
      <c r="E772" s="4"/>
      <c r="F772" s="4"/>
      <c r="G772" s="4"/>
    </row>
    <row r="773" ht="12.0" customHeight="1">
      <c r="C773" s="4"/>
      <c r="D773" s="4"/>
      <c r="E773" s="4"/>
      <c r="F773" s="4"/>
      <c r="G773" s="4"/>
    </row>
    <row r="774" ht="12.0" customHeight="1">
      <c r="C774" s="4"/>
      <c r="D774" s="4"/>
      <c r="E774" s="4"/>
      <c r="F774" s="4"/>
      <c r="G774" s="4"/>
    </row>
    <row r="775" ht="12.0" customHeight="1">
      <c r="C775" s="4"/>
      <c r="D775" s="4"/>
      <c r="E775" s="4"/>
      <c r="F775" s="4"/>
      <c r="G775" s="4"/>
    </row>
    <row r="776" ht="12.0" customHeight="1">
      <c r="C776" s="4"/>
      <c r="D776" s="4"/>
      <c r="E776" s="4"/>
      <c r="F776" s="4"/>
      <c r="G776" s="4"/>
    </row>
    <row r="777" ht="12.0" customHeight="1">
      <c r="C777" s="4"/>
      <c r="D777" s="4"/>
      <c r="E777" s="4"/>
      <c r="F777" s="4"/>
      <c r="G777" s="4"/>
    </row>
    <row r="778" ht="12.0" customHeight="1">
      <c r="C778" s="4"/>
      <c r="D778" s="4"/>
      <c r="E778" s="4"/>
      <c r="F778" s="4"/>
      <c r="G778" s="4"/>
    </row>
    <row r="779" ht="12.0" customHeight="1">
      <c r="C779" s="4"/>
      <c r="D779" s="4"/>
      <c r="E779" s="4"/>
      <c r="F779" s="4"/>
      <c r="G779" s="4"/>
    </row>
    <row r="780" ht="12.0" customHeight="1">
      <c r="C780" s="4"/>
      <c r="D780" s="4"/>
      <c r="E780" s="4"/>
      <c r="F780" s="4"/>
      <c r="G780" s="4"/>
    </row>
    <row r="781" ht="12.0" customHeight="1">
      <c r="C781" s="4"/>
      <c r="D781" s="4"/>
      <c r="E781" s="4"/>
      <c r="F781" s="4"/>
      <c r="G781" s="4"/>
    </row>
    <row r="782" ht="12.0" customHeight="1">
      <c r="C782" s="4"/>
      <c r="D782" s="4"/>
      <c r="E782" s="4"/>
      <c r="F782" s="4"/>
      <c r="G782" s="4"/>
    </row>
    <row r="783" ht="12.0" customHeight="1">
      <c r="C783" s="4"/>
      <c r="D783" s="4"/>
      <c r="E783" s="4"/>
      <c r="F783" s="4"/>
      <c r="G783" s="4"/>
    </row>
    <row r="784" ht="12.0" customHeight="1">
      <c r="C784" s="4"/>
      <c r="D784" s="4"/>
      <c r="E784" s="4"/>
      <c r="F784" s="4"/>
      <c r="G784" s="4"/>
    </row>
    <row r="785" ht="12.0" customHeight="1">
      <c r="C785" s="4"/>
      <c r="D785" s="4"/>
      <c r="E785" s="4"/>
      <c r="F785" s="4"/>
      <c r="G785" s="4"/>
    </row>
    <row r="786" ht="12.0" customHeight="1">
      <c r="C786" s="4"/>
      <c r="D786" s="4"/>
      <c r="E786" s="4"/>
      <c r="F786" s="4"/>
      <c r="G786" s="4"/>
    </row>
    <row r="787" ht="12.0" customHeight="1">
      <c r="C787" s="4"/>
      <c r="D787" s="4"/>
      <c r="E787" s="4"/>
      <c r="F787" s="4"/>
      <c r="G787" s="4"/>
    </row>
    <row r="788" ht="12.0" customHeight="1">
      <c r="C788" s="4"/>
      <c r="D788" s="4"/>
      <c r="E788" s="4"/>
      <c r="F788" s="4"/>
      <c r="G788" s="4"/>
    </row>
    <row r="789" ht="12.0" customHeight="1">
      <c r="C789" s="4"/>
      <c r="D789" s="4"/>
      <c r="E789" s="4"/>
      <c r="F789" s="4"/>
      <c r="G789" s="4"/>
    </row>
    <row r="790" ht="12.0" customHeight="1">
      <c r="C790" s="4"/>
      <c r="D790" s="4"/>
      <c r="E790" s="4"/>
      <c r="F790" s="4"/>
      <c r="G790" s="4"/>
    </row>
    <row r="791" ht="12.0" customHeight="1">
      <c r="C791" s="4"/>
      <c r="D791" s="4"/>
      <c r="E791" s="4"/>
      <c r="F791" s="4"/>
      <c r="G791" s="4"/>
    </row>
    <row r="792" ht="12.0" customHeight="1">
      <c r="C792" s="4"/>
      <c r="D792" s="4"/>
      <c r="E792" s="4"/>
      <c r="F792" s="4"/>
      <c r="G792" s="4"/>
    </row>
    <row r="793" ht="12.0" customHeight="1">
      <c r="C793" s="4"/>
      <c r="D793" s="4"/>
      <c r="E793" s="4"/>
      <c r="F793" s="4"/>
      <c r="G793" s="4"/>
    </row>
    <row r="794" ht="12.0" customHeight="1">
      <c r="C794" s="4"/>
      <c r="D794" s="4"/>
      <c r="E794" s="4"/>
      <c r="F794" s="4"/>
      <c r="G794" s="4"/>
    </row>
    <row r="795" ht="12.0" customHeight="1">
      <c r="C795" s="4"/>
      <c r="D795" s="4"/>
      <c r="E795" s="4"/>
      <c r="F795" s="4"/>
      <c r="G795" s="4"/>
    </row>
    <row r="796" ht="12.0" customHeight="1">
      <c r="C796" s="4"/>
      <c r="D796" s="4"/>
      <c r="E796" s="4"/>
      <c r="F796" s="4"/>
      <c r="G796" s="4"/>
    </row>
    <row r="797" ht="12.0" customHeight="1">
      <c r="C797" s="4"/>
      <c r="D797" s="4"/>
      <c r="E797" s="4"/>
      <c r="F797" s="4"/>
      <c r="G797" s="4"/>
    </row>
    <row r="798" ht="12.0" customHeight="1">
      <c r="C798" s="4"/>
      <c r="D798" s="4"/>
      <c r="E798" s="4"/>
      <c r="F798" s="4"/>
      <c r="G798" s="4"/>
    </row>
    <row r="799" ht="12.0" customHeight="1">
      <c r="C799" s="4"/>
      <c r="D799" s="4"/>
      <c r="E799" s="4"/>
      <c r="F799" s="4"/>
      <c r="G799" s="4"/>
    </row>
    <row r="800" ht="12.0" customHeight="1">
      <c r="C800" s="4"/>
      <c r="D800" s="4"/>
      <c r="E800" s="4"/>
      <c r="F800" s="4"/>
      <c r="G800" s="4"/>
    </row>
    <row r="801" ht="12.0" customHeight="1">
      <c r="C801" s="4"/>
      <c r="D801" s="4"/>
      <c r="E801" s="4"/>
      <c r="F801" s="4"/>
      <c r="G801" s="4"/>
    </row>
    <row r="802" ht="12.0" customHeight="1">
      <c r="C802" s="4"/>
      <c r="D802" s="4"/>
      <c r="E802" s="4"/>
      <c r="F802" s="4"/>
      <c r="G802" s="4"/>
    </row>
    <row r="803" ht="12.0" customHeight="1">
      <c r="C803" s="4"/>
      <c r="D803" s="4"/>
      <c r="E803" s="4"/>
      <c r="F803" s="4"/>
      <c r="G803" s="4"/>
    </row>
    <row r="804" ht="12.0" customHeight="1">
      <c r="C804" s="4"/>
      <c r="D804" s="4"/>
      <c r="E804" s="4"/>
      <c r="F804" s="4"/>
      <c r="G804" s="4"/>
    </row>
    <row r="805" ht="12.0" customHeight="1">
      <c r="C805" s="4"/>
      <c r="D805" s="4"/>
      <c r="E805" s="4"/>
      <c r="F805" s="4"/>
      <c r="G805" s="4"/>
    </row>
    <row r="806" ht="12.0" customHeight="1">
      <c r="C806" s="4"/>
      <c r="D806" s="4"/>
      <c r="E806" s="4"/>
      <c r="F806" s="4"/>
      <c r="G806" s="4"/>
    </row>
    <row r="807" ht="12.0" customHeight="1">
      <c r="C807" s="4"/>
      <c r="D807" s="4"/>
      <c r="E807" s="4"/>
      <c r="F807" s="4"/>
      <c r="G807" s="4"/>
    </row>
    <row r="808" ht="12.0" customHeight="1">
      <c r="C808" s="4"/>
      <c r="D808" s="4"/>
      <c r="E808" s="4"/>
      <c r="F808" s="4"/>
      <c r="G808" s="4"/>
    </row>
    <row r="809" ht="12.0" customHeight="1">
      <c r="C809" s="4"/>
      <c r="D809" s="4"/>
      <c r="E809" s="4"/>
      <c r="F809" s="4"/>
      <c r="G809" s="4"/>
    </row>
    <row r="810" ht="12.0" customHeight="1">
      <c r="C810" s="4"/>
      <c r="D810" s="4"/>
      <c r="E810" s="4"/>
      <c r="F810" s="4"/>
      <c r="G810" s="4"/>
    </row>
    <row r="811" ht="12.0" customHeight="1">
      <c r="C811" s="4"/>
      <c r="D811" s="4"/>
      <c r="E811" s="4"/>
      <c r="F811" s="4"/>
      <c r="G811" s="4"/>
    </row>
    <row r="812" ht="12.0" customHeight="1">
      <c r="C812" s="4"/>
      <c r="D812" s="4"/>
      <c r="E812" s="4"/>
      <c r="F812" s="4"/>
      <c r="G812" s="4"/>
    </row>
    <row r="813" ht="12.0" customHeight="1">
      <c r="C813" s="4"/>
      <c r="D813" s="4"/>
      <c r="E813" s="4"/>
      <c r="F813" s="4"/>
      <c r="G813" s="4"/>
    </row>
    <row r="814" ht="12.0" customHeight="1">
      <c r="C814" s="4"/>
      <c r="D814" s="4"/>
      <c r="E814" s="4"/>
      <c r="F814" s="4"/>
      <c r="G814" s="4"/>
    </row>
    <row r="815" ht="12.0" customHeight="1">
      <c r="C815" s="4"/>
      <c r="D815" s="4"/>
      <c r="E815" s="4"/>
      <c r="F815" s="4"/>
      <c r="G815" s="4"/>
    </row>
    <row r="816" ht="12.0" customHeight="1">
      <c r="C816" s="4"/>
      <c r="D816" s="4"/>
      <c r="E816" s="4"/>
      <c r="F816" s="4"/>
      <c r="G816" s="4"/>
    </row>
    <row r="817" ht="12.0" customHeight="1">
      <c r="C817" s="4"/>
      <c r="D817" s="4"/>
      <c r="E817" s="4"/>
      <c r="F817" s="4"/>
      <c r="G817" s="4"/>
    </row>
    <row r="818" ht="12.0" customHeight="1">
      <c r="C818" s="4"/>
      <c r="D818" s="4"/>
      <c r="E818" s="4"/>
      <c r="F818" s="4"/>
      <c r="G818" s="4"/>
    </row>
    <row r="819" ht="12.0" customHeight="1">
      <c r="C819" s="4"/>
      <c r="D819" s="4"/>
      <c r="E819" s="4"/>
      <c r="F819" s="4"/>
      <c r="G819" s="4"/>
    </row>
    <row r="820" ht="12.0" customHeight="1">
      <c r="C820" s="4"/>
      <c r="D820" s="4"/>
      <c r="E820" s="4"/>
      <c r="F820" s="4"/>
      <c r="G820" s="4"/>
    </row>
    <row r="821" ht="12.0" customHeight="1">
      <c r="C821" s="4"/>
      <c r="D821" s="4"/>
      <c r="E821" s="4"/>
      <c r="F821" s="4"/>
      <c r="G821" s="4"/>
    </row>
    <row r="822" ht="12.0" customHeight="1">
      <c r="C822" s="4"/>
      <c r="D822" s="4"/>
      <c r="E822" s="4"/>
      <c r="F822" s="4"/>
      <c r="G822" s="4"/>
    </row>
    <row r="823" ht="12.0" customHeight="1">
      <c r="C823" s="4"/>
      <c r="D823" s="4"/>
      <c r="E823" s="4"/>
      <c r="F823" s="4"/>
      <c r="G823" s="4"/>
    </row>
    <row r="824" ht="12.0" customHeight="1">
      <c r="C824" s="4"/>
      <c r="D824" s="4"/>
      <c r="E824" s="4"/>
      <c r="F824" s="4"/>
      <c r="G824" s="4"/>
    </row>
    <row r="825" ht="12.0" customHeight="1">
      <c r="C825" s="4"/>
      <c r="D825" s="4"/>
      <c r="E825" s="4"/>
      <c r="F825" s="4"/>
      <c r="G825" s="4"/>
    </row>
    <row r="826" ht="12.0" customHeight="1">
      <c r="C826" s="4"/>
      <c r="D826" s="4"/>
      <c r="E826" s="4"/>
      <c r="F826" s="4"/>
      <c r="G826" s="4"/>
    </row>
    <row r="827" ht="12.0" customHeight="1">
      <c r="C827" s="4"/>
      <c r="D827" s="4"/>
      <c r="E827" s="4"/>
      <c r="F827" s="4"/>
      <c r="G827" s="4"/>
    </row>
    <row r="828" ht="12.0" customHeight="1">
      <c r="C828" s="4"/>
      <c r="D828" s="4"/>
      <c r="E828" s="4"/>
      <c r="F828" s="4"/>
      <c r="G828" s="4"/>
    </row>
    <row r="829" ht="12.0" customHeight="1">
      <c r="C829" s="4"/>
      <c r="D829" s="4"/>
      <c r="E829" s="4"/>
      <c r="F829" s="4"/>
      <c r="G829" s="4"/>
    </row>
    <row r="830" ht="12.0" customHeight="1">
      <c r="C830" s="4"/>
      <c r="D830" s="4"/>
      <c r="E830" s="4"/>
      <c r="F830" s="4"/>
      <c r="G830" s="4"/>
    </row>
    <row r="831" ht="12.0" customHeight="1">
      <c r="C831" s="4"/>
      <c r="D831" s="4"/>
      <c r="E831" s="4"/>
      <c r="F831" s="4"/>
      <c r="G831" s="4"/>
    </row>
    <row r="832" ht="12.0" customHeight="1">
      <c r="C832" s="4"/>
      <c r="D832" s="4"/>
      <c r="E832" s="4"/>
      <c r="F832" s="4"/>
      <c r="G832" s="4"/>
    </row>
    <row r="833" ht="12.0" customHeight="1">
      <c r="C833" s="4"/>
      <c r="D833" s="4"/>
      <c r="E833" s="4"/>
      <c r="F833" s="4"/>
      <c r="G833" s="4"/>
    </row>
    <row r="834" ht="12.0" customHeight="1">
      <c r="C834" s="4"/>
      <c r="D834" s="4"/>
      <c r="E834" s="4"/>
      <c r="F834" s="4"/>
      <c r="G834" s="4"/>
    </row>
    <row r="835" ht="12.0" customHeight="1">
      <c r="C835" s="4"/>
      <c r="D835" s="4"/>
      <c r="E835" s="4"/>
      <c r="F835" s="4"/>
      <c r="G835" s="4"/>
    </row>
    <row r="836" ht="12.0" customHeight="1">
      <c r="C836" s="4"/>
      <c r="D836" s="4"/>
      <c r="E836" s="4"/>
      <c r="F836" s="4"/>
      <c r="G836" s="4"/>
    </row>
    <row r="837" ht="12.0" customHeight="1">
      <c r="C837" s="4"/>
      <c r="D837" s="4"/>
      <c r="E837" s="4"/>
      <c r="F837" s="4"/>
      <c r="G837" s="4"/>
    </row>
    <row r="838" ht="12.0" customHeight="1">
      <c r="C838" s="4"/>
      <c r="D838" s="4"/>
      <c r="E838" s="4"/>
      <c r="F838" s="4"/>
      <c r="G838" s="4"/>
    </row>
    <row r="839" ht="12.0" customHeight="1">
      <c r="C839" s="4"/>
      <c r="D839" s="4"/>
      <c r="E839" s="4"/>
      <c r="F839" s="4"/>
      <c r="G839" s="4"/>
    </row>
    <row r="840" ht="12.0" customHeight="1">
      <c r="C840" s="4"/>
      <c r="D840" s="4"/>
      <c r="E840" s="4"/>
      <c r="F840" s="4"/>
      <c r="G840" s="4"/>
    </row>
    <row r="841" ht="12.0" customHeight="1">
      <c r="C841" s="4"/>
      <c r="D841" s="4"/>
      <c r="E841" s="4"/>
      <c r="F841" s="4"/>
      <c r="G841" s="4"/>
    </row>
    <row r="842" ht="12.0" customHeight="1">
      <c r="C842" s="4"/>
      <c r="D842" s="4"/>
      <c r="E842" s="4"/>
      <c r="F842" s="4"/>
      <c r="G842" s="4"/>
    </row>
    <row r="843" ht="12.0" customHeight="1">
      <c r="C843" s="4"/>
      <c r="D843" s="4"/>
      <c r="E843" s="4"/>
      <c r="F843" s="4"/>
      <c r="G843" s="4"/>
    </row>
    <row r="844" ht="12.0" customHeight="1">
      <c r="C844" s="4"/>
      <c r="D844" s="4"/>
      <c r="E844" s="4"/>
      <c r="F844" s="4"/>
      <c r="G844" s="4"/>
    </row>
    <row r="845" ht="12.0" customHeight="1">
      <c r="C845" s="4"/>
      <c r="D845" s="4"/>
      <c r="E845" s="4"/>
      <c r="F845" s="4"/>
      <c r="G845" s="4"/>
    </row>
    <row r="846" ht="12.0" customHeight="1">
      <c r="C846" s="4"/>
      <c r="D846" s="4"/>
      <c r="E846" s="4"/>
      <c r="F846" s="4"/>
      <c r="G846" s="4"/>
    </row>
    <row r="847" ht="12.0" customHeight="1">
      <c r="C847" s="4"/>
      <c r="D847" s="4"/>
      <c r="E847" s="4"/>
      <c r="F847" s="4"/>
      <c r="G847" s="4"/>
    </row>
    <row r="848" ht="12.0" customHeight="1">
      <c r="C848" s="4"/>
      <c r="D848" s="4"/>
      <c r="E848" s="4"/>
      <c r="F848" s="4"/>
      <c r="G848" s="4"/>
    </row>
    <row r="849" ht="12.0" customHeight="1">
      <c r="C849" s="4"/>
      <c r="D849" s="4"/>
      <c r="E849" s="4"/>
      <c r="F849" s="4"/>
      <c r="G849" s="4"/>
    </row>
    <row r="850" ht="12.0" customHeight="1">
      <c r="C850" s="4"/>
      <c r="D850" s="4"/>
      <c r="E850" s="4"/>
      <c r="F850" s="4"/>
      <c r="G850" s="4"/>
    </row>
    <row r="851" ht="12.0" customHeight="1">
      <c r="C851" s="4"/>
      <c r="D851" s="4"/>
      <c r="E851" s="4"/>
      <c r="F851" s="4"/>
      <c r="G851" s="4"/>
    </row>
    <row r="852" ht="12.0" customHeight="1">
      <c r="C852" s="4"/>
      <c r="D852" s="4"/>
      <c r="E852" s="4"/>
      <c r="F852" s="4"/>
      <c r="G852" s="4"/>
    </row>
    <row r="853" ht="12.0" customHeight="1">
      <c r="C853" s="4"/>
      <c r="D853" s="4"/>
      <c r="E853" s="4"/>
      <c r="F853" s="4"/>
      <c r="G853" s="4"/>
    </row>
    <row r="854" ht="12.0" customHeight="1">
      <c r="C854" s="4"/>
      <c r="D854" s="4"/>
      <c r="E854" s="4"/>
      <c r="F854" s="4"/>
      <c r="G854" s="4"/>
    </row>
    <row r="855" ht="12.0" customHeight="1">
      <c r="C855" s="4"/>
      <c r="D855" s="4"/>
      <c r="E855" s="4"/>
      <c r="F855" s="4"/>
      <c r="G855" s="4"/>
    </row>
    <row r="856" ht="12.0" customHeight="1">
      <c r="C856" s="4"/>
      <c r="D856" s="4"/>
      <c r="E856" s="4"/>
      <c r="F856" s="4"/>
      <c r="G856" s="4"/>
    </row>
    <row r="857" ht="12.0" customHeight="1">
      <c r="C857" s="4"/>
      <c r="D857" s="4"/>
      <c r="E857" s="4"/>
      <c r="F857" s="4"/>
      <c r="G857" s="4"/>
    </row>
    <row r="858" ht="12.0" customHeight="1">
      <c r="C858" s="4"/>
      <c r="D858" s="4"/>
      <c r="E858" s="4"/>
      <c r="F858" s="4"/>
      <c r="G858" s="4"/>
    </row>
    <row r="859" ht="12.0" customHeight="1">
      <c r="C859" s="4"/>
      <c r="D859" s="4"/>
      <c r="E859" s="4"/>
      <c r="F859" s="4"/>
      <c r="G859" s="4"/>
    </row>
    <row r="860" ht="12.0" customHeight="1">
      <c r="C860" s="4"/>
      <c r="D860" s="4"/>
      <c r="E860" s="4"/>
      <c r="F860" s="4"/>
      <c r="G860" s="4"/>
    </row>
    <row r="861" ht="12.0" customHeight="1">
      <c r="C861" s="4"/>
      <c r="D861" s="4"/>
      <c r="E861" s="4"/>
      <c r="F861" s="4"/>
      <c r="G861" s="4"/>
    </row>
    <row r="862" ht="12.0" customHeight="1">
      <c r="C862" s="4"/>
      <c r="D862" s="4"/>
      <c r="E862" s="4"/>
      <c r="F862" s="4"/>
      <c r="G862" s="4"/>
    </row>
    <row r="863" ht="12.0" customHeight="1">
      <c r="C863" s="4"/>
      <c r="D863" s="4"/>
      <c r="E863" s="4"/>
      <c r="F863" s="4"/>
      <c r="G863" s="4"/>
    </row>
    <row r="864" ht="12.0" customHeight="1">
      <c r="C864" s="4"/>
      <c r="D864" s="4"/>
      <c r="E864" s="4"/>
      <c r="F864" s="4"/>
      <c r="G864" s="4"/>
    </row>
    <row r="865" ht="12.0" customHeight="1">
      <c r="C865" s="4"/>
      <c r="D865" s="4"/>
      <c r="E865" s="4"/>
      <c r="F865" s="4"/>
      <c r="G865" s="4"/>
    </row>
    <row r="866" ht="12.0" customHeight="1">
      <c r="C866" s="4"/>
      <c r="D866" s="4"/>
      <c r="E866" s="4"/>
      <c r="F866" s="4"/>
      <c r="G866" s="4"/>
    </row>
    <row r="867" ht="12.0" customHeight="1">
      <c r="C867" s="4"/>
      <c r="D867" s="4"/>
      <c r="E867" s="4"/>
      <c r="F867" s="4"/>
      <c r="G867" s="4"/>
    </row>
    <row r="868" ht="12.0" customHeight="1">
      <c r="C868" s="4"/>
      <c r="D868" s="4"/>
      <c r="E868" s="4"/>
      <c r="F868" s="4"/>
      <c r="G868" s="4"/>
    </row>
    <row r="869" ht="12.0" customHeight="1">
      <c r="C869" s="4"/>
      <c r="D869" s="4"/>
      <c r="E869" s="4"/>
      <c r="F869" s="4"/>
      <c r="G869" s="4"/>
    </row>
    <row r="870" ht="12.0" customHeight="1">
      <c r="C870" s="4"/>
      <c r="D870" s="4"/>
      <c r="E870" s="4"/>
      <c r="F870" s="4"/>
      <c r="G870" s="4"/>
    </row>
    <row r="871" ht="12.0" customHeight="1">
      <c r="C871" s="4"/>
      <c r="D871" s="4"/>
      <c r="E871" s="4"/>
      <c r="F871" s="4"/>
      <c r="G871" s="4"/>
    </row>
    <row r="872" ht="12.0" customHeight="1">
      <c r="C872" s="4"/>
      <c r="D872" s="4"/>
      <c r="E872" s="4"/>
      <c r="F872" s="4"/>
      <c r="G872" s="4"/>
    </row>
    <row r="873" ht="12.0" customHeight="1">
      <c r="C873" s="4"/>
      <c r="D873" s="4"/>
      <c r="E873" s="4"/>
      <c r="F873" s="4"/>
      <c r="G873" s="4"/>
    </row>
    <row r="874" ht="12.0" customHeight="1">
      <c r="C874" s="4"/>
      <c r="D874" s="4"/>
      <c r="E874" s="4"/>
      <c r="F874" s="4"/>
      <c r="G874" s="4"/>
    </row>
    <row r="875" ht="12.0" customHeight="1">
      <c r="C875" s="4"/>
      <c r="D875" s="4"/>
      <c r="E875" s="4"/>
      <c r="F875" s="4"/>
      <c r="G875" s="4"/>
    </row>
    <row r="876" ht="12.0" customHeight="1">
      <c r="C876" s="4"/>
      <c r="D876" s="4"/>
      <c r="E876" s="4"/>
      <c r="F876" s="4"/>
      <c r="G876" s="4"/>
    </row>
    <row r="877" ht="12.0" customHeight="1">
      <c r="C877" s="4"/>
      <c r="D877" s="4"/>
      <c r="E877" s="4"/>
      <c r="F877" s="4"/>
      <c r="G877" s="4"/>
    </row>
    <row r="878" ht="12.0" customHeight="1">
      <c r="C878" s="4"/>
      <c r="D878" s="4"/>
      <c r="E878" s="4"/>
      <c r="F878" s="4"/>
      <c r="G878" s="4"/>
    </row>
    <row r="879" ht="12.0" customHeight="1">
      <c r="C879" s="4"/>
      <c r="D879" s="4"/>
      <c r="E879" s="4"/>
      <c r="F879" s="4"/>
      <c r="G879" s="4"/>
    </row>
    <row r="880" ht="12.0" customHeight="1">
      <c r="C880" s="4"/>
      <c r="D880" s="4"/>
      <c r="E880" s="4"/>
      <c r="F880" s="4"/>
      <c r="G880" s="4"/>
    </row>
    <row r="881" ht="12.0" customHeight="1">
      <c r="C881" s="4"/>
      <c r="D881" s="4"/>
      <c r="E881" s="4"/>
      <c r="F881" s="4"/>
      <c r="G881" s="4"/>
    </row>
    <row r="882" ht="12.0" customHeight="1">
      <c r="C882" s="4"/>
      <c r="D882" s="4"/>
      <c r="E882" s="4"/>
      <c r="F882" s="4"/>
      <c r="G882" s="4"/>
    </row>
    <row r="883" ht="12.0" customHeight="1">
      <c r="C883" s="4"/>
      <c r="D883" s="4"/>
      <c r="E883" s="4"/>
      <c r="F883" s="4"/>
      <c r="G883" s="4"/>
    </row>
    <row r="884" ht="12.0" customHeight="1">
      <c r="C884" s="4"/>
      <c r="D884" s="4"/>
      <c r="E884" s="4"/>
      <c r="F884" s="4"/>
      <c r="G884" s="4"/>
    </row>
    <row r="885" ht="12.0" customHeight="1">
      <c r="C885" s="4"/>
      <c r="D885" s="4"/>
      <c r="E885" s="4"/>
      <c r="F885" s="4"/>
      <c r="G885" s="4"/>
    </row>
    <row r="886" ht="12.0" customHeight="1">
      <c r="C886" s="4"/>
      <c r="D886" s="4"/>
      <c r="E886" s="4"/>
      <c r="F886" s="4"/>
      <c r="G886" s="4"/>
    </row>
    <row r="887" ht="12.0" customHeight="1">
      <c r="C887" s="4"/>
      <c r="D887" s="4"/>
      <c r="E887" s="4"/>
      <c r="F887" s="4"/>
      <c r="G887" s="4"/>
    </row>
    <row r="888" ht="12.0" customHeight="1">
      <c r="C888" s="4"/>
      <c r="D888" s="4"/>
      <c r="E888" s="4"/>
      <c r="F888" s="4"/>
      <c r="G888" s="4"/>
    </row>
    <row r="889" ht="12.0" customHeight="1">
      <c r="C889" s="4"/>
      <c r="D889" s="4"/>
      <c r="E889" s="4"/>
      <c r="F889" s="4"/>
      <c r="G889" s="4"/>
    </row>
    <row r="890" ht="12.0" customHeight="1">
      <c r="C890" s="4"/>
      <c r="D890" s="4"/>
      <c r="E890" s="4"/>
      <c r="F890" s="4"/>
      <c r="G890" s="4"/>
    </row>
    <row r="891" ht="12.0" customHeight="1">
      <c r="C891" s="4"/>
      <c r="D891" s="4"/>
      <c r="E891" s="4"/>
      <c r="F891" s="4"/>
      <c r="G891" s="4"/>
    </row>
    <row r="892" ht="12.0" customHeight="1">
      <c r="C892" s="4"/>
      <c r="D892" s="4"/>
      <c r="E892" s="4"/>
      <c r="F892" s="4"/>
      <c r="G892" s="4"/>
    </row>
    <row r="893" ht="12.0" customHeight="1">
      <c r="C893" s="4"/>
      <c r="D893" s="4"/>
      <c r="E893" s="4"/>
      <c r="F893" s="4"/>
      <c r="G893" s="4"/>
    </row>
    <row r="894" ht="12.0" customHeight="1">
      <c r="C894" s="4"/>
      <c r="D894" s="4"/>
      <c r="E894" s="4"/>
      <c r="F894" s="4"/>
      <c r="G894" s="4"/>
    </row>
    <row r="895" ht="12.0" customHeight="1">
      <c r="C895" s="4"/>
      <c r="D895" s="4"/>
      <c r="E895" s="4"/>
      <c r="F895" s="4"/>
      <c r="G895" s="4"/>
    </row>
    <row r="896" ht="12.0" customHeight="1">
      <c r="C896" s="4"/>
      <c r="D896" s="4"/>
      <c r="E896" s="4"/>
      <c r="F896" s="4"/>
      <c r="G896" s="4"/>
    </row>
    <row r="897" ht="12.0" customHeight="1">
      <c r="C897" s="4"/>
      <c r="D897" s="4"/>
      <c r="E897" s="4"/>
      <c r="F897" s="4"/>
      <c r="G897" s="4"/>
    </row>
    <row r="898" ht="12.0" customHeight="1">
      <c r="C898" s="4"/>
      <c r="D898" s="4"/>
      <c r="E898" s="4"/>
      <c r="F898" s="4"/>
      <c r="G898" s="4"/>
    </row>
    <row r="899" ht="12.0" customHeight="1">
      <c r="C899" s="4"/>
      <c r="D899" s="4"/>
      <c r="E899" s="4"/>
      <c r="F899" s="4"/>
      <c r="G899" s="4"/>
    </row>
    <row r="900" ht="12.0" customHeight="1">
      <c r="C900" s="4"/>
      <c r="D900" s="4"/>
      <c r="E900" s="4"/>
      <c r="F900" s="4"/>
      <c r="G900" s="4"/>
    </row>
    <row r="901" ht="12.0" customHeight="1">
      <c r="C901" s="4"/>
      <c r="D901" s="4"/>
      <c r="E901" s="4"/>
      <c r="F901" s="4"/>
      <c r="G901" s="4"/>
    </row>
    <row r="902" ht="12.0" customHeight="1">
      <c r="C902" s="4"/>
      <c r="D902" s="4"/>
      <c r="E902" s="4"/>
      <c r="F902" s="4"/>
      <c r="G902" s="4"/>
    </row>
    <row r="903" ht="12.0" customHeight="1">
      <c r="C903" s="4"/>
      <c r="D903" s="4"/>
      <c r="E903" s="4"/>
      <c r="F903" s="4"/>
      <c r="G903" s="4"/>
    </row>
    <row r="904" ht="12.0" customHeight="1">
      <c r="C904" s="4"/>
      <c r="D904" s="4"/>
      <c r="E904" s="4"/>
      <c r="F904" s="4"/>
      <c r="G904" s="4"/>
    </row>
    <row r="905" ht="12.0" customHeight="1">
      <c r="C905" s="4"/>
      <c r="D905" s="4"/>
      <c r="E905" s="4"/>
      <c r="F905" s="4"/>
      <c r="G905" s="4"/>
    </row>
    <row r="906" ht="12.0" customHeight="1">
      <c r="C906" s="4"/>
      <c r="D906" s="4"/>
      <c r="E906" s="4"/>
      <c r="F906" s="4"/>
      <c r="G906" s="4"/>
    </row>
    <row r="907" ht="12.0" customHeight="1">
      <c r="C907" s="4"/>
      <c r="D907" s="4"/>
      <c r="E907" s="4"/>
      <c r="F907" s="4"/>
      <c r="G907" s="4"/>
    </row>
    <row r="908" ht="12.0" customHeight="1">
      <c r="C908" s="4"/>
      <c r="D908" s="4"/>
      <c r="E908" s="4"/>
      <c r="F908" s="4"/>
      <c r="G908" s="4"/>
    </row>
    <row r="909" ht="12.0" customHeight="1">
      <c r="C909" s="4"/>
      <c r="D909" s="4"/>
      <c r="E909" s="4"/>
      <c r="F909" s="4"/>
      <c r="G909" s="4"/>
    </row>
    <row r="910" ht="12.0" customHeight="1">
      <c r="C910" s="4"/>
      <c r="D910" s="4"/>
      <c r="E910" s="4"/>
      <c r="F910" s="4"/>
      <c r="G910" s="4"/>
    </row>
    <row r="911" ht="12.0" customHeight="1">
      <c r="C911" s="4"/>
      <c r="D911" s="4"/>
      <c r="E911" s="4"/>
      <c r="F911" s="4"/>
      <c r="G911" s="4"/>
    </row>
    <row r="912" ht="12.0" customHeight="1">
      <c r="C912" s="4"/>
      <c r="D912" s="4"/>
      <c r="E912" s="4"/>
      <c r="F912" s="4"/>
      <c r="G912" s="4"/>
    </row>
    <row r="913" ht="12.0" customHeight="1">
      <c r="C913" s="4"/>
      <c r="D913" s="4"/>
      <c r="E913" s="4"/>
      <c r="F913" s="4"/>
      <c r="G913" s="4"/>
    </row>
    <row r="914" ht="12.0" customHeight="1">
      <c r="C914" s="4"/>
      <c r="D914" s="4"/>
      <c r="E914" s="4"/>
      <c r="F914" s="4"/>
      <c r="G914" s="4"/>
    </row>
    <row r="915" ht="12.0" customHeight="1">
      <c r="C915" s="4"/>
      <c r="D915" s="4"/>
      <c r="E915" s="4"/>
      <c r="F915" s="4"/>
      <c r="G915" s="4"/>
    </row>
    <row r="916" ht="12.0" customHeight="1">
      <c r="C916" s="4"/>
      <c r="D916" s="4"/>
      <c r="E916" s="4"/>
      <c r="F916" s="4"/>
      <c r="G916" s="4"/>
    </row>
    <row r="917" ht="12.0" customHeight="1">
      <c r="C917" s="4"/>
      <c r="D917" s="4"/>
      <c r="E917" s="4"/>
      <c r="F917" s="4"/>
      <c r="G917" s="4"/>
    </row>
    <row r="918" ht="12.0" customHeight="1">
      <c r="C918" s="4"/>
      <c r="D918" s="4"/>
      <c r="E918" s="4"/>
      <c r="F918" s="4"/>
      <c r="G918" s="4"/>
    </row>
    <row r="919" ht="12.0" customHeight="1">
      <c r="C919" s="4"/>
      <c r="D919" s="4"/>
      <c r="E919" s="4"/>
      <c r="F919" s="4"/>
      <c r="G919" s="4"/>
    </row>
    <row r="920" ht="12.0" customHeight="1">
      <c r="C920" s="4"/>
      <c r="D920" s="4"/>
      <c r="E920" s="4"/>
      <c r="F920" s="4"/>
      <c r="G920" s="4"/>
    </row>
    <row r="921" ht="12.0" customHeight="1">
      <c r="C921" s="4"/>
      <c r="D921" s="4"/>
      <c r="E921" s="4"/>
      <c r="F921" s="4"/>
      <c r="G921" s="4"/>
    </row>
    <row r="922" ht="12.0" customHeight="1">
      <c r="C922" s="4"/>
      <c r="D922" s="4"/>
      <c r="E922" s="4"/>
      <c r="F922" s="4"/>
      <c r="G922" s="4"/>
    </row>
    <row r="923" ht="12.0" customHeight="1">
      <c r="C923" s="4"/>
      <c r="D923" s="4"/>
      <c r="E923" s="4"/>
      <c r="F923" s="4"/>
      <c r="G923" s="4"/>
    </row>
    <row r="924" ht="12.0" customHeight="1">
      <c r="C924" s="4"/>
      <c r="D924" s="4"/>
      <c r="E924" s="4"/>
      <c r="F924" s="4"/>
      <c r="G924" s="4"/>
    </row>
    <row r="925" ht="12.0" customHeight="1">
      <c r="C925" s="4"/>
      <c r="D925" s="4"/>
      <c r="E925" s="4"/>
      <c r="F925" s="4"/>
      <c r="G925" s="4"/>
    </row>
    <row r="926" ht="12.0" customHeight="1">
      <c r="C926" s="4"/>
      <c r="D926" s="4"/>
      <c r="E926" s="4"/>
      <c r="F926" s="4"/>
      <c r="G926" s="4"/>
    </row>
    <row r="927" ht="12.0" customHeight="1">
      <c r="C927" s="4"/>
      <c r="D927" s="4"/>
      <c r="E927" s="4"/>
      <c r="F927" s="4"/>
      <c r="G927" s="4"/>
    </row>
    <row r="928" ht="12.0" customHeight="1">
      <c r="C928" s="4"/>
      <c r="D928" s="4"/>
      <c r="E928" s="4"/>
      <c r="F928" s="4"/>
      <c r="G928" s="4"/>
    </row>
    <row r="929" ht="12.0" customHeight="1">
      <c r="C929" s="4"/>
      <c r="D929" s="4"/>
      <c r="E929" s="4"/>
      <c r="F929" s="4"/>
      <c r="G929" s="4"/>
    </row>
    <row r="930" ht="12.0" customHeight="1">
      <c r="C930" s="4"/>
      <c r="D930" s="4"/>
      <c r="E930" s="4"/>
      <c r="F930" s="4"/>
      <c r="G930" s="4"/>
    </row>
    <row r="931" ht="12.0" customHeight="1">
      <c r="C931" s="4"/>
      <c r="D931" s="4"/>
      <c r="E931" s="4"/>
      <c r="F931" s="4"/>
      <c r="G931" s="4"/>
    </row>
    <row r="932" ht="12.0" customHeight="1">
      <c r="C932" s="4"/>
      <c r="D932" s="4"/>
      <c r="E932" s="4"/>
      <c r="F932" s="4"/>
      <c r="G932" s="4"/>
    </row>
    <row r="933" ht="12.0" customHeight="1">
      <c r="C933" s="4"/>
      <c r="D933" s="4"/>
      <c r="E933" s="4"/>
      <c r="F933" s="4"/>
      <c r="G933" s="4"/>
    </row>
    <row r="934" ht="12.0" customHeight="1">
      <c r="C934" s="4"/>
      <c r="D934" s="4"/>
      <c r="E934" s="4"/>
      <c r="F934" s="4"/>
      <c r="G934" s="4"/>
    </row>
    <row r="935" ht="12.0" customHeight="1">
      <c r="C935" s="4"/>
      <c r="D935" s="4"/>
      <c r="E935" s="4"/>
      <c r="F935" s="4"/>
      <c r="G935" s="4"/>
    </row>
    <row r="936" ht="12.0" customHeight="1">
      <c r="C936" s="4"/>
      <c r="D936" s="4"/>
      <c r="E936" s="4"/>
      <c r="F936" s="4"/>
      <c r="G936" s="4"/>
    </row>
    <row r="937" ht="12.0" customHeight="1">
      <c r="C937" s="4"/>
      <c r="D937" s="4"/>
      <c r="E937" s="4"/>
      <c r="F937" s="4"/>
      <c r="G937" s="4"/>
    </row>
    <row r="938" ht="12.0" customHeight="1">
      <c r="C938" s="4"/>
      <c r="D938" s="4"/>
      <c r="E938" s="4"/>
      <c r="F938" s="4"/>
      <c r="G938" s="4"/>
    </row>
    <row r="939" ht="12.0" customHeight="1">
      <c r="C939" s="4"/>
      <c r="D939" s="4"/>
      <c r="E939" s="4"/>
      <c r="F939" s="4"/>
      <c r="G939" s="4"/>
    </row>
    <row r="940" ht="12.0" customHeight="1">
      <c r="C940" s="4"/>
      <c r="D940" s="4"/>
      <c r="E940" s="4"/>
      <c r="F940" s="4"/>
      <c r="G940" s="4"/>
    </row>
    <row r="941" ht="12.0" customHeight="1">
      <c r="C941" s="4"/>
      <c r="D941" s="4"/>
      <c r="E941" s="4"/>
      <c r="F941" s="4"/>
      <c r="G941" s="4"/>
    </row>
    <row r="942" ht="12.0" customHeight="1">
      <c r="C942" s="4"/>
      <c r="D942" s="4"/>
      <c r="E942" s="4"/>
      <c r="F942" s="4"/>
      <c r="G942" s="4"/>
    </row>
    <row r="943" ht="12.0" customHeight="1">
      <c r="C943" s="4"/>
      <c r="D943" s="4"/>
      <c r="E943" s="4"/>
      <c r="F943" s="4"/>
      <c r="G943" s="4"/>
    </row>
    <row r="944" ht="12.0" customHeight="1">
      <c r="C944" s="4"/>
      <c r="D944" s="4"/>
      <c r="E944" s="4"/>
      <c r="F944" s="4"/>
      <c r="G944" s="4"/>
    </row>
    <row r="945" ht="12.0" customHeight="1">
      <c r="C945" s="4"/>
      <c r="D945" s="4"/>
      <c r="E945" s="4"/>
      <c r="F945" s="4"/>
      <c r="G945" s="4"/>
    </row>
    <row r="946" ht="12.0" customHeight="1">
      <c r="C946" s="4"/>
      <c r="D946" s="4"/>
      <c r="E946" s="4"/>
      <c r="F946" s="4"/>
      <c r="G946" s="4"/>
    </row>
    <row r="947" ht="12.0" customHeight="1">
      <c r="C947" s="4"/>
      <c r="D947" s="4"/>
      <c r="E947" s="4"/>
      <c r="F947" s="4"/>
      <c r="G947" s="4"/>
    </row>
    <row r="948" ht="12.0" customHeight="1">
      <c r="C948" s="4"/>
      <c r="D948" s="4"/>
      <c r="E948" s="4"/>
      <c r="F948" s="4"/>
      <c r="G948" s="4"/>
    </row>
    <row r="949" ht="12.0" customHeight="1">
      <c r="C949" s="4"/>
      <c r="D949" s="4"/>
      <c r="E949" s="4"/>
      <c r="F949" s="4"/>
      <c r="G949" s="4"/>
    </row>
    <row r="950" ht="12.0" customHeight="1">
      <c r="C950" s="4"/>
      <c r="D950" s="4"/>
      <c r="E950" s="4"/>
      <c r="F950" s="4"/>
      <c r="G950" s="4"/>
    </row>
    <row r="951" ht="12.0" customHeight="1">
      <c r="C951" s="4"/>
      <c r="D951" s="4"/>
      <c r="E951" s="4"/>
      <c r="F951" s="4"/>
      <c r="G951" s="4"/>
    </row>
    <row r="952" ht="12.0" customHeight="1">
      <c r="C952" s="4"/>
      <c r="D952" s="4"/>
      <c r="E952" s="4"/>
      <c r="F952" s="4"/>
      <c r="G952" s="4"/>
    </row>
    <row r="953" ht="12.0" customHeight="1">
      <c r="C953" s="4"/>
      <c r="D953" s="4"/>
      <c r="E953" s="4"/>
      <c r="F953" s="4"/>
      <c r="G953" s="4"/>
    </row>
    <row r="954" ht="12.0" customHeight="1">
      <c r="C954" s="4"/>
      <c r="D954" s="4"/>
      <c r="E954" s="4"/>
      <c r="F954" s="4"/>
      <c r="G954" s="4"/>
    </row>
    <row r="955" ht="12.0" customHeight="1">
      <c r="C955" s="4"/>
      <c r="D955" s="4"/>
      <c r="E955" s="4"/>
      <c r="F955" s="4"/>
      <c r="G955" s="4"/>
    </row>
    <row r="956" ht="12.0" customHeight="1">
      <c r="C956" s="4"/>
      <c r="D956" s="4"/>
      <c r="E956" s="4"/>
      <c r="F956" s="4"/>
      <c r="G956" s="4"/>
    </row>
    <row r="957" ht="12.0" customHeight="1">
      <c r="C957" s="4"/>
      <c r="D957" s="4"/>
      <c r="E957" s="4"/>
      <c r="F957" s="4"/>
      <c r="G957" s="4"/>
    </row>
    <row r="958" ht="12.0" customHeight="1">
      <c r="C958" s="4"/>
      <c r="D958" s="4"/>
      <c r="E958" s="4"/>
      <c r="F958" s="4"/>
      <c r="G958" s="4"/>
    </row>
    <row r="959" ht="12.0" customHeight="1">
      <c r="C959" s="4"/>
      <c r="D959" s="4"/>
      <c r="E959" s="4"/>
      <c r="F959" s="4"/>
      <c r="G959" s="4"/>
    </row>
    <row r="960" ht="12.0" customHeight="1">
      <c r="C960" s="4"/>
      <c r="D960" s="4"/>
      <c r="E960" s="4"/>
      <c r="F960" s="4"/>
      <c r="G960" s="4"/>
    </row>
    <row r="961" ht="12.0" customHeight="1">
      <c r="C961" s="4"/>
      <c r="D961" s="4"/>
      <c r="E961" s="4"/>
      <c r="F961" s="4"/>
      <c r="G961" s="4"/>
    </row>
    <row r="962" ht="12.0" customHeight="1">
      <c r="C962" s="4"/>
      <c r="D962" s="4"/>
      <c r="E962" s="4"/>
      <c r="F962" s="4"/>
      <c r="G962" s="4"/>
    </row>
    <row r="963" ht="12.0" customHeight="1">
      <c r="C963" s="4"/>
      <c r="D963" s="4"/>
      <c r="E963" s="4"/>
      <c r="F963" s="4"/>
      <c r="G963" s="4"/>
    </row>
    <row r="964" ht="12.0" customHeight="1">
      <c r="C964" s="4"/>
      <c r="D964" s="4"/>
      <c r="E964" s="4"/>
      <c r="F964" s="4"/>
      <c r="G964" s="4"/>
    </row>
    <row r="965" ht="12.0" customHeight="1">
      <c r="C965" s="4"/>
      <c r="D965" s="4"/>
      <c r="E965" s="4"/>
      <c r="F965" s="4"/>
      <c r="G965" s="4"/>
    </row>
    <row r="966" ht="12.0" customHeight="1">
      <c r="C966" s="4"/>
      <c r="D966" s="4"/>
      <c r="E966" s="4"/>
      <c r="F966" s="4"/>
      <c r="G966" s="4"/>
    </row>
    <row r="967" ht="12.0" customHeight="1">
      <c r="C967" s="4"/>
      <c r="D967" s="4"/>
      <c r="E967" s="4"/>
      <c r="F967" s="4"/>
      <c r="G967" s="4"/>
    </row>
    <row r="968" ht="12.0" customHeight="1">
      <c r="C968" s="4"/>
      <c r="D968" s="4"/>
      <c r="E968" s="4"/>
      <c r="F968" s="4"/>
      <c r="G968" s="4"/>
    </row>
    <row r="969" ht="12.0" customHeight="1">
      <c r="C969" s="4"/>
      <c r="D969" s="4"/>
      <c r="E969" s="4"/>
      <c r="F969" s="4"/>
      <c r="G969" s="4"/>
    </row>
    <row r="970" ht="12.0" customHeight="1">
      <c r="C970" s="4"/>
      <c r="D970" s="4"/>
      <c r="E970" s="4"/>
      <c r="F970" s="4"/>
      <c r="G970" s="4"/>
    </row>
    <row r="971" ht="12.0" customHeight="1">
      <c r="C971" s="4"/>
      <c r="D971" s="4"/>
      <c r="E971" s="4"/>
      <c r="F971" s="4"/>
      <c r="G971" s="4"/>
    </row>
    <row r="972" ht="12.0" customHeight="1">
      <c r="C972" s="4"/>
      <c r="D972" s="4"/>
      <c r="E972" s="4"/>
      <c r="F972" s="4"/>
      <c r="G972" s="4"/>
    </row>
    <row r="973" ht="12.0" customHeight="1">
      <c r="C973" s="4"/>
      <c r="D973" s="4"/>
      <c r="E973" s="4"/>
      <c r="F973" s="4"/>
      <c r="G973" s="4"/>
    </row>
    <row r="974" ht="12.0" customHeight="1">
      <c r="C974" s="4"/>
      <c r="D974" s="4"/>
      <c r="E974" s="4"/>
      <c r="F974" s="4"/>
      <c r="G974" s="4"/>
    </row>
    <row r="975" ht="12.0" customHeight="1">
      <c r="C975" s="4"/>
      <c r="D975" s="4"/>
      <c r="E975" s="4"/>
      <c r="F975" s="4"/>
      <c r="G975" s="4"/>
    </row>
    <row r="976" ht="12.0" customHeight="1">
      <c r="C976" s="4"/>
      <c r="D976" s="4"/>
      <c r="E976" s="4"/>
      <c r="F976" s="4"/>
      <c r="G976" s="4"/>
    </row>
    <row r="977" ht="12.0" customHeight="1">
      <c r="C977" s="4"/>
      <c r="D977" s="4"/>
      <c r="E977" s="4"/>
      <c r="F977" s="4"/>
      <c r="G977" s="4"/>
    </row>
    <row r="978" ht="12.0" customHeight="1">
      <c r="C978" s="4"/>
      <c r="D978" s="4"/>
      <c r="E978" s="4"/>
      <c r="F978" s="4"/>
      <c r="G978" s="4"/>
    </row>
    <row r="979" ht="12.0" customHeight="1">
      <c r="C979" s="4"/>
      <c r="D979" s="4"/>
      <c r="E979" s="4"/>
      <c r="F979" s="4"/>
      <c r="G979" s="4"/>
    </row>
    <row r="980" ht="12.0" customHeight="1">
      <c r="C980" s="4"/>
      <c r="D980" s="4"/>
      <c r="E980" s="4"/>
      <c r="F980" s="4"/>
      <c r="G980" s="4"/>
    </row>
    <row r="981" ht="12.0" customHeight="1">
      <c r="C981" s="4"/>
      <c r="D981" s="4"/>
      <c r="E981" s="4"/>
      <c r="F981" s="4"/>
      <c r="G981" s="4"/>
    </row>
    <row r="982" ht="12.0" customHeight="1">
      <c r="C982" s="4"/>
      <c r="D982" s="4"/>
      <c r="E982" s="4"/>
      <c r="F982" s="4"/>
      <c r="G982" s="4"/>
    </row>
    <row r="983" ht="12.0" customHeight="1">
      <c r="C983" s="4"/>
      <c r="D983" s="4"/>
      <c r="E983" s="4"/>
      <c r="F983" s="4"/>
      <c r="G983" s="4"/>
    </row>
    <row r="984" ht="12.0" customHeight="1">
      <c r="C984" s="4"/>
      <c r="D984" s="4"/>
      <c r="E984" s="4"/>
      <c r="F984" s="4"/>
      <c r="G984" s="4"/>
    </row>
    <row r="985" ht="12.0" customHeight="1">
      <c r="C985" s="4"/>
      <c r="D985" s="4"/>
      <c r="E985" s="4"/>
      <c r="F985" s="4"/>
      <c r="G985" s="4"/>
    </row>
    <row r="986" ht="12.0" customHeight="1">
      <c r="C986" s="4"/>
      <c r="D986" s="4"/>
      <c r="E986" s="4"/>
      <c r="F986" s="4"/>
      <c r="G986" s="4"/>
    </row>
    <row r="987" ht="12.0" customHeight="1">
      <c r="C987" s="4"/>
      <c r="D987" s="4"/>
      <c r="E987" s="4"/>
      <c r="F987" s="4"/>
      <c r="G987" s="4"/>
    </row>
    <row r="988" ht="12.0" customHeight="1">
      <c r="C988" s="4"/>
      <c r="D988" s="4"/>
      <c r="E988" s="4"/>
      <c r="F988" s="4"/>
      <c r="G988" s="4"/>
    </row>
    <row r="989" ht="12.0" customHeight="1">
      <c r="C989" s="4"/>
      <c r="D989" s="4"/>
      <c r="E989" s="4"/>
      <c r="F989" s="4"/>
      <c r="G989" s="4"/>
    </row>
    <row r="990" ht="12.0" customHeight="1">
      <c r="C990" s="4"/>
      <c r="D990" s="4"/>
      <c r="E990" s="4"/>
      <c r="F990" s="4"/>
      <c r="G990" s="4"/>
    </row>
    <row r="991" ht="12.0" customHeight="1">
      <c r="C991" s="4"/>
      <c r="D991" s="4"/>
      <c r="E991" s="4"/>
      <c r="F991" s="4"/>
      <c r="G991" s="4"/>
    </row>
    <row r="992" ht="12.0" customHeight="1">
      <c r="C992" s="4"/>
      <c r="D992" s="4"/>
      <c r="E992" s="4"/>
      <c r="F992" s="4"/>
      <c r="G992" s="4"/>
    </row>
    <row r="993" ht="12.0" customHeight="1">
      <c r="C993" s="4"/>
      <c r="D993" s="4"/>
      <c r="E993" s="4"/>
      <c r="F993" s="4"/>
      <c r="G993" s="4"/>
    </row>
    <row r="994" ht="12.0" customHeight="1">
      <c r="C994" s="4"/>
      <c r="D994" s="4"/>
      <c r="E994" s="4"/>
      <c r="F994" s="4"/>
      <c r="G994" s="4"/>
    </row>
    <row r="995" ht="12.0" customHeight="1">
      <c r="C995" s="4"/>
      <c r="D995" s="4"/>
      <c r="E995" s="4"/>
      <c r="F995" s="4"/>
      <c r="G995" s="4"/>
    </row>
    <row r="996" ht="12.0" customHeight="1">
      <c r="C996" s="4"/>
      <c r="D996" s="4"/>
      <c r="E996" s="4"/>
      <c r="F996" s="4"/>
      <c r="G996" s="4"/>
    </row>
    <row r="997" ht="12.0" customHeight="1">
      <c r="C997" s="4"/>
      <c r="D997" s="4"/>
      <c r="E997" s="4"/>
      <c r="F997" s="4"/>
      <c r="G997" s="4"/>
    </row>
    <row r="998" ht="12.0" customHeight="1">
      <c r="C998" s="4"/>
      <c r="D998" s="4"/>
      <c r="E998" s="4"/>
      <c r="F998" s="4"/>
      <c r="G998" s="4"/>
    </row>
    <row r="999" ht="12.0" customHeight="1">
      <c r="C999" s="4"/>
      <c r="D999" s="4"/>
      <c r="E999" s="4"/>
      <c r="F999" s="4"/>
      <c r="G999" s="4"/>
    </row>
    <row r="1000" ht="12.0" customHeight="1">
      <c r="C1000" s="4"/>
      <c r="D1000" s="4"/>
      <c r="E1000" s="4"/>
      <c r="F1000" s="4"/>
      <c r="G1000" s="4"/>
    </row>
  </sheetData>
  <mergeCells count="57">
    <mergeCell ref="AS1:AT1"/>
    <mergeCell ref="AL1:AM1"/>
    <mergeCell ref="AN1:AO1"/>
    <mergeCell ref="AP1:AQ1"/>
    <mergeCell ref="AL60:AL65"/>
    <mergeCell ref="AL66:AL71"/>
    <mergeCell ref="AM66:AM67"/>
    <mergeCell ref="AM68:AM69"/>
    <mergeCell ref="AM70:AM71"/>
    <mergeCell ref="AU1:AV1"/>
    <mergeCell ref="AL3:AQ3"/>
    <mergeCell ref="AR1:AR3"/>
    <mergeCell ref="AG60:AG61"/>
    <mergeCell ref="AG62:AG63"/>
    <mergeCell ref="AF66:AF71"/>
    <mergeCell ref="AG66:AG67"/>
    <mergeCell ref="AG68:AG69"/>
    <mergeCell ref="AG70:AG71"/>
    <mergeCell ref="AF59:AH59"/>
    <mergeCell ref="AL59:AN59"/>
    <mergeCell ref="AF60:AF65"/>
    <mergeCell ref="AM60:AM61"/>
    <mergeCell ref="AM62:AM63"/>
    <mergeCell ref="AM64:AM65"/>
    <mergeCell ref="AG64:AG65"/>
    <mergeCell ref="X1:AA1"/>
    <mergeCell ref="AB1:AE1"/>
    <mergeCell ref="AF3:AK3"/>
    <mergeCell ref="AS3:AX3"/>
    <mergeCell ref="AY3:BD3"/>
    <mergeCell ref="AF1:AG1"/>
    <mergeCell ref="AH1:AI1"/>
    <mergeCell ref="AJ1:AK1"/>
    <mergeCell ref="AW1:AX1"/>
    <mergeCell ref="AY1:AZ1"/>
    <mergeCell ref="BA1:BB1"/>
    <mergeCell ref="BC1:BD1"/>
    <mergeCell ref="A1:C1"/>
    <mergeCell ref="H1:K1"/>
    <mergeCell ref="L1:O1"/>
    <mergeCell ref="P1:S1"/>
    <mergeCell ref="T1:W1"/>
    <mergeCell ref="R2:S2"/>
    <mergeCell ref="T2:U2"/>
    <mergeCell ref="V2:W2"/>
    <mergeCell ref="X2:Y2"/>
    <mergeCell ref="Z2:AA2"/>
    <mergeCell ref="N2:O2"/>
    <mergeCell ref="P2:Q2"/>
    <mergeCell ref="A4:A53"/>
    <mergeCell ref="AB2:AC2"/>
    <mergeCell ref="AD2:AE2"/>
    <mergeCell ref="C2:D2"/>
    <mergeCell ref="E2:G2"/>
    <mergeCell ref="H2:I2"/>
    <mergeCell ref="J2:K2"/>
    <mergeCell ref="L2:M2"/>
  </mergeCells>
  <printOptions/>
  <pageMargins bottom="1.025" footer="0.0" header="0.0" left="0.7875" right="0.7875" top="1.025"/>
  <pageSetup paperSize="9" orientation="landscape"/>
  <headerFooter>
    <oddHeader>&amp;C&amp;A</oddHeader>
    <oddFooter>&amp;CPage &amp;P</oddFooter>
  </headerFooter>
  <drawing r:id="rId1"/>
</worksheet>
</file>

<file path=xl/worksheets/sheet3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6" width="11.57"/>
    <col customWidth="1" hidden="1" min="7" max="7" width="11.57"/>
    <col customWidth="1" min="8" max="43" width="11.57"/>
    <col customWidth="1" min="44" max="44" width="15.14"/>
    <col customWidth="1" min="45" max="56" width="11.57"/>
  </cols>
  <sheetData>
    <row r="1" ht="14.25" customHeight="1">
      <c r="A1" s="1" t="s">
        <v>0</v>
      </c>
      <c r="B1" s="2"/>
      <c r="C1" s="3"/>
      <c r="D1" s="4"/>
      <c r="E1" s="5"/>
      <c r="F1" s="5"/>
      <c r="G1" s="4"/>
      <c r="H1" s="6" t="s">
        <v>1</v>
      </c>
      <c r="I1" s="7"/>
      <c r="J1" s="7"/>
      <c r="K1" s="8"/>
      <c r="L1" s="6" t="s">
        <v>2</v>
      </c>
      <c r="M1" s="7"/>
      <c r="N1" s="7"/>
      <c r="O1" s="8"/>
      <c r="P1" s="6" t="s">
        <v>3</v>
      </c>
      <c r="Q1" s="7"/>
      <c r="R1" s="7"/>
      <c r="S1" s="8"/>
      <c r="T1" s="9" t="s">
        <v>4</v>
      </c>
      <c r="U1" s="7"/>
      <c r="V1" s="7"/>
      <c r="W1" s="8"/>
      <c r="X1" s="9" t="s">
        <v>5</v>
      </c>
      <c r="Y1" s="7"/>
      <c r="Z1" s="7"/>
      <c r="AA1" s="8"/>
      <c r="AB1" s="9" t="s">
        <v>6</v>
      </c>
      <c r="AC1" s="7"/>
      <c r="AD1" s="7"/>
      <c r="AE1" s="8"/>
      <c r="AF1" s="6" t="s">
        <v>1</v>
      </c>
      <c r="AG1" s="8"/>
      <c r="AH1" s="6" t="s">
        <v>2</v>
      </c>
      <c r="AI1" s="8"/>
      <c r="AJ1" s="6" t="s">
        <v>3</v>
      </c>
      <c r="AK1" s="8"/>
      <c r="AL1" s="9" t="s">
        <v>4</v>
      </c>
      <c r="AM1" s="8"/>
      <c r="AN1" s="9" t="s">
        <v>5</v>
      </c>
      <c r="AO1" s="8"/>
      <c r="AP1" s="9" t="s">
        <v>6</v>
      </c>
      <c r="AQ1" s="8"/>
      <c r="AR1" s="10" t="s">
        <v>7</v>
      </c>
      <c r="AS1" s="6" t="s">
        <v>1</v>
      </c>
      <c r="AT1" s="8"/>
      <c r="AU1" s="6" t="s">
        <v>2</v>
      </c>
      <c r="AV1" s="8"/>
      <c r="AW1" s="6" t="s">
        <v>3</v>
      </c>
      <c r="AX1" s="8"/>
      <c r="AY1" s="9" t="s">
        <v>4</v>
      </c>
      <c r="AZ1" s="8"/>
      <c r="BA1" s="9" t="s">
        <v>5</v>
      </c>
      <c r="BB1" s="8"/>
      <c r="BC1" s="9" t="s">
        <v>6</v>
      </c>
      <c r="BD1" s="8"/>
    </row>
    <row r="2" ht="12.0" customHeight="1">
      <c r="C2" s="13" t="s">
        <v>10</v>
      </c>
      <c r="D2" s="8"/>
      <c r="E2" s="13" t="s">
        <v>11</v>
      </c>
      <c r="F2" s="7"/>
      <c r="G2" s="8"/>
      <c r="H2" s="6" t="s">
        <v>12</v>
      </c>
      <c r="I2" s="8"/>
      <c r="J2" s="6" t="s">
        <v>13</v>
      </c>
      <c r="K2" s="8"/>
      <c r="L2" s="6" t="s">
        <v>12</v>
      </c>
      <c r="M2" s="8"/>
      <c r="N2" s="6" t="s">
        <v>13</v>
      </c>
      <c r="O2" s="8"/>
      <c r="P2" s="6" t="s">
        <v>12</v>
      </c>
      <c r="Q2" s="8"/>
      <c r="R2" s="6" t="s">
        <v>13</v>
      </c>
      <c r="S2" s="8"/>
      <c r="T2" s="9" t="s">
        <v>12</v>
      </c>
      <c r="U2" s="8"/>
      <c r="V2" s="9" t="s">
        <v>13</v>
      </c>
      <c r="W2" s="8"/>
      <c r="X2" s="9" t="s">
        <v>12</v>
      </c>
      <c r="Y2" s="8"/>
      <c r="Z2" s="9" t="s">
        <v>13</v>
      </c>
      <c r="AA2" s="8"/>
      <c r="AB2" s="9" t="s">
        <v>12</v>
      </c>
      <c r="AC2" s="8"/>
      <c r="AD2" s="9" t="s">
        <v>13</v>
      </c>
      <c r="AE2" s="8"/>
      <c r="AF2" s="14" t="s">
        <v>14</v>
      </c>
      <c r="AG2" s="14" t="s">
        <v>15</v>
      </c>
      <c r="AH2" s="14" t="s">
        <v>14</v>
      </c>
      <c r="AI2" s="14" t="s">
        <v>15</v>
      </c>
      <c r="AJ2" s="14" t="s">
        <v>14</v>
      </c>
      <c r="AK2" s="14" t="s">
        <v>15</v>
      </c>
      <c r="AL2" s="15" t="s">
        <v>14</v>
      </c>
      <c r="AM2" s="15" t="s">
        <v>15</v>
      </c>
      <c r="AN2" s="15" t="s">
        <v>14</v>
      </c>
      <c r="AO2" s="15" t="s">
        <v>15</v>
      </c>
      <c r="AP2" s="15" t="s">
        <v>14</v>
      </c>
      <c r="AQ2" s="15" t="s">
        <v>15</v>
      </c>
      <c r="AS2" s="14" t="s">
        <v>16</v>
      </c>
      <c r="AT2" s="14" t="s">
        <v>17</v>
      </c>
      <c r="AU2" s="14" t="s">
        <v>16</v>
      </c>
      <c r="AV2" s="14" t="s">
        <v>17</v>
      </c>
      <c r="AW2" s="14" t="s">
        <v>16</v>
      </c>
      <c r="AX2" s="14" t="s">
        <v>17</v>
      </c>
      <c r="AY2" s="15" t="s">
        <v>16</v>
      </c>
      <c r="AZ2" s="15" t="s">
        <v>17</v>
      </c>
      <c r="BA2" s="15" t="s">
        <v>16</v>
      </c>
      <c r="BB2" s="15" t="s">
        <v>17</v>
      </c>
      <c r="BC2" s="15" t="s">
        <v>16</v>
      </c>
      <c r="BD2" s="15" t="s">
        <v>17</v>
      </c>
    </row>
    <row r="3" ht="12.0" customHeight="1">
      <c r="B3" s="16" t="s">
        <v>21</v>
      </c>
      <c r="C3" s="17" t="s">
        <v>22</v>
      </c>
      <c r="D3" s="17" t="s">
        <v>23</v>
      </c>
      <c r="E3" s="17" t="s">
        <v>24</v>
      </c>
      <c r="F3" s="17" t="s">
        <v>23</v>
      </c>
      <c r="G3" s="18" t="s">
        <v>25</v>
      </c>
      <c r="H3" s="19" t="s">
        <v>26</v>
      </c>
      <c r="I3" s="19" t="s">
        <v>23</v>
      </c>
      <c r="J3" s="19" t="s">
        <v>26</v>
      </c>
      <c r="K3" s="19" t="s">
        <v>23</v>
      </c>
      <c r="L3" s="19" t="s">
        <v>26</v>
      </c>
      <c r="M3" s="19" t="s">
        <v>23</v>
      </c>
      <c r="N3" s="19" t="s">
        <v>26</v>
      </c>
      <c r="O3" s="19" t="s">
        <v>23</v>
      </c>
      <c r="P3" s="19" t="s">
        <v>26</v>
      </c>
      <c r="Q3" s="19" t="s">
        <v>23</v>
      </c>
      <c r="R3" s="19" t="s">
        <v>26</v>
      </c>
      <c r="S3" s="19" t="s">
        <v>23</v>
      </c>
      <c r="T3" s="19" t="s">
        <v>26</v>
      </c>
      <c r="U3" s="19" t="s">
        <v>23</v>
      </c>
      <c r="V3" s="19" t="s">
        <v>26</v>
      </c>
      <c r="W3" s="19" t="s">
        <v>23</v>
      </c>
      <c r="X3" s="19" t="s">
        <v>26</v>
      </c>
      <c r="Y3" s="19" t="s">
        <v>23</v>
      </c>
      <c r="Z3" s="19" t="s">
        <v>26</v>
      </c>
      <c r="AA3" s="19" t="s">
        <v>23</v>
      </c>
      <c r="AB3" s="19" t="s">
        <v>26</v>
      </c>
      <c r="AC3" s="19" t="s">
        <v>23</v>
      </c>
      <c r="AD3" s="19" t="s">
        <v>26</v>
      </c>
      <c r="AE3" s="19" t="s">
        <v>23</v>
      </c>
      <c r="AF3" s="20" t="s">
        <v>27</v>
      </c>
      <c r="AG3" s="7"/>
      <c r="AH3" s="7"/>
      <c r="AI3" s="7"/>
      <c r="AJ3" s="7"/>
      <c r="AK3" s="8"/>
      <c r="AL3" s="20" t="s">
        <v>27</v>
      </c>
      <c r="AM3" s="7"/>
      <c r="AN3" s="7"/>
      <c r="AO3" s="7"/>
      <c r="AP3" s="7"/>
      <c r="AQ3" s="8"/>
      <c r="AS3" s="20" t="s">
        <v>28</v>
      </c>
      <c r="AT3" s="7"/>
      <c r="AU3" s="7"/>
      <c r="AV3" s="7"/>
      <c r="AW3" s="7"/>
      <c r="AX3" s="8"/>
      <c r="AY3" s="20" t="s">
        <v>28</v>
      </c>
      <c r="AZ3" s="7"/>
      <c r="BA3" s="7"/>
      <c r="BB3" s="7"/>
      <c r="BC3" s="7"/>
      <c r="BD3" s="8"/>
    </row>
    <row r="4" ht="12.0" customHeight="1">
      <c r="A4" s="21" t="s">
        <v>29</v>
      </c>
      <c r="B4" s="23" t="s">
        <v>552</v>
      </c>
      <c r="C4" s="23" t="s">
        <v>94</v>
      </c>
      <c r="D4" s="23" t="s">
        <v>94</v>
      </c>
      <c r="E4" s="23"/>
      <c r="F4" s="23"/>
      <c r="G4" s="23"/>
      <c r="H4" s="24">
        <v>1908177.0</v>
      </c>
      <c r="I4" s="24">
        <v>2.084479</v>
      </c>
      <c r="J4" s="24">
        <v>2402609.5</v>
      </c>
      <c r="K4" s="24">
        <v>2.472213</v>
      </c>
      <c r="L4" s="24">
        <v>1845981.0</v>
      </c>
      <c r="M4" s="24">
        <v>3.53802</v>
      </c>
      <c r="N4" s="24">
        <v>2058479.1</v>
      </c>
      <c r="O4" s="24">
        <v>4.626487</v>
      </c>
      <c r="P4" s="24">
        <v>1892609.0</v>
      </c>
      <c r="Q4" s="24">
        <v>3.27728</v>
      </c>
      <c r="R4" s="24">
        <v>2066959.2</v>
      </c>
      <c r="S4" s="24">
        <v>4.061212</v>
      </c>
      <c r="T4" s="24">
        <v>2334635.0</v>
      </c>
      <c r="U4" s="24">
        <v>1.140823</v>
      </c>
      <c r="V4" s="24">
        <v>2529746.9</v>
      </c>
      <c r="W4" s="24">
        <v>2.204773</v>
      </c>
      <c r="X4" s="24">
        <v>1921228.0</v>
      </c>
      <c r="Y4" s="24">
        <v>0.871906</v>
      </c>
      <c r="Z4" s="24">
        <v>2166785.6</v>
      </c>
      <c r="AA4" s="24">
        <v>1.546445</v>
      </c>
      <c r="AB4" s="24">
        <v>1864804.0</v>
      </c>
      <c r="AC4" s="24">
        <v>0.670379</v>
      </c>
      <c r="AD4" s="24">
        <v>2028299.2</v>
      </c>
      <c r="AE4" s="24">
        <v>2.452364</v>
      </c>
      <c r="AF4" s="26">
        <f t="shared" ref="AF4:AF53" si="1">(H4-AR4)/AR4</f>
        <v>0.03369265447</v>
      </c>
      <c r="AG4" s="26">
        <f t="shared" ref="AG4:AG53" si="2">(J4-AR4)/AR4</f>
        <v>0.3015353354</v>
      </c>
      <c r="AH4" s="26">
        <f t="shared" ref="AH4:AH53" si="3">(L4-AR4)/AR4</f>
        <v>0</v>
      </c>
      <c r="AI4" s="26">
        <f t="shared" ref="AI4:AI53" si="4">(N4-AR4)/AR4</f>
        <v>0.115113915</v>
      </c>
      <c r="AJ4" s="26">
        <f t="shared" ref="AJ4:AJ53" si="5">(P4-AR4)/AR4</f>
        <v>0.02525919823</v>
      </c>
      <c r="AK4" s="26">
        <f t="shared" ref="AK4:AK53" si="6">(R4-AR4)/AR4</f>
        <v>0.1197077326</v>
      </c>
      <c r="AL4" s="26">
        <f t="shared" ref="AL4:AL53" si="7">(T4-AR4)/AR4</f>
        <v>0.264712367</v>
      </c>
      <c r="AM4" s="26">
        <f t="shared" ref="AM4:AM53" si="8">(V4-AR4)/AR4</f>
        <v>0.3704078753</v>
      </c>
      <c r="AN4" s="26">
        <f t="shared" ref="AN4:AN53" si="9">(X4-AR4)/AR4</f>
        <v>0.04076260807</v>
      </c>
      <c r="AO4" s="26">
        <f t="shared" ref="AO4:AO53" si="10">(Z4-AR4)/AR4</f>
        <v>0.173785429</v>
      </c>
      <c r="AP4" s="26">
        <f t="shared" ref="AP4:AP53" si="11">(AB4-AR4)/AR4</f>
        <v>0.01019674634</v>
      </c>
      <c r="AQ4" s="26">
        <f t="shared" ref="AQ4:AQ53" si="12">(AD4-AR4)/AR4</f>
        <v>0.09876493853</v>
      </c>
      <c r="AR4" s="24">
        <f t="shared" ref="AR4:AR53" si="13">MIN(H4,J4,L4,N4,P4,R4,T4,V4,X4,Z4,AB4,AD4)</f>
        <v>1845981</v>
      </c>
      <c r="AS4" s="48">
        <v>0.65972617631</v>
      </c>
      <c r="AT4" s="48">
        <v>0.614355463555</v>
      </c>
      <c r="AU4" s="48">
        <v>0.710433196235</v>
      </c>
      <c r="AV4" s="48">
        <v>0.66256328611</v>
      </c>
      <c r="AW4" s="48">
        <v>0.721909601802</v>
      </c>
      <c r="AX4" s="48">
        <v>0.658895172513</v>
      </c>
      <c r="AY4" s="48">
        <v>0.63061701145</v>
      </c>
      <c r="AZ4" s="48">
        <v>0.578531946184</v>
      </c>
      <c r="BA4" s="48">
        <v>0.998958818801</v>
      </c>
      <c r="BB4" s="48">
        <v>0.684191666081</v>
      </c>
      <c r="BC4" s="48">
        <v>0.705479292925</v>
      </c>
      <c r="BD4" s="48">
        <v>0.675882708349</v>
      </c>
    </row>
    <row r="5" ht="12.0" customHeight="1">
      <c r="A5" s="28"/>
      <c r="B5" s="4" t="s">
        <v>553</v>
      </c>
      <c r="C5" s="23" t="s">
        <v>94</v>
      </c>
      <c r="D5" s="23" t="s">
        <v>94</v>
      </c>
      <c r="E5" s="4"/>
      <c r="F5" s="4"/>
      <c r="G5" s="4"/>
      <c r="H5" s="24">
        <v>1971213.0</v>
      </c>
      <c r="I5" s="24">
        <v>2.373482</v>
      </c>
      <c r="J5" s="24">
        <v>2405517.1</v>
      </c>
      <c r="K5" s="24">
        <v>2.783967</v>
      </c>
      <c r="L5" s="24">
        <v>1921790.0</v>
      </c>
      <c r="M5" s="24">
        <v>4.926686</v>
      </c>
      <c r="N5" s="24">
        <v>2079995.4</v>
      </c>
      <c r="O5" s="24">
        <v>5.541605</v>
      </c>
      <c r="P5" s="24">
        <v>1928470.0</v>
      </c>
      <c r="Q5" s="24">
        <v>3.136779</v>
      </c>
      <c r="R5" s="24">
        <v>2127140.2</v>
      </c>
      <c r="S5" s="24">
        <v>4.186045</v>
      </c>
      <c r="T5" s="24">
        <v>2096018.0</v>
      </c>
      <c r="U5" s="24">
        <v>1.493369</v>
      </c>
      <c r="V5" s="24">
        <v>2405353.7</v>
      </c>
      <c r="W5" s="24">
        <v>2.30718</v>
      </c>
      <c r="X5" s="24">
        <v>2024654.0</v>
      </c>
      <c r="Y5" s="24">
        <v>1.496984</v>
      </c>
      <c r="Z5" s="24">
        <v>2223787.9</v>
      </c>
      <c r="AA5" s="24">
        <v>1.835978</v>
      </c>
      <c r="AB5" s="24">
        <v>2011780.0</v>
      </c>
      <c r="AC5" s="24">
        <v>1.747257</v>
      </c>
      <c r="AD5" s="24">
        <v>2158469.6</v>
      </c>
      <c r="AE5" s="24">
        <v>2.71003</v>
      </c>
      <c r="AF5" s="26">
        <f t="shared" si="1"/>
        <v>0.02571716993</v>
      </c>
      <c r="AG5" s="26">
        <f t="shared" si="2"/>
        <v>0.251706534</v>
      </c>
      <c r="AH5" s="26">
        <f t="shared" si="3"/>
        <v>0</v>
      </c>
      <c r="AI5" s="26">
        <f t="shared" si="4"/>
        <v>0.08232189781</v>
      </c>
      <c r="AJ5" s="26">
        <f t="shared" si="5"/>
        <v>0.00347592609</v>
      </c>
      <c r="AK5" s="26">
        <f t="shared" si="6"/>
        <v>0.1068536104</v>
      </c>
      <c r="AL5" s="26">
        <f t="shared" si="7"/>
        <v>0.09065922916</v>
      </c>
      <c r="AM5" s="26">
        <f t="shared" si="8"/>
        <v>0.2516215091</v>
      </c>
      <c r="AN5" s="26">
        <f t="shared" si="9"/>
        <v>0.053525099</v>
      </c>
      <c r="AO5" s="26">
        <f t="shared" si="10"/>
        <v>0.1571440688</v>
      </c>
      <c r="AP5" s="26">
        <f t="shared" si="11"/>
        <v>0.04682613605</v>
      </c>
      <c r="AQ5" s="26">
        <f t="shared" si="12"/>
        <v>0.1231558079</v>
      </c>
      <c r="AR5" s="24">
        <f t="shared" si="13"/>
        <v>1921790</v>
      </c>
      <c r="AS5" s="48">
        <v>0.996770822402</v>
      </c>
      <c r="AT5" s="48">
        <v>0.74486533116</v>
      </c>
      <c r="AU5" s="48">
        <v>0.997026383121</v>
      </c>
      <c r="AV5" s="48">
        <v>0.725466304364</v>
      </c>
      <c r="AW5" s="48">
        <v>0.754587478486</v>
      </c>
      <c r="AX5" s="48">
        <v>0.677747049819</v>
      </c>
      <c r="AY5" s="48">
        <v>0.997030877617</v>
      </c>
      <c r="AZ5" s="48">
        <v>0.67195689277</v>
      </c>
      <c r="BA5" s="48">
        <v>0.695568120787</v>
      </c>
      <c r="BB5" s="48">
        <v>0.658366984891</v>
      </c>
      <c r="BC5" s="48">
        <v>0.701706980168</v>
      </c>
      <c r="BD5" s="48">
        <v>0.665739035152</v>
      </c>
    </row>
    <row r="6" ht="12.0" customHeight="1">
      <c r="A6" s="28"/>
      <c r="B6" s="4" t="s">
        <v>554</v>
      </c>
      <c r="C6" s="23" t="s">
        <v>94</v>
      </c>
      <c r="D6" s="23" t="s">
        <v>94</v>
      </c>
      <c r="E6" s="4"/>
      <c r="F6" s="4"/>
      <c r="G6" s="4"/>
      <c r="H6" s="24">
        <v>2075748.0</v>
      </c>
      <c r="I6" s="24">
        <v>2.533755</v>
      </c>
      <c r="J6" s="24">
        <v>2348022.7</v>
      </c>
      <c r="K6" s="24">
        <v>2.921761</v>
      </c>
      <c r="L6" s="24">
        <v>1780119.0</v>
      </c>
      <c r="M6" s="24">
        <v>4.064335</v>
      </c>
      <c r="N6" s="24">
        <v>2043348.9</v>
      </c>
      <c r="O6" s="24">
        <v>5.521558</v>
      </c>
      <c r="P6" s="24">
        <v>1908423.0</v>
      </c>
      <c r="Q6" s="24">
        <v>3.566136</v>
      </c>
      <c r="R6" s="24">
        <v>2130456.4</v>
      </c>
      <c r="S6" s="24">
        <v>4.668986</v>
      </c>
      <c r="T6" s="24">
        <v>2263510.0</v>
      </c>
      <c r="U6" s="24">
        <v>1.716267</v>
      </c>
      <c r="V6" s="24">
        <v>2454277.9</v>
      </c>
      <c r="W6" s="24">
        <v>2.537058</v>
      </c>
      <c r="X6" s="24">
        <v>2039828.0</v>
      </c>
      <c r="Y6" s="24">
        <v>1.068105</v>
      </c>
      <c r="Z6" s="24">
        <v>2272206.2</v>
      </c>
      <c r="AA6" s="24">
        <v>1.873252</v>
      </c>
      <c r="AB6" s="24">
        <v>1894677.0</v>
      </c>
      <c r="AC6" s="24">
        <v>0.99416</v>
      </c>
      <c r="AD6" s="24">
        <v>2114105.3</v>
      </c>
      <c r="AE6" s="24">
        <v>3.215936</v>
      </c>
      <c r="AF6" s="26">
        <f t="shared" si="1"/>
        <v>0.1660726053</v>
      </c>
      <c r="AG6" s="26">
        <f t="shared" si="2"/>
        <v>0.3190256943</v>
      </c>
      <c r="AH6" s="26">
        <f t="shared" si="3"/>
        <v>0</v>
      </c>
      <c r="AI6" s="26">
        <f t="shared" si="4"/>
        <v>0.1478720805</v>
      </c>
      <c r="AJ6" s="26">
        <f t="shared" si="5"/>
        <v>0.07207608031</v>
      </c>
      <c r="AK6" s="26">
        <f t="shared" si="6"/>
        <v>0.1968056068</v>
      </c>
      <c r="AL6" s="26">
        <f t="shared" si="7"/>
        <v>0.2715498234</v>
      </c>
      <c r="AM6" s="26">
        <f t="shared" si="8"/>
        <v>0.3787156364</v>
      </c>
      <c r="AN6" s="26">
        <f t="shared" si="9"/>
        <v>0.145894179</v>
      </c>
      <c r="AO6" s="26">
        <f t="shared" si="10"/>
        <v>0.2764350024</v>
      </c>
      <c r="AP6" s="26">
        <f t="shared" si="11"/>
        <v>0.06435412464</v>
      </c>
      <c r="AQ6" s="26">
        <f t="shared" si="12"/>
        <v>0.1876202097</v>
      </c>
      <c r="AR6" s="24">
        <f t="shared" si="13"/>
        <v>1780119</v>
      </c>
      <c r="AS6" s="48">
        <v>0.636443957452</v>
      </c>
      <c r="AT6" s="48">
        <v>0.593269855554</v>
      </c>
      <c r="AU6" s="48">
        <v>0.712416599243</v>
      </c>
      <c r="AV6" s="48">
        <v>0.639445040906</v>
      </c>
      <c r="AW6" s="48">
        <v>0.682210156648</v>
      </c>
      <c r="AX6" s="48">
        <v>0.637580993944</v>
      </c>
      <c r="AY6" s="48">
        <v>0.638389783258</v>
      </c>
      <c r="AZ6" s="48">
        <v>0.563034893852</v>
      </c>
      <c r="BA6" s="48">
        <v>0.622926000175</v>
      </c>
      <c r="BB6" s="48">
        <v>0.602699696289</v>
      </c>
      <c r="BC6" s="48">
        <v>0.669251137219</v>
      </c>
      <c r="BD6" s="48">
        <v>0.632278065687</v>
      </c>
    </row>
    <row r="7" ht="12.0" customHeight="1">
      <c r="A7" s="28"/>
      <c r="B7" s="4" t="s">
        <v>555</v>
      </c>
      <c r="C7" s="23" t="s">
        <v>94</v>
      </c>
      <c r="D7" s="23" t="s">
        <v>94</v>
      </c>
      <c r="E7" s="4"/>
      <c r="F7" s="4"/>
      <c r="G7" s="4"/>
      <c r="H7" s="24">
        <v>2109728.0</v>
      </c>
      <c r="I7" s="24">
        <v>2.334941</v>
      </c>
      <c r="J7" s="24">
        <v>2475076.9</v>
      </c>
      <c r="K7" s="24">
        <v>3.161937</v>
      </c>
      <c r="L7" s="24">
        <v>1774221.0</v>
      </c>
      <c r="M7" s="24">
        <v>4.366059</v>
      </c>
      <c r="N7" s="24">
        <v>1977264.7</v>
      </c>
      <c r="O7" s="24">
        <v>5.705668</v>
      </c>
      <c r="P7" s="24">
        <v>1883904.0</v>
      </c>
      <c r="Q7" s="24">
        <v>3.152416</v>
      </c>
      <c r="R7" s="24">
        <v>2014523.3</v>
      </c>
      <c r="S7" s="24">
        <v>4.366449</v>
      </c>
      <c r="T7" s="24">
        <v>2159197.0</v>
      </c>
      <c r="U7" s="24">
        <v>1.720276</v>
      </c>
      <c r="V7" s="24">
        <v>2452695.2</v>
      </c>
      <c r="W7" s="24">
        <v>2.500187</v>
      </c>
      <c r="X7" s="24">
        <v>1723686.0</v>
      </c>
      <c r="Y7" s="24">
        <v>0.937148</v>
      </c>
      <c r="Z7" s="24">
        <v>1954292.2</v>
      </c>
      <c r="AA7" s="24">
        <v>1.547535</v>
      </c>
      <c r="AB7" s="24">
        <v>1861443.0</v>
      </c>
      <c r="AC7" s="24">
        <v>1.101321</v>
      </c>
      <c r="AD7" s="24">
        <v>2078451.7</v>
      </c>
      <c r="AE7" s="24">
        <v>2.615222</v>
      </c>
      <c r="AF7" s="26">
        <f t="shared" si="1"/>
        <v>0.2239630652</v>
      </c>
      <c r="AG7" s="26">
        <f t="shared" si="2"/>
        <v>0.4359209856</v>
      </c>
      <c r="AH7" s="26">
        <f t="shared" si="3"/>
        <v>0.02931798483</v>
      </c>
      <c r="AI7" s="26">
        <f t="shared" si="4"/>
        <v>0.1471142076</v>
      </c>
      <c r="AJ7" s="26">
        <f t="shared" si="5"/>
        <v>0.09295080426</v>
      </c>
      <c r="AK7" s="26">
        <f t="shared" si="6"/>
        <v>0.1687298615</v>
      </c>
      <c r="AL7" s="26">
        <f t="shared" si="7"/>
        <v>0.2526626079</v>
      </c>
      <c r="AM7" s="26">
        <f t="shared" si="8"/>
        <v>0.422936196</v>
      </c>
      <c r="AN7" s="26">
        <f t="shared" si="9"/>
        <v>0</v>
      </c>
      <c r="AO7" s="26">
        <f t="shared" si="10"/>
        <v>0.1337866642</v>
      </c>
      <c r="AP7" s="26">
        <f t="shared" si="11"/>
        <v>0.07992000863</v>
      </c>
      <c r="AQ7" s="26">
        <f t="shared" si="12"/>
        <v>0.205818055</v>
      </c>
      <c r="AR7" s="24">
        <f t="shared" si="13"/>
        <v>1723686</v>
      </c>
      <c r="AS7" s="48">
        <v>0.668665835965</v>
      </c>
      <c r="AT7" s="48">
        <v>0.602064552869</v>
      </c>
      <c r="AU7" s="48">
        <v>0.998960413187</v>
      </c>
      <c r="AV7" s="48">
        <v>0.711622290275</v>
      </c>
      <c r="AW7" s="48">
        <v>0.692370047669</v>
      </c>
      <c r="AX7" s="48">
        <v>0.662497553976</v>
      </c>
      <c r="AY7" s="48">
        <v>0.676054934634</v>
      </c>
      <c r="AZ7" s="48">
        <v>0.590860055203</v>
      </c>
      <c r="BA7" s="48">
        <v>0.737874606113</v>
      </c>
      <c r="BB7" s="48">
        <v>0.677772384812</v>
      </c>
      <c r="BC7" s="48">
        <v>0.998611422904</v>
      </c>
      <c r="BD7" s="48">
        <v>0.675647763282</v>
      </c>
    </row>
    <row r="8" ht="12.0" customHeight="1">
      <c r="A8" s="28"/>
      <c r="B8" s="4" t="s">
        <v>556</v>
      </c>
      <c r="C8" s="23" t="s">
        <v>94</v>
      </c>
      <c r="D8" s="23" t="s">
        <v>94</v>
      </c>
      <c r="E8" s="4"/>
      <c r="F8" s="4"/>
      <c r="G8" s="4"/>
      <c r="H8" s="24">
        <v>2247215.0</v>
      </c>
      <c r="I8" s="24">
        <v>2.241414</v>
      </c>
      <c r="J8" s="24">
        <v>2484280.1</v>
      </c>
      <c r="K8" s="24">
        <v>3.056863</v>
      </c>
      <c r="L8" s="24">
        <v>1743573.0</v>
      </c>
      <c r="M8" s="24">
        <v>3.979522</v>
      </c>
      <c r="N8" s="24">
        <v>2148242.0</v>
      </c>
      <c r="O8" s="24">
        <v>5.049504</v>
      </c>
      <c r="P8" s="24">
        <v>1935752.0</v>
      </c>
      <c r="Q8" s="24">
        <v>3.649039</v>
      </c>
      <c r="R8" s="24">
        <v>2193100.0</v>
      </c>
      <c r="S8" s="24">
        <v>4.035832</v>
      </c>
      <c r="T8" s="24">
        <v>2191391.0</v>
      </c>
      <c r="U8" s="24">
        <v>1.294246</v>
      </c>
      <c r="V8" s="24">
        <v>2567867.9</v>
      </c>
      <c r="W8" s="24">
        <v>1.970069</v>
      </c>
      <c r="X8" s="24">
        <v>1929229.0</v>
      </c>
      <c r="Y8" s="24">
        <v>0.961399</v>
      </c>
      <c r="Z8" s="24">
        <v>2067790.9</v>
      </c>
      <c r="AA8" s="24">
        <v>1.465355</v>
      </c>
      <c r="AB8" s="24">
        <v>1729273.0</v>
      </c>
      <c r="AC8" s="24">
        <v>1.24278</v>
      </c>
      <c r="AD8" s="24">
        <v>2187407.9</v>
      </c>
      <c r="AE8" s="24">
        <v>2.654195</v>
      </c>
      <c r="AF8" s="26">
        <f t="shared" si="1"/>
        <v>0.2995143046</v>
      </c>
      <c r="AG8" s="26">
        <f t="shared" si="2"/>
        <v>0.4366037635</v>
      </c>
      <c r="AH8" s="26">
        <f t="shared" si="3"/>
        <v>0.008269371002</v>
      </c>
      <c r="AI8" s="26">
        <f t="shared" si="4"/>
        <v>0.2422804265</v>
      </c>
      <c r="AJ8" s="26">
        <f t="shared" si="5"/>
        <v>0.1194021997</v>
      </c>
      <c r="AK8" s="26">
        <f t="shared" si="6"/>
        <v>0.2682208072</v>
      </c>
      <c r="AL8" s="26">
        <f t="shared" si="7"/>
        <v>0.2672325307</v>
      </c>
      <c r="AM8" s="26">
        <f t="shared" si="8"/>
        <v>0.4849407236</v>
      </c>
      <c r="AN8" s="26">
        <f t="shared" si="9"/>
        <v>0.1156300943</v>
      </c>
      <c r="AO8" s="26">
        <f t="shared" si="10"/>
        <v>0.1957573501</v>
      </c>
      <c r="AP8" s="26">
        <f t="shared" si="11"/>
        <v>0</v>
      </c>
      <c r="AQ8" s="26">
        <f t="shared" si="12"/>
        <v>0.2649291928</v>
      </c>
      <c r="AR8" s="24">
        <f t="shared" si="13"/>
        <v>1729273</v>
      </c>
      <c r="AS8" s="48">
        <v>0.660699125296</v>
      </c>
      <c r="AT8" s="48">
        <v>0.602222265076</v>
      </c>
      <c r="AU8" s="48">
        <v>0.74032727967</v>
      </c>
      <c r="AV8" s="48">
        <v>0.667961980673</v>
      </c>
      <c r="AW8" s="48">
        <v>0.705027360237</v>
      </c>
      <c r="AX8" s="48">
        <v>0.660314160694</v>
      </c>
      <c r="AY8" s="48">
        <v>0.660166097179</v>
      </c>
      <c r="AZ8" s="48">
        <v>0.62166416164</v>
      </c>
      <c r="BA8" s="48">
        <v>0.710082911852</v>
      </c>
      <c r="BB8" s="48">
        <v>0.68411370009</v>
      </c>
      <c r="BC8" s="48">
        <v>0.753449205794</v>
      </c>
      <c r="BD8" s="48">
        <v>0.68538553413</v>
      </c>
    </row>
    <row r="9" ht="12.0" customHeight="1">
      <c r="A9" s="28"/>
      <c r="B9" s="4" t="s">
        <v>557</v>
      </c>
      <c r="C9" s="23" t="s">
        <v>94</v>
      </c>
      <c r="D9" s="23" t="s">
        <v>94</v>
      </c>
      <c r="E9" s="4"/>
      <c r="F9" s="4"/>
      <c r="G9" s="4"/>
      <c r="H9" s="24">
        <v>1853502.0</v>
      </c>
      <c r="I9" s="24">
        <v>2.212897</v>
      </c>
      <c r="J9" s="24">
        <v>2341351.7</v>
      </c>
      <c r="K9" s="24">
        <v>2.78767</v>
      </c>
      <c r="L9" s="24">
        <v>1829673.0</v>
      </c>
      <c r="M9" s="24">
        <v>4.054878</v>
      </c>
      <c r="N9" s="24">
        <v>2086172.7</v>
      </c>
      <c r="O9" s="24">
        <v>5.185524</v>
      </c>
      <c r="P9" s="24">
        <v>1935926.0</v>
      </c>
      <c r="Q9" s="24">
        <v>3.443833</v>
      </c>
      <c r="R9" s="24">
        <v>2115669.7</v>
      </c>
      <c r="S9" s="24">
        <v>4.169837</v>
      </c>
      <c r="T9" s="24">
        <v>2241720.0</v>
      </c>
      <c r="U9" s="24">
        <v>1.187607</v>
      </c>
      <c r="V9" s="24">
        <v>2470587.7</v>
      </c>
      <c r="W9" s="24">
        <v>2.229651</v>
      </c>
      <c r="X9" s="24">
        <v>1927576.0</v>
      </c>
      <c r="Y9" s="24">
        <v>1.121619</v>
      </c>
      <c r="Z9" s="24">
        <v>2160527.9</v>
      </c>
      <c r="AA9" s="24">
        <v>1.61381</v>
      </c>
      <c r="AB9" s="24">
        <v>1895494.0</v>
      </c>
      <c r="AC9" s="24">
        <v>0.9033</v>
      </c>
      <c r="AD9" s="24">
        <v>2116539.8</v>
      </c>
      <c r="AE9" s="24">
        <v>2.176533</v>
      </c>
      <c r="AF9" s="26">
        <f t="shared" si="1"/>
        <v>0.01302363865</v>
      </c>
      <c r="AG9" s="26">
        <f t="shared" si="2"/>
        <v>0.2796558183</v>
      </c>
      <c r="AH9" s="26">
        <f t="shared" si="3"/>
        <v>0</v>
      </c>
      <c r="AI9" s="26">
        <f t="shared" si="4"/>
        <v>0.1401888206</v>
      </c>
      <c r="AJ9" s="26">
        <f t="shared" si="5"/>
        <v>0.05807212546</v>
      </c>
      <c r="AK9" s="26">
        <f t="shared" si="6"/>
        <v>0.1563102806</v>
      </c>
      <c r="AL9" s="26">
        <f t="shared" si="7"/>
        <v>0.2252025362</v>
      </c>
      <c r="AM9" s="26">
        <f t="shared" si="8"/>
        <v>0.3502892047</v>
      </c>
      <c r="AN9" s="26">
        <f t="shared" si="9"/>
        <v>0.05350846845</v>
      </c>
      <c r="AO9" s="26">
        <f t="shared" si="10"/>
        <v>0.1808273391</v>
      </c>
      <c r="AP9" s="26">
        <f t="shared" si="11"/>
        <v>0.03597418774</v>
      </c>
      <c r="AQ9" s="26">
        <f t="shared" si="12"/>
        <v>0.15678583</v>
      </c>
      <c r="AR9" s="24">
        <f t="shared" si="13"/>
        <v>1829673</v>
      </c>
      <c r="AS9" s="48">
        <v>0.998231699372</v>
      </c>
      <c r="AT9" s="48">
        <v>0.629955518597</v>
      </c>
      <c r="AU9" s="48">
        <v>0.709572765382</v>
      </c>
      <c r="AV9" s="48">
        <v>0.656143130936</v>
      </c>
      <c r="AW9" s="48">
        <v>0.734625397332</v>
      </c>
      <c r="AX9" s="48">
        <v>0.655802015633</v>
      </c>
      <c r="AY9" s="48">
        <v>0.64091749987</v>
      </c>
      <c r="AZ9" s="48">
        <v>0.578213026404</v>
      </c>
      <c r="BA9" s="48">
        <v>0.698126610809</v>
      </c>
      <c r="BB9" s="48">
        <v>0.639943160526</v>
      </c>
      <c r="BC9" s="48">
        <v>0.674870628382</v>
      </c>
      <c r="BD9" s="48">
        <v>0.637875374902</v>
      </c>
    </row>
    <row r="10" ht="12.0" customHeight="1">
      <c r="A10" s="28"/>
      <c r="B10" s="4" t="s">
        <v>558</v>
      </c>
      <c r="C10" s="23" t="s">
        <v>94</v>
      </c>
      <c r="D10" s="23" t="s">
        <v>94</v>
      </c>
      <c r="E10" s="4"/>
      <c r="F10" s="4"/>
      <c r="G10" s="4"/>
      <c r="H10" s="24">
        <v>1898202.0</v>
      </c>
      <c r="I10" s="24">
        <v>2.468593</v>
      </c>
      <c r="J10" s="24">
        <v>2514565.4</v>
      </c>
      <c r="K10" s="24">
        <v>2.943317</v>
      </c>
      <c r="L10" s="24">
        <v>2037451.0</v>
      </c>
      <c r="M10" s="24">
        <v>4.710458</v>
      </c>
      <c r="N10" s="24">
        <v>2193442.6</v>
      </c>
      <c r="O10" s="24">
        <v>5.281303</v>
      </c>
      <c r="P10" s="24">
        <v>1934416.0</v>
      </c>
      <c r="Q10" s="24">
        <v>3.118923</v>
      </c>
      <c r="R10" s="24">
        <v>2099489.9</v>
      </c>
      <c r="S10" s="24">
        <v>3.935018</v>
      </c>
      <c r="T10" s="24">
        <v>2324695.0</v>
      </c>
      <c r="U10" s="24">
        <v>1.106093</v>
      </c>
      <c r="V10" s="24">
        <v>2613194.7</v>
      </c>
      <c r="W10" s="24">
        <v>1.992616</v>
      </c>
      <c r="X10" s="24">
        <v>2002775.0</v>
      </c>
      <c r="Y10" s="24">
        <v>1.475172</v>
      </c>
      <c r="Z10" s="24">
        <v>2282541.8</v>
      </c>
      <c r="AA10" s="24">
        <v>2.005163</v>
      </c>
      <c r="AB10" s="24">
        <v>1987663.0</v>
      </c>
      <c r="AC10" s="24">
        <v>0.84265</v>
      </c>
      <c r="AD10" s="24">
        <v>2212269.4</v>
      </c>
      <c r="AE10" s="24">
        <v>2.3359</v>
      </c>
      <c r="AF10" s="26">
        <f t="shared" si="1"/>
        <v>0</v>
      </c>
      <c r="AG10" s="26">
        <f t="shared" si="2"/>
        <v>0.3247090668</v>
      </c>
      <c r="AH10" s="26">
        <f t="shared" si="3"/>
        <v>0.07335836755</v>
      </c>
      <c r="AI10" s="26">
        <f t="shared" si="4"/>
        <v>0.1555369766</v>
      </c>
      <c r="AJ10" s="26">
        <f t="shared" si="5"/>
        <v>0.01907805386</v>
      </c>
      <c r="AK10" s="26">
        <f t="shared" si="6"/>
        <v>0.1060413486</v>
      </c>
      <c r="AL10" s="26">
        <f t="shared" si="7"/>
        <v>0.2246826207</v>
      </c>
      <c r="AM10" s="26">
        <f t="shared" si="8"/>
        <v>0.3766683946</v>
      </c>
      <c r="AN10" s="26">
        <f t="shared" si="9"/>
        <v>0.05509055411</v>
      </c>
      <c r="AO10" s="26">
        <f t="shared" si="10"/>
        <v>0.2024757112</v>
      </c>
      <c r="AP10" s="26">
        <f t="shared" si="11"/>
        <v>0.04712933608</v>
      </c>
      <c r="AQ10" s="26">
        <f t="shared" si="12"/>
        <v>0.1654552045</v>
      </c>
      <c r="AR10" s="24">
        <f t="shared" si="13"/>
        <v>1898202</v>
      </c>
      <c r="AS10" s="48">
        <v>0.696928446002</v>
      </c>
      <c r="AT10" s="48">
        <v>0.591560255948</v>
      </c>
      <c r="AU10" s="48">
        <v>0.663228642692</v>
      </c>
      <c r="AV10" s="48">
        <v>0.637467168323</v>
      </c>
      <c r="AW10" s="48">
        <v>0.703150167389</v>
      </c>
      <c r="AX10" s="48">
        <v>0.660115384913</v>
      </c>
      <c r="AY10" s="48">
        <v>0.622472928159</v>
      </c>
      <c r="AZ10" s="48">
        <v>0.566568278549</v>
      </c>
      <c r="BA10" s="48">
        <v>0.677323595564</v>
      </c>
      <c r="BB10" s="48">
        <v>0.598041626541</v>
      </c>
      <c r="BC10" s="48">
        <v>0.976714361878</v>
      </c>
      <c r="BD10" s="48">
        <v>0.655966305988</v>
      </c>
    </row>
    <row r="11" ht="12.0" customHeight="1">
      <c r="A11" s="28"/>
      <c r="B11" s="4" t="s">
        <v>559</v>
      </c>
      <c r="C11" s="23" t="s">
        <v>94</v>
      </c>
      <c r="D11" s="23" t="s">
        <v>94</v>
      </c>
      <c r="E11" s="4"/>
      <c r="F11" s="4"/>
      <c r="G11" s="4"/>
      <c r="H11" s="24">
        <v>2089202.0</v>
      </c>
      <c r="I11" s="24">
        <v>2.501025</v>
      </c>
      <c r="J11" s="24">
        <v>2357901.6</v>
      </c>
      <c r="K11" s="24">
        <v>3.094449</v>
      </c>
      <c r="L11" s="24">
        <v>1770415.0</v>
      </c>
      <c r="M11" s="24">
        <v>3.692694</v>
      </c>
      <c r="N11" s="24">
        <v>1991239.6</v>
      </c>
      <c r="O11" s="24">
        <v>5.231744</v>
      </c>
      <c r="P11" s="24">
        <v>1853086.0</v>
      </c>
      <c r="Q11" s="24">
        <v>2.928527</v>
      </c>
      <c r="R11" s="24">
        <v>2035927.0</v>
      </c>
      <c r="S11" s="24">
        <v>4.493998</v>
      </c>
      <c r="T11" s="24">
        <v>2030732.0</v>
      </c>
      <c r="U11" s="24">
        <v>1.368436</v>
      </c>
      <c r="V11" s="24">
        <v>2343986.8</v>
      </c>
      <c r="W11" s="24">
        <v>2.320256</v>
      </c>
      <c r="X11" s="24">
        <v>1848566.0</v>
      </c>
      <c r="Y11" s="24">
        <v>1.193629</v>
      </c>
      <c r="Z11" s="24">
        <v>1979500.8</v>
      </c>
      <c r="AA11" s="24">
        <v>1.733121</v>
      </c>
      <c r="AB11" s="24">
        <v>1867038.0</v>
      </c>
      <c r="AC11" s="24">
        <v>1.05914</v>
      </c>
      <c r="AD11" s="24">
        <v>2082654.5</v>
      </c>
      <c r="AE11" s="24">
        <v>2.088922</v>
      </c>
      <c r="AF11" s="26">
        <f t="shared" si="1"/>
        <v>0.1800634315</v>
      </c>
      <c r="AG11" s="26">
        <f t="shared" si="2"/>
        <v>0.3318355301</v>
      </c>
      <c r="AH11" s="26">
        <f t="shared" si="3"/>
        <v>0</v>
      </c>
      <c r="AI11" s="26">
        <f t="shared" si="4"/>
        <v>0.1247304163</v>
      </c>
      <c r="AJ11" s="26">
        <f t="shared" si="5"/>
        <v>0.0466958312</v>
      </c>
      <c r="AK11" s="26">
        <f t="shared" si="6"/>
        <v>0.1499716168</v>
      </c>
      <c r="AL11" s="26">
        <f t="shared" si="7"/>
        <v>0.1470372766</v>
      </c>
      <c r="AM11" s="26">
        <f t="shared" si="8"/>
        <v>0.323975904</v>
      </c>
      <c r="AN11" s="26">
        <f t="shared" si="9"/>
        <v>0.04414275749</v>
      </c>
      <c r="AO11" s="26">
        <f t="shared" si="10"/>
        <v>0.1180998805</v>
      </c>
      <c r="AP11" s="26">
        <f t="shared" si="11"/>
        <v>0.05457646936</v>
      </c>
      <c r="AQ11" s="26">
        <f t="shared" si="12"/>
        <v>0.176365146</v>
      </c>
      <c r="AR11" s="24">
        <f t="shared" si="13"/>
        <v>1770415</v>
      </c>
      <c r="AS11" s="48">
        <v>0.998574509954</v>
      </c>
      <c r="AT11" s="48">
        <v>0.666985720262</v>
      </c>
      <c r="AU11" s="48">
        <v>0.704188977311</v>
      </c>
      <c r="AV11" s="48">
        <v>0.680169755083</v>
      </c>
      <c r="AW11" s="48">
        <v>0.701709612933</v>
      </c>
      <c r="AX11" s="48">
        <v>0.668730321572</v>
      </c>
      <c r="AY11" s="48">
        <v>0.649107391938</v>
      </c>
      <c r="AZ11" s="48">
        <v>0.616815892247</v>
      </c>
      <c r="BA11" s="48">
        <v>0.735088918598</v>
      </c>
      <c r="BB11" s="48">
        <v>0.681372466333</v>
      </c>
      <c r="BC11" s="48">
        <v>0.998838953845</v>
      </c>
      <c r="BD11" s="48">
        <v>0.693745184014</v>
      </c>
    </row>
    <row r="12" ht="12.0" customHeight="1">
      <c r="A12" s="28"/>
      <c r="B12" s="4" t="s">
        <v>560</v>
      </c>
      <c r="C12" s="23" t="s">
        <v>94</v>
      </c>
      <c r="D12" s="23" t="s">
        <v>94</v>
      </c>
      <c r="E12" s="4"/>
      <c r="F12" s="4"/>
      <c r="G12" s="4"/>
      <c r="H12" s="24">
        <v>2065898.0</v>
      </c>
      <c r="I12" s="24">
        <v>2.139116</v>
      </c>
      <c r="J12" s="24">
        <v>2255468.7</v>
      </c>
      <c r="K12" s="24">
        <v>2.91215</v>
      </c>
      <c r="L12" s="24">
        <v>1858312.0</v>
      </c>
      <c r="M12" s="24">
        <v>4.414979</v>
      </c>
      <c r="N12" s="24">
        <v>2019158.5</v>
      </c>
      <c r="O12" s="24">
        <v>5.104704</v>
      </c>
      <c r="P12" s="24">
        <v>1844874.0</v>
      </c>
      <c r="Q12" s="24">
        <v>3.571193</v>
      </c>
      <c r="R12" s="24">
        <v>2049246.7</v>
      </c>
      <c r="S12" s="24">
        <v>4.065851</v>
      </c>
      <c r="T12" s="24">
        <v>2011799.0</v>
      </c>
      <c r="U12" s="24">
        <v>1.166615</v>
      </c>
      <c r="V12" s="24">
        <v>2285417.6</v>
      </c>
      <c r="W12" s="24">
        <v>2.445793</v>
      </c>
      <c r="X12" s="24">
        <v>1747988.0</v>
      </c>
      <c r="Y12" s="24">
        <v>1.107071</v>
      </c>
      <c r="Z12" s="24">
        <v>2039554.9</v>
      </c>
      <c r="AA12" s="24">
        <v>1.585728</v>
      </c>
      <c r="AB12" s="24">
        <v>1899698.0</v>
      </c>
      <c r="AC12" s="24">
        <v>1.584842</v>
      </c>
      <c r="AD12" s="24">
        <v>2079876.8</v>
      </c>
      <c r="AE12" s="24">
        <v>2.559033</v>
      </c>
      <c r="AF12" s="26">
        <f t="shared" si="1"/>
        <v>0.1818719579</v>
      </c>
      <c r="AG12" s="26">
        <f t="shared" si="2"/>
        <v>0.2903227597</v>
      </c>
      <c r="AH12" s="26">
        <f t="shared" si="3"/>
        <v>0.06311484976</v>
      </c>
      <c r="AI12" s="26">
        <f t="shared" si="4"/>
        <v>0.15513293</v>
      </c>
      <c r="AJ12" s="26">
        <f t="shared" si="5"/>
        <v>0.05542715396</v>
      </c>
      <c r="AK12" s="26">
        <f t="shared" si="6"/>
        <v>0.1723459772</v>
      </c>
      <c r="AL12" s="26">
        <f t="shared" si="7"/>
        <v>0.1509226608</v>
      </c>
      <c r="AM12" s="26">
        <f t="shared" si="8"/>
        <v>0.3074561153</v>
      </c>
      <c r="AN12" s="26">
        <f t="shared" si="9"/>
        <v>0</v>
      </c>
      <c r="AO12" s="26">
        <f t="shared" si="10"/>
        <v>0.1668014311</v>
      </c>
      <c r="AP12" s="26">
        <f t="shared" si="11"/>
        <v>0.08679121367</v>
      </c>
      <c r="AQ12" s="26">
        <f t="shared" si="12"/>
        <v>0.189869038</v>
      </c>
      <c r="AR12" s="24">
        <f t="shared" si="13"/>
        <v>1747988</v>
      </c>
      <c r="AS12" s="48">
        <v>0.657454479115</v>
      </c>
      <c r="AT12" s="48">
        <v>0.578867617332</v>
      </c>
      <c r="AU12" s="48">
        <v>0.673864412536</v>
      </c>
      <c r="AV12" s="48">
        <v>0.628618358897</v>
      </c>
      <c r="AW12" s="48">
        <v>0.679709152576</v>
      </c>
      <c r="AX12" s="48">
        <v>0.629278573118</v>
      </c>
      <c r="AY12" s="48">
        <v>0.640177541244</v>
      </c>
      <c r="AZ12" s="48">
        <v>0.575817323797</v>
      </c>
      <c r="BA12" s="48">
        <v>0.690859713014</v>
      </c>
      <c r="BB12" s="48">
        <v>0.630503361561</v>
      </c>
      <c r="BC12" s="48">
        <v>0.659250614612</v>
      </c>
      <c r="BD12" s="48">
        <v>0.602843924526</v>
      </c>
    </row>
    <row r="13" ht="12.0" customHeight="1">
      <c r="A13" s="28"/>
      <c r="B13" s="4" t="s">
        <v>561</v>
      </c>
      <c r="C13" s="23" t="s">
        <v>94</v>
      </c>
      <c r="D13" s="23" t="s">
        <v>94</v>
      </c>
      <c r="E13" s="4"/>
      <c r="F13" s="4"/>
      <c r="G13" s="4"/>
      <c r="H13" s="24">
        <v>2117386.0</v>
      </c>
      <c r="I13" s="24">
        <v>2.353232</v>
      </c>
      <c r="J13" s="24">
        <v>2541552.9</v>
      </c>
      <c r="K13" s="24">
        <v>3.304438</v>
      </c>
      <c r="L13" s="24">
        <v>1938220.0</v>
      </c>
      <c r="M13" s="24">
        <v>3.52473</v>
      </c>
      <c r="N13" s="24">
        <v>2145296.4</v>
      </c>
      <c r="O13" s="24">
        <v>5.006819</v>
      </c>
      <c r="P13" s="24">
        <v>1857217.0</v>
      </c>
      <c r="Q13" s="24">
        <v>2.325788</v>
      </c>
      <c r="R13" s="24">
        <v>2067308.9</v>
      </c>
      <c r="S13" s="24">
        <v>4.087267</v>
      </c>
      <c r="T13" s="24">
        <v>2195031.0</v>
      </c>
      <c r="U13" s="24">
        <v>1.789236</v>
      </c>
      <c r="V13" s="24">
        <v>2716380.4</v>
      </c>
      <c r="W13" s="24">
        <v>2.447193</v>
      </c>
      <c r="X13" s="24">
        <v>1946441.0</v>
      </c>
      <c r="Y13" s="24">
        <v>1.267511</v>
      </c>
      <c r="Z13" s="24">
        <v>2169695.0</v>
      </c>
      <c r="AA13" s="24">
        <v>1.798297</v>
      </c>
      <c r="AB13" s="24">
        <v>1827752.0</v>
      </c>
      <c r="AC13" s="24">
        <v>2.396397</v>
      </c>
      <c r="AD13" s="24">
        <v>2080467.1</v>
      </c>
      <c r="AE13" s="24">
        <v>3.471725</v>
      </c>
      <c r="AF13" s="26">
        <f t="shared" si="1"/>
        <v>0.1584646057</v>
      </c>
      <c r="AG13" s="26">
        <f t="shared" si="2"/>
        <v>0.3905348756</v>
      </c>
      <c r="AH13" s="26">
        <f t="shared" si="3"/>
        <v>0.06043927185</v>
      </c>
      <c r="AI13" s="26">
        <f t="shared" si="4"/>
        <v>0.1737349487</v>
      </c>
      <c r="AJ13" s="26">
        <f t="shared" si="5"/>
        <v>0.01612089605</v>
      </c>
      <c r="AK13" s="26">
        <f t="shared" si="6"/>
        <v>0.1310664138</v>
      </c>
      <c r="AL13" s="26">
        <f t="shared" si="7"/>
        <v>0.2009457519</v>
      </c>
      <c r="AM13" s="26">
        <f t="shared" si="8"/>
        <v>0.4861865286</v>
      </c>
      <c r="AN13" s="26">
        <f t="shared" si="9"/>
        <v>0.06493714683</v>
      </c>
      <c r="AO13" s="26">
        <f t="shared" si="10"/>
        <v>0.1870839151</v>
      </c>
      <c r="AP13" s="26">
        <f t="shared" si="11"/>
        <v>0</v>
      </c>
      <c r="AQ13" s="26">
        <f t="shared" si="12"/>
        <v>0.1382655306</v>
      </c>
      <c r="AR13" s="24">
        <f t="shared" si="13"/>
        <v>1827752</v>
      </c>
      <c r="AS13" s="48">
        <v>0.694081312672</v>
      </c>
      <c r="AT13" s="48">
        <v>0.607828813934</v>
      </c>
      <c r="AU13" s="48">
        <v>0.730279104075</v>
      </c>
      <c r="AV13" s="48">
        <v>0.671561984908</v>
      </c>
      <c r="AW13" s="48">
        <v>0.698460605399</v>
      </c>
      <c r="AX13" s="48">
        <v>0.669159298294</v>
      </c>
      <c r="AY13" s="48">
        <v>0.643665765481</v>
      </c>
      <c r="AZ13" s="48">
        <v>0.564410990602</v>
      </c>
      <c r="BA13" s="48">
        <v>0.727678512168</v>
      </c>
      <c r="BB13" s="48">
        <v>0.64866347694</v>
      </c>
      <c r="BC13" s="48">
        <v>0.99891702558</v>
      </c>
      <c r="BD13" s="48">
        <v>0.693752673198</v>
      </c>
    </row>
    <row r="14" ht="12.0" customHeight="1">
      <c r="A14" s="28"/>
      <c r="B14" s="4" t="s">
        <v>562</v>
      </c>
      <c r="C14" s="23" t="s">
        <v>94</v>
      </c>
      <c r="D14" s="23" t="s">
        <v>94</v>
      </c>
      <c r="E14" s="4"/>
      <c r="F14" s="4"/>
      <c r="G14" s="4"/>
      <c r="H14" s="24">
        <v>2227216.0</v>
      </c>
      <c r="I14" s="24">
        <v>1.864438</v>
      </c>
      <c r="J14" s="24">
        <v>2386692.3</v>
      </c>
      <c r="K14" s="24">
        <v>2.535306</v>
      </c>
      <c r="L14" s="24">
        <v>1720425.0</v>
      </c>
      <c r="M14" s="24">
        <v>4.186199</v>
      </c>
      <c r="N14" s="24">
        <v>1970407.6</v>
      </c>
      <c r="O14" s="24">
        <v>4.697995</v>
      </c>
      <c r="P14" s="24">
        <v>1906936.0</v>
      </c>
      <c r="Q14" s="24">
        <v>2.995151</v>
      </c>
      <c r="R14" s="24">
        <v>2084448.3</v>
      </c>
      <c r="S14" s="24">
        <v>3.847737</v>
      </c>
      <c r="T14" s="24">
        <v>2043965.0</v>
      </c>
      <c r="U14" s="24">
        <v>0.98305</v>
      </c>
      <c r="V14" s="24">
        <v>2452215.1</v>
      </c>
      <c r="W14" s="24">
        <v>1.79039</v>
      </c>
      <c r="X14" s="24">
        <v>1791962.0</v>
      </c>
      <c r="Y14" s="24">
        <v>1.329548</v>
      </c>
      <c r="Z14" s="24">
        <v>2094010.7</v>
      </c>
      <c r="AA14" s="24">
        <v>1.807459</v>
      </c>
      <c r="AB14" s="24">
        <v>1818868.0</v>
      </c>
      <c r="AC14" s="24">
        <v>1.20528</v>
      </c>
      <c r="AD14" s="24">
        <v>2130447.7</v>
      </c>
      <c r="AE14" s="24">
        <v>2.351855</v>
      </c>
      <c r="AF14" s="26">
        <f t="shared" si="1"/>
        <v>0.2945731433</v>
      </c>
      <c r="AG14" s="26">
        <f t="shared" si="2"/>
        <v>0.3872690178</v>
      </c>
      <c r="AH14" s="26">
        <f t="shared" si="3"/>
        <v>0</v>
      </c>
      <c r="AI14" s="26">
        <f t="shared" si="4"/>
        <v>0.1453028176</v>
      </c>
      <c r="AJ14" s="26">
        <f t="shared" si="5"/>
        <v>0.1084098406</v>
      </c>
      <c r="AK14" s="26">
        <f t="shared" si="6"/>
        <v>0.2115891713</v>
      </c>
      <c r="AL14" s="26">
        <f t="shared" si="7"/>
        <v>0.1880581833</v>
      </c>
      <c r="AM14" s="26">
        <f t="shared" si="8"/>
        <v>0.4253542584</v>
      </c>
      <c r="AN14" s="26">
        <f t="shared" si="9"/>
        <v>0.04158100469</v>
      </c>
      <c r="AO14" s="26">
        <f t="shared" si="10"/>
        <v>0.2171473328</v>
      </c>
      <c r="AP14" s="26">
        <f t="shared" si="11"/>
        <v>0.05722016362</v>
      </c>
      <c r="AQ14" s="26">
        <f t="shared" si="12"/>
        <v>0.2383264019</v>
      </c>
      <c r="AR14" s="24">
        <f t="shared" si="13"/>
        <v>1720425</v>
      </c>
      <c r="AS14" s="48">
        <v>0.705210684074</v>
      </c>
      <c r="AT14" s="48">
        <v>0.650801748865</v>
      </c>
      <c r="AU14" s="48">
        <v>0.754377681061</v>
      </c>
      <c r="AV14" s="48">
        <v>0.703156948383</v>
      </c>
      <c r="AW14" s="48">
        <v>0.719954055275</v>
      </c>
      <c r="AX14" s="48">
        <v>0.681720190514</v>
      </c>
      <c r="AY14" s="48">
        <v>0.680204491139</v>
      </c>
      <c r="AZ14" s="48">
        <v>0.63540778003</v>
      </c>
      <c r="BA14" s="48">
        <v>0.711487248761</v>
      </c>
      <c r="BB14" s="48">
        <v>0.675913631581</v>
      </c>
      <c r="BC14" s="48">
        <v>0.735193297444</v>
      </c>
      <c r="BD14" s="48">
        <v>0.687795073454</v>
      </c>
    </row>
    <row r="15" ht="12.0" customHeight="1">
      <c r="A15" s="28"/>
      <c r="B15" s="4" t="s">
        <v>563</v>
      </c>
      <c r="C15" s="23" t="s">
        <v>94</v>
      </c>
      <c r="D15" s="23" t="s">
        <v>94</v>
      </c>
      <c r="E15" s="4"/>
      <c r="F15" s="4"/>
      <c r="G15" s="4"/>
      <c r="H15" s="24">
        <v>2267077.0</v>
      </c>
      <c r="I15" s="24">
        <v>2.561616</v>
      </c>
      <c r="J15" s="24">
        <v>2520985.3</v>
      </c>
      <c r="K15" s="24">
        <v>2.854004</v>
      </c>
      <c r="L15" s="24">
        <v>1783037.0</v>
      </c>
      <c r="M15" s="24">
        <v>3.757675</v>
      </c>
      <c r="N15" s="24">
        <v>2034436.3</v>
      </c>
      <c r="O15" s="24">
        <v>5.260183</v>
      </c>
      <c r="P15" s="24">
        <v>1867878.0</v>
      </c>
      <c r="Q15" s="24">
        <v>3.599303</v>
      </c>
      <c r="R15" s="24">
        <v>2113133.7</v>
      </c>
      <c r="S15" s="24">
        <v>4.318507</v>
      </c>
      <c r="T15" s="24">
        <v>2217429.0</v>
      </c>
      <c r="U15" s="24">
        <v>1.287493</v>
      </c>
      <c r="V15" s="24">
        <v>2553712.3</v>
      </c>
      <c r="W15" s="24">
        <v>2.07812</v>
      </c>
      <c r="X15" s="24">
        <v>1959845.0</v>
      </c>
      <c r="Y15" s="24">
        <v>0.756965</v>
      </c>
      <c r="Z15" s="24">
        <v>2166095.6</v>
      </c>
      <c r="AA15" s="24">
        <v>1.473343</v>
      </c>
      <c r="AB15" s="24">
        <v>1853391.0</v>
      </c>
      <c r="AC15" s="24">
        <v>0.905744</v>
      </c>
      <c r="AD15" s="24">
        <v>2096963.1</v>
      </c>
      <c r="AE15" s="24">
        <v>1.876481</v>
      </c>
      <c r="AF15" s="26">
        <f t="shared" si="1"/>
        <v>0.2714694087</v>
      </c>
      <c r="AG15" s="26">
        <f t="shared" si="2"/>
        <v>0.4138715573</v>
      </c>
      <c r="AH15" s="26">
        <f t="shared" si="3"/>
        <v>0</v>
      </c>
      <c r="AI15" s="26">
        <f t="shared" si="4"/>
        <v>0.140994999</v>
      </c>
      <c r="AJ15" s="26">
        <f t="shared" si="5"/>
        <v>0.04758229919</v>
      </c>
      <c r="AK15" s="26">
        <f t="shared" si="6"/>
        <v>0.1851317163</v>
      </c>
      <c r="AL15" s="26">
        <f t="shared" si="7"/>
        <v>0.2436247818</v>
      </c>
      <c r="AM15" s="26">
        <f t="shared" si="8"/>
        <v>0.4322261961</v>
      </c>
      <c r="AN15" s="26">
        <f t="shared" si="9"/>
        <v>0.09916115033</v>
      </c>
      <c r="AO15" s="26">
        <f t="shared" si="10"/>
        <v>0.2148349137</v>
      </c>
      <c r="AP15" s="26">
        <f t="shared" si="11"/>
        <v>0.03945739769</v>
      </c>
      <c r="AQ15" s="26">
        <f t="shared" si="12"/>
        <v>0.1760625831</v>
      </c>
      <c r="AR15" s="24">
        <f t="shared" si="13"/>
        <v>1783037</v>
      </c>
      <c r="AS15" s="48">
        <v>0.677738507239</v>
      </c>
      <c r="AT15" s="48">
        <v>0.585926324331</v>
      </c>
      <c r="AU15" s="48">
        <v>0.711366345237</v>
      </c>
      <c r="AV15" s="48">
        <v>0.655180280299</v>
      </c>
      <c r="AW15" s="48">
        <v>0.701119355561</v>
      </c>
      <c r="AX15" s="48">
        <v>0.645746939909</v>
      </c>
      <c r="AY15" s="48">
        <v>0.665886264495</v>
      </c>
      <c r="AZ15" s="48">
        <v>0.583354694032</v>
      </c>
      <c r="BA15" s="48">
        <v>0.999001097996</v>
      </c>
      <c r="BB15" s="48">
        <v>0.658932279152</v>
      </c>
      <c r="BC15" s="48">
        <v>0.684286798632</v>
      </c>
      <c r="BD15" s="48">
        <v>0.657641253269</v>
      </c>
    </row>
    <row r="16" ht="12.0" customHeight="1">
      <c r="A16" s="28"/>
      <c r="B16" s="4" t="s">
        <v>564</v>
      </c>
      <c r="C16" s="23" t="s">
        <v>94</v>
      </c>
      <c r="D16" s="23" t="s">
        <v>94</v>
      </c>
      <c r="E16" s="4"/>
      <c r="F16" s="4"/>
      <c r="G16" s="4"/>
      <c r="H16" s="24">
        <v>1903488.0</v>
      </c>
      <c r="I16" s="24">
        <v>1.968746</v>
      </c>
      <c r="J16" s="24">
        <v>2349840.7</v>
      </c>
      <c r="K16" s="24">
        <v>2.346836</v>
      </c>
      <c r="L16" s="24">
        <v>1714910.0</v>
      </c>
      <c r="M16" s="24">
        <v>3.461206</v>
      </c>
      <c r="N16" s="24">
        <v>1984066.9</v>
      </c>
      <c r="O16" s="24">
        <v>3.97745</v>
      </c>
      <c r="P16" s="24">
        <v>1955749.0</v>
      </c>
      <c r="Q16" s="24">
        <v>2.551924</v>
      </c>
      <c r="R16" s="24">
        <v>2081272.9</v>
      </c>
      <c r="S16" s="24">
        <v>3.201188</v>
      </c>
      <c r="T16" s="24">
        <v>2029283.0</v>
      </c>
      <c r="U16" s="24">
        <v>1.468092</v>
      </c>
      <c r="V16" s="24">
        <v>2374738.5</v>
      </c>
      <c r="W16" s="24">
        <v>1.954943</v>
      </c>
      <c r="X16" s="24">
        <v>1844332.0</v>
      </c>
      <c r="Y16" s="24">
        <v>1.119098</v>
      </c>
      <c r="Z16" s="24">
        <v>2047167.1</v>
      </c>
      <c r="AA16" s="24">
        <v>1.564141</v>
      </c>
      <c r="AB16" s="24">
        <v>1937116.0</v>
      </c>
      <c r="AC16" s="24">
        <v>1.362406</v>
      </c>
      <c r="AD16" s="24">
        <v>2123213.7</v>
      </c>
      <c r="AE16" s="24">
        <v>2.089897</v>
      </c>
      <c r="AF16" s="26">
        <f t="shared" si="1"/>
        <v>0.1099637882</v>
      </c>
      <c r="AG16" s="26">
        <f t="shared" si="2"/>
        <v>0.3702414121</v>
      </c>
      <c r="AH16" s="26">
        <f t="shared" si="3"/>
        <v>0</v>
      </c>
      <c r="AI16" s="26">
        <f t="shared" si="4"/>
        <v>0.1569510353</v>
      </c>
      <c r="AJ16" s="26">
        <f t="shared" si="5"/>
        <v>0.1404382737</v>
      </c>
      <c r="AK16" s="26">
        <f t="shared" si="6"/>
        <v>0.2136338933</v>
      </c>
      <c r="AL16" s="26">
        <f t="shared" si="7"/>
        <v>0.1833174919</v>
      </c>
      <c r="AM16" s="26">
        <f t="shared" si="8"/>
        <v>0.3847598416</v>
      </c>
      <c r="AN16" s="26">
        <f t="shared" si="9"/>
        <v>0.07546868349</v>
      </c>
      <c r="AO16" s="26">
        <f t="shared" si="10"/>
        <v>0.1937460858</v>
      </c>
      <c r="AP16" s="26">
        <f t="shared" si="11"/>
        <v>0.1295729805</v>
      </c>
      <c r="AQ16" s="26">
        <f t="shared" si="12"/>
        <v>0.2380904537</v>
      </c>
      <c r="AR16" s="24">
        <f t="shared" si="13"/>
        <v>1714910</v>
      </c>
      <c r="AS16" s="48">
        <v>0.648314784112</v>
      </c>
      <c r="AT16" s="48">
        <v>0.550476148838</v>
      </c>
      <c r="AU16" s="48">
        <v>0.667137034161</v>
      </c>
      <c r="AV16" s="48">
        <v>0.615645923378</v>
      </c>
      <c r="AW16" s="48">
        <v>0.658407269094</v>
      </c>
      <c r="AX16" s="48">
        <v>0.592636717161</v>
      </c>
      <c r="AY16" s="48">
        <v>0.616662640794</v>
      </c>
      <c r="AZ16" s="48">
        <v>0.534631387054</v>
      </c>
      <c r="BA16" s="48">
        <v>0.647849308618</v>
      </c>
      <c r="BB16" s="48">
        <v>0.586477367786</v>
      </c>
      <c r="BC16" s="48">
        <v>0.681795505487</v>
      </c>
      <c r="BD16" s="48">
        <v>0.597891723642</v>
      </c>
    </row>
    <row r="17" ht="12.0" customHeight="1">
      <c r="A17" s="28"/>
      <c r="B17" s="4" t="s">
        <v>565</v>
      </c>
      <c r="C17" s="23" t="s">
        <v>94</v>
      </c>
      <c r="D17" s="23" t="s">
        <v>94</v>
      </c>
      <c r="E17" s="4"/>
      <c r="F17" s="4"/>
      <c r="G17" s="4"/>
      <c r="H17" s="24">
        <v>2191114.0</v>
      </c>
      <c r="I17" s="24">
        <v>1.641813</v>
      </c>
      <c r="J17" s="24">
        <v>2456614.4</v>
      </c>
      <c r="K17" s="24">
        <v>2.910335</v>
      </c>
      <c r="L17" s="24">
        <v>1999642.0</v>
      </c>
      <c r="M17" s="24">
        <v>3.429323</v>
      </c>
      <c r="N17" s="24">
        <v>2146197.4</v>
      </c>
      <c r="O17" s="24">
        <v>5.266391</v>
      </c>
      <c r="P17" s="24">
        <v>1888256.0</v>
      </c>
      <c r="Q17" s="24">
        <v>3.299961</v>
      </c>
      <c r="R17" s="24">
        <v>2072728.6</v>
      </c>
      <c r="S17" s="24">
        <v>4.064138</v>
      </c>
      <c r="T17" s="24">
        <v>2211295.0</v>
      </c>
      <c r="U17" s="24">
        <v>1.828361</v>
      </c>
      <c r="V17" s="24">
        <v>2533390.7</v>
      </c>
      <c r="W17" s="24">
        <v>2.46108</v>
      </c>
      <c r="X17" s="24">
        <v>1704559.0</v>
      </c>
      <c r="Y17" s="24">
        <v>1.132636</v>
      </c>
      <c r="Z17" s="24">
        <v>2044156.5</v>
      </c>
      <c r="AA17" s="24">
        <v>1.665484</v>
      </c>
      <c r="AB17" s="24">
        <v>1814683.0</v>
      </c>
      <c r="AC17" s="24">
        <v>0.724348</v>
      </c>
      <c r="AD17" s="24">
        <v>2051887.9</v>
      </c>
      <c r="AE17" s="24">
        <v>1.432999</v>
      </c>
      <c r="AF17" s="26">
        <f t="shared" si="1"/>
        <v>0.2854433317</v>
      </c>
      <c r="AG17" s="26">
        <f t="shared" si="2"/>
        <v>0.4412023286</v>
      </c>
      <c r="AH17" s="26">
        <f t="shared" si="3"/>
        <v>0.1731139843</v>
      </c>
      <c r="AI17" s="26">
        <f t="shared" si="4"/>
        <v>0.2590924691</v>
      </c>
      <c r="AJ17" s="26">
        <f t="shared" si="5"/>
        <v>0.1077680503</v>
      </c>
      <c r="AK17" s="26">
        <f t="shared" si="6"/>
        <v>0.2159911156</v>
      </c>
      <c r="AL17" s="26">
        <f t="shared" si="7"/>
        <v>0.2972827576</v>
      </c>
      <c r="AM17" s="26">
        <f t="shared" si="8"/>
        <v>0.4862440666</v>
      </c>
      <c r="AN17" s="26">
        <f t="shared" si="9"/>
        <v>0</v>
      </c>
      <c r="AO17" s="26">
        <f t="shared" si="10"/>
        <v>0.1992289501</v>
      </c>
      <c r="AP17" s="26">
        <f t="shared" si="11"/>
        <v>0.0646055666</v>
      </c>
      <c r="AQ17" s="26">
        <f t="shared" si="12"/>
        <v>0.2037646688</v>
      </c>
      <c r="AR17" s="24">
        <f t="shared" si="13"/>
        <v>1704559</v>
      </c>
      <c r="AS17" s="48">
        <v>0.688693584587</v>
      </c>
      <c r="AT17" s="48">
        <v>0.606182544795</v>
      </c>
      <c r="AU17" s="48">
        <v>0.696633207572</v>
      </c>
      <c r="AV17" s="48">
        <v>0.659167491544</v>
      </c>
      <c r="AW17" s="48">
        <v>0.997263476241</v>
      </c>
      <c r="AX17" s="48">
        <v>0.695597586618</v>
      </c>
      <c r="AY17" s="48">
        <v>0.99686653951</v>
      </c>
      <c r="AZ17" s="48">
        <v>0.616235222431</v>
      </c>
      <c r="BA17" s="48">
        <v>0.723861241937</v>
      </c>
      <c r="BB17" s="48">
        <v>0.665843552121</v>
      </c>
      <c r="BC17" s="48">
        <v>0.703239991594</v>
      </c>
      <c r="BD17" s="48">
        <v>0.656457657285</v>
      </c>
    </row>
    <row r="18" ht="12.0" customHeight="1">
      <c r="A18" s="28"/>
      <c r="B18" s="4" t="s">
        <v>566</v>
      </c>
      <c r="C18" s="23" t="s">
        <v>94</v>
      </c>
      <c r="D18" s="23" t="s">
        <v>94</v>
      </c>
      <c r="E18" s="4"/>
      <c r="F18" s="4"/>
      <c r="G18" s="4"/>
      <c r="H18" s="24">
        <v>2246737.0</v>
      </c>
      <c r="I18" s="24">
        <v>2.097571</v>
      </c>
      <c r="J18" s="24">
        <v>2481586.2</v>
      </c>
      <c r="K18" s="24">
        <v>3.223715</v>
      </c>
      <c r="L18" s="24">
        <v>1803111.0</v>
      </c>
      <c r="M18" s="24">
        <v>5.058819</v>
      </c>
      <c r="N18" s="24">
        <v>1982823.0</v>
      </c>
      <c r="O18" s="24">
        <v>5.983187</v>
      </c>
      <c r="P18" s="24">
        <v>1841081.0</v>
      </c>
      <c r="Q18" s="24">
        <v>3.442814</v>
      </c>
      <c r="R18" s="24">
        <v>2031691.1</v>
      </c>
      <c r="S18" s="24">
        <v>4.602107</v>
      </c>
      <c r="T18" s="24">
        <v>2077574.0</v>
      </c>
      <c r="U18" s="24">
        <v>1.519985</v>
      </c>
      <c r="V18" s="24">
        <v>2433788.4</v>
      </c>
      <c r="W18" s="24">
        <v>2.803682</v>
      </c>
      <c r="X18" s="24">
        <v>1840743.0</v>
      </c>
      <c r="Y18" s="24">
        <v>0.881519</v>
      </c>
      <c r="Z18" s="24">
        <v>2088898.1</v>
      </c>
      <c r="AA18" s="24">
        <v>1.529394</v>
      </c>
      <c r="AB18" s="24">
        <v>1920177.0</v>
      </c>
      <c r="AC18" s="24">
        <v>1.238411</v>
      </c>
      <c r="AD18" s="24">
        <v>2064168.1</v>
      </c>
      <c r="AE18" s="24">
        <v>3.292173</v>
      </c>
      <c r="AF18" s="26">
        <f t="shared" si="1"/>
        <v>0.2460336607</v>
      </c>
      <c r="AG18" s="26">
        <f t="shared" si="2"/>
        <v>0.3762803288</v>
      </c>
      <c r="AH18" s="26">
        <f t="shared" si="3"/>
        <v>0</v>
      </c>
      <c r="AI18" s="26">
        <f t="shared" si="4"/>
        <v>0.09966774092</v>
      </c>
      <c r="AJ18" s="26">
        <f t="shared" si="5"/>
        <v>0.02105804912</v>
      </c>
      <c r="AK18" s="26">
        <f t="shared" si="6"/>
        <v>0.1267698439</v>
      </c>
      <c r="AL18" s="26">
        <f t="shared" si="7"/>
        <v>0.1522163638</v>
      </c>
      <c r="AM18" s="26">
        <f t="shared" si="8"/>
        <v>0.3497718111</v>
      </c>
      <c r="AN18" s="26">
        <f t="shared" si="9"/>
        <v>0.02087059532</v>
      </c>
      <c r="AO18" s="26">
        <f t="shared" si="10"/>
        <v>0.158496676</v>
      </c>
      <c r="AP18" s="26">
        <f t="shared" si="11"/>
        <v>0.06492445557</v>
      </c>
      <c r="AQ18" s="26">
        <f t="shared" si="12"/>
        <v>0.1447814915</v>
      </c>
      <c r="AR18" s="24">
        <f t="shared" si="13"/>
        <v>1803111</v>
      </c>
      <c r="AS18" s="48">
        <v>0.696625837023</v>
      </c>
      <c r="AT18" s="48">
        <v>0.629704140262</v>
      </c>
      <c r="AU18" s="48">
        <v>0.728892750698</v>
      </c>
      <c r="AV18" s="48">
        <v>0.69613312123</v>
      </c>
      <c r="AW18" s="48">
        <v>0.719850994695</v>
      </c>
      <c r="AX18" s="48">
        <v>0.674376193716</v>
      </c>
      <c r="AY18" s="48">
        <v>0.685785360403</v>
      </c>
      <c r="AZ18" s="48">
        <v>0.610828982118</v>
      </c>
      <c r="BA18" s="48">
        <v>0.743066369337</v>
      </c>
      <c r="BB18" s="48">
        <v>0.680460124983</v>
      </c>
      <c r="BC18" s="48">
        <v>0.726107038914</v>
      </c>
      <c r="BD18" s="48">
        <v>0.690390329707</v>
      </c>
    </row>
    <row r="19" ht="12.0" customHeight="1">
      <c r="A19" s="28"/>
      <c r="B19" s="4" t="s">
        <v>567</v>
      </c>
      <c r="C19" s="23" t="s">
        <v>94</v>
      </c>
      <c r="D19" s="23" t="s">
        <v>94</v>
      </c>
      <c r="E19" s="4"/>
      <c r="F19" s="4"/>
      <c r="G19" s="4"/>
      <c r="H19" s="24">
        <v>1901180.0</v>
      </c>
      <c r="I19" s="24">
        <v>2.39305</v>
      </c>
      <c r="J19" s="24">
        <v>2248340.7</v>
      </c>
      <c r="K19" s="24">
        <v>2.904203</v>
      </c>
      <c r="L19" s="24">
        <v>1779939.0</v>
      </c>
      <c r="M19" s="24">
        <v>4.961084</v>
      </c>
      <c r="N19" s="24">
        <v>2027025.2</v>
      </c>
      <c r="O19" s="24">
        <v>5.654038</v>
      </c>
      <c r="P19" s="24">
        <v>1782063.0</v>
      </c>
      <c r="Q19" s="24">
        <v>3.444031</v>
      </c>
      <c r="R19" s="24">
        <v>2011976.0</v>
      </c>
      <c r="S19" s="24">
        <v>4.421432</v>
      </c>
      <c r="T19" s="24">
        <v>2178286.0</v>
      </c>
      <c r="U19" s="24">
        <v>0.926069</v>
      </c>
      <c r="V19" s="24">
        <v>2451999.6</v>
      </c>
      <c r="W19" s="24">
        <v>2.280794</v>
      </c>
      <c r="X19" s="24">
        <v>1822948.0</v>
      </c>
      <c r="Y19" s="24">
        <v>1.248847</v>
      </c>
      <c r="Z19" s="24">
        <v>2066932.6</v>
      </c>
      <c r="AA19" s="24">
        <v>1.825259</v>
      </c>
      <c r="AB19" s="24">
        <v>1856623.0</v>
      </c>
      <c r="AC19" s="24">
        <v>1.803717</v>
      </c>
      <c r="AD19" s="24">
        <v>2017482.3</v>
      </c>
      <c r="AE19" s="24">
        <v>3.438442</v>
      </c>
      <c r="AF19" s="26">
        <f t="shared" si="1"/>
        <v>0.06811525564</v>
      </c>
      <c r="AG19" s="26">
        <f t="shared" si="2"/>
        <v>0.2631560407</v>
      </c>
      <c r="AH19" s="26">
        <f t="shared" si="3"/>
        <v>0</v>
      </c>
      <c r="AI19" s="26">
        <f t="shared" si="4"/>
        <v>0.1388172291</v>
      </c>
      <c r="AJ19" s="26">
        <f t="shared" si="5"/>
        <v>0.001193299321</v>
      </c>
      <c r="AK19" s="26">
        <f t="shared" si="6"/>
        <v>0.1303623326</v>
      </c>
      <c r="AL19" s="26">
        <f t="shared" si="7"/>
        <v>0.2237981189</v>
      </c>
      <c r="AM19" s="26">
        <f t="shared" si="8"/>
        <v>0.3775750742</v>
      </c>
      <c r="AN19" s="26">
        <f t="shared" si="9"/>
        <v>0.02416318761</v>
      </c>
      <c r="AO19" s="26">
        <f t="shared" si="10"/>
        <v>0.1612378851</v>
      </c>
      <c r="AP19" s="26">
        <f t="shared" si="11"/>
        <v>0.04308237529</v>
      </c>
      <c r="AQ19" s="26">
        <f t="shared" si="12"/>
        <v>0.1334558656</v>
      </c>
      <c r="AR19" s="24">
        <f t="shared" si="13"/>
        <v>1779939</v>
      </c>
      <c r="AS19" s="48">
        <v>0.719754250092</v>
      </c>
      <c r="AT19" s="48">
        <v>0.680200715105</v>
      </c>
      <c r="AU19" s="48">
        <v>0.763429743004</v>
      </c>
      <c r="AV19" s="48">
        <v>0.715168030299</v>
      </c>
      <c r="AW19" s="48">
        <v>0.768057823665</v>
      </c>
      <c r="AX19" s="48">
        <v>0.706518224672</v>
      </c>
      <c r="AY19" s="48">
        <v>0.711754835875</v>
      </c>
      <c r="AZ19" s="48">
        <v>0.652054274958</v>
      </c>
      <c r="BA19" s="48">
        <v>0.763479133926</v>
      </c>
      <c r="BB19" s="48">
        <v>0.701072478976</v>
      </c>
      <c r="BC19" s="48">
        <v>0.772988871506</v>
      </c>
      <c r="BD19" s="48">
        <v>0.716802098456</v>
      </c>
    </row>
    <row r="20" ht="12.0" customHeight="1">
      <c r="A20" s="28"/>
      <c r="B20" s="4" t="s">
        <v>568</v>
      </c>
      <c r="C20" s="23" t="s">
        <v>94</v>
      </c>
      <c r="D20" s="23" t="s">
        <v>94</v>
      </c>
      <c r="E20" s="4"/>
      <c r="F20" s="4"/>
      <c r="G20" s="4"/>
      <c r="H20" s="24">
        <v>2024012.0</v>
      </c>
      <c r="I20" s="24">
        <v>1.59105</v>
      </c>
      <c r="J20" s="24">
        <v>2346928.8</v>
      </c>
      <c r="K20" s="24">
        <v>2.62091</v>
      </c>
      <c r="L20" s="24">
        <v>1628334.0</v>
      </c>
      <c r="M20" s="24">
        <v>3.844632</v>
      </c>
      <c r="N20" s="24">
        <v>1902824.9</v>
      </c>
      <c r="O20" s="24">
        <v>4.546752</v>
      </c>
      <c r="P20" s="24">
        <v>1692598.0</v>
      </c>
      <c r="Q20" s="24">
        <v>3.165491</v>
      </c>
      <c r="R20" s="24">
        <v>1979924.2</v>
      </c>
      <c r="S20" s="24">
        <v>3.739724</v>
      </c>
      <c r="T20" s="24">
        <v>2247139.0</v>
      </c>
      <c r="U20" s="24">
        <v>1.56989</v>
      </c>
      <c r="V20" s="24">
        <v>2475710.2</v>
      </c>
      <c r="W20" s="24">
        <v>2.645303</v>
      </c>
      <c r="X20" s="24">
        <v>1646014.0</v>
      </c>
      <c r="Y20" s="24">
        <v>0.8906</v>
      </c>
      <c r="Z20" s="24">
        <v>2067172.9</v>
      </c>
      <c r="AA20" s="24">
        <v>1.58759</v>
      </c>
      <c r="AB20" s="24">
        <v>1894291.0</v>
      </c>
      <c r="AC20" s="24">
        <v>1.045212</v>
      </c>
      <c r="AD20" s="24">
        <v>2003551.2</v>
      </c>
      <c r="AE20" s="24">
        <v>3.434212</v>
      </c>
      <c r="AF20" s="26">
        <f t="shared" si="1"/>
        <v>0.2429956016</v>
      </c>
      <c r="AG20" s="26">
        <f t="shared" si="2"/>
        <v>0.4413067589</v>
      </c>
      <c r="AH20" s="26">
        <f t="shared" si="3"/>
        <v>0</v>
      </c>
      <c r="AI20" s="26">
        <f t="shared" si="4"/>
        <v>0.1685716198</v>
      </c>
      <c r="AJ20" s="26">
        <f t="shared" si="5"/>
        <v>0.03946610462</v>
      </c>
      <c r="AK20" s="26">
        <f t="shared" si="6"/>
        <v>0.2159201982</v>
      </c>
      <c r="AL20" s="26">
        <f t="shared" si="7"/>
        <v>0.3800233859</v>
      </c>
      <c r="AM20" s="26">
        <f t="shared" si="8"/>
        <v>0.5203945874</v>
      </c>
      <c r="AN20" s="26">
        <f t="shared" si="9"/>
        <v>0.01085772329</v>
      </c>
      <c r="AO20" s="26">
        <f t="shared" si="10"/>
        <v>0.269501773</v>
      </c>
      <c r="AP20" s="26">
        <f t="shared" si="11"/>
        <v>0.1633307417</v>
      </c>
      <c r="AQ20" s="26">
        <f t="shared" si="12"/>
        <v>0.2304301206</v>
      </c>
      <c r="AR20" s="24">
        <f t="shared" si="13"/>
        <v>1628334</v>
      </c>
      <c r="AS20" s="48">
        <v>0.59056990174</v>
      </c>
      <c r="AT20" s="48">
        <v>0.560666847388</v>
      </c>
      <c r="AU20" s="48">
        <v>0.993648444103</v>
      </c>
      <c r="AV20" s="48">
        <v>0.689997308871</v>
      </c>
      <c r="AW20" s="48">
        <v>0.696303569038</v>
      </c>
      <c r="AX20" s="48">
        <v>0.6345814539</v>
      </c>
      <c r="AY20" s="48">
        <v>0.645090113832</v>
      </c>
      <c r="AZ20" s="48">
        <v>0.578349846359</v>
      </c>
      <c r="BA20" s="48">
        <v>0.736734304796</v>
      </c>
      <c r="BB20" s="48">
        <v>0.638022625975</v>
      </c>
      <c r="BC20" s="48">
        <v>0.729193257119</v>
      </c>
      <c r="BD20" s="48">
        <v>0.648445460563</v>
      </c>
    </row>
    <row r="21" ht="12.0" customHeight="1">
      <c r="A21" s="28"/>
      <c r="B21" s="4" t="s">
        <v>569</v>
      </c>
      <c r="C21" s="23" t="s">
        <v>94</v>
      </c>
      <c r="D21" s="23" t="s">
        <v>94</v>
      </c>
      <c r="E21" s="4"/>
      <c r="F21" s="4"/>
      <c r="G21" s="4"/>
      <c r="H21" s="24">
        <v>2025924.0</v>
      </c>
      <c r="I21" s="24">
        <v>2.517139</v>
      </c>
      <c r="J21" s="24">
        <v>2656842.7</v>
      </c>
      <c r="K21" s="24">
        <v>2.75728</v>
      </c>
      <c r="L21" s="24">
        <v>1802314.0</v>
      </c>
      <c r="M21" s="24">
        <v>4.12122</v>
      </c>
      <c r="N21" s="24">
        <v>2107832.8</v>
      </c>
      <c r="O21" s="24">
        <v>4.988992</v>
      </c>
      <c r="P21" s="24">
        <v>2011287.0</v>
      </c>
      <c r="Q21" s="24">
        <v>2.903567</v>
      </c>
      <c r="R21" s="24">
        <v>2160457.8</v>
      </c>
      <c r="S21" s="24">
        <v>4.42636</v>
      </c>
      <c r="T21" s="24">
        <v>2348661.0</v>
      </c>
      <c r="U21" s="24">
        <v>1.024725</v>
      </c>
      <c r="V21" s="24">
        <v>2563928.6</v>
      </c>
      <c r="W21" s="24">
        <v>2.063713</v>
      </c>
      <c r="X21" s="24">
        <v>1816456.0</v>
      </c>
      <c r="Y21" s="24">
        <v>0.976529</v>
      </c>
      <c r="Z21" s="24">
        <v>2238739.5</v>
      </c>
      <c r="AA21" s="24">
        <v>1.625747</v>
      </c>
      <c r="AB21" s="24">
        <v>1884115.0</v>
      </c>
      <c r="AC21" s="24">
        <v>0.63343</v>
      </c>
      <c r="AD21" s="24">
        <v>2181080.1</v>
      </c>
      <c r="AE21" s="24">
        <v>2.049339</v>
      </c>
      <c r="AF21" s="26">
        <f t="shared" si="1"/>
        <v>0.1240682811</v>
      </c>
      <c r="AG21" s="26">
        <f t="shared" si="2"/>
        <v>0.4741286479</v>
      </c>
      <c r="AH21" s="26">
        <f t="shared" si="3"/>
        <v>0</v>
      </c>
      <c r="AI21" s="26">
        <f t="shared" si="4"/>
        <v>0.169514746</v>
      </c>
      <c r="AJ21" s="26">
        <f t="shared" si="5"/>
        <v>0.1159470547</v>
      </c>
      <c r="AK21" s="26">
        <f t="shared" si="6"/>
        <v>0.1987133208</v>
      </c>
      <c r="AL21" s="26">
        <f t="shared" si="7"/>
        <v>0.3031364124</v>
      </c>
      <c r="AM21" s="26">
        <f t="shared" si="8"/>
        <v>0.4225759773</v>
      </c>
      <c r="AN21" s="26">
        <f t="shared" si="9"/>
        <v>0.007846579453</v>
      </c>
      <c r="AO21" s="26">
        <f t="shared" si="10"/>
        <v>0.2421473173</v>
      </c>
      <c r="AP21" s="26">
        <f t="shared" si="11"/>
        <v>0.04538665294</v>
      </c>
      <c r="AQ21" s="26">
        <f t="shared" si="12"/>
        <v>0.2101554446</v>
      </c>
      <c r="AR21" s="24">
        <f t="shared" si="13"/>
        <v>1802314</v>
      </c>
      <c r="AS21" s="48">
        <v>0.761058815704</v>
      </c>
      <c r="AT21" s="48">
        <v>0.671623539672</v>
      </c>
      <c r="AU21" s="48">
        <v>0.781015478609</v>
      </c>
      <c r="AV21" s="48">
        <v>0.738157081462</v>
      </c>
      <c r="AW21" s="48">
        <v>0.758383535194</v>
      </c>
      <c r="AX21" s="48">
        <v>0.72586490929</v>
      </c>
      <c r="AY21" s="48">
        <v>0.729718817737</v>
      </c>
      <c r="AZ21" s="48">
        <v>0.680833624369</v>
      </c>
      <c r="BA21" s="48">
        <v>0.767651168226</v>
      </c>
      <c r="BB21" s="48">
        <v>0.708660572761</v>
      </c>
      <c r="BC21" s="48">
        <v>0.774442386536</v>
      </c>
      <c r="BD21" s="48">
        <v>0.729616265892</v>
      </c>
    </row>
    <row r="22" ht="12.0" customHeight="1">
      <c r="A22" s="28"/>
      <c r="B22" s="4" t="s">
        <v>570</v>
      </c>
      <c r="C22" s="23" t="s">
        <v>94</v>
      </c>
      <c r="D22" s="23" t="s">
        <v>94</v>
      </c>
      <c r="E22" s="4"/>
      <c r="F22" s="4"/>
      <c r="G22" s="4"/>
      <c r="H22" s="24">
        <v>2323898.0</v>
      </c>
      <c r="I22" s="24">
        <v>2.237416</v>
      </c>
      <c r="J22" s="24">
        <v>2552533.7</v>
      </c>
      <c r="K22" s="24">
        <v>3.068099</v>
      </c>
      <c r="L22" s="24">
        <v>1850708.0</v>
      </c>
      <c r="M22" s="24">
        <v>3.857337</v>
      </c>
      <c r="N22" s="24">
        <v>2038417.3</v>
      </c>
      <c r="O22" s="24">
        <v>4.89215</v>
      </c>
      <c r="P22" s="24">
        <v>1910401.0</v>
      </c>
      <c r="Q22" s="24">
        <v>3.175773</v>
      </c>
      <c r="R22" s="24">
        <v>2050127.5</v>
      </c>
      <c r="S22" s="24">
        <v>4.215463</v>
      </c>
      <c r="T22" s="24">
        <v>2264587.0</v>
      </c>
      <c r="U22" s="24">
        <v>1.467774</v>
      </c>
      <c r="V22" s="24">
        <v>2479650.9</v>
      </c>
      <c r="W22" s="24">
        <v>2.464658</v>
      </c>
      <c r="X22" s="24">
        <v>1824393.0</v>
      </c>
      <c r="Y22" s="24">
        <v>0.839345</v>
      </c>
      <c r="Z22" s="24">
        <v>2257169.9</v>
      </c>
      <c r="AA22" s="24">
        <v>1.444226</v>
      </c>
      <c r="AB22" s="24">
        <v>1994547.0</v>
      </c>
      <c r="AC22" s="24">
        <v>0.78092</v>
      </c>
      <c r="AD22" s="24">
        <v>2213356.7</v>
      </c>
      <c r="AE22" s="24">
        <v>2.095347</v>
      </c>
      <c r="AF22" s="26">
        <f t="shared" si="1"/>
        <v>0.273792434</v>
      </c>
      <c r="AG22" s="26">
        <f t="shared" si="2"/>
        <v>0.3991139519</v>
      </c>
      <c r="AH22" s="26">
        <f t="shared" si="3"/>
        <v>0.01442397554</v>
      </c>
      <c r="AI22" s="26">
        <f t="shared" si="4"/>
        <v>0.1173126075</v>
      </c>
      <c r="AJ22" s="26">
        <f t="shared" si="5"/>
        <v>0.04714335124</v>
      </c>
      <c r="AK22" s="26">
        <f t="shared" si="6"/>
        <v>0.1237312904</v>
      </c>
      <c r="AL22" s="26">
        <f t="shared" si="7"/>
        <v>0.241282443</v>
      </c>
      <c r="AM22" s="26">
        <f t="shared" si="8"/>
        <v>0.3591648839</v>
      </c>
      <c r="AN22" s="26">
        <f t="shared" si="9"/>
        <v>0</v>
      </c>
      <c r="AO22" s="26">
        <f t="shared" si="10"/>
        <v>0.2372169264</v>
      </c>
      <c r="AP22" s="26">
        <f t="shared" si="11"/>
        <v>0.09326608905</v>
      </c>
      <c r="AQ22" s="26">
        <f t="shared" si="12"/>
        <v>0.213201706</v>
      </c>
      <c r="AR22" s="24">
        <f t="shared" si="13"/>
        <v>1824393</v>
      </c>
      <c r="AS22" s="48">
        <v>0.997648432385</v>
      </c>
      <c r="AT22" s="48">
        <v>0.633617734802</v>
      </c>
      <c r="AU22" s="48">
        <v>0.696057953493</v>
      </c>
      <c r="AV22" s="48">
        <v>0.661184003803</v>
      </c>
      <c r="AW22" s="48">
        <v>0.688882219084</v>
      </c>
      <c r="AX22" s="48">
        <v>0.653440516475</v>
      </c>
      <c r="AY22" s="48">
        <v>0.591847232979</v>
      </c>
      <c r="AZ22" s="48">
        <v>0.569314242216</v>
      </c>
      <c r="BA22" s="48">
        <v>0.689123400966</v>
      </c>
      <c r="BB22" s="48">
        <v>0.607533527607</v>
      </c>
      <c r="BC22" s="48">
        <v>0.664415048196</v>
      </c>
      <c r="BD22" s="48">
        <v>0.633538757249</v>
      </c>
    </row>
    <row r="23" ht="12.0" customHeight="1">
      <c r="A23" s="28"/>
      <c r="B23" s="4" t="s">
        <v>571</v>
      </c>
      <c r="C23" s="23" t="s">
        <v>94</v>
      </c>
      <c r="D23" s="23" t="s">
        <v>94</v>
      </c>
      <c r="E23" s="4"/>
      <c r="F23" s="4"/>
      <c r="G23" s="4"/>
      <c r="H23" s="24">
        <v>2199559.0</v>
      </c>
      <c r="I23" s="24">
        <v>2.239232</v>
      </c>
      <c r="J23" s="24">
        <v>2654751.2</v>
      </c>
      <c r="K23" s="24">
        <v>3.002372</v>
      </c>
      <c r="L23" s="24">
        <v>1964640.0</v>
      </c>
      <c r="M23" s="24">
        <v>4.664355</v>
      </c>
      <c r="N23" s="24">
        <v>2124374.9</v>
      </c>
      <c r="O23" s="24">
        <v>5.621468</v>
      </c>
      <c r="P23" s="24">
        <v>1902810.0</v>
      </c>
      <c r="Q23" s="24">
        <v>2.404696</v>
      </c>
      <c r="R23" s="24">
        <v>2156406.9</v>
      </c>
      <c r="S23" s="24">
        <v>4.439864</v>
      </c>
      <c r="T23" s="24">
        <v>2201575.0</v>
      </c>
      <c r="U23" s="24">
        <v>0.79447</v>
      </c>
      <c r="V23" s="24">
        <v>2510814.2</v>
      </c>
      <c r="W23" s="24">
        <v>1.783524</v>
      </c>
      <c r="X23" s="24">
        <v>2058447.0</v>
      </c>
      <c r="Y23" s="24">
        <v>0.783243</v>
      </c>
      <c r="Z23" s="24">
        <v>2298573.1</v>
      </c>
      <c r="AA23" s="24">
        <v>1.390461</v>
      </c>
      <c r="AB23" s="24">
        <v>1954799.0</v>
      </c>
      <c r="AC23" s="24">
        <v>0.977556</v>
      </c>
      <c r="AD23" s="24">
        <v>2175137.7</v>
      </c>
      <c r="AE23" s="24">
        <v>2.160185</v>
      </c>
      <c r="AF23" s="26">
        <f t="shared" si="1"/>
        <v>0.1559530379</v>
      </c>
      <c r="AG23" s="26">
        <f t="shared" si="2"/>
        <v>0.3951740846</v>
      </c>
      <c r="AH23" s="26">
        <f t="shared" si="3"/>
        <v>0.03249404828</v>
      </c>
      <c r="AI23" s="26">
        <f t="shared" si="4"/>
        <v>0.1164408953</v>
      </c>
      <c r="AJ23" s="26">
        <f t="shared" si="5"/>
        <v>0</v>
      </c>
      <c r="AK23" s="26">
        <f t="shared" si="6"/>
        <v>0.133274946</v>
      </c>
      <c r="AL23" s="26">
        <f t="shared" si="7"/>
        <v>0.1570125236</v>
      </c>
      <c r="AM23" s="26">
        <f t="shared" si="8"/>
        <v>0.319529643</v>
      </c>
      <c r="AN23" s="26">
        <f t="shared" si="9"/>
        <v>0.08179324263</v>
      </c>
      <c r="AO23" s="26">
        <f t="shared" si="10"/>
        <v>0.207988764</v>
      </c>
      <c r="AP23" s="26">
        <f t="shared" si="11"/>
        <v>0.02732222345</v>
      </c>
      <c r="AQ23" s="26">
        <f t="shared" si="12"/>
        <v>0.1431187034</v>
      </c>
      <c r="AR23" s="24">
        <f t="shared" si="13"/>
        <v>1902810</v>
      </c>
      <c r="AS23" s="48">
        <v>0.646179963076</v>
      </c>
      <c r="AT23" s="48">
        <v>0.592316600318</v>
      </c>
      <c r="AU23" s="48">
        <v>0.707548009422</v>
      </c>
      <c r="AV23" s="48">
        <v>0.690529963161</v>
      </c>
      <c r="AW23" s="48">
        <v>0.724420903871</v>
      </c>
      <c r="AX23" s="48">
        <v>0.67482856501</v>
      </c>
      <c r="AY23" s="48">
        <v>0.673323478717</v>
      </c>
      <c r="AZ23" s="48">
        <v>0.623854056615</v>
      </c>
      <c r="BA23" s="48">
        <v>0.715450056644</v>
      </c>
      <c r="BB23" s="48">
        <v>0.656948340772</v>
      </c>
      <c r="BC23" s="48">
        <v>0.708439653182</v>
      </c>
      <c r="BD23" s="48">
        <v>0.674019582141</v>
      </c>
    </row>
    <row r="24" ht="12.0" customHeight="1">
      <c r="A24" s="28"/>
      <c r="B24" s="4" t="s">
        <v>572</v>
      </c>
      <c r="C24" s="23" t="s">
        <v>94</v>
      </c>
      <c r="D24" s="23" t="s">
        <v>94</v>
      </c>
      <c r="E24" s="4"/>
      <c r="F24" s="4"/>
      <c r="G24" s="4"/>
      <c r="H24" s="24">
        <v>2036820.0</v>
      </c>
      <c r="I24" s="24">
        <v>2.390619</v>
      </c>
      <c r="J24" s="24">
        <v>2425106.1</v>
      </c>
      <c r="K24" s="24">
        <v>2.949516</v>
      </c>
      <c r="L24" s="24">
        <v>1899248.0</v>
      </c>
      <c r="M24" s="24">
        <v>3.841983</v>
      </c>
      <c r="N24" s="24">
        <v>2131727.1</v>
      </c>
      <c r="O24" s="24">
        <v>4.944316</v>
      </c>
      <c r="P24" s="24">
        <v>1878744.0</v>
      </c>
      <c r="Q24" s="24">
        <v>2.901198</v>
      </c>
      <c r="R24" s="24">
        <v>2132399.8</v>
      </c>
      <c r="S24" s="24">
        <v>3.690377</v>
      </c>
      <c r="T24" s="24">
        <v>2125140.0</v>
      </c>
      <c r="U24" s="24">
        <v>1.309262</v>
      </c>
      <c r="V24" s="24">
        <v>2436466.8</v>
      </c>
      <c r="W24" s="24">
        <v>2.081596</v>
      </c>
      <c r="X24" s="24">
        <v>2113693.0</v>
      </c>
      <c r="Y24" s="24">
        <v>1.070225</v>
      </c>
      <c r="Z24" s="24">
        <v>2313383.6</v>
      </c>
      <c r="AA24" s="24">
        <v>1.52804</v>
      </c>
      <c r="AB24" s="24">
        <v>1934524.0</v>
      </c>
      <c r="AC24" s="24">
        <v>1.714124</v>
      </c>
      <c r="AD24" s="24">
        <v>2197630.4</v>
      </c>
      <c r="AE24" s="24">
        <v>2.527594</v>
      </c>
      <c r="AF24" s="26">
        <f t="shared" si="1"/>
        <v>0.08413919086</v>
      </c>
      <c r="AG24" s="26">
        <f t="shared" si="2"/>
        <v>0.2908124257</v>
      </c>
      <c r="AH24" s="26">
        <f t="shared" si="3"/>
        <v>0.01091367424</v>
      </c>
      <c r="AI24" s="26">
        <f t="shared" si="4"/>
        <v>0.13465544</v>
      </c>
      <c r="AJ24" s="26">
        <f t="shared" si="5"/>
        <v>0</v>
      </c>
      <c r="AK24" s="26">
        <f t="shared" si="6"/>
        <v>0.1350134984</v>
      </c>
      <c r="AL24" s="26">
        <f t="shared" si="7"/>
        <v>0.131149321</v>
      </c>
      <c r="AM24" s="26">
        <f t="shared" si="8"/>
        <v>0.2968593912</v>
      </c>
      <c r="AN24" s="26">
        <f t="shared" si="9"/>
        <v>0.1250564207</v>
      </c>
      <c r="AO24" s="26">
        <f t="shared" si="10"/>
        <v>0.2313458353</v>
      </c>
      <c r="AP24" s="26">
        <f t="shared" si="11"/>
        <v>0.02969004824</v>
      </c>
      <c r="AQ24" s="26">
        <f t="shared" si="12"/>
        <v>0.1697338222</v>
      </c>
      <c r="AR24" s="24">
        <f t="shared" si="13"/>
        <v>1878744</v>
      </c>
      <c r="AS24" s="48">
        <v>0.702491926989</v>
      </c>
      <c r="AT24" s="48">
        <v>0.633122916482</v>
      </c>
      <c r="AU24" s="48">
        <v>0.700786245854</v>
      </c>
      <c r="AV24" s="48">
        <v>0.666183466769</v>
      </c>
      <c r="AW24" s="48">
        <v>0.73813542348</v>
      </c>
      <c r="AX24" s="48">
        <v>0.689077248668</v>
      </c>
      <c r="AY24" s="48">
        <v>0.711894684855</v>
      </c>
      <c r="AZ24" s="48">
        <v>0.632367305252</v>
      </c>
      <c r="BA24" s="48">
        <v>0.690901621916</v>
      </c>
      <c r="BB24" s="48">
        <v>0.646224267173</v>
      </c>
      <c r="BC24" s="48">
        <v>0.704956606511</v>
      </c>
      <c r="BD24" s="48">
        <v>0.667278096574</v>
      </c>
    </row>
    <row r="25" ht="12.0" customHeight="1">
      <c r="A25" s="28"/>
      <c r="B25" s="4" t="s">
        <v>573</v>
      </c>
      <c r="C25" s="23" t="s">
        <v>94</v>
      </c>
      <c r="D25" s="23" t="s">
        <v>94</v>
      </c>
      <c r="E25" s="4"/>
      <c r="F25" s="4"/>
      <c r="G25" s="4"/>
      <c r="H25" s="24">
        <v>2244436.0</v>
      </c>
      <c r="I25" s="24">
        <v>2.035051</v>
      </c>
      <c r="J25" s="24">
        <v>2466820.0</v>
      </c>
      <c r="K25" s="24">
        <v>2.812439</v>
      </c>
      <c r="L25" s="24">
        <v>2037177.0</v>
      </c>
      <c r="M25" s="24">
        <v>4.026266</v>
      </c>
      <c r="N25" s="24">
        <v>2183631.0</v>
      </c>
      <c r="O25" s="24">
        <v>5.093017</v>
      </c>
      <c r="P25" s="24">
        <v>1992527.0</v>
      </c>
      <c r="Q25" s="24">
        <v>3.054658</v>
      </c>
      <c r="R25" s="24">
        <v>2206243.3</v>
      </c>
      <c r="S25" s="24">
        <v>4.305646</v>
      </c>
      <c r="T25" s="24">
        <v>2160763.0</v>
      </c>
      <c r="U25" s="24">
        <v>1.278567</v>
      </c>
      <c r="V25" s="24">
        <v>2560643.7</v>
      </c>
      <c r="W25" s="24">
        <v>2.13019</v>
      </c>
      <c r="X25" s="24">
        <v>2090191.0</v>
      </c>
      <c r="Y25" s="24">
        <v>0.993543</v>
      </c>
      <c r="Z25" s="24">
        <v>2317030.2</v>
      </c>
      <c r="AA25" s="24">
        <v>1.876936</v>
      </c>
      <c r="AB25" s="24">
        <v>2035909.0</v>
      </c>
      <c r="AC25" s="24">
        <v>1.027436</v>
      </c>
      <c r="AD25" s="24">
        <v>2187881.2</v>
      </c>
      <c r="AE25" s="24">
        <v>2.377934</v>
      </c>
      <c r="AF25" s="26">
        <f t="shared" si="1"/>
        <v>0.1264268941</v>
      </c>
      <c r="AG25" s="26">
        <f t="shared" si="2"/>
        <v>0.2380359212</v>
      </c>
      <c r="AH25" s="26">
        <f t="shared" si="3"/>
        <v>0.02240873022</v>
      </c>
      <c r="AI25" s="26">
        <f t="shared" si="4"/>
        <v>0.09591036909</v>
      </c>
      <c r="AJ25" s="26">
        <f t="shared" si="5"/>
        <v>0</v>
      </c>
      <c r="AK25" s="26">
        <f t="shared" si="6"/>
        <v>0.107258923</v>
      </c>
      <c r="AL25" s="26">
        <f t="shared" si="7"/>
        <v>0.08443348572</v>
      </c>
      <c r="AM25" s="26">
        <f t="shared" si="8"/>
        <v>0.2851237148</v>
      </c>
      <c r="AN25" s="26">
        <f t="shared" si="9"/>
        <v>0.04901514509</v>
      </c>
      <c r="AO25" s="26">
        <f t="shared" si="10"/>
        <v>0.1628601269</v>
      </c>
      <c r="AP25" s="26">
        <f t="shared" si="11"/>
        <v>0.02177235239</v>
      </c>
      <c r="AQ25" s="26">
        <f t="shared" si="12"/>
        <v>0.09804343931</v>
      </c>
      <c r="AR25" s="24">
        <f t="shared" si="13"/>
        <v>1992527</v>
      </c>
      <c r="AS25" s="48">
        <v>0.693107377119</v>
      </c>
      <c r="AT25" s="48">
        <v>0.646761369368</v>
      </c>
      <c r="AU25" s="48">
        <v>0.721778480176</v>
      </c>
      <c r="AV25" s="48">
        <v>0.686546504709</v>
      </c>
      <c r="AW25" s="48">
        <v>0.716506612053</v>
      </c>
      <c r="AX25" s="48">
        <v>0.687845879757</v>
      </c>
      <c r="AY25" s="48">
        <v>0.677261207964</v>
      </c>
      <c r="AZ25" s="48">
        <v>0.624945270693</v>
      </c>
      <c r="BA25" s="48">
        <v>0.717844311539</v>
      </c>
      <c r="BB25" s="48">
        <v>0.667952750231</v>
      </c>
      <c r="BC25" s="48">
        <v>0.716241445649</v>
      </c>
      <c r="BD25" s="48">
        <v>0.682601900496</v>
      </c>
    </row>
    <row r="26" ht="12.0" customHeight="1">
      <c r="A26" s="28"/>
      <c r="B26" s="4" t="s">
        <v>574</v>
      </c>
      <c r="C26" s="23" t="s">
        <v>94</v>
      </c>
      <c r="D26" s="23" t="s">
        <v>94</v>
      </c>
      <c r="E26" s="4"/>
      <c r="F26" s="4"/>
      <c r="G26" s="4"/>
      <c r="H26" s="24">
        <v>2198288.0</v>
      </c>
      <c r="I26" s="24">
        <v>2.216877</v>
      </c>
      <c r="J26" s="24">
        <v>2442640.3</v>
      </c>
      <c r="K26" s="24">
        <v>2.554913</v>
      </c>
      <c r="L26" s="24">
        <v>1846649.0</v>
      </c>
      <c r="M26" s="24">
        <v>4.147805</v>
      </c>
      <c r="N26" s="24">
        <v>2139197.0</v>
      </c>
      <c r="O26" s="24">
        <v>4.774175</v>
      </c>
      <c r="P26" s="24">
        <v>2025497.0</v>
      </c>
      <c r="Q26" s="24">
        <v>2.684962</v>
      </c>
      <c r="R26" s="24">
        <v>2262317.6</v>
      </c>
      <c r="S26" s="24">
        <v>4.095492</v>
      </c>
      <c r="T26" s="24">
        <v>2108909.0</v>
      </c>
      <c r="U26" s="24">
        <v>1.527996</v>
      </c>
      <c r="V26" s="24">
        <v>2579138.0</v>
      </c>
      <c r="W26" s="24">
        <v>2.203636</v>
      </c>
      <c r="X26" s="24">
        <v>2175836.0</v>
      </c>
      <c r="Y26" s="24">
        <v>1.003083</v>
      </c>
      <c r="Z26" s="24">
        <v>2386105.9</v>
      </c>
      <c r="AA26" s="24">
        <v>1.493325</v>
      </c>
      <c r="AB26" s="24">
        <v>2193341.0</v>
      </c>
      <c r="AC26" s="24">
        <v>1.197655</v>
      </c>
      <c r="AD26" s="24">
        <v>2309188.2</v>
      </c>
      <c r="AE26" s="24">
        <v>2.154517</v>
      </c>
      <c r="AF26" s="26">
        <f t="shared" si="1"/>
        <v>0.1904200528</v>
      </c>
      <c r="AG26" s="26">
        <f t="shared" si="2"/>
        <v>0.3227420587</v>
      </c>
      <c r="AH26" s="26">
        <f t="shared" si="3"/>
        <v>0</v>
      </c>
      <c r="AI26" s="26">
        <f t="shared" si="4"/>
        <v>0.1584210102</v>
      </c>
      <c r="AJ26" s="26">
        <f t="shared" si="5"/>
        <v>0.09685002402</v>
      </c>
      <c r="AK26" s="26">
        <f t="shared" si="6"/>
        <v>0.2250934531</v>
      </c>
      <c r="AL26" s="26">
        <f t="shared" si="7"/>
        <v>0.1420194092</v>
      </c>
      <c r="AM26" s="26">
        <f t="shared" si="8"/>
        <v>0.3966584879</v>
      </c>
      <c r="AN26" s="26">
        <f t="shared" si="9"/>
        <v>0.1782618137</v>
      </c>
      <c r="AO26" s="26">
        <f t="shared" si="10"/>
        <v>0.2921274698</v>
      </c>
      <c r="AP26" s="26">
        <f t="shared" si="11"/>
        <v>0.1877411463</v>
      </c>
      <c r="AQ26" s="26">
        <f t="shared" si="12"/>
        <v>0.2504748872</v>
      </c>
      <c r="AR26" s="24">
        <f t="shared" si="13"/>
        <v>1846649</v>
      </c>
      <c r="AS26" s="48">
        <v>0.657878254689</v>
      </c>
      <c r="AT26" s="48">
        <v>0.616120028613</v>
      </c>
      <c r="AU26" s="48">
        <v>0.980630399981</v>
      </c>
      <c r="AV26" s="48">
        <v>0.695617649165</v>
      </c>
      <c r="AW26" s="48">
        <v>0.690783827645</v>
      </c>
      <c r="AX26" s="48">
        <v>0.662967461659</v>
      </c>
      <c r="AY26" s="48">
        <v>0.694124648206</v>
      </c>
      <c r="AZ26" s="48">
        <v>0.621148974113</v>
      </c>
      <c r="BA26" s="48">
        <v>0.974559299213</v>
      </c>
      <c r="BB26" s="48">
        <v>0.674872411642</v>
      </c>
      <c r="BC26" s="48">
        <v>0.977528471495</v>
      </c>
      <c r="BD26" s="48">
        <v>0.681970363624</v>
      </c>
    </row>
    <row r="27" ht="12.0" customHeight="1">
      <c r="A27" s="28"/>
      <c r="B27" s="4" t="s">
        <v>575</v>
      </c>
      <c r="C27" s="23" t="s">
        <v>94</v>
      </c>
      <c r="D27" s="23" t="s">
        <v>94</v>
      </c>
      <c r="E27" s="4"/>
      <c r="F27" s="4"/>
      <c r="G27" s="4"/>
      <c r="H27" s="24">
        <v>2235183.0</v>
      </c>
      <c r="I27" s="24">
        <v>1.937546</v>
      </c>
      <c r="J27" s="24">
        <v>2539051.8</v>
      </c>
      <c r="K27" s="24">
        <v>2.954741</v>
      </c>
      <c r="L27" s="24">
        <v>1845813.0</v>
      </c>
      <c r="M27" s="24">
        <v>4.259486</v>
      </c>
      <c r="N27" s="24">
        <v>2114240.5</v>
      </c>
      <c r="O27" s="24">
        <v>5.350782</v>
      </c>
      <c r="P27" s="24">
        <v>1987985.0</v>
      </c>
      <c r="Q27" s="24">
        <v>2.980717</v>
      </c>
      <c r="R27" s="24">
        <v>2230040.8</v>
      </c>
      <c r="S27" s="24">
        <v>4.078881</v>
      </c>
      <c r="T27" s="24">
        <v>2350169.0</v>
      </c>
      <c r="U27" s="24">
        <v>1.461949</v>
      </c>
      <c r="V27" s="24">
        <v>2538150.4</v>
      </c>
      <c r="W27" s="24">
        <v>2.656868</v>
      </c>
      <c r="X27" s="24">
        <v>2160809.0</v>
      </c>
      <c r="Y27" s="24">
        <v>1.115899</v>
      </c>
      <c r="Z27" s="24">
        <v>2380456.6</v>
      </c>
      <c r="AA27" s="24">
        <v>1.62451</v>
      </c>
      <c r="AB27" s="24">
        <v>1943810.0</v>
      </c>
      <c r="AC27" s="24">
        <v>1.466934</v>
      </c>
      <c r="AD27" s="24">
        <v>2257482.1</v>
      </c>
      <c r="AE27" s="24">
        <v>2.44975</v>
      </c>
      <c r="AF27" s="26">
        <f t="shared" si="1"/>
        <v>0.2109476962</v>
      </c>
      <c r="AG27" s="26">
        <f t="shared" si="2"/>
        <v>0.3755736903</v>
      </c>
      <c r="AH27" s="26">
        <f t="shared" si="3"/>
        <v>0</v>
      </c>
      <c r="AI27" s="26">
        <f t="shared" si="4"/>
        <v>0.1454250783</v>
      </c>
      <c r="AJ27" s="26">
        <f t="shared" si="5"/>
        <v>0.0770240539</v>
      </c>
      <c r="AK27" s="26">
        <f t="shared" si="6"/>
        <v>0.2081618235</v>
      </c>
      <c r="AL27" s="26">
        <f t="shared" si="7"/>
        <v>0.2732432809</v>
      </c>
      <c r="AM27" s="26">
        <f t="shared" si="8"/>
        <v>0.3750853418</v>
      </c>
      <c r="AN27" s="26">
        <f t="shared" si="9"/>
        <v>0.1706543404</v>
      </c>
      <c r="AO27" s="26">
        <f t="shared" si="10"/>
        <v>0.2896520937</v>
      </c>
      <c r="AP27" s="26">
        <f t="shared" si="11"/>
        <v>0.05309151035</v>
      </c>
      <c r="AQ27" s="26">
        <f t="shared" si="12"/>
        <v>0.2230286058</v>
      </c>
      <c r="AR27" s="24">
        <f t="shared" si="13"/>
        <v>1845813</v>
      </c>
      <c r="AS27" s="48">
        <v>0.662376729184</v>
      </c>
      <c r="AT27" s="48">
        <v>0.610295019976</v>
      </c>
      <c r="AU27" s="48">
        <v>0.698033518076</v>
      </c>
      <c r="AV27" s="48">
        <v>0.665487456996</v>
      </c>
      <c r="AW27" s="48">
        <v>0.686482097776</v>
      </c>
      <c r="AX27" s="48">
        <v>0.646539867041</v>
      </c>
      <c r="AY27" s="48">
        <v>0.668925932083</v>
      </c>
      <c r="AZ27" s="48">
        <v>0.606512226447</v>
      </c>
      <c r="BA27" s="48">
        <v>0.659670278399</v>
      </c>
      <c r="BB27" s="48">
        <v>0.617698961272</v>
      </c>
      <c r="BC27" s="48">
        <v>0.724125314416</v>
      </c>
      <c r="BD27" s="48">
        <v>0.641574041344</v>
      </c>
    </row>
    <row r="28" ht="12.0" customHeight="1">
      <c r="A28" s="28"/>
      <c r="B28" s="4" t="s">
        <v>576</v>
      </c>
      <c r="C28" s="23" t="s">
        <v>94</v>
      </c>
      <c r="D28" s="23" t="s">
        <v>94</v>
      </c>
      <c r="E28" s="4"/>
      <c r="F28" s="4"/>
      <c r="G28" s="4"/>
      <c r="H28" s="24">
        <v>2182785.0</v>
      </c>
      <c r="I28" s="24">
        <v>2.428691</v>
      </c>
      <c r="J28" s="24">
        <v>2444318.6</v>
      </c>
      <c r="K28" s="24">
        <v>3.261861</v>
      </c>
      <c r="L28" s="24">
        <v>1936874.0</v>
      </c>
      <c r="M28" s="24">
        <v>5.196042</v>
      </c>
      <c r="N28" s="24">
        <v>2067100.4</v>
      </c>
      <c r="O28" s="24">
        <v>5.726859</v>
      </c>
      <c r="P28" s="24">
        <v>1879709.0</v>
      </c>
      <c r="Q28" s="24">
        <v>2.564234</v>
      </c>
      <c r="R28" s="24">
        <v>2088209.0</v>
      </c>
      <c r="S28" s="24">
        <v>4.298748</v>
      </c>
      <c r="T28" s="24">
        <v>1974421.0</v>
      </c>
      <c r="U28" s="24">
        <v>1.253736</v>
      </c>
      <c r="V28" s="24">
        <v>2433863.3</v>
      </c>
      <c r="W28" s="24">
        <v>2.387601</v>
      </c>
      <c r="X28" s="24">
        <v>1807568.0</v>
      </c>
      <c r="Y28" s="24">
        <v>1.6117</v>
      </c>
      <c r="Z28" s="24">
        <v>2184259.7</v>
      </c>
      <c r="AA28" s="24">
        <v>1.916178</v>
      </c>
      <c r="AB28" s="24">
        <v>1914392.0</v>
      </c>
      <c r="AC28" s="24">
        <v>0.983939</v>
      </c>
      <c r="AD28" s="24">
        <v>2158867.0</v>
      </c>
      <c r="AE28" s="24">
        <v>2.723646</v>
      </c>
      <c r="AF28" s="26">
        <f t="shared" si="1"/>
        <v>0.2075811256</v>
      </c>
      <c r="AG28" s="26">
        <f t="shared" si="2"/>
        <v>0.3522692369</v>
      </c>
      <c r="AH28" s="26">
        <f t="shared" si="3"/>
        <v>0.07153589796</v>
      </c>
      <c r="AI28" s="26">
        <f t="shared" si="4"/>
        <v>0.1435809884</v>
      </c>
      <c r="AJ28" s="26">
        <f t="shared" si="5"/>
        <v>0.03991053172</v>
      </c>
      <c r="AK28" s="26">
        <f t="shared" si="6"/>
        <v>0.1552588893</v>
      </c>
      <c r="AL28" s="26">
        <f t="shared" si="7"/>
        <v>0.09230800722</v>
      </c>
      <c r="AM28" s="26">
        <f t="shared" si="8"/>
        <v>0.3464850562</v>
      </c>
      <c r="AN28" s="26">
        <f t="shared" si="9"/>
        <v>0</v>
      </c>
      <c r="AO28" s="26">
        <f t="shared" si="10"/>
        <v>0.2083969732</v>
      </c>
      <c r="AP28" s="26">
        <f t="shared" si="11"/>
        <v>0.0590981916</v>
      </c>
      <c r="AQ28" s="26">
        <f t="shared" si="12"/>
        <v>0.1943489816</v>
      </c>
      <c r="AR28" s="24">
        <f t="shared" si="13"/>
        <v>1807568</v>
      </c>
      <c r="AS28" s="48">
        <v>0.641489352198</v>
      </c>
      <c r="AT28" s="48">
        <v>0.579564048955</v>
      </c>
      <c r="AU28" s="48">
        <v>0.701049408915</v>
      </c>
      <c r="AV28" s="48">
        <v>0.640883804454</v>
      </c>
      <c r="AW28" s="48">
        <v>0.712059894686</v>
      </c>
      <c r="AX28" s="48">
        <v>0.637840372119</v>
      </c>
      <c r="AY28" s="48">
        <v>0.645726268676</v>
      </c>
      <c r="AZ28" s="48">
        <v>0.56461754031</v>
      </c>
      <c r="BA28" s="48">
        <v>0.996584134871</v>
      </c>
      <c r="BB28" s="48">
        <v>0.656934392845</v>
      </c>
      <c r="BC28" s="48">
        <v>0.692908632203</v>
      </c>
      <c r="BD28" s="48">
        <v>0.63576204951</v>
      </c>
    </row>
    <row r="29" ht="12.0" customHeight="1">
      <c r="A29" s="28"/>
      <c r="B29" s="4" t="s">
        <v>577</v>
      </c>
      <c r="C29" s="23" t="s">
        <v>94</v>
      </c>
      <c r="D29" s="23" t="s">
        <v>94</v>
      </c>
      <c r="E29" s="4"/>
      <c r="F29" s="4"/>
      <c r="G29" s="4"/>
      <c r="H29" s="24">
        <v>2160438.0</v>
      </c>
      <c r="I29" s="24">
        <v>1.818196</v>
      </c>
      <c r="J29" s="24">
        <v>2411758.5</v>
      </c>
      <c r="K29" s="24">
        <v>2.420618</v>
      </c>
      <c r="L29" s="24">
        <v>1777863.0</v>
      </c>
      <c r="M29" s="24">
        <v>4.159166</v>
      </c>
      <c r="N29" s="24">
        <v>2063123.0</v>
      </c>
      <c r="O29" s="24">
        <v>5.087435</v>
      </c>
      <c r="P29" s="24">
        <v>1645562.0</v>
      </c>
      <c r="Q29" s="24">
        <v>3.139485</v>
      </c>
      <c r="R29" s="24">
        <v>2023220.0</v>
      </c>
      <c r="S29" s="24">
        <v>4.045324</v>
      </c>
      <c r="T29" s="24">
        <v>2145836.0</v>
      </c>
      <c r="U29" s="24">
        <v>1.821712</v>
      </c>
      <c r="V29" s="24">
        <v>2538092.0</v>
      </c>
      <c r="W29" s="24">
        <v>2.402884</v>
      </c>
      <c r="X29" s="24">
        <v>1782010.0</v>
      </c>
      <c r="Y29" s="24">
        <v>0.893409</v>
      </c>
      <c r="Z29" s="24">
        <v>2140149.9</v>
      </c>
      <c r="AA29" s="24">
        <v>1.376396</v>
      </c>
      <c r="AB29" s="24">
        <v>1707399.0</v>
      </c>
      <c r="AC29" s="24">
        <v>1.073807</v>
      </c>
      <c r="AD29" s="24">
        <v>2048876.7</v>
      </c>
      <c r="AE29" s="24">
        <v>2.481308</v>
      </c>
      <c r="AF29" s="26">
        <f t="shared" si="1"/>
        <v>0.3128876335</v>
      </c>
      <c r="AG29" s="26">
        <f t="shared" si="2"/>
        <v>0.4656138754</v>
      </c>
      <c r="AH29" s="26">
        <f t="shared" si="3"/>
        <v>0.08039867231</v>
      </c>
      <c r="AI29" s="26">
        <f t="shared" si="4"/>
        <v>0.2537497827</v>
      </c>
      <c r="AJ29" s="26">
        <f t="shared" si="5"/>
        <v>0</v>
      </c>
      <c r="AK29" s="26">
        <f t="shared" si="6"/>
        <v>0.2295009243</v>
      </c>
      <c r="AL29" s="26">
        <f t="shared" si="7"/>
        <v>0.3040140694</v>
      </c>
      <c r="AM29" s="26">
        <f t="shared" si="8"/>
        <v>0.542386127</v>
      </c>
      <c r="AN29" s="26">
        <f t="shared" si="9"/>
        <v>0.08291878398</v>
      </c>
      <c r="AO29" s="26">
        <f t="shared" si="10"/>
        <v>0.3005586541</v>
      </c>
      <c r="AP29" s="26">
        <f t="shared" si="11"/>
        <v>0.03757804325</v>
      </c>
      <c r="AQ29" s="26">
        <f t="shared" si="12"/>
        <v>0.2450923757</v>
      </c>
      <c r="AR29" s="24">
        <f t="shared" si="13"/>
        <v>1645562</v>
      </c>
      <c r="AS29" s="48">
        <v>0.646173453846</v>
      </c>
      <c r="AT29" s="48">
        <v>0.594179652855</v>
      </c>
      <c r="AU29" s="48">
        <v>0.722729395164</v>
      </c>
      <c r="AV29" s="48">
        <v>0.660848616132</v>
      </c>
      <c r="AW29" s="48">
        <v>0.726416726271</v>
      </c>
      <c r="AX29" s="48">
        <v>0.661539302286</v>
      </c>
      <c r="AY29" s="48">
        <v>0.627623390379</v>
      </c>
      <c r="AZ29" s="48">
        <v>0.585157633355</v>
      </c>
      <c r="BA29" s="48">
        <v>0.998944691823</v>
      </c>
      <c r="BB29" s="48">
        <v>0.671727896322</v>
      </c>
      <c r="BC29" s="48">
        <v>0.695999508585</v>
      </c>
      <c r="BD29" s="48">
        <v>0.655983332785</v>
      </c>
    </row>
    <row r="30" ht="12.0" customHeight="1">
      <c r="A30" s="28"/>
      <c r="B30" s="4" t="s">
        <v>578</v>
      </c>
      <c r="C30" s="23" t="s">
        <v>94</v>
      </c>
      <c r="D30" s="23" t="s">
        <v>94</v>
      </c>
      <c r="E30" s="4"/>
      <c r="F30" s="4"/>
      <c r="G30" s="4"/>
      <c r="H30" s="24">
        <v>1962355.0</v>
      </c>
      <c r="I30" s="24">
        <v>2.747613</v>
      </c>
      <c r="J30" s="24">
        <v>2439672.8</v>
      </c>
      <c r="K30" s="24">
        <v>3.706123</v>
      </c>
      <c r="L30" s="24">
        <v>1824093.0</v>
      </c>
      <c r="M30" s="24">
        <v>4.32706</v>
      </c>
      <c r="N30" s="24">
        <v>2012734.9</v>
      </c>
      <c r="O30" s="24">
        <v>6.668468</v>
      </c>
      <c r="P30" s="24">
        <v>1675355.0</v>
      </c>
      <c r="Q30" s="24">
        <v>3.857661</v>
      </c>
      <c r="R30" s="24">
        <v>1937140.1</v>
      </c>
      <c r="S30" s="24">
        <v>5.635377</v>
      </c>
      <c r="T30" s="24">
        <v>2084501.0</v>
      </c>
      <c r="U30" s="24">
        <v>2.190342</v>
      </c>
      <c r="V30" s="24">
        <v>2387910.6</v>
      </c>
      <c r="W30" s="24">
        <v>3.654297</v>
      </c>
      <c r="X30" s="24">
        <v>1867854.0</v>
      </c>
      <c r="Y30" s="24">
        <v>1.218156</v>
      </c>
      <c r="Z30" s="24">
        <v>2107389.6</v>
      </c>
      <c r="AA30" s="24">
        <v>1.743827</v>
      </c>
      <c r="AB30" s="24">
        <v>1783616.0</v>
      </c>
      <c r="AC30" s="24">
        <v>0.947976</v>
      </c>
      <c r="AD30" s="24">
        <v>2035927.3</v>
      </c>
      <c r="AE30" s="24">
        <v>2.876171</v>
      </c>
      <c r="AF30" s="26">
        <f t="shared" si="1"/>
        <v>0.1713069767</v>
      </c>
      <c r="AG30" s="26">
        <f t="shared" si="2"/>
        <v>0.4562124445</v>
      </c>
      <c r="AH30" s="26">
        <f t="shared" si="3"/>
        <v>0.08877998991</v>
      </c>
      <c r="AI30" s="26">
        <f t="shared" si="4"/>
        <v>0.2013781557</v>
      </c>
      <c r="AJ30" s="26">
        <f t="shared" si="5"/>
        <v>0</v>
      </c>
      <c r="AK30" s="26">
        <f t="shared" si="6"/>
        <v>0.1562564949</v>
      </c>
      <c r="AL30" s="26">
        <f t="shared" si="7"/>
        <v>0.2442145098</v>
      </c>
      <c r="AM30" s="26">
        <f t="shared" si="8"/>
        <v>0.4253161867</v>
      </c>
      <c r="AN30" s="26">
        <f t="shared" si="9"/>
        <v>0.1149004241</v>
      </c>
      <c r="AO30" s="26">
        <f t="shared" si="10"/>
        <v>0.2578764501</v>
      </c>
      <c r="AP30" s="26">
        <f t="shared" si="11"/>
        <v>0.06461973731</v>
      </c>
      <c r="AQ30" s="26">
        <f t="shared" si="12"/>
        <v>0.2152214307</v>
      </c>
      <c r="AR30" s="24">
        <f t="shared" si="13"/>
        <v>1675355</v>
      </c>
      <c r="AS30" s="48">
        <v>0.684440809506</v>
      </c>
      <c r="AT30" s="48">
        <v>0.573683693527</v>
      </c>
      <c r="AU30" s="48">
        <v>0.699100271915</v>
      </c>
      <c r="AV30" s="48">
        <v>0.651382479529</v>
      </c>
      <c r="AW30" s="48">
        <v>0.710012337875</v>
      </c>
      <c r="AX30" s="48">
        <v>0.661639360255</v>
      </c>
      <c r="AY30" s="48">
        <v>0.610216454744</v>
      </c>
      <c r="AZ30" s="48">
        <v>0.563116230795</v>
      </c>
      <c r="BA30" s="48">
        <v>0.717153792729</v>
      </c>
      <c r="BB30" s="48">
        <v>0.631950276277</v>
      </c>
      <c r="BC30" s="48">
        <v>0.68561488776</v>
      </c>
      <c r="BD30" s="48">
        <v>0.637533812603</v>
      </c>
    </row>
    <row r="31" ht="12.0" customHeight="1">
      <c r="A31" s="28"/>
      <c r="B31" s="4" t="s">
        <v>579</v>
      </c>
      <c r="C31" s="23" t="s">
        <v>94</v>
      </c>
      <c r="D31" s="23" t="s">
        <v>94</v>
      </c>
      <c r="E31" s="4"/>
      <c r="F31" s="4"/>
      <c r="G31" s="4"/>
      <c r="H31" s="24">
        <v>2336398.0</v>
      </c>
      <c r="I31" s="24">
        <v>2.824533</v>
      </c>
      <c r="J31" s="24">
        <v>2489792.9</v>
      </c>
      <c r="K31" s="24">
        <v>3.391357</v>
      </c>
      <c r="L31" s="24">
        <v>1949408.0</v>
      </c>
      <c r="M31" s="24">
        <v>4.193695</v>
      </c>
      <c r="N31" s="24">
        <v>2101148.8</v>
      </c>
      <c r="O31" s="24">
        <v>5.781704</v>
      </c>
      <c r="P31" s="24">
        <v>1904144.0</v>
      </c>
      <c r="Q31" s="24">
        <v>3.032536</v>
      </c>
      <c r="R31" s="24">
        <v>2093188.3</v>
      </c>
      <c r="S31" s="24">
        <v>4.595396</v>
      </c>
      <c r="T31" s="24">
        <v>2305573.0</v>
      </c>
      <c r="U31" s="24">
        <v>1.729175</v>
      </c>
      <c r="V31" s="24">
        <v>2633815.9</v>
      </c>
      <c r="W31" s="24">
        <v>2.484187</v>
      </c>
      <c r="X31" s="24">
        <v>1869350.0</v>
      </c>
      <c r="Y31" s="24">
        <v>1.182412</v>
      </c>
      <c r="Z31" s="24">
        <v>2147702.5</v>
      </c>
      <c r="AA31" s="24">
        <v>1.953168</v>
      </c>
      <c r="AB31" s="24">
        <v>1972167.0</v>
      </c>
      <c r="AC31" s="24">
        <v>1.285067</v>
      </c>
      <c r="AD31" s="24">
        <v>2236957.0</v>
      </c>
      <c r="AE31" s="24">
        <v>3.270164</v>
      </c>
      <c r="AF31" s="26">
        <f t="shared" si="1"/>
        <v>0.2498451333</v>
      </c>
      <c r="AG31" s="26">
        <f t="shared" si="2"/>
        <v>0.3319030144</v>
      </c>
      <c r="AH31" s="26">
        <f t="shared" si="3"/>
        <v>0.04282665097</v>
      </c>
      <c r="AI31" s="26">
        <f t="shared" si="4"/>
        <v>0.123999679</v>
      </c>
      <c r="AJ31" s="26">
        <f t="shared" si="5"/>
        <v>0.01861288683</v>
      </c>
      <c r="AK31" s="26">
        <f t="shared" si="6"/>
        <v>0.119741247</v>
      </c>
      <c r="AL31" s="26">
        <f t="shared" si="7"/>
        <v>0.2333554444</v>
      </c>
      <c r="AM31" s="26">
        <f t="shared" si="8"/>
        <v>0.4089474416</v>
      </c>
      <c r="AN31" s="26">
        <f t="shared" si="9"/>
        <v>0</v>
      </c>
      <c r="AO31" s="26">
        <f t="shared" si="10"/>
        <v>0.1489033621</v>
      </c>
      <c r="AP31" s="26">
        <f t="shared" si="11"/>
        <v>0.0550014711</v>
      </c>
      <c r="AQ31" s="26">
        <f t="shared" si="12"/>
        <v>0.1966496376</v>
      </c>
      <c r="AR31" s="24">
        <f t="shared" si="13"/>
        <v>1869350</v>
      </c>
      <c r="AS31" s="48">
        <v>0.646030068684</v>
      </c>
      <c r="AT31" s="48">
        <v>0.607059539293</v>
      </c>
      <c r="AU31" s="48">
        <v>0.707793363934</v>
      </c>
      <c r="AV31" s="48">
        <v>0.665301816995</v>
      </c>
      <c r="AW31" s="48">
        <v>0.689842103454</v>
      </c>
      <c r="AX31" s="48">
        <v>0.659870436364</v>
      </c>
      <c r="AY31" s="48">
        <v>0.627532688322</v>
      </c>
      <c r="AZ31" s="48">
        <v>0.562341824478</v>
      </c>
      <c r="BA31" s="48">
        <v>0.998294833825</v>
      </c>
      <c r="BB31" s="48">
        <v>0.700077296295</v>
      </c>
      <c r="BC31" s="48">
        <v>0.701814949509</v>
      </c>
      <c r="BD31" s="48">
        <v>0.655765625366</v>
      </c>
    </row>
    <row r="32" ht="12.0" customHeight="1">
      <c r="A32" s="28"/>
      <c r="B32" s="4" t="s">
        <v>580</v>
      </c>
      <c r="C32" s="23" t="s">
        <v>94</v>
      </c>
      <c r="D32" s="23" t="s">
        <v>94</v>
      </c>
      <c r="E32" s="4"/>
      <c r="F32" s="4"/>
      <c r="G32" s="4"/>
      <c r="H32" s="24">
        <v>2039674.0</v>
      </c>
      <c r="I32" s="24">
        <v>2.821527</v>
      </c>
      <c r="J32" s="24">
        <v>2288482.2</v>
      </c>
      <c r="K32" s="24">
        <v>3.570813</v>
      </c>
      <c r="L32" s="24">
        <v>1679718.0</v>
      </c>
      <c r="M32" s="24">
        <v>4.646005</v>
      </c>
      <c r="N32" s="24">
        <v>2014341.5</v>
      </c>
      <c r="O32" s="24">
        <v>6.441033</v>
      </c>
      <c r="P32" s="24">
        <v>1757606.0</v>
      </c>
      <c r="Q32" s="24">
        <v>4.290309</v>
      </c>
      <c r="R32" s="24">
        <v>1958622.4</v>
      </c>
      <c r="S32" s="24">
        <v>5.121446</v>
      </c>
      <c r="T32" s="24">
        <v>2024166.0</v>
      </c>
      <c r="U32" s="24">
        <v>2.548598</v>
      </c>
      <c r="V32" s="24">
        <v>2456085.7</v>
      </c>
      <c r="W32" s="24">
        <v>3.327443</v>
      </c>
      <c r="X32" s="24">
        <v>1826704.0</v>
      </c>
      <c r="Y32" s="24">
        <v>0.885575</v>
      </c>
      <c r="Z32" s="24">
        <v>1993772.6</v>
      </c>
      <c r="AA32" s="24">
        <v>1.764674</v>
      </c>
      <c r="AB32" s="24">
        <v>1763083.0</v>
      </c>
      <c r="AC32" s="24">
        <v>1.189783</v>
      </c>
      <c r="AD32" s="24">
        <v>1915397.5</v>
      </c>
      <c r="AE32" s="24">
        <v>2.576617</v>
      </c>
      <c r="AF32" s="26">
        <f t="shared" si="1"/>
        <v>0.2142954948</v>
      </c>
      <c r="AG32" s="26">
        <f t="shared" si="2"/>
        <v>0.3624204777</v>
      </c>
      <c r="AH32" s="26">
        <f t="shared" si="3"/>
        <v>0</v>
      </c>
      <c r="AI32" s="26">
        <f t="shared" si="4"/>
        <v>0.1992140943</v>
      </c>
      <c r="AJ32" s="26">
        <f t="shared" si="5"/>
        <v>0.04636968825</v>
      </c>
      <c r="AK32" s="26">
        <f t="shared" si="6"/>
        <v>0.1660423952</v>
      </c>
      <c r="AL32" s="26">
        <f t="shared" si="7"/>
        <v>0.2050629927</v>
      </c>
      <c r="AM32" s="26">
        <f t="shared" si="8"/>
        <v>0.4622012147</v>
      </c>
      <c r="AN32" s="26">
        <f t="shared" si="9"/>
        <v>0.08750635523</v>
      </c>
      <c r="AO32" s="26">
        <f t="shared" si="10"/>
        <v>0.1869686459</v>
      </c>
      <c r="AP32" s="26">
        <f t="shared" si="11"/>
        <v>0.04963035462</v>
      </c>
      <c r="AQ32" s="26">
        <f t="shared" si="12"/>
        <v>0.1403089685</v>
      </c>
      <c r="AR32" s="24">
        <f t="shared" si="13"/>
        <v>1679718</v>
      </c>
      <c r="AS32" s="48">
        <v>0.706630797214</v>
      </c>
      <c r="AT32" s="48">
        <v>0.655606130613</v>
      </c>
      <c r="AU32" s="48">
        <v>0.739245607142</v>
      </c>
      <c r="AV32" s="48">
        <v>0.691165262078</v>
      </c>
      <c r="AW32" s="48">
        <v>0.982395098633</v>
      </c>
      <c r="AX32" s="48">
        <v>0.715479168982</v>
      </c>
      <c r="AY32" s="48">
        <v>0.703153297414</v>
      </c>
      <c r="AZ32" s="48">
        <v>0.603841791505</v>
      </c>
      <c r="BA32" s="48">
        <v>0.720666856374</v>
      </c>
      <c r="BB32" s="48">
        <v>0.685835933685</v>
      </c>
      <c r="BC32" s="48">
        <v>0.735437512363</v>
      </c>
      <c r="BD32" s="48">
        <v>0.698558353819</v>
      </c>
    </row>
    <row r="33" ht="12.0" customHeight="1">
      <c r="A33" s="28"/>
      <c r="B33" s="4" t="s">
        <v>581</v>
      </c>
      <c r="C33" s="23" t="s">
        <v>94</v>
      </c>
      <c r="D33" s="23" t="s">
        <v>94</v>
      </c>
      <c r="E33" s="4"/>
      <c r="F33" s="4"/>
      <c r="G33" s="4"/>
      <c r="H33" s="24">
        <v>1880434.0</v>
      </c>
      <c r="I33" s="24">
        <v>2.272802</v>
      </c>
      <c r="J33" s="24">
        <v>2257085.5</v>
      </c>
      <c r="K33" s="24">
        <v>2.992984</v>
      </c>
      <c r="L33" s="24">
        <v>1748004.0</v>
      </c>
      <c r="M33" s="24">
        <v>4.847504</v>
      </c>
      <c r="N33" s="24">
        <v>1953668.6</v>
      </c>
      <c r="O33" s="24">
        <v>5.308051</v>
      </c>
      <c r="P33" s="24">
        <v>1709531.0</v>
      </c>
      <c r="Q33" s="24">
        <v>2.747198</v>
      </c>
      <c r="R33" s="24">
        <v>2038031.8</v>
      </c>
      <c r="S33" s="24">
        <v>4.144502</v>
      </c>
      <c r="T33" s="24">
        <v>1980675.0</v>
      </c>
      <c r="U33" s="24">
        <v>1.918801</v>
      </c>
      <c r="V33" s="24">
        <v>2333684.0</v>
      </c>
      <c r="W33" s="24">
        <v>2.663647</v>
      </c>
      <c r="X33" s="24">
        <v>1853302.0</v>
      </c>
      <c r="Y33" s="24">
        <v>0.983243</v>
      </c>
      <c r="Z33" s="24">
        <v>2052938.0</v>
      </c>
      <c r="AA33" s="24">
        <v>1.728634</v>
      </c>
      <c r="AB33" s="24">
        <v>1700241.0</v>
      </c>
      <c r="AC33" s="24">
        <v>0.87219</v>
      </c>
      <c r="AD33" s="24">
        <v>2014309.4</v>
      </c>
      <c r="AE33" s="24">
        <v>2.375366</v>
      </c>
      <c r="AF33" s="26">
        <f t="shared" si="1"/>
        <v>0.105980858</v>
      </c>
      <c r="AG33" s="26">
        <f t="shared" si="2"/>
        <v>0.327509159</v>
      </c>
      <c r="AH33" s="26">
        <f t="shared" si="3"/>
        <v>0.02809189991</v>
      </c>
      <c r="AI33" s="26">
        <f t="shared" si="4"/>
        <v>0.1490539282</v>
      </c>
      <c r="AJ33" s="26">
        <f t="shared" si="5"/>
        <v>0.00546393129</v>
      </c>
      <c r="AK33" s="26">
        <f t="shared" si="6"/>
        <v>0.1986723059</v>
      </c>
      <c r="AL33" s="26">
        <f t="shared" si="7"/>
        <v>0.1649377941</v>
      </c>
      <c r="AM33" s="26">
        <f t="shared" si="8"/>
        <v>0.3725607135</v>
      </c>
      <c r="AN33" s="26">
        <f t="shared" si="9"/>
        <v>0.09002312025</v>
      </c>
      <c r="AO33" s="26">
        <f t="shared" si="10"/>
        <v>0.2074394159</v>
      </c>
      <c r="AP33" s="26">
        <f t="shared" si="11"/>
        <v>0</v>
      </c>
      <c r="AQ33" s="26">
        <f t="shared" si="12"/>
        <v>0.1847199309</v>
      </c>
      <c r="AR33" s="24">
        <f t="shared" si="13"/>
        <v>1700241</v>
      </c>
      <c r="AS33" s="48">
        <v>0.992395242539</v>
      </c>
      <c r="AT33" s="48">
        <v>0.65395985415</v>
      </c>
      <c r="AU33" s="48">
        <v>0.998715348052</v>
      </c>
      <c r="AV33" s="48">
        <v>0.70466761093</v>
      </c>
      <c r="AW33" s="48">
        <v>0.680557005024</v>
      </c>
      <c r="AX33" s="48">
        <v>0.640275197005</v>
      </c>
      <c r="AY33" s="48">
        <v>0.67507272002</v>
      </c>
      <c r="AZ33" s="48">
        <v>0.594125779421</v>
      </c>
      <c r="BA33" s="48">
        <v>0.711345400348</v>
      </c>
      <c r="BB33" s="48">
        <v>0.663737237098</v>
      </c>
      <c r="BC33" s="48">
        <v>0.728747594572</v>
      </c>
      <c r="BD33" s="48">
        <v>0.648868919574</v>
      </c>
    </row>
    <row r="34" ht="12.0" customHeight="1">
      <c r="A34" s="28"/>
      <c r="B34" s="4" t="s">
        <v>582</v>
      </c>
      <c r="C34" s="23" t="s">
        <v>94</v>
      </c>
      <c r="D34" s="23" t="s">
        <v>94</v>
      </c>
      <c r="E34" s="4"/>
      <c r="F34" s="4"/>
      <c r="G34" s="4"/>
      <c r="H34" s="24">
        <v>2101080.0</v>
      </c>
      <c r="I34" s="24">
        <v>2.304024</v>
      </c>
      <c r="J34" s="24">
        <v>2333308.3</v>
      </c>
      <c r="K34" s="24">
        <v>2.760396</v>
      </c>
      <c r="L34" s="24">
        <v>1886643.0</v>
      </c>
      <c r="M34" s="24">
        <v>3.570534</v>
      </c>
      <c r="N34" s="24">
        <v>2203885.2</v>
      </c>
      <c r="O34" s="24">
        <v>5.063356</v>
      </c>
      <c r="P34" s="24">
        <v>1822418.0</v>
      </c>
      <c r="Q34" s="24">
        <v>2.935304</v>
      </c>
      <c r="R34" s="24">
        <v>2113071.2</v>
      </c>
      <c r="S34" s="24">
        <v>4.339384</v>
      </c>
      <c r="T34" s="24">
        <v>1980870.0</v>
      </c>
      <c r="U34" s="24">
        <v>1.752304</v>
      </c>
      <c r="V34" s="24">
        <v>2391731.8</v>
      </c>
      <c r="W34" s="24">
        <v>2.510917</v>
      </c>
      <c r="X34" s="24">
        <v>1932806.0</v>
      </c>
      <c r="Y34" s="24">
        <v>1.410883</v>
      </c>
      <c r="Z34" s="24">
        <v>2157408.5</v>
      </c>
      <c r="AA34" s="24">
        <v>1.836627</v>
      </c>
      <c r="AB34" s="24">
        <v>1810831.0</v>
      </c>
      <c r="AC34" s="24">
        <v>1.563618</v>
      </c>
      <c r="AD34" s="24">
        <v>2015005.9</v>
      </c>
      <c r="AE34" s="24">
        <v>2.818782</v>
      </c>
      <c r="AF34" s="26">
        <f t="shared" si="1"/>
        <v>0.1602849741</v>
      </c>
      <c r="AG34" s="26">
        <f t="shared" si="2"/>
        <v>0.2885290234</v>
      </c>
      <c r="AH34" s="26">
        <f t="shared" si="3"/>
        <v>0.04186586159</v>
      </c>
      <c r="AI34" s="26">
        <f t="shared" si="4"/>
        <v>0.2170573621</v>
      </c>
      <c r="AJ34" s="26">
        <f t="shared" si="5"/>
        <v>0.006398719704</v>
      </c>
      <c r="AK34" s="26">
        <f t="shared" si="6"/>
        <v>0.1669069063</v>
      </c>
      <c r="AL34" s="26">
        <f t="shared" si="7"/>
        <v>0.0939010874</v>
      </c>
      <c r="AM34" s="26">
        <f t="shared" si="8"/>
        <v>0.3207923876</v>
      </c>
      <c r="AN34" s="26">
        <f t="shared" si="9"/>
        <v>0.06735857736</v>
      </c>
      <c r="AO34" s="26">
        <f t="shared" si="10"/>
        <v>0.1913914109</v>
      </c>
      <c r="AP34" s="26">
        <f t="shared" si="11"/>
        <v>0</v>
      </c>
      <c r="AQ34" s="26">
        <f t="shared" si="12"/>
        <v>0.1127520459</v>
      </c>
      <c r="AR34" s="24">
        <f t="shared" si="13"/>
        <v>1810831</v>
      </c>
      <c r="AS34" s="48">
        <v>0.997020307219</v>
      </c>
      <c r="AT34" s="48">
        <v>0.641794162188</v>
      </c>
      <c r="AU34" s="48">
        <v>0.697212528176</v>
      </c>
      <c r="AV34" s="48">
        <v>0.640654449934</v>
      </c>
      <c r="AW34" s="48">
        <v>0.721406890172</v>
      </c>
      <c r="AX34" s="48">
        <v>0.660356384819</v>
      </c>
      <c r="AY34" s="48">
        <v>0.687178465178</v>
      </c>
      <c r="AZ34" s="48">
        <v>0.618685103224</v>
      </c>
      <c r="BA34" s="48">
        <v>0.997857754932</v>
      </c>
      <c r="BB34" s="48">
        <v>0.681980438869</v>
      </c>
      <c r="BC34" s="48">
        <v>0.698422474102</v>
      </c>
      <c r="BD34" s="48">
        <v>0.666457766495</v>
      </c>
    </row>
    <row r="35" ht="12.0" customHeight="1">
      <c r="A35" s="28"/>
      <c r="B35" s="4" t="s">
        <v>583</v>
      </c>
      <c r="C35" s="23" t="s">
        <v>94</v>
      </c>
      <c r="D35" s="23" t="s">
        <v>94</v>
      </c>
      <c r="E35" s="4"/>
      <c r="F35" s="4"/>
      <c r="G35" s="4"/>
      <c r="H35" s="24">
        <v>1923045.0</v>
      </c>
      <c r="I35" s="24">
        <v>2.762582</v>
      </c>
      <c r="J35" s="24">
        <v>2459893.5</v>
      </c>
      <c r="K35" s="24">
        <v>3.1615</v>
      </c>
      <c r="L35" s="24">
        <v>1727956.0</v>
      </c>
      <c r="M35" s="24">
        <v>3.470729</v>
      </c>
      <c r="N35" s="24">
        <v>2055163.8</v>
      </c>
      <c r="O35" s="24">
        <v>5.622396</v>
      </c>
      <c r="P35" s="24">
        <v>1887646.0</v>
      </c>
      <c r="Q35" s="24">
        <v>2.512032</v>
      </c>
      <c r="R35" s="24">
        <v>2054813.0</v>
      </c>
      <c r="S35" s="24">
        <v>4.836708</v>
      </c>
      <c r="T35" s="24">
        <v>2347211.0</v>
      </c>
      <c r="U35" s="24">
        <v>1.449804</v>
      </c>
      <c r="V35" s="24">
        <v>2601028.5</v>
      </c>
      <c r="W35" s="24">
        <v>2.316859</v>
      </c>
      <c r="X35" s="24">
        <v>1961788.0</v>
      </c>
      <c r="Y35" s="24">
        <v>0.783001</v>
      </c>
      <c r="Z35" s="24">
        <v>2167812.2</v>
      </c>
      <c r="AA35" s="24">
        <v>1.668951</v>
      </c>
      <c r="AB35" s="24">
        <v>1885395.0</v>
      </c>
      <c r="AC35" s="24">
        <v>2.248546</v>
      </c>
      <c r="AD35" s="24">
        <v>2171444.0</v>
      </c>
      <c r="AE35" s="24">
        <v>3.296483</v>
      </c>
      <c r="AF35" s="26">
        <f t="shared" si="1"/>
        <v>0.1129016017</v>
      </c>
      <c r="AG35" s="26">
        <f t="shared" si="2"/>
        <v>0.4235857279</v>
      </c>
      <c r="AH35" s="26">
        <f t="shared" si="3"/>
        <v>0</v>
      </c>
      <c r="AI35" s="26">
        <f t="shared" si="4"/>
        <v>0.1893611874</v>
      </c>
      <c r="AJ35" s="26">
        <f t="shared" si="5"/>
        <v>0.09241554762</v>
      </c>
      <c r="AK35" s="26">
        <f t="shared" si="6"/>
        <v>0.189158173</v>
      </c>
      <c r="AL35" s="26">
        <f t="shared" si="7"/>
        <v>0.3583742873</v>
      </c>
      <c r="AM35" s="26">
        <f t="shared" si="8"/>
        <v>0.5052631548</v>
      </c>
      <c r="AN35" s="26">
        <f t="shared" si="9"/>
        <v>0.1353228902</v>
      </c>
      <c r="AO35" s="26">
        <f t="shared" si="10"/>
        <v>0.2545528937</v>
      </c>
      <c r="AP35" s="26">
        <f t="shared" si="11"/>
        <v>0.09111285241</v>
      </c>
      <c r="AQ35" s="26">
        <f t="shared" si="12"/>
        <v>0.2566546833</v>
      </c>
      <c r="AR35" s="24">
        <f t="shared" si="13"/>
        <v>1727956</v>
      </c>
      <c r="AS35" s="48">
        <v>0.700467096757</v>
      </c>
      <c r="AT35" s="48">
        <v>0.615572566428</v>
      </c>
      <c r="AU35" s="48">
        <v>0.768162819319</v>
      </c>
      <c r="AV35" s="48">
        <v>0.691258916916</v>
      </c>
      <c r="AW35" s="48">
        <v>0.731449911273</v>
      </c>
      <c r="AX35" s="48">
        <v>0.68404565294</v>
      </c>
      <c r="AY35" s="48">
        <v>0.682156155223</v>
      </c>
      <c r="AZ35" s="48">
        <v>0.617077393813</v>
      </c>
      <c r="BA35" s="48">
        <v>0.693245591174</v>
      </c>
      <c r="BB35" s="48">
        <v>0.65282925518</v>
      </c>
      <c r="BC35" s="48">
        <v>0.739261050526</v>
      </c>
      <c r="BD35" s="48">
        <v>0.656049306837</v>
      </c>
    </row>
    <row r="36" ht="12.0" customHeight="1">
      <c r="A36" s="28"/>
      <c r="B36" s="4" t="s">
        <v>584</v>
      </c>
      <c r="C36" s="23" t="s">
        <v>94</v>
      </c>
      <c r="D36" s="23" t="s">
        <v>94</v>
      </c>
      <c r="E36" s="4"/>
      <c r="F36" s="4"/>
      <c r="G36" s="4"/>
      <c r="H36" s="24">
        <v>2073164.0</v>
      </c>
      <c r="I36" s="24">
        <v>1.654031</v>
      </c>
      <c r="J36" s="24">
        <v>2472857.7</v>
      </c>
      <c r="K36" s="24">
        <v>2.247142</v>
      </c>
      <c r="L36" s="24">
        <v>1937449.0</v>
      </c>
      <c r="M36" s="24">
        <v>3.633814</v>
      </c>
      <c r="N36" s="24">
        <v>2128387.2</v>
      </c>
      <c r="O36" s="24">
        <v>4.330943</v>
      </c>
      <c r="P36" s="24">
        <v>1990895.0</v>
      </c>
      <c r="Q36" s="24">
        <v>2.140955</v>
      </c>
      <c r="R36" s="24">
        <v>2137761.7</v>
      </c>
      <c r="S36" s="24">
        <v>3.102016</v>
      </c>
      <c r="T36" s="24">
        <v>2187538.0</v>
      </c>
      <c r="U36" s="24">
        <v>1.16775</v>
      </c>
      <c r="V36" s="24">
        <v>2385759.3</v>
      </c>
      <c r="W36" s="24">
        <v>2.111358</v>
      </c>
      <c r="X36" s="24">
        <v>1947338.0</v>
      </c>
      <c r="Y36" s="24">
        <v>1.116951</v>
      </c>
      <c r="Z36" s="24">
        <v>2086061.5</v>
      </c>
      <c r="AA36" s="24">
        <v>1.546759</v>
      </c>
      <c r="AB36" s="24">
        <v>1892914.0</v>
      </c>
      <c r="AC36" s="24">
        <v>0.772304</v>
      </c>
      <c r="AD36" s="24">
        <v>2119579.2</v>
      </c>
      <c r="AE36" s="24">
        <v>2.62085</v>
      </c>
      <c r="AF36" s="26">
        <f t="shared" si="1"/>
        <v>0.09522355479</v>
      </c>
      <c r="AG36" s="26">
        <f t="shared" si="2"/>
        <v>0.3063761481</v>
      </c>
      <c r="AH36" s="26">
        <f t="shared" si="3"/>
        <v>0.02352721782</v>
      </c>
      <c r="AI36" s="26">
        <f t="shared" si="4"/>
        <v>0.1243971992</v>
      </c>
      <c r="AJ36" s="26">
        <f t="shared" si="5"/>
        <v>0.05176199236</v>
      </c>
      <c r="AK36" s="26">
        <f t="shared" si="6"/>
        <v>0.1293496165</v>
      </c>
      <c r="AL36" s="26">
        <f t="shared" si="7"/>
        <v>0.1556457398</v>
      </c>
      <c r="AM36" s="26">
        <f t="shared" si="8"/>
        <v>0.2603632812</v>
      </c>
      <c r="AN36" s="26">
        <f t="shared" si="9"/>
        <v>0.02875143826</v>
      </c>
      <c r="AO36" s="26">
        <f t="shared" si="10"/>
        <v>0.1020371237</v>
      </c>
      <c r="AP36" s="26">
        <f t="shared" si="11"/>
        <v>0</v>
      </c>
      <c r="AQ36" s="26">
        <f t="shared" si="12"/>
        <v>0.119744056</v>
      </c>
      <c r="AR36" s="24">
        <f t="shared" si="13"/>
        <v>1892914</v>
      </c>
      <c r="AS36" s="48">
        <v>0.60265527178</v>
      </c>
      <c r="AT36" s="48">
        <v>0.542347898947</v>
      </c>
      <c r="AU36" s="48">
        <v>0.678035828278</v>
      </c>
      <c r="AV36" s="48">
        <v>0.61159503233</v>
      </c>
      <c r="AW36" s="48">
        <v>0.624562265376</v>
      </c>
      <c r="AX36" s="48">
        <v>0.590258802324</v>
      </c>
      <c r="AY36" s="48">
        <v>0.622475312021</v>
      </c>
      <c r="AZ36" s="48">
        <v>0.559828574284</v>
      </c>
      <c r="BA36" s="48">
        <v>0.654450926974</v>
      </c>
      <c r="BB36" s="48">
        <v>0.618475570748</v>
      </c>
      <c r="BC36" s="48">
        <v>0.683880249801</v>
      </c>
      <c r="BD36" s="48">
        <v>0.623490558143</v>
      </c>
    </row>
    <row r="37" ht="12.0" customHeight="1">
      <c r="A37" s="28"/>
      <c r="B37" s="4" t="s">
        <v>585</v>
      </c>
      <c r="C37" s="23" t="s">
        <v>94</v>
      </c>
      <c r="D37" s="23" t="s">
        <v>94</v>
      </c>
      <c r="E37" s="4"/>
      <c r="F37" s="4"/>
      <c r="G37" s="4"/>
      <c r="H37" s="24">
        <v>2009043.0</v>
      </c>
      <c r="I37" s="24">
        <v>2.023677</v>
      </c>
      <c r="J37" s="24">
        <v>2231390.3</v>
      </c>
      <c r="K37" s="24">
        <v>2.626279</v>
      </c>
      <c r="L37" s="24">
        <v>1687486.0</v>
      </c>
      <c r="M37" s="24">
        <v>3.243174</v>
      </c>
      <c r="N37" s="24">
        <v>1945952.8</v>
      </c>
      <c r="O37" s="24">
        <v>4.634884</v>
      </c>
      <c r="P37" s="24">
        <v>1650395.0</v>
      </c>
      <c r="Q37" s="24">
        <v>3.239287</v>
      </c>
      <c r="R37" s="24">
        <v>1920711.7</v>
      </c>
      <c r="S37" s="24">
        <v>4.362676</v>
      </c>
      <c r="T37" s="24">
        <v>2093889.0</v>
      </c>
      <c r="U37" s="24">
        <v>1.123416</v>
      </c>
      <c r="V37" s="24">
        <v>2319708.5</v>
      </c>
      <c r="W37" s="24">
        <v>1.749606</v>
      </c>
      <c r="X37" s="24">
        <v>1594421.0</v>
      </c>
      <c r="Y37" s="24">
        <v>1.151733</v>
      </c>
      <c r="Z37" s="24">
        <v>1986206.0</v>
      </c>
      <c r="AA37" s="24">
        <v>1.410373</v>
      </c>
      <c r="AB37" s="24">
        <v>1760256.0</v>
      </c>
      <c r="AC37" s="24">
        <v>1.058836</v>
      </c>
      <c r="AD37" s="24">
        <v>1991005.9</v>
      </c>
      <c r="AE37" s="24">
        <v>2.266726</v>
      </c>
      <c r="AF37" s="26">
        <f t="shared" si="1"/>
        <v>0.2600454961</v>
      </c>
      <c r="AG37" s="26">
        <f t="shared" si="2"/>
        <v>0.3994988149</v>
      </c>
      <c r="AH37" s="26">
        <f t="shared" si="3"/>
        <v>0.05836915093</v>
      </c>
      <c r="AI37" s="26">
        <f t="shared" si="4"/>
        <v>0.2204761478</v>
      </c>
      <c r="AJ37" s="26">
        <f t="shared" si="5"/>
        <v>0.03510616079</v>
      </c>
      <c r="AK37" s="26">
        <f t="shared" si="6"/>
        <v>0.2046452599</v>
      </c>
      <c r="AL37" s="26">
        <f t="shared" si="7"/>
        <v>0.3132597978</v>
      </c>
      <c r="AM37" s="26">
        <f t="shared" si="8"/>
        <v>0.454890835</v>
      </c>
      <c r="AN37" s="26">
        <f t="shared" si="9"/>
        <v>0</v>
      </c>
      <c r="AO37" s="26">
        <f t="shared" si="10"/>
        <v>0.2457224284</v>
      </c>
      <c r="AP37" s="26">
        <f t="shared" si="11"/>
        <v>0.1040095433</v>
      </c>
      <c r="AQ37" s="26">
        <f t="shared" si="12"/>
        <v>0.2487328629</v>
      </c>
      <c r="AR37" s="24">
        <f t="shared" si="13"/>
        <v>1594421</v>
      </c>
      <c r="AS37" s="48">
        <v>0.666504098119</v>
      </c>
      <c r="AT37" s="48">
        <v>0.61132774568</v>
      </c>
      <c r="AU37" s="48">
        <v>0.693343081034</v>
      </c>
      <c r="AV37" s="48">
        <v>0.654446858716</v>
      </c>
      <c r="AW37" s="48">
        <v>0.729524874079</v>
      </c>
      <c r="AX37" s="48">
        <v>0.686518984815</v>
      </c>
      <c r="AY37" s="48">
        <v>0.683336225026</v>
      </c>
      <c r="AZ37" s="48">
        <v>0.60780538047</v>
      </c>
      <c r="BA37" s="48">
        <v>0.710235671506</v>
      </c>
      <c r="BB37" s="48">
        <v>0.648120829851</v>
      </c>
      <c r="BC37" s="48">
        <v>0.684419859403</v>
      </c>
      <c r="BD37" s="48">
        <v>0.650063540162</v>
      </c>
    </row>
    <row r="38" ht="12.0" customHeight="1">
      <c r="A38" s="28"/>
      <c r="B38" s="4" t="s">
        <v>586</v>
      </c>
      <c r="C38" s="23" t="s">
        <v>94</v>
      </c>
      <c r="D38" s="23" t="s">
        <v>94</v>
      </c>
      <c r="E38" s="4"/>
      <c r="F38" s="4"/>
      <c r="G38" s="4"/>
      <c r="H38" s="24">
        <v>1987766.0</v>
      </c>
      <c r="I38" s="24">
        <v>1.933536</v>
      </c>
      <c r="J38" s="24">
        <v>2305254.1</v>
      </c>
      <c r="K38" s="24">
        <v>2.92049</v>
      </c>
      <c r="L38" s="24">
        <v>1726286.0</v>
      </c>
      <c r="M38" s="24">
        <v>4.005321</v>
      </c>
      <c r="N38" s="24">
        <v>1980301.9</v>
      </c>
      <c r="O38" s="24">
        <v>5.052176</v>
      </c>
      <c r="P38" s="24">
        <v>1723483.0</v>
      </c>
      <c r="Q38" s="24">
        <v>2.97083</v>
      </c>
      <c r="R38" s="24">
        <v>1984593.2</v>
      </c>
      <c r="S38" s="24">
        <v>4.313979</v>
      </c>
      <c r="T38" s="24">
        <v>2012138.0</v>
      </c>
      <c r="U38" s="24">
        <v>1.619689</v>
      </c>
      <c r="V38" s="24">
        <v>2371984.8</v>
      </c>
      <c r="W38" s="24">
        <v>2.604677</v>
      </c>
      <c r="X38" s="24">
        <v>1838873.0</v>
      </c>
      <c r="Y38" s="24">
        <v>1.122284</v>
      </c>
      <c r="Z38" s="24">
        <v>2044132.3</v>
      </c>
      <c r="AA38" s="24">
        <v>1.549694</v>
      </c>
      <c r="AB38" s="24">
        <v>1952987.0</v>
      </c>
      <c r="AC38" s="24">
        <v>1.173221</v>
      </c>
      <c r="AD38" s="24">
        <v>2152156.1</v>
      </c>
      <c r="AE38" s="24">
        <v>2.441846</v>
      </c>
      <c r="AF38" s="26">
        <f t="shared" si="1"/>
        <v>0.1533423886</v>
      </c>
      <c r="AG38" s="26">
        <f t="shared" si="2"/>
        <v>0.3375554618</v>
      </c>
      <c r="AH38" s="26">
        <f t="shared" si="3"/>
        <v>0.001626357788</v>
      </c>
      <c r="AI38" s="26">
        <f t="shared" si="4"/>
        <v>0.1490115655</v>
      </c>
      <c r="AJ38" s="26">
        <f t="shared" si="5"/>
        <v>0</v>
      </c>
      <c r="AK38" s="26">
        <f t="shared" si="6"/>
        <v>0.1515014653</v>
      </c>
      <c r="AL38" s="26">
        <f t="shared" si="7"/>
        <v>0.1674835203</v>
      </c>
      <c r="AM38" s="26">
        <f t="shared" si="8"/>
        <v>0.3762739754</v>
      </c>
      <c r="AN38" s="26">
        <f t="shared" si="9"/>
        <v>0.06695163225</v>
      </c>
      <c r="AO38" s="26">
        <f t="shared" si="10"/>
        <v>0.1860472659</v>
      </c>
      <c r="AP38" s="26">
        <f t="shared" si="11"/>
        <v>0.1331629033</v>
      </c>
      <c r="AQ38" s="26">
        <f t="shared" si="12"/>
        <v>0.2487248786</v>
      </c>
      <c r="AR38" s="24">
        <f t="shared" si="13"/>
        <v>1723483</v>
      </c>
      <c r="AS38" s="48">
        <v>0.677399362028</v>
      </c>
      <c r="AT38" s="48">
        <v>0.607120946669</v>
      </c>
      <c r="AU38" s="48">
        <v>0.724321998597</v>
      </c>
      <c r="AV38" s="48">
        <v>0.659920794969</v>
      </c>
      <c r="AW38" s="48">
        <v>0.995228895806</v>
      </c>
      <c r="AX38" s="48">
        <v>0.714586720931</v>
      </c>
      <c r="AY38" s="48">
        <v>0.66783708097</v>
      </c>
      <c r="AZ38" s="48">
        <v>0.601676401943</v>
      </c>
      <c r="BA38" s="48">
        <v>0.685794432829</v>
      </c>
      <c r="BB38" s="48">
        <v>0.659427209062</v>
      </c>
      <c r="BC38" s="48">
        <v>0.676803059552</v>
      </c>
      <c r="BD38" s="48">
        <v>0.634872519003</v>
      </c>
    </row>
    <row r="39" ht="12.0" customHeight="1">
      <c r="A39" s="28"/>
      <c r="B39" s="4" t="s">
        <v>587</v>
      </c>
      <c r="C39" s="23" t="s">
        <v>94</v>
      </c>
      <c r="D39" s="23" t="s">
        <v>94</v>
      </c>
      <c r="E39" s="4"/>
      <c r="F39" s="4"/>
      <c r="G39" s="4"/>
      <c r="H39" s="24">
        <v>2195418.0</v>
      </c>
      <c r="I39" s="24">
        <v>2.32914</v>
      </c>
      <c r="J39" s="24">
        <v>2461143.9</v>
      </c>
      <c r="K39" s="24">
        <v>3.043338</v>
      </c>
      <c r="L39" s="24">
        <v>1811147.0</v>
      </c>
      <c r="M39" s="24">
        <v>4.426623</v>
      </c>
      <c r="N39" s="24">
        <v>2089312.5</v>
      </c>
      <c r="O39" s="24">
        <v>5.245845</v>
      </c>
      <c r="P39" s="24">
        <v>1866814.0</v>
      </c>
      <c r="Q39" s="24">
        <v>2.909654</v>
      </c>
      <c r="R39" s="24">
        <v>2014540.2</v>
      </c>
      <c r="S39" s="24">
        <v>4.177454</v>
      </c>
      <c r="T39" s="24">
        <v>2251451.0</v>
      </c>
      <c r="U39" s="24">
        <v>1.029414</v>
      </c>
      <c r="V39" s="24">
        <v>2519295.9</v>
      </c>
      <c r="W39" s="24">
        <v>2.146918</v>
      </c>
      <c r="X39" s="24">
        <v>1899244.0</v>
      </c>
      <c r="Y39" s="24">
        <v>0.917456</v>
      </c>
      <c r="Z39" s="24">
        <v>2220980.3</v>
      </c>
      <c r="AA39" s="24">
        <v>1.492133</v>
      </c>
      <c r="AB39" s="24">
        <v>1983847.0</v>
      </c>
      <c r="AC39" s="24">
        <v>0.691474</v>
      </c>
      <c r="AD39" s="24">
        <v>2119874.5</v>
      </c>
      <c r="AE39" s="24">
        <v>2.716464</v>
      </c>
      <c r="AF39" s="26">
        <f t="shared" si="1"/>
        <v>0.2121699674</v>
      </c>
      <c r="AG39" s="26">
        <f t="shared" si="2"/>
        <v>0.3588868822</v>
      </c>
      <c r="AH39" s="26">
        <f t="shared" si="3"/>
        <v>0</v>
      </c>
      <c r="AI39" s="26">
        <f t="shared" si="4"/>
        <v>0.1535852694</v>
      </c>
      <c r="AJ39" s="26">
        <f t="shared" si="5"/>
        <v>0.03073577131</v>
      </c>
      <c r="AK39" s="26">
        <f t="shared" si="6"/>
        <v>0.1123007685</v>
      </c>
      <c r="AL39" s="26">
        <f t="shared" si="7"/>
        <v>0.2431078206</v>
      </c>
      <c r="AM39" s="26">
        <f t="shared" si="8"/>
        <v>0.3909947122</v>
      </c>
      <c r="AN39" s="26">
        <f t="shared" si="9"/>
        <v>0.04864155146</v>
      </c>
      <c r="AO39" s="26">
        <f t="shared" si="10"/>
        <v>0.2262838411</v>
      </c>
      <c r="AP39" s="26">
        <f t="shared" si="11"/>
        <v>0.09535393869</v>
      </c>
      <c r="AQ39" s="26">
        <f t="shared" si="12"/>
        <v>0.170459659</v>
      </c>
      <c r="AR39" s="24">
        <f t="shared" si="13"/>
        <v>1811147</v>
      </c>
      <c r="AS39" s="48">
        <v>0.666500623438</v>
      </c>
      <c r="AT39" s="48">
        <v>0.613266413975</v>
      </c>
      <c r="AU39" s="48">
        <v>0.753227639041</v>
      </c>
      <c r="AV39" s="48">
        <v>0.684902853432</v>
      </c>
      <c r="AW39" s="48">
        <v>0.731246512507</v>
      </c>
      <c r="AX39" s="48">
        <v>0.69101765028</v>
      </c>
      <c r="AY39" s="48">
        <v>0.664444912288</v>
      </c>
      <c r="AZ39" s="48">
        <v>0.626609531228</v>
      </c>
      <c r="BA39" s="48">
        <v>0.717803620416</v>
      </c>
      <c r="BB39" s="48">
        <v>0.655782392163</v>
      </c>
      <c r="BC39" s="48">
        <v>0.998459248652</v>
      </c>
      <c r="BD39" s="48">
        <v>0.702338414543</v>
      </c>
    </row>
    <row r="40" ht="12.0" customHeight="1">
      <c r="A40" s="28"/>
      <c r="B40" s="4" t="s">
        <v>588</v>
      </c>
      <c r="C40" s="23" t="s">
        <v>94</v>
      </c>
      <c r="D40" s="23" t="s">
        <v>94</v>
      </c>
      <c r="E40" s="4"/>
      <c r="F40" s="4"/>
      <c r="G40" s="4"/>
      <c r="H40" s="24">
        <v>2177309.0</v>
      </c>
      <c r="I40" s="24">
        <v>1.977268</v>
      </c>
      <c r="J40" s="24">
        <v>2523593.7</v>
      </c>
      <c r="K40" s="24">
        <v>2.188341</v>
      </c>
      <c r="L40" s="24">
        <v>1971561.0</v>
      </c>
      <c r="M40" s="24">
        <v>3.950526</v>
      </c>
      <c r="N40" s="24">
        <v>2232101.9</v>
      </c>
      <c r="O40" s="24">
        <v>4.360361</v>
      </c>
      <c r="P40" s="24">
        <v>2142344.0</v>
      </c>
      <c r="Q40" s="24">
        <v>2.724547</v>
      </c>
      <c r="R40" s="24">
        <v>2391195.1</v>
      </c>
      <c r="S40" s="24">
        <v>3.254629</v>
      </c>
      <c r="T40" s="24">
        <v>2188143.0</v>
      </c>
      <c r="U40" s="24">
        <v>1.321341</v>
      </c>
      <c r="V40" s="24">
        <v>2651277.4</v>
      </c>
      <c r="W40" s="24">
        <v>1.846624</v>
      </c>
      <c r="X40" s="24">
        <v>2039177.0</v>
      </c>
      <c r="Y40" s="24">
        <v>1.134009</v>
      </c>
      <c r="Z40" s="24">
        <v>2285037.6</v>
      </c>
      <c r="AA40" s="24">
        <v>1.611471</v>
      </c>
      <c r="AB40" s="24">
        <v>2167370.0</v>
      </c>
      <c r="AC40" s="24">
        <v>1.244371</v>
      </c>
      <c r="AD40" s="24">
        <v>2292243.8</v>
      </c>
      <c r="AE40" s="24">
        <v>2.115284</v>
      </c>
      <c r="AF40" s="26">
        <f t="shared" si="1"/>
        <v>0.1043579174</v>
      </c>
      <c r="AG40" s="26">
        <f t="shared" si="2"/>
        <v>0.2799977784</v>
      </c>
      <c r="AH40" s="26">
        <f t="shared" si="3"/>
        <v>0</v>
      </c>
      <c r="AI40" s="26">
        <f t="shared" si="4"/>
        <v>0.1321495505</v>
      </c>
      <c r="AJ40" s="26">
        <f t="shared" si="5"/>
        <v>0.08662323915</v>
      </c>
      <c r="AK40" s="26">
        <f t="shared" si="6"/>
        <v>0.2128435793</v>
      </c>
      <c r="AL40" s="26">
        <f t="shared" si="7"/>
        <v>0.1098530555</v>
      </c>
      <c r="AM40" s="26">
        <f t="shared" si="8"/>
        <v>0.3447605222</v>
      </c>
      <c r="AN40" s="26">
        <f t="shared" si="9"/>
        <v>0.03429566724</v>
      </c>
      <c r="AO40" s="26">
        <f t="shared" si="10"/>
        <v>0.158999189</v>
      </c>
      <c r="AP40" s="26">
        <f t="shared" si="11"/>
        <v>0.0993167343</v>
      </c>
      <c r="AQ40" s="26">
        <f t="shared" si="12"/>
        <v>0.1626542623</v>
      </c>
      <c r="AR40" s="24">
        <f t="shared" si="13"/>
        <v>1971561</v>
      </c>
      <c r="AS40" s="48">
        <v>0.66885029184</v>
      </c>
      <c r="AT40" s="48">
        <v>0.602981442393</v>
      </c>
      <c r="AU40" s="48">
        <v>0.675747111295</v>
      </c>
      <c r="AV40" s="48">
        <v>0.626041479763</v>
      </c>
      <c r="AW40" s="48">
        <v>0.659333328807</v>
      </c>
      <c r="AX40" s="48">
        <v>0.598669803267</v>
      </c>
      <c r="AY40" s="48">
        <v>0.650732010203</v>
      </c>
      <c r="AZ40" s="48">
        <v>0.560622593648</v>
      </c>
      <c r="BA40" s="48">
        <v>0.686471038912</v>
      </c>
      <c r="BB40" s="48">
        <v>0.616258934887</v>
      </c>
      <c r="BC40" s="48">
        <v>0.669091995188</v>
      </c>
      <c r="BD40" s="48">
        <v>0.606757162066</v>
      </c>
    </row>
    <row r="41" ht="12.0" customHeight="1">
      <c r="A41" s="28"/>
      <c r="B41" s="4" t="s">
        <v>589</v>
      </c>
      <c r="C41" s="23" t="s">
        <v>94</v>
      </c>
      <c r="D41" s="23" t="s">
        <v>94</v>
      </c>
      <c r="E41" s="4"/>
      <c r="F41" s="4"/>
      <c r="G41" s="4"/>
      <c r="H41" s="24">
        <v>2009406.0</v>
      </c>
      <c r="I41" s="24">
        <v>2.308027</v>
      </c>
      <c r="J41" s="24">
        <v>2346944.8</v>
      </c>
      <c r="K41" s="24">
        <v>3.217033</v>
      </c>
      <c r="L41" s="24">
        <v>1598922.0</v>
      </c>
      <c r="M41" s="24">
        <v>5.311148</v>
      </c>
      <c r="N41" s="24">
        <v>1861911.8</v>
      </c>
      <c r="O41" s="24">
        <v>6.28429</v>
      </c>
      <c r="P41" s="24">
        <v>1723140.0</v>
      </c>
      <c r="Q41" s="24">
        <v>3.455028</v>
      </c>
      <c r="R41" s="24">
        <v>1902509.6</v>
      </c>
      <c r="S41" s="24">
        <v>5.112502</v>
      </c>
      <c r="T41" s="24">
        <v>2149997.0</v>
      </c>
      <c r="U41" s="24">
        <v>1.573185</v>
      </c>
      <c r="V41" s="24">
        <v>2385392.8</v>
      </c>
      <c r="W41" s="24">
        <v>2.936559</v>
      </c>
      <c r="X41" s="24">
        <v>1869886.0</v>
      </c>
      <c r="Y41" s="24">
        <v>1.33908</v>
      </c>
      <c r="Z41" s="24">
        <v>1994068.0</v>
      </c>
      <c r="AA41" s="24">
        <v>2.277425</v>
      </c>
      <c r="AB41" s="24">
        <v>1901346.0</v>
      </c>
      <c r="AC41" s="24">
        <v>1.464581</v>
      </c>
      <c r="AD41" s="24">
        <v>2026428.2</v>
      </c>
      <c r="AE41" s="24">
        <v>3.18497</v>
      </c>
      <c r="AF41" s="26">
        <f t="shared" si="1"/>
        <v>0.2567254688</v>
      </c>
      <c r="AG41" s="26">
        <f t="shared" si="2"/>
        <v>0.4678294501</v>
      </c>
      <c r="AH41" s="26">
        <f t="shared" si="3"/>
        <v>0</v>
      </c>
      <c r="AI41" s="26">
        <f t="shared" si="4"/>
        <v>0.164479443</v>
      </c>
      <c r="AJ41" s="26">
        <f t="shared" si="5"/>
        <v>0.07768859269</v>
      </c>
      <c r="AK41" s="26">
        <f t="shared" si="6"/>
        <v>0.189870175</v>
      </c>
      <c r="AL41" s="26">
        <f t="shared" si="7"/>
        <v>0.3446540857</v>
      </c>
      <c r="AM41" s="26">
        <f t="shared" si="8"/>
        <v>0.4918756512</v>
      </c>
      <c r="AN41" s="26">
        <f t="shared" si="9"/>
        <v>0.1694666782</v>
      </c>
      <c r="AO41" s="26">
        <f t="shared" si="10"/>
        <v>0.2471327557</v>
      </c>
      <c r="AP41" s="26">
        <f t="shared" si="11"/>
        <v>0.1891424347</v>
      </c>
      <c r="AQ41" s="26">
        <f t="shared" si="12"/>
        <v>0.2673715166</v>
      </c>
      <c r="AR41" s="24">
        <f t="shared" si="13"/>
        <v>1598922</v>
      </c>
      <c r="AS41" s="48">
        <v>0.687599711617</v>
      </c>
      <c r="AT41" s="48">
        <v>0.628625882073</v>
      </c>
      <c r="AU41" s="48">
        <v>0.750376872811</v>
      </c>
      <c r="AV41" s="48">
        <v>0.707683037064</v>
      </c>
      <c r="AW41" s="48">
        <v>0.737777845675</v>
      </c>
      <c r="AX41" s="48">
        <v>0.695178060208</v>
      </c>
      <c r="AY41" s="48">
        <v>0.667989409002</v>
      </c>
      <c r="AZ41" s="48">
        <v>0.626163139208</v>
      </c>
      <c r="BA41" s="48">
        <v>0.703196731681</v>
      </c>
      <c r="BB41" s="48">
        <v>0.677533251772</v>
      </c>
      <c r="BC41" s="48">
        <v>0.694392993277</v>
      </c>
      <c r="BD41" s="48">
        <v>0.668392739855</v>
      </c>
    </row>
    <row r="42" ht="12.0" customHeight="1">
      <c r="A42" s="28"/>
      <c r="B42" s="4" t="s">
        <v>590</v>
      </c>
      <c r="C42" s="23" t="s">
        <v>94</v>
      </c>
      <c r="D42" s="23" t="s">
        <v>94</v>
      </c>
      <c r="E42" s="4"/>
      <c r="F42" s="4"/>
      <c r="G42" s="4"/>
      <c r="H42" s="24">
        <v>2069514.0</v>
      </c>
      <c r="I42" s="24">
        <v>2.107841</v>
      </c>
      <c r="J42" s="24">
        <v>2577947.7</v>
      </c>
      <c r="K42" s="24">
        <v>3.166215</v>
      </c>
      <c r="L42" s="24">
        <v>1770538.0</v>
      </c>
      <c r="M42" s="24">
        <v>3.176837</v>
      </c>
      <c r="N42" s="24">
        <v>2092145.6</v>
      </c>
      <c r="O42" s="24">
        <v>5.417872</v>
      </c>
      <c r="P42" s="24">
        <v>1793915.0</v>
      </c>
      <c r="Q42" s="24">
        <v>3.671336</v>
      </c>
      <c r="R42" s="24">
        <v>2085896.1</v>
      </c>
      <c r="S42" s="24">
        <v>5.059587</v>
      </c>
      <c r="T42" s="24">
        <v>2271170.0</v>
      </c>
      <c r="U42" s="24">
        <v>1.286217</v>
      </c>
      <c r="V42" s="24">
        <v>2427112.8</v>
      </c>
      <c r="W42" s="24">
        <v>2.903499</v>
      </c>
      <c r="X42" s="24">
        <v>1856068.0</v>
      </c>
      <c r="Y42" s="24">
        <v>0.771773</v>
      </c>
      <c r="Z42" s="24">
        <v>2144848.0</v>
      </c>
      <c r="AA42" s="24">
        <v>1.772671</v>
      </c>
      <c r="AB42" s="24">
        <v>1869858.0</v>
      </c>
      <c r="AC42" s="24">
        <v>0.682072</v>
      </c>
      <c r="AD42" s="24">
        <v>2227554.8</v>
      </c>
      <c r="AE42" s="24">
        <v>2.131901</v>
      </c>
      <c r="AF42" s="26">
        <f t="shared" si="1"/>
        <v>0.168861668</v>
      </c>
      <c r="AG42" s="26">
        <f t="shared" si="2"/>
        <v>0.4560250613</v>
      </c>
      <c r="AH42" s="26">
        <f t="shared" si="3"/>
        <v>0</v>
      </c>
      <c r="AI42" s="26">
        <f t="shared" si="4"/>
        <v>0.1816439975</v>
      </c>
      <c r="AJ42" s="26">
        <f t="shared" si="5"/>
        <v>0.01320333142</v>
      </c>
      <c r="AK42" s="26">
        <f t="shared" si="6"/>
        <v>0.1781142794</v>
      </c>
      <c r="AL42" s="26">
        <f t="shared" si="7"/>
        <v>0.2827569925</v>
      </c>
      <c r="AM42" s="26">
        <f t="shared" si="8"/>
        <v>0.3708334981</v>
      </c>
      <c r="AN42" s="26">
        <f t="shared" si="9"/>
        <v>0.04830735065</v>
      </c>
      <c r="AO42" s="26">
        <f t="shared" si="10"/>
        <v>0.2114103171</v>
      </c>
      <c r="AP42" s="26">
        <f t="shared" si="11"/>
        <v>0.05609594372</v>
      </c>
      <c r="AQ42" s="26">
        <f t="shared" si="12"/>
        <v>0.2581231242</v>
      </c>
      <c r="AR42" s="24">
        <f t="shared" si="13"/>
        <v>1770538</v>
      </c>
      <c r="AS42" s="48">
        <v>0.69237636646</v>
      </c>
      <c r="AT42" s="48">
        <v>0.586533109977</v>
      </c>
      <c r="AU42" s="48">
        <v>0.998934393903</v>
      </c>
      <c r="AV42" s="48">
        <v>0.705968337529</v>
      </c>
      <c r="AW42" s="48">
        <v>0.707386242474</v>
      </c>
      <c r="AX42" s="48">
        <v>0.673983830974</v>
      </c>
      <c r="AY42" s="48">
        <v>0.998760805542</v>
      </c>
      <c r="AZ42" s="48">
        <v>0.653822803913</v>
      </c>
      <c r="BA42" s="48">
        <v>0.716357373559</v>
      </c>
      <c r="BB42" s="48">
        <v>0.657028730217</v>
      </c>
      <c r="BC42" s="48">
        <v>0.691968058451</v>
      </c>
      <c r="BD42" s="48">
        <v>0.630654737596</v>
      </c>
    </row>
    <row r="43" ht="12.0" customHeight="1">
      <c r="A43" s="28"/>
      <c r="B43" s="4" t="s">
        <v>591</v>
      </c>
      <c r="C43" s="23" t="s">
        <v>94</v>
      </c>
      <c r="D43" s="23" t="s">
        <v>94</v>
      </c>
      <c r="E43" s="4"/>
      <c r="F43" s="4"/>
      <c r="G43" s="4"/>
      <c r="H43" s="24">
        <v>2247928.0</v>
      </c>
      <c r="I43" s="24">
        <v>1.364379</v>
      </c>
      <c r="J43" s="24">
        <v>2448563.2</v>
      </c>
      <c r="K43" s="24">
        <v>2.15625</v>
      </c>
      <c r="L43" s="24">
        <v>2001580.0</v>
      </c>
      <c r="M43" s="24">
        <v>3.74063</v>
      </c>
      <c r="N43" s="24">
        <v>2149629.4</v>
      </c>
      <c r="O43" s="24">
        <v>4.046359</v>
      </c>
      <c r="P43" s="24">
        <v>2058315.0</v>
      </c>
      <c r="Q43" s="24">
        <v>2.559373</v>
      </c>
      <c r="R43" s="24">
        <v>2208483.4</v>
      </c>
      <c r="S43" s="24">
        <v>3.432607</v>
      </c>
      <c r="T43" s="24">
        <v>2288192.0</v>
      </c>
      <c r="U43" s="24">
        <v>1.119796</v>
      </c>
      <c r="V43" s="24">
        <v>2495849.8</v>
      </c>
      <c r="W43" s="24">
        <v>2.015805</v>
      </c>
      <c r="X43" s="24">
        <v>1986471.0</v>
      </c>
      <c r="Y43" s="24">
        <v>0.835132</v>
      </c>
      <c r="Z43" s="24">
        <v>2194095.7</v>
      </c>
      <c r="AA43" s="24">
        <v>1.488784</v>
      </c>
      <c r="AB43" s="24">
        <v>2017431.0</v>
      </c>
      <c r="AC43" s="24">
        <v>0.701354</v>
      </c>
      <c r="AD43" s="24">
        <v>2190613.3</v>
      </c>
      <c r="AE43" s="24">
        <v>1.840268</v>
      </c>
      <c r="AF43" s="26">
        <f t="shared" si="1"/>
        <v>0.1316188356</v>
      </c>
      <c r="AG43" s="26">
        <f t="shared" si="2"/>
        <v>0.2326196557</v>
      </c>
      <c r="AH43" s="26">
        <f t="shared" si="3"/>
        <v>0.007605950452</v>
      </c>
      <c r="AI43" s="26">
        <f t="shared" si="4"/>
        <v>0.08213480086</v>
      </c>
      <c r="AJ43" s="26">
        <f t="shared" si="5"/>
        <v>0.0361666493</v>
      </c>
      <c r="AK43" s="26">
        <f t="shared" si="6"/>
        <v>0.1117622155</v>
      </c>
      <c r="AL43" s="26">
        <f t="shared" si="7"/>
        <v>0.151887946</v>
      </c>
      <c r="AM43" s="26">
        <f t="shared" si="8"/>
        <v>0.25642398</v>
      </c>
      <c r="AN43" s="26">
        <f t="shared" si="9"/>
        <v>0</v>
      </c>
      <c r="AO43" s="26">
        <f t="shared" si="10"/>
        <v>0.1045193713</v>
      </c>
      <c r="AP43" s="26">
        <f t="shared" si="11"/>
        <v>0.01558542763</v>
      </c>
      <c r="AQ43" s="26">
        <f t="shared" si="12"/>
        <v>0.1027663127</v>
      </c>
      <c r="AR43" s="24">
        <f t="shared" si="13"/>
        <v>1986471</v>
      </c>
      <c r="AS43" s="48">
        <v>0.627677554665</v>
      </c>
      <c r="AT43" s="48">
        <v>0.577555486449</v>
      </c>
      <c r="AU43" s="48">
        <v>0.692911665841</v>
      </c>
      <c r="AV43" s="48">
        <v>0.636819670705</v>
      </c>
      <c r="AW43" s="48">
        <v>0.659849453954</v>
      </c>
      <c r="AX43" s="48">
        <v>0.615840283256</v>
      </c>
      <c r="AY43" s="48">
        <v>0.616610227965</v>
      </c>
      <c r="AZ43" s="48">
        <v>0.568150845897</v>
      </c>
      <c r="BA43" s="48">
        <v>0.68526749779</v>
      </c>
      <c r="BB43" s="48">
        <v>0.635161669494</v>
      </c>
      <c r="BC43" s="48">
        <v>0.654320295699</v>
      </c>
      <c r="BD43" s="48">
        <v>0.627994971402</v>
      </c>
    </row>
    <row r="44" ht="12.0" customHeight="1">
      <c r="A44" s="28"/>
      <c r="B44" s="4" t="s">
        <v>592</v>
      </c>
      <c r="C44" s="23" t="s">
        <v>94</v>
      </c>
      <c r="D44" s="23" t="s">
        <v>94</v>
      </c>
      <c r="E44" s="4"/>
      <c r="F44" s="4"/>
      <c r="G44" s="4"/>
      <c r="H44" s="24">
        <v>2210740.0</v>
      </c>
      <c r="I44" s="24">
        <v>2.349957</v>
      </c>
      <c r="J44" s="24">
        <v>2367691.8</v>
      </c>
      <c r="K44" s="24">
        <v>3.290591</v>
      </c>
      <c r="L44" s="24">
        <v>1695616.0</v>
      </c>
      <c r="M44" s="24">
        <v>4.657594</v>
      </c>
      <c r="N44" s="24">
        <v>1950783.2</v>
      </c>
      <c r="O44" s="24">
        <v>5.642657</v>
      </c>
      <c r="P44" s="24">
        <v>1789908.0</v>
      </c>
      <c r="Q44" s="24">
        <v>4.155413</v>
      </c>
      <c r="R44" s="24">
        <v>1899718.2</v>
      </c>
      <c r="S44" s="24">
        <v>5.389803</v>
      </c>
      <c r="T44" s="24">
        <v>1989435.0</v>
      </c>
      <c r="U44" s="24">
        <v>1.318695</v>
      </c>
      <c r="V44" s="24">
        <v>2334998.8</v>
      </c>
      <c r="W44" s="24">
        <v>2.03406</v>
      </c>
      <c r="X44" s="24">
        <v>1716607.0</v>
      </c>
      <c r="Y44" s="24">
        <v>1.101384</v>
      </c>
      <c r="Z44" s="24">
        <v>2100107.8</v>
      </c>
      <c r="AA44" s="24">
        <v>1.649354</v>
      </c>
      <c r="AB44" s="24">
        <v>1842411.0</v>
      </c>
      <c r="AC44" s="24">
        <v>1.055891</v>
      </c>
      <c r="AD44" s="24">
        <v>2035554.8</v>
      </c>
      <c r="AE44" s="24">
        <v>2.3027</v>
      </c>
      <c r="AF44" s="26">
        <f t="shared" si="1"/>
        <v>0.3037975579</v>
      </c>
      <c r="AG44" s="26">
        <f t="shared" si="2"/>
        <v>0.3963608506</v>
      </c>
      <c r="AH44" s="26">
        <f t="shared" si="3"/>
        <v>0</v>
      </c>
      <c r="AI44" s="26">
        <f t="shared" si="4"/>
        <v>0.1504864309</v>
      </c>
      <c r="AJ44" s="26">
        <f t="shared" si="5"/>
        <v>0.0556092889</v>
      </c>
      <c r="AK44" s="26">
        <f t="shared" si="6"/>
        <v>0.120370532</v>
      </c>
      <c r="AL44" s="26">
        <f t="shared" si="7"/>
        <v>0.1732815685</v>
      </c>
      <c r="AM44" s="26">
        <f t="shared" si="8"/>
        <v>0.3770799521</v>
      </c>
      <c r="AN44" s="26">
        <f t="shared" si="9"/>
        <v>0.01237957179</v>
      </c>
      <c r="AO44" s="26">
        <f t="shared" si="10"/>
        <v>0.2385515353</v>
      </c>
      <c r="AP44" s="26">
        <f t="shared" si="11"/>
        <v>0.08657325715</v>
      </c>
      <c r="AQ44" s="26">
        <f t="shared" si="12"/>
        <v>0.2004810051</v>
      </c>
      <c r="AR44" s="24">
        <f t="shared" si="13"/>
        <v>1695616</v>
      </c>
      <c r="AS44" s="48">
        <v>0.685621759756</v>
      </c>
      <c r="AT44" s="48">
        <v>0.649327731905</v>
      </c>
      <c r="AU44" s="48">
        <v>0.998806027154</v>
      </c>
      <c r="AV44" s="48">
        <v>0.719341142296</v>
      </c>
      <c r="AW44" s="48">
        <v>0.744683291159</v>
      </c>
      <c r="AX44" s="48">
        <v>0.709542471879</v>
      </c>
      <c r="AY44" s="48">
        <v>0.998589485664</v>
      </c>
      <c r="AZ44" s="48">
        <v>0.680141520492</v>
      </c>
      <c r="BA44" s="48">
        <v>0.741273089165</v>
      </c>
      <c r="BB44" s="48">
        <v>0.691986342203</v>
      </c>
      <c r="BC44" s="48">
        <v>0.998593033693</v>
      </c>
      <c r="BD44" s="48">
        <v>0.723188000877</v>
      </c>
    </row>
    <row r="45" ht="12.0" customHeight="1">
      <c r="A45" s="28"/>
      <c r="B45" s="4" t="s">
        <v>593</v>
      </c>
      <c r="C45" s="23" t="s">
        <v>94</v>
      </c>
      <c r="D45" s="23" t="s">
        <v>94</v>
      </c>
      <c r="E45" s="4"/>
      <c r="F45" s="4"/>
      <c r="G45" s="4"/>
      <c r="H45" s="24">
        <v>2063123.0</v>
      </c>
      <c r="I45" s="24">
        <v>2.349566</v>
      </c>
      <c r="J45" s="24">
        <v>2427923.9</v>
      </c>
      <c r="K45" s="24">
        <v>2.933721</v>
      </c>
      <c r="L45" s="24">
        <v>1759976.0</v>
      </c>
      <c r="M45" s="24">
        <v>4.076252</v>
      </c>
      <c r="N45" s="24">
        <v>1973368.6</v>
      </c>
      <c r="O45" s="24">
        <v>4.999619</v>
      </c>
      <c r="P45" s="24">
        <v>1826542.0</v>
      </c>
      <c r="Q45" s="24">
        <v>3.281162</v>
      </c>
      <c r="R45" s="24">
        <v>1982330.6</v>
      </c>
      <c r="S45" s="24">
        <v>4.826068</v>
      </c>
      <c r="T45" s="24">
        <v>1975178.0</v>
      </c>
      <c r="U45" s="24">
        <v>1.534388</v>
      </c>
      <c r="V45" s="24">
        <v>2320540.9</v>
      </c>
      <c r="W45" s="24">
        <v>2.530978</v>
      </c>
      <c r="X45" s="24">
        <v>1826460.0</v>
      </c>
      <c r="Y45" s="24">
        <v>1.017446</v>
      </c>
      <c r="Z45" s="24">
        <v>2052259.5</v>
      </c>
      <c r="AA45" s="24">
        <v>1.691997</v>
      </c>
      <c r="AB45" s="24">
        <v>1597513.0</v>
      </c>
      <c r="AC45" s="24">
        <v>0.695528</v>
      </c>
      <c r="AD45" s="24">
        <v>1971755.8</v>
      </c>
      <c r="AE45" s="24">
        <v>1.82071</v>
      </c>
      <c r="AF45" s="26">
        <f t="shared" si="1"/>
        <v>0.291459287</v>
      </c>
      <c r="AG45" s="26">
        <f t="shared" si="2"/>
        <v>0.5198147996</v>
      </c>
      <c r="AH45" s="26">
        <f t="shared" si="3"/>
        <v>0.101697451</v>
      </c>
      <c r="AI45" s="26">
        <f t="shared" si="4"/>
        <v>0.2352754563</v>
      </c>
      <c r="AJ45" s="26">
        <f t="shared" si="5"/>
        <v>0.1433659695</v>
      </c>
      <c r="AK45" s="26">
        <f t="shared" si="6"/>
        <v>0.2408854263</v>
      </c>
      <c r="AL45" s="26">
        <f t="shared" si="7"/>
        <v>0.2364080918</v>
      </c>
      <c r="AM45" s="26">
        <f t="shared" si="8"/>
        <v>0.4525959413</v>
      </c>
      <c r="AN45" s="26">
        <f t="shared" si="9"/>
        <v>0.1433146397</v>
      </c>
      <c r="AO45" s="26">
        <f t="shared" si="10"/>
        <v>0.2846590294</v>
      </c>
      <c r="AP45" s="26">
        <f t="shared" si="11"/>
        <v>0</v>
      </c>
      <c r="AQ45" s="26">
        <f t="shared" si="12"/>
        <v>0.234265887</v>
      </c>
      <c r="AR45" s="24">
        <f t="shared" si="13"/>
        <v>1597513</v>
      </c>
      <c r="AS45" s="48">
        <v>0.668656482944</v>
      </c>
      <c r="AT45" s="48">
        <v>0.557365878857</v>
      </c>
      <c r="AU45" s="48">
        <v>0.721463959449</v>
      </c>
      <c r="AV45" s="48">
        <v>0.665939581263</v>
      </c>
      <c r="AW45" s="48">
        <v>0.731888800937</v>
      </c>
      <c r="AX45" s="48">
        <v>0.686396525031</v>
      </c>
      <c r="AY45" s="48">
        <v>0.671247222813</v>
      </c>
      <c r="AZ45" s="48">
        <v>0.587833345308</v>
      </c>
      <c r="BA45" s="48">
        <v>0.671016586127</v>
      </c>
      <c r="BB45" s="48">
        <v>0.630688295757</v>
      </c>
      <c r="BC45" s="48">
        <v>0.72934866656</v>
      </c>
      <c r="BD45" s="48">
        <v>0.667296110564</v>
      </c>
    </row>
    <row r="46" ht="12.0" customHeight="1">
      <c r="A46" s="28"/>
      <c r="B46" s="4" t="s">
        <v>594</v>
      </c>
      <c r="C46" s="23" t="s">
        <v>94</v>
      </c>
      <c r="D46" s="23" t="s">
        <v>94</v>
      </c>
      <c r="E46" s="4"/>
      <c r="F46" s="4"/>
      <c r="G46" s="4"/>
      <c r="H46" s="24">
        <v>2004832.0</v>
      </c>
      <c r="I46" s="24">
        <v>2.700157</v>
      </c>
      <c r="J46" s="24">
        <v>2353651.3</v>
      </c>
      <c r="K46" s="24">
        <v>3.290916</v>
      </c>
      <c r="L46" s="24">
        <v>1785009.0</v>
      </c>
      <c r="M46" s="24">
        <v>4.991225</v>
      </c>
      <c r="N46" s="24">
        <v>1965771.5</v>
      </c>
      <c r="O46" s="24">
        <v>5.598978</v>
      </c>
      <c r="P46" s="24">
        <v>1808834.0</v>
      </c>
      <c r="Q46" s="24">
        <v>3.532894</v>
      </c>
      <c r="R46" s="24">
        <v>2088768.1</v>
      </c>
      <c r="S46" s="24">
        <v>4.767577</v>
      </c>
      <c r="T46" s="24">
        <v>2152294.0</v>
      </c>
      <c r="U46" s="24">
        <v>1.356835</v>
      </c>
      <c r="V46" s="24">
        <v>2506880.3</v>
      </c>
      <c r="W46" s="24">
        <v>1.950636</v>
      </c>
      <c r="X46" s="24">
        <v>1922234.0</v>
      </c>
      <c r="Y46" s="24">
        <v>1.180026</v>
      </c>
      <c r="Z46" s="24">
        <v>2208664.1</v>
      </c>
      <c r="AA46" s="24">
        <v>1.895419</v>
      </c>
      <c r="AB46" s="24">
        <v>1934329.0</v>
      </c>
      <c r="AC46" s="24">
        <v>0.860538</v>
      </c>
      <c r="AD46" s="24">
        <v>2144433.9</v>
      </c>
      <c r="AE46" s="24">
        <v>2.382675</v>
      </c>
      <c r="AF46" s="26">
        <f t="shared" si="1"/>
        <v>0.1231495191</v>
      </c>
      <c r="AG46" s="26">
        <f t="shared" si="2"/>
        <v>0.3185655086</v>
      </c>
      <c r="AH46" s="26">
        <f t="shared" si="3"/>
        <v>0</v>
      </c>
      <c r="AI46" s="26">
        <f t="shared" si="4"/>
        <v>0.1012669964</v>
      </c>
      <c r="AJ46" s="26">
        <f t="shared" si="5"/>
        <v>0.01334727164</v>
      </c>
      <c r="AK46" s="26">
        <f t="shared" si="6"/>
        <v>0.1701723073</v>
      </c>
      <c r="AL46" s="26">
        <f t="shared" si="7"/>
        <v>0.2057608673</v>
      </c>
      <c r="AM46" s="26">
        <f t="shared" si="8"/>
        <v>0.4044076528</v>
      </c>
      <c r="AN46" s="26">
        <f t="shared" si="9"/>
        <v>0.07687636309</v>
      </c>
      <c r="AO46" s="26">
        <f t="shared" si="10"/>
        <v>0.237340596</v>
      </c>
      <c r="AP46" s="26">
        <f t="shared" si="11"/>
        <v>0.08365223929</v>
      </c>
      <c r="AQ46" s="26">
        <f t="shared" si="12"/>
        <v>0.2013574721</v>
      </c>
      <c r="AR46" s="24">
        <f t="shared" si="13"/>
        <v>1785009</v>
      </c>
      <c r="AS46" s="48">
        <v>0.687256806786</v>
      </c>
      <c r="AT46" s="48">
        <v>0.611853769607</v>
      </c>
      <c r="AU46" s="48">
        <v>0.704247702855</v>
      </c>
      <c r="AV46" s="48">
        <v>0.667539172545</v>
      </c>
      <c r="AW46" s="48">
        <v>0.719747297396</v>
      </c>
      <c r="AX46" s="48">
        <v>0.640459403569</v>
      </c>
      <c r="AY46" s="48">
        <v>0.651685939535</v>
      </c>
      <c r="AZ46" s="48">
        <v>0.565988982062</v>
      </c>
      <c r="BA46" s="48">
        <v>0.703247382693</v>
      </c>
      <c r="BB46" s="48">
        <v>0.646164711572</v>
      </c>
      <c r="BC46" s="48">
        <v>0.699316702832</v>
      </c>
      <c r="BD46" s="48">
        <v>0.644856869299</v>
      </c>
    </row>
    <row r="47" ht="12.0" customHeight="1">
      <c r="A47" s="28"/>
      <c r="B47" s="4" t="s">
        <v>595</v>
      </c>
      <c r="C47" s="23" t="s">
        <v>94</v>
      </c>
      <c r="D47" s="23" t="s">
        <v>94</v>
      </c>
      <c r="E47" s="4"/>
      <c r="F47" s="4"/>
      <c r="G47" s="4"/>
      <c r="H47" s="24">
        <v>2149180.0</v>
      </c>
      <c r="I47" s="24">
        <v>2.093064</v>
      </c>
      <c r="J47" s="24">
        <v>2391762.5</v>
      </c>
      <c r="K47" s="24">
        <v>2.714491</v>
      </c>
      <c r="L47" s="24">
        <v>1802716.0</v>
      </c>
      <c r="M47" s="24">
        <v>4.524682</v>
      </c>
      <c r="N47" s="24">
        <v>2034894.6</v>
      </c>
      <c r="O47" s="24">
        <v>5.186543</v>
      </c>
      <c r="P47" s="24">
        <v>1691543.0</v>
      </c>
      <c r="Q47" s="24">
        <v>3.223885</v>
      </c>
      <c r="R47" s="24">
        <v>2025072.7</v>
      </c>
      <c r="S47" s="24">
        <v>4.209848</v>
      </c>
      <c r="T47" s="24">
        <v>2260710.0</v>
      </c>
      <c r="U47" s="24">
        <v>0.979947</v>
      </c>
      <c r="V47" s="24">
        <v>2508732.8</v>
      </c>
      <c r="W47" s="24">
        <v>2.06193</v>
      </c>
      <c r="X47" s="24">
        <v>1835352.0</v>
      </c>
      <c r="Y47" s="24">
        <v>0.771704</v>
      </c>
      <c r="Z47" s="24">
        <v>2052011.9</v>
      </c>
      <c r="AA47" s="24">
        <v>1.652729</v>
      </c>
      <c r="AB47" s="24">
        <v>1973815.0</v>
      </c>
      <c r="AC47" s="24">
        <v>0.957192</v>
      </c>
      <c r="AD47" s="24">
        <v>2137112.3</v>
      </c>
      <c r="AE47" s="24">
        <v>2.176371</v>
      </c>
      <c r="AF47" s="26">
        <f t="shared" si="1"/>
        <v>0.2705441127</v>
      </c>
      <c r="AG47" s="26">
        <f t="shared" si="2"/>
        <v>0.4139531185</v>
      </c>
      <c r="AH47" s="26">
        <f t="shared" si="3"/>
        <v>0.06572283412</v>
      </c>
      <c r="AI47" s="26">
        <f t="shared" si="4"/>
        <v>0.2029813017</v>
      </c>
      <c r="AJ47" s="26">
        <f t="shared" si="5"/>
        <v>0</v>
      </c>
      <c r="AK47" s="26">
        <f t="shared" si="6"/>
        <v>0.197174828</v>
      </c>
      <c r="AL47" s="26">
        <f t="shared" si="7"/>
        <v>0.3364779967</v>
      </c>
      <c r="AM47" s="26">
        <f t="shared" si="8"/>
        <v>0.4831031786</v>
      </c>
      <c r="AN47" s="26">
        <f t="shared" si="9"/>
        <v>0.0850164613</v>
      </c>
      <c r="AO47" s="26">
        <f t="shared" si="10"/>
        <v>0.2131006424</v>
      </c>
      <c r="AP47" s="26">
        <f t="shared" si="11"/>
        <v>0.1668724945</v>
      </c>
      <c r="AQ47" s="26">
        <f t="shared" si="12"/>
        <v>0.2634099754</v>
      </c>
      <c r="AR47" s="24">
        <f t="shared" si="13"/>
        <v>1691543</v>
      </c>
      <c r="AS47" s="48">
        <v>0.650112525367</v>
      </c>
      <c r="AT47" s="48">
        <v>0.598797412022</v>
      </c>
      <c r="AU47" s="48">
        <v>0.982231635895</v>
      </c>
      <c r="AV47" s="48">
        <v>0.681623663276</v>
      </c>
      <c r="AW47" s="48">
        <v>0.713322868712</v>
      </c>
      <c r="AX47" s="48">
        <v>0.655620742706</v>
      </c>
      <c r="AY47" s="48">
        <v>0.643742554036</v>
      </c>
      <c r="AZ47" s="48">
        <v>0.576493783941</v>
      </c>
      <c r="BA47" s="48">
        <v>0.981003856392</v>
      </c>
      <c r="BB47" s="48">
        <v>0.684858793294</v>
      </c>
      <c r="BC47" s="48">
        <v>0.99901602096</v>
      </c>
      <c r="BD47" s="48">
        <v>0.663855225731</v>
      </c>
    </row>
    <row r="48" ht="12.0" customHeight="1">
      <c r="A48" s="28"/>
      <c r="B48" s="4" t="s">
        <v>596</v>
      </c>
      <c r="C48" s="23" t="s">
        <v>94</v>
      </c>
      <c r="D48" s="23" t="s">
        <v>94</v>
      </c>
      <c r="E48" s="4"/>
      <c r="F48" s="4"/>
      <c r="G48" s="4"/>
      <c r="H48" s="24">
        <v>2165182.0</v>
      </c>
      <c r="I48" s="24">
        <v>2.136388</v>
      </c>
      <c r="J48" s="24">
        <v>2357020.8</v>
      </c>
      <c r="K48" s="24">
        <v>2.898997</v>
      </c>
      <c r="L48" s="24">
        <v>1734853.0</v>
      </c>
      <c r="M48" s="24">
        <v>3.710628</v>
      </c>
      <c r="N48" s="24">
        <v>1911446.2</v>
      </c>
      <c r="O48" s="24">
        <v>5.311827</v>
      </c>
      <c r="P48" s="24">
        <v>1834120.0</v>
      </c>
      <c r="Q48" s="24">
        <v>3.168557</v>
      </c>
      <c r="R48" s="24">
        <v>1956625.1</v>
      </c>
      <c r="S48" s="24">
        <v>4.648275</v>
      </c>
      <c r="T48" s="24">
        <v>2092219.0</v>
      </c>
      <c r="U48" s="24">
        <v>1.941287</v>
      </c>
      <c r="V48" s="24">
        <v>2336077.6</v>
      </c>
      <c r="W48" s="24">
        <v>2.563134</v>
      </c>
      <c r="X48" s="24">
        <v>2005453.0</v>
      </c>
      <c r="Y48" s="24">
        <v>0.959654</v>
      </c>
      <c r="Z48" s="24">
        <v>2148996.5</v>
      </c>
      <c r="AA48" s="24">
        <v>1.719239</v>
      </c>
      <c r="AB48" s="24">
        <v>1883647.0</v>
      </c>
      <c r="AC48" s="24">
        <v>0.617358</v>
      </c>
      <c r="AD48" s="24">
        <v>2043327.7</v>
      </c>
      <c r="AE48" s="24">
        <v>1.535297</v>
      </c>
      <c r="AF48" s="26">
        <f t="shared" si="1"/>
        <v>0.2480492584</v>
      </c>
      <c r="AG48" s="26">
        <f t="shared" si="2"/>
        <v>0.3586285409</v>
      </c>
      <c r="AH48" s="26">
        <f t="shared" si="3"/>
        <v>0</v>
      </c>
      <c r="AI48" s="26">
        <f t="shared" si="4"/>
        <v>0.1017914486</v>
      </c>
      <c r="AJ48" s="26">
        <f t="shared" si="5"/>
        <v>0.05721925719</v>
      </c>
      <c r="AK48" s="26">
        <f t="shared" si="6"/>
        <v>0.1278333669</v>
      </c>
      <c r="AL48" s="26">
        <f t="shared" si="7"/>
        <v>0.2059920927</v>
      </c>
      <c r="AM48" s="26">
        <f t="shared" si="8"/>
        <v>0.3465565094</v>
      </c>
      <c r="AN48" s="26">
        <f t="shared" si="9"/>
        <v>0.1559786333</v>
      </c>
      <c r="AO48" s="26">
        <f t="shared" si="10"/>
        <v>0.2387196494</v>
      </c>
      <c r="AP48" s="26">
        <f t="shared" si="11"/>
        <v>0.0857674973</v>
      </c>
      <c r="AQ48" s="26">
        <f t="shared" si="12"/>
        <v>0.1778102813</v>
      </c>
      <c r="AR48" s="24">
        <f t="shared" si="13"/>
        <v>1734853</v>
      </c>
      <c r="AS48" s="48">
        <v>0.998646690912</v>
      </c>
      <c r="AT48" s="48">
        <v>0.578463069734</v>
      </c>
      <c r="AU48" s="48">
        <v>0.998824246802</v>
      </c>
      <c r="AV48" s="48">
        <v>0.678024821198</v>
      </c>
      <c r="AW48" s="48">
        <v>0.998889479293</v>
      </c>
      <c r="AX48" s="48">
        <v>0.683946627129</v>
      </c>
      <c r="AY48" s="48">
        <v>0.998717989526</v>
      </c>
      <c r="AZ48" s="48">
        <v>0.698739225527</v>
      </c>
      <c r="BA48" s="48">
        <v>0.998772771354</v>
      </c>
      <c r="BB48" s="48">
        <v>0.644119038343</v>
      </c>
      <c r="BC48" s="48">
        <v>0.998799215231</v>
      </c>
      <c r="BD48" s="48">
        <v>0.655046253571</v>
      </c>
    </row>
    <row r="49" ht="12.0" customHeight="1">
      <c r="A49" s="28"/>
      <c r="B49" s="4" t="s">
        <v>597</v>
      </c>
      <c r="C49" s="23" t="s">
        <v>94</v>
      </c>
      <c r="D49" s="23" t="s">
        <v>94</v>
      </c>
      <c r="E49" s="4"/>
      <c r="F49" s="4"/>
      <c r="G49" s="4"/>
      <c r="H49" s="24">
        <v>2242733.0</v>
      </c>
      <c r="I49" s="24">
        <v>2.392948</v>
      </c>
      <c r="J49" s="24">
        <v>2541491.3</v>
      </c>
      <c r="K49" s="24">
        <v>2.911034</v>
      </c>
      <c r="L49" s="24">
        <v>1751411.0</v>
      </c>
      <c r="M49" s="24">
        <v>5.348691</v>
      </c>
      <c r="N49" s="24">
        <v>2107805.4</v>
      </c>
      <c r="O49" s="24">
        <v>6.071865</v>
      </c>
      <c r="P49" s="24">
        <v>1979823.0</v>
      </c>
      <c r="Q49" s="24">
        <v>3.337652</v>
      </c>
      <c r="R49" s="24">
        <v>2198346.7</v>
      </c>
      <c r="S49" s="24">
        <v>4.896249</v>
      </c>
      <c r="T49" s="24">
        <v>2304213.0</v>
      </c>
      <c r="U49" s="24">
        <v>1.211808</v>
      </c>
      <c r="V49" s="24">
        <v>2536011.0</v>
      </c>
      <c r="W49" s="24">
        <v>2.426309</v>
      </c>
      <c r="X49" s="24">
        <v>2024436.0</v>
      </c>
      <c r="Y49" s="24">
        <v>1.599464</v>
      </c>
      <c r="Z49" s="24">
        <v>2305033.0</v>
      </c>
      <c r="AA49" s="24">
        <v>2.212139</v>
      </c>
      <c r="AB49" s="24">
        <v>1989097.0</v>
      </c>
      <c r="AC49" s="24">
        <v>1.629237</v>
      </c>
      <c r="AD49" s="24">
        <v>2172538.1</v>
      </c>
      <c r="AE49" s="24">
        <v>2.719923</v>
      </c>
      <c r="AF49" s="26">
        <f t="shared" si="1"/>
        <v>0.2805292419</v>
      </c>
      <c r="AG49" s="26">
        <f t="shared" si="2"/>
        <v>0.451110733</v>
      </c>
      <c r="AH49" s="26">
        <f t="shared" si="3"/>
        <v>0</v>
      </c>
      <c r="AI49" s="26">
        <f t="shared" si="4"/>
        <v>0.2034898719</v>
      </c>
      <c r="AJ49" s="26">
        <f t="shared" si="5"/>
        <v>0.1304159903</v>
      </c>
      <c r="AK49" s="26">
        <f t="shared" si="6"/>
        <v>0.2551860757</v>
      </c>
      <c r="AL49" s="26">
        <f t="shared" si="7"/>
        <v>0.3156323673</v>
      </c>
      <c r="AM49" s="26">
        <f t="shared" si="8"/>
        <v>0.4479816559</v>
      </c>
      <c r="AN49" s="26">
        <f t="shared" si="9"/>
        <v>0.155888595</v>
      </c>
      <c r="AO49" s="26">
        <f t="shared" si="10"/>
        <v>0.3161005612</v>
      </c>
      <c r="AP49" s="26">
        <f t="shared" si="11"/>
        <v>0.1357111495</v>
      </c>
      <c r="AQ49" s="26">
        <f t="shared" si="12"/>
        <v>0.2404501856</v>
      </c>
      <c r="AR49" s="24">
        <f t="shared" si="13"/>
        <v>1751411</v>
      </c>
      <c r="AS49" s="48">
        <v>0.702486924382</v>
      </c>
      <c r="AT49" s="48">
        <v>0.626081392279</v>
      </c>
      <c r="AU49" s="48">
        <v>0.771951959952</v>
      </c>
      <c r="AV49" s="48">
        <v>0.694550511961</v>
      </c>
      <c r="AW49" s="48">
        <v>0.734252303017</v>
      </c>
      <c r="AX49" s="48">
        <v>0.688419962564</v>
      </c>
      <c r="AY49" s="48">
        <v>0.65584008526</v>
      </c>
      <c r="AZ49" s="48">
        <v>0.62184458786</v>
      </c>
      <c r="BA49" s="48">
        <v>0.702586237292</v>
      </c>
      <c r="BB49" s="48">
        <v>0.665046512247</v>
      </c>
      <c r="BC49" s="48">
        <v>0.73546322267</v>
      </c>
      <c r="BD49" s="48">
        <v>0.665632737169</v>
      </c>
    </row>
    <row r="50" ht="12.0" customHeight="1">
      <c r="A50" s="28"/>
      <c r="B50" s="4" t="s">
        <v>598</v>
      </c>
      <c r="C50" s="23" t="s">
        <v>94</v>
      </c>
      <c r="D50" s="23" t="s">
        <v>94</v>
      </c>
      <c r="E50" s="4"/>
      <c r="F50" s="4"/>
      <c r="G50" s="4"/>
      <c r="H50" s="24">
        <v>2169138.0</v>
      </c>
      <c r="I50" s="24">
        <v>2.093845</v>
      </c>
      <c r="J50" s="24">
        <v>2502742.9</v>
      </c>
      <c r="K50" s="24">
        <v>2.655975</v>
      </c>
      <c r="L50" s="24">
        <v>2026694.0</v>
      </c>
      <c r="M50" s="24">
        <v>3.781466</v>
      </c>
      <c r="N50" s="24">
        <v>2158946.1</v>
      </c>
      <c r="O50" s="24">
        <v>4.704898</v>
      </c>
      <c r="P50" s="24">
        <v>1945295.0</v>
      </c>
      <c r="Q50" s="24">
        <v>2.645293</v>
      </c>
      <c r="R50" s="24">
        <v>2292269.4</v>
      </c>
      <c r="S50" s="24">
        <v>3.528998</v>
      </c>
      <c r="T50" s="24">
        <v>2378764.0</v>
      </c>
      <c r="U50" s="24">
        <v>1.171363</v>
      </c>
      <c r="V50" s="24">
        <v>2647088.1</v>
      </c>
      <c r="W50" s="24">
        <v>1.846517</v>
      </c>
      <c r="X50" s="24">
        <v>2076441.0</v>
      </c>
      <c r="Y50" s="24">
        <v>0.570725</v>
      </c>
      <c r="Z50" s="24">
        <v>2301082.4</v>
      </c>
      <c r="AA50" s="24">
        <v>1.41033</v>
      </c>
      <c r="AB50" s="24">
        <v>1950606.0</v>
      </c>
      <c r="AC50" s="24">
        <v>0.835736</v>
      </c>
      <c r="AD50" s="24">
        <v>2155932.9</v>
      </c>
      <c r="AE50" s="24">
        <v>2.033619</v>
      </c>
      <c r="AF50" s="26">
        <f t="shared" si="1"/>
        <v>0.1150689227</v>
      </c>
      <c r="AG50" s="26">
        <f t="shared" si="2"/>
        <v>0.286562141</v>
      </c>
      <c r="AH50" s="26">
        <f t="shared" si="3"/>
        <v>0.04184403908</v>
      </c>
      <c r="AI50" s="26">
        <f t="shared" si="4"/>
        <v>0.1098296659</v>
      </c>
      <c r="AJ50" s="26">
        <f t="shared" si="5"/>
        <v>0</v>
      </c>
      <c r="AK50" s="26">
        <f t="shared" si="6"/>
        <v>0.1783659548</v>
      </c>
      <c r="AL50" s="26">
        <f t="shared" si="7"/>
        <v>0.2228294423</v>
      </c>
      <c r="AM50" s="26">
        <f t="shared" si="8"/>
        <v>0.3607643571</v>
      </c>
      <c r="AN50" s="26">
        <f t="shared" si="9"/>
        <v>0.06741702415</v>
      </c>
      <c r="AO50" s="26">
        <f t="shared" si="10"/>
        <v>0.182896373</v>
      </c>
      <c r="AP50" s="26">
        <f t="shared" si="11"/>
        <v>0.002730177171</v>
      </c>
      <c r="AQ50" s="26">
        <f t="shared" si="12"/>
        <v>0.1082806978</v>
      </c>
      <c r="AR50" s="24">
        <f t="shared" si="13"/>
        <v>1945295</v>
      </c>
      <c r="AS50" s="48">
        <v>0.69094549275</v>
      </c>
      <c r="AT50" s="48">
        <v>0.621765306857</v>
      </c>
      <c r="AU50" s="48">
        <v>0.707091158522</v>
      </c>
      <c r="AV50" s="48">
        <v>0.671783845979</v>
      </c>
      <c r="AW50" s="48">
        <v>0.716896544799</v>
      </c>
      <c r="AX50" s="48">
        <v>0.659493358213</v>
      </c>
      <c r="AY50" s="48">
        <v>0.650428058702</v>
      </c>
      <c r="AZ50" s="48">
        <v>0.565687135589</v>
      </c>
      <c r="BA50" s="48">
        <v>0.700136167578</v>
      </c>
      <c r="BB50" s="48">
        <v>0.653458081159</v>
      </c>
      <c r="BC50" s="48">
        <v>0.693804953188</v>
      </c>
      <c r="BD50" s="48">
        <v>0.667706621586</v>
      </c>
    </row>
    <row r="51" ht="12.0" customHeight="1">
      <c r="A51" s="28"/>
      <c r="B51" s="4" t="s">
        <v>599</v>
      </c>
      <c r="C51" s="23" t="s">
        <v>94</v>
      </c>
      <c r="D51" s="23" t="s">
        <v>94</v>
      </c>
      <c r="E51" s="4"/>
      <c r="F51" s="4"/>
      <c r="G51" s="4"/>
      <c r="H51" s="24">
        <v>2156417.0</v>
      </c>
      <c r="I51" s="24">
        <v>2.4201</v>
      </c>
      <c r="J51" s="24">
        <v>2480892.8</v>
      </c>
      <c r="K51" s="24">
        <v>2.97061</v>
      </c>
      <c r="L51" s="24">
        <v>1636983.0</v>
      </c>
      <c r="M51" s="24">
        <v>3.984398</v>
      </c>
      <c r="N51" s="24">
        <v>2018872.0</v>
      </c>
      <c r="O51" s="24">
        <v>4.956238</v>
      </c>
      <c r="P51" s="24">
        <v>1980371.0</v>
      </c>
      <c r="Q51" s="24">
        <v>3.133486</v>
      </c>
      <c r="R51" s="24">
        <v>2114883.7</v>
      </c>
      <c r="S51" s="24">
        <v>3.919172</v>
      </c>
      <c r="T51" s="24">
        <v>2443019.0</v>
      </c>
      <c r="U51" s="24">
        <v>1.013615</v>
      </c>
      <c r="V51" s="24">
        <v>2683465.9</v>
      </c>
      <c r="W51" s="24">
        <v>1.767867</v>
      </c>
      <c r="X51" s="24">
        <v>1830039.0</v>
      </c>
      <c r="Y51" s="24">
        <v>0.73421</v>
      </c>
      <c r="Z51" s="24">
        <v>2151468.4</v>
      </c>
      <c r="AA51" s="24">
        <v>1.507369</v>
      </c>
      <c r="AB51" s="24">
        <v>1860532.0</v>
      </c>
      <c r="AC51" s="24">
        <v>0.732107</v>
      </c>
      <c r="AD51" s="24">
        <v>2084701.5</v>
      </c>
      <c r="AE51" s="24">
        <v>2.024772</v>
      </c>
      <c r="AF51" s="26">
        <f t="shared" si="1"/>
        <v>0.3173117864</v>
      </c>
      <c r="AG51" s="26">
        <f t="shared" si="2"/>
        <v>0.5155275284</v>
      </c>
      <c r="AH51" s="26">
        <f t="shared" si="3"/>
        <v>0</v>
      </c>
      <c r="AI51" s="26">
        <f t="shared" si="4"/>
        <v>0.2332883115</v>
      </c>
      <c r="AJ51" s="26">
        <f t="shared" si="5"/>
        <v>0.2097688247</v>
      </c>
      <c r="AK51" s="26">
        <f t="shared" si="6"/>
        <v>0.2919399285</v>
      </c>
      <c r="AL51" s="26">
        <f t="shared" si="7"/>
        <v>0.4923911855</v>
      </c>
      <c r="AM51" s="26">
        <f t="shared" si="8"/>
        <v>0.6392753621</v>
      </c>
      <c r="AN51" s="26">
        <f t="shared" si="9"/>
        <v>0.1179340286</v>
      </c>
      <c r="AO51" s="26">
        <f t="shared" si="10"/>
        <v>0.3142887861</v>
      </c>
      <c r="AP51" s="26">
        <f t="shared" si="11"/>
        <v>0.1365615892</v>
      </c>
      <c r="AQ51" s="26">
        <f t="shared" si="12"/>
        <v>0.2735022294</v>
      </c>
      <c r="AR51" s="24">
        <f t="shared" si="13"/>
        <v>1636983</v>
      </c>
      <c r="AS51" s="48">
        <v>0.699291071462</v>
      </c>
      <c r="AT51" s="48">
        <v>0.652738254811</v>
      </c>
      <c r="AU51" s="48">
        <v>0.998868424113</v>
      </c>
      <c r="AV51" s="48">
        <v>0.746573150829</v>
      </c>
      <c r="AW51" s="48">
        <v>0.724563748518</v>
      </c>
      <c r="AX51" s="48">
        <v>0.685408947452</v>
      </c>
      <c r="AY51" s="48">
        <v>0.673316052961</v>
      </c>
      <c r="AZ51" s="48">
        <v>0.627152993558</v>
      </c>
      <c r="BA51" s="48">
        <v>0.730799988617</v>
      </c>
      <c r="BB51" s="48">
        <v>0.695759817059</v>
      </c>
      <c r="BC51" s="48">
        <v>0.742146017822</v>
      </c>
      <c r="BD51" s="48">
        <v>0.695207292611</v>
      </c>
    </row>
    <row r="52" ht="12.0" customHeight="1">
      <c r="A52" s="28"/>
      <c r="B52" s="4" t="s">
        <v>600</v>
      </c>
      <c r="C52" s="23" t="s">
        <v>94</v>
      </c>
      <c r="D52" s="23" t="s">
        <v>94</v>
      </c>
      <c r="E52" s="4"/>
      <c r="F52" s="4"/>
      <c r="G52" s="4"/>
      <c r="H52" s="24">
        <v>2142085.0</v>
      </c>
      <c r="I52" s="24">
        <v>1.923756</v>
      </c>
      <c r="J52" s="24">
        <v>2562441.6</v>
      </c>
      <c r="K52" s="24">
        <v>2.652601</v>
      </c>
      <c r="L52" s="24">
        <v>1918104.0</v>
      </c>
      <c r="M52" s="24">
        <v>4.363924</v>
      </c>
      <c r="N52" s="24">
        <v>2212609.9</v>
      </c>
      <c r="O52" s="24">
        <v>4.851826</v>
      </c>
      <c r="P52" s="24">
        <v>1732933.0</v>
      </c>
      <c r="Q52" s="24">
        <v>2.723019</v>
      </c>
      <c r="R52" s="24">
        <v>2073951.9</v>
      </c>
      <c r="S52" s="24">
        <v>3.68724</v>
      </c>
      <c r="T52" s="24">
        <v>2430762.0</v>
      </c>
      <c r="U52" s="24">
        <v>1.278926</v>
      </c>
      <c r="V52" s="24">
        <v>2645355.5</v>
      </c>
      <c r="W52" s="24">
        <v>1.833459</v>
      </c>
      <c r="X52" s="24">
        <v>2106944.0</v>
      </c>
      <c r="Y52" s="24">
        <v>1.133384</v>
      </c>
      <c r="Z52" s="24">
        <v>2324486.2</v>
      </c>
      <c r="AA52" s="24">
        <v>1.623457</v>
      </c>
      <c r="AB52" s="24">
        <v>2051041.0</v>
      </c>
      <c r="AC52" s="24">
        <v>2.036028</v>
      </c>
      <c r="AD52" s="24">
        <v>2186070.7</v>
      </c>
      <c r="AE52" s="24">
        <v>2.340782</v>
      </c>
      <c r="AF52" s="26">
        <f t="shared" si="1"/>
        <v>0.2361037617</v>
      </c>
      <c r="AG52" s="26">
        <f t="shared" si="2"/>
        <v>0.4786732089</v>
      </c>
      <c r="AH52" s="26">
        <f t="shared" si="3"/>
        <v>0.1068541023</v>
      </c>
      <c r="AI52" s="26">
        <f t="shared" si="4"/>
        <v>0.2768006034</v>
      </c>
      <c r="AJ52" s="26">
        <f t="shared" si="5"/>
        <v>0</v>
      </c>
      <c r="AK52" s="26">
        <f t="shared" si="6"/>
        <v>0.1967871233</v>
      </c>
      <c r="AL52" s="26">
        <f t="shared" si="7"/>
        <v>0.402686659</v>
      </c>
      <c r="AM52" s="26">
        <f t="shared" si="8"/>
        <v>0.5265192018</v>
      </c>
      <c r="AN52" s="26">
        <f t="shared" si="9"/>
        <v>0.2158254243</v>
      </c>
      <c r="AO52" s="26">
        <f t="shared" si="10"/>
        <v>0.3413595332</v>
      </c>
      <c r="AP52" s="26">
        <f t="shared" si="11"/>
        <v>0.1835662429</v>
      </c>
      <c r="AQ52" s="26">
        <f t="shared" si="12"/>
        <v>0.2614859894</v>
      </c>
      <c r="AR52" s="24">
        <f t="shared" si="13"/>
        <v>1732933</v>
      </c>
      <c r="AS52" s="48">
        <v>0.716617663621</v>
      </c>
      <c r="AT52" s="48">
        <v>0.648211363295</v>
      </c>
      <c r="AU52" s="48">
        <v>0.724130087503</v>
      </c>
      <c r="AV52" s="48">
        <v>0.689411677503</v>
      </c>
      <c r="AW52" s="48">
        <v>0.765045117014</v>
      </c>
      <c r="AX52" s="48">
        <v>0.71141500517</v>
      </c>
      <c r="AY52" s="48">
        <v>0.67064799518</v>
      </c>
      <c r="AZ52" s="48">
        <v>0.625200693197</v>
      </c>
      <c r="BA52" s="48">
        <v>0.704145202222</v>
      </c>
      <c r="BB52" s="48">
        <v>0.677074224832</v>
      </c>
      <c r="BC52" s="48">
        <v>0.734663886147</v>
      </c>
      <c r="BD52" s="48">
        <v>0.694676529658</v>
      </c>
    </row>
    <row r="53" ht="12.0" customHeight="1">
      <c r="A53" s="32"/>
      <c r="B53" s="30" t="s">
        <v>601</v>
      </c>
      <c r="C53" s="23" t="s">
        <v>94</v>
      </c>
      <c r="D53" s="23" t="s">
        <v>94</v>
      </c>
      <c r="E53" s="4"/>
      <c r="F53" s="4"/>
      <c r="G53" s="30"/>
      <c r="H53" s="24">
        <v>1993845.0</v>
      </c>
      <c r="I53" s="24">
        <v>2.459269</v>
      </c>
      <c r="J53" s="24">
        <v>2296131.9</v>
      </c>
      <c r="K53" s="24">
        <v>3.40307</v>
      </c>
      <c r="L53" s="24">
        <v>1941743.0</v>
      </c>
      <c r="M53" s="24">
        <v>4.756896</v>
      </c>
      <c r="N53" s="24">
        <v>2161142.9</v>
      </c>
      <c r="O53" s="24">
        <v>5.642996</v>
      </c>
      <c r="P53" s="24">
        <v>1827382.0</v>
      </c>
      <c r="Q53" s="24">
        <v>3.146722</v>
      </c>
      <c r="R53" s="24">
        <v>2090460.8</v>
      </c>
      <c r="S53" s="24">
        <v>4.501287</v>
      </c>
      <c r="T53" s="24">
        <v>2150977.0</v>
      </c>
      <c r="U53" s="24">
        <v>1.703239</v>
      </c>
      <c r="V53" s="24">
        <v>2426407.9</v>
      </c>
      <c r="W53" s="24">
        <v>2.59642</v>
      </c>
      <c r="X53" s="24">
        <v>2008789.0</v>
      </c>
      <c r="Y53" s="24">
        <v>1.028678</v>
      </c>
      <c r="Z53" s="24">
        <v>2208901.5</v>
      </c>
      <c r="AA53" s="24">
        <v>1.444756</v>
      </c>
      <c r="AB53" s="24">
        <v>2003000.0</v>
      </c>
      <c r="AC53" s="24">
        <v>1.552249</v>
      </c>
      <c r="AD53" s="24">
        <v>2174682.0</v>
      </c>
      <c r="AE53" s="24">
        <v>2.361015</v>
      </c>
      <c r="AF53" s="26">
        <f t="shared" si="1"/>
        <v>0.09109370673</v>
      </c>
      <c r="AG53" s="26">
        <f t="shared" si="2"/>
        <v>0.2565144562</v>
      </c>
      <c r="AH53" s="26">
        <f t="shared" si="3"/>
        <v>0.06258187943</v>
      </c>
      <c r="AI53" s="26">
        <f t="shared" si="4"/>
        <v>0.1826442966</v>
      </c>
      <c r="AJ53" s="26">
        <f t="shared" si="5"/>
        <v>0</v>
      </c>
      <c r="AK53" s="26">
        <f t="shared" si="6"/>
        <v>0.1439648634</v>
      </c>
      <c r="AL53" s="26">
        <f t="shared" si="7"/>
        <v>0.1770812014</v>
      </c>
      <c r="AM53" s="26">
        <f t="shared" si="8"/>
        <v>0.3278055163</v>
      </c>
      <c r="AN53" s="26">
        <f t="shared" si="9"/>
        <v>0.09927152615</v>
      </c>
      <c r="AO53" s="26">
        <f t="shared" si="10"/>
        <v>0.208779281</v>
      </c>
      <c r="AP53" s="26">
        <f t="shared" si="11"/>
        <v>0.09610360614</v>
      </c>
      <c r="AQ53" s="26">
        <f t="shared" si="12"/>
        <v>0.1900533112</v>
      </c>
      <c r="AR53" s="24">
        <f t="shared" si="13"/>
        <v>1827382</v>
      </c>
      <c r="AS53" s="48">
        <v>0.673624662083</v>
      </c>
      <c r="AT53" s="48">
        <v>0.644874729345</v>
      </c>
      <c r="AU53" s="48">
        <v>0.998861899831</v>
      </c>
      <c r="AV53" s="48">
        <v>0.693214304963</v>
      </c>
      <c r="AW53" s="48">
        <v>0.719526752162</v>
      </c>
      <c r="AX53" s="48">
        <v>0.680203907113</v>
      </c>
      <c r="AY53" s="48">
        <v>0.660886024792</v>
      </c>
      <c r="AZ53" s="48">
        <v>0.614560686482</v>
      </c>
      <c r="BA53" s="48">
        <v>0.710459937081</v>
      </c>
      <c r="BB53" s="48">
        <v>0.649178995033</v>
      </c>
      <c r="BC53" s="48">
        <v>0.706520619527</v>
      </c>
      <c r="BD53" s="48">
        <v>0.660218076093</v>
      </c>
    </row>
    <row r="54" ht="12.0" customHeight="1">
      <c r="C54" s="4"/>
      <c r="D54" s="4"/>
      <c r="E54" s="4"/>
      <c r="F54" s="4"/>
      <c r="G54" s="4"/>
      <c r="AF54" s="31"/>
      <c r="AG54" s="31"/>
      <c r="AH54" s="31"/>
      <c r="AI54" s="31"/>
      <c r="AJ54" s="31"/>
      <c r="AK54" s="31"/>
      <c r="AL54" s="31"/>
      <c r="AM54" s="31"/>
      <c r="AN54" s="31"/>
      <c r="AO54" s="31"/>
      <c r="AP54" s="31"/>
      <c r="AQ54" s="31"/>
    </row>
    <row r="55" ht="12.0" customHeight="1">
      <c r="C55" s="4"/>
      <c r="D55" s="4"/>
      <c r="E55" s="4"/>
      <c r="F55" s="4"/>
      <c r="G55" s="4"/>
    </row>
    <row r="56" ht="12.0" customHeight="1">
      <c r="C56" s="4"/>
      <c r="D56" s="4"/>
      <c r="E56" s="4"/>
      <c r="F56" s="4"/>
      <c r="G56" s="4"/>
    </row>
    <row r="57" ht="12.0" customHeight="1">
      <c r="C57" s="4"/>
      <c r="D57" s="4"/>
      <c r="E57" s="4"/>
      <c r="F57" s="4"/>
      <c r="G57" s="4"/>
    </row>
    <row r="58" ht="12.0" customHeight="1">
      <c r="C58" s="4"/>
      <c r="D58" s="4"/>
      <c r="E58" s="4"/>
      <c r="F58" s="4"/>
      <c r="G58" s="4"/>
    </row>
    <row r="59" ht="12.0" customHeight="1">
      <c r="C59" s="4"/>
      <c r="D59" s="4"/>
      <c r="E59" s="4"/>
      <c r="F59" s="4"/>
      <c r="G59" s="4"/>
      <c r="AF59" s="33"/>
      <c r="AG59" s="7"/>
      <c r="AH59" s="8"/>
      <c r="AI59" s="19" t="s">
        <v>82</v>
      </c>
      <c r="AJ59" s="19" t="s">
        <v>83</v>
      </c>
      <c r="AL59" s="33"/>
      <c r="AM59" s="7"/>
      <c r="AN59" s="8"/>
      <c r="AO59" s="19" t="s">
        <v>84</v>
      </c>
    </row>
    <row r="60" ht="12.0" customHeight="1">
      <c r="C60" s="4"/>
      <c r="D60" s="4"/>
      <c r="E60" s="4"/>
      <c r="F60" s="4"/>
      <c r="G60" s="4"/>
      <c r="AF60" s="34" t="s">
        <v>85</v>
      </c>
      <c r="AG60" s="34" t="s">
        <v>86</v>
      </c>
      <c r="AH60" s="35" t="s">
        <v>18</v>
      </c>
      <c r="AI60" s="37">
        <f>AVERAGE(AF4:AF53)</f>
        <v>0.1832252292</v>
      </c>
      <c r="AJ60" s="38">
        <f>AVERAGE(I4:I53)</f>
        <v>2.2306403</v>
      </c>
      <c r="AL60" s="34" t="s">
        <v>85</v>
      </c>
      <c r="AM60" s="34" t="s">
        <v>86</v>
      </c>
      <c r="AN60" s="35" t="s">
        <v>87</v>
      </c>
      <c r="AO60" s="37">
        <f>AVERAGE(AS4:AS53)</f>
        <v>0.719853918</v>
      </c>
    </row>
    <row r="61" ht="12.0" customHeight="1">
      <c r="C61" s="4"/>
      <c r="D61" s="4"/>
      <c r="E61" s="4"/>
      <c r="F61" s="4"/>
      <c r="G61" s="4"/>
      <c r="AF61" s="28"/>
      <c r="AG61" s="32"/>
      <c r="AH61" s="35" t="s">
        <v>19</v>
      </c>
      <c r="AI61" s="37">
        <f>AVERAGE(AG4:AG53)</f>
        <v>0.3678660337</v>
      </c>
      <c r="AJ61" s="38">
        <f>AVERAGE(K12:K53)</f>
        <v>2.91104769</v>
      </c>
      <c r="AL61" s="28"/>
      <c r="AM61" s="32"/>
      <c r="AN61" s="35" t="s">
        <v>19</v>
      </c>
      <c r="AO61" s="37">
        <f>AVERAGE(AT4:AT53)</f>
        <v>0.6156089711</v>
      </c>
    </row>
    <row r="62" ht="12.0" customHeight="1">
      <c r="C62" s="4"/>
      <c r="D62" s="4"/>
      <c r="E62" s="4"/>
      <c r="F62" s="4"/>
      <c r="G62" s="4"/>
      <c r="AF62" s="28"/>
      <c r="AG62" s="34" t="s">
        <v>91</v>
      </c>
      <c r="AH62" s="35" t="s">
        <v>18</v>
      </c>
      <c r="AI62" s="37">
        <f>AVERAGE(AH4:AH53)</f>
        <v>0.02622364426</v>
      </c>
      <c r="AJ62" s="38">
        <f>AVERAGE(M4:M53)</f>
        <v>4.1796863</v>
      </c>
      <c r="AL62" s="28"/>
      <c r="AM62" s="34" t="s">
        <v>91</v>
      </c>
      <c r="AN62" s="35" t="s">
        <v>87</v>
      </c>
      <c r="AO62" s="37">
        <f>AVERAGE(AU4:AU53)</f>
        <v>0.77698035</v>
      </c>
    </row>
    <row r="63" ht="12.0" customHeight="1">
      <c r="C63" s="4"/>
      <c r="D63" s="4"/>
      <c r="E63" s="4"/>
      <c r="F63" s="4"/>
      <c r="G63" s="4"/>
      <c r="AF63" s="28"/>
      <c r="AG63" s="32"/>
      <c r="AH63" s="35" t="s">
        <v>19</v>
      </c>
      <c r="AI63" s="37">
        <f>AVERAGE(AI4:AI53)</f>
        <v>0.1602846442</v>
      </c>
      <c r="AJ63" s="38">
        <f>AVERAGE(O4:O53)</f>
        <v>5.22690582</v>
      </c>
      <c r="AL63" s="28"/>
      <c r="AM63" s="32"/>
      <c r="AN63" s="35" t="s">
        <v>19</v>
      </c>
      <c r="AO63" s="37">
        <f>AVERAGE(AV4:AV53)</f>
        <v>0.6752143485</v>
      </c>
    </row>
    <row r="64" ht="12.0" customHeight="1">
      <c r="C64" s="4"/>
      <c r="D64" s="4"/>
      <c r="E64" s="4"/>
      <c r="F64" s="4"/>
      <c r="G64" s="4"/>
      <c r="AF64" s="28"/>
      <c r="AG64" s="34" t="s">
        <v>96</v>
      </c>
      <c r="AH64" s="35" t="s">
        <v>18</v>
      </c>
      <c r="AI64" s="37">
        <f>AVERAGE(AJ4:AJ53)</f>
        <v>0.04923244629</v>
      </c>
      <c r="AJ64" s="38">
        <f>AVERAGE(Q4:Q53)</f>
        <v>3.11744024</v>
      </c>
      <c r="AL64" s="28"/>
      <c r="AM64" s="34" t="s">
        <v>96</v>
      </c>
      <c r="AN64" s="35" t="s">
        <v>87</v>
      </c>
      <c r="AO64" s="37">
        <f>AVERAGE(AW4:AW53)</f>
        <v>0.7341235266</v>
      </c>
    </row>
    <row r="65" ht="12.0" customHeight="1">
      <c r="C65" s="4"/>
      <c r="D65" s="4"/>
      <c r="E65" s="4"/>
      <c r="F65" s="4"/>
      <c r="G65" s="4"/>
      <c r="AF65" s="32"/>
      <c r="AG65" s="32"/>
      <c r="AH65" s="35" t="s">
        <v>19</v>
      </c>
      <c r="AI65" s="37">
        <f>AVERAGE(AK4:AK53)</f>
        <v>0.1720260777</v>
      </c>
      <c r="AJ65" s="38">
        <f>AVERAGE(S4:S53)</f>
        <v>4.27448526</v>
      </c>
      <c r="AL65" s="32"/>
      <c r="AM65" s="32"/>
      <c r="AN65" s="35" t="s">
        <v>19</v>
      </c>
      <c r="AO65" s="37">
        <f>AVERAGE(AX4:AX53)</f>
        <v>0.6667973848</v>
      </c>
    </row>
    <row r="66" ht="12.0" customHeight="1">
      <c r="C66" s="4"/>
      <c r="D66" s="4"/>
      <c r="E66" s="4"/>
      <c r="F66" s="4"/>
      <c r="G66" s="4"/>
      <c r="AF66" s="42" t="s">
        <v>99</v>
      </c>
      <c r="AG66" s="42" t="s">
        <v>86</v>
      </c>
      <c r="AH66" s="35" t="s">
        <v>18</v>
      </c>
      <c r="AI66" s="37">
        <f>AVERAGE(AL4:AL53)</f>
        <v>0.2265912797</v>
      </c>
      <c r="AJ66" s="38">
        <f>AVERAGE(U4:U53)</f>
        <v>1.41692068</v>
      </c>
      <c r="AL66" s="42" t="s">
        <v>99</v>
      </c>
      <c r="AM66" s="42" t="s">
        <v>86</v>
      </c>
      <c r="AN66" s="35" t="s">
        <v>87</v>
      </c>
      <c r="AO66" s="37">
        <f>AVERAGE(AY4:AY53)</f>
        <v>0.6930778582</v>
      </c>
    </row>
    <row r="67" ht="12.0" customHeight="1">
      <c r="C67" s="4"/>
      <c r="D67" s="4"/>
      <c r="E67" s="4"/>
      <c r="F67" s="4"/>
      <c r="G67" s="4"/>
      <c r="AF67" s="28"/>
      <c r="AG67" s="32"/>
      <c r="AH67" s="35" t="s">
        <v>19</v>
      </c>
      <c r="AI67" s="37">
        <f>AVERAGE(AM4:AM53)</f>
        <v>0.3976195886</v>
      </c>
      <c r="AJ67" s="38">
        <f>AVERAGE(W4:W53)</f>
        <v>2.32054928</v>
      </c>
      <c r="AL67" s="28"/>
      <c r="AM67" s="32"/>
      <c r="AN67" s="35" t="s">
        <v>19</v>
      </c>
      <c r="AO67" s="37">
        <f>AVERAGE(AZ4:AZ53)</f>
        <v>0.6034999374</v>
      </c>
    </row>
    <row r="68" ht="12.0" customHeight="1">
      <c r="C68" s="4"/>
      <c r="D68" s="4"/>
      <c r="E68" s="4"/>
      <c r="F68" s="4"/>
      <c r="G68" s="4"/>
      <c r="AF68" s="28"/>
      <c r="AG68" s="42" t="s">
        <v>91</v>
      </c>
      <c r="AH68" s="35" t="s">
        <v>18</v>
      </c>
      <c r="AI68" s="37">
        <f>AVERAGE(AN4:AN53)</f>
        <v>0.07125135061</v>
      </c>
      <c r="AJ68" s="38">
        <f>AVERAGE(Y4:Y53)</f>
        <v>1.06190192</v>
      </c>
      <c r="AL68" s="28"/>
      <c r="AM68" s="42" t="s">
        <v>91</v>
      </c>
      <c r="AN68" s="35" t="s">
        <v>87</v>
      </c>
      <c r="AO68" s="37">
        <f>AVERAGE(BA4:BA53)</f>
        <v>0.7574455644</v>
      </c>
    </row>
    <row r="69" ht="12.0" customHeight="1">
      <c r="C69" s="4"/>
      <c r="D69" s="4"/>
      <c r="E69" s="4"/>
      <c r="F69" s="4"/>
      <c r="G69" s="4"/>
      <c r="AF69" s="28"/>
      <c r="AG69" s="32"/>
      <c r="AH69" s="35" t="s">
        <v>19</v>
      </c>
      <c r="AI69" s="37">
        <f>AVERAGE(AO4:AO53)</f>
        <v>0.2136753005</v>
      </c>
      <c r="AJ69" s="38">
        <f>AVERAGE(AA4:AA53)</f>
        <v>1.66770306</v>
      </c>
      <c r="AL69" s="28"/>
      <c r="AM69" s="32"/>
      <c r="AN69" s="35" t="s">
        <v>19</v>
      </c>
      <c r="AO69" s="37">
        <f>AVERAGE(BB4:BB53)</f>
        <v>0.6568695508</v>
      </c>
    </row>
    <row r="70" ht="12.0" customHeight="1">
      <c r="C70" s="4"/>
      <c r="D70" s="4"/>
      <c r="E70" s="4"/>
      <c r="F70" s="4"/>
      <c r="G70" s="4"/>
      <c r="AF70" s="28"/>
      <c r="AG70" s="42" t="s">
        <v>96</v>
      </c>
      <c r="AH70" s="35" t="s">
        <v>18</v>
      </c>
      <c r="AI70" s="37">
        <f>AVERAGE(AP4:AP53)</f>
        <v>0.0694695551</v>
      </c>
      <c r="AJ70" s="38">
        <f>AVERAGE(AC4:AC53)</f>
        <v>1.15100804</v>
      </c>
      <c r="AL70" s="28"/>
      <c r="AM70" s="42" t="s">
        <v>96</v>
      </c>
      <c r="AN70" s="35" t="s">
        <v>87</v>
      </c>
      <c r="AO70" s="37">
        <f>AVERAGE(BC4:BC53)</f>
        <v>0.7581851604</v>
      </c>
    </row>
    <row r="71" ht="12.0" customHeight="1">
      <c r="C71" s="4"/>
      <c r="D71" s="4"/>
      <c r="E71" s="4"/>
      <c r="F71" s="4"/>
      <c r="G71" s="4"/>
      <c r="AF71" s="32"/>
      <c r="AG71" s="32"/>
      <c r="AH71" s="35" t="s">
        <v>19</v>
      </c>
      <c r="AI71" s="37">
        <f>AVERAGE(AQ4:AQ53)</f>
        <v>0.1931023782</v>
      </c>
      <c r="AJ71" s="38">
        <f>AVERAGE(AE4:AE53)</f>
        <v>2.4689059</v>
      </c>
      <c r="AL71" s="32"/>
      <c r="AM71" s="32"/>
      <c r="AN71" s="35" t="s">
        <v>19</v>
      </c>
      <c r="AO71" s="37">
        <f>AVERAGE(BD4:BD53)</f>
        <v>0.662447334</v>
      </c>
    </row>
    <row r="72" ht="12.0" customHeight="1">
      <c r="C72" s="4"/>
      <c r="D72" s="4"/>
      <c r="E72" s="4"/>
      <c r="F72" s="4"/>
      <c r="G72" s="4"/>
    </row>
    <row r="73" ht="12.0" customHeight="1">
      <c r="C73" s="4"/>
      <c r="D73" s="4"/>
      <c r="E73" s="4"/>
      <c r="F73" s="4"/>
      <c r="G73" s="4"/>
    </row>
    <row r="74" ht="12.0" customHeight="1">
      <c r="C74" s="4"/>
      <c r="D74" s="4"/>
      <c r="E74" s="4"/>
      <c r="F74" s="4"/>
      <c r="G74" s="4"/>
    </row>
    <row r="75" ht="12.0" customHeight="1">
      <c r="C75" s="4"/>
      <c r="D75" s="4"/>
      <c r="E75" s="4"/>
      <c r="F75" s="4"/>
      <c r="G75" s="4"/>
    </row>
    <row r="76" ht="12.0" customHeight="1">
      <c r="C76" s="4"/>
      <c r="D76" s="4"/>
      <c r="E76" s="4"/>
      <c r="F76" s="4"/>
      <c r="G76" s="4"/>
    </row>
    <row r="77" ht="12.0" customHeight="1">
      <c r="C77" s="4"/>
      <c r="D77" s="4"/>
      <c r="E77" s="4"/>
      <c r="F77" s="4"/>
      <c r="G77" s="4"/>
    </row>
    <row r="78" ht="12.0" customHeight="1">
      <c r="C78" s="4"/>
      <c r="D78" s="4"/>
      <c r="E78" s="4"/>
      <c r="F78" s="4"/>
      <c r="G78" s="4"/>
    </row>
    <row r="79" ht="12.0" customHeight="1">
      <c r="C79" s="4"/>
      <c r="D79" s="4"/>
      <c r="E79" s="4"/>
      <c r="F79" s="4"/>
      <c r="G79" s="4"/>
    </row>
    <row r="80" ht="12.0" customHeight="1">
      <c r="C80" s="4"/>
      <c r="D80" s="4"/>
      <c r="E80" s="4"/>
      <c r="F80" s="4"/>
      <c r="G80" s="4"/>
    </row>
    <row r="81" ht="12.0" customHeight="1">
      <c r="C81" s="4"/>
      <c r="D81" s="4"/>
      <c r="E81" s="4"/>
      <c r="F81" s="4"/>
      <c r="G81" s="4"/>
    </row>
    <row r="82" ht="12.0" customHeight="1">
      <c r="C82" s="4"/>
      <c r="D82" s="4"/>
      <c r="E82" s="4"/>
      <c r="F82" s="4"/>
      <c r="G82" s="4"/>
    </row>
    <row r="83" ht="12.0" customHeight="1">
      <c r="C83" s="4"/>
      <c r="D83" s="4"/>
      <c r="E83" s="4"/>
      <c r="F83" s="4"/>
      <c r="G83" s="4"/>
    </row>
    <row r="84" ht="12.0" customHeight="1">
      <c r="C84" s="4"/>
      <c r="D84" s="4"/>
      <c r="E84" s="4"/>
      <c r="F84" s="4"/>
      <c r="G84" s="4"/>
    </row>
    <row r="85" ht="12.0" customHeight="1">
      <c r="C85" s="4"/>
      <c r="D85" s="4"/>
      <c r="E85" s="4"/>
      <c r="F85" s="4"/>
      <c r="G85" s="4"/>
    </row>
    <row r="86" ht="12.0" customHeight="1">
      <c r="C86" s="4"/>
      <c r="D86" s="4"/>
      <c r="E86" s="4"/>
      <c r="F86" s="4"/>
      <c r="G86" s="4"/>
    </row>
    <row r="87" ht="12.0" customHeight="1">
      <c r="C87" s="4"/>
      <c r="D87" s="4"/>
      <c r="E87" s="4"/>
      <c r="F87" s="4"/>
      <c r="G87" s="4"/>
    </row>
    <row r="88" ht="12.0" customHeight="1">
      <c r="C88" s="4"/>
      <c r="D88" s="4"/>
      <c r="E88" s="4"/>
      <c r="F88" s="4"/>
      <c r="G88" s="4"/>
    </row>
    <row r="89" ht="12.0" customHeight="1">
      <c r="C89" s="4"/>
      <c r="D89" s="4"/>
      <c r="E89" s="4"/>
      <c r="F89" s="4"/>
      <c r="G89" s="4"/>
    </row>
    <row r="90" ht="12.0" customHeight="1">
      <c r="C90" s="4"/>
      <c r="D90" s="4"/>
      <c r="E90" s="4"/>
      <c r="F90" s="4"/>
      <c r="G90" s="4"/>
    </row>
    <row r="91" ht="12.0" customHeight="1">
      <c r="C91" s="4"/>
      <c r="D91" s="4"/>
      <c r="E91" s="4"/>
      <c r="F91" s="4"/>
      <c r="G91" s="4"/>
    </row>
    <row r="92" ht="12.0" customHeight="1">
      <c r="C92" s="4"/>
      <c r="D92" s="4"/>
      <c r="E92" s="4"/>
      <c r="F92" s="4"/>
      <c r="G92" s="4"/>
    </row>
    <row r="93" ht="12.0" customHeight="1">
      <c r="C93" s="4"/>
      <c r="D93" s="4"/>
      <c r="E93" s="4"/>
      <c r="F93" s="4"/>
      <c r="G93" s="4"/>
    </row>
    <row r="94" ht="12.0" customHeight="1">
      <c r="C94" s="4"/>
      <c r="D94" s="4"/>
      <c r="E94" s="4"/>
      <c r="F94" s="4"/>
      <c r="G94" s="4"/>
    </row>
    <row r="95" ht="12.0" customHeight="1">
      <c r="C95" s="4"/>
      <c r="D95" s="4"/>
      <c r="E95" s="4"/>
      <c r="F95" s="4"/>
      <c r="G95" s="4"/>
    </row>
    <row r="96" ht="12.0" customHeight="1">
      <c r="C96" s="4"/>
      <c r="D96" s="4"/>
      <c r="E96" s="4"/>
      <c r="F96" s="4"/>
      <c r="G96" s="4"/>
    </row>
    <row r="97" ht="12.0" customHeight="1">
      <c r="C97" s="4"/>
      <c r="D97" s="4"/>
      <c r="E97" s="4"/>
      <c r="F97" s="4"/>
      <c r="G97" s="4"/>
    </row>
    <row r="98" ht="12.0" customHeight="1">
      <c r="C98" s="4"/>
      <c r="D98" s="4"/>
      <c r="E98" s="4"/>
      <c r="F98" s="4"/>
      <c r="G98" s="4"/>
    </row>
    <row r="99" ht="12.0" customHeight="1">
      <c r="C99" s="4"/>
      <c r="D99" s="4"/>
      <c r="E99" s="4"/>
      <c r="F99" s="4"/>
      <c r="G99" s="4"/>
    </row>
    <row r="100" ht="12.0" customHeight="1">
      <c r="C100" s="4"/>
      <c r="D100" s="4"/>
      <c r="E100" s="4"/>
      <c r="F100" s="4"/>
      <c r="G100" s="4"/>
    </row>
    <row r="101" ht="12.0" customHeight="1">
      <c r="C101" s="4"/>
      <c r="D101" s="4"/>
      <c r="E101" s="4"/>
      <c r="F101" s="4"/>
      <c r="G101" s="4"/>
    </row>
    <row r="102" ht="12.0" customHeight="1">
      <c r="C102" s="4"/>
      <c r="D102" s="4"/>
      <c r="E102" s="4"/>
      <c r="F102" s="4"/>
      <c r="G102" s="4"/>
    </row>
    <row r="103" ht="12.0" customHeight="1">
      <c r="C103" s="4"/>
      <c r="D103" s="4"/>
      <c r="E103" s="4"/>
      <c r="F103" s="4"/>
      <c r="G103" s="4"/>
    </row>
    <row r="104" ht="12.0" customHeight="1">
      <c r="C104" s="4"/>
      <c r="D104" s="4"/>
      <c r="E104" s="4"/>
      <c r="F104" s="4"/>
      <c r="G104" s="4"/>
    </row>
    <row r="105" ht="12.0" customHeight="1">
      <c r="C105" s="4"/>
      <c r="D105" s="4"/>
      <c r="E105" s="4"/>
      <c r="F105" s="4"/>
      <c r="G105" s="4"/>
    </row>
    <row r="106" ht="12.0" customHeight="1">
      <c r="C106" s="4"/>
      <c r="D106" s="4"/>
      <c r="E106" s="4"/>
      <c r="F106" s="4"/>
      <c r="G106" s="4"/>
    </row>
    <row r="107" ht="12.0" customHeight="1">
      <c r="C107" s="4"/>
      <c r="D107" s="4"/>
      <c r="E107" s="4"/>
      <c r="F107" s="4"/>
      <c r="G107" s="4"/>
    </row>
    <row r="108" ht="12.0" customHeight="1">
      <c r="C108" s="4"/>
      <c r="D108" s="4"/>
      <c r="E108" s="4"/>
      <c r="F108" s="4"/>
      <c r="G108" s="4"/>
    </row>
    <row r="109" ht="12.0" customHeight="1">
      <c r="C109" s="4"/>
      <c r="D109" s="4"/>
      <c r="E109" s="4"/>
      <c r="F109" s="4"/>
      <c r="G109" s="4"/>
    </row>
    <row r="110" ht="12.0" customHeight="1">
      <c r="C110" s="4"/>
      <c r="D110" s="4"/>
      <c r="E110" s="4"/>
      <c r="F110" s="4"/>
      <c r="G110" s="4"/>
    </row>
    <row r="111" ht="12.0" customHeight="1">
      <c r="C111" s="4"/>
      <c r="D111" s="4"/>
      <c r="E111" s="4"/>
      <c r="F111" s="4"/>
      <c r="G111" s="4"/>
    </row>
    <row r="112" ht="12.0" customHeight="1">
      <c r="C112" s="4"/>
      <c r="D112" s="4"/>
      <c r="E112" s="4"/>
      <c r="F112" s="4"/>
      <c r="G112" s="4"/>
    </row>
    <row r="113" ht="12.0" customHeight="1">
      <c r="C113" s="4"/>
      <c r="D113" s="4"/>
      <c r="E113" s="4"/>
      <c r="F113" s="4"/>
      <c r="G113" s="4"/>
    </row>
    <row r="114" ht="12.0" customHeight="1">
      <c r="C114" s="4"/>
      <c r="D114" s="4"/>
      <c r="E114" s="4"/>
      <c r="F114" s="4"/>
      <c r="G114" s="4"/>
    </row>
    <row r="115" ht="12.0" customHeight="1">
      <c r="C115" s="4"/>
      <c r="D115" s="4"/>
      <c r="E115" s="4"/>
      <c r="F115" s="4"/>
      <c r="G115" s="4"/>
    </row>
    <row r="116" ht="12.0" customHeight="1">
      <c r="C116" s="4"/>
      <c r="D116" s="4"/>
      <c r="E116" s="4"/>
      <c r="F116" s="4"/>
      <c r="G116" s="4"/>
    </row>
    <row r="117" ht="12.0" customHeight="1">
      <c r="C117" s="4"/>
      <c r="D117" s="4"/>
      <c r="E117" s="4"/>
      <c r="F117" s="4"/>
      <c r="G117" s="4"/>
    </row>
    <row r="118" ht="12.0" customHeight="1">
      <c r="C118" s="4"/>
      <c r="D118" s="4"/>
      <c r="E118" s="4"/>
      <c r="F118" s="4"/>
      <c r="G118" s="4"/>
    </row>
    <row r="119" ht="12.0" customHeight="1">
      <c r="C119" s="4"/>
      <c r="D119" s="4"/>
      <c r="E119" s="4"/>
      <c r="F119" s="4"/>
      <c r="G119" s="4"/>
    </row>
    <row r="120" ht="12.0" customHeight="1">
      <c r="C120" s="4"/>
      <c r="D120" s="4"/>
      <c r="E120" s="4"/>
      <c r="F120" s="4"/>
      <c r="G120" s="4"/>
    </row>
    <row r="121" ht="12.0" customHeight="1">
      <c r="C121" s="4"/>
      <c r="D121" s="4"/>
      <c r="E121" s="4"/>
      <c r="F121" s="4"/>
      <c r="G121" s="4"/>
    </row>
    <row r="122" ht="12.0" customHeight="1">
      <c r="C122" s="4"/>
      <c r="D122" s="4"/>
      <c r="E122" s="4"/>
      <c r="F122" s="4"/>
      <c r="G122" s="4"/>
    </row>
    <row r="123" ht="12.0" customHeight="1">
      <c r="C123" s="4"/>
      <c r="D123" s="4"/>
      <c r="E123" s="4"/>
      <c r="F123" s="4"/>
      <c r="G123" s="4"/>
    </row>
    <row r="124" ht="12.0" customHeight="1">
      <c r="C124" s="4"/>
      <c r="D124" s="4"/>
      <c r="E124" s="4"/>
      <c r="F124" s="4"/>
      <c r="G124" s="4"/>
    </row>
    <row r="125" ht="12.0" customHeight="1">
      <c r="C125" s="4"/>
      <c r="D125" s="4"/>
      <c r="E125" s="4"/>
      <c r="F125" s="4"/>
      <c r="G125" s="4"/>
    </row>
    <row r="126" ht="12.0" customHeight="1">
      <c r="C126" s="4"/>
      <c r="D126" s="4"/>
      <c r="E126" s="4"/>
      <c r="F126" s="4"/>
      <c r="G126" s="4"/>
    </row>
    <row r="127" ht="12.0" customHeight="1">
      <c r="C127" s="4"/>
      <c r="D127" s="4"/>
      <c r="E127" s="4"/>
      <c r="F127" s="4"/>
      <c r="G127" s="4"/>
    </row>
    <row r="128" ht="12.0" customHeight="1">
      <c r="C128" s="4"/>
      <c r="D128" s="4"/>
      <c r="E128" s="4"/>
      <c r="F128" s="4"/>
      <c r="G128" s="4"/>
    </row>
    <row r="129" ht="12.0" customHeight="1">
      <c r="C129" s="4"/>
      <c r="D129" s="4"/>
      <c r="E129" s="4"/>
      <c r="F129" s="4"/>
      <c r="G129" s="4"/>
    </row>
    <row r="130" ht="12.0" customHeight="1">
      <c r="C130" s="4"/>
      <c r="D130" s="4"/>
      <c r="E130" s="4"/>
      <c r="F130" s="4"/>
      <c r="G130" s="4"/>
    </row>
    <row r="131" ht="12.0" customHeight="1">
      <c r="C131" s="4"/>
      <c r="D131" s="4"/>
      <c r="E131" s="4"/>
      <c r="F131" s="4"/>
      <c r="G131" s="4"/>
    </row>
    <row r="132" ht="12.0" customHeight="1">
      <c r="C132" s="4"/>
      <c r="D132" s="4"/>
      <c r="E132" s="4"/>
      <c r="F132" s="4"/>
      <c r="G132" s="4"/>
    </row>
    <row r="133" ht="12.0" customHeight="1">
      <c r="C133" s="4"/>
      <c r="D133" s="4"/>
      <c r="E133" s="4"/>
      <c r="F133" s="4"/>
      <c r="G133" s="4"/>
    </row>
    <row r="134" ht="12.0" customHeight="1">
      <c r="C134" s="4"/>
      <c r="D134" s="4"/>
      <c r="E134" s="4"/>
      <c r="F134" s="4"/>
      <c r="G134" s="4"/>
    </row>
    <row r="135" ht="12.0" customHeight="1">
      <c r="C135" s="4"/>
      <c r="D135" s="4"/>
      <c r="E135" s="4"/>
      <c r="F135" s="4"/>
      <c r="G135" s="4"/>
    </row>
    <row r="136" ht="12.0" customHeight="1">
      <c r="C136" s="4"/>
      <c r="D136" s="4"/>
      <c r="E136" s="4"/>
      <c r="F136" s="4"/>
      <c r="G136" s="4"/>
    </row>
    <row r="137" ht="12.0" customHeight="1">
      <c r="C137" s="4"/>
      <c r="D137" s="4"/>
      <c r="E137" s="4"/>
      <c r="F137" s="4"/>
      <c r="G137" s="4"/>
    </row>
    <row r="138" ht="12.0" customHeight="1">
      <c r="C138" s="4"/>
      <c r="D138" s="4"/>
      <c r="E138" s="4"/>
      <c r="F138" s="4"/>
      <c r="G138" s="4"/>
    </row>
    <row r="139" ht="12.0" customHeight="1">
      <c r="C139" s="4"/>
      <c r="D139" s="4"/>
      <c r="E139" s="4"/>
      <c r="F139" s="4"/>
      <c r="G139" s="4"/>
    </row>
    <row r="140" ht="12.0" customHeight="1">
      <c r="C140" s="4"/>
      <c r="D140" s="4"/>
      <c r="E140" s="4"/>
      <c r="F140" s="4"/>
      <c r="G140" s="4"/>
    </row>
    <row r="141" ht="12.0" customHeight="1">
      <c r="C141" s="4"/>
      <c r="D141" s="4"/>
      <c r="E141" s="4"/>
      <c r="F141" s="4"/>
      <c r="G141" s="4"/>
    </row>
    <row r="142" ht="12.0" customHeight="1">
      <c r="C142" s="4"/>
      <c r="D142" s="4"/>
      <c r="E142" s="4"/>
      <c r="F142" s="4"/>
      <c r="G142" s="4"/>
    </row>
    <row r="143" ht="12.0" customHeight="1">
      <c r="C143" s="4"/>
      <c r="D143" s="4"/>
      <c r="E143" s="4"/>
      <c r="F143" s="4"/>
      <c r="G143" s="4"/>
    </row>
    <row r="144" ht="12.0" customHeight="1">
      <c r="C144" s="4"/>
      <c r="D144" s="4"/>
      <c r="E144" s="4"/>
      <c r="F144" s="4"/>
      <c r="G144" s="4"/>
    </row>
    <row r="145" ht="12.0" customHeight="1">
      <c r="C145" s="4"/>
      <c r="D145" s="4"/>
      <c r="E145" s="4"/>
      <c r="F145" s="4"/>
      <c r="G145" s="4"/>
    </row>
    <row r="146" ht="12.0" customHeight="1">
      <c r="C146" s="4"/>
      <c r="D146" s="4"/>
      <c r="E146" s="4"/>
      <c r="F146" s="4"/>
      <c r="G146" s="4"/>
    </row>
    <row r="147" ht="12.0" customHeight="1">
      <c r="C147" s="4"/>
      <c r="D147" s="4"/>
      <c r="E147" s="4"/>
      <c r="F147" s="4"/>
      <c r="G147" s="4"/>
    </row>
    <row r="148" ht="12.0" customHeight="1">
      <c r="C148" s="4"/>
      <c r="D148" s="4"/>
      <c r="E148" s="4"/>
      <c r="F148" s="4"/>
      <c r="G148" s="4"/>
    </row>
    <row r="149" ht="12.0" customHeight="1">
      <c r="C149" s="4"/>
      <c r="D149" s="4"/>
      <c r="E149" s="4"/>
      <c r="F149" s="4"/>
      <c r="G149" s="4"/>
    </row>
    <row r="150" ht="12.0" customHeight="1">
      <c r="C150" s="4"/>
      <c r="D150" s="4"/>
      <c r="E150" s="4"/>
      <c r="F150" s="4"/>
      <c r="G150" s="4"/>
    </row>
    <row r="151" ht="12.0" customHeight="1">
      <c r="C151" s="4"/>
      <c r="D151" s="4"/>
      <c r="E151" s="4"/>
      <c r="F151" s="4"/>
      <c r="G151" s="4"/>
    </row>
    <row r="152" ht="12.0" customHeight="1">
      <c r="C152" s="4"/>
      <c r="D152" s="4"/>
      <c r="E152" s="4"/>
      <c r="F152" s="4"/>
      <c r="G152" s="4"/>
    </row>
    <row r="153" ht="12.0" customHeight="1">
      <c r="C153" s="4"/>
      <c r="D153" s="4"/>
      <c r="E153" s="4"/>
      <c r="F153" s="4"/>
      <c r="G153" s="4"/>
    </row>
    <row r="154" ht="12.0" customHeight="1">
      <c r="C154" s="4"/>
      <c r="D154" s="4"/>
      <c r="E154" s="4"/>
      <c r="F154" s="4"/>
      <c r="G154" s="4"/>
    </row>
    <row r="155" ht="12.0" customHeight="1">
      <c r="C155" s="4"/>
      <c r="D155" s="4"/>
      <c r="E155" s="4"/>
      <c r="F155" s="4"/>
      <c r="G155" s="4"/>
    </row>
    <row r="156" ht="12.0" customHeight="1">
      <c r="C156" s="4"/>
      <c r="D156" s="4"/>
      <c r="E156" s="4"/>
      <c r="F156" s="4"/>
      <c r="G156" s="4"/>
    </row>
    <row r="157" ht="12.0" customHeight="1">
      <c r="C157" s="4"/>
      <c r="D157" s="4"/>
      <c r="E157" s="4"/>
      <c r="F157" s="4"/>
      <c r="G157" s="4"/>
    </row>
    <row r="158" ht="12.0" customHeight="1">
      <c r="C158" s="4"/>
      <c r="D158" s="4"/>
      <c r="E158" s="4"/>
      <c r="F158" s="4"/>
      <c r="G158" s="4"/>
    </row>
    <row r="159" ht="12.0" customHeight="1">
      <c r="C159" s="4"/>
      <c r="D159" s="4"/>
      <c r="E159" s="4"/>
      <c r="F159" s="4"/>
      <c r="G159" s="4"/>
    </row>
    <row r="160" ht="12.0" customHeight="1">
      <c r="C160" s="4"/>
      <c r="D160" s="4"/>
      <c r="E160" s="4"/>
      <c r="F160" s="4"/>
      <c r="G160" s="4"/>
    </row>
    <row r="161" ht="12.0" customHeight="1">
      <c r="C161" s="4"/>
      <c r="D161" s="4"/>
      <c r="E161" s="4"/>
      <c r="F161" s="4"/>
      <c r="G161" s="4"/>
    </row>
    <row r="162" ht="12.0" customHeight="1">
      <c r="C162" s="4"/>
      <c r="D162" s="4"/>
      <c r="E162" s="4"/>
      <c r="F162" s="4"/>
      <c r="G162" s="4"/>
    </row>
    <row r="163" ht="12.0" customHeight="1">
      <c r="C163" s="4"/>
      <c r="D163" s="4"/>
      <c r="E163" s="4"/>
      <c r="F163" s="4"/>
      <c r="G163" s="4"/>
    </row>
    <row r="164" ht="12.0" customHeight="1">
      <c r="C164" s="4"/>
      <c r="D164" s="4"/>
      <c r="E164" s="4"/>
      <c r="F164" s="4"/>
      <c r="G164" s="4"/>
    </row>
    <row r="165" ht="12.0" customHeight="1">
      <c r="C165" s="4"/>
      <c r="D165" s="4"/>
      <c r="E165" s="4"/>
      <c r="F165" s="4"/>
      <c r="G165" s="4"/>
    </row>
    <row r="166" ht="12.0" customHeight="1">
      <c r="C166" s="4"/>
      <c r="D166" s="4"/>
      <c r="E166" s="4"/>
      <c r="F166" s="4"/>
      <c r="G166" s="4"/>
    </row>
    <row r="167" ht="12.0" customHeight="1">
      <c r="C167" s="4"/>
      <c r="D167" s="4"/>
      <c r="E167" s="4"/>
      <c r="F167" s="4"/>
      <c r="G167" s="4"/>
    </row>
    <row r="168" ht="12.0" customHeight="1">
      <c r="C168" s="4"/>
      <c r="D168" s="4"/>
      <c r="E168" s="4"/>
      <c r="F168" s="4"/>
      <c r="G168" s="4"/>
    </row>
    <row r="169" ht="12.0" customHeight="1">
      <c r="C169" s="4"/>
      <c r="D169" s="4"/>
      <c r="E169" s="4"/>
      <c r="F169" s="4"/>
      <c r="G169" s="4"/>
    </row>
    <row r="170" ht="12.0" customHeight="1">
      <c r="C170" s="4"/>
      <c r="D170" s="4"/>
      <c r="E170" s="4"/>
      <c r="F170" s="4"/>
      <c r="G170" s="4"/>
    </row>
    <row r="171" ht="12.0" customHeight="1">
      <c r="C171" s="4"/>
      <c r="D171" s="4"/>
      <c r="E171" s="4"/>
      <c r="F171" s="4"/>
      <c r="G171" s="4"/>
    </row>
    <row r="172" ht="12.0" customHeight="1">
      <c r="C172" s="4"/>
      <c r="D172" s="4"/>
      <c r="E172" s="4"/>
      <c r="F172" s="4"/>
      <c r="G172" s="4"/>
    </row>
    <row r="173" ht="12.0" customHeight="1">
      <c r="C173" s="4"/>
      <c r="D173" s="4"/>
      <c r="E173" s="4"/>
      <c r="F173" s="4"/>
      <c r="G173" s="4"/>
    </row>
    <row r="174" ht="12.0" customHeight="1">
      <c r="C174" s="4"/>
      <c r="D174" s="4"/>
      <c r="E174" s="4"/>
      <c r="F174" s="4"/>
      <c r="G174" s="4"/>
    </row>
    <row r="175" ht="12.0" customHeight="1">
      <c r="C175" s="4"/>
      <c r="D175" s="4"/>
      <c r="E175" s="4"/>
      <c r="F175" s="4"/>
      <c r="G175" s="4"/>
    </row>
    <row r="176" ht="12.0" customHeight="1">
      <c r="C176" s="4"/>
      <c r="D176" s="4"/>
      <c r="E176" s="4"/>
      <c r="F176" s="4"/>
      <c r="G176" s="4"/>
    </row>
    <row r="177" ht="12.0" customHeight="1">
      <c r="C177" s="4"/>
      <c r="D177" s="4"/>
      <c r="E177" s="4"/>
      <c r="F177" s="4"/>
      <c r="G177" s="4"/>
    </row>
    <row r="178" ht="12.0" customHeight="1">
      <c r="C178" s="4"/>
      <c r="D178" s="4"/>
      <c r="E178" s="4"/>
      <c r="F178" s="4"/>
      <c r="G178" s="4"/>
    </row>
    <row r="179" ht="12.0" customHeight="1">
      <c r="C179" s="4"/>
      <c r="D179" s="4"/>
      <c r="E179" s="4"/>
      <c r="F179" s="4"/>
      <c r="G179" s="4"/>
    </row>
    <row r="180" ht="12.0" customHeight="1">
      <c r="C180" s="4"/>
      <c r="D180" s="4"/>
      <c r="E180" s="4"/>
      <c r="F180" s="4"/>
      <c r="G180" s="4"/>
    </row>
    <row r="181" ht="12.0" customHeight="1">
      <c r="C181" s="4"/>
      <c r="D181" s="4"/>
      <c r="E181" s="4"/>
      <c r="F181" s="4"/>
      <c r="G181" s="4"/>
    </row>
    <row r="182" ht="12.0" customHeight="1">
      <c r="C182" s="4"/>
      <c r="D182" s="4"/>
      <c r="E182" s="4"/>
      <c r="F182" s="4"/>
      <c r="G182" s="4"/>
    </row>
    <row r="183" ht="12.0" customHeight="1">
      <c r="C183" s="4"/>
      <c r="D183" s="4"/>
      <c r="E183" s="4"/>
      <c r="F183" s="4"/>
      <c r="G183" s="4"/>
    </row>
    <row r="184" ht="12.0" customHeight="1">
      <c r="C184" s="4"/>
      <c r="D184" s="4"/>
      <c r="E184" s="4"/>
      <c r="F184" s="4"/>
      <c r="G184" s="4"/>
    </row>
    <row r="185" ht="12.0" customHeight="1">
      <c r="C185" s="4"/>
      <c r="D185" s="4"/>
      <c r="E185" s="4"/>
      <c r="F185" s="4"/>
      <c r="G185" s="4"/>
    </row>
    <row r="186" ht="12.0" customHeight="1">
      <c r="C186" s="4"/>
      <c r="D186" s="4"/>
      <c r="E186" s="4"/>
      <c r="F186" s="4"/>
      <c r="G186" s="4"/>
    </row>
    <row r="187" ht="12.0" customHeight="1">
      <c r="C187" s="4"/>
      <c r="D187" s="4"/>
      <c r="E187" s="4"/>
      <c r="F187" s="4"/>
      <c r="G187" s="4"/>
    </row>
    <row r="188" ht="12.0" customHeight="1">
      <c r="C188" s="4"/>
      <c r="D188" s="4"/>
      <c r="E188" s="4"/>
      <c r="F188" s="4"/>
      <c r="G188" s="4"/>
    </row>
    <row r="189" ht="12.0" customHeight="1">
      <c r="C189" s="4"/>
      <c r="D189" s="4"/>
      <c r="E189" s="4"/>
      <c r="F189" s="4"/>
      <c r="G189" s="4"/>
    </row>
    <row r="190" ht="12.0" customHeight="1">
      <c r="C190" s="4"/>
      <c r="D190" s="4"/>
      <c r="E190" s="4"/>
      <c r="F190" s="4"/>
      <c r="G190" s="4"/>
    </row>
    <row r="191" ht="12.0" customHeight="1">
      <c r="C191" s="4"/>
      <c r="D191" s="4"/>
      <c r="E191" s="4"/>
      <c r="F191" s="4"/>
      <c r="G191" s="4"/>
    </row>
    <row r="192" ht="12.0" customHeight="1">
      <c r="C192" s="4"/>
      <c r="D192" s="4"/>
      <c r="E192" s="4"/>
      <c r="F192" s="4"/>
      <c r="G192" s="4"/>
    </row>
    <row r="193" ht="12.0" customHeight="1">
      <c r="C193" s="4"/>
      <c r="D193" s="4"/>
      <c r="E193" s="4"/>
      <c r="F193" s="4"/>
      <c r="G193" s="4"/>
    </row>
    <row r="194" ht="12.0" customHeight="1">
      <c r="C194" s="4"/>
      <c r="D194" s="4"/>
      <c r="E194" s="4"/>
      <c r="F194" s="4"/>
      <c r="G194" s="4"/>
    </row>
    <row r="195" ht="12.0" customHeight="1">
      <c r="C195" s="4"/>
      <c r="D195" s="4"/>
      <c r="E195" s="4"/>
      <c r="F195" s="4"/>
      <c r="G195" s="4"/>
    </row>
    <row r="196" ht="12.0" customHeight="1">
      <c r="C196" s="4"/>
      <c r="D196" s="4"/>
      <c r="E196" s="4"/>
      <c r="F196" s="4"/>
      <c r="G196" s="4"/>
    </row>
    <row r="197" ht="12.0" customHeight="1">
      <c r="C197" s="4"/>
      <c r="D197" s="4"/>
      <c r="E197" s="4"/>
      <c r="F197" s="4"/>
      <c r="G197" s="4"/>
    </row>
    <row r="198" ht="12.0" customHeight="1">
      <c r="C198" s="4"/>
      <c r="D198" s="4"/>
      <c r="E198" s="4"/>
      <c r="F198" s="4"/>
      <c r="G198" s="4"/>
    </row>
    <row r="199" ht="12.0" customHeight="1">
      <c r="C199" s="4"/>
      <c r="D199" s="4"/>
      <c r="E199" s="4"/>
      <c r="F199" s="4"/>
      <c r="G199" s="4"/>
    </row>
    <row r="200" ht="12.0" customHeight="1">
      <c r="C200" s="4"/>
      <c r="D200" s="4"/>
      <c r="E200" s="4"/>
      <c r="F200" s="4"/>
      <c r="G200" s="4"/>
    </row>
    <row r="201" ht="12.0" customHeight="1">
      <c r="C201" s="4"/>
      <c r="D201" s="4"/>
      <c r="E201" s="4"/>
      <c r="F201" s="4"/>
      <c r="G201" s="4"/>
    </row>
    <row r="202" ht="12.0" customHeight="1">
      <c r="C202" s="4"/>
      <c r="D202" s="4"/>
      <c r="E202" s="4"/>
      <c r="F202" s="4"/>
      <c r="G202" s="4"/>
    </row>
    <row r="203" ht="12.0" customHeight="1">
      <c r="C203" s="4"/>
      <c r="D203" s="4"/>
      <c r="E203" s="4"/>
      <c r="F203" s="4"/>
      <c r="G203" s="4"/>
    </row>
    <row r="204" ht="12.0" customHeight="1">
      <c r="C204" s="4"/>
      <c r="D204" s="4"/>
      <c r="E204" s="4"/>
      <c r="F204" s="4"/>
      <c r="G204" s="4"/>
    </row>
    <row r="205" ht="12.0" customHeight="1">
      <c r="C205" s="4"/>
      <c r="D205" s="4"/>
      <c r="E205" s="4"/>
      <c r="F205" s="4"/>
      <c r="G205" s="4"/>
    </row>
    <row r="206" ht="12.0" customHeight="1">
      <c r="C206" s="4"/>
      <c r="D206" s="4"/>
      <c r="E206" s="4"/>
      <c r="F206" s="4"/>
      <c r="G206" s="4"/>
    </row>
    <row r="207" ht="12.0" customHeight="1">
      <c r="C207" s="4"/>
      <c r="D207" s="4"/>
      <c r="E207" s="4"/>
      <c r="F207" s="4"/>
      <c r="G207" s="4"/>
    </row>
    <row r="208" ht="12.0" customHeight="1">
      <c r="C208" s="4"/>
      <c r="D208" s="4"/>
      <c r="E208" s="4"/>
      <c r="F208" s="4"/>
      <c r="G208" s="4"/>
    </row>
    <row r="209" ht="12.0" customHeight="1">
      <c r="C209" s="4"/>
      <c r="D209" s="4"/>
      <c r="E209" s="4"/>
      <c r="F209" s="4"/>
      <c r="G209" s="4"/>
    </row>
    <row r="210" ht="12.0" customHeight="1">
      <c r="C210" s="4"/>
      <c r="D210" s="4"/>
      <c r="E210" s="4"/>
      <c r="F210" s="4"/>
      <c r="G210" s="4"/>
    </row>
    <row r="211" ht="12.0" customHeight="1">
      <c r="C211" s="4"/>
      <c r="D211" s="4"/>
      <c r="E211" s="4"/>
      <c r="F211" s="4"/>
      <c r="G211" s="4"/>
    </row>
    <row r="212" ht="12.0" customHeight="1">
      <c r="C212" s="4"/>
      <c r="D212" s="4"/>
      <c r="E212" s="4"/>
      <c r="F212" s="4"/>
      <c r="G212" s="4"/>
    </row>
    <row r="213" ht="12.0" customHeight="1">
      <c r="C213" s="4"/>
      <c r="D213" s="4"/>
      <c r="E213" s="4"/>
      <c r="F213" s="4"/>
      <c r="G213" s="4"/>
    </row>
    <row r="214" ht="12.0" customHeight="1">
      <c r="C214" s="4"/>
      <c r="D214" s="4"/>
      <c r="E214" s="4"/>
      <c r="F214" s="4"/>
      <c r="G214" s="4"/>
    </row>
    <row r="215" ht="12.0" customHeight="1">
      <c r="C215" s="4"/>
      <c r="D215" s="4"/>
      <c r="E215" s="4"/>
      <c r="F215" s="4"/>
      <c r="G215" s="4"/>
    </row>
    <row r="216" ht="12.0" customHeight="1">
      <c r="C216" s="4"/>
      <c r="D216" s="4"/>
      <c r="E216" s="4"/>
      <c r="F216" s="4"/>
      <c r="G216" s="4"/>
    </row>
    <row r="217" ht="12.0" customHeight="1">
      <c r="C217" s="4"/>
      <c r="D217" s="4"/>
      <c r="E217" s="4"/>
      <c r="F217" s="4"/>
      <c r="G217" s="4"/>
    </row>
    <row r="218" ht="12.0" customHeight="1">
      <c r="C218" s="4"/>
      <c r="D218" s="4"/>
      <c r="E218" s="4"/>
      <c r="F218" s="4"/>
      <c r="G218" s="4"/>
    </row>
    <row r="219" ht="12.0" customHeight="1">
      <c r="C219" s="4"/>
      <c r="D219" s="4"/>
      <c r="E219" s="4"/>
      <c r="F219" s="4"/>
      <c r="G219" s="4"/>
    </row>
    <row r="220" ht="12.0" customHeight="1">
      <c r="C220" s="4"/>
      <c r="D220" s="4"/>
      <c r="E220" s="4"/>
      <c r="F220" s="4"/>
      <c r="G220" s="4"/>
    </row>
    <row r="221" ht="12.0" customHeight="1">
      <c r="C221" s="4"/>
      <c r="D221" s="4"/>
      <c r="E221" s="4"/>
      <c r="F221" s="4"/>
      <c r="G221" s="4"/>
    </row>
    <row r="222" ht="12.0" customHeight="1">
      <c r="C222" s="4"/>
      <c r="D222" s="4"/>
      <c r="E222" s="4"/>
      <c r="F222" s="4"/>
      <c r="G222" s="4"/>
    </row>
    <row r="223" ht="12.0" customHeight="1">
      <c r="C223" s="4"/>
      <c r="D223" s="4"/>
      <c r="E223" s="4"/>
      <c r="F223" s="4"/>
      <c r="G223" s="4"/>
    </row>
    <row r="224" ht="12.0" customHeight="1">
      <c r="C224" s="4"/>
      <c r="D224" s="4"/>
      <c r="E224" s="4"/>
      <c r="F224" s="4"/>
      <c r="G224" s="4"/>
    </row>
    <row r="225" ht="12.0" customHeight="1">
      <c r="C225" s="4"/>
      <c r="D225" s="4"/>
      <c r="E225" s="4"/>
      <c r="F225" s="4"/>
      <c r="G225" s="4"/>
    </row>
    <row r="226" ht="12.0" customHeight="1">
      <c r="C226" s="4"/>
      <c r="D226" s="4"/>
      <c r="E226" s="4"/>
      <c r="F226" s="4"/>
      <c r="G226" s="4"/>
    </row>
    <row r="227" ht="12.0" customHeight="1">
      <c r="C227" s="4"/>
      <c r="D227" s="4"/>
      <c r="E227" s="4"/>
      <c r="F227" s="4"/>
      <c r="G227" s="4"/>
    </row>
    <row r="228" ht="12.0" customHeight="1">
      <c r="C228" s="4"/>
      <c r="D228" s="4"/>
      <c r="E228" s="4"/>
      <c r="F228" s="4"/>
      <c r="G228" s="4"/>
    </row>
    <row r="229" ht="12.0" customHeight="1">
      <c r="C229" s="4"/>
      <c r="D229" s="4"/>
      <c r="E229" s="4"/>
      <c r="F229" s="4"/>
      <c r="G229" s="4"/>
    </row>
    <row r="230" ht="12.0" customHeight="1">
      <c r="C230" s="4"/>
      <c r="D230" s="4"/>
      <c r="E230" s="4"/>
      <c r="F230" s="4"/>
      <c r="G230" s="4"/>
    </row>
    <row r="231" ht="12.0" customHeight="1">
      <c r="C231" s="4"/>
      <c r="D231" s="4"/>
      <c r="E231" s="4"/>
      <c r="F231" s="4"/>
      <c r="G231" s="4"/>
    </row>
    <row r="232" ht="12.0" customHeight="1">
      <c r="C232" s="4"/>
      <c r="D232" s="4"/>
      <c r="E232" s="4"/>
      <c r="F232" s="4"/>
      <c r="G232" s="4"/>
    </row>
    <row r="233" ht="12.0" customHeight="1">
      <c r="C233" s="4"/>
      <c r="D233" s="4"/>
      <c r="E233" s="4"/>
      <c r="F233" s="4"/>
      <c r="G233" s="4"/>
    </row>
    <row r="234" ht="12.0" customHeight="1">
      <c r="C234" s="4"/>
      <c r="D234" s="4"/>
      <c r="E234" s="4"/>
      <c r="F234" s="4"/>
      <c r="G234" s="4"/>
    </row>
    <row r="235" ht="12.0" customHeight="1">
      <c r="C235" s="4"/>
      <c r="D235" s="4"/>
      <c r="E235" s="4"/>
      <c r="F235" s="4"/>
      <c r="G235" s="4"/>
    </row>
    <row r="236" ht="12.0" customHeight="1">
      <c r="C236" s="4"/>
      <c r="D236" s="4"/>
      <c r="E236" s="4"/>
      <c r="F236" s="4"/>
      <c r="G236" s="4"/>
    </row>
    <row r="237" ht="12.0" customHeight="1">
      <c r="C237" s="4"/>
      <c r="D237" s="4"/>
      <c r="E237" s="4"/>
      <c r="F237" s="4"/>
      <c r="G237" s="4"/>
    </row>
    <row r="238" ht="12.0" customHeight="1">
      <c r="C238" s="4"/>
      <c r="D238" s="4"/>
      <c r="E238" s="4"/>
      <c r="F238" s="4"/>
      <c r="G238" s="4"/>
    </row>
    <row r="239" ht="12.0" customHeight="1">
      <c r="C239" s="4"/>
      <c r="D239" s="4"/>
      <c r="E239" s="4"/>
      <c r="F239" s="4"/>
      <c r="G239" s="4"/>
    </row>
    <row r="240" ht="12.0" customHeight="1">
      <c r="C240" s="4"/>
      <c r="D240" s="4"/>
      <c r="E240" s="4"/>
      <c r="F240" s="4"/>
      <c r="G240" s="4"/>
    </row>
    <row r="241" ht="12.0" customHeight="1">
      <c r="C241" s="4"/>
      <c r="D241" s="4"/>
      <c r="E241" s="4"/>
      <c r="F241" s="4"/>
      <c r="G241" s="4"/>
    </row>
    <row r="242" ht="12.0" customHeight="1">
      <c r="C242" s="4"/>
      <c r="D242" s="4"/>
      <c r="E242" s="4"/>
      <c r="F242" s="4"/>
      <c r="G242" s="4"/>
    </row>
    <row r="243" ht="12.0" customHeight="1">
      <c r="C243" s="4"/>
      <c r="D243" s="4"/>
      <c r="E243" s="4"/>
      <c r="F243" s="4"/>
      <c r="G243" s="4"/>
    </row>
    <row r="244" ht="12.0" customHeight="1">
      <c r="C244" s="4"/>
      <c r="D244" s="4"/>
      <c r="E244" s="4"/>
      <c r="F244" s="4"/>
      <c r="G244" s="4"/>
    </row>
    <row r="245" ht="12.0" customHeight="1">
      <c r="C245" s="4"/>
      <c r="D245" s="4"/>
      <c r="E245" s="4"/>
      <c r="F245" s="4"/>
      <c r="G245" s="4"/>
    </row>
    <row r="246" ht="12.0" customHeight="1">
      <c r="C246" s="4"/>
      <c r="D246" s="4"/>
      <c r="E246" s="4"/>
      <c r="F246" s="4"/>
      <c r="G246" s="4"/>
    </row>
    <row r="247" ht="12.0" customHeight="1">
      <c r="C247" s="4"/>
      <c r="D247" s="4"/>
      <c r="E247" s="4"/>
      <c r="F247" s="4"/>
      <c r="G247" s="4"/>
    </row>
    <row r="248" ht="12.0" customHeight="1">
      <c r="C248" s="4"/>
      <c r="D248" s="4"/>
      <c r="E248" s="4"/>
      <c r="F248" s="4"/>
      <c r="G248" s="4"/>
    </row>
    <row r="249" ht="12.0" customHeight="1">
      <c r="C249" s="4"/>
      <c r="D249" s="4"/>
      <c r="E249" s="4"/>
      <c r="F249" s="4"/>
      <c r="G249" s="4"/>
    </row>
    <row r="250" ht="12.0" customHeight="1">
      <c r="C250" s="4"/>
      <c r="D250" s="4"/>
      <c r="E250" s="4"/>
      <c r="F250" s="4"/>
      <c r="G250" s="4"/>
    </row>
    <row r="251" ht="12.0" customHeight="1">
      <c r="C251" s="4"/>
      <c r="D251" s="4"/>
      <c r="E251" s="4"/>
      <c r="F251" s="4"/>
      <c r="G251" s="4"/>
    </row>
    <row r="252" ht="12.0" customHeight="1">
      <c r="C252" s="4"/>
      <c r="D252" s="4"/>
      <c r="E252" s="4"/>
      <c r="F252" s="4"/>
      <c r="G252" s="4"/>
    </row>
    <row r="253" ht="12.0" customHeight="1">
      <c r="C253" s="4"/>
      <c r="D253" s="4"/>
      <c r="E253" s="4"/>
      <c r="F253" s="4"/>
      <c r="G253" s="4"/>
    </row>
    <row r="254" ht="12.0" customHeight="1">
      <c r="C254" s="4"/>
      <c r="D254" s="4"/>
      <c r="E254" s="4"/>
      <c r="F254" s="4"/>
      <c r="G254" s="4"/>
    </row>
    <row r="255" ht="12.0" customHeight="1">
      <c r="C255" s="4"/>
      <c r="D255" s="4"/>
      <c r="E255" s="4"/>
      <c r="F255" s="4"/>
      <c r="G255" s="4"/>
    </row>
    <row r="256" ht="12.0" customHeight="1">
      <c r="C256" s="4"/>
      <c r="D256" s="4"/>
      <c r="E256" s="4"/>
      <c r="F256" s="4"/>
      <c r="G256" s="4"/>
    </row>
    <row r="257" ht="12.0" customHeight="1">
      <c r="C257" s="4"/>
      <c r="D257" s="4"/>
      <c r="E257" s="4"/>
      <c r="F257" s="4"/>
      <c r="G257" s="4"/>
    </row>
    <row r="258" ht="12.0" customHeight="1">
      <c r="C258" s="4"/>
      <c r="D258" s="4"/>
      <c r="E258" s="4"/>
      <c r="F258" s="4"/>
      <c r="G258" s="4"/>
    </row>
    <row r="259" ht="12.0" customHeight="1">
      <c r="C259" s="4"/>
      <c r="D259" s="4"/>
      <c r="E259" s="4"/>
      <c r="F259" s="4"/>
      <c r="G259" s="4"/>
    </row>
    <row r="260" ht="12.0" customHeight="1">
      <c r="C260" s="4"/>
      <c r="D260" s="4"/>
      <c r="E260" s="4"/>
      <c r="F260" s="4"/>
      <c r="G260" s="4"/>
    </row>
    <row r="261" ht="12.0" customHeight="1">
      <c r="C261" s="4"/>
      <c r="D261" s="4"/>
      <c r="E261" s="4"/>
      <c r="F261" s="4"/>
      <c r="G261" s="4"/>
    </row>
    <row r="262" ht="12.0" customHeight="1">
      <c r="C262" s="4"/>
      <c r="D262" s="4"/>
      <c r="E262" s="4"/>
      <c r="F262" s="4"/>
      <c r="G262" s="4"/>
    </row>
    <row r="263" ht="12.0" customHeight="1">
      <c r="C263" s="4"/>
      <c r="D263" s="4"/>
      <c r="E263" s="4"/>
      <c r="F263" s="4"/>
      <c r="G263" s="4"/>
    </row>
    <row r="264" ht="12.0" customHeight="1">
      <c r="C264" s="4"/>
      <c r="D264" s="4"/>
      <c r="E264" s="4"/>
      <c r="F264" s="4"/>
      <c r="G264" s="4"/>
    </row>
    <row r="265" ht="12.0" customHeight="1">
      <c r="C265" s="4"/>
      <c r="D265" s="4"/>
      <c r="E265" s="4"/>
      <c r="F265" s="4"/>
      <c r="G265" s="4"/>
    </row>
    <row r="266" ht="12.0" customHeight="1">
      <c r="C266" s="4"/>
      <c r="D266" s="4"/>
      <c r="E266" s="4"/>
      <c r="F266" s="4"/>
      <c r="G266" s="4"/>
    </row>
    <row r="267" ht="12.0" customHeight="1">
      <c r="C267" s="4"/>
      <c r="D267" s="4"/>
      <c r="E267" s="4"/>
      <c r="F267" s="4"/>
      <c r="G267" s="4"/>
    </row>
    <row r="268" ht="12.0" customHeight="1">
      <c r="C268" s="4"/>
      <c r="D268" s="4"/>
      <c r="E268" s="4"/>
      <c r="F268" s="4"/>
      <c r="G268" s="4"/>
    </row>
    <row r="269" ht="12.0" customHeight="1">
      <c r="C269" s="4"/>
      <c r="D269" s="4"/>
      <c r="E269" s="4"/>
      <c r="F269" s="4"/>
      <c r="G269" s="4"/>
    </row>
    <row r="270" ht="12.0" customHeight="1">
      <c r="C270" s="4"/>
      <c r="D270" s="4"/>
      <c r="E270" s="4"/>
      <c r="F270" s="4"/>
      <c r="G270" s="4"/>
    </row>
    <row r="271" ht="12.0" customHeight="1">
      <c r="C271" s="4"/>
      <c r="D271" s="4"/>
      <c r="E271" s="4"/>
      <c r="F271" s="4"/>
      <c r="G271" s="4"/>
    </row>
    <row r="272" ht="12.0" customHeight="1">
      <c r="C272" s="4"/>
      <c r="D272" s="4"/>
      <c r="E272" s="4"/>
      <c r="F272" s="4"/>
      <c r="G272" s="4"/>
    </row>
    <row r="273" ht="12.0" customHeight="1">
      <c r="C273" s="4"/>
      <c r="D273" s="4"/>
      <c r="E273" s="4"/>
      <c r="F273" s="4"/>
      <c r="G273" s="4"/>
    </row>
    <row r="274" ht="12.0" customHeight="1">
      <c r="C274" s="4"/>
      <c r="D274" s="4"/>
      <c r="E274" s="4"/>
      <c r="F274" s="4"/>
      <c r="G274" s="4"/>
    </row>
    <row r="275" ht="12.0" customHeight="1">
      <c r="C275" s="4"/>
      <c r="D275" s="4"/>
      <c r="E275" s="4"/>
      <c r="F275" s="4"/>
      <c r="G275" s="4"/>
    </row>
    <row r="276" ht="12.0" customHeight="1">
      <c r="C276" s="4"/>
      <c r="D276" s="4"/>
      <c r="E276" s="4"/>
      <c r="F276" s="4"/>
      <c r="G276" s="4"/>
    </row>
    <row r="277" ht="12.0" customHeight="1">
      <c r="C277" s="4"/>
      <c r="D277" s="4"/>
      <c r="E277" s="4"/>
      <c r="F277" s="4"/>
      <c r="G277" s="4"/>
    </row>
    <row r="278" ht="12.0" customHeight="1">
      <c r="C278" s="4"/>
      <c r="D278" s="4"/>
      <c r="E278" s="4"/>
      <c r="F278" s="4"/>
      <c r="G278" s="4"/>
    </row>
    <row r="279" ht="12.0" customHeight="1">
      <c r="C279" s="4"/>
      <c r="D279" s="4"/>
      <c r="E279" s="4"/>
      <c r="F279" s="4"/>
      <c r="G279" s="4"/>
    </row>
    <row r="280" ht="12.0" customHeight="1">
      <c r="C280" s="4"/>
      <c r="D280" s="4"/>
      <c r="E280" s="4"/>
      <c r="F280" s="4"/>
      <c r="G280" s="4"/>
    </row>
    <row r="281" ht="12.0" customHeight="1">
      <c r="C281" s="4"/>
      <c r="D281" s="4"/>
      <c r="E281" s="4"/>
      <c r="F281" s="4"/>
      <c r="G281" s="4"/>
    </row>
    <row r="282" ht="12.0" customHeight="1">
      <c r="C282" s="4"/>
      <c r="D282" s="4"/>
      <c r="E282" s="4"/>
      <c r="F282" s="4"/>
      <c r="G282" s="4"/>
    </row>
    <row r="283" ht="12.0" customHeight="1">
      <c r="C283" s="4"/>
      <c r="D283" s="4"/>
      <c r="E283" s="4"/>
      <c r="F283" s="4"/>
      <c r="G283" s="4"/>
    </row>
    <row r="284" ht="12.0" customHeight="1">
      <c r="C284" s="4"/>
      <c r="D284" s="4"/>
      <c r="E284" s="4"/>
      <c r="F284" s="4"/>
      <c r="G284" s="4"/>
    </row>
    <row r="285" ht="12.0" customHeight="1">
      <c r="C285" s="4"/>
      <c r="D285" s="4"/>
      <c r="E285" s="4"/>
      <c r="F285" s="4"/>
      <c r="G285" s="4"/>
    </row>
    <row r="286" ht="12.0" customHeight="1">
      <c r="C286" s="4"/>
      <c r="D286" s="4"/>
      <c r="E286" s="4"/>
      <c r="F286" s="4"/>
      <c r="G286" s="4"/>
    </row>
    <row r="287" ht="12.0" customHeight="1">
      <c r="C287" s="4"/>
      <c r="D287" s="4"/>
      <c r="E287" s="4"/>
      <c r="F287" s="4"/>
      <c r="G287" s="4"/>
    </row>
    <row r="288" ht="12.0" customHeight="1">
      <c r="C288" s="4"/>
      <c r="D288" s="4"/>
      <c r="E288" s="4"/>
      <c r="F288" s="4"/>
      <c r="G288" s="4"/>
    </row>
    <row r="289" ht="12.0" customHeight="1">
      <c r="C289" s="4"/>
      <c r="D289" s="4"/>
      <c r="E289" s="4"/>
      <c r="F289" s="4"/>
      <c r="G289" s="4"/>
    </row>
    <row r="290" ht="12.0" customHeight="1">
      <c r="C290" s="4"/>
      <c r="D290" s="4"/>
      <c r="E290" s="4"/>
      <c r="F290" s="4"/>
      <c r="G290" s="4"/>
    </row>
    <row r="291" ht="12.0" customHeight="1">
      <c r="C291" s="4"/>
      <c r="D291" s="4"/>
      <c r="E291" s="4"/>
      <c r="F291" s="4"/>
      <c r="G291" s="4"/>
    </row>
    <row r="292" ht="12.0" customHeight="1">
      <c r="C292" s="4"/>
      <c r="D292" s="4"/>
      <c r="E292" s="4"/>
      <c r="F292" s="4"/>
      <c r="G292" s="4"/>
    </row>
    <row r="293" ht="12.0" customHeight="1">
      <c r="C293" s="4"/>
      <c r="D293" s="4"/>
      <c r="E293" s="4"/>
      <c r="F293" s="4"/>
      <c r="G293" s="4"/>
    </row>
    <row r="294" ht="12.0" customHeight="1">
      <c r="C294" s="4"/>
      <c r="D294" s="4"/>
      <c r="E294" s="4"/>
      <c r="F294" s="4"/>
      <c r="G294" s="4"/>
    </row>
    <row r="295" ht="12.0" customHeight="1">
      <c r="C295" s="4"/>
      <c r="D295" s="4"/>
      <c r="E295" s="4"/>
      <c r="F295" s="4"/>
      <c r="G295" s="4"/>
    </row>
    <row r="296" ht="12.0" customHeight="1">
      <c r="C296" s="4"/>
      <c r="D296" s="4"/>
      <c r="E296" s="4"/>
      <c r="F296" s="4"/>
      <c r="G296" s="4"/>
    </row>
    <row r="297" ht="12.0" customHeight="1">
      <c r="C297" s="4"/>
      <c r="D297" s="4"/>
      <c r="E297" s="4"/>
      <c r="F297" s="4"/>
      <c r="G297" s="4"/>
    </row>
    <row r="298" ht="12.0" customHeight="1">
      <c r="C298" s="4"/>
      <c r="D298" s="4"/>
      <c r="E298" s="4"/>
      <c r="F298" s="4"/>
      <c r="G298" s="4"/>
    </row>
    <row r="299" ht="12.0" customHeight="1">
      <c r="C299" s="4"/>
      <c r="D299" s="4"/>
      <c r="E299" s="4"/>
      <c r="F299" s="4"/>
      <c r="G299" s="4"/>
    </row>
    <row r="300" ht="12.0" customHeight="1">
      <c r="C300" s="4"/>
      <c r="D300" s="4"/>
      <c r="E300" s="4"/>
      <c r="F300" s="4"/>
      <c r="G300" s="4"/>
    </row>
    <row r="301" ht="12.0" customHeight="1">
      <c r="C301" s="4"/>
      <c r="D301" s="4"/>
      <c r="E301" s="4"/>
      <c r="F301" s="4"/>
      <c r="G301" s="4"/>
    </row>
    <row r="302" ht="12.0" customHeight="1">
      <c r="C302" s="4"/>
      <c r="D302" s="4"/>
      <c r="E302" s="4"/>
      <c r="F302" s="4"/>
      <c r="G302" s="4"/>
    </row>
    <row r="303" ht="12.0" customHeight="1">
      <c r="C303" s="4"/>
      <c r="D303" s="4"/>
      <c r="E303" s="4"/>
      <c r="F303" s="4"/>
      <c r="G303" s="4"/>
    </row>
    <row r="304" ht="12.0" customHeight="1">
      <c r="C304" s="4"/>
      <c r="D304" s="4"/>
      <c r="E304" s="4"/>
      <c r="F304" s="4"/>
      <c r="G304" s="4"/>
    </row>
    <row r="305" ht="12.0" customHeight="1">
      <c r="C305" s="4"/>
      <c r="D305" s="4"/>
      <c r="E305" s="4"/>
      <c r="F305" s="4"/>
      <c r="G305" s="4"/>
    </row>
    <row r="306" ht="12.0" customHeight="1">
      <c r="C306" s="4"/>
      <c r="D306" s="4"/>
      <c r="E306" s="4"/>
      <c r="F306" s="4"/>
      <c r="G306" s="4"/>
    </row>
    <row r="307" ht="12.0" customHeight="1">
      <c r="C307" s="4"/>
      <c r="D307" s="4"/>
      <c r="E307" s="4"/>
      <c r="F307" s="4"/>
      <c r="G307" s="4"/>
    </row>
    <row r="308" ht="12.0" customHeight="1">
      <c r="C308" s="4"/>
      <c r="D308" s="4"/>
      <c r="E308" s="4"/>
      <c r="F308" s="4"/>
      <c r="G308" s="4"/>
    </row>
    <row r="309" ht="12.0" customHeight="1">
      <c r="C309" s="4"/>
      <c r="D309" s="4"/>
      <c r="E309" s="4"/>
      <c r="F309" s="4"/>
      <c r="G309" s="4"/>
    </row>
    <row r="310" ht="12.0" customHeight="1">
      <c r="C310" s="4"/>
      <c r="D310" s="4"/>
      <c r="E310" s="4"/>
      <c r="F310" s="4"/>
      <c r="G310" s="4"/>
    </row>
    <row r="311" ht="12.0" customHeight="1">
      <c r="C311" s="4"/>
      <c r="D311" s="4"/>
      <c r="E311" s="4"/>
      <c r="F311" s="4"/>
      <c r="G311" s="4"/>
    </row>
    <row r="312" ht="12.0" customHeight="1">
      <c r="C312" s="4"/>
      <c r="D312" s="4"/>
      <c r="E312" s="4"/>
      <c r="F312" s="4"/>
      <c r="G312" s="4"/>
    </row>
    <row r="313" ht="12.0" customHeight="1">
      <c r="C313" s="4"/>
      <c r="D313" s="4"/>
      <c r="E313" s="4"/>
      <c r="F313" s="4"/>
      <c r="G313" s="4"/>
    </row>
    <row r="314" ht="12.0" customHeight="1">
      <c r="C314" s="4"/>
      <c r="D314" s="4"/>
      <c r="E314" s="4"/>
      <c r="F314" s="4"/>
      <c r="G314" s="4"/>
    </row>
    <row r="315" ht="12.0" customHeight="1">
      <c r="C315" s="4"/>
      <c r="D315" s="4"/>
      <c r="E315" s="4"/>
      <c r="F315" s="4"/>
      <c r="G315" s="4"/>
    </row>
    <row r="316" ht="12.0" customHeight="1">
      <c r="C316" s="4"/>
      <c r="D316" s="4"/>
      <c r="E316" s="4"/>
      <c r="F316" s="4"/>
      <c r="G316" s="4"/>
    </row>
    <row r="317" ht="12.0" customHeight="1">
      <c r="C317" s="4"/>
      <c r="D317" s="4"/>
      <c r="E317" s="4"/>
      <c r="F317" s="4"/>
      <c r="G317" s="4"/>
    </row>
    <row r="318" ht="12.0" customHeight="1">
      <c r="C318" s="4"/>
      <c r="D318" s="4"/>
      <c r="E318" s="4"/>
      <c r="F318" s="4"/>
      <c r="G318" s="4"/>
    </row>
    <row r="319" ht="12.0" customHeight="1">
      <c r="C319" s="4"/>
      <c r="D319" s="4"/>
      <c r="E319" s="4"/>
      <c r="F319" s="4"/>
      <c r="G319" s="4"/>
    </row>
    <row r="320" ht="12.0" customHeight="1">
      <c r="C320" s="4"/>
      <c r="D320" s="4"/>
      <c r="E320" s="4"/>
      <c r="F320" s="4"/>
      <c r="G320" s="4"/>
    </row>
    <row r="321" ht="12.0" customHeight="1">
      <c r="C321" s="4"/>
      <c r="D321" s="4"/>
      <c r="E321" s="4"/>
      <c r="F321" s="4"/>
      <c r="G321" s="4"/>
    </row>
    <row r="322" ht="12.0" customHeight="1">
      <c r="C322" s="4"/>
      <c r="D322" s="4"/>
      <c r="E322" s="4"/>
      <c r="F322" s="4"/>
      <c r="G322" s="4"/>
    </row>
    <row r="323" ht="12.0" customHeight="1">
      <c r="C323" s="4"/>
      <c r="D323" s="4"/>
      <c r="E323" s="4"/>
      <c r="F323" s="4"/>
      <c r="G323" s="4"/>
    </row>
    <row r="324" ht="12.0" customHeight="1">
      <c r="C324" s="4"/>
      <c r="D324" s="4"/>
      <c r="E324" s="4"/>
      <c r="F324" s="4"/>
      <c r="G324" s="4"/>
    </row>
    <row r="325" ht="12.0" customHeight="1">
      <c r="C325" s="4"/>
      <c r="D325" s="4"/>
      <c r="E325" s="4"/>
      <c r="F325" s="4"/>
      <c r="G325" s="4"/>
    </row>
    <row r="326" ht="12.0" customHeight="1">
      <c r="C326" s="4"/>
      <c r="D326" s="4"/>
      <c r="E326" s="4"/>
      <c r="F326" s="4"/>
      <c r="G326" s="4"/>
    </row>
    <row r="327" ht="12.0" customHeight="1">
      <c r="C327" s="4"/>
      <c r="D327" s="4"/>
      <c r="E327" s="4"/>
      <c r="F327" s="4"/>
      <c r="G327" s="4"/>
    </row>
    <row r="328" ht="12.0" customHeight="1">
      <c r="C328" s="4"/>
      <c r="D328" s="4"/>
      <c r="E328" s="4"/>
      <c r="F328" s="4"/>
      <c r="G328" s="4"/>
    </row>
    <row r="329" ht="12.0" customHeight="1">
      <c r="C329" s="4"/>
      <c r="D329" s="4"/>
      <c r="E329" s="4"/>
      <c r="F329" s="4"/>
      <c r="G329" s="4"/>
    </row>
    <row r="330" ht="12.0" customHeight="1">
      <c r="C330" s="4"/>
      <c r="D330" s="4"/>
      <c r="E330" s="4"/>
      <c r="F330" s="4"/>
      <c r="G330" s="4"/>
    </row>
    <row r="331" ht="12.0" customHeight="1">
      <c r="C331" s="4"/>
      <c r="D331" s="4"/>
      <c r="E331" s="4"/>
      <c r="F331" s="4"/>
      <c r="G331" s="4"/>
    </row>
    <row r="332" ht="12.0" customHeight="1">
      <c r="C332" s="4"/>
      <c r="D332" s="4"/>
      <c r="E332" s="4"/>
      <c r="F332" s="4"/>
      <c r="G332" s="4"/>
    </row>
    <row r="333" ht="12.0" customHeight="1">
      <c r="C333" s="4"/>
      <c r="D333" s="4"/>
      <c r="E333" s="4"/>
      <c r="F333" s="4"/>
      <c r="G333" s="4"/>
    </row>
    <row r="334" ht="12.0" customHeight="1">
      <c r="C334" s="4"/>
      <c r="D334" s="4"/>
      <c r="E334" s="4"/>
      <c r="F334" s="4"/>
      <c r="G334" s="4"/>
    </row>
    <row r="335" ht="12.0" customHeight="1">
      <c r="C335" s="4"/>
      <c r="D335" s="4"/>
      <c r="E335" s="4"/>
      <c r="F335" s="4"/>
      <c r="G335" s="4"/>
    </row>
    <row r="336" ht="12.0" customHeight="1">
      <c r="C336" s="4"/>
      <c r="D336" s="4"/>
      <c r="E336" s="4"/>
      <c r="F336" s="4"/>
      <c r="G336" s="4"/>
    </row>
    <row r="337" ht="12.0" customHeight="1">
      <c r="C337" s="4"/>
      <c r="D337" s="4"/>
      <c r="E337" s="4"/>
      <c r="F337" s="4"/>
      <c r="G337" s="4"/>
    </row>
    <row r="338" ht="12.0" customHeight="1">
      <c r="C338" s="4"/>
      <c r="D338" s="4"/>
      <c r="E338" s="4"/>
      <c r="F338" s="4"/>
      <c r="G338" s="4"/>
    </row>
    <row r="339" ht="12.0" customHeight="1">
      <c r="C339" s="4"/>
      <c r="D339" s="4"/>
      <c r="E339" s="4"/>
      <c r="F339" s="4"/>
      <c r="G339" s="4"/>
    </row>
    <row r="340" ht="12.0" customHeight="1">
      <c r="C340" s="4"/>
      <c r="D340" s="4"/>
      <c r="E340" s="4"/>
      <c r="F340" s="4"/>
      <c r="G340" s="4"/>
    </row>
    <row r="341" ht="12.0" customHeight="1">
      <c r="C341" s="4"/>
      <c r="D341" s="4"/>
      <c r="E341" s="4"/>
      <c r="F341" s="4"/>
      <c r="G341" s="4"/>
    </row>
    <row r="342" ht="12.0" customHeight="1">
      <c r="C342" s="4"/>
      <c r="D342" s="4"/>
      <c r="E342" s="4"/>
      <c r="F342" s="4"/>
      <c r="G342" s="4"/>
    </row>
    <row r="343" ht="12.0" customHeight="1">
      <c r="C343" s="4"/>
      <c r="D343" s="4"/>
      <c r="E343" s="4"/>
      <c r="F343" s="4"/>
      <c r="G343" s="4"/>
    </row>
    <row r="344" ht="12.0" customHeight="1">
      <c r="C344" s="4"/>
      <c r="D344" s="4"/>
      <c r="E344" s="4"/>
      <c r="F344" s="4"/>
      <c r="G344" s="4"/>
    </row>
    <row r="345" ht="12.0" customHeight="1">
      <c r="C345" s="4"/>
      <c r="D345" s="4"/>
      <c r="E345" s="4"/>
      <c r="F345" s="4"/>
      <c r="G345" s="4"/>
    </row>
    <row r="346" ht="12.0" customHeight="1">
      <c r="C346" s="4"/>
      <c r="D346" s="4"/>
      <c r="E346" s="4"/>
      <c r="F346" s="4"/>
      <c r="G346" s="4"/>
    </row>
    <row r="347" ht="12.0" customHeight="1">
      <c r="C347" s="4"/>
      <c r="D347" s="4"/>
      <c r="E347" s="4"/>
      <c r="F347" s="4"/>
      <c r="G347" s="4"/>
    </row>
    <row r="348" ht="12.0" customHeight="1">
      <c r="C348" s="4"/>
      <c r="D348" s="4"/>
      <c r="E348" s="4"/>
      <c r="F348" s="4"/>
      <c r="G348" s="4"/>
    </row>
    <row r="349" ht="12.0" customHeight="1">
      <c r="C349" s="4"/>
      <c r="D349" s="4"/>
      <c r="E349" s="4"/>
      <c r="F349" s="4"/>
      <c r="G349" s="4"/>
    </row>
    <row r="350" ht="12.0" customHeight="1">
      <c r="C350" s="4"/>
      <c r="D350" s="4"/>
      <c r="E350" s="4"/>
      <c r="F350" s="4"/>
      <c r="G350" s="4"/>
    </row>
    <row r="351" ht="12.0" customHeight="1">
      <c r="C351" s="4"/>
      <c r="D351" s="4"/>
      <c r="E351" s="4"/>
      <c r="F351" s="4"/>
      <c r="G351" s="4"/>
    </row>
    <row r="352" ht="12.0" customHeight="1">
      <c r="C352" s="4"/>
      <c r="D352" s="4"/>
      <c r="E352" s="4"/>
      <c r="F352" s="4"/>
      <c r="G352" s="4"/>
    </row>
    <row r="353" ht="12.0" customHeight="1">
      <c r="C353" s="4"/>
      <c r="D353" s="4"/>
      <c r="E353" s="4"/>
      <c r="F353" s="4"/>
      <c r="G353" s="4"/>
    </row>
    <row r="354" ht="12.0" customHeight="1">
      <c r="C354" s="4"/>
      <c r="D354" s="4"/>
      <c r="E354" s="4"/>
      <c r="F354" s="4"/>
      <c r="G354" s="4"/>
    </row>
    <row r="355" ht="12.0" customHeight="1">
      <c r="C355" s="4"/>
      <c r="D355" s="4"/>
      <c r="E355" s="4"/>
      <c r="F355" s="4"/>
      <c r="G355" s="4"/>
    </row>
    <row r="356" ht="12.0" customHeight="1">
      <c r="C356" s="4"/>
      <c r="D356" s="4"/>
      <c r="E356" s="4"/>
      <c r="F356" s="4"/>
      <c r="G356" s="4"/>
    </row>
    <row r="357" ht="12.0" customHeight="1">
      <c r="C357" s="4"/>
      <c r="D357" s="4"/>
      <c r="E357" s="4"/>
      <c r="F357" s="4"/>
      <c r="G357" s="4"/>
    </row>
    <row r="358" ht="12.0" customHeight="1">
      <c r="C358" s="4"/>
      <c r="D358" s="4"/>
      <c r="E358" s="4"/>
      <c r="F358" s="4"/>
      <c r="G358" s="4"/>
    </row>
    <row r="359" ht="12.0" customHeight="1">
      <c r="C359" s="4"/>
      <c r="D359" s="4"/>
      <c r="E359" s="4"/>
      <c r="F359" s="4"/>
      <c r="G359" s="4"/>
    </row>
    <row r="360" ht="12.0" customHeight="1">
      <c r="C360" s="4"/>
      <c r="D360" s="4"/>
      <c r="E360" s="4"/>
      <c r="F360" s="4"/>
      <c r="G360" s="4"/>
    </row>
    <row r="361" ht="12.0" customHeight="1">
      <c r="C361" s="4"/>
      <c r="D361" s="4"/>
      <c r="E361" s="4"/>
      <c r="F361" s="4"/>
      <c r="G361" s="4"/>
    </row>
    <row r="362" ht="12.0" customHeight="1">
      <c r="C362" s="4"/>
      <c r="D362" s="4"/>
      <c r="E362" s="4"/>
      <c r="F362" s="4"/>
      <c r="G362" s="4"/>
    </row>
    <row r="363" ht="12.0" customHeight="1">
      <c r="C363" s="4"/>
      <c r="D363" s="4"/>
      <c r="E363" s="4"/>
      <c r="F363" s="4"/>
      <c r="G363" s="4"/>
    </row>
    <row r="364" ht="12.0" customHeight="1">
      <c r="C364" s="4"/>
      <c r="D364" s="4"/>
      <c r="E364" s="4"/>
      <c r="F364" s="4"/>
      <c r="G364" s="4"/>
    </row>
    <row r="365" ht="12.0" customHeight="1">
      <c r="C365" s="4"/>
      <c r="D365" s="4"/>
      <c r="E365" s="4"/>
      <c r="F365" s="4"/>
      <c r="G365" s="4"/>
    </row>
    <row r="366" ht="12.0" customHeight="1">
      <c r="C366" s="4"/>
      <c r="D366" s="4"/>
      <c r="E366" s="4"/>
      <c r="F366" s="4"/>
      <c r="G366" s="4"/>
    </row>
    <row r="367" ht="12.0" customHeight="1">
      <c r="C367" s="4"/>
      <c r="D367" s="4"/>
      <c r="E367" s="4"/>
      <c r="F367" s="4"/>
      <c r="G367" s="4"/>
    </row>
    <row r="368" ht="12.0" customHeight="1">
      <c r="C368" s="4"/>
      <c r="D368" s="4"/>
      <c r="E368" s="4"/>
      <c r="F368" s="4"/>
      <c r="G368" s="4"/>
    </row>
    <row r="369" ht="12.0" customHeight="1">
      <c r="C369" s="4"/>
      <c r="D369" s="4"/>
      <c r="E369" s="4"/>
      <c r="F369" s="4"/>
      <c r="G369" s="4"/>
    </row>
    <row r="370" ht="12.0" customHeight="1">
      <c r="C370" s="4"/>
      <c r="D370" s="4"/>
      <c r="E370" s="4"/>
      <c r="F370" s="4"/>
      <c r="G370" s="4"/>
    </row>
    <row r="371" ht="12.0" customHeight="1">
      <c r="C371" s="4"/>
      <c r="D371" s="4"/>
      <c r="E371" s="4"/>
      <c r="F371" s="4"/>
      <c r="G371" s="4"/>
    </row>
    <row r="372" ht="12.0" customHeight="1">
      <c r="C372" s="4"/>
      <c r="D372" s="4"/>
      <c r="E372" s="4"/>
      <c r="F372" s="4"/>
      <c r="G372" s="4"/>
    </row>
    <row r="373" ht="12.0" customHeight="1">
      <c r="C373" s="4"/>
      <c r="D373" s="4"/>
      <c r="E373" s="4"/>
      <c r="F373" s="4"/>
      <c r="G373" s="4"/>
    </row>
    <row r="374" ht="12.0" customHeight="1">
      <c r="C374" s="4"/>
      <c r="D374" s="4"/>
      <c r="E374" s="4"/>
      <c r="F374" s="4"/>
      <c r="G374" s="4"/>
    </row>
    <row r="375" ht="12.0" customHeight="1">
      <c r="C375" s="4"/>
      <c r="D375" s="4"/>
      <c r="E375" s="4"/>
      <c r="F375" s="4"/>
      <c r="G375" s="4"/>
    </row>
    <row r="376" ht="12.0" customHeight="1">
      <c r="C376" s="4"/>
      <c r="D376" s="4"/>
      <c r="E376" s="4"/>
      <c r="F376" s="4"/>
      <c r="G376" s="4"/>
    </row>
    <row r="377" ht="12.0" customHeight="1">
      <c r="C377" s="4"/>
      <c r="D377" s="4"/>
      <c r="E377" s="4"/>
      <c r="F377" s="4"/>
      <c r="G377" s="4"/>
    </row>
    <row r="378" ht="12.0" customHeight="1">
      <c r="C378" s="4"/>
      <c r="D378" s="4"/>
      <c r="E378" s="4"/>
      <c r="F378" s="4"/>
      <c r="G378" s="4"/>
    </row>
    <row r="379" ht="12.0" customHeight="1">
      <c r="C379" s="4"/>
      <c r="D379" s="4"/>
      <c r="E379" s="4"/>
      <c r="F379" s="4"/>
      <c r="G379" s="4"/>
    </row>
    <row r="380" ht="12.0" customHeight="1">
      <c r="C380" s="4"/>
      <c r="D380" s="4"/>
      <c r="E380" s="4"/>
      <c r="F380" s="4"/>
      <c r="G380" s="4"/>
    </row>
    <row r="381" ht="12.0" customHeight="1">
      <c r="C381" s="4"/>
      <c r="D381" s="4"/>
      <c r="E381" s="4"/>
      <c r="F381" s="4"/>
      <c r="G381" s="4"/>
    </row>
    <row r="382" ht="12.0" customHeight="1">
      <c r="C382" s="4"/>
      <c r="D382" s="4"/>
      <c r="E382" s="4"/>
      <c r="F382" s="4"/>
      <c r="G382" s="4"/>
    </row>
    <row r="383" ht="12.0" customHeight="1">
      <c r="C383" s="4"/>
      <c r="D383" s="4"/>
      <c r="E383" s="4"/>
      <c r="F383" s="4"/>
      <c r="G383" s="4"/>
    </row>
    <row r="384" ht="12.0" customHeight="1">
      <c r="C384" s="4"/>
      <c r="D384" s="4"/>
      <c r="E384" s="4"/>
      <c r="F384" s="4"/>
      <c r="G384" s="4"/>
    </row>
    <row r="385" ht="12.0" customHeight="1">
      <c r="C385" s="4"/>
      <c r="D385" s="4"/>
      <c r="E385" s="4"/>
      <c r="F385" s="4"/>
      <c r="G385" s="4"/>
    </row>
    <row r="386" ht="12.0" customHeight="1">
      <c r="C386" s="4"/>
      <c r="D386" s="4"/>
      <c r="E386" s="4"/>
      <c r="F386" s="4"/>
      <c r="G386" s="4"/>
    </row>
    <row r="387" ht="12.0" customHeight="1">
      <c r="C387" s="4"/>
      <c r="D387" s="4"/>
      <c r="E387" s="4"/>
      <c r="F387" s="4"/>
      <c r="G387" s="4"/>
    </row>
    <row r="388" ht="12.0" customHeight="1">
      <c r="C388" s="4"/>
      <c r="D388" s="4"/>
      <c r="E388" s="4"/>
      <c r="F388" s="4"/>
      <c r="G388" s="4"/>
    </row>
    <row r="389" ht="12.0" customHeight="1">
      <c r="C389" s="4"/>
      <c r="D389" s="4"/>
      <c r="E389" s="4"/>
      <c r="F389" s="4"/>
      <c r="G389" s="4"/>
    </row>
    <row r="390" ht="12.0" customHeight="1">
      <c r="C390" s="4"/>
      <c r="D390" s="4"/>
      <c r="E390" s="4"/>
      <c r="F390" s="4"/>
      <c r="G390" s="4"/>
    </row>
    <row r="391" ht="12.0" customHeight="1">
      <c r="C391" s="4"/>
      <c r="D391" s="4"/>
      <c r="E391" s="4"/>
      <c r="F391" s="4"/>
      <c r="G391" s="4"/>
    </row>
    <row r="392" ht="12.0" customHeight="1">
      <c r="C392" s="4"/>
      <c r="D392" s="4"/>
      <c r="E392" s="4"/>
      <c r="F392" s="4"/>
      <c r="G392" s="4"/>
    </row>
    <row r="393" ht="12.0" customHeight="1">
      <c r="C393" s="4"/>
      <c r="D393" s="4"/>
      <c r="E393" s="4"/>
      <c r="F393" s="4"/>
      <c r="G393" s="4"/>
    </row>
    <row r="394" ht="12.0" customHeight="1">
      <c r="C394" s="4"/>
      <c r="D394" s="4"/>
      <c r="E394" s="4"/>
      <c r="F394" s="4"/>
      <c r="G394" s="4"/>
    </row>
    <row r="395" ht="12.0" customHeight="1">
      <c r="C395" s="4"/>
      <c r="D395" s="4"/>
      <c r="E395" s="4"/>
      <c r="F395" s="4"/>
      <c r="G395" s="4"/>
    </row>
    <row r="396" ht="12.0" customHeight="1">
      <c r="C396" s="4"/>
      <c r="D396" s="4"/>
      <c r="E396" s="4"/>
      <c r="F396" s="4"/>
      <c r="G396" s="4"/>
    </row>
    <row r="397" ht="12.0" customHeight="1">
      <c r="C397" s="4"/>
      <c r="D397" s="4"/>
      <c r="E397" s="4"/>
      <c r="F397" s="4"/>
      <c r="G397" s="4"/>
    </row>
    <row r="398" ht="12.0" customHeight="1">
      <c r="C398" s="4"/>
      <c r="D398" s="4"/>
      <c r="E398" s="4"/>
      <c r="F398" s="4"/>
      <c r="G398" s="4"/>
    </row>
    <row r="399" ht="12.0" customHeight="1">
      <c r="C399" s="4"/>
      <c r="D399" s="4"/>
      <c r="E399" s="4"/>
      <c r="F399" s="4"/>
      <c r="G399" s="4"/>
    </row>
    <row r="400" ht="12.0" customHeight="1">
      <c r="C400" s="4"/>
      <c r="D400" s="4"/>
      <c r="E400" s="4"/>
      <c r="F400" s="4"/>
      <c r="G400" s="4"/>
    </row>
    <row r="401" ht="12.0" customHeight="1">
      <c r="C401" s="4"/>
      <c r="D401" s="4"/>
      <c r="E401" s="4"/>
      <c r="F401" s="4"/>
      <c r="G401" s="4"/>
    </row>
    <row r="402" ht="12.0" customHeight="1">
      <c r="C402" s="4"/>
      <c r="D402" s="4"/>
      <c r="E402" s="4"/>
      <c r="F402" s="4"/>
      <c r="G402" s="4"/>
    </row>
    <row r="403" ht="12.0" customHeight="1">
      <c r="C403" s="4"/>
      <c r="D403" s="4"/>
      <c r="E403" s="4"/>
      <c r="F403" s="4"/>
      <c r="G403" s="4"/>
    </row>
    <row r="404" ht="12.0" customHeight="1">
      <c r="C404" s="4"/>
      <c r="D404" s="4"/>
      <c r="E404" s="4"/>
      <c r="F404" s="4"/>
      <c r="G404" s="4"/>
    </row>
    <row r="405" ht="12.0" customHeight="1">
      <c r="C405" s="4"/>
      <c r="D405" s="4"/>
      <c r="E405" s="4"/>
      <c r="F405" s="4"/>
      <c r="G405" s="4"/>
    </row>
    <row r="406" ht="12.0" customHeight="1">
      <c r="C406" s="4"/>
      <c r="D406" s="4"/>
      <c r="E406" s="4"/>
      <c r="F406" s="4"/>
      <c r="G406" s="4"/>
    </row>
    <row r="407" ht="12.0" customHeight="1">
      <c r="C407" s="4"/>
      <c r="D407" s="4"/>
      <c r="E407" s="4"/>
      <c r="F407" s="4"/>
      <c r="G407" s="4"/>
    </row>
    <row r="408" ht="12.0" customHeight="1">
      <c r="C408" s="4"/>
      <c r="D408" s="4"/>
      <c r="E408" s="4"/>
      <c r="F408" s="4"/>
      <c r="G408" s="4"/>
    </row>
    <row r="409" ht="12.0" customHeight="1">
      <c r="C409" s="4"/>
      <c r="D409" s="4"/>
      <c r="E409" s="4"/>
      <c r="F409" s="4"/>
      <c r="G409" s="4"/>
    </row>
    <row r="410" ht="12.0" customHeight="1">
      <c r="C410" s="4"/>
      <c r="D410" s="4"/>
      <c r="E410" s="4"/>
      <c r="F410" s="4"/>
      <c r="G410" s="4"/>
    </row>
    <row r="411" ht="12.0" customHeight="1">
      <c r="C411" s="4"/>
      <c r="D411" s="4"/>
      <c r="E411" s="4"/>
      <c r="F411" s="4"/>
      <c r="G411" s="4"/>
    </row>
    <row r="412" ht="12.0" customHeight="1">
      <c r="C412" s="4"/>
      <c r="D412" s="4"/>
      <c r="E412" s="4"/>
      <c r="F412" s="4"/>
      <c r="G412" s="4"/>
    </row>
    <row r="413" ht="12.0" customHeight="1">
      <c r="C413" s="4"/>
      <c r="D413" s="4"/>
      <c r="E413" s="4"/>
      <c r="F413" s="4"/>
      <c r="G413" s="4"/>
    </row>
    <row r="414" ht="12.0" customHeight="1">
      <c r="C414" s="4"/>
      <c r="D414" s="4"/>
      <c r="E414" s="4"/>
      <c r="F414" s="4"/>
      <c r="G414" s="4"/>
    </row>
    <row r="415" ht="12.0" customHeight="1">
      <c r="C415" s="4"/>
      <c r="D415" s="4"/>
      <c r="E415" s="4"/>
      <c r="F415" s="4"/>
      <c r="G415" s="4"/>
    </row>
    <row r="416" ht="12.0" customHeight="1">
      <c r="C416" s="4"/>
      <c r="D416" s="4"/>
      <c r="E416" s="4"/>
      <c r="F416" s="4"/>
      <c r="G416" s="4"/>
    </row>
    <row r="417" ht="12.0" customHeight="1">
      <c r="C417" s="4"/>
      <c r="D417" s="4"/>
      <c r="E417" s="4"/>
      <c r="F417" s="4"/>
      <c r="G417" s="4"/>
    </row>
    <row r="418" ht="12.0" customHeight="1">
      <c r="C418" s="4"/>
      <c r="D418" s="4"/>
      <c r="E418" s="4"/>
      <c r="F418" s="4"/>
      <c r="G418" s="4"/>
    </row>
    <row r="419" ht="12.0" customHeight="1">
      <c r="C419" s="4"/>
      <c r="D419" s="4"/>
      <c r="E419" s="4"/>
      <c r="F419" s="4"/>
      <c r="G419" s="4"/>
    </row>
    <row r="420" ht="12.0" customHeight="1">
      <c r="C420" s="4"/>
      <c r="D420" s="4"/>
      <c r="E420" s="4"/>
      <c r="F420" s="4"/>
      <c r="G420" s="4"/>
    </row>
    <row r="421" ht="12.0" customHeight="1">
      <c r="C421" s="4"/>
      <c r="D421" s="4"/>
      <c r="E421" s="4"/>
      <c r="F421" s="4"/>
      <c r="G421" s="4"/>
    </row>
    <row r="422" ht="12.0" customHeight="1">
      <c r="C422" s="4"/>
      <c r="D422" s="4"/>
      <c r="E422" s="4"/>
      <c r="F422" s="4"/>
      <c r="G422" s="4"/>
    </row>
    <row r="423" ht="12.0" customHeight="1">
      <c r="C423" s="4"/>
      <c r="D423" s="4"/>
      <c r="E423" s="4"/>
      <c r="F423" s="4"/>
      <c r="G423" s="4"/>
    </row>
    <row r="424" ht="12.0" customHeight="1">
      <c r="C424" s="4"/>
      <c r="D424" s="4"/>
      <c r="E424" s="4"/>
      <c r="F424" s="4"/>
      <c r="G424" s="4"/>
    </row>
    <row r="425" ht="12.0" customHeight="1">
      <c r="C425" s="4"/>
      <c r="D425" s="4"/>
      <c r="E425" s="4"/>
      <c r="F425" s="4"/>
      <c r="G425" s="4"/>
    </row>
    <row r="426" ht="12.0" customHeight="1">
      <c r="C426" s="4"/>
      <c r="D426" s="4"/>
      <c r="E426" s="4"/>
      <c r="F426" s="4"/>
      <c r="G426" s="4"/>
    </row>
    <row r="427" ht="12.0" customHeight="1">
      <c r="C427" s="4"/>
      <c r="D427" s="4"/>
      <c r="E427" s="4"/>
      <c r="F427" s="4"/>
      <c r="G427" s="4"/>
    </row>
    <row r="428" ht="12.0" customHeight="1">
      <c r="C428" s="4"/>
      <c r="D428" s="4"/>
      <c r="E428" s="4"/>
      <c r="F428" s="4"/>
      <c r="G428" s="4"/>
    </row>
    <row r="429" ht="12.0" customHeight="1">
      <c r="C429" s="4"/>
      <c r="D429" s="4"/>
      <c r="E429" s="4"/>
      <c r="F429" s="4"/>
      <c r="G429" s="4"/>
    </row>
    <row r="430" ht="12.0" customHeight="1">
      <c r="C430" s="4"/>
      <c r="D430" s="4"/>
      <c r="E430" s="4"/>
      <c r="F430" s="4"/>
      <c r="G430" s="4"/>
    </row>
    <row r="431" ht="12.0" customHeight="1">
      <c r="C431" s="4"/>
      <c r="D431" s="4"/>
      <c r="E431" s="4"/>
      <c r="F431" s="4"/>
      <c r="G431" s="4"/>
    </row>
    <row r="432" ht="12.0" customHeight="1">
      <c r="C432" s="4"/>
      <c r="D432" s="4"/>
      <c r="E432" s="4"/>
      <c r="F432" s="4"/>
      <c r="G432" s="4"/>
    </row>
    <row r="433" ht="12.0" customHeight="1">
      <c r="C433" s="4"/>
      <c r="D433" s="4"/>
      <c r="E433" s="4"/>
      <c r="F433" s="4"/>
      <c r="G433" s="4"/>
    </row>
    <row r="434" ht="12.0" customHeight="1">
      <c r="C434" s="4"/>
      <c r="D434" s="4"/>
      <c r="E434" s="4"/>
      <c r="F434" s="4"/>
      <c r="G434" s="4"/>
    </row>
    <row r="435" ht="12.0" customHeight="1">
      <c r="C435" s="4"/>
      <c r="D435" s="4"/>
      <c r="E435" s="4"/>
      <c r="F435" s="4"/>
      <c r="G435" s="4"/>
    </row>
    <row r="436" ht="12.0" customHeight="1">
      <c r="C436" s="4"/>
      <c r="D436" s="4"/>
      <c r="E436" s="4"/>
      <c r="F436" s="4"/>
      <c r="G436" s="4"/>
    </row>
    <row r="437" ht="12.0" customHeight="1">
      <c r="C437" s="4"/>
      <c r="D437" s="4"/>
      <c r="E437" s="4"/>
      <c r="F437" s="4"/>
      <c r="G437" s="4"/>
    </row>
    <row r="438" ht="12.0" customHeight="1">
      <c r="C438" s="4"/>
      <c r="D438" s="4"/>
      <c r="E438" s="4"/>
      <c r="F438" s="4"/>
      <c r="G438" s="4"/>
    </row>
    <row r="439" ht="12.0" customHeight="1">
      <c r="C439" s="4"/>
      <c r="D439" s="4"/>
      <c r="E439" s="4"/>
      <c r="F439" s="4"/>
      <c r="G439" s="4"/>
    </row>
    <row r="440" ht="12.0" customHeight="1">
      <c r="C440" s="4"/>
      <c r="D440" s="4"/>
      <c r="E440" s="4"/>
      <c r="F440" s="4"/>
      <c r="G440" s="4"/>
    </row>
    <row r="441" ht="12.0" customHeight="1">
      <c r="C441" s="4"/>
      <c r="D441" s="4"/>
      <c r="E441" s="4"/>
      <c r="F441" s="4"/>
      <c r="G441" s="4"/>
    </row>
    <row r="442" ht="12.0" customHeight="1">
      <c r="C442" s="4"/>
      <c r="D442" s="4"/>
      <c r="E442" s="4"/>
      <c r="F442" s="4"/>
      <c r="G442" s="4"/>
    </row>
    <row r="443" ht="12.0" customHeight="1">
      <c r="C443" s="4"/>
      <c r="D443" s="4"/>
      <c r="E443" s="4"/>
      <c r="F443" s="4"/>
      <c r="G443" s="4"/>
    </row>
    <row r="444" ht="12.0" customHeight="1">
      <c r="C444" s="4"/>
      <c r="D444" s="4"/>
      <c r="E444" s="4"/>
      <c r="F444" s="4"/>
      <c r="G444" s="4"/>
    </row>
    <row r="445" ht="12.0" customHeight="1">
      <c r="C445" s="4"/>
      <c r="D445" s="4"/>
      <c r="E445" s="4"/>
      <c r="F445" s="4"/>
      <c r="G445" s="4"/>
    </row>
    <row r="446" ht="12.0" customHeight="1">
      <c r="C446" s="4"/>
      <c r="D446" s="4"/>
      <c r="E446" s="4"/>
      <c r="F446" s="4"/>
      <c r="G446" s="4"/>
    </row>
    <row r="447" ht="12.0" customHeight="1">
      <c r="C447" s="4"/>
      <c r="D447" s="4"/>
      <c r="E447" s="4"/>
      <c r="F447" s="4"/>
      <c r="G447" s="4"/>
    </row>
    <row r="448" ht="12.0" customHeight="1">
      <c r="C448" s="4"/>
      <c r="D448" s="4"/>
      <c r="E448" s="4"/>
      <c r="F448" s="4"/>
      <c r="G448" s="4"/>
    </row>
    <row r="449" ht="12.0" customHeight="1">
      <c r="C449" s="4"/>
      <c r="D449" s="4"/>
      <c r="E449" s="4"/>
      <c r="F449" s="4"/>
      <c r="G449" s="4"/>
    </row>
    <row r="450" ht="12.0" customHeight="1">
      <c r="C450" s="4"/>
      <c r="D450" s="4"/>
      <c r="E450" s="4"/>
      <c r="F450" s="4"/>
      <c r="G450" s="4"/>
    </row>
    <row r="451" ht="12.0" customHeight="1">
      <c r="C451" s="4"/>
      <c r="D451" s="4"/>
      <c r="E451" s="4"/>
      <c r="F451" s="4"/>
      <c r="G451" s="4"/>
    </row>
    <row r="452" ht="12.0" customHeight="1">
      <c r="C452" s="4"/>
      <c r="D452" s="4"/>
      <c r="E452" s="4"/>
      <c r="F452" s="4"/>
      <c r="G452" s="4"/>
    </row>
    <row r="453" ht="12.0" customHeight="1">
      <c r="C453" s="4"/>
      <c r="D453" s="4"/>
      <c r="E453" s="4"/>
      <c r="F453" s="4"/>
      <c r="G453" s="4"/>
    </row>
    <row r="454" ht="12.0" customHeight="1">
      <c r="C454" s="4"/>
      <c r="D454" s="4"/>
      <c r="E454" s="4"/>
      <c r="F454" s="4"/>
      <c r="G454" s="4"/>
    </row>
    <row r="455" ht="12.0" customHeight="1">
      <c r="C455" s="4"/>
      <c r="D455" s="4"/>
      <c r="E455" s="4"/>
      <c r="F455" s="4"/>
      <c r="G455" s="4"/>
    </row>
    <row r="456" ht="12.0" customHeight="1">
      <c r="C456" s="4"/>
      <c r="D456" s="4"/>
      <c r="E456" s="4"/>
      <c r="F456" s="4"/>
      <c r="G456" s="4"/>
    </row>
    <row r="457" ht="12.0" customHeight="1">
      <c r="C457" s="4"/>
      <c r="D457" s="4"/>
      <c r="E457" s="4"/>
      <c r="F457" s="4"/>
      <c r="G457" s="4"/>
    </row>
    <row r="458" ht="12.0" customHeight="1">
      <c r="C458" s="4"/>
      <c r="D458" s="4"/>
      <c r="E458" s="4"/>
      <c r="F458" s="4"/>
      <c r="G458" s="4"/>
    </row>
    <row r="459" ht="12.0" customHeight="1">
      <c r="C459" s="4"/>
      <c r="D459" s="4"/>
      <c r="E459" s="4"/>
      <c r="F459" s="4"/>
      <c r="G459" s="4"/>
    </row>
    <row r="460" ht="12.0" customHeight="1">
      <c r="C460" s="4"/>
      <c r="D460" s="4"/>
      <c r="E460" s="4"/>
      <c r="F460" s="4"/>
      <c r="G460" s="4"/>
    </row>
    <row r="461" ht="12.0" customHeight="1">
      <c r="C461" s="4"/>
      <c r="D461" s="4"/>
      <c r="E461" s="4"/>
      <c r="F461" s="4"/>
      <c r="G461" s="4"/>
    </row>
    <row r="462" ht="12.0" customHeight="1">
      <c r="C462" s="4"/>
      <c r="D462" s="4"/>
      <c r="E462" s="4"/>
      <c r="F462" s="4"/>
      <c r="G462" s="4"/>
    </row>
    <row r="463" ht="12.0" customHeight="1">
      <c r="C463" s="4"/>
      <c r="D463" s="4"/>
      <c r="E463" s="4"/>
      <c r="F463" s="4"/>
      <c r="G463" s="4"/>
    </row>
    <row r="464" ht="12.0" customHeight="1">
      <c r="C464" s="4"/>
      <c r="D464" s="4"/>
      <c r="E464" s="4"/>
      <c r="F464" s="4"/>
      <c r="G464" s="4"/>
    </row>
    <row r="465" ht="12.0" customHeight="1">
      <c r="C465" s="4"/>
      <c r="D465" s="4"/>
      <c r="E465" s="4"/>
      <c r="F465" s="4"/>
      <c r="G465" s="4"/>
    </row>
    <row r="466" ht="12.0" customHeight="1">
      <c r="C466" s="4"/>
      <c r="D466" s="4"/>
      <c r="E466" s="4"/>
      <c r="F466" s="4"/>
      <c r="G466" s="4"/>
    </row>
    <row r="467" ht="12.0" customHeight="1">
      <c r="C467" s="4"/>
      <c r="D467" s="4"/>
      <c r="E467" s="4"/>
      <c r="F467" s="4"/>
      <c r="G467" s="4"/>
    </row>
    <row r="468" ht="12.0" customHeight="1">
      <c r="C468" s="4"/>
      <c r="D468" s="4"/>
      <c r="E468" s="4"/>
      <c r="F468" s="4"/>
      <c r="G468" s="4"/>
    </row>
    <row r="469" ht="12.0" customHeight="1">
      <c r="C469" s="4"/>
      <c r="D469" s="4"/>
      <c r="E469" s="4"/>
      <c r="F469" s="4"/>
      <c r="G469" s="4"/>
    </row>
    <row r="470" ht="12.0" customHeight="1">
      <c r="C470" s="4"/>
      <c r="D470" s="4"/>
      <c r="E470" s="4"/>
      <c r="F470" s="4"/>
      <c r="G470" s="4"/>
    </row>
    <row r="471" ht="12.0" customHeight="1">
      <c r="C471" s="4"/>
      <c r="D471" s="4"/>
      <c r="E471" s="4"/>
      <c r="F471" s="4"/>
      <c r="G471" s="4"/>
    </row>
    <row r="472" ht="12.0" customHeight="1">
      <c r="C472" s="4"/>
      <c r="D472" s="4"/>
      <c r="E472" s="4"/>
      <c r="F472" s="4"/>
      <c r="G472" s="4"/>
    </row>
    <row r="473" ht="12.0" customHeight="1">
      <c r="C473" s="4"/>
      <c r="D473" s="4"/>
      <c r="E473" s="4"/>
      <c r="F473" s="4"/>
      <c r="G473" s="4"/>
    </row>
    <row r="474" ht="12.0" customHeight="1">
      <c r="C474" s="4"/>
      <c r="D474" s="4"/>
      <c r="E474" s="4"/>
      <c r="F474" s="4"/>
      <c r="G474" s="4"/>
    </row>
    <row r="475" ht="12.0" customHeight="1">
      <c r="C475" s="4"/>
      <c r="D475" s="4"/>
      <c r="E475" s="4"/>
      <c r="F475" s="4"/>
      <c r="G475" s="4"/>
    </row>
    <row r="476" ht="12.0" customHeight="1">
      <c r="C476" s="4"/>
      <c r="D476" s="4"/>
      <c r="E476" s="4"/>
      <c r="F476" s="4"/>
      <c r="G476" s="4"/>
    </row>
    <row r="477" ht="12.0" customHeight="1">
      <c r="C477" s="4"/>
      <c r="D477" s="4"/>
      <c r="E477" s="4"/>
      <c r="F477" s="4"/>
      <c r="G477" s="4"/>
    </row>
    <row r="478" ht="12.0" customHeight="1">
      <c r="C478" s="4"/>
      <c r="D478" s="4"/>
      <c r="E478" s="4"/>
      <c r="F478" s="4"/>
      <c r="G478" s="4"/>
    </row>
    <row r="479" ht="12.0" customHeight="1">
      <c r="C479" s="4"/>
      <c r="D479" s="4"/>
      <c r="E479" s="4"/>
      <c r="F479" s="4"/>
      <c r="G479" s="4"/>
    </row>
    <row r="480" ht="12.0" customHeight="1">
      <c r="C480" s="4"/>
      <c r="D480" s="4"/>
      <c r="E480" s="4"/>
      <c r="F480" s="4"/>
      <c r="G480" s="4"/>
    </row>
    <row r="481" ht="12.0" customHeight="1">
      <c r="C481" s="4"/>
      <c r="D481" s="4"/>
      <c r="E481" s="4"/>
      <c r="F481" s="4"/>
      <c r="G481" s="4"/>
    </row>
    <row r="482" ht="12.0" customHeight="1">
      <c r="C482" s="4"/>
      <c r="D482" s="4"/>
      <c r="E482" s="4"/>
      <c r="F482" s="4"/>
      <c r="G482" s="4"/>
    </row>
    <row r="483" ht="12.0" customHeight="1">
      <c r="C483" s="4"/>
      <c r="D483" s="4"/>
      <c r="E483" s="4"/>
      <c r="F483" s="4"/>
      <c r="G483" s="4"/>
    </row>
    <row r="484" ht="12.0" customHeight="1">
      <c r="C484" s="4"/>
      <c r="D484" s="4"/>
      <c r="E484" s="4"/>
      <c r="F484" s="4"/>
      <c r="G484" s="4"/>
    </row>
    <row r="485" ht="12.0" customHeight="1">
      <c r="C485" s="4"/>
      <c r="D485" s="4"/>
      <c r="E485" s="4"/>
      <c r="F485" s="4"/>
      <c r="G485" s="4"/>
    </row>
    <row r="486" ht="12.0" customHeight="1">
      <c r="C486" s="4"/>
      <c r="D486" s="4"/>
      <c r="E486" s="4"/>
      <c r="F486" s="4"/>
      <c r="G486" s="4"/>
    </row>
    <row r="487" ht="12.0" customHeight="1">
      <c r="C487" s="4"/>
      <c r="D487" s="4"/>
      <c r="E487" s="4"/>
      <c r="F487" s="4"/>
      <c r="G487" s="4"/>
    </row>
    <row r="488" ht="12.0" customHeight="1">
      <c r="C488" s="4"/>
      <c r="D488" s="4"/>
      <c r="E488" s="4"/>
      <c r="F488" s="4"/>
      <c r="G488" s="4"/>
    </row>
    <row r="489" ht="12.0" customHeight="1">
      <c r="C489" s="4"/>
      <c r="D489" s="4"/>
      <c r="E489" s="4"/>
      <c r="F489" s="4"/>
      <c r="G489" s="4"/>
    </row>
    <row r="490" ht="12.0" customHeight="1">
      <c r="C490" s="4"/>
      <c r="D490" s="4"/>
      <c r="E490" s="4"/>
      <c r="F490" s="4"/>
      <c r="G490" s="4"/>
    </row>
    <row r="491" ht="12.0" customHeight="1">
      <c r="C491" s="4"/>
      <c r="D491" s="4"/>
      <c r="E491" s="4"/>
      <c r="F491" s="4"/>
      <c r="G491" s="4"/>
    </row>
    <row r="492" ht="12.0" customHeight="1">
      <c r="C492" s="4"/>
      <c r="D492" s="4"/>
      <c r="E492" s="4"/>
      <c r="F492" s="4"/>
      <c r="G492" s="4"/>
    </row>
    <row r="493" ht="12.0" customHeight="1">
      <c r="C493" s="4"/>
      <c r="D493" s="4"/>
      <c r="E493" s="4"/>
      <c r="F493" s="4"/>
      <c r="G493" s="4"/>
    </row>
    <row r="494" ht="12.0" customHeight="1">
      <c r="C494" s="4"/>
      <c r="D494" s="4"/>
      <c r="E494" s="4"/>
      <c r="F494" s="4"/>
      <c r="G494" s="4"/>
    </row>
    <row r="495" ht="12.0" customHeight="1">
      <c r="C495" s="4"/>
      <c r="D495" s="4"/>
      <c r="E495" s="4"/>
      <c r="F495" s="4"/>
      <c r="G495" s="4"/>
    </row>
    <row r="496" ht="12.0" customHeight="1">
      <c r="C496" s="4"/>
      <c r="D496" s="4"/>
      <c r="E496" s="4"/>
      <c r="F496" s="4"/>
      <c r="G496" s="4"/>
    </row>
    <row r="497" ht="12.0" customHeight="1">
      <c r="C497" s="4"/>
      <c r="D497" s="4"/>
      <c r="E497" s="4"/>
      <c r="F497" s="4"/>
      <c r="G497" s="4"/>
    </row>
    <row r="498" ht="12.0" customHeight="1">
      <c r="C498" s="4"/>
      <c r="D498" s="4"/>
      <c r="E498" s="4"/>
      <c r="F498" s="4"/>
      <c r="G498" s="4"/>
    </row>
    <row r="499" ht="12.0" customHeight="1">
      <c r="C499" s="4"/>
      <c r="D499" s="4"/>
      <c r="E499" s="4"/>
      <c r="F499" s="4"/>
      <c r="G499" s="4"/>
    </row>
    <row r="500" ht="12.0" customHeight="1">
      <c r="C500" s="4"/>
      <c r="D500" s="4"/>
      <c r="E500" s="4"/>
      <c r="F500" s="4"/>
      <c r="G500" s="4"/>
    </row>
    <row r="501" ht="12.0" customHeight="1">
      <c r="C501" s="4"/>
      <c r="D501" s="4"/>
      <c r="E501" s="4"/>
      <c r="F501" s="4"/>
      <c r="G501" s="4"/>
    </row>
    <row r="502" ht="12.0" customHeight="1">
      <c r="C502" s="4"/>
      <c r="D502" s="4"/>
      <c r="E502" s="4"/>
      <c r="F502" s="4"/>
      <c r="G502" s="4"/>
    </row>
    <row r="503" ht="12.0" customHeight="1">
      <c r="C503" s="4"/>
      <c r="D503" s="4"/>
      <c r="E503" s="4"/>
      <c r="F503" s="4"/>
      <c r="G503" s="4"/>
    </row>
    <row r="504" ht="12.0" customHeight="1">
      <c r="C504" s="4"/>
      <c r="D504" s="4"/>
      <c r="E504" s="4"/>
      <c r="F504" s="4"/>
      <c r="G504" s="4"/>
    </row>
    <row r="505" ht="12.0" customHeight="1">
      <c r="C505" s="4"/>
      <c r="D505" s="4"/>
      <c r="E505" s="4"/>
      <c r="F505" s="4"/>
      <c r="G505" s="4"/>
    </row>
    <row r="506" ht="12.0" customHeight="1">
      <c r="C506" s="4"/>
      <c r="D506" s="4"/>
      <c r="E506" s="4"/>
      <c r="F506" s="4"/>
      <c r="G506" s="4"/>
    </row>
    <row r="507" ht="12.0" customHeight="1">
      <c r="C507" s="4"/>
      <c r="D507" s="4"/>
      <c r="E507" s="4"/>
      <c r="F507" s="4"/>
      <c r="G507" s="4"/>
    </row>
    <row r="508" ht="12.0" customHeight="1">
      <c r="C508" s="4"/>
      <c r="D508" s="4"/>
      <c r="E508" s="4"/>
      <c r="F508" s="4"/>
      <c r="G508" s="4"/>
    </row>
    <row r="509" ht="12.0" customHeight="1">
      <c r="C509" s="4"/>
      <c r="D509" s="4"/>
      <c r="E509" s="4"/>
      <c r="F509" s="4"/>
      <c r="G509" s="4"/>
    </row>
    <row r="510" ht="12.0" customHeight="1">
      <c r="C510" s="4"/>
      <c r="D510" s="4"/>
      <c r="E510" s="4"/>
      <c r="F510" s="4"/>
      <c r="G510" s="4"/>
    </row>
    <row r="511" ht="12.0" customHeight="1">
      <c r="C511" s="4"/>
      <c r="D511" s="4"/>
      <c r="E511" s="4"/>
      <c r="F511" s="4"/>
      <c r="G511" s="4"/>
    </row>
    <row r="512" ht="12.0" customHeight="1">
      <c r="C512" s="4"/>
      <c r="D512" s="4"/>
      <c r="E512" s="4"/>
      <c r="F512" s="4"/>
      <c r="G512" s="4"/>
    </row>
    <row r="513" ht="12.0" customHeight="1">
      <c r="C513" s="4"/>
      <c r="D513" s="4"/>
      <c r="E513" s="4"/>
      <c r="F513" s="4"/>
      <c r="G513" s="4"/>
    </row>
    <row r="514" ht="12.0" customHeight="1">
      <c r="C514" s="4"/>
      <c r="D514" s="4"/>
      <c r="E514" s="4"/>
      <c r="F514" s="4"/>
      <c r="G514" s="4"/>
    </row>
    <row r="515" ht="12.0" customHeight="1">
      <c r="C515" s="4"/>
      <c r="D515" s="4"/>
      <c r="E515" s="4"/>
      <c r="F515" s="4"/>
      <c r="G515" s="4"/>
    </row>
    <row r="516" ht="12.0" customHeight="1">
      <c r="C516" s="4"/>
      <c r="D516" s="4"/>
      <c r="E516" s="4"/>
      <c r="F516" s="4"/>
      <c r="G516" s="4"/>
    </row>
    <row r="517" ht="12.0" customHeight="1">
      <c r="C517" s="4"/>
      <c r="D517" s="4"/>
      <c r="E517" s="4"/>
      <c r="F517" s="4"/>
      <c r="G517" s="4"/>
    </row>
    <row r="518" ht="12.0" customHeight="1">
      <c r="C518" s="4"/>
      <c r="D518" s="4"/>
      <c r="E518" s="4"/>
      <c r="F518" s="4"/>
      <c r="G518" s="4"/>
    </row>
    <row r="519" ht="12.0" customHeight="1">
      <c r="C519" s="4"/>
      <c r="D519" s="4"/>
      <c r="E519" s="4"/>
      <c r="F519" s="4"/>
      <c r="G519" s="4"/>
    </row>
    <row r="520" ht="12.0" customHeight="1">
      <c r="C520" s="4"/>
      <c r="D520" s="4"/>
      <c r="E520" s="4"/>
      <c r="F520" s="4"/>
      <c r="G520" s="4"/>
    </row>
    <row r="521" ht="12.0" customHeight="1">
      <c r="C521" s="4"/>
      <c r="D521" s="4"/>
      <c r="E521" s="4"/>
      <c r="F521" s="4"/>
      <c r="G521" s="4"/>
    </row>
    <row r="522" ht="12.0" customHeight="1">
      <c r="C522" s="4"/>
      <c r="D522" s="4"/>
      <c r="E522" s="4"/>
      <c r="F522" s="4"/>
      <c r="G522" s="4"/>
    </row>
    <row r="523" ht="12.0" customHeight="1">
      <c r="C523" s="4"/>
      <c r="D523" s="4"/>
      <c r="E523" s="4"/>
      <c r="F523" s="4"/>
      <c r="G523" s="4"/>
    </row>
    <row r="524" ht="12.0" customHeight="1">
      <c r="C524" s="4"/>
      <c r="D524" s="4"/>
      <c r="E524" s="4"/>
      <c r="F524" s="4"/>
      <c r="G524" s="4"/>
    </row>
    <row r="525" ht="12.0" customHeight="1">
      <c r="C525" s="4"/>
      <c r="D525" s="4"/>
      <c r="E525" s="4"/>
      <c r="F525" s="4"/>
      <c r="G525" s="4"/>
    </row>
    <row r="526" ht="12.0" customHeight="1">
      <c r="C526" s="4"/>
      <c r="D526" s="4"/>
      <c r="E526" s="4"/>
      <c r="F526" s="4"/>
      <c r="G526" s="4"/>
    </row>
    <row r="527" ht="12.0" customHeight="1">
      <c r="C527" s="4"/>
      <c r="D527" s="4"/>
      <c r="E527" s="4"/>
      <c r="F527" s="4"/>
      <c r="G527" s="4"/>
    </row>
    <row r="528" ht="12.0" customHeight="1">
      <c r="C528" s="4"/>
      <c r="D528" s="4"/>
      <c r="E528" s="4"/>
      <c r="F528" s="4"/>
      <c r="G528" s="4"/>
    </row>
    <row r="529" ht="12.0" customHeight="1">
      <c r="C529" s="4"/>
      <c r="D529" s="4"/>
      <c r="E529" s="4"/>
      <c r="F529" s="4"/>
      <c r="G529" s="4"/>
    </row>
    <row r="530" ht="12.0" customHeight="1">
      <c r="C530" s="4"/>
      <c r="D530" s="4"/>
      <c r="E530" s="4"/>
      <c r="F530" s="4"/>
      <c r="G530" s="4"/>
    </row>
    <row r="531" ht="12.0" customHeight="1">
      <c r="C531" s="4"/>
      <c r="D531" s="4"/>
      <c r="E531" s="4"/>
      <c r="F531" s="4"/>
      <c r="G531" s="4"/>
    </row>
    <row r="532" ht="12.0" customHeight="1">
      <c r="C532" s="4"/>
      <c r="D532" s="4"/>
      <c r="E532" s="4"/>
      <c r="F532" s="4"/>
      <c r="G532" s="4"/>
    </row>
    <row r="533" ht="12.0" customHeight="1">
      <c r="C533" s="4"/>
      <c r="D533" s="4"/>
      <c r="E533" s="4"/>
      <c r="F533" s="4"/>
      <c r="G533" s="4"/>
    </row>
    <row r="534" ht="12.0" customHeight="1">
      <c r="C534" s="4"/>
      <c r="D534" s="4"/>
      <c r="E534" s="4"/>
      <c r="F534" s="4"/>
      <c r="G534" s="4"/>
    </row>
    <row r="535" ht="12.0" customHeight="1">
      <c r="C535" s="4"/>
      <c r="D535" s="4"/>
      <c r="E535" s="4"/>
      <c r="F535" s="4"/>
      <c r="G535" s="4"/>
    </row>
    <row r="536" ht="12.0" customHeight="1">
      <c r="C536" s="4"/>
      <c r="D536" s="4"/>
      <c r="E536" s="4"/>
      <c r="F536" s="4"/>
      <c r="G536" s="4"/>
    </row>
    <row r="537" ht="12.0" customHeight="1">
      <c r="C537" s="4"/>
      <c r="D537" s="4"/>
      <c r="E537" s="4"/>
      <c r="F537" s="4"/>
      <c r="G537" s="4"/>
    </row>
    <row r="538" ht="12.0" customHeight="1">
      <c r="C538" s="4"/>
      <c r="D538" s="4"/>
      <c r="E538" s="4"/>
      <c r="F538" s="4"/>
      <c r="G538" s="4"/>
    </row>
    <row r="539" ht="12.0" customHeight="1">
      <c r="C539" s="4"/>
      <c r="D539" s="4"/>
      <c r="E539" s="4"/>
      <c r="F539" s="4"/>
      <c r="G539" s="4"/>
    </row>
    <row r="540" ht="12.0" customHeight="1">
      <c r="C540" s="4"/>
      <c r="D540" s="4"/>
      <c r="E540" s="4"/>
      <c r="F540" s="4"/>
      <c r="G540" s="4"/>
    </row>
    <row r="541" ht="12.0" customHeight="1">
      <c r="C541" s="4"/>
      <c r="D541" s="4"/>
      <c r="E541" s="4"/>
      <c r="F541" s="4"/>
      <c r="G541" s="4"/>
    </row>
    <row r="542" ht="12.0" customHeight="1">
      <c r="C542" s="4"/>
      <c r="D542" s="4"/>
      <c r="E542" s="4"/>
      <c r="F542" s="4"/>
      <c r="G542" s="4"/>
    </row>
    <row r="543" ht="12.0" customHeight="1">
      <c r="C543" s="4"/>
      <c r="D543" s="4"/>
      <c r="E543" s="4"/>
      <c r="F543" s="4"/>
      <c r="G543" s="4"/>
    </row>
    <row r="544" ht="12.0" customHeight="1">
      <c r="C544" s="4"/>
      <c r="D544" s="4"/>
      <c r="E544" s="4"/>
      <c r="F544" s="4"/>
      <c r="G544" s="4"/>
    </row>
    <row r="545" ht="12.0" customHeight="1">
      <c r="C545" s="4"/>
      <c r="D545" s="4"/>
      <c r="E545" s="4"/>
      <c r="F545" s="4"/>
      <c r="G545" s="4"/>
    </row>
    <row r="546" ht="12.0" customHeight="1">
      <c r="C546" s="4"/>
      <c r="D546" s="4"/>
      <c r="E546" s="4"/>
      <c r="F546" s="4"/>
      <c r="G546" s="4"/>
    </row>
    <row r="547" ht="12.0" customHeight="1">
      <c r="C547" s="4"/>
      <c r="D547" s="4"/>
      <c r="E547" s="4"/>
      <c r="F547" s="4"/>
      <c r="G547" s="4"/>
    </row>
    <row r="548" ht="12.0" customHeight="1">
      <c r="C548" s="4"/>
      <c r="D548" s="4"/>
      <c r="E548" s="4"/>
      <c r="F548" s="4"/>
      <c r="G548" s="4"/>
    </row>
    <row r="549" ht="12.0" customHeight="1">
      <c r="C549" s="4"/>
      <c r="D549" s="4"/>
      <c r="E549" s="4"/>
      <c r="F549" s="4"/>
      <c r="G549" s="4"/>
    </row>
    <row r="550" ht="12.0" customHeight="1">
      <c r="C550" s="4"/>
      <c r="D550" s="4"/>
      <c r="E550" s="4"/>
      <c r="F550" s="4"/>
      <c r="G550" s="4"/>
    </row>
    <row r="551" ht="12.0" customHeight="1">
      <c r="C551" s="4"/>
      <c r="D551" s="4"/>
      <c r="E551" s="4"/>
      <c r="F551" s="4"/>
      <c r="G551" s="4"/>
    </row>
    <row r="552" ht="12.0" customHeight="1">
      <c r="C552" s="4"/>
      <c r="D552" s="4"/>
      <c r="E552" s="4"/>
      <c r="F552" s="4"/>
      <c r="G552" s="4"/>
    </row>
    <row r="553" ht="12.0" customHeight="1">
      <c r="C553" s="4"/>
      <c r="D553" s="4"/>
      <c r="E553" s="4"/>
      <c r="F553" s="4"/>
      <c r="G553" s="4"/>
    </row>
    <row r="554" ht="12.0" customHeight="1">
      <c r="C554" s="4"/>
      <c r="D554" s="4"/>
      <c r="E554" s="4"/>
      <c r="F554" s="4"/>
      <c r="G554" s="4"/>
    </row>
    <row r="555" ht="12.0" customHeight="1">
      <c r="C555" s="4"/>
      <c r="D555" s="4"/>
      <c r="E555" s="4"/>
      <c r="F555" s="4"/>
      <c r="G555" s="4"/>
    </row>
    <row r="556" ht="12.0" customHeight="1">
      <c r="C556" s="4"/>
      <c r="D556" s="4"/>
      <c r="E556" s="4"/>
      <c r="F556" s="4"/>
      <c r="G556" s="4"/>
    </row>
    <row r="557" ht="12.0" customHeight="1">
      <c r="C557" s="4"/>
      <c r="D557" s="4"/>
      <c r="E557" s="4"/>
      <c r="F557" s="4"/>
      <c r="G557" s="4"/>
    </row>
    <row r="558" ht="12.0" customHeight="1">
      <c r="C558" s="4"/>
      <c r="D558" s="4"/>
      <c r="E558" s="4"/>
      <c r="F558" s="4"/>
      <c r="G558" s="4"/>
    </row>
    <row r="559" ht="12.0" customHeight="1">
      <c r="C559" s="4"/>
      <c r="D559" s="4"/>
      <c r="E559" s="4"/>
      <c r="F559" s="4"/>
      <c r="G559" s="4"/>
    </row>
    <row r="560" ht="12.0" customHeight="1">
      <c r="C560" s="4"/>
      <c r="D560" s="4"/>
      <c r="E560" s="4"/>
      <c r="F560" s="4"/>
      <c r="G560" s="4"/>
    </row>
    <row r="561" ht="12.0" customHeight="1">
      <c r="C561" s="4"/>
      <c r="D561" s="4"/>
      <c r="E561" s="4"/>
      <c r="F561" s="4"/>
      <c r="G561" s="4"/>
    </row>
    <row r="562" ht="12.0" customHeight="1">
      <c r="C562" s="4"/>
      <c r="D562" s="4"/>
      <c r="E562" s="4"/>
      <c r="F562" s="4"/>
      <c r="G562" s="4"/>
    </row>
    <row r="563" ht="12.0" customHeight="1">
      <c r="C563" s="4"/>
      <c r="D563" s="4"/>
      <c r="E563" s="4"/>
      <c r="F563" s="4"/>
      <c r="G563" s="4"/>
    </row>
    <row r="564" ht="12.0" customHeight="1">
      <c r="C564" s="4"/>
      <c r="D564" s="4"/>
      <c r="E564" s="4"/>
      <c r="F564" s="4"/>
      <c r="G564" s="4"/>
    </row>
    <row r="565" ht="12.0" customHeight="1">
      <c r="C565" s="4"/>
      <c r="D565" s="4"/>
      <c r="E565" s="4"/>
      <c r="F565" s="4"/>
      <c r="G565" s="4"/>
    </row>
    <row r="566" ht="12.0" customHeight="1">
      <c r="C566" s="4"/>
      <c r="D566" s="4"/>
      <c r="E566" s="4"/>
      <c r="F566" s="4"/>
      <c r="G566" s="4"/>
    </row>
    <row r="567" ht="12.0" customHeight="1">
      <c r="C567" s="4"/>
      <c r="D567" s="4"/>
      <c r="E567" s="4"/>
      <c r="F567" s="4"/>
      <c r="G567" s="4"/>
    </row>
    <row r="568" ht="12.0" customHeight="1">
      <c r="C568" s="4"/>
      <c r="D568" s="4"/>
      <c r="E568" s="4"/>
      <c r="F568" s="4"/>
      <c r="G568" s="4"/>
    </row>
    <row r="569" ht="12.0" customHeight="1">
      <c r="C569" s="4"/>
      <c r="D569" s="4"/>
      <c r="E569" s="4"/>
      <c r="F569" s="4"/>
      <c r="G569" s="4"/>
    </row>
    <row r="570" ht="12.0" customHeight="1">
      <c r="C570" s="4"/>
      <c r="D570" s="4"/>
      <c r="E570" s="4"/>
      <c r="F570" s="4"/>
      <c r="G570" s="4"/>
    </row>
    <row r="571" ht="12.0" customHeight="1">
      <c r="C571" s="4"/>
      <c r="D571" s="4"/>
      <c r="E571" s="4"/>
      <c r="F571" s="4"/>
      <c r="G571" s="4"/>
    </row>
    <row r="572" ht="12.0" customHeight="1">
      <c r="C572" s="4"/>
      <c r="D572" s="4"/>
      <c r="E572" s="4"/>
      <c r="F572" s="4"/>
      <c r="G572" s="4"/>
    </row>
    <row r="573" ht="12.0" customHeight="1">
      <c r="C573" s="4"/>
      <c r="D573" s="4"/>
      <c r="E573" s="4"/>
      <c r="F573" s="4"/>
      <c r="G573" s="4"/>
    </row>
    <row r="574" ht="12.0" customHeight="1">
      <c r="C574" s="4"/>
      <c r="D574" s="4"/>
      <c r="E574" s="4"/>
      <c r="F574" s="4"/>
      <c r="G574" s="4"/>
    </row>
    <row r="575" ht="12.0" customHeight="1">
      <c r="C575" s="4"/>
      <c r="D575" s="4"/>
      <c r="E575" s="4"/>
      <c r="F575" s="4"/>
      <c r="G575" s="4"/>
    </row>
    <row r="576" ht="12.0" customHeight="1">
      <c r="C576" s="4"/>
      <c r="D576" s="4"/>
      <c r="E576" s="4"/>
      <c r="F576" s="4"/>
      <c r="G576" s="4"/>
    </row>
    <row r="577" ht="12.0" customHeight="1">
      <c r="C577" s="4"/>
      <c r="D577" s="4"/>
      <c r="E577" s="4"/>
      <c r="F577" s="4"/>
      <c r="G577" s="4"/>
    </row>
    <row r="578" ht="12.0" customHeight="1">
      <c r="C578" s="4"/>
      <c r="D578" s="4"/>
      <c r="E578" s="4"/>
      <c r="F578" s="4"/>
      <c r="G578" s="4"/>
    </row>
    <row r="579" ht="12.0" customHeight="1">
      <c r="C579" s="4"/>
      <c r="D579" s="4"/>
      <c r="E579" s="4"/>
      <c r="F579" s="4"/>
      <c r="G579" s="4"/>
    </row>
    <row r="580" ht="12.0" customHeight="1">
      <c r="C580" s="4"/>
      <c r="D580" s="4"/>
      <c r="E580" s="4"/>
      <c r="F580" s="4"/>
      <c r="G580" s="4"/>
    </row>
    <row r="581" ht="12.0" customHeight="1">
      <c r="C581" s="4"/>
      <c r="D581" s="4"/>
      <c r="E581" s="4"/>
      <c r="F581" s="4"/>
      <c r="G581" s="4"/>
    </row>
    <row r="582" ht="12.0" customHeight="1">
      <c r="C582" s="4"/>
      <c r="D582" s="4"/>
      <c r="E582" s="4"/>
      <c r="F582" s="4"/>
      <c r="G582" s="4"/>
    </row>
    <row r="583" ht="12.0" customHeight="1">
      <c r="C583" s="4"/>
      <c r="D583" s="4"/>
      <c r="E583" s="4"/>
      <c r="F583" s="4"/>
      <c r="G583" s="4"/>
    </row>
    <row r="584" ht="12.0" customHeight="1">
      <c r="C584" s="4"/>
      <c r="D584" s="4"/>
      <c r="E584" s="4"/>
      <c r="F584" s="4"/>
      <c r="G584" s="4"/>
    </row>
    <row r="585" ht="12.0" customHeight="1">
      <c r="C585" s="4"/>
      <c r="D585" s="4"/>
      <c r="E585" s="4"/>
      <c r="F585" s="4"/>
      <c r="G585" s="4"/>
    </row>
    <row r="586" ht="12.0" customHeight="1">
      <c r="C586" s="4"/>
      <c r="D586" s="4"/>
      <c r="E586" s="4"/>
      <c r="F586" s="4"/>
      <c r="G586" s="4"/>
    </row>
    <row r="587" ht="12.0" customHeight="1">
      <c r="C587" s="4"/>
      <c r="D587" s="4"/>
      <c r="E587" s="4"/>
      <c r="F587" s="4"/>
      <c r="G587" s="4"/>
    </row>
    <row r="588" ht="12.0" customHeight="1">
      <c r="C588" s="4"/>
      <c r="D588" s="4"/>
      <c r="E588" s="4"/>
      <c r="F588" s="4"/>
      <c r="G588" s="4"/>
    </row>
    <row r="589" ht="12.0" customHeight="1">
      <c r="C589" s="4"/>
      <c r="D589" s="4"/>
      <c r="E589" s="4"/>
      <c r="F589" s="4"/>
      <c r="G589" s="4"/>
    </row>
    <row r="590" ht="12.0" customHeight="1">
      <c r="C590" s="4"/>
      <c r="D590" s="4"/>
      <c r="E590" s="4"/>
      <c r="F590" s="4"/>
      <c r="G590" s="4"/>
    </row>
    <row r="591" ht="12.0" customHeight="1">
      <c r="C591" s="4"/>
      <c r="D591" s="4"/>
      <c r="E591" s="4"/>
      <c r="F591" s="4"/>
      <c r="G591" s="4"/>
    </row>
    <row r="592" ht="12.0" customHeight="1">
      <c r="C592" s="4"/>
      <c r="D592" s="4"/>
      <c r="E592" s="4"/>
      <c r="F592" s="4"/>
      <c r="G592" s="4"/>
    </row>
    <row r="593" ht="12.0" customHeight="1">
      <c r="C593" s="4"/>
      <c r="D593" s="4"/>
      <c r="E593" s="4"/>
      <c r="F593" s="4"/>
      <c r="G593" s="4"/>
    </row>
    <row r="594" ht="12.0" customHeight="1">
      <c r="C594" s="4"/>
      <c r="D594" s="4"/>
      <c r="E594" s="4"/>
      <c r="F594" s="4"/>
      <c r="G594" s="4"/>
    </row>
    <row r="595" ht="12.0" customHeight="1">
      <c r="C595" s="4"/>
      <c r="D595" s="4"/>
      <c r="E595" s="4"/>
      <c r="F595" s="4"/>
      <c r="G595" s="4"/>
    </row>
    <row r="596" ht="12.0" customHeight="1">
      <c r="C596" s="4"/>
      <c r="D596" s="4"/>
      <c r="E596" s="4"/>
      <c r="F596" s="4"/>
      <c r="G596" s="4"/>
    </row>
    <row r="597" ht="12.0" customHeight="1">
      <c r="C597" s="4"/>
      <c r="D597" s="4"/>
      <c r="E597" s="4"/>
      <c r="F597" s="4"/>
      <c r="G597" s="4"/>
    </row>
    <row r="598" ht="12.0" customHeight="1">
      <c r="C598" s="4"/>
      <c r="D598" s="4"/>
      <c r="E598" s="4"/>
      <c r="F598" s="4"/>
      <c r="G598" s="4"/>
    </row>
    <row r="599" ht="12.0" customHeight="1">
      <c r="C599" s="4"/>
      <c r="D599" s="4"/>
      <c r="E599" s="4"/>
      <c r="F599" s="4"/>
      <c r="G599" s="4"/>
    </row>
    <row r="600" ht="12.0" customHeight="1">
      <c r="C600" s="4"/>
      <c r="D600" s="4"/>
      <c r="E600" s="4"/>
      <c r="F600" s="4"/>
      <c r="G600" s="4"/>
    </row>
    <row r="601" ht="12.0" customHeight="1">
      <c r="C601" s="4"/>
      <c r="D601" s="4"/>
      <c r="E601" s="4"/>
      <c r="F601" s="4"/>
      <c r="G601" s="4"/>
    </row>
    <row r="602" ht="12.0" customHeight="1">
      <c r="C602" s="4"/>
      <c r="D602" s="4"/>
      <c r="E602" s="4"/>
      <c r="F602" s="4"/>
      <c r="G602" s="4"/>
    </row>
    <row r="603" ht="12.0" customHeight="1">
      <c r="C603" s="4"/>
      <c r="D603" s="4"/>
      <c r="E603" s="4"/>
      <c r="F603" s="4"/>
      <c r="G603" s="4"/>
    </row>
    <row r="604" ht="12.0" customHeight="1">
      <c r="C604" s="4"/>
      <c r="D604" s="4"/>
      <c r="E604" s="4"/>
      <c r="F604" s="4"/>
      <c r="G604" s="4"/>
    </row>
    <row r="605" ht="12.0" customHeight="1">
      <c r="C605" s="4"/>
      <c r="D605" s="4"/>
      <c r="E605" s="4"/>
      <c r="F605" s="4"/>
      <c r="G605" s="4"/>
    </row>
    <row r="606" ht="12.0" customHeight="1">
      <c r="C606" s="4"/>
      <c r="D606" s="4"/>
      <c r="E606" s="4"/>
      <c r="F606" s="4"/>
      <c r="G606" s="4"/>
    </row>
    <row r="607" ht="12.0" customHeight="1">
      <c r="C607" s="4"/>
      <c r="D607" s="4"/>
      <c r="E607" s="4"/>
      <c r="F607" s="4"/>
      <c r="G607" s="4"/>
    </row>
    <row r="608" ht="12.0" customHeight="1">
      <c r="C608" s="4"/>
      <c r="D608" s="4"/>
      <c r="E608" s="4"/>
      <c r="F608" s="4"/>
      <c r="G608" s="4"/>
    </row>
    <row r="609" ht="12.0" customHeight="1">
      <c r="C609" s="4"/>
      <c r="D609" s="4"/>
      <c r="E609" s="4"/>
      <c r="F609" s="4"/>
      <c r="G609" s="4"/>
    </row>
    <row r="610" ht="12.0" customHeight="1">
      <c r="C610" s="4"/>
      <c r="D610" s="4"/>
      <c r="E610" s="4"/>
      <c r="F610" s="4"/>
      <c r="G610" s="4"/>
    </row>
    <row r="611" ht="12.0" customHeight="1">
      <c r="C611" s="4"/>
      <c r="D611" s="4"/>
      <c r="E611" s="4"/>
      <c r="F611" s="4"/>
      <c r="G611" s="4"/>
    </row>
    <row r="612" ht="12.0" customHeight="1">
      <c r="C612" s="4"/>
      <c r="D612" s="4"/>
      <c r="E612" s="4"/>
      <c r="F612" s="4"/>
      <c r="G612" s="4"/>
    </row>
    <row r="613" ht="12.0" customHeight="1">
      <c r="C613" s="4"/>
      <c r="D613" s="4"/>
      <c r="E613" s="4"/>
      <c r="F613" s="4"/>
      <c r="G613" s="4"/>
    </row>
    <row r="614" ht="12.0" customHeight="1">
      <c r="C614" s="4"/>
      <c r="D614" s="4"/>
      <c r="E614" s="4"/>
      <c r="F614" s="4"/>
      <c r="G614" s="4"/>
    </row>
    <row r="615" ht="12.0" customHeight="1">
      <c r="C615" s="4"/>
      <c r="D615" s="4"/>
      <c r="E615" s="4"/>
      <c r="F615" s="4"/>
      <c r="G615" s="4"/>
    </row>
    <row r="616" ht="12.0" customHeight="1">
      <c r="C616" s="4"/>
      <c r="D616" s="4"/>
      <c r="E616" s="4"/>
      <c r="F616" s="4"/>
      <c r="G616" s="4"/>
    </row>
    <row r="617" ht="12.0" customHeight="1">
      <c r="C617" s="4"/>
      <c r="D617" s="4"/>
      <c r="E617" s="4"/>
      <c r="F617" s="4"/>
      <c r="G617" s="4"/>
    </row>
    <row r="618" ht="12.0" customHeight="1">
      <c r="C618" s="4"/>
      <c r="D618" s="4"/>
      <c r="E618" s="4"/>
      <c r="F618" s="4"/>
      <c r="G618" s="4"/>
    </row>
    <row r="619" ht="12.0" customHeight="1">
      <c r="C619" s="4"/>
      <c r="D619" s="4"/>
      <c r="E619" s="4"/>
      <c r="F619" s="4"/>
      <c r="G619" s="4"/>
    </row>
    <row r="620" ht="12.0" customHeight="1">
      <c r="C620" s="4"/>
      <c r="D620" s="4"/>
      <c r="E620" s="4"/>
      <c r="F620" s="4"/>
      <c r="G620" s="4"/>
    </row>
    <row r="621" ht="12.0" customHeight="1">
      <c r="C621" s="4"/>
      <c r="D621" s="4"/>
      <c r="E621" s="4"/>
      <c r="F621" s="4"/>
      <c r="G621" s="4"/>
    </row>
    <row r="622" ht="12.0" customHeight="1">
      <c r="C622" s="4"/>
      <c r="D622" s="4"/>
      <c r="E622" s="4"/>
      <c r="F622" s="4"/>
      <c r="G622" s="4"/>
    </row>
    <row r="623" ht="12.0" customHeight="1">
      <c r="C623" s="4"/>
      <c r="D623" s="4"/>
      <c r="E623" s="4"/>
      <c r="F623" s="4"/>
      <c r="G623" s="4"/>
    </row>
    <row r="624" ht="12.0" customHeight="1">
      <c r="C624" s="4"/>
      <c r="D624" s="4"/>
      <c r="E624" s="4"/>
      <c r="F624" s="4"/>
      <c r="G624" s="4"/>
    </row>
    <row r="625" ht="12.0" customHeight="1">
      <c r="C625" s="4"/>
      <c r="D625" s="4"/>
      <c r="E625" s="4"/>
      <c r="F625" s="4"/>
      <c r="G625" s="4"/>
    </row>
    <row r="626" ht="12.0" customHeight="1">
      <c r="C626" s="4"/>
      <c r="D626" s="4"/>
      <c r="E626" s="4"/>
      <c r="F626" s="4"/>
      <c r="G626" s="4"/>
    </row>
    <row r="627" ht="12.0" customHeight="1">
      <c r="C627" s="4"/>
      <c r="D627" s="4"/>
      <c r="E627" s="4"/>
      <c r="F627" s="4"/>
      <c r="G627" s="4"/>
    </row>
    <row r="628" ht="12.0" customHeight="1">
      <c r="C628" s="4"/>
      <c r="D628" s="4"/>
      <c r="E628" s="4"/>
      <c r="F628" s="4"/>
      <c r="G628" s="4"/>
    </row>
    <row r="629" ht="12.0" customHeight="1">
      <c r="C629" s="4"/>
      <c r="D629" s="4"/>
      <c r="E629" s="4"/>
      <c r="F629" s="4"/>
      <c r="G629" s="4"/>
    </row>
    <row r="630" ht="12.0" customHeight="1">
      <c r="C630" s="4"/>
      <c r="D630" s="4"/>
      <c r="E630" s="4"/>
      <c r="F630" s="4"/>
      <c r="G630" s="4"/>
    </row>
    <row r="631" ht="12.0" customHeight="1">
      <c r="C631" s="4"/>
      <c r="D631" s="4"/>
      <c r="E631" s="4"/>
      <c r="F631" s="4"/>
      <c r="G631" s="4"/>
    </row>
    <row r="632" ht="12.0" customHeight="1">
      <c r="C632" s="4"/>
      <c r="D632" s="4"/>
      <c r="E632" s="4"/>
      <c r="F632" s="4"/>
      <c r="G632" s="4"/>
    </row>
    <row r="633" ht="12.0" customHeight="1">
      <c r="C633" s="4"/>
      <c r="D633" s="4"/>
      <c r="E633" s="4"/>
      <c r="F633" s="4"/>
      <c r="G633" s="4"/>
    </row>
    <row r="634" ht="12.0" customHeight="1">
      <c r="C634" s="4"/>
      <c r="D634" s="4"/>
      <c r="E634" s="4"/>
      <c r="F634" s="4"/>
      <c r="G634" s="4"/>
    </row>
    <row r="635" ht="12.0" customHeight="1">
      <c r="C635" s="4"/>
      <c r="D635" s="4"/>
      <c r="E635" s="4"/>
      <c r="F635" s="4"/>
      <c r="G635" s="4"/>
    </row>
    <row r="636" ht="12.0" customHeight="1">
      <c r="C636" s="4"/>
      <c r="D636" s="4"/>
      <c r="E636" s="4"/>
      <c r="F636" s="4"/>
      <c r="G636" s="4"/>
    </row>
    <row r="637" ht="12.0" customHeight="1">
      <c r="C637" s="4"/>
      <c r="D637" s="4"/>
      <c r="E637" s="4"/>
      <c r="F637" s="4"/>
      <c r="G637" s="4"/>
    </row>
    <row r="638" ht="12.0" customHeight="1">
      <c r="C638" s="4"/>
      <c r="D638" s="4"/>
      <c r="E638" s="4"/>
      <c r="F638" s="4"/>
      <c r="G638" s="4"/>
    </row>
    <row r="639" ht="12.0" customHeight="1">
      <c r="C639" s="4"/>
      <c r="D639" s="4"/>
      <c r="E639" s="4"/>
      <c r="F639" s="4"/>
      <c r="G639" s="4"/>
    </row>
    <row r="640" ht="12.0" customHeight="1">
      <c r="C640" s="4"/>
      <c r="D640" s="4"/>
      <c r="E640" s="4"/>
      <c r="F640" s="4"/>
      <c r="G640" s="4"/>
    </row>
    <row r="641" ht="12.0" customHeight="1">
      <c r="C641" s="4"/>
      <c r="D641" s="4"/>
      <c r="E641" s="4"/>
      <c r="F641" s="4"/>
      <c r="G641" s="4"/>
    </row>
    <row r="642" ht="12.0" customHeight="1">
      <c r="C642" s="4"/>
      <c r="D642" s="4"/>
      <c r="E642" s="4"/>
      <c r="F642" s="4"/>
      <c r="G642" s="4"/>
    </row>
    <row r="643" ht="12.0" customHeight="1">
      <c r="C643" s="4"/>
      <c r="D643" s="4"/>
      <c r="E643" s="4"/>
      <c r="F643" s="4"/>
      <c r="G643" s="4"/>
    </row>
    <row r="644" ht="12.0" customHeight="1">
      <c r="C644" s="4"/>
      <c r="D644" s="4"/>
      <c r="E644" s="4"/>
      <c r="F644" s="4"/>
      <c r="G644" s="4"/>
    </row>
    <row r="645" ht="12.0" customHeight="1">
      <c r="C645" s="4"/>
      <c r="D645" s="4"/>
      <c r="E645" s="4"/>
      <c r="F645" s="4"/>
      <c r="G645" s="4"/>
    </row>
    <row r="646" ht="12.0" customHeight="1">
      <c r="C646" s="4"/>
      <c r="D646" s="4"/>
      <c r="E646" s="4"/>
      <c r="F646" s="4"/>
      <c r="G646" s="4"/>
    </row>
    <row r="647" ht="12.0" customHeight="1">
      <c r="C647" s="4"/>
      <c r="D647" s="4"/>
      <c r="E647" s="4"/>
      <c r="F647" s="4"/>
      <c r="G647" s="4"/>
    </row>
    <row r="648" ht="12.0" customHeight="1">
      <c r="C648" s="4"/>
      <c r="D648" s="4"/>
      <c r="E648" s="4"/>
      <c r="F648" s="4"/>
      <c r="G648" s="4"/>
    </row>
    <row r="649" ht="12.0" customHeight="1">
      <c r="C649" s="4"/>
      <c r="D649" s="4"/>
      <c r="E649" s="4"/>
      <c r="F649" s="4"/>
      <c r="G649" s="4"/>
    </row>
    <row r="650" ht="12.0" customHeight="1">
      <c r="C650" s="4"/>
      <c r="D650" s="4"/>
      <c r="E650" s="4"/>
      <c r="F650" s="4"/>
      <c r="G650" s="4"/>
    </row>
    <row r="651" ht="12.0" customHeight="1">
      <c r="C651" s="4"/>
      <c r="D651" s="4"/>
      <c r="E651" s="4"/>
      <c r="F651" s="4"/>
      <c r="G651" s="4"/>
    </row>
    <row r="652" ht="12.0" customHeight="1">
      <c r="C652" s="4"/>
      <c r="D652" s="4"/>
      <c r="E652" s="4"/>
      <c r="F652" s="4"/>
      <c r="G652" s="4"/>
    </row>
    <row r="653" ht="12.0" customHeight="1">
      <c r="C653" s="4"/>
      <c r="D653" s="4"/>
      <c r="E653" s="4"/>
      <c r="F653" s="4"/>
      <c r="G653" s="4"/>
    </row>
    <row r="654" ht="12.0" customHeight="1">
      <c r="C654" s="4"/>
      <c r="D654" s="4"/>
      <c r="E654" s="4"/>
      <c r="F654" s="4"/>
      <c r="G654" s="4"/>
    </row>
    <row r="655" ht="12.0" customHeight="1">
      <c r="C655" s="4"/>
      <c r="D655" s="4"/>
      <c r="E655" s="4"/>
      <c r="F655" s="4"/>
      <c r="G655" s="4"/>
    </row>
    <row r="656" ht="12.0" customHeight="1">
      <c r="C656" s="4"/>
      <c r="D656" s="4"/>
      <c r="E656" s="4"/>
      <c r="F656" s="4"/>
      <c r="G656" s="4"/>
    </row>
    <row r="657" ht="12.0" customHeight="1">
      <c r="C657" s="4"/>
      <c r="D657" s="4"/>
      <c r="E657" s="4"/>
      <c r="F657" s="4"/>
      <c r="G657" s="4"/>
    </row>
    <row r="658" ht="12.0" customHeight="1">
      <c r="C658" s="4"/>
      <c r="D658" s="4"/>
      <c r="E658" s="4"/>
      <c r="F658" s="4"/>
      <c r="G658" s="4"/>
    </row>
    <row r="659" ht="12.0" customHeight="1">
      <c r="C659" s="4"/>
      <c r="D659" s="4"/>
      <c r="E659" s="4"/>
      <c r="F659" s="4"/>
      <c r="G659" s="4"/>
    </row>
    <row r="660" ht="12.0" customHeight="1">
      <c r="C660" s="4"/>
      <c r="D660" s="4"/>
      <c r="E660" s="4"/>
      <c r="F660" s="4"/>
      <c r="G660" s="4"/>
    </row>
    <row r="661" ht="12.0" customHeight="1">
      <c r="C661" s="4"/>
      <c r="D661" s="4"/>
      <c r="E661" s="4"/>
      <c r="F661" s="4"/>
      <c r="G661" s="4"/>
    </row>
    <row r="662" ht="12.0" customHeight="1">
      <c r="C662" s="4"/>
      <c r="D662" s="4"/>
      <c r="E662" s="4"/>
      <c r="F662" s="4"/>
      <c r="G662" s="4"/>
    </row>
    <row r="663" ht="12.0" customHeight="1">
      <c r="C663" s="4"/>
      <c r="D663" s="4"/>
      <c r="E663" s="4"/>
      <c r="F663" s="4"/>
      <c r="G663" s="4"/>
    </row>
    <row r="664" ht="12.0" customHeight="1">
      <c r="C664" s="4"/>
      <c r="D664" s="4"/>
      <c r="E664" s="4"/>
      <c r="F664" s="4"/>
      <c r="G664" s="4"/>
    </row>
    <row r="665" ht="12.0" customHeight="1">
      <c r="C665" s="4"/>
      <c r="D665" s="4"/>
      <c r="E665" s="4"/>
      <c r="F665" s="4"/>
      <c r="G665" s="4"/>
    </row>
    <row r="666" ht="12.0" customHeight="1">
      <c r="C666" s="4"/>
      <c r="D666" s="4"/>
      <c r="E666" s="4"/>
      <c r="F666" s="4"/>
      <c r="G666" s="4"/>
    </row>
    <row r="667" ht="12.0" customHeight="1">
      <c r="C667" s="4"/>
      <c r="D667" s="4"/>
      <c r="E667" s="4"/>
      <c r="F667" s="4"/>
      <c r="G667" s="4"/>
    </row>
    <row r="668" ht="12.0" customHeight="1">
      <c r="C668" s="4"/>
      <c r="D668" s="4"/>
      <c r="E668" s="4"/>
      <c r="F668" s="4"/>
      <c r="G668" s="4"/>
    </row>
    <row r="669" ht="12.0" customHeight="1">
      <c r="C669" s="4"/>
      <c r="D669" s="4"/>
      <c r="E669" s="4"/>
      <c r="F669" s="4"/>
      <c r="G669" s="4"/>
    </row>
    <row r="670" ht="12.0" customHeight="1">
      <c r="C670" s="4"/>
      <c r="D670" s="4"/>
      <c r="E670" s="4"/>
      <c r="F670" s="4"/>
      <c r="G670" s="4"/>
    </row>
    <row r="671" ht="12.0" customHeight="1">
      <c r="C671" s="4"/>
      <c r="D671" s="4"/>
      <c r="E671" s="4"/>
      <c r="F671" s="4"/>
      <c r="G671" s="4"/>
    </row>
    <row r="672" ht="12.0" customHeight="1">
      <c r="C672" s="4"/>
      <c r="D672" s="4"/>
      <c r="E672" s="4"/>
      <c r="F672" s="4"/>
      <c r="G672" s="4"/>
    </row>
    <row r="673" ht="12.0" customHeight="1">
      <c r="C673" s="4"/>
      <c r="D673" s="4"/>
      <c r="E673" s="4"/>
      <c r="F673" s="4"/>
      <c r="G673" s="4"/>
    </row>
    <row r="674" ht="12.0" customHeight="1">
      <c r="C674" s="4"/>
      <c r="D674" s="4"/>
      <c r="E674" s="4"/>
      <c r="F674" s="4"/>
      <c r="G674" s="4"/>
    </row>
    <row r="675" ht="12.0" customHeight="1">
      <c r="C675" s="4"/>
      <c r="D675" s="4"/>
      <c r="E675" s="4"/>
      <c r="F675" s="4"/>
      <c r="G675" s="4"/>
    </row>
    <row r="676" ht="12.0" customHeight="1">
      <c r="C676" s="4"/>
      <c r="D676" s="4"/>
      <c r="E676" s="4"/>
      <c r="F676" s="4"/>
      <c r="G676" s="4"/>
    </row>
    <row r="677" ht="12.0" customHeight="1">
      <c r="C677" s="4"/>
      <c r="D677" s="4"/>
      <c r="E677" s="4"/>
      <c r="F677" s="4"/>
      <c r="G677" s="4"/>
    </row>
    <row r="678" ht="12.0" customHeight="1">
      <c r="C678" s="4"/>
      <c r="D678" s="4"/>
      <c r="E678" s="4"/>
      <c r="F678" s="4"/>
      <c r="G678" s="4"/>
    </row>
    <row r="679" ht="12.0" customHeight="1">
      <c r="C679" s="4"/>
      <c r="D679" s="4"/>
      <c r="E679" s="4"/>
      <c r="F679" s="4"/>
      <c r="G679" s="4"/>
    </row>
    <row r="680" ht="12.0" customHeight="1">
      <c r="C680" s="4"/>
      <c r="D680" s="4"/>
      <c r="E680" s="4"/>
      <c r="F680" s="4"/>
      <c r="G680" s="4"/>
    </row>
    <row r="681" ht="12.0" customHeight="1">
      <c r="C681" s="4"/>
      <c r="D681" s="4"/>
      <c r="E681" s="4"/>
      <c r="F681" s="4"/>
      <c r="G681" s="4"/>
    </row>
    <row r="682" ht="12.0" customHeight="1">
      <c r="C682" s="4"/>
      <c r="D682" s="4"/>
      <c r="E682" s="4"/>
      <c r="F682" s="4"/>
      <c r="G682" s="4"/>
    </row>
    <row r="683" ht="12.0" customHeight="1">
      <c r="C683" s="4"/>
      <c r="D683" s="4"/>
      <c r="E683" s="4"/>
      <c r="F683" s="4"/>
      <c r="G683" s="4"/>
    </row>
    <row r="684" ht="12.0" customHeight="1">
      <c r="C684" s="4"/>
      <c r="D684" s="4"/>
      <c r="E684" s="4"/>
      <c r="F684" s="4"/>
      <c r="G684" s="4"/>
    </row>
    <row r="685" ht="12.0" customHeight="1">
      <c r="C685" s="4"/>
      <c r="D685" s="4"/>
      <c r="E685" s="4"/>
      <c r="F685" s="4"/>
      <c r="G685" s="4"/>
    </row>
    <row r="686" ht="12.0" customHeight="1">
      <c r="C686" s="4"/>
      <c r="D686" s="4"/>
      <c r="E686" s="4"/>
      <c r="F686" s="4"/>
      <c r="G686" s="4"/>
    </row>
    <row r="687" ht="12.0" customHeight="1">
      <c r="C687" s="4"/>
      <c r="D687" s="4"/>
      <c r="E687" s="4"/>
      <c r="F687" s="4"/>
      <c r="G687" s="4"/>
    </row>
    <row r="688" ht="12.0" customHeight="1">
      <c r="C688" s="4"/>
      <c r="D688" s="4"/>
      <c r="E688" s="4"/>
      <c r="F688" s="4"/>
      <c r="G688" s="4"/>
    </row>
    <row r="689" ht="12.0" customHeight="1">
      <c r="C689" s="4"/>
      <c r="D689" s="4"/>
      <c r="E689" s="4"/>
      <c r="F689" s="4"/>
      <c r="G689" s="4"/>
    </row>
    <row r="690" ht="12.0" customHeight="1">
      <c r="C690" s="4"/>
      <c r="D690" s="4"/>
      <c r="E690" s="4"/>
      <c r="F690" s="4"/>
      <c r="G690" s="4"/>
    </row>
    <row r="691" ht="12.0" customHeight="1">
      <c r="C691" s="4"/>
      <c r="D691" s="4"/>
      <c r="E691" s="4"/>
      <c r="F691" s="4"/>
      <c r="G691" s="4"/>
    </row>
    <row r="692" ht="12.0" customHeight="1">
      <c r="C692" s="4"/>
      <c r="D692" s="4"/>
      <c r="E692" s="4"/>
      <c r="F692" s="4"/>
      <c r="G692" s="4"/>
    </row>
    <row r="693" ht="12.0" customHeight="1">
      <c r="C693" s="4"/>
      <c r="D693" s="4"/>
      <c r="E693" s="4"/>
      <c r="F693" s="4"/>
      <c r="G693" s="4"/>
    </row>
    <row r="694" ht="12.0" customHeight="1">
      <c r="C694" s="4"/>
      <c r="D694" s="4"/>
      <c r="E694" s="4"/>
      <c r="F694" s="4"/>
      <c r="G694" s="4"/>
    </row>
    <row r="695" ht="12.0" customHeight="1">
      <c r="C695" s="4"/>
      <c r="D695" s="4"/>
      <c r="E695" s="4"/>
      <c r="F695" s="4"/>
      <c r="G695" s="4"/>
    </row>
    <row r="696" ht="12.0" customHeight="1">
      <c r="C696" s="4"/>
      <c r="D696" s="4"/>
      <c r="E696" s="4"/>
      <c r="F696" s="4"/>
      <c r="G696" s="4"/>
    </row>
    <row r="697" ht="12.0" customHeight="1">
      <c r="C697" s="4"/>
      <c r="D697" s="4"/>
      <c r="E697" s="4"/>
      <c r="F697" s="4"/>
      <c r="G697" s="4"/>
    </row>
    <row r="698" ht="12.0" customHeight="1">
      <c r="C698" s="4"/>
      <c r="D698" s="4"/>
      <c r="E698" s="4"/>
      <c r="F698" s="4"/>
      <c r="G698" s="4"/>
    </row>
    <row r="699" ht="12.0" customHeight="1">
      <c r="C699" s="4"/>
      <c r="D699" s="4"/>
      <c r="E699" s="4"/>
      <c r="F699" s="4"/>
      <c r="G699" s="4"/>
    </row>
    <row r="700" ht="12.0" customHeight="1">
      <c r="C700" s="4"/>
      <c r="D700" s="4"/>
      <c r="E700" s="4"/>
      <c r="F700" s="4"/>
      <c r="G700" s="4"/>
    </row>
    <row r="701" ht="12.0" customHeight="1">
      <c r="C701" s="4"/>
      <c r="D701" s="4"/>
      <c r="E701" s="4"/>
      <c r="F701" s="4"/>
      <c r="G701" s="4"/>
    </row>
    <row r="702" ht="12.0" customHeight="1">
      <c r="C702" s="4"/>
      <c r="D702" s="4"/>
      <c r="E702" s="4"/>
      <c r="F702" s="4"/>
      <c r="G702" s="4"/>
    </row>
    <row r="703" ht="12.0" customHeight="1">
      <c r="C703" s="4"/>
      <c r="D703" s="4"/>
      <c r="E703" s="4"/>
      <c r="F703" s="4"/>
      <c r="G703" s="4"/>
    </row>
    <row r="704" ht="12.0" customHeight="1">
      <c r="C704" s="4"/>
      <c r="D704" s="4"/>
      <c r="E704" s="4"/>
      <c r="F704" s="4"/>
      <c r="G704" s="4"/>
    </row>
    <row r="705" ht="12.0" customHeight="1">
      <c r="C705" s="4"/>
      <c r="D705" s="4"/>
      <c r="E705" s="4"/>
      <c r="F705" s="4"/>
      <c r="G705" s="4"/>
    </row>
    <row r="706" ht="12.0" customHeight="1">
      <c r="C706" s="4"/>
      <c r="D706" s="4"/>
      <c r="E706" s="4"/>
      <c r="F706" s="4"/>
      <c r="G706" s="4"/>
    </row>
    <row r="707" ht="12.0" customHeight="1">
      <c r="C707" s="4"/>
      <c r="D707" s="4"/>
      <c r="E707" s="4"/>
      <c r="F707" s="4"/>
      <c r="G707" s="4"/>
    </row>
    <row r="708" ht="12.0" customHeight="1">
      <c r="C708" s="4"/>
      <c r="D708" s="4"/>
      <c r="E708" s="4"/>
      <c r="F708" s="4"/>
      <c r="G708" s="4"/>
    </row>
    <row r="709" ht="12.0" customHeight="1">
      <c r="C709" s="4"/>
      <c r="D709" s="4"/>
      <c r="E709" s="4"/>
      <c r="F709" s="4"/>
      <c r="G709" s="4"/>
    </row>
    <row r="710" ht="12.0" customHeight="1">
      <c r="C710" s="4"/>
      <c r="D710" s="4"/>
      <c r="E710" s="4"/>
      <c r="F710" s="4"/>
      <c r="G710" s="4"/>
    </row>
    <row r="711" ht="12.0" customHeight="1">
      <c r="C711" s="4"/>
      <c r="D711" s="4"/>
      <c r="E711" s="4"/>
      <c r="F711" s="4"/>
      <c r="G711" s="4"/>
    </row>
    <row r="712" ht="12.0" customHeight="1">
      <c r="C712" s="4"/>
      <c r="D712" s="4"/>
      <c r="E712" s="4"/>
      <c r="F712" s="4"/>
      <c r="G712" s="4"/>
    </row>
    <row r="713" ht="12.0" customHeight="1">
      <c r="C713" s="4"/>
      <c r="D713" s="4"/>
      <c r="E713" s="4"/>
      <c r="F713" s="4"/>
      <c r="G713" s="4"/>
    </row>
    <row r="714" ht="12.0" customHeight="1">
      <c r="C714" s="4"/>
      <c r="D714" s="4"/>
      <c r="E714" s="4"/>
      <c r="F714" s="4"/>
      <c r="G714" s="4"/>
    </row>
    <row r="715" ht="12.0" customHeight="1">
      <c r="C715" s="4"/>
      <c r="D715" s="4"/>
      <c r="E715" s="4"/>
      <c r="F715" s="4"/>
      <c r="G715" s="4"/>
    </row>
    <row r="716" ht="12.0" customHeight="1">
      <c r="C716" s="4"/>
      <c r="D716" s="4"/>
      <c r="E716" s="4"/>
      <c r="F716" s="4"/>
      <c r="G716" s="4"/>
    </row>
    <row r="717" ht="12.0" customHeight="1">
      <c r="C717" s="4"/>
      <c r="D717" s="4"/>
      <c r="E717" s="4"/>
      <c r="F717" s="4"/>
      <c r="G717" s="4"/>
    </row>
    <row r="718" ht="12.0" customHeight="1">
      <c r="C718" s="4"/>
      <c r="D718" s="4"/>
      <c r="E718" s="4"/>
      <c r="F718" s="4"/>
      <c r="G718" s="4"/>
    </row>
    <row r="719" ht="12.0" customHeight="1">
      <c r="C719" s="4"/>
      <c r="D719" s="4"/>
      <c r="E719" s="4"/>
      <c r="F719" s="4"/>
      <c r="G719" s="4"/>
    </row>
    <row r="720" ht="12.0" customHeight="1">
      <c r="C720" s="4"/>
      <c r="D720" s="4"/>
      <c r="E720" s="4"/>
      <c r="F720" s="4"/>
      <c r="G720" s="4"/>
    </row>
    <row r="721" ht="12.0" customHeight="1">
      <c r="C721" s="4"/>
      <c r="D721" s="4"/>
      <c r="E721" s="4"/>
      <c r="F721" s="4"/>
      <c r="G721" s="4"/>
    </row>
    <row r="722" ht="12.0" customHeight="1">
      <c r="C722" s="4"/>
      <c r="D722" s="4"/>
      <c r="E722" s="4"/>
      <c r="F722" s="4"/>
      <c r="G722" s="4"/>
    </row>
    <row r="723" ht="12.0" customHeight="1">
      <c r="C723" s="4"/>
      <c r="D723" s="4"/>
      <c r="E723" s="4"/>
      <c r="F723" s="4"/>
      <c r="G723" s="4"/>
    </row>
    <row r="724" ht="12.0" customHeight="1">
      <c r="C724" s="4"/>
      <c r="D724" s="4"/>
      <c r="E724" s="4"/>
      <c r="F724" s="4"/>
      <c r="G724" s="4"/>
    </row>
    <row r="725" ht="12.0" customHeight="1">
      <c r="C725" s="4"/>
      <c r="D725" s="4"/>
      <c r="E725" s="4"/>
      <c r="F725" s="4"/>
      <c r="G725" s="4"/>
    </row>
    <row r="726" ht="12.0" customHeight="1">
      <c r="C726" s="4"/>
      <c r="D726" s="4"/>
      <c r="E726" s="4"/>
      <c r="F726" s="4"/>
      <c r="G726" s="4"/>
    </row>
    <row r="727" ht="12.0" customHeight="1">
      <c r="C727" s="4"/>
      <c r="D727" s="4"/>
      <c r="E727" s="4"/>
      <c r="F727" s="4"/>
      <c r="G727" s="4"/>
    </row>
    <row r="728" ht="12.0" customHeight="1">
      <c r="C728" s="4"/>
      <c r="D728" s="4"/>
      <c r="E728" s="4"/>
      <c r="F728" s="4"/>
      <c r="G728" s="4"/>
    </row>
    <row r="729" ht="12.0" customHeight="1">
      <c r="C729" s="4"/>
      <c r="D729" s="4"/>
      <c r="E729" s="4"/>
      <c r="F729" s="4"/>
      <c r="G729" s="4"/>
    </row>
    <row r="730" ht="12.0" customHeight="1">
      <c r="C730" s="4"/>
      <c r="D730" s="4"/>
      <c r="E730" s="4"/>
      <c r="F730" s="4"/>
      <c r="G730" s="4"/>
    </row>
    <row r="731" ht="12.0" customHeight="1">
      <c r="C731" s="4"/>
      <c r="D731" s="4"/>
      <c r="E731" s="4"/>
      <c r="F731" s="4"/>
      <c r="G731" s="4"/>
    </row>
    <row r="732" ht="12.0" customHeight="1">
      <c r="C732" s="4"/>
      <c r="D732" s="4"/>
      <c r="E732" s="4"/>
      <c r="F732" s="4"/>
      <c r="G732" s="4"/>
    </row>
    <row r="733" ht="12.0" customHeight="1">
      <c r="C733" s="4"/>
      <c r="D733" s="4"/>
      <c r="E733" s="4"/>
      <c r="F733" s="4"/>
      <c r="G733" s="4"/>
    </row>
    <row r="734" ht="12.0" customHeight="1">
      <c r="C734" s="4"/>
      <c r="D734" s="4"/>
      <c r="E734" s="4"/>
      <c r="F734" s="4"/>
      <c r="G734" s="4"/>
    </row>
    <row r="735" ht="12.0" customHeight="1">
      <c r="C735" s="4"/>
      <c r="D735" s="4"/>
      <c r="E735" s="4"/>
      <c r="F735" s="4"/>
      <c r="G735" s="4"/>
    </row>
    <row r="736" ht="12.0" customHeight="1">
      <c r="C736" s="4"/>
      <c r="D736" s="4"/>
      <c r="E736" s="4"/>
      <c r="F736" s="4"/>
      <c r="G736" s="4"/>
    </row>
    <row r="737" ht="12.0" customHeight="1">
      <c r="C737" s="4"/>
      <c r="D737" s="4"/>
      <c r="E737" s="4"/>
      <c r="F737" s="4"/>
      <c r="G737" s="4"/>
    </row>
    <row r="738" ht="12.0" customHeight="1">
      <c r="C738" s="4"/>
      <c r="D738" s="4"/>
      <c r="E738" s="4"/>
      <c r="F738" s="4"/>
      <c r="G738" s="4"/>
    </row>
    <row r="739" ht="12.0" customHeight="1">
      <c r="C739" s="4"/>
      <c r="D739" s="4"/>
      <c r="E739" s="4"/>
      <c r="F739" s="4"/>
      <c r="G739" s="4"/>
    </row>
    <row r="740" ht="12.0" customHeight="1">
      <c r="C740" s="4"/>
      <c r="D740" s="4"/>
      <c r="E740" s="4"/>
      <c r="F740" s="4"/>
      <c r="G740" s="4"/>
    </row>
    <row r="741" ht="12.0" customHeight="1">
      <c r="C741" s="4"/>
      <c r="D741" s="4"/>
      <c r="E741" s="4"/>
      <c r="F741" s="4"/>
      <c r="G741" s="4"/>
    </row>
    <row r="742" ht="12.0" customHeight="1">
      <c r="C742" s="4"/>
      <c r="D742" s="4"/>
      <c r="E742" s="4"/>
      <c r="F742" s="4"/>
      <c r="G742" s="4"/>
    </row>
    <row r="743" ht="12.0" customHeight="1">
      <c r="C743" s="4"/>
      <c r="D743" s="4"/>
      <c r="E743" s="4"/>
      <c r="F743" s="4"/>
      <c r="G743" s="4"/>
    </row>
    <row r="744" ht="12.0" customHeight="1">
      <c r="C744" s="4"/>
      <c r="D744" s="4"/>
      <c r="E744" s="4"/>
      <c r="F744" s="4"/>
      <c r="G744" s="4"/>
    </row>
    <row r="745" ht="12.0" customHeight="1">
      <c r="C745" s="4"/>
      <c r="D745" s="4"/>
      <c r="E745" s="4"/>
      <c r="F745" s="4"/>
      <c r="G745" s="4"/>
    </row>
    <row r="746" ht="12.0" customHeight="1">
      <c r="C746" s="4"/>
      <c r="D746" s="4"/>
      <c r="E746" s="4"/>
      <c r="F746" s="4"/>
      <c r="G746" s="4"/>
    </row>
    <row r="747" ht="12.0" customHeight="1">
      <c r="C747" s="4"/>
      <c r="D747" s="4"/>
      <c r="E747" s="4"/>
      <c r="F747" s="4"/>
      <c r="G747" s="4"/>
    </row>
    <row r="748" ht="12.0" customHeight="1">
      <c r="C748" s="4"/>
      <c r="D748" s="4"/>
      <c r="E748" s="4"/>
      <c r="F748" s="4"/>
      <c r="G748" s="4"/>
    </row>
    <row r="749" ht="12.0" customHeight="1">
      <c r="C749" s="4"/>
      <c r="D749" s="4"/>
      <c r="E749" s="4"/>
      <c r="F749" s="4"/>
      <c r="G749" s="4"/>
    </row>
    <row r="750" ht="12.0" customHeight="1">
      <c r="C750" s="4"/>
      <c r="D750" s="4"/>
      <c r="E750" s="4"/>
      <c r="F750" s="4"/>
      <c r="G750" s="4"/>
    </row>
    <row r="751" ht="12.0" customHeight="1">
      <c r="C751" s="4"/>
      <c r="D751" s="4"/>
      <c r="E751" s="4"/>
      <c r="F751" s="4"/>
      <c r="G751" s="4"/>
    </row>
    <row r="752" ht="12.0" customHeight="1">
      <c r="C752" s="4"/>
      <c r="D752" s="4"/>
      <c r="E752" s="4"/>
      <c r="F752" s="4"/>
      <c r="G752" s="4"/>
    </row>
    <row r="753" ht="12.0" customHeight="1">
      <c r="C753" s="4"/>
      <c r="D753" s="4"/>
      <c r="E753" s="4"/>
      <c r="F753" s="4"/>
      <c r="G753" s="4"/>
    </row>
    <row r="754" ht="12.0" customHeight="1">
      <c r="C754" s="4"/>
      <c r="D754" s="4"/>
      <c r="E754" s="4"/>
      <c r="F754" s="4"/>
      <c r="G754" s="4"/>
    </row>
    <row r="755" ht="12.0" customHeight="1">
      <c r="C755" s="4"/>
      <c r="D755" s="4"/>
      <c r="E755" s="4"/>
      <c r="F755" s="4"/>
      <c r="G755" s="4"/>
    </row>
    <row r="756" ht="12.0" customHeight="1">
      <c r="C756" s="4"/>
      <c r="D756" s="4"/>
      <c r="E756" s="4"/>
      <c r="F756" s="4"/>
      <c r="G756" s="4"/>
    </row>
    <row r="757" ht="12.0" customHeight="1">
      <c r="C757" s="4"/>
      <c r="D757" s="4"/>
      <c r="E757" s="4"/>
      <c r="F757" s="4"/>
      <c r="G757" s="4"/>
    </row>
    <row r="758" ht="12.0" customHeight="1">
      <c r="C758" s="4"/>
      <c r="D758" s="4"/>
      <c r="E758" s="4"/>
      <c r="F758" s="4"/>
      <c r="G758" s="4"/>
    </row>
    <row r="759" ht="12.0" customHeight="1">
      <c r="C759" s="4"/>
      <c r="D759" s="4"/>
      <c r="E759" s="4"/>
      <c r="F759" s="4"/>
      <c r="G759" s="4"/>
    </row>
    <row r="760" ht="12.0" customHeight="1">
      <c r="C760" s="4"/>
      <c r="D760" s="4"/>
      <c r="E760" s="4"/>
      <c r="F760" s="4"/>
      <c r="G760" s="4"/>
    </row>
    <row r="761" ht="12.0" customHeight="1">
      <c r="C761" s="4"/>
      <c r="D761" s="4"/>
      <c r="E761" s="4"/>
      <c r="F761" s="4"/>
      <c r="G761" s="4"/>
    </row>
    <row r="762" ht="12.0" customHeight="1">
      <c r="C762" s="4"/>
      <c r="D762" s="4"/>
      <c r="E762" s="4"/>
      <c r="F762" s="4"/>
      <c r="G762" s="4"/>
    </row>
    <row r="763" ht="12.0" customHeight="1">
      <c r="C763" s="4"/>
      <c r="D763" s="4"/>
      <c r="E763" s="4"/>
      <c r="F763" s="4"/>
      <c r="G763" s="4"/>
    </row>
    <row r="764" ht="12.0" customHeight="1">
      <c r="C764" s="4"/>
      <c r="D764" s="4"/>
      <c r="E764" s="4"/>
      <c r="F764" s="4"/>
      <c r="G764" s="4"/>
    </row>
    <row r="765" ht="12.0" customHeight="1">
      <c r="C765" s="4"/>
      <c r="D765" s="4"/>
      <c r="E765" s="4"/>
      <c r="F765" s="4"/>
      <c r="G765" s="4"/>
    </row>
    <row r="766" ht="12.0" customHeight="1">
      <c r="C766" s="4"/>
      <c r="D766" s="4"/>
      <c r="E766" s="4"/>
      <c r="F766" s="4"/>
      <c r="G766" s="4"/>
    </row>
    <row r="767" ht="12.0" customHeight="1">
      <c r="C767" s="4"/>
      <c r="D767" s="4"/>
      <c r="E767" s="4"/>
      <c r="F767" s="4"/>
      <c r="G767" s="4"/>
    </row>
    <row r="768" ht="12.0" customHeight="1">
      <c r="C768" s="4"/>
      <c r="D768" s="4"/>
      <c r="E768" s="4"/>
      <c r="F768" s="4"/>
      <c r="G768" s="4"/>
    </row>
    <row r="769" ht="12.0" customHeight="1">
      <c r="C769" s="4"/>
      <c r="D769" s="4"/>
      <c r="E769" s="4"/>
      <c r="F769" s="4"/>
      <c r="G769" s="4"/>
    </row>
    <row r="770" ht="12.0" customHeight="1">
      <c r="C770" s="4"/>
      <c r="D770" s="4"/>
      <c r="E770" s="4"/>
      <c r="F770" s="4"/>
      <c r="G770" s="4"/>
    </row>
    <row r="771" ht="12.0" customHeight="1">
      <c r="C771" s="4"/>
      <c r="D771" s="4"/>
      <c r="E771" s="4"/>
      <c r="F771" s="4"/>
      <c r="G771" s="4"/>
    </row>
    <row r="772" ht="12.0" customHeight="1">
      <c r="C772" s="4"/>
      <c r="D772" s="4"/>
      <c r="E772" s="4"/>
      <c r="F772" s="4"/>
      <c r="G772" s="4"/>
    </row>
    <row r="773" ht="12.0" customHeight="1">
      <c r="C773" s="4"/>
      <c r="D773" s="4"/>
      <c r="E773" s="4"/>
      <c r="F773" s="4"/>
      <c r="G773" s="4"/>
    </row>
    <row r="774" ht="12.0" customHeight="1">
      <c r="C774" s="4"/>
      <c r="D774" s="4"/>
      <c r="E774" s="4"/>
      <c r="F774" s="4"/>
      <c r="G774" s="4"/>
    </row>
    <row r="775" ht="12.0" customHeight="1">
      <c r="C775" s="4"/>
      <c r="D775" s="4"/>
      <c r="E775" s="4"/>
      <c r="F775" s="4"/>
      <c r="G775" s="4"/>
    </row>
    <row r="776" ht="12.0" customHeight="1">
      <c r="C776" s="4"/>
      <c r="D776" s="4"/>
      <c r="E776" s="4"/>
      <c r="F776" s="4"/>
      <c r="G776" s="4"/>
    </row>
    <row r="777" ht="12.0" customHeight="1">
      <c r="C777" s="4"/>
      <c r="D777" s="4"/>
      <c r="E777" s="4"/>
      <c r="F777" s="4"/>
      <c r="G777" s="4"/>
    </row>
    <row r="778" ht="12.0" customHeight="1">
      <c r="C778" s="4"/>
      <c r="D778" s="4"/>
      <c r="E778" s="4"/>
      <c r="F778" s="4"/>
      <c r="G778" s="4"/>
    </row>
    <row r="779" ht="12.0" customHeight="1">
      <c r="C779" s="4"/>
      <c r="D779" s="4"/>
      <c r="E779" s="4"/>
      <c r="F779" s="4"/>
      <c r="G779" s="4"/>
    </row>
    <row r="780" ht="12.0" customHeight="1">
      <c r="C780" s="4"/>
      <c r="D780" s="4"/>
      <c r="E780" s="4"/>
      <c r="F780" s="4"/>
      <c r="G780" s="4"/>
    </row>
    <row r="781" ht="12.0" customHeight="1">
      <c r="C781" s="4"/>
      <c r="D781" s="4"/>
      <c r="E781" s="4"/>
      <c r="F781" s="4"/>
      <c r="G781" s="4"/>
    </row>
    <row r="782" ht="12.0" customHeight="1">
      <c r="C782" s="4"/>
      <c r="D782" s="4"/>
      <c r="E782" s="4"/>
      <c r="F782" s="4"/>
      <c r="G782" s="4"/>
    </row>
    <row r="783" ht="12.0" customHeight="1">
      <c r="C783" s="4"/>
      <c r="D783" s="4"/>
      <c r="E783" s="4"/>
      <c r="F783" s="4"/>
      <c r="G783" s="4"/>
    </row>
    <row r="784" ht="12.0" customHeight="1">
      <c r="C784" s="4"/>
      <c r="D784" s="4"/>
      <c r="E784" s="4"/>
      <c r="F784" s="4"/>
      <c r="G784" s="4"/>
    </row>
    <row r="785" ht="12.0" customHeight="1">
      <c r="C785" s="4"/>
      <c r="D785" s="4"/>
      <c r="E785" s="4"/>
      <c r="F785" s="4"/>
      <c r="G785" s="4"/>
    </row>
    <row r="786" ht="12.0" customHeight="1">
      <c r="C786" s="4"/>
      <c r="D786" s="4"/>
      <c r="E786" s="4"/>
      <c r="F786" s="4"/>
      <c r="G786" s="4"/>
    </row>
    <row r="787" ht="12.0" customHeight="1">
      <c r="C787" s="4"/>
      <c r="D787" s="4"/>
      <c r="E787" s="4"/>
      <c r="F787" s="4"/>
      <c r="G787" s="4"/>
    </row>
    <row r="788" ht="12.0" customHeight="1">
      <c r="C788" s="4"/>
      <c r="D788" s="4"/>
      <c r="E788" s="4"/>
      <c r="F788" s="4"/>
      <c r="G788" s="4"/>
    </row>
    <row r="789" ht="12.0" customHeight="1">
      <c r="C789" s="4"/>
      <c r="D789" s="4"/>
      <c r="E789" s="4"/>
      <c r="F789" s="4"/>
      <c r="G789" s="4"/>
    </row>
    <row r="790" ht="12.0" customHeight="1">
      <c r="C790" s="4"/>
      <c r="D790" s="4"/>
      <c r="E790" s="4"/>
      <c r="F790" s="4"/>
      <c r="G790" s="4"/>
    </row>
    <row r="791" ht="12.0" customHeight="1">
      <c r="C791" s="4"/>
      <c r="D791" s="4"/>
      <c r="E791" s="4"/>
      <c r="F791" s="4"/>
      <c r="G791" s="4"/>
    </row>
    <row r="792" ht="12.0" customHeight="1">
      <c r="C792" s="4"/>
      <c r="D792" s="4"/>
      <c r="E792" s="4"/>
      <c r="F792" s="4"/>
      <c r="G792" s="4"/>
    </row>
    <row r="793" ht="12.0" customHeight="1">
      <c r="C793" s="4"/>
      <c r="D793" s="4"/>
      <c r="E793" s="4"/>
      <c r="F793" s="4"/>
      <c r="G793" s="4"/>
    </row>
    <row r="794" ht="12.0" customHeight="1">
      <c r="C794" s="4"/>
      <c r="D794" s="4"/>
      <c r="E794" s="4"/>
      <c r="F794" s="4"/>
      <c r="G794" s="4"/>
    </row>
    <row r="795" ht="12.0" customHeight="1">
      <c r="C795" s="4"/>
      <c r="D795" s="4"/>
      <c r="E795" s="4"/>
      <c r="F795" s="4"/>
      <c r="G795" s="4"/>
    </row>
    <row r="796" ht="12.0" customHeight="1">
      <c r="C796" s="4"/>
      <c r="D796" s="4"/>
      <c r="E796" s="4"/>
      <c r="F796" s="4"/>
      <c r="G796" s="4"/>
    </row>
    <row r="797" ht="12.0" customHeight="1">
      <c r="C797" s="4"/>
      <c r="D797" s="4"/>
      <c r="E797" s="4"/>
      <c r="F797" s="4"/>
      <c r="G797" s="4"/>
    </row>
    <row r="798" ht="12.0" customHeight="1">
      <c r="C798" s="4"/>
      <c r="D798" s="4"/>
      <c r="E798" s="4"/>
      <c r="F798" s="4"/>
      <c r="G798" s="4"/>
    </row>
    <row r="799" ht="12.0" customHeight="1">
      <c r="C799" s="4"/>
      <c r="D799" s="4"/>
      <c r="E799" s="4"/>
      <c r="F799" s="4"/>
      <c r="G799" s="4"/>
    </row>
    <row r="800" ht="12.0" customHeight="1">
      <c r="C800" s="4"/>
      <c r="D800" s="4"/>
      <c r="E800" s="4"/>
      <c r="F800" s="4"/>
      <c r="G800" s="4"/>
    </row>
    <row r="801" ht="12.0" customHeight="1">
      <c r="C801" s="4"/>
      <c r="D801" s="4"/>
      <c r="E801" s="4"/>
      <c r="F801" s="4"/>
      <c r="G801" s="4"/>
    </row>
    <row r="802" ht="12.0" customHeight="1">
      <c r="C802" s="4"/>
      <c r="D802" s="4"/>
      <c r="E802" s="4"/>
      <c r="F802" s="4"/>
      <c r="G802" s="4"/>
    </row>
    <row r="803" ht="12.0" customHeight="1">
      <c r="C803" s="4"/>
      <c r="D803" s="4"/>
      <c r="E803" s="4"/>
      <c r="F803" s="4"/>
      <c r="G803" s="4"/>
    </row>
    <row r="804" ht="12.0" customHeight="1">
      <c r="C804" s="4"/>
      <c r="D804" s="4"/>
      <c r="E804" s="4"/>
      <c r="F804" s="4"/>
      <c r="G804" s="4"/>
    </row>
    <row r="805" ht="12.0" customHeight="1">
      <c r="C805" s="4"/>
      <c r="D805" s="4"/>
      <c r="E805" s="4"/>
      <c r="F805" s="4"/>
      <c r="G805" s="4"/>
    </row>
    <row r="806" ht="12.0" customHeight="1">
      <c r="C806" s="4"/>
      <c r="D806" s="4"/>
      <c r="E806" s="4"/>
      <c r="F806" s="4"/>
      <c r="G806" s="4"/>
    </row>
    <row r="807" ht="12.0" customHeight="1">
      <c r="C807" s="4"/>
      <c r="D807" s="4"/>
      <c r="E807" s="4"/>
      <c r="F807" s="4"/>
      <c r="G807" s="4"/>
    </row>
    <row r="808" ht="12.0" customHeight="1">
      <c r="C808" s="4"/>
      <c r="D808" s="4"/>
      <c r="E808" s="4"/>
      <c r="F808" s="4"/>
      <c r="G808" s="4"/>
    </row>
    <row r="809" ht="12.0" customHeight="1">
      <c r="C809" s="4"/>
      <c r="D809" s="4"/>
      <c r="E809" s="4"/>
      <c r="F809" s="4"/>
      <c r="G809" s="4"/>
    </row>
    <row r="810" ht="12.0" customHeight="1">
      <c r="C810" s="4"/>
      <c r="D810" s="4"/>
      <c r="E810" s="4"/>
      <c r="F810" s="4"/>
      <c r="G810" s="4"/>
    </row>
    <row r="811" ht="12.0" customHeight="1">
      <c r="C811" s="4"/>
      <c r="D811" s="4"/>
      <c r="E811" s="4"/>
      <c r="F811" s="4"/>
      <c r="G811" s="4"/>
    </row>
    <row r="812" ht="12.0" customHeight="1">
      <c r="C812" s="4"/>
      <c r="D812" s="4"/>
      <c r="E812" s="4"/>
      <c r="F812" s="4"/>
      <c r="G812" s="4"/>
    </row>
    <row r="813" ht="12.0" customHeight="1">
      <c r="C813" s="4"/>
      <c r="D813" s="4"/>
      <c r="E813" s="4"/>
      <c r="F813" s="4"/>
      <c r="G813" s="4"/>
    </row>
    <row r="814" ht="12.0" customHeight="1">
      <c r="C814" s="4"/>
      <c r="D814" s="4"/>
      <c r="E814" s="4"/>
      <c r="F814" s="4"/>
      <c r="G814" s="4"/>
    </row>
    <row r="815" ht="12.0" customHeight="1">
      <c r="C815" s="4"/>
      <c r="D815" s="4"/>
      <c r="E815" s="4"/>
      <c r="F815" s="4"/>
      <c r="G815" s="4"/>
    </row>
    <row r="816" ht="12.0" customHeight="1">
      <c r="C816" s="4"/>
      <c r="D816" s="4"/>
      <c r="E816" s="4"/>
      <c r="F816" s="4"/>
      <c r="G816" s="4"/>
    </row>
    <row r="817" ht="12.0" customHeight="1">
      <c r="C817" s="4"/>
      <c r="D817" s="4"/>
      <c r="E817" s="4"/>
      <c r="F817" s="4"/>
      <c r="G817" s="4"/>
    </row>
    <row r="818" ht="12.0" customHeight="1">
      <c r="C818" s="4"/>
      <c r="D818" s="4"/>
      <c r="E818" s="4"/>
      <c r="F818" s="4"/>
      <c r="G818" s="4"/>
    </row>
    <row r="819" ht="12.0" customHeight="1">
      <c r="C819" s="4"/>
      <c r="D819" s="4"/>
      <c r="E819" s="4"/>
      <c r="F819" s="4"/>
      <c r="G819" s="4"/>
    </row>
    <row r="820" ht="12.0" customHeight="1">
      <c r="C820" s="4"/>
      <c r="D820" s="4"/>
      <c r="E820" s="4"/>
      <c r="F820" s="4"/>
      <c r="G820" s="4"/>
    </row>
    <row r="821" ht="12.0" customHeight="1">
      <c r="C821" s="4"/>
      <c r="D821" s="4"/>
      <c r="E821" s="4"/>
      <c r="F821" s="4"/>
      <c r="G821" s="4"/>
    </row>
    <row r="822" ht="12.0" customHeight="1">
      <c r="C822" s="4"/>
      <c r="D822" s="4"/>
      <c r="E822" s="4"/>
      <c r="F822" s="4"/>
      <c r="G822" s="4"/>
    </row>
    <row r="823" ht="12.0" customHeight="1">
      <c r="C823" s="4"/>
      <c r="D823" s="4"/>
      <c r="E823" s="4"/>
      <c r="F823" s="4"/>
      <c r="G823" s="4"/>
    </row>
    <row r="824" ht="12.0" customHeight="1">
      <c r="C824" s="4"/>
      <c r="D824" s="4"/>
      <c r="E824" s="4"/>
      <c r="F824" s="4"/>
      <c r="G824" s="4"/>
    </row>
    <row r="825" ht="12.0" customHeight="1">
      <c r="C825" s="4"/>
      <c r="D825" s="4"/>
      <c r="E825" s="4"/>
      <c r="F825" s="4"/>
      <c r="G825" s="4"/>
    </row>
    <row r="826" ht="12.0" customHeight="1">
      <c r="C826" s="4"/>
      <c r="D826" s="4"/>
      <c r="E826" s="4"/>
      <c r="F826" s="4"/>
      <c r="G826" s="4"/>
    </row>
    <row r="827" ht="12.0" customHeight="1">
      <c r="C827" s="4"/>
      <c r="D827" s="4"/>
      <c r="E827" s="4"/>
      <c r="F827" s="4"/>
      <c r="G827" s="4"/>
    </row>
    <row r="828" ht="12.0" customHeight="1">
      <c r="C828" s="4"/>
      <c r="D828" s="4"/>
      <c r="E828" s="4"/>
      <c r="F828" s="4"/>
      <c r="G828" s="4"/>
    </row>
    <row r="829" ht="12.0" customHeight="1">
      <c r="C829" s="4"/>
      <c r="D829" s="4"/>
      <c r="E829" s="4"/>
      <c r="F829" s="4"/>
      <c r="G829" s="4"/>
    </row>
    <row r="830" ht="12.0" customHeight="1">
      <c r="C830" s="4"/>
      <c r="D830" s="4"/>
      <c r="E830" s="4"/>
      <c r="F830" s="4"/>
      <c r="G830" s="4"/>
    </row>
    <row r="831" ht="12.0" customHeight="1">
      <c r="C831" s="4"/>
      <c r="D831" s="4"/>
      <c r="E831" s="4"/>
      <c r="F831" s="4"/>
      <c r="G831" s="4"/>
    </row>
    <row r="832" ht="12.0" customHeight="1">
      <c r="C832" s="4"/>
      <c r="D832" s="4"/>
      <c r="E832" s="4"/>
      <c r="F832" s="4"/>
      <c r="G832" s="4"/>
    </row>
    <row r="833" ht="12.0" customHeight="1">
      <c r="C833" s="4"/>
      <c r="D833" s="4"/>
      <c r="E833" s="4"/>
      <c r="F833" s="4"/>
      <c r="G833" s="4"/>
    </row>
    <row r="834" ht="12.0" customHeight="1">
      <c r="C834" s="4"/>
      <c r="D834" s="4"/>
      <c r="E834" s="4"/>
      <c r="F834" s="4"/>
      <c r="G834" s="4"/>
    </row>
    <row r="835" ht="12.0" customHeight="1">
      <c r="C835" s="4"/>
      <c r="D835" s="4"/>
      <c r="E835" s="4"/>
      <c r="F835" s="4"/>
      <c r="G835" s="4"/>
    </row>
    <row r="836" ht="12.0" customHeight="1">
      <c r="C836" s="4"/>
      <c r="D836" s="4"/>
      <c r="E836" s="4"/>
      <c r="F836" s="4"/>
      <c r="G836" s="4"/>
    </row>
    <row r="837" ht="12.0" customHeight="1">
      <c r="C837" s="4"/>
      <c r="D837" s="4"/>
      <c r="E837" s="4"/>
      <c r="F837" s="4"/>
      <c r="G837" s="4"/>
    </row>
    <row r="838" ht="12.0" customHeight="1">
      <c r="C838" s="4"/>
      <c r="D838" s="4"/>
      <c r="E838" s="4"/>
      <c r="F838" s="4"/>
      <c r="G838" s="4"/>
    </row>
    <row r="839" ht="12.0" customHeight="1">
      <c r="C839" s="4"/>
      <c r="D839" s="4"/>
      <c r="E839" s="4"/>
      <c r="F839" s="4"/>
      <c r="G839" s="4"/>
    </row>
    <row r="840" ht="12.0" customHeight="1">
      <c r="C840" s="4"/>
      <c r="D840" s="4"/>
      <c r="E840" s="4"/>
      <c r="F840" s="4"/>
      <c r="G840" s="4"/>
    </row>
    <row r="841" ht="12.0" customHeight="1">
      <c r="C841" s="4"/>
      <c r="D841" s="4"/>
      <c r="E841" s="4"/>
      <c r="F841" s="4"/>
      <c r="G841" s="4"/>
    </row>
    <row r="842" ht="12.0" customHeight="1">
      <c r="C842" s="4"/>
      <c r="D842" s="4"/>
      <c r="E842" s="4"/>
      <c r="F842" s="4"/>
      <c r="G842" s="4"/>
    </row>
    <row r="843" ht="12.0" customHeight="1">
      <c r="C843" s="4"/>
      <c r="D843" s="4"/>
      <c r="E843" s="4"/>
      <c r="F843" s="4"/>
      <c r="G843" s="4"/>
    </row>
    <row r="844" ht="12.0" customHeight="1">
      <c r="C844" s="4"/>
      <c r="D844" s="4"/>
      <c r="E844" s="4"/>
      <c r="F844" s="4"/>
      <c r="G844" s="4"/>
    </row>
    <row r="845" ht="12.0" customHeight="1">
      <c r="C845" s="4"/>
      <c r="D845" s="4"/>
      <c r="E845" s="4"/>
      <c r="F845" s="4"/>
      <c r="G845" s="4"/>
    </row>
    <row r="846" ht="12.0" customHeight="1">
      <c r="C846" s="4"/>
      <c r="D846" s="4"/>
      <c r="E846" s="4"/>
      <c r="F846" s="4"/>
      <c r="G846" s="4"/>
    </row>
    <row r="847" ht="12.0" customHeight="1">
      <c r="C847" s="4"/>
      <c r="D847" s="4"/>
      <c r="E847" s="4"/>
      <c r="F847" s="4"/>
      <c r="G847" s="4"/>
    </row>
    <row r="848" ht="12.0" customHeight="1">
      <c r="C848" s="4"/>
      <c r="D848" s="4"/>
      <c r="E848" s="4"/>
      <c r="F848" s="4"/>
      <c r="G848" s="4"/>
    </row>
    <row r="849" ht="12.0" customHeight="1">
      <c r="C849" s="4"/>
      <c r="D849" s="4"/>
      <c r="E849" s="4"/>
      <c r="F849" s="4"/>
      <c r="G849" s="4"/>
    </row>
    <row r="850" ht="12.0" customHeight="1">
      <c r="C850" s="4"/>
      <c r="D850" s="4"/>
      <c r="E850" s="4"/>
      <c r="F850" s="4"/>
      <c r="G850" s="4"/>
    </row>
    <row r="851" ht="12.0" customHeight="1">
      <c r="C851" s="4"/>
      <c r="D851" s="4"/>
      <c r="E851" s="4"/>
      <c r="F851" s="4"/>
      <c r="G851" s="4"/>
    </row>
    <row r="852" ht="12.0" customHeight="1">
      <c r="C852" s="4"/>
      <c r="D852" s="4"/>
      <c r="E852" s="4"/>
      <c r="F852" s="4"/>
      <c r="G852" s="4"/>
    </row>
    <row r="853" ht="12.0" customHeight="1">
      <c r="C853" s="4"/>
      <c r="D853" s="4"/>
      <c r="E853" s="4"/>
      <c r="F853" s="4"/>
      <c r="G853" s="4"/>
    </row>
    <row r="854" ht="12.0" customHeight="1">
      <c r="C854" s="4"/>
      <c r="D854" s="4"/>
      <c r="E854" s="4"/>
      <c r="F854" s="4"/>
      <c r="G854" s="4"/>
    </row>
    <row r="855" ht="12.0" customHeight="1">
      <c r="C855" s="4"/>
      <c r="D855" s="4"/>
      <c r="E855" s="4"/>
      <c r="F855" s="4"/>
      <c r="G855" s="4"/>
    </row>
    <row r="856" ht="12.0" customHeight="1">
      <c r="C856" s="4"/>
      <c r="D856" s="4"/>
      <c r="E856" s="4"/>
      <c r="F856" s="4"/>
      <c r="G856" s="4"/>
    </row>
    <row r="857" ht="12.0" customHeight="1">
      <c r="C857" s="4"/>
      <c r="D857" s="4"/>
      <c r="E857" s="4"/>
      <c r="F857" s="4"/>
      <c r="G857" s="4"/>
    </row>
    <row r="858" ht="12.0" customHeight="1">
      <c r="C858" s="4"/>
      <c r="D858" s="4"/>
      <c r="E858" s="4"/>
      <c r="F858" s="4"/>
      <c r="G858" s="4"/>
    </row>
    <row r="859" ht="12.0" customHeight="1">
      <c r="C859" s="4"/>
      <c r="D859" s="4"/>
      <c r="E859" s="4"/>
      <c r="F859" s="4"/>
      <c r="G859" s="4"/>
    </row>
    <row r="860" ht="12.0" customHeight="1">
      <c r="C860" s="4"/>
      <c r="D860" s="4"/>
      <c r="E860" s="4"/>
      <c r="F860" s="4"/>
      <c r="G860" s="4"/>
    </row>
    <row r="861" ht="12.0" customHeight="1">
      <c r="C861" s="4"/>
      <c r="D861" s="4"/>
      <c r="E861" s="4"/>
      <c r="F861" s="4"/>
      <c r="G861" s="4"/>
    </row>
    <row r="862" ht="12.0" customHeight="1">
      <c r="C862" s="4"/>
      <c r="D862" s="4"/>
      <c r="E862" s="4"/>
      <c r="F862" s="4"/>
      <c r="G862" s="4"/>
    </row>
    <row r="863" ht="12.0" customHeight="1">
      <c r="C863" s="4"/>
      <c r="D863" s="4"/>
      <c r="E863" s="4"/>
      <c r="F863" s="4"/>
      <c r="G863" s="4"/>
    </row>
    <row r="864" ht="12.0" customHeight="1">
      <c r="C864" s="4"/>
      <c r="D864" s="4"/>
      <c r="E864" s="4"/>
      <c r="F864" s="4"/>
      <c r="G864" s="4"/>
    </row>
    <row r="865" ht="12.0" customHeight="1">
      <c r="C865" s="4"/>
      <c r="D865" s="4"/>
      <c r="E865" s="4"/>
      <c r="F865" s="4"/>
      <c r="G865" s="4"/>
    </row>
    <row r="866" ht="12.0" customHeight="1">
      <c r="C866" s="4"/>
      <c r="D866" s="4"/>
      <c r="E866" s="4"/>
      <c r="F866" s="4"/>
      <c r="G866" s="4"/>
    </row>
    <row r="867" ht="12.0" customHeight="1">
      <c r="C867" s="4"/>
      <c r="D867" s="4"/>
      <c r="E867" s="4"/>
      <c r="F867" s="4"/>
      <c r="G867" s="4"/>
    </row>
    <row r="868" ht="12.0" customHeight="1">
      <c r="C868" s="4"/>
      <c r="D868" s="4"/>
      <c r="E868" s="4"/>
      <c r="F868" s="4"/>
      <c r="G868" s="4"/>
    </row>
    <row r="869" ht="12.0" customHeight="1">
      <c r="C869" s="4"/>
      <c r="D869" s="4"/>
      <c r="E869" s="4"/>
      <c r="F869" s="4"/>
      <c r="G869" s="4"/>
    </row>
    <row r="870" ht="12.0" customHeight="1">
      <c r="C870" s="4"/>
      <c r="D870" s="4"/>
      <c r="E870" s="4"/>
      <c r="F870" s="4"/>
      <c r="G870" s="4"/>
    </row>
    <row r="871" ht="12.0" customHeight="1">
      <c r="C871" s="4"/>
      <c r="D871" s="4"/>
      <c r="E871" s="4"/>
      <c r="F871" s="4"/>
      <c r="G871" s="4"/>
    </row>
    <row r="872" ht="12.0" customHeight="1">
      <c r="C872" s="4"/>
      <c r="D872" s="4"/>
      <c r="E872" s="4"/>
      <c r="F872" s="4"/>
      <c r="G872" s="4"/>
    </row>
    <row r="873" ht="12.0" customHeight="1">
      <c r="C873" s="4"/>
      <c r="D873" s="4"/>
      <c r="E873" s="4"/>
      <c r="F873" s="4"/>
      <c r="G873" s="4"/>
    </row>
    <row r="874" ht="12.0" customHeight="1">
      <c r="C874" s="4"/>
      <c r="D874" s="4"/>
      <c r="E874" s="4"/>
      <c r="F874" s="4"/>
      <c r="G874" s="4"/>
    </row>
    <row r="875" ht="12.0" customHeight="1">
      <c r="C875" s="4"/>
      <c r="D875" s="4"/>
      <c r="E875" s="4"/>
      <c r="F875" s="4"/>
      <c r="G875" s="4"/>
    </row>
    <row r="876" ht="12.0" customHeight="1">
      <c r="C876" s="4"/>
      <c r="D876" s="4"/>
      <c r="E876" s="4"/>
      <c r="F876" s="4"/>
      <c r="G876" s="4"/>
    </row>
    <row r="877" ht="12.0" customHeight="1">
      <c r="C877" s="4"/>
      <c r="D877" s="4"/>
      <c r="E877" s="4"/>
      <c r="F877" s="4"/>
      <c r="G877" s="4"/>
    </row>
    <row r="878" ht="12.0" customHeight="1">
      <c r="C878" s="4"/>
      <c r="D878" s="4"/>
      <c r="E878" s="4"/>
      <c r="F878" s="4"/>
      <c r="G878" s="4"/>
    </row>
    <row r="879" ht="12.0" customHeight="1">
      <c r="C879" s="4"/>
      <c r="D879" s="4"/>
      <c r="E879" s="4"/>
      <c r="F879" s="4"/>
      <c r="G879" s="4"/>
    </row>
    <row r="880" ht="12.0" customHeight="1">
      <c r="C880" s="4"/>
      <c r="D880" s="4"/>
      <c r="E880" s="4"/>
      <c r="F880" s="4"/>
      <c r="G880" s="4"/>
    </row>
    <row r="881" ht="12.0" customHeight="1">
      <c r="C881" s="4"/>
      <c r="D881" s="4"/>
      <c r="E881" s="4"/>
      <c r="F881" s="4"/>
      <c r="G881" s="4"/>
    </row>
    <row r="882" ht="12.0" customHeight="1">
      <c r="C882" s="4"/>
      <c r="D882" s="4"/>
      <c r="E882" s="4"/>
      <c r="F882" s="4"/>
      <c r="G882" s="4"/>
    </row>
    <row r="883" ht="12.0" customHeight="1">
      <c r="C883" s="4"/>
      <c r="D883" s="4"/>
      <c r="E883" s="4"/>
      <c r="F883" s="4"/>
      <c r="G883" s="4"/>
    </row>
    <row r="884" ht="12.0" customHeight="1">
      <c r="C884" s="4"/>
      <c r="D884" s="4"/>
      <c r="E884" s="4"/>
      <c r="F884" s="4"/>
      <c r="G884" s="4"/>
    </row>
    <row r="885" ht="12.0" customHeight="1">
      <c r="C885" s="4"/>
      <c r="D885" s="4"/>
      <c r="E885" s="4"/>
      <c r="F885" s="4"/>
      <c r="G885" s="4"/>
    </row>
    <row r="886" ht="12.0" customHeight="1">
      <c r="C886" s="4"/>
      <c r="D886" s="4"/>
      <c r="E886" s="4"/>
      <c r="F886" s="4"/>
      <c r="G886" s="4"/>
    </row>
    <row r="887" ht="12.0" customHeight="1">
      <c r="C887" s="4"/>
      <c r="D887" s="4"/>
      <c r="E887" s="4"/>
      <c r="F887" s="4"/>
      <c r="G887" s="4"/>
    </row>
    <row r="888" ht="12.0" customHeight="1">
      <c r="C888" s="4"/>
      <c r="D888" s="4"/>
      <c r="E888" s="4"/>
      <c r="F888" s="4"/>
      <c r="G888" s="4"/>
    </row>
    <row r="889" ht="12.0" customHeight="1">
      <c r="C889" s="4"/>
      <c r="D889" s="4"/>
      <c r="E889" s="4"/>
      <c r="F889" s="4"/>
      <c r="G889" s="4"/>
    </row>
    <row r="890" ht="12.0" customHeight="1">
      <c r="C890" s="4"/>
      <c r="D890" s="4"/>
      <c r="E890" s="4"/>
      <c r="F890" s="4"/>
      <c r="G890" s="4"/>
    </row>
    <row r="891" ht="12.0" customHeight="1">
      <c r="C891" s="4"/>
      <c r="D891" s="4"/>
      <c r="E891" s="4"/>
      <c r="F891" s="4"/>
      <c r="G891" s="4"/>
    </row>
    <row r="892" ht="12.0" customHeight="1">
      <c r="C892" s="4"/>
      <c r="D892" s="4"/>
      <c r="E892" s="4"/>
      <c r="F892" s="4"/>
      <c r="G892" s="4"/>
    </row>
    <row r="893" ht="12.0" customHeight="1">
      <c r="C893" s="4"/>
      <c r="D893" s="4"/>
      <c r="E893" s="4"/>
      <c r="F893" s="4"/>
      <c r="G893" s="4"/>
    </row>
    <row r="894" ht="12.0" customHeight="1">
      <c r="C894" s="4"/>
      <c r="D894" s="4"/>
      <c r="E894" s="4"/>
      <c r="F894" s="4"/>
      <c r="G894" s="4"/>
    </row>
    <row r="895" ht="12.0" customHeight="1">
      <c r="C895" s="4"/>
      <c r="D895" s="4"/>
      <c r="E895" s="4"/>
      <c r="F895" s="4"/>
      <c r="G895" s="4"/>
    </row>
    <row r="896" ht="12.0" customHeight="1">
      <c r="C896" s="4"/>
      <c r="D896" s="4"/>
      <c r="E896" s="4"/>
      <c r="F896" s="4"/>
      <c r="G896" s="4"/>
    </row>
    <row r="897" ht="12.0" customHeight="1">
      <c r="C897" s="4"/>
      <c r="D897" s="4"/>
      <c r="E897" s="4"/>
      <c r="F897" s="4"/>
      <c r="G897" s="4"/>
    </row>
    <row r="898" ht="12.0" customHeight="1">
      <c r="C898" s="4"/>
      <c r="D898" s="4"/>
      <c r="E898" s="4"/>
      <c r="F898" s="4"/>
      <c r="G898" s="4"/>
    </row>
    <row r="899" ht="12.0" customHeight="1">
      <c r="C899" s="4"/>
      <c r="D899" s="4"/>
      <c r="E899" s="4"/>
      <c r="F899" s="4"/>
      <c r="G899" s="4"/>
    </row>
    <row r="900" ht="12.0" customHeight="1">
      <c r="C900" s="4"/>
      <c r="D900" s="4"/>
      <c r="E900" s="4"/>
      <c r="F900" s="4"/>
      <c r="G900" s="4"/>
    </row>
    <row r="901" ht="12.0" customHeight="1">
      <c r="C901" s="4"/>
      <c r="D901" s="4"/>
      <c r="E901" s="4"/>
      <c r="F901" s="4"/>
      <c r="G901" s="4"/>
    </row>
    <row r="902" ht="12.0" customHeight="1">
      <c r="C902" s="4"/>
      <c r="D902" s="4"/>
      <c r="E902" s="4"/>
      <c r="F902" s="4"/>
      <c r="G902" s="4"/>
    </row>
    <row r="903" ht="12.0" customHeight="1">
      <c r="C903" s="4"/>
      <c r="D903" s="4"/>
      <c r="E903" s="4"/>
      <c r="F903" s="4"/>
      <c r="G903" s="4"/>
    </row>
    <row r="904" ht="12.0" customHeight="1">
      <c r="C904" s="4"/>
      <c r="D904" s="4"/>
      <c r="E904" s="4"/>
      <c r="F904" s="4"/>
      <c r="G904" s="4"/>
    </row>
    <row r="905" ht="12.0" customHeight="1">
      <c r="C905" s="4"/>
      <c r="D905" s="4"/>
      <c r="E905" s="4"/>
      <c r="F905" s="4"/>
      <c r="G905" s="4"/>
    </row>
    <row r="906" ht="12.0" customHeight="1">
      <c r="C906" s="4"/>
      <c r="D906" s="4"/>
      <c r="E906" s="4"/>
      <c r="F906" s="4"/>
      <c r="G906" s="4"/>
    </row>
    <row r="907" ht="12.0" customHeight="1">
      <c r="C907" s="4"/>
      <c r="D907" s="4"/>
      <c r="E907" s="4"/>
      <c r="F907" s="4"/>
      <c r="G907" s="4"/>
    </row>
    <row r="908" ht="12.0" customHeight="1">
      <c r="C908" s="4"/>
      <c r="D908" s="4"/>
      <c r="E908" s="4"/>
      <c r="F908" s="4"/>
      <c r="G908" s="4"/>
    </row>
    <row r="909" ht="12.0" customHeight="1">
      <c r="C909" s="4"/>
      <c r="D909" s="4"/>
      <c r="E909" s="4"/>
      <c r="F909" s="4"/>
      <c r="G909" s="4"/>
    </row>
    <row r="910" ht="12.0" customHeight="1">
      <c r="C910" s="4"/>
      <c r="D910" s="4"/>
      <c r="E910" s="4"/>
      <c r="F910" s="4"/>
      <c r="G910" s="4"/>
    </row>
    <row r="911" ht="12.0" customHeight="1">
      <c r="C911" s="4"/>
      <c r="D911" s="4"/>
      <c r="E911" s="4"/>
      <c r="F911" s="4"/>
      <c r="G911" s="4"/>
    </row>
    <row r="912" ht="12.0" customHeight="1">
      <c r="C912" s="4"/>
      <c r="D912" s="4"/>
      <c r="E912" s="4"/>
      <c r="F912" s="4"/>
      <c r="G912" s="4"/>
    </row>
    <row r="913" ht="12.0" customHeight="1">
      <c r="C913" s="4"/>
      <c r="D913" s="4"/>
      <c r="E913" s="4"/>
      <c r="F913" s="4"/>
      <c r="G913" s="4"/>
    </row>
    <row r="914" ht="12.0" customHeight="1">
      <c r="C914" s="4"/>
      <c r="D914" s="4"/>
      <c r="E914" s="4"/>
      <c r="F914" s="4"/>
      <c r="G914" s="4"/>
    </row>
    <row r="915" ht="12.0" customHeight="1">
      <c r="C915" s="4"/>
      <c r="D915" s="4"/>
      <c r="E915" s="4"/>
      <c r="F915" s="4"/>
      <c r="G915" s="4"/>
    </row>
    <row r="916" ht="12.0" customHeight="1">
      <c r="C916" s="4"/>
      <c r="D916" s="4"/>
      <c r="E916" s="4"/>
      <c r="F916" s="4"/>
      <c r="G916" s="4"/>
    </row>
    <row r="917" ht="12.0" customHeight="1">
      <c r="C917" s="4"/>
      <c r="D917" s="4"/>
      <c r="E917" s="4"/>
      <c r="F917" s="4"/>
      <c r="G917" s="4"/>
    </row>
    <row r="918" ht="12.0" customHeight="1">
      <c r="C918" s="4"/>
      <c r="D918" s="4"/>
      <c r="E918" s="4"/>
      <c r="F918" s="4"/>
      <c r="G918" s="4"/>
    </row>
    <row r="919" ht="12.0" customHeight="1">
      <c r="C919" s="4"/>
      <c r="D919" s="4"/>
      <c r="E919" s="4"/>
      <c r="F919" s="4"/>
      <c r="G919" s="4"/>
    </row>
    <row r="920" ht="12.0" customHeight="1">
      <c r="C920" s="4"/>
      <c r="D920" s="4"/>
      <c r="E920" s="4"/>
      <c r="F920" s="4"/>
      <c r="G920" s="4"/>
    </row>
    <row r="921" ht="12.0" customHeight="1">
      <c r="C921" s="4"/>
      <c r="D921" s="4"/>
      <c r="E921" s="4"/>
      <c r="F921" s="4"/>
      <c r="G921" s="4"/>
    </row>
    <row r="922" ht="12.0" customHeight="1">
      <c r="C922" s="4"/>
      <c r="D922" s="4"/>
      <c r="E922" s="4"/>
      <c r="F922" s="4"/>
      <c r="G922" s="4"/>
    </row>
    <row r="923" ht="12.0" customHeight="1">
      <c r="C923" s="4"/>
      <c r="D923" s="4"/>
      <c r="E923" s="4"/>
      <c r="F923" s="4"/>
      <c r="G923" s="4"/>
    </row>
    <row r="924" ht="12.0" customHeight="1">
      <c r="C924" s="4"/>
      <c r="D924" s="4"/>
      <c r="E924" s="4"/>
      <c r="F924" s="4"/>
      <c r="G924" s="4"/>
    </row>
    <row r="925" ht="12.0" customHeight="1">
      <c r="C925" s="4"/>
      <c r="D925" s="4"/>
      <c r="E925" s="4"/>
      <c r="F925" s="4"/>
      <c r="G925" s="4"/>
    </row>
    <row r="926" ht="12.0" customHeight="1">
      <c r="C926" s="4"/>
      <c r="D926" s="4"/>
      <c r="E926" s="4"/>
      <c r="F926" s="4"/>
      <c r="G926" s="4"/>
    </row>
    <row r="927" ht="12.0" customHeight="1">
      <c r="C927" s="4"/>
      <c r="D927" s="4"/>
      <c r="E927" s="4"/>
      <c r="F927" s="4"/>
      <c r="G927" s="4"/>
    </row>
    <row r="928" ht="12.0" customHeight="1">
      <c r="C928" s="4"/>
      <c r="D928" s="4"/>
      <c r="E928" s="4"/>
      <c r="F928" s="4"/>
      <c r="G928" s="4"/>
    </row>
    <row r="929" ht="12.0" customHeight="1">
      <c r="C929" s="4"/>
      <c r="D929" s="4"/>
      <c r="E929" s="4"/>
      <c r="F929" s="4"/>
      <c r="G929" s="4"/>
    </row>
    <row r="930" ht="12.0" customHeight="1">
      <c r="C930" s="4"/>
      <c r="D930" s="4"/>
      <c r="E930" s="4"/>
      <c r="F930" s="4"/>
      <c r="G930" s="4"/>
    </row>
    <row r="931" ht="12.0" customHeight="1">
      <c r="C931" s="4"/>
      <c r="D931" s="4"/>
      <c r="E931" s="4"/>
      <c r="F931" s="4"/>
      <c r="G931" s="4"/>
    </row>
    <row r="932" ht="12.0" customHeight="1">
      <c r="C932" s="4"/>
      <c r="D932" s="4"/>
      <c r="E932" s="4"/>
      <c r="F932" s="4"/>
      <c r="G932" s="4"/>
    </row>
    <row r="933" ht="12.0" customHeight="1">
      <c r="C933" s="4"/>
      <c r="D933" s="4"/>
      <c r="E933" s="4"/>
      <c r="F933" s="4"/>
      <c r="G933" s="4"/>
    </row>
    <row r="934" ht="12.0" customHeight="1">
      <c r="C934" s="4"/>
      <c r="D934" s="4"/>
      <c r="E934" s="4"/>
      <c r="F934" s="4"/>
      <c r="G934" s="4"/>
    </row>
    <row r="935" ht="12.0" customHeight="1">
      <c r="C935" s="4"/>
      <c r="D935" s="4"/>
      <c r="E935" s="4"/>
      <c r="F935" s="4"/>
      <c r="G935" s="4"/>
    </row>
    <row r="936" ht="12.0" customHeight="1">
      <c r="C936" s="4"/>
      <c r="D936" s="4"/>
      <c r="E936" s="4"/>
      <c r="F936" s="4"/>
      <c r="G936" s="4"/>
    </row>
    <row r="937" ht="12.0" customHeight="1">
      <c r="C937" s="4"/>
      <c r="D937" s="4"/>
      <c r="E937" s="4"/>
      <c r="F937" s="4"/>
      <c r="G937" s="4"/>
    </row>
    <row r="938" ht="12.0" customHeight="1">
      <c r="C938" s="4"/>
      <c r="D938" s="4"/>
      <c r="E938" s="4"/>
      <c r="F938" s="4"/>
      <c r="G938" s="4"/>
    </row>
    <row r="939" ht="12.0" customHeight="1">
      <c r="C939" s="4"/>
      <c r="D939" s="4"/>
      <c r="E939" s="4"/>
      <c r="F939" s="4"/>
      <c r="G939" s="4"/>
    </row>
    <row r="940" ht="12.0" customHeight="1">
      <c r="C940" s="4"/>
      <c r="D940" s="4"/>
      <c r="E940" s="4"/>
      <c r="F940" s="4"/>
      <c r="G940" s="4"/>
    </row>
    <row r="941" ht="12.0" customHeight="1">
      <c r="C941" s="4"/>
      <c r="D941" s="4"/>
      <c r="E941" s="4"/>
      <c r="F941" s="4"/>
      <c r="G941" s="4"/>
    </row>
    <row r="942" ht="12.0" customHeight="1">
      <c r="C942" s="4"/>
      <c r="D942" s="4"/>
      <c r="E942" s="4"/>
      <c r="F942" s="4"/>
      <c r="G942" s="4"/>
    </row>
    <row r="943" ht="12.0" customHeight="1">
      <c r="C943" s="4"/>
      <c r="D943" s="4"/>
      <c r="E943" s="4"/>
      <c r="F943" s="4"/>
      <c r="G943" s="4"/>
    </row>
    <row r="944" ht="12.0" customHeight="1">
      <c r="C944" s="4"/>
      <c r="D944" s="4"/>
      <c r="E944" s="4"/>
      <c r="F944" s="4"/>
      <c r="G944" s="4"/>
    </row>
    <row r="945" ht="12.0" customHeight="1">
      <c r="C945" s="4"/>
      <c r="D945" s="4"/>
      <c r="E945" s="4"/>
      <c r="F945" s="4"/>
      <c r="G945" s="4"/>
    </row>
    <row r="946" ht="12.0" customHeight="1">
      <c r="C946" s="4"/>
      <c r="D946" s="4"/>
      <c r="E946" s="4"/>
      <c r="F946" s="4"/>
      <c r="G946" s="4"/>
    </row>
    <row r="947" ht="12.0" customHeight="1">
      <c r="C947" s="4"/>
      <c r="D947" s="4"/>
      <c r="E947" s="4"/>
      <c r="F947" s="4"/>
      <c r="G947" s="4"/>
    </row>
    <row r="948" ht="12.0" customHeight="1">
      <c r="C948" s="4"/>
      <c r="D948" s="4"/>
      <c r="E948" s="4"/>
      <c r="F948" s="4"/>
      <c r="G948" s="4"/>
    </row>
    <row r="949" ht="12.0" customHeight="1">
      <c r="C949" s="4"/>
      <c r="D949" s="4"/>
      <c r="E949" s="4"/>
      <c r="F949" s="4"/>
      <c r="G949" s="4"/>
    </row>
    <row r="950" ht="12.0" customHeight="1">
      <c r="C950" s="4"/>
      <c r="D950" s="4"/>
      <c r="E950" s="4"/>
      <c r="F950" s="4"/>
      <c r="G950" s="4"/>
    </row>
    <row r="951" ht="12.0" customHeight="1">
      <c r="C951" s="4"/>
      <c r="D951" s="4"/>
      <c r="E951" s="4"/>
      <c r="F951" s="4"/>
      <c r="G951" s="4"/>
    </row>
    <row r="952" ht="12.0" customHeight="1">
      <c r="C952" s="4"/>
      <c r="D952" s="4"/>
      <c r="E952" s="4"/>
      <c r="F952" s="4"/>
      <c r="G952" s="4"/>
    </row>
    <row r="953" ht="12.0" customHeight="1">
      <c r="C953" s="4"/>
      <c r="D953" s="4"/>
      <c r="E953" s="4"/>
      <c r="F953" s="4"/>
      <c r="G953" s="4"/>
    </row>
    <row r="954" ht="12.0" customHeight="1">
      <c r="C954" s="4"/>
      <c r="D954" s="4"/>
      <c r="E954" s="4"/>
      <c r="F954" s="4"/>
      <c r="G954" s="4"/>
    </row>
    <row r="955" ht="12.0" customHeight="1">
      <c r="C955" s="4"/>
      <c r="D955" s="4"/>
      <c r="E955" s="4"/>
      <c r="F955" s="4"/>
      <c r="G955" s="4"/>
    </row>
    <row r="956" ht="12.0" customHeight="1">
      <c r="C956" s="4"/>
      <c r="D956" s="4"/>
      <c r="E956" s="4"/>
      <c r="F956" s="4"/>
      <c r="G956" s="4"/>
    </row>
    <row r="957" ht="12.0" customHeight="1">
      <c r="C957" s="4"/>
      <c r="D957" s="4"/>
      <c r="E957" s="4"/>
      <c r="F957" s="4"/>
      <c r="G957" s="4"/>
    </row>
    <row r="958" ht="12.0" customHeight="1">
      <c r="C958" s="4"/>
      <c r="D958" s="4"/>
      <c r="E958" s="4"/>
      <c r="F958" s="4"/>
      <c r="G958" s="4"/>
    </row>
    <row r="959" ht="12.0" customHeight="1">
      <c r="C959" s="4"/>
      <c r="D959" s="4"/>
      <c r="E959" s="4"/>
      <c r="F959" s="4"/>
      <c r="G959" s="4"/>
    </row>
    <row r="960" ht="12.0" customHeight="1">
      <c r="C960" s="4"/>
      <c r="D960" s="4"/>
      <c r="E960" s="4"/>
      <c r="F960" s="4"/>
      <c r="G960" s="4"/>
    </row>
    <row r="961" ht="12.0" customHeight="1">
      <c r="C961" s="4"/>
      <c r="D961" s="4"/>
      <c r="E961" s="4"/>
      <c r="F961" s="4"/>
      <c r="G961" s="4"/>
    </row>
    <row r="962" ht="12.0" customHeight="1">
      <c r="C962" s="4"/>
      <c r="D962" s="4"/>
      <c r="E962" s="4"/>
      <c r="F962" s="4"/>
      <c r="G962" s="4"/>
    </row>
    <row r="963" ht="12.0" customHeight="1">
      <c r="C963" s="4"/>
      <c r="D963" s="4"/>
      <c r="E963" s="4"/>
      <c r="F963" s="4"/>
      <c r="G963" s="4"/>
    </row>
    <row r="964" ht="12.0" customHeight="1">
      <c r="C964" s="4"/>
      <c r="D964" s="4"/>
      <c r="E964" s="4"/>
      <c r="F964" s="4"/>
      <c r="G964" s="4"/>
    </row>
    <row r="965" ht="12.0" customHeight="1">
      <c r="C965" s="4"/>
      <c r="D965" s="4"/>
      <c r="E965" s="4"/>
      <c r="F965" s="4"/>
      <c r="G965" s="4"/>
    </row>
    <row r="966" ht="12.0" customHeight="1">
      <c r="C966" s="4"/>
      <c r="D966" s="4"/>
      <c r="E966" s="4"/>
      <c r="F966" s="4"/>
      <c r="G966" s="4"/>
    </row>
    <row r="967" ht="12.0" customHeight="1">
      <c r="C967" s="4"/>
      <c r="D967" s="4"/>
      <c r="E967" s="4"/>
      <c r="F967" s="4"/>
      <c r="G967" s="4"/>
    </row>
    <row r="968" ht="12.0" customHeight="1">
      <c r="C968" s="4"/>
      <c r="D968" s="4"/>
      <c r="E968" s="4"/>
      <c r="F968" s="4"/>
      <c r="G968" s="4"/>
    </row>
    <row r="969" ht="12.0" customHeight="1">
      <c r="C969" s="4"/>
      <c r="D969" s="4"/>
      <c r="E969" s="4"/>
      <c r="F969" s="4"/>
      <c r="G969" s="4"/>
    </row>
    <row r="970" ht="12.0" customHeight="1">
      <c r="C970" s="4"/>
      <c r="D970" s="4"/>
      <c r="E970" s="4"/>
      <c r="F970" s="4"/>
      <c r="G970" s="4"/>
    </row>
    <row r="971" ht="12.0" customHeight="1">
      <c r="C971" s="4"/>
      <c r="D971" s="4"/>
      <c r="E971" s="4"/>
      <c r="F971" s="4"/>
      <c r="G971" s="4"/>
    </row>
    <row r="972" ht="12.0" customHeight="1">
      <c r="C972" s="4"/>
      <c r="D972" s="4"/>
      <c r="E972" s="4"/>
      <c r="F972" s="4"/>
      <c r="G972" s="4"/>
    </row>
    <row r="973" ht="12.0" customHeight="1">
      <c r="C973" s="4"/>
      <c r="D973" s="4"/>
      <c r="E973" s="4"/>
      <c r="F973" s="4"/>
      <c r="G973" s="4"/>
    </row>
    <row r="974" ht="12.0" customHeight="1">
      <c r="C974" s="4"/>
      <c r="D974" s="4"/>
      <c r="E974" s="4"/>
      <c r="F974" s="4"/>
      <c r="G974" s="4"/>
    </row>
    <row r="975" ht="12.0" customHeight="1">
      <c r="C975" s="4"/>
      <c r="D975" s="4"/>
      <c r="E975" s="4"/>
      <c r="F975" s="4"/>
      <c r="G975" s="4"/>
    </row>
    <row r="976" ht="12.0" customHeight="1">
      <c r="C976" s="4"/>
      <c r="D976" s="4"/>
      <c r="E976" s="4"/>
      <c r="F976" s="4"/>
      <c r="G976" s="4"/>
    </row>
    <row r="977" ht="12.0" customHeight="1">
      <c r="C977" s="4"/>
      <c r="D977" s="4"/>
      <c r="E977" s="4"/>
      <c r="F977" s="4"/>
      <c r="G977" s="4"/>
    </row>
    <row r="978" ht="12.0" customHeight="1">
      <c r="C978" s="4"/>
      <c r="D978" s="4"/>
      <c r="E978" s="4"/>
      <c r="F978" s="4"/>
      <c r="G978" s="4"/>
    </row>
    <row r="979" ht="12.0" customHeight="1">
      <c r="C979" s="4"/>
      <c r="D979" s="4"/>
      <c r="E979" s="4"/>
      <c r="F979" s="4"/>
      <c r="G979" s="4"/>
    </row>
    <row r="980" ht="12.0" customHeight="1">
      <c r="C980" s="4"/>
      <c r="D980" s="4"/>
      <c r="E980" s="4"/>
      <c r="F980" s="4"/>
      <c r="G980" s="4"/>
    </row>
    <row r="981" ht="12.0" customHeight="1">
      <c r="C981" s="4"/>
      <c r="D981" s="4"/>
      <c r="E981" s="4"/>
      <c r="F981" s="4"/>
      <c r="G981" s="4"/>
    </row>
    <row r="982" ht="12.0" customHeight="1">
      <c r="C982" s="4"/>
      <c r="D982" s="4"/>
      <c r="E982" s="4"/>
      <c r="F982" s="4"/>
      <c r="G982" s="4"/>
    </row>
    <row r="983" ht="12.0" customHeight="1">
      <c r="C983" s="4"/>
      <c r="D983" s="4"/>
      <c r="E983" s="4"/>
      <c r="F983" s="4"/>
      <c r="G983" s="4"/>
    </row>
    <row r="984" ht="12.0" customHeight="1">
      <c r="C984" s="4"/>
      <c r="D984" s="4"/>
      <c r="E984" s="4"/>
      <c r="F984" s="4"/>
      <c r="G984" s="4"/>
    </row>
    <row r="985" ht="12.0" customHeight="1">
      <c r="C985" s="4"/>
      <c r="D985" s="4"/>
      <c r="E985" s="4"/>
      <c r="F985" s="4"/>
      <c r="G985" s="4"/>
    </row>
    <row r="986" ht="12.0" customHeight="1">
      <c r="C986" s="4"/>
      <c r="D986" s="4"/>
      <c r="E986" s="4"/>
      <c r="F986" s="4"/>
      <c r="G986" s="4"/>
    </row>
    <row r="987" ht="12.0" customHeight="1">
      <c r="C987" s="4"/>
      <c r="D987" s="4"/>
      <c r="E987" s="4"/>
      <c r="F987" s="4"/>
      <c r="G987" s="4"/>
    </row>
    <row r="988" ht="12.0" customHeight="1">
      <c r="C988" s="4"/>
      <c r="D988" s="4"/>
      <c r="E988" s="4"/>
      <c r="F988" s="4"/>
      <c r="G988" s="4"/>
    </row>
    <row r="989" ht="12.0" customHeight="1">
      <c r="C989" s="4"/>
      <c r="D989" s="4"/>
      <c r="E989" s="4"/>
      <c r="F989" s="4"/>
      <c r="G989" s="4"/>
    </row>
    <row r="990" ht="12.0" customHeight="1">
      <c r="C990" s="4"/>
      <c r="D990" s="4"/>
      <c r="E990" s="4"/>
      <c r="F990" s="4"/>
      <c r="G990" s="4"/>
    </row>
    <row r="991" ht="12.0" customHeight="1">
      <c r="C991" s="4"/>
      <c r="D991" s="4"/>
      <c r="E991" s="4"/>
      <c r="F991" s="4"/>
      <c r="G991" s="4"/>
    </row>
    <row r="992" ht="12.0" customHeight="1">
      <c r="C992" s="4"/>
      <c r="D992" s="4"/>
      <c r="E992" s="4"/>
      <c r="F992" s="4"/>
      <c r="G992" s="4"/>
    </row>
    <row r="993" ht="12.0" customHeight="1">
      <c r="C993" s="4"/>
      <c r="D993" s="4"/>
      <c r="E993" s="4"/>
      <c r="F993" s="4"/>
      <c r="G993" s="4"/>
    </row>
    <row r="994" ht="12.0" customHeight="1">
      <c r="C994" s="4"/>
      <c r="D994" s="4"/>
      <c r="E994" s="4"/>
      <c r="F994" s="4"/>
      <c r="G994" s="4"/>
    </row>
    <row r="995" ht="12.0" customHeight="1">
      <c r="C995" s="4"/>
      <c r="D995" s="4"/>
      <c r="E995" s="4"/>
      <c r="F995" s="4"/>
      <c r="G995" s="4"/>
    </row>
    <row r="996" ht="12.0" customHeight="1">
      <c r="C996" s="4"/>
      <c r="D996" s="4"/>
      <c r="E996" s="4"/>
      <c r="F996" s="4"/>
      <c r="G996" s="4"/>
    </row>
    <row r="997" ht="12.0" customHeight="1">
      <c r="C997" s="4"/>
      <c r="D997" s="4"/>
      <c r="E997" s="4"/>
      <c r="F997" s="4"/>
      <c r="G997" s="4"/>
    </row>
    <row r="998" ht="12.0" customHeight="1">
      <c r="C998" s="4"/>
      <c r="D998" s="4"/>
      <c r="E998" s="4"/>
      <c r="F998" s="4"/>
      <c r="G998" s="4"/>
    </row>
    <row r="999" ht="12.0" customHeight="1">
      <c r="C999" s="4"/>
      <c r="D999" s="4"/>
      <c r="E999" s="4"/>
      <c r="F999" s="4"/>
      <c r="G999" s="4"/>
    </row>
    <row r="1000" ht="12.0" customHeight="1">
      <c r="C1000" s="4"/>
      <c r="D1000" s="4"/>
      <c r="E1000" s="4"/>
      <c r="F1000" s="4"/>
      <c r="G1000" s="4"/>
    </row>
  </sheetData>
  <mergeCells count="57">
    <mergeCell ref="AS1:AT1"/>
    <mergeCell ref="AL1:AM1"/>
    <mergeCell ref="AN1:AO1"/>
    <mergeCell ref="AP1:AQ1"/>
    <mergeCell ref="AL60:AL65"/>
    <mergeCell ref="AL66:AL71"/>
    <mergeCell ref="AM66:AM67"/>
    <mergeCell ref="AM68:AM69"/>
    <mergeCell ref="AM70:AM71"/>
    <mergeCell ref="AU1:AV1"/>
    <mergeCell ref="AL3:AQ3"/>
    <mergeCell ref="AR1:AR3"/>
    <mergeCell ref="AG60:AG61"/>
    <mergeCell ref="AG62:AG63"/>
    <mergeCell ref="AF66:AF71"/>
    <mergeCell ref="AG66:AG67"/>
    <mergeCell ref="AG68:AG69"/>
    <mergeCell ref="AG70:AG71"/>
    <mergeCell ref="AF59:AH59"/>
    <mergeCell ref="AL59:AN59"/>
    <mergeCell ref="AF60:AF65"/>
    <mergeCell ref="AM60:AM61"/>
    <mergeCell ref="AM62:AM63"/>
    <mergeCell ref="AM64:AM65"/>
    <mergeCell ref="AG64:AG65"/>
    <mergeCell ref="X1:AA1"/>
    <mergeCell ref="AB1:AE1"/>
    <mergeCell ref="AF3:AK3"/>
    <mergeCell ref="AS3:AX3"/>
    <mergeCell ref="AY3:BD3"/>
    <mergeCell ref="AF1:AG1"/>
    <mergeCell ref="AH1:AI1"/>
    <mergeCell ref="AJ1:AK1"/>
    <mergeCell ref="AW1:AX1"/>
    <mergeCell ref="AY1:AZ1"/>
    <mergeCell ref="BA1:BB1"/>
    <mergeCell ref="BC1:BD1"/>
    <mergeCell ref="A1:C1"/>
    <mergeCell ref="H1:K1"/>
    <mergeCell ref="L1:O1"/>
    <mergeCell ref="P1:S1"/>
    <mergeCell ref="T1:W1"/>
    <mergeCell ref="R2:S2"/>
    <mergeCell ref="T2:U2"/>
    <mergeCell ref="V2:W2"/>
    <mergeCell ref="X2:Y2"/>
    <mergeCell ref="Z2:AA2"/>
    <mergeCell ref="N2:O2"/>
    <mergeCell ref="P2:Q2"/>
    <mergeCell ref="A4:A53"/>
    <mergeCell ref="AB2:AC2"/>
    <mergeCell ref="AD2:AE2"/>
    <mergeCell ref="C2:D2"/>
    <mergeCell ref="E2:G2"/>
    <mergeCell ref="H2:I2"/>
    <mergeCell ref="J2:K2"/>
    <mergeCell ref="L2:M2"/>
  </mergeCells>
  <printOptions/>
  <pageMargins bottom="1.025" footer="0.0" header="0.0" left="0.7875" right="0.7875" top="1.025"/>
  <pageSetup paperSize="9" orientation="landscape"/>
  <headerFooter>
    <oddHeader>&amp;C&amp;A</oddHeader>
    <oddFooter>&amp;CPage &amp;P</oddFooter>
  </headerFooter>
  <drawing r:id="rId1"/>
</worksheet>
</file>

<file path=xl/worksheets/sheet3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13.43"/>
    <col customWidth="1" min="2" max="2" width="17.29"/>
    <col customWidth="1" min="3" max="3" width="10.71"/>
    <col customWidth="1" min="4" max="4" width="11.0"/>
    <col customWidth="1" min="5" max="5" width="10.71"/>
    <col customWidth="1" min="6" max="6" width="11.0"/>
    <col customWidth="1" min="7" max="7" width="10.71"/>
    <col customWidth="1" min="8" max="8" width="11.0"/>
    <col customWidth="1" min="9" max="9" width="10.71"/>
    <col customWidth="1" min="10" max="10" width="11.0"/>
    <col customWidth="1" min="11" max="11" width="10.71"/>
    <col customWidth="1" min="12" max="12" width="2.14"/>
    <col customWidth="1" min="13" max="13" width="10.71"/>
    <col customWidth="1" min="14" max="14" width="13.29"/>
    <col customWidth="1" min="15" max="15" width="16.43"/>
    <col customWidth="1" min="16" max="16" width="14.14"/>
    <col customWidth="1" min="17" max="17" width="16.0"/>
    <col customWidth="1" min="18" max="20" width="11.0"/>
    <col customWidth="1" min="21" max="21" width="10.71"/>
    <col customWidth="1" min="22" max="22" width="11.0"/>
    <col customWidth="1" min="23" max="26" width="8.71"/>
  </cols>
  <sheetData>
    <row r="1" ht="12.0" customHeight="1">
      <c r="A1" s="49" t="s">
        <v>602</v>
      </c>
      <c r="K1" s="4"/>
      <c r="L1" s="50"/>
      <c r="M1" s="4"/>
      <c r="N1" s="49" t="s">
        <v>603</v>
      </c>
      <c r="U1" s="4"/>
      <c r="V1" s="5"/>
      <c r="W1" s="25"/>
      <c r="X1" s="25"/>
      <c r="Y1" s="25"/>
      <c r="Z1" s="25"/>
    </row>
    <row r="2" ht="12.0" customHeight="1">
      <c r="C2" s="4"/>
      <c r="D2" s="4"/>
      <c r="E2" s="4"/>
      <c r="F2" s="4"/>
      <c r="G2" s="4"/>
      <c r="H2" s="4"/>
      <c r="I2" s="4"/>
      <c r="J2" s="4"/>
      <c r="K2" s="4"/>
      <c r="L2" s="50"/>
      <c r="M2" s="4"/>
      <c r="P2" s="4"/>
      <c r="Q2" s="4"/>
      <c r="R2" s="4"/>
      <c r="S2" s="4"/>
      <c r="T2" s="5"/>
      <c r="U2" s="4"/>
      <c r="V2" s="5"/>
      <c r="W2" s="25"/>
      <c r="X2" s="25"/>
      <c r="Y2" s="25"/>
      <c r="Z2" s="25"/>
    </row>
    <row r="3" ht="12.0" customHeight="1">
      <c r="B3" s="21"/>
      <c r="C3" s="51" t="s">
        <v>85</v>
      </c>
      <c r="D3" s="7"/>
      <c r="E3" s="7"/>
      <c r="F3" s="8"/>
      <c r="G3" s="52" t="s">
        <v>99</v>
      </c>
      <c r="H3" s="7"/>
      <c r="I3" s="7"/>
      <c r="J3" s="8"/>
      <c r="K3" s="4"/>
      <c r="L3" s="50"/>
      <c r="M3" s="4"/>
      <c r="O3" s="53"/>
      <c r="P3" s="51" t="s">
        <v>85</v>
      </c>
      <c r="Q3" s="8"/>
      <c r="R3" s="52" t="s">
        <v>99</v>
      </c>
      <c r="S3" s="8"/>
      <c r="T3" s="5"/>
      <c r="U3" s="4"/>
      <c r="V3" s="5"/>
      <c r="W3" s="25"/>
      <c r="X3" s="25"/>
      <c r="Y3" s="25"/>
      <c r="Z3" s="25"/>
    </row>
    <row r="4" ht="12.0" customHeight="1">
      <c r="B4" s="32"/>
      <c r="C4" s="19" t="s">
        <v>18</v>
      </c>
      <c r="D4" s="19" t="s">
        <v>604</v>
      </c>
      <c r="E4" s="19" t="s">
        <v>19</v>
      </c>
      <c r="F4" s="19" t="s">
        <v>604</v>
      </c>
      <c r="G4" s="19" t="s">
        <v>18</v>
      </c>
      <c r="H4" s="19" t="s">
        <v>604</v>
      </c>
      <c r="I4" s="19" t="s">
        <v>19</v>
      </c>
      <c r="J4" s="19" t="s">
        <v>604</v>
      </c>
      <c r="K4" s="4"/>
      <c r="L4" s="50"/>
      <c r="M4" s="4"/>
      <c r="O4" s="54"/>
      <c r="P4" s="19" t="s">
        <v>87</v>
      </c>
      <c r="Q4" s="19" t="s">
        <v>19</v>
      </c>
      <c r="R4" s="19" t="s">
        <v>87</v>
      </c>
      <c r="S4" s="19" t="s">
        <v>19</v>
      </c>
      <c r="T4" s="5"/>
      <c r="U4" s="4"/>
      <c r="V4" s="5"/>
      <c r="W4" s="25"/>
      <c r="X4" s="25"/>
      <c r="Y4" s="25"/>
      <c r="Z4" s="25"/>
    </row>
    <row r="5" ht="12.0" customHeight="1">
      <c r="B5" s="55" t="s">
        <v>86</v>
      </c>
      <c r="C5" s="37">
        <f t="shared" ref="C5:J5" si="1">AVERAGE(C15:C47)</f>
        <v>0.0547028987</v>
      </c>
      <c r="D5" s="38">
        <f t="shared" si="1"/>
        <v>0.2976741303</v>
      </c>
      <c r="E5" s="37">
        <f t="shared" si="1"/>
        <v>0.150278127</v>
      </c>
      <c r="F5" s="38">
        <f t="shared" si="1"/>
        <v>0.3941612518</v>
      </c>
      <c r="G5" s="37">
        <f t="shared" si="1"/>
        <v>0.07165961755</v>
      </c>
      <c r="H5" s="38">
        <f t="shared" si="1"/>
        <v>0.19674512</v>
      </c>
      <c r="I5" s="37">
        <f t="shared" si="1"/>
        <v>0.1702357238</v>
      </c>
      <c r="J5" s="38">
        <f t="shared" si="1"/>
        <v>0.3251398588</v>
      </c>
      <c r="K5" s="4"/>
      <c r="L5" s="50"/>
      <c r="M5" s="4"/>
      <c r="O5" s="55" t="s">
        <v>86</v>
      </c>
      <c r="P5" s="37">
        <f t="shared" ref="P5:S5" si="2">AVERAGE(P15:P47)</f>
        <v>0.4639971913</v>
      </c>
      <c r="Q5" s="37">
        <f t="shared" si="2"/>
        <v>0.3502842233</v>
      </c>
      <c r="R5" s="37">
        <f t="shared" si="2"/>
        <v>0.4525358011</v>
      </c>
      <c r="S5" s="37">
        <f t="shared" si="2"/>
        <v>0.3412011107</v>
      </c>
      <c r="T5" s="5"/>
      <c r="U5" s="4"/>
      <c r="V5" s="5"/>
      <c r="W5" s="25"/>
      <c r="X5" s="25"/>
      <c r="Y5" s="25"/>
      <c r="Z5" s="25"/>
    </row>
    <row r="6" ht="12.0" customHeight="1">
      <c r="B6" s="55" t="s">
        <v>91</v>
      </c>
      <c r="C6" s="37">
        <f t="shared" ref="C6:J6" si="3">AVERAGE(C53:C85)</f>
        <v>0.0070807824</v>
      </c>
      <c r="D6" s="38">
        <f t="shared" si="3"/>
        <v>0.5562716358</v>
      </c>
      <c r="E6" s="37">
        <f t="shared" si="3"/>
        <v>0.06605581565</v>
      </c>
      <c r="F6" s="38">
        <f t="shared" si="3"/>
        <v>0.7162601545</v>
      </c>
      <c r="G6" s="37">
        <f t="shared" si="3"/>
        <v>0.0220725239</v>
      </c>
      <c r="H6" s="38">
        <f t="shared" si="3"/>
        <v>0.1549086152</v>
      </c>
      <c r="I6" s="37">
        <f t="shared" si="3"/>
        <v>0.09339076133</v>
      </c>
      <c r="J6" s="38">
        <f t="shared" si="3"/>
        <v>0.2445554158</v>
      </c>
      <c r="K6" s="4"/>
      <c r="L6" s="50"/>
      <c r="M6" s="4"/>
      <c r="O6" s="55" t="s">
        <v>91</v>
      </c>
      <c r="P6" s="37">
        <f t="shared" ref="P6:S6" si="4">AVERAGE(P53:P85)</f>
        <v>0.4832362606</v>
      </c>
      <c r="Q6" s="37">
        <f t="shared" si="4"/>
        <v>0.3864155835</v>
      </c>
      <c r="R6" s="37">
        <f t="shared" si="4"/>
        <v>0.4747268272</v>
      </c>
      <c r="S6" s="37">
        <f t="shared" si="4"/>
        <v>0.3754101358</v>
      </c>
      <c r="T6" s="5"/>
      <c r="U6" s="4"/>
      <c r="V6" s="5"/>
      <c r="W6" s="25"/>
      <c r="X6" s="25"/>
      <c r="Y6" s="25"/>
      <c r="Z6" s="25"/>
    </row>
    <row r="7" ht="12.0" customHeight="1">
      <c r="B7" s="55" t="s">
        <v>96</v>
      </c>
      <c r="C7" s="37">
        <f t="shared" ref="C7:J7" si="5">AVERAGE(C91:C123)</f>
        <v>0.03058930227</v>
      </c>
      <c r="D7" s="38">
        <f t="shared" si="5"/>
        <v>0.4137951352</v>
      </c>
      <c r="E7" s="37">
        <f t="shared" si="5"/>
        <v>0.1110886019</v>
      </c>
      <c r="F7" s="38">
        <f t="shared" si="5"/>
        <v>0.5730695036</v>
      </c>
      <c r="G7" s="37">
        <f t="shared" si="5"/>
        <v>0.0387114292</v>
      </c>
      <c r="H7" s="38">
        <f t="shared" si="5"/>
        <v>0.1661249036</v>
      </c>
      <c r="I7" s="37">
        <f t="shared" si="5"/>
        <v>0.1246169277</v>
      </c>
      <c r="J7" s="38">
        <f t="shared" si="5"/>
        <v>0.3443871061</v>
      </c>
      <c r="K7" s="4"/>
      <c r="L7" s="50"/>
      <c r="M7" s="4"/>
      <c r="O7" s="55" t="s">
        <v>96</v>
      </c>
      <c r="P7" s="37">
        <f t="shared" ref="P7:S7" si="6">AVERAGE(P91:P123)</f>
        <v>0.4676343795</v>
      </c>
      <c r="Q7" s="37">
        <f t="shared" si="6"/>
        <v>0.3601410231</v>
      </c>
      <c r="R7" s="37">
        <f t="shared" si="6"/>
        <v>0.4648183613</v>
      </c>
      <c r="S7" s="37">
        <f t="shared" si="6"/>
        <v>0.3530125962</v>
      </c>
      <c r="T7" s="5"/>
      <c r="U7" s="4"/>
      <c r="V7" s="5"/>
      <c r="W7" s="25"/>
      <c r="X7" s="25"/>
      <c r="Y7" s="25"/>
      <c r="Z7" s="25"/>
    </row>
    <row r="8" ht="12.0" customHeight="1">
      <c r="C8" s="4"/>
      <c r="D8" s="5"/>
      <c r="E8" s="4"/>
      <c r="F8" s="5"/>
      <c r="G8" s="4"/>
      <c r="H8" s="5"/>
      <c r="I8" s="4"/>
      <c r="J8" s="5"/>
      <c r="K8" s="4"/>
      <c r="L8" s="50"/>
      <c r="M8" s="4"/>
      <c r="P8" s="4"/>
      <c r="Q8" s="4"/>
      <c r="R8" s="4"/>
      <c r="S8" s="4"/>
      <c r="T8" s="5"/>
      <c r="U8" s="4"/>
      <c r="V8" s="5"/>
      <c r="W8" s="25"/>
      <c r="X8" s="25"/>
      <c r="Y8" s="25"/>
      <c r="Z8" s="25"/>
    </row>
    <row r="9" ht="12.0" customHeight="1">
      <c r="C9" s="4"/>
      <c r="D9" s="5"/>
      <c r="E9" s="4"/>
      <c r="F9" s="5"/>
      <c r="G9" s="4"/>
      <c r="H9" s="5"/>
      <c r="I9" s="4"/>
      <c r="J9" s="5"/>
      <c r="K9" s="4"/>
      <c r="L9" s="50"/>
      <c r="M9" s="4"/>
      <c r="P9" s="4"/>
      <c r="Q9" s="4"/>
      <c r="R9" s="4"/>
      <c r="S9" s="4"/>
      <c r="T9" s="5"/>
      <c r="U9" s="4"/>
      <c r="V9" s="5"/>
      <c r="W9" s="25"/>
      <c r="X9" s="25"/>
      <c r="Y9" s="25"/>
      <c r="Z9" s="25"/>
    </row>
    <row r="10" ht="12.0" customHeight="1">
      <c r="A10" s="49" t="s">
        <v>605</v>
      </c>
      <c r="K10" s="4"/>
      <c r="L10" s="50"/>
      <c r="M10" s="4"/>
      <c r="N10" s="49" t="s">
        <v>605</v>
      </c>
      <c r="U10" s="4"/>
      <c r="V10" s="5"/>
      <c r="W10" s="25"/>
      <c r="X10" s="25"/>
      <c r="Y10" s="25"/>
      <c r="Z10" s="25"/>
    </row>
    <row r="11" ht="12.0" customHeight="1">
      <c r="C11" s="4"/>
      <c r="D11" s="5"/>
      <c r="E11" s="4"/>
      <c r="F11" s="5"/>
      <c r="G11" s="4"/>
      <c r="H11" s="5"/>
      <c r="I11" s="4"/>
      <c r="J11" s="5"/>
      <c r="K11" s="4"/>
      <c r="L11" s="50"/>
      <c r="M11" s="4"/>
      <c r="P11" s="4"/>
      <c r="Q11" s="4"/>
      <c r="R11" s="4"/>
      <c r="S11" s="4"/>
      <c r="T11" s="5"/>
      <c r="U11" s="4"/>
      <c r="V11" s="5"/>
      <c r="W11" s="25"/>
      <c r="X11" s="25"/>
      <c r="Y11" s="25"/>
      <c r="Z11" s="25"/>
    </row>
    <row r="12" ht="12.0" customHeight="1">
      <c r="A12" s="4"/>
      <c r="B12" s="4"/>
      <c r="C12" s="56" t="s">
        <v>606</v>
      </c>
      <c r="D12" s="7"/>
      <c r="E12" s="7"/>
      <c r="F12" s="7"/>
      <c r="G12" s="7"/>
      <c r="H12" s="7"/>
      <c r="I12" s="7"/>
      <c r="J12" s="8"/>
      <c r="L12" s="57"/>
      <c r="N12" s="4"/>
      <c r="O12" s="4"/>
      <c r="P12" s="56" t="s">
        <v>607</v>
      </c>
      <c r="Q12" s="7"/>
      <c r="R12" s="7"/>
      <c r="S12" s="8"/>
      <c r="T12" s="4"/>
      <c r="W12" s="25"/>
      <c r="X12" s="25"/>
      <c r="Y12" s="25"/>
      <c r="Z12" s="25"/>
    </row>
    <row r="13" ht="12.0" customHeight="1">
      <c r="A13" s="58"/>
      <c r="B13" s="58"/>
      <c r="C13" s="59" t="s">
        <v>85</v>
      </c>
      <c r="D13" s="2"/>
      <c r="E13" s="2"/>
      <c r="F13" s="3"/>
      <c r="G13" s="9" t="s">
        <v>99</v>
      </c>
      <c r="H13" s="7"/>
      <c r="I13" s="7"/>
      <c r="J13" s="8"/>
      <c r="L13" s="60"/>
      <c r="N13" s="58"/>
      <c r="O13" s="58"/>
      <c r="P13" s="59" t="s">
        <v>85</v>
      </c>
      <c r="Q13" s="3"/>
      <c r="R13" s="9" t="s">
        <v>99</v>
      </c>
      <c r="S13" s="8"/>
      <c r="W13" s="25"/>
      <c r="X13" s="25"/>
      <c r="Y13" s="25"/>
      <c r="Z13" s="25"/>
    </row>
    <row r="14" ht="12.0" customHeight="1">
      <c r="A14" s="61" t="s">
        <v>608</v>
      </c>
      <c r="B14" s="61" t="s">
        <v>609</v>
      </c>
      <c r="C14" s="62" t="s">
        <v>610</v>
      </c>
      <c r="D14" s="63" t="s">
        <v>611</v>
      </c>
      <c r="E14" s="61" t="s">
        <v>88</v>
      </c>
      <c r="F14" s="63" t="s">
        <v>612</v>
      </c>
      <c r="G14" s="62" t="s">
        <v>610</v>
      </c>
      <c r="H14" s="63" t="s">
        <v>611</v>
      </c>
      <c r="I14" s="61" t="s">
        <v>88</v>
      </c>
      <c r="J14" s="63" t="s">
        <v>612</v>
      </c>
      <c r="L14" s="57"/>
      <c r="N14" s="61" t="s">
        <v>608</v>
      </c>
      <c r="O14" s="61" t="s">
        <v>609</v>
      </c>
      <c r="P14" s="62" t="s">
        <v>613</v>
      </c>
      <c r="Q14" s="61" t="s">
        <v>614</v>
      </c>
      <c r="R14" s="62" t="s">
        <v>613</v>
      </c>
      <c r="S14" s="61" t="s">
        <v>614</v>
      </c>
      <c r="W14" s="25"/>
      <c r="X14" s="25"/>
      <c r="Y14" s="25"/>
      <c r="Z14" s="25"/>
    </row>
    <row r="15" ht="12.0" customHeight="1">
      <c r="A15" s="64">
        <v>6.0</v>
      </c>
      <c r="B15" s="65" t="s">
        <v>615</v>
      </c>
      <c r="C15" s="66">
        <f>'6-central'!$AI$60</f>
        <v>0.003276021463</v>
      </c>
      <c r="D15" s="67">
        <f>'6-central'!$AJ$60</f>
        <v>0.00027832</v>
      </c>
      <c r="E15" s="66">
        <f>'6-central'!$AI$61</f>
        <v>0.01982980108</v>
      </c>
      <c r="F15" s="67">
        <f>'6-central'!$AJ$61</f>
        <v>0.0003585952381</v>
      </c>
      <c r="G15" s="66">
        <f>'6-central'!$AI$66</f>
        <v>0.009740572322</v>
      </c>
      <c r="H15" s="67">
        <f>'6-central'!$AJ$66</f>
        <v>0.0002429</v>
      </c>
      <c r="I15" s="66">
        <f>'6-central'!$AI$67</f>
        <v>0.02759487308</v>
      </c>
      <c r="J15" s="67">
        <f>'6-central'!$AJ$67</f>
        <v>0.00030008</v>
      </c>
      <c r="L15" s="57"/>
      <c r="N15" s="64">
        <v>6.0</v>
      </c>
      <c r="O15" s="65" t="s">
        <v>615</v>
      </c>
      <c r="P15" s="66">
        <f>'6-central'!AO60</f>
        <v>0.1676330284</v>
      </c>
      <c r="Q15" s="66">
        <f>'6-central'!$AO$61</f>
        <v>0.1310441423</v>
      </c>
      <c r="R15" s="66">
        <f>'6-central'!AO66</f>
        <v>0.1631465032</v>
      </c>
      <c r="S15" s="66">
        <f>'6-central'!$AO$67</f>
        <v>0.1260474425</v>
      </c>
      <c r="W15" s="25"/>
      <c r="X15" s="25"/>
      <c r="Y15" s="25"/>
      <c r="Z15" s="25"/>
    </row>
    <row r="16" ht="12.0" customHeight="1">
      <c r="A16" s="28"/>
      <c r="B16" s="68" t="s">
        <v>616</v>
      </c>
      <c r="C16" s="37">
        <f>'6-eccentric'!$AI$60</f>
        <v>0.002653875662</v>
      </c>
      <c r="D16" s="38">
        <f>'6-eccentric'!$AJ$60</f>
        <v>0.00029128</v>
      </c>
      <c r="E16" s="37">
        <f>'6-eccentric'!$AI$61</f>
        <v>0.008242583845</v>
      </c>
      <c r="F16" s="38">
        <f>'6-eccentric'!$AJ$61</f>
        <v>0.0003779285714</v>
      </c>
      <c r="G16" s="37">
        <f>'6-eccentric'!$AI$66</f>
        <v>0.005770585338</v>
      </c>
      <c r="H16" s="38">
        <f>'6-eccentric'!$AJ$66</f>
        <v>0.00025436</v>
      </c>
      <c r="I16" s="37">
        <f>'6-eccentric'!$AI$67</f>
        <v>0.01263141226</v>
      </c>
      <c r="J16" s="38">
        <f>'6-eccentric'!$AJ$67</f>
        <v>0.00033236</v>
      </c>
      <c r="L16" s="57"/>
      <c r="N16" s="28"/>
      <c r="O16" s="68" t="s">
        <v>616</v>
      </c>
      <c r="P16" s="37">
        <f>'6-eccentric'!$AO$60</f>
        <v>0.1954993123</v>
      </c>
      <c r="Q16" s="37">
        <f>'6-eccentric'!$AO$61</f>
        <v>0.1633313283</v>
      </c>
      <c r="R16" s="37">
        <f>'6-eccentric'!$AO$66</f>
        <v>0.1904631728</v>
      </c>
      <c r="S16" s="37">
        <f>'6-eccentric'!$AO$67</f>
        <v>0.1570992589</v>
      </c>
      <c r="W16" s="25"/>
      <c r="X16" s="25"/>
      <c r="Y16" s="25"/>
      <c r="Z16" s="25"/>
    </row>
    <row r="17" ht="12.0" customHeight="1">
      <c r="A17" s="32"/>
      <c r="B17" s="65" t="s">
        <v>617</v>
      </c>
      <c r="C17" s="66">
        <f>'6-random'!$AI$60</f>
        <v>0.003408936495</v>
      </c>
      <c r="D17" s="67">
        <f>'6-random'!$AJ$60</f>
        <v>0.00027564</v>
      </c>
      <c r="E17" s="66">
        <f>'6-random'!$AI$61</f>
        <v>0.01784648293</v>
      </c>
      <c r="F17" s="67">
        <f>'6-random'!$AJ$61</f>
        <v>0.0003537857143</v>
      </c>
      <c r="G17" s="66">
        <f>'6-random'!$AI$66</f>
        <v>0.007074248793</v>
      </c>
      <c r="H17" s="67">
        <f>'6-random'!$AJ$66</f>
        <v>0.00025026</v>
      </c>
      <c r="I17" s="66">
        <f>'6-random'!$AI$67</f>
        <v>0.02592610518</v>
      </c>
      <c r="J17" s="67">
        <f>'6-random'!$AJ$67</f>
        <v>0.00030728</v>
      </c>
      <c r="L17" s="57"/>
      <c r="N17" s="32"/>
      <c r="O17" s="65" t="s">
        <v>617</v>
      </c>
      <c r="P17" s="66">
        <f>'6-random'!$AO$60</f>
        <v>0.1651722576</v>
      </c>
      <c r="Q17" s="66">
        <f>'6-random'!$AO$61</f>
        <v>0.1363208983</v>
      </c>
      <c r="R17" s="66">
        <f>'6-random'!$AO$66</f>
        <v>0.1563785642</v>
      </c>
      <c r="S17" s="66">
        <f>'6-random'!$AO$67</f>
        <v>0.1262392753</v>
      </c>
      <c r="W17" s="25"/>
      <c r="X17" s="25"/>
      <c r="Y17" s="25"/>
      <c r="Z17" s="25"/>
    </row>
    <row r="18" ht="12.0" customHeight="1">
      <c r="A18" s="64">
        <v>7.0</v>
      </c>
      <c r="B18" s="68" t="s">
        <v>615</v>
      </c>
      <c r="C18" s="37">
        <f>'7-central'!$AI$60</f>
        <v>0.004842840102</v>
      </c>
      <c r="D18" s="38">
        <f>'7-central'!$AJ$60</f>
        <v>0.00043022</v>
      </c>
      <c r="E18" s="37">
        <f>'7-central'!$AI$61</f>
        <v>0.02962731473</v>
      </c>
      <c r="F18" s="38">
        <f>'7-central'!$AJ$61</f>
        <v>0.0006423095238</v>
      </c>
      <c r="G18" s="37">
        <f>'7-central'!$AI$66</f>
        <v>0.007149367298</v>
      </c>
      <c r="H18" s="38">
        <f>'7-central'!$AJ$66</f>
        <v>0.00037312</v>
      </c>
      <c r="I18" s="37">
        <f>'7-central'!$AI$67</f>
        <v>0.03524781888</v>
      </c>
      <c r="J18" s="38">
        <f>'7-central'!$AJ$67</f>
        <v>0.00055884</v>
      </c>
      <c r="L18" s="57"/>
      <c r="N18" s="64">
        <v>7.0</v>
      </c>
      <c r="O18" s="68" t="s">
        <v>615</v>
      </c>
      <c r="P18" s="37">
        <f>'7-central'!$AO$60</f>
        <v>0.209068669</v>
      </c>
      <c r="Q18" s="37">
        <f>'7-central'!$AO$61</f>
        <v>0.1356006813</v>
      </c>
      <c r="R18" s="37">
        <f>'7-central'!$AO$66</f>
        <v>0.2068888421</v>
      </c>
      <c r="S18" s="37">
        <f>'7-central'!$AO$67</f>
        <v>0.1351919954</v>
      </c>
      <c r="W18" s="25"/>
      <c r="X18" s="25"/>
      <c r="Y18" s="25"/>
      <c r="Z18" s="25"/>
    </row>
    <row r="19" ht="12.0" customHeight="1">
      <c r="A19" s="28"/>
      <c r="B19" s="65" t="s">
        <v>616</v>
      </c>
      <c r="C19" s="66">
        <f>'7-eccentric'!$AI$60</f>
        <v>0.00256591569</v>
      </c>
      <c r="D19" s="67">
        <f>'7-eccentric'!$AJ$60</f>
        <v>0.00044922</v>
      </c>
      <c r="E19" s="66">
        <f>'7-eccentric'!$AI$61</f>
        <v>0.02136662054</v>
      </c>
      <c r="F19" s="67">
        <f>'7-eccentric'!$AJ$61</f>
        <v>0.0006642380952</v>
      </c>
      <c r="G19" s="66">
        <f>'7-eccentric'!$AI$66</f>
        <v>0.008644514049</v>
      </c>
      <c r="H19" s="67">
        <f>'7-eccentric'!$AJ$66</f>
        <v>0.00040816</v>
      </c>
      <c r="I19" s="66">
        <f>'7-eccentric'!$AI$67</f>
        <v>0.02504645673</v>
      </c>
      <c r="J19" s="67">
        <f>'7-eccentric'!$AJ$67</f>
        <v>0.00060182</v>
      </c>
      <c r="L19" s="57"/>
      <c r="N19" s="28"/>
      <c r="O19" s="65" t="s">
        <v>616</v>
      </c>
      <c r="P19" s="66">
        <f>'7-eccentric'!$AO$60</f>
        <v>0.2767493206</v>
      </c>
      <c r="Q19" s="66">
        <f>'7-eccentric'!$AO$61</f>
        <v>0.167217576</v>
      </c>
      <c r="R19" s="66">
        <f>'7-eccentric'!$AO$66</f>
        <v>0.2761830807</v>
      </c>
      <c r="S19" s="66">
        <f>'7-eccentric'!$AO$67</f>
        <v>0.1647199697</v>
      </c>
      <c r="W19" s="25"/>
      <c r="X19" s="25"/>
      <c r="Y19" s="25"/>
      <c r="Z19" s="25"/>
    </row>
    <row r="20" ht="12.0" customHeight="1">
      <c r="A20" s="32"/>
      <c r="B20" s="68" t="s">
        <v>617</v>
      </c>
      <c r="C20" s="37">
        <f>'7-random'!$AI$60</f>
        <v>0.007067483978</v>
      </c>
      <c r="D20" s="38">
        <f>'7-random'!$AJ$60</f>
        <v>0.00045208</v>
      </c>
      <c r="E20" s="37">
        <f>'7-random'!$AI$61</f>
        <v>0.03493180982</v>
      </c>
      <c r="F20" s="38">
        <f>'7-random'!$AJ$61</f>
        <v>0.0006740238095</v>
      </c>
      <c r="G20" s="37">
        <f>'7-random'!$AI$66</f>
        <v>0.009195928288</v>
      </c>
      <c r="H20" s="38">
        <f>'7-random'!$AJ$66</f>
        <v>0.00040748</v>
      </c>
      <c r="I20" s="37">
        <f>'7-random'!$AI$67</f>
        <v>0.04591190033</v>
      </c>
      <c r="J20" s="38">
        <f>'7-random'!$AJ$67</f>
        <v>0.00060798</v>
      </c>
      <c r="L20" s="57"/>
      <c r="N20" s="32"/>
      <c r="O20" s="68" t="s">
        <v>617</v>
      </c>
      <c r="P20" s="37">
        <f>'7-random'!$AO$60</f>
        <v>0.2596577681</v>
      </c>
      <c r="Q20" s="37">
        <f>'7-random'!$AO$61</f>
        <v>0.1583042048</v>
      </c>
      <c r="R20" s="37">
        <f>'7-random'!$AO$66</f>
        <v>0.2239189875</v>
      </c>
      <c r="S20" s="37">
        <f>'7-random'!$AO$67</f>
        <v>0.1443708984</v>
      </c>
      <c r="T20" s="4"/>
      <c r="W20" s="25"/>
      <c r="X20" s="25"/>
      <c r="Y20" s="25"/>
      <c r="Z20" s="25"/>
    </row>
    <row r="21" ht="12.0" customHeight="1">
      <c r="A21" s="64">
        <v>8.0</v>
      </c>
      <c r="B21" s="65" t="s">
        <v>615</v>
      </c>
      <c r="C21" s="66">
        <f>'8-central'!$AI$60</f>
        <v>0.007207418653</v>
      </c>
      <c r="D21" s="67">
        <f>'8-central'!$AJ$60</f>
        <v>0.00075454</v>
      </c>
      <c r="E21" s="66">
        <f>'8-central'!$AI$61</f>
        <v>0.0472386247</v>
      </c>
      <c r="F21" s="67">
        <f>'8-central'!$AJ$61</f>
        <v>0.001197714286</v>
      </c>
      <c r="G21" s="66">
        <f>'8-central'!$AI$66</f>
        <v>0.01558567202</v>
      </c>
      <c r="H21" s="67">
        <f>'8-central'!$AJ$66</f>
        <v>0.00064146</v>
      </c>
      <c r="I21" s="66">
        <f>'8-central'!$AI$67</f>
        <v>0.0585853965</v>
      </c>
      <c r="J21" s="67">
        <f>'8-central'!$AJ$67</f>
        <v>0.00111704</v>
      </c>
      <c r="L21" s="57"/>
      <c r="N21" s="64">
        <v>8.0</v>
      </c>
      <c r="O21" s="65" t="s">
        <v>615</v>
      </c>
      <c r="P21" s="66">
        <f>'8-central'!$AO$60</f>
        <v>0.2758986403</v>
      </c>
      <c r="Q21" s="66">
        <f>'8-central'!$AO$61</f>
        <v>0.1698051724</v>
      </c>
      <c r="R21" s="66">
        <f>'8-central'!$AO$66</f>
        <v>0.2790276208</v>
      </c>
      <c r="S21" s="66">
        <f>'8-central'!$AO$67</f>
        <v>0.1637764361</v>
      </c>
      <c r="T21" s="4"/>
      <c r="W21" s="25"/>
      <c r="X21" s="25"/>
      <c r="Y21" s="25"/>
      <c r="Z21" s="25"/>
    </row>
    <row r="22" ht="12.0" customHeight="1">
      <c r="A22" s="28"/>
      <c r="B22" s="68" t="s">
        <v>616</v>
      </c>
      <c r="C22" s="37">
        <f>'8-eccentric'!$AI$60</f>
        <v>0.00146530918</v>
      </c>
      <c r="D22" s="38">
        <f>'8-eccentric'!$AJ$60</f>
        <v>0.00080698</v>
      </c>
      <c r="E22" s="37">
        <f>'8-eccentric'!$AI$61</f>
        <v>0.03795770412</v>
      </c>
      <c r="F22" s="38">
        <f>'8-eccentric'!$AJ$61</f>
        <v>0.001325261905</v>
      </c>
      <c r="G22" s="37">
        <f>'8-eccentric'!$AI$66</f>
        <v>0.01023499382</v>
      </c>
      <c r="H22" s="38">
        <f>'8-eccentric'!$AJ$66</f>
        <v>0.00068082</v>
      </c>
      <c r="I22" s="37">
        <f>'8-eccentric'!$AI$67</f>
        <v>0.04551860758</v>
      </c>
      <c r="J22" s="38">
        <f>'8-eccentric'!$AJ$67</f>
        <v>0.00112832</v>
      </c>
      <c r="L22" s="57"/>
      <c r="N22" s="28"/>
      <c r="O22" s="68" t="s">
        <v>616</v>
      </c>
      <c r="P22" s="37">
        <f>'8-eccentric'!$AO$60</f>
        <v>0.3065152544</v>
      </c>
      <c r="Q22" s="37">
        <f>'8-eccentric'!$AO$61</f>
        <v>0.1905139017</v>
      </c>
      <c r="R22" s="37">
        <f>'8-eccentric'!$AO$66</f>
        <v>0.285107363</v>
      </c>
      <c r="S22" s="37">
        <f>'8-eccentric'!$AO$67</f>
        <v>0.1852985128</v>
      </c>
      <c r="T22" s="4"/>
      <c r="W22" s="25"/>
      <c r="X22" s="25"/>
      <c r="Y22" s="25"/>
      <c r="Z22" s="25"/>
    </row>
    <row r="23" ht="12.0" customHeight="1">
      <c r="A23" s="32"/>
      <c r="B23" s="65" t="s">
        <v>617</v>
      </c>
      <c r="C23" s="66">
        <f>'8-random'!$AI$60</f>
        <v>0.006597573615</v>
      </c>
      <c r="D23" s="67">
        <f>'8-random'!$AJ$60</f>
        <v>0.0007563</v>
      </c>
      <c r="E23" s="66">
        <f>'8-random'!$AI$61</f>
        <v>0.04374204613</v>
      </c>
      <c r="F23" s="67">
        <f>'8-random'!$AJ$61</f>
        <v>0.001240928571</v>
      </c>
      <c r="G23" s="66">
        <f>'8-random'!$AI$66</f>
        <v>0.01543384467</v>
      </c>
      <c r="H23" s="67">
        <f>'8-random'!$AJ$66</f>
        <v>0.00063978</v>
      </c>
      <c r="I23" s="66">
        <f>'8-random'!$AI$67</f>
        <v>0.05073570418</v>
      </c>
      <c r="J23" s="67">
        <f>'8-random'!$AJ$67</f>
        <v>0.00104206</v>
      </c>
      <c r="L23" s="57"/>
      <c r="N23" s="32"/>
      <c r="O23" s="65" t="s">
        <v>617</v>
      </c>
      <c r="P23" s="66">
        <f>'8-random'!$AO$60</f>
        <v>0.2766287322</v>
      </c>
      <c r="Q23" s="66">
        <f>'8-random'!$AO$61</f>
        <v>0.1810242638</v>
      </c>
      <c r="R23" s="66">
        <f>'8-random'!$AO$66</f>
        <v>0.3028563288</v>
      </c>
      <c r="S23" s="66">
        <f>'8-random'!$AO$67</f>
        <v>0.1746485525</v>
      </c>
      <c r="T23" s="4"/>
      <c r="W23" s="25"/>
      <c r="X23" s="25"/>
      <c r="Y23" s="25"/>
      <c r="Z23" s="25"/>
    </row>
    <row r="24" ht="12.0" customHeight="1">
      <c r="A24" s="64">
        <v>9.0</v>
      </c>
      <c r="B24" s="68" t="s">
        <v>615</v>
      </c>
      <c r="C24" s="37">
        <f>'9-central'!$AI$60</f>
        <v>0.008446084223</v>
      </c>
      <c r="D24" s="38">
        <f>'9-central'!$AJ$60</f>
        <v>0.00113334</v>
      </c>
      <c r="E24" s="37">
        <f>'9-central'!$AI$61</f>
        <v>0.06348300582</v>
      </c>
      <c r="F24" s="38">
        <f>'9-central'!$AJ$61</f>
        <v>0.001862666667</v>
      </c>
      <c r="G24" s="37">
        <f>'9-central'!$AI$66</f>
        <v>0.01832816144</v>
      </c>
      <c r="H24" s="38">
        <f>'9-central'!$AJ$66</f>
        <v>0.00099424</v>
      </c>
      <c r="I24" s="37">
        <f>'9-central'!$AI$67</f>
        <v>0.07853195998</v>
      </c>
      <c r="J24" s="38">
        <f>'9-central'!$AJ$67</f>
        <v>0.00160056</v>
      </c>
      <c r="L24" s="57"/>
      <c r="N24" s="64">
        <v>9.0</v>
      </c>
      <c r="O24" s="68" t="s">
        <v>615</v>
      </c>
      <c r="P24" s="37">
        <f>'9-central'!$AO$60</f>
        <v>0.3180874875</v>
      </c>
      <c r="Q24" s="37">
        <f>'9-central'!$AO$61</f>
        <v>0.2141161819</v>
      </c>
      <c r="R24" s="37">
        <f>'9-central'!$AO$66</f>
        <v>0.3234108549</v>
      </c>
      <c r="S24" s="37">
        <f>'9-central'!$AO$67</f>
        <v>0.2096098127</v>
      </c>
      <c r="T24" s="4"/>
      <c r="W24" s="25"/>
      <c r="X24" s="25"/>
      <c r="Y24" s="25"/>
      <c r="Z24" s="25"/>
    </row>
    <row r="25" ht="12.0" customHeight="1">
      <c r="A25" s="28"/>
      <c r="B25" s="65" t="s">
        <v>616</v>
      </c>
      <c r="C25" s="66">
        <f>'9-eccentric'!$AI$60</f>
        <v>0.003957465931</v>
      </c>
      <c r="D25" s="67">
        <f>'9-eccentric'!$AJ$60</f>
        <v>0.00110072</v>
      </c>
      <c r="E25" s="66">
        <f>'9-eccentric'!$AI$61</f>
        <v>0.04481090097</v>
      </c>
      <c r="F25" s="67">
        <f>'9-eccentric'!$AJ$61</f>
        <v>0.001978833333</v>
      </c>
      <c r="G25" s="66">
        <f>'9-eccentric'!$AI$66</f>
        <v>0.007735191494</v>
      </c>
      <c r="H25" s="67">
        <f>'9-eccentric'!$AJ$66</f>
        <v>0.0009325</v>
      </c>
      <c r="I25" s="66">
        <f>'9-eccentric'!$AI$67</f>
        <v>0.06144906908</v>
      </c>
      <c r="J25" s="67">
        <f>'9-eccentric'!$AJ$67</f>
        <v>0.00162516</v>
      </c>
      <c r="L25" s="57"/>
      <c r="N25" s="28"/>
      <c r="O25" s="65" t="s">
        <v>616</v>
      </c>
      <c r="P25" s="66">
        <f>'9-eccentric'!$AO$60</f>
        <v>0.3586383585</v>
      </c>
      <c r="Q25" s="66">
        <f>'9-eccentric'!$AO$61</f>
        <v>0.2408213716</v>
      </c>
      <c r="R25" s="66">
        <f>'9-eccentric'!$AO$66</f>
        <v>0.3522639983</v>
      </c>
      <c r="S25" s="66">
        <f>'9-eccentric'!$AO$67</f>
        <v>0.234759852</v>
      </c>
      <c r="T25" s="4"/>
      <c r="W25" s="25"/>
      <c r="X25" s="25"/>
      <c r="Y25" s="25"/>
      <c r="Z25" s="25"/>
    </row>
    <row r="26" ht="12.0" customHeight="1">
      <c r="A26" s="32"/>
      <c r="B26" s="68" t="s">
        <v>617</v>
      </c>
      <c r="C26" s="37">
        <f>'9-random'!$AI$60</f>
        <v>0.01054949595</v>
      </c>
      <c r="D26" s="38">
        <f>'9-random'!$AJ$60</f>
        <v>0.00127062</v>
      </c>
      <c r="E26" s="37">
        <f>'9-random'!$AI$61</f>
        <v>0.0599505432</v>
      </c>
      <c r="F26" s="38">
        <f>'9-random'!$AJ$61</f>
        <v>0.002046619048</v>
      </c>
      <c r="G26" s="37">
        <f>'9-random'!$AI$66</f>
        <v>0.01585583954</v>
      </c>
      <c r="H26" s="38">
        <f>'9-random'!$AJ$66</f>
        <v>0.00098726</v>
      </c>
      <c r="I26" s="37">
        <f>'9-random'!$AI$67</f>
        <v>0.07045885313</v>
      </c>
      <c r="J26" s="38">
        <f>'9-random'!$AJ$67</f>
        <v>0.00163912</v>
      </c>
      <c r="L26" s="57"/>
      <c r="N26" s="32"/>
      <c r="O26" s="68" t="s">
        <v>617</v>
      </c>
      <c r="P26" s="37">
        <f>'9-random'!$AO$60</f>
        <v>0.3653751537</v>
      </c>
      <c r="Q26" s="37">
        <f>'9-random'!$AO$61</f>
        <v>0.236324771</v>
      </c>
      <c r="R26" s="37">
        <f>'9-random'!$AO$66</f>
        <v>0.3241268293</v>
      </c>
      <c r="S26" s="37">
        <f>'9-random'!$AO$67</f>
        <v>0.2217121997</v>
      </c>
      <c r="T26" s="4"/>
      <c r="W26" s="25"/>
      <c r="X26" s="25"/>
      <c r="Y26" s="25"/>
      <c r="Z26" s="25"/>
    </row>
    <row r="27" ht="12.0" customHeight="1">
      <c r="A27" s="64">
        <v>10.0</v>
      </c>
      <c r="B27" s="65" t="s">
        <v>615</v>
      </c>
      <c r="C27" s="66">
        <f>'10-central'!$AI$60</f>
        <v>0.01262741827</v>
      </c>
      <c r="D27" s="67">
        <f>'10-central'!$AJ$60</f>
        <v>0.001834</v>
      </c>
      <c r="E27" s="66">
        <f>'10-central'!$AI$61</f>
        <v>0.07447936429</v>
      </c>
      <c r="F27" s="67">
        <f>'10-central'!$AJ$61</f>
        <v>0.002945333333</v>
      </c>
      <c r="G27" s="66">
        <f>'10-central'!$AI$66</f>
        <v>0.02117346496</v>
      </c>
      <c r="H27" s="67">
        <f>'10-central'!$AJ$66</f>
        <v>0.0014287</v>
      </c>
      <c r="I27" s="66">
        <f>'10-central'!$AI$67</f>
        <v>0.0904211807</v>
      </c>
      <c r="J27" s="67">
        <f>'10-central'!$AJ$67</f>
        <v>0.00252364</v>
      </c>
      <c r="L27" s="57"/>
      <c r="N27" s="64">
        <v>10.0</v>
      </c>
      <c r="O27" s="65" t="s">
        <v>615</v>
      </c>
      <c r="P27" s="66">
        <f>'10-central'!$AO$60</f>
        <v>0.368195778</v>
      </c>
      <c r="Q27" s="66">
        <f>'10-central'!$AO$61</f>
        <v>0.2513448006</v>
      </c>
      <c r="R27" s="66">
        <f>'10-central'!$AO$66</f>
        <v>0.3658346922</v>
      </c>
      <c r="S27" s="66">
        <f>'10-central'!$AO$67</f>
        <v>0.2380255835</v>
      </c>
      <c r="T27" s="4"/>
      <c r="W27" s="25"/>
      <c r="X27" s="25"/>
      <c r="Y27" s="25"/>
      <c r="Z27" s="25"/>
    </row>
    <row r="28" ht="12.0" customHeight="1">
      <c r="A28" s="28"/>
      <c r="B28" s="68" t="s">
        <v>616</v>
      </c>
      <c r="C28" s="37">
        <f>'10-eccentric'!$AI$60</f>
        <v>0.0120122843</v>
      </c>
      <c r="D28" s="38">
        <f>'10-eccentric'!$AJ$60</f>
        <v>0.00188874</v>
      </c>
      <c r="E28" s="37">
        <f>'10-eccentric'!$AI$61</f>
        <v>0.07161961995</v>
      </c>
      <c r="F28" s="38">
        <f>'10-eccentric'!$AJ$61</f>
        <v>0.003131261905</v>
      </c>
      <c r="G28" s="37">
        <f>'10-eccentric'!$AI$66</f>
        <v>0.01931353077</v>
      </c>
      <c r="H28" s="38">
        <f>'10-eccentric'!$AJ$66</f>
        <v>0.0015148</v>
      </c>
      <c r="I28" s="37">
        <f>'10-eccentric'!$AI$67</f>
        <v>0.08910612845</v>
      </c>
      <c r="J28" s="38">
        <f>'10-eccentric'!$AJ$67</f>
        <v>0.00264114</v>
      </c>
      <c r="L28" s="57"/>
      <c r="N28" s="28"/>
      <c r="O28" s="68" t="s">
        <v>616</v>
      </c>
      <c r="P28" s="37">
        <f>'10-eccentric'!$AO$60</f>
        <v>0.4064956337</v>
      </c>
      <c r="Q28" s="37">
        <f>'10-eccentric'!$AO$61</f>
        <v>0.2498902352</v>
      </c>
      <c r="R28" s="37">
        <f>'10-eccentric'!$AO$66</f>
        <v>0.4129297101</v>
      </c>
      <c r="S28" s="37">
        <f>'10-eccentric'!$AO$67</f>
        <v>0.2453128651</v>
      </c>
      <c r="T28" s="4"/>
      <c r="W28" s="25"/>
      <c r="X28" s="25"/>
      <c r="Y28" s="25"/>
      <c r="Z28" s="25"/>
    </row>
    <row r="29" ht="12.0" customHeight="1">
      <c r="A29" s="32"/>
      <c r="B29" s="65" t="s">
        <v>617</v>
      </c>
      <c r="C29" s="66">
        <f>'10-random'!$AI$60</f>
        <v>0.01631984324</v>
      </c>
      <c r="D29" s="67">
        <f>'10-random'!$AJ$60</f>
        <v>0.00186458</v>
      </c>
      <c r="E29" s="66">
        <f>'10-random'!$AI$61</f>
        <v>0.07879741208</v>
      </c>
      <c r="F29" s="67">
        <f>'10-random'!$AJ$61</f>
        <v>0.003017666667</v>
      </c>
      <c r="G29" s="66">
        <f>'10-random'!$AI$66</f>
        <v>0.0213922562</v>
      </c>
      <c r="H29" s="67">
        <f>'10-random'!$AJ$66</f>
        <v>0.00137922</v>
      </c>
      <c r="I29" s="66">
        <f>'10-random'!$AI$67</f>
        <v>0.09980725761</v>
      </c>
      <c r="J29" s="67">
        <f>'10-random'!$AJ$67</f>
        <v>0.00249208</v>
      </c>
      <c r="L29" s="57"/>
      <c r="N29" s="32"/>
      <c r="O29" s="65" t="s">
        <v>617</v>
      </c>
      <c r="P29" s="66">
        <f>'10-random'!$AO$60</f>
        <v>0.411926453</v>
      </c>
      <c r="Q29" s="66">
        <f>'10-random'!$AO$61</f>
        <v>0.272424436</v>
      </c>
      <c r="R29" s="66">
        <f>'10-random'!$AO$66</f>
        <v>0.4207408021</v>
      </c>
      <c r="S29" s="66">
        <f>'10-random'!$AO$67</f>
        <v>0.2660782926</v>
      </c>
      <c r="T29" s="4"/>
      <c r="W29" s="25"/>
      <c r="X29" s="25"/>
      <c r="Y29" s="25"/>
      <c r="Z29" s="25"/>
    </row>
    <row r="30" ht="12.0" customHeight="1">
      <c r="A30" s="64">
        <v>11.0</v>
      </c>
      <c r="B30" s="68" t="s">
        <v>615</v>
      </c>
      <c r="C30" s="37">
        <f>'11-central'!$AI$60</f>
        <v>0.01541755854</v>
      </c>
      <c r="D30" s="38">
        <f>'11-central'!$AJ$60</f>
        <v>0.00324878</v>
      </c>
      <c r="E30" s="37">
        <f>'11-central'!$AI$61</f>
        <v>0.08758748942</v>
      </c>
      <c r="F30" s="38">
        <f>'11-central'!$AJ$61</f>
        <v>0.004957928571</v>
      </c>
      <c r="G30" s="37">
        <f>'11-central'!$AI$66</f>
        <v>0.02448768426</v>
      </c>
      <c r="H30" s="38">
        <f>'11-central'!$AJ$66</f>
        <v>0.00246912</v>
      </c>
      <c r="I30" s="37">
        <f>'11-central'!$AI$67</f>
        <v>0.1087584653</v>
      </c>
      <c r="J30" s="38">
        <f>'11-central'!$AJ$67</f>
        <v>0.0040371</v>
      </c>
      <c r="L30" s="57"/>
      <c r="N30" s="64">
        <v>11.0</v>
      </c>
      <c r="O30" s="68" t="s">
        <v>615</v>
      </c>
      <c r="P30" s="37">
        <f>'11-central'!$AO$60</f>
        <v>0.4304022547</v>
      </c>
      <c r="Q30" s="37">
        <f>'11-central'!$AO$61</f>
        <v>0.2912964485</v>
      </c>
      <c r="R30" s="37">
        <f>'11-central'!$AO$66</f>
        <v>0.4061584966</v>
      </c>
      <c r="S30" s="37">
        <f>'11-central'!$AO$67</f>
        <v>0.2801119901</v>
      </c>
      <c r="T30" s="4"/>
      <c r="W30" s="25"/>
      <c r="X30" s="25"/>
      <c r="Y30" s="25"/>
      <c r="Z30" s="25"/>
    </row>
    <row r="31" ht="12.0" customHeight="1">
      <c r="A31" s="28"/>
      <c r="B31" s="65" t="s">
        <v>616</v>
      </c>
      <c r="C31" s="66">
        <f>'11-eccentric'!$AI$60</f>
        <v>0.01253526646</v>
      </c>
      <c r="D31" s="67">
        <f>'11-eccentric'!$AJ$60</f>
        <v>0.00291138</v>
      </c>
      <c r="E31" s="66">
        <f>'11-eccentric'!$AI$61</f>
        <v>0.09056625091</v>
      </c>
      <c r="F31" s="67">
        <f>'11-eccentric'!$AJ$61</f>
        <v>0.004936690476</v>
      </c>
      <c r="G31" s="66">
        <f>'11-eccentric'!$AI$66</f>
        <v>0.02172588859</v>
      </c>
      <c r="H31" s="67">
        <f>'11-eccentric'!$AJ$66</f>
        <v>0.00238826</v>
      </c>
      <c r="I31" s="66">
        <f>'11-eccentric'!$AI$67</f>
        <v>0.0952356335</v>
      </c>
      <c r="J31" s="67">
        <f>'11-eccentric'!$AJ$67</f>
        <v>0.00424026</v>
      </c>
      <c r="L31" s="57"/>
      <c r="N31" s="28"/>
      <c r="O31" s="65" t="s">
        <v>616</v>
      </c>
      <c r="P31" s="66">
        <f>'11-eccentric'!$AO$60</f>
        <v>0.4180844775</v>
      </c>
      <c r="Q31" s="66">
        <f>'11-eccentric'!$AO$61</f>
        <v>0.2841581984</v>
      </c>
      <c r="R31" s="66">
        <f>'11-eccentric'!$AO$66</f>
        <v>0.4377908412</v>
      </c>
      <c r="S31" s="66">
        <f>'11-eccentric'!$AO$67</f>
        <v>0.2935909651</v>
      </c>
      <c r="T31" s="4"/>
      <c r="W31" s="25"/>
      <c r="X31" s="25"/>
      <c r="Y31" s="25"/>
      <c r="Z31" s="25"/>
    </row>
    <row r="32" ht="12.0" customHeight="1">
      <c r="A32" s="32"/>
      <c r="B32" s="68" t="s">
        <v>617</v>
      </c>
      <c r="C32" s="37">
        <f>'11-random'!$AI$60</f>
        <v>0.01616161807</v>
      </c>
      <c r="D32" s="38">
        <f>'11-random'!$AJ$60</f>
        <v>0.0030291</v>
      </c>
      <c r="E32" s="37">
        <f>'11-random'!$AI$61</f>
        <v>0.0851853461</v>
      </c>
      <c r="F32" s="38">
        <f>'11-random'!$AJ$61</f>
        <v>0.005100214286</v>
      </c>
      <c r="G32" s="37">
        <f>'11-random'!$AI$66</f>
        <v>0.02246993052</v>
      </c>
      <c r="H32" s="38">
        <f>'11-random'!$AJ$66</f>
        <v>0.002299</v>
      </c>
      <c r="I32" s="37">
        <f>'11-random'!$AI$67</f>
        <v>0.1115628159</v>
      </c>
      <c r="J32" s="38">
        <f>'11-random'!$AJ$67</f>
        <v>0.00406634</v>
      </c>
      <c r="L32" s="57"/>
      <c r="N32" s="32"/>
      <c r="O32" s="68" t="s">
        <v>617</v>
      </c>
      <c r="P32" s="37">
        <f>'11-random'!$AO$60</f>
        <v>0.4259443276</v>
      </c>
      <c r="Q32" s="37">
        <f>'11-random'!$AO$61</f>
        <v>0.2996217054</v>
      </c>
      <c r="R32" s="37">
        <f>'11-random'!$AO$66</f>
        <v>0.4169926767</v>
      </c>
      <c r="S32" s="37">
        <f>'11-random'!$AO$67</f>
        <v>0.2854093343</v>
      </c>
      <c r="T32" s="4"/>
      <c r="W32" s="25"/>
      <c r="X32" s="25"/>
      <c r="Y32" s="25"/>
      <c r="Z32" s="25"/>
    </row>
    <row r="33" ht="12.0" customHeight="1">
      <c r="A33" s="64">
        <v>16.0</v>
      </c>
      <c r="B33" s="65" t="s">
        <v>615</v>
      </c>
      <c r="C33" s="66">
        <f>'16-central'!$AI$60</f>
        <v>0.04527109921</v>
      </c>
      <c r="D33" s="67">
        <f>'16-central'!$AJ$60</f>
        <v>0.0141693</v>
      </c>
      <c r="E33" s="66">
        <f>'16-central'!$AI$61</f>
        <v>0.1636333662</v>
      </c>
      <c r="F33" s="67">
        <f>'16-central'!$AJ$61</f>
        <v>0.01984416667</v>
      </c>
      <c r="G33" s="66">
        <f>'16-central'!$AI$66</f>
        <v>0.05959053078</v>
      </c>
      <c r="H33" s="67">
        <f>'16-central'!$AJ$66</f>
        <v>0.01138268</v>
      </c>
      <c r="I33" s="66">
        <f>'16-central'!$AI$67</f>
        <v>0.1858019091</v>
      </c>
      <c r="J33" s="67">
        <f>'16-central'!$AJ$67</f>
        <v>0.01804774</v>
      </c>
      <c r="L33" s="57"/>
      <c r="N33" s="64">
        <v>16.0</v>
      </c>
      <c r="O33" s="65" t="s">
        <v>615</v>
      </c>
      <c r="P33" s="66">
        <f>'16-central'!$AO$60</f>
        <v>0.5343322143</v>
      </c>
      <c r="Q33" s="66">
        <f>'16-central'!$AO$61</f>
        <v>0.3854902682</v>
      </c>
      <c r="R33" s="66">
        <f>'16-central'!$AO$66</f>
        <v>0.4792351464</v>
      </c>
      <c r="S33" s="66">
        <f>'16-central'!$AO$67</f>
        <v>0.367575296</v>
      </c>
      <c r="T33" s="4"/>
      <c r="W33" s="25"/>
      <c r="X33" s="25"/>
      <c r="Y33" s="25"/>
      <c r="Z33" s="25"/>
    </row>
    <row r="34" ht="12.0" customHeight="1">
      <c r="A34" s="28"/>
      <c r="B34" s="68" t="s">
        <v>616</v>
      </c>
      <c r="C34" s="37">
        <f>'16-eccentric'!$AI$60</f>
        <v>0.04003666498</v>
      </c>
      <c r="D34" s="38">
        <f>'16-eccentric'!$AJ$60</f>
        <v>0.0139487</v>
      </c>
      <c r="E34" s="37">
        <f>'16-eccentric'!$AI$61</f>
        <v>0.1721115718</v>
      </c>
      <c r="F34" s="38">
        <f>'16-eccentric'!$AJ$61</f>
        <v>0.020465</v>
      </c>
      <c r="G34" s="37">
        <f>'16-eccentric'!$AI$66</f>
        <v>0.06382776629</v>
      </c>
      <c r="H34" s="38">
        <f>'16-eccentric'!$AJ$66</f>
        <v>0.011</v>
      </c>
      <c r="I34" s="37">
        <f>'16-eccentric'!$AI$67</f>
        <v>0.2011168942</v>
      </c>
      <c r="J34" s="38">
        <f>'16-eccentric'!$AJ$67</f>
        <v>0.01824188</v>
      </c>
      <c r="L34" s="57"/>
      <c r="N34" s="28"/>
      <c r="O34" s="68" t="s">
        <v>616</v>
      </c>
      <c r="P34" s="37">
        <f>'16-eccentric'!$AO$60</f>
        <v>0.5590286901</v>
      </c>
      <c r="Q34" s="37">
        <f>'16-eccentric'!$AO$61</f>
        <v>0.3981702805</v>
      </c>
      <c r="R34" s="37">
        <f>'16-eccentric'!$AO$66</f>
        <v>0.5217273965</v>
      </c>
      <c r="S34" s="37">
        <f>'16-eccentric'!$AO$67</f>
        <v>0.3838720611</v>
      </c>
      <c r="T34" s="4"/>
      <c r="W34" s="25"/>
      <c r="X34" s="25"/>
      <c r="Y34" s="25"/>
      <c r="Z34" s="25"/>
    </row>
    <row r="35" ht="12.0" customHeight="1">
      <c r="A35" s="32"/>
      <c r="B35" s="65" t="s">
        <v>617</v>
      </c>
      <c r="C35" s="66">
        <f>'16-random'!$AI$60</f>
        <v>0.06186972897</v>
      </c>
      <c r="D35" s="67">
        <f>'16-random'!$AJ$60</f>
        <v>0.01490886</v>
      </c>
      <c r="E35" s="66">
        <f>'16-random'!$AI$61</f>
        <v>0.1917786049</v>
      </c>
      <c r="F35" s="67">
        <f>'16-random'!$AJ$61</f>
        <v>0.02048328571</v>
      </c>
      <c r="G35" s="66">
        <f>'16-random'!$AI$66</f>
        <v>0.07661719839</v>
      </c>
      <c r="H35" s="67">
        <f>'16-random'!$AJ$66</f>
        <v>0.0115518</v>
      </c>
      <c r="I35" s="66">
        <f>'16-random'!$AI$67</f>
        <v>0.2214300669</v>
      </c>
      <c r="J35" s="67">
        <f>'16-random'!$AJ$67</f>
        <v>0.0179814</v>
      </c>
      <c r="L35" s="57"/>
      <c r="N35" s="32"/>
      <c r="O35" s="65" t="s">
        <v>617</v>
      </c>
      <c r="P35" s="66">
        <f>'16-random'!$AO$60</f>
        <v>0.5543144521</v>
      </c>
      <c r="Q35" s="66">
        <f>'16-random'!$AO$61</f>
        <v>0.4125524986</v>
      </c>
      <c r="R35" s="66">
        <f>'16-random'!$AO$66</f>
        <v>0.5614101269</v>
      </c>
      <c r="S35" s="66">
        <f>'16-random'!$AO$67</f>
        <v>0.4001025228</v>
      </c>
      <c r="T35" s="4"/>
      <c r="W35" s="25"/>
      <c r="X35" s="25"/>
      <c r="Y35" s="25"/>
      <c r="Z35" s="25"/>
    </row>
    <row r="36" ht="12.0" customHeight="1">
      <c r="A36" s="64">
        <v>21.0</v>
      </c>
      <c r="B36" s="68" t="s">
        <v>615</v>
      </c>
      <c r="C36" s="37">
        <f>'21-central'!$AI$60</f>
        <v>0.07922721091</v>
      </c>
      <c r="D36" s="38">
        <f>'21-central'!$AJ$60</f>
        <v>0.04423848</v>
      </c>
      <c r="E36" s="37">
        <f>'21-central'!$AI$61</f>
        <v>0.229876709</v>
      </c>
      <c r="F36" s="38">
        <f>'21-central'!$AJ$61</f>
        <v>0.06221507143</v>
      </c>
      <c r="G36" s="37">
        <f>'21-central'!$AI$66</f>
        <v>0.09281757321</v>
      </c>
      <c r="H36" s="38">
        <f>'21-central'!$AJ$66</f>
        <v>0.03296902</v>
      </c>
      <c r="I36" s="37">
        <f>'21-central'!$AI$67</f>
        <v>0.2579958612</v>
      </c>
      <c r="J36" s="38">
        <f>'21-central'!$AJ$67</f>
        <v>0.05607132</v>
      </c>
      <c r="L36" s="57"/>
      <c r="N36" s="64">
        <v>21.0</v>
      </c>
      <c r="O36" s="68" t="s">
        <v>615</v>
      </c>
      <c r="P36" s="37">
        <f>'21-central'!$AO$60</f>
        <v>0.6208248174</v>
      </c>
      <c r="Q36" s="37">
        <f>'21-central'!$AO$61</f>
        <v>0.4750790247</v>
      </c>
      <c r="R36" s="37">
        <f>'21-central'!$AO$66</f>
        <v>0.6007023586</v>
      </c>
      <c r="S36" s="37">
        <f>'21-central'!$AO$67</f>
        <v>0.4633771572</v>
      </c>
      <c r="T36" s="4"/>
      <c r="W36" s="25"/>
      <c r="X36" s="25"/>
      <c r="Y36" s="25"/>
      <c r="Z36" s="25"/>
    </row>
    <row r="37" ht="12.0" customHeight="1">
      <c r="A37" s="28"/>
      <c r="B37" s="65" t="s">
        <v>616</v>
      </c>
      <c r="C37" s="66">
        <f>'21-eccentric'!$AI$60</f>
        <v>0.07668776464</v>
      </c>
      <c r="D37" s="67">
        <f>'21-eccentric'!$AJ$60</f>
        <v>0.04219066</v>
      </c>
      <c r="E37" s="66">
        <f>'21-eccentric'!$AI$61</f>
        <v>0.2457271369</v>
      </c>
      <c r="F37" s="67">
        <f>'21-eccentric'!$AJ$61</f>
        <v>0.06191783333</v>
      </c>
      <c r="G37" s="66">
        <f>'21-eccentric'!$AI$66</f>
        <v>0.1054914062</v>
      </c>
      <c r="H37" s="67">
        <f>'21-eccentric'!$AJ$66</f>
        <v>0.0313648</v>
      </c>
      <c r="I37" s="66">
        <f>'21-eccentric'!$AI$67</f>
        <v>0.2803941763</v>
      </c>
      <c r="J37" s="67">
        <f>'21-eccentric'!$AJ$67</f>
        <v>0.0536612</v>
      </c>
      <c r="K37" s="4" t="s">
        <v>624</v>
      </c>
      <c r="L37" s="57"/>
      <c r="N37" s="28"/>
      <c r="O37" s="65" t="s">
        <v>616</v>
      </c>
      <c r="P37" s="66">
        <f>'21-eccentric'!$AO$60</f>
        <v>0.6228171746</v>
      </c>
      <c r="Q37" s="66">
        <f>'21-eccentric'!$AO$61</f>
        <v>0.4689737876</v>
      </c>
      <c r="R37" s="66">
        <f>'21-eccentric'!$AO$66</f>
        <v>0.6379931983</v>
      </c>
      <c r="S37" s="66">
        <f>'21-eccentric'!$AO$67</f>
        <v>0.4592602064</v>
      </c>
      <c r="T37" s="4"/>
      <c r="W37" s="25"/>
      <c r="X37" s="25"/>
      <c r="Y37" s="25"/>
      <c r="Z37" s="25"/>
    </row>
    <row r="38" ht="12.0" customHeight="1">
      <c r="A38" s="32"/>
      <c r="B38" s="68" t="s">
        <v>617</v>
      </c>
      <c r="C38" s="37">
        <f>'21-random'!$AI$60</f>
        <v>0.1021532581</v>
      </c>
      <c r="D38" s="38">
        <f>'21-random'!$AJ$60</f>
        <v>0.04409664</v>
      </c>
      <c r="E38" s="37">
        <f>'21-random'!$AI$61</f>
        <v>0.2659244029</v>
      </c>
      <c r="F38" s="38">
        <f>'21-random'!$AJ$61</f>
        <v>0.06188954762</v>
      </c>
      <c r="G38" s="37">
        <f>'21-random'!$AI$66</f>
        <v>0.1331913596</v>
      </c>
      <c r="H38" s="38">
        <f>'21-random'!$AJ$66</f>
        <v>0.03240846</v>
      </c>
      <c r="I38" s="37">
        <f>'21-random'!$AI$67</f>
        <v>0.3064237138</v>
      </c>
      <c r="J38" s="38">
        <f>'21-random'!$AJ$67</f>
        <v>0.0536189</v>
      </c>
      <c r="K38" s="4" t="s">
        <v>624</v>
      </c>
      <c r="L38" s="57"/>
      <c r="N38" s="32"/>
      <c r="O38" s="68" t="s">
        <v>617</v>
      </c>
      <c r="P38" s="37">
        <f>'21-random'!$AO$60</f>
        <v>0.6534584794</v>
      </c>
      <c r="Q38" s="37">
        <f>'21-random'!$AO$61</f>
        <v>0.4915431371</v>
      </c>
      <c r="R38" s="37">
        <f>'21-random'!$AO$66</f>
        <v>0.5971151555</v>
      </c>
      <c r="S38" s="37">
        <f>'21-random'!$AO$67</f>
        <v>0.4642751309</v>
      </c>
      <c r="T38" s="4"/>
      <c r="W38" s="25"/>
      <c r="X38" s="25"/>
      <c r="Y38" s="25"/>
      <c r="Z38" s="25"/>
    </row>
    <row r="39" ht="12.0" customHeight="1">
      <c r="A39" s="64">
        <v>31.0</v>
      </c>
      <c r="B39" s="65" t="s">
        <v>615</v>
      </c>
      <c r="C39" s="66">
        <f>'31-central'!$AI$60</f>
        <v>0.1087905633</v>
      </c>
      <c r="D39" s="67">
        <f>'31-central'!$AJ$60</f>
        <v>0.18152304</v>
      </c>
      <c r="E39" s="66">
        <f>'31-central'!$AI$61</f>
        <v>0.2547796184</v>
      </c>
      <c r="F39" s="67">
        <f>'31-central'!$AJ$61</f>
        <v>0.2526019524</v>
      </c>
      <c r="G39" s="66">
        <f>'31-central'!$AI$66</f>
        <v>0.1194352638</v>
      </c>
      <c r="H39" s="67">
        <f>'31-central'!$AJ$66</f>
        <v>0.14173554</v>
      </c>
      <c r="I39" s="66">
        <f>'31-central'!$AI$67</f>
        <v>0.2753666842</v>
      </c>
      <c r="J39" s="67">
        <f>'31-central'!$AJ$67</f>
        <v>0.22927942</v>
      </c>
      <c r="K39" s="4" t="s">
        <v>624</v>
      </c>
      <c r="L39" s="57"/>
      <c r="N39" s="64">
        <v>31.0</v>
      </c>
      <c r="O39" s="65" t="s">
        <v>615</v>
      </c>
      <c r="P39" s="66">
        <f>'31-central'!$AO$60</f>
        <v>0.618657164</v>
      </c>
      <c r="Q39" s="66">
        <f>'31-central'!$AO$61</f>
        <v>0.5192846864</v>
      </c>
      <c r="R39" s="66">
        <f>'31-central'!$AO$66</f>
        <v>0.6208417296</v>
      </c>
      <c r="S39" s="66">
        <f>'31-central'!$AO$67</f>
        <v>0.5157621624</v>
      </c>
      <c r="T39" s="4"/>
      <c r="W39" s="25"/>
      <c r="X39" s="25"/>
      <c r="Y39" s="25"/>
      <c r="Z39" s="25"/>
    </row>
    <row r="40" ht="12.0" customHeight="1">
      <c r="A40" s="28"/>
      <c r="B40" s="68" t="s">
        <v>616</v>
      </c>
      <c r="C40" s="37">
        <f>'31-eccentric'!$AI$60</f>
        <v>0.1170939515</v>
      </c>
      <c r="D40" s="38">
        <f>'31-eccentric'!$AJ$60</f>
        <v>0.1865103</v>
      </c>
      <c r="E40" s="37">
        <f>'31-eccentric'!$AI$61</f>
        <v>0.2790924894</v>
      </c>
      <c r="F40" s="38">
        <f>'31-eccentric'!$AJ$61</f>
        <v>0.251042881</v>
      </c>
      <c r="G40" s="37">
        <f>'31-eccentric'!$AI$66</f>
        <v>0.1302282747</v>
      </c>
      <c r="H40" s="38">
        <f>'31-eccentric'!$AJ$66</f>
        <v>0.1170663</v>
      </c>
      <c r="I40" s="37">
        <f>'31-eccentric'!$AI$67</f>
        <v>0.2917073422</v>
      </c>
      <c r="J40" s="38">
        <f>'31-eccentric'!$AJ$67</f>
        <v>0.20301984</v>
      </c>
      <c r="K40" s="4" t="s">
        <v>624</v>
      </c>
      <c r="L40" s="57"/>
      <c r="N40" s="28"/>
      <c r="O40" s="68" t="s">
        <v>616</v>
      </c>
      <c r="P40" s="37">
        <f>'31-eccentric'!$AO$60</f>
        <v>0.6434650579</v>
      </c>
      <c r="Q40" s="37">
        <f>'31-eccentric'!$AO$61</f>
        <v>0.5133470674</v>
      </c>
      <c r="R40" s="37">
        <f>'31-eccentric'!$AO$66</f>
        <v>0.6134463421</v>
      </c>
      <c r="S40" s="37">
        <f>'31-eccentric'!$AO$67</f>
        <v>0.5056920422</v>
      </c>
      <c r="T40" s="4"/>
      <c r="W40" s="25"/>
      <c r="X40" s="25"/>
      <c r="Y40" s="25"/>
      <c r="Z40" s="25"/>
    </row>
    <row r="41" ht="12.0" customHeight="1">
      <c r="A41" s="32"/>
      <c r="B41" s="65" t="s">
        <v>617</v>
      </c>
      <c r="C41" s="66">
        <f>'31-random'!$AI$60</f>
        <v>0.1075889869</v>
      </c>
      <c r="D41" s="67">
        <f>'31-random'!$AJ$60</f>
        <v>0.1847014</v>
      </c>
      <c r="E41" s="66">
        <f>'31-random'!$AI$61</f>
        <v>0.2716345196</v>
      </c>
      <c r="F41" s="67">
        <f>'31-random'!$AJ$61</f>
        <v>0.2516586905</v>
      </c>
      <c r="G41" s="66">
        <f>'31-random'!$AI$66</f>
        <v>0.1358026537</v>
      </c>
      <c r="H41" s="67">
        <f>'31-random'!$AJ$66</f>
        <v>0.12527472</v>
      </c>
      <c r="I41" s="66">
        <f>'31-random'!$AI$67</f>
        <v>0.2991716507</v>
      </c>
      <c r="J41" s="67">
        <f>'31-random'!$AJ$67</f>
        <v>0.2093252</v>
      </c>
      <c r="K41" s="4" t="s">
        <v>624</v>
      </c>
      <c r="L41" s="57"/>
      <c r="N41" s="32"/>
      <c r="O41" s="65" t="s">
        <v>617</v>
      </c>
      <c r="P41" s="66">
        <f>'31-random'!$AO$60</f>
        <v>0.626508405</v>
      </c>
      <c r="Q41" s="66">
        <f>'31-random'!$AO$61</f>
        <v>0.5170191934</v>
      </c>
      <c r="R41" s="66">
        <f>'31-random'!$AO$66</f>
        <v>0.6087674876</v>
      </c>
      <c r="S41" s="66">
        <f>'31-random'!$AO$67</f>
        <v>0.5062238909</v>
      </c>
      <c r="T41" s="4"/>
      <c r="W41" s="25"/>
      <c r="X41" s="25"/>
      <c r="Y41" s="25"/>
      <c r="Z41" s="25"/>
    </row>
    <row r="42" ht="12.0" customHeight="1">
      <c r="A42" s="64">
        <v>41.0</v>
      </c>
      <c r="B42" s="68" t="s">
        <v>615</v>
      </c>
      <c r="C42" s="37">
        <f>'41-central'!$AI$60</f>
        <v>0.1319595808</v>
      </c>
      <c r="D42" s="38">
        <f>'41-central'!$AJ$60</f>
        <v>0.76597506</v>
      </c>
      <c r="E42" s="37">
        <f>'41-central'!$AI$61</f>
        <v>0.292962538</v>
      </c>
      <c r="F42" s="38">
        <f>'41-central'!$AJ$61</f>
        <v>1.027515905</v>
      </c>
      <c r="G42" s="37">
        <f>'41-central'!$AI$66</f>
        <v>0.1672675091</v>
      </c>
      <c r="H42" s="38">
        <f>'41-central'!$AJ$66</f>
        <v>0.5714807</v>
      </c>
      <c r="I42" s="37">
        <f>'41-central'!$AI$67</f>
        <v>0.3272086105</v>
      </c>
      <c r="J42" s="38">
        <f>'41-central'!$AJ$67</f>
        <v>0.91362236</v>
      </c>
      <c r="K42" s="4" t="s">
        <v>624</v>
      </c>
      <c r="L42" s="57"/>
      <c r="N42" s="64">
        <v>41.0</v>
      </c>
      <c r="O42" s="68" t="s">
        <v>615</v>
      </c>
      <c r="P42" s="37">
        <f>'41-central'!$AO$60</f>
        <v>0.680114574</v>
      </c>
      <c r="Q42" s="37">
        <f>'41-central'!$AO$61</f>
        <v>0.586016123</v>
      </c>
      <c r="R42" s="37">
        <f>'41-central'!$AO$66</f>
        <v>0.6723050584</v>
      </c>
      <c r="S42" s="37">
        <f>'41-central'!$AO$67</f>
        <v>0.5738281577</v>
      </c>
      <c r="T42" s="4"/>
      <c r="W42" s="25"/>
      <c r="X42" s="25"/>
      <c r="Y42" s="25"/>
      <c r="Z42" s="25"/>
    </row>
    <row r="43" ht="12.0" customHeight="1">
      <c r="A43" s="28"/>
      <c r="B43" s="65" t="s">
        <v>616</v>
      </c>
      <c r="C43" s="66">
        <f>'41-eccentric'!$AI$60</f>
        <v>0.1460038893</v>
      </c>
      <c r="D43" s="67">
        <f>'41-eccentric'!$AJ$60</f>
        <v>0.7531408</v>
      </c>
      <c r="E43" s="66">
        <f>'41-eccentric'!$AI$61</f>
        <v>0.3193904399</v>
      </c>
      <c r="F43" s="67">
        <f>'41-eccentric'!$AJ$61</f>
        <v>1.00382081</v>
      </c>
      <c r="G43" s="66">
        <f>'41-eccentric'!$AI$66</f>
        <v>0.1940314189</v>
      </c>
      <c r="H43" s="67">
        <f>'41-eccentric'!$AJ$66</f>
        <v>0.43423996</v>
      </c>
      <c r="I43" s="66">
        <f>'41-eccentric'!$AI$67</f>
        <v>0.3556760794</v>
      </c>
      <c r="J43" s="67">
        <f>'41-eccentric'!$AJ$67</f>
        <v>0.76727392</v>
      </c>
      <c r="K43" s="4" t="s">
        <v>624</v>
      </c>
      <c r="L43" s="57"/>
      <c r="N43" s="28"/>
      <c r="O43" s="65" t="s">
        <v>616</v>
      </c>
      <c r="P43" s="66">
        <f>'41-eccentric'!$AO$60</f>
        <v>0.7031352226</v>
      </c>
      <c r="Q43" s="66">
        <f>'41-eccentric'!$AO$61</f>
        <v>0.5809280632</v>
      </c>
      <c r="R43" s="66">
        <f>'41-eccentric'!$AO$66</f>
        <v>0.6845499066</v>
      </c>
      <c r="S43" s="66">
        <f>'41-eccentric'!$AO$67</f>
        <v>0.5736997499</v>
      </c>
      <c r="T43" s="4"/>
      <c r="W43" s="25"/>
      <c r="X43" s="25"/>
      <c r="Y43" s="25"/>
      <c r="Z43" s="25"/>
    </row>
    <row r="44" ht="12.0" customHeight="1">
      <c r="A44" s="32"/>
      <c r="B44" s="68" t="s">
        <v>617</v>
      </c>
      <c r="C44" s="37">
        <f>'41-random'!$AI$60</f>
        <v>0.1408683544</v>
      </c>
      <c r="D44" s="38">
        <f>'41-random'!$AJ$60</f>
        <v>0.74281922</v>
      </c>
      <c r="E44" s="37">
        <f>'41-random'!$AI$61</f>
        <v>0.3139141785</v>
      </c>
      <c r="F44" s="38">
        <f>'41-random'!$AJ$61</f>
        <v>1.001324452</v>
      </c>
      <c r="G44" s="37">
        <f>'41-random'!$AI$66</f>
        <v>0.1861206791</v>
      </c>
      <c r="H44" s="38">
        <f>'41-random'!$AJ$66</f>
        <v>0.4922709</v>
      </c>
      <c r="I44" s="37">
        <f>'41-random'!$AI$67</f>
        <v>0.3510659411</v>
      </c>
      <c r="J44" s="38">
        <f>'41-random'!$AJ$67</f>
        <v>0.8196469</v>
      </c>
      <c r="K44" s="4" t="s">
        <v>624</v>
      </c>
      <c r="L44" s="57"/>
      <c r="N44" s="32"/>
      <c r="O44" s="68" t="s">
        <v>617</v>
      </c>
      <c r="P44" s="37">
        <f>'41-random'!$AO$60</f>
        <v>0.679483558</v>
      </c>
      <c r="Q44" s="37">
        <f>'41-random'!$AO$61</f>
        <v>0.5788623872</v>
      </c>
      <c r="R44" s="37">
        <f>'41-random'!$AO$66</f>
        <v>0.6455814728</v>
      </c>
      <c r="S44" s="37">
        <f>'41-random'!$AO$67</f>
        <v>0.5637384685</v>
      </c>
      <c r="T44" s="4"/>
      <c r="W44" s="25"/>
      <c r="X44" s="25"/>
      <c r="Y44" s="25"/>
      <c r="Z44" s="25"/>
    </row>
    <row r="45" ht="12.0" customHeight="1">
      <c r="A45" s="64">
        <v>51.0</v>
      </c>
      <c r="B45" s="65" t="s">
        <v>615</v>
      </c>
      <c r="C45" s="66">
        <f>'51-central'!$AI$60</f>
        <v>0.1646354601</v>
      </c>
      <c r="D45" s="67">
        <f>'51-central'!$AJ$60</f>
        <v>2.27591744</v>
      </c>
      <c r="E45" s="66">
        <f>'51-central'!$AI$61</f>
        <v>0.3252346214</v>
      </c>
      <c r="F45" s="67">
        <f>'51-central'!$AJ$61</f>
        <v>3.00360819</v>
      </c>
      <c r="G45" s="66">
        <f>'51-central'!$AI$66</f>
        <v>0.1991971995</v>
      </c>
      <c r="H45" s="67">
        <f>'51-central'!$AJ$66</f>
        <v>1.6905205</v>
      </c>
      <c r="I45" s="66">
        <f>'51-central'!$AI$67</f>
        <v>0.3530016969</v>
      </c>
      <c r="J45" s="67">
        <f>'51-central'!$AJ$67</f>
        <v>2.70656554</v>
      </c>
      <c r="K45" s="4" t="s">
        <v>624</v>
      </c>
      <c r="L45" s="57"/>
      <c r="N45" s="64">
        <v>51.0</v>
      </c>
      <c r="O45" s="65" t="s">
        <v>615</v>
      </c>
      <c r="P45" s="66">
        <f>'51-central'!$AO$60</f>
        <v>0.727052916</v>
      </c>
      <c r="Q45" s="66">
        <f>'51-central'!$AO$61</f>
        <v>0.6233366961</v>
      </c>
      <c r="R45" s="66">
        <f>'51-central'!$AO$66</f>
        <v>0.7140192617</v>
      </c>
      <c r="S45" s="66">
        <f>'51-central'!$AO$67</f>
        <v>0.61574222</v>
      </c>
      <c r="T45" s="4"/>
      <c r="W45" s="25"/>
      <c r="X45" s="25"/>
      <c r="Y45" s="25"/>
      <c r="Z45" s="25"/>
    </row>
    <row r="46" ht="12.0" customHeight="1">
      <c r="A46" s="28"/>
      <c r="B46" s="68" t="s">
        <v>616</v>
      </c>
      <c r="C46" s="37">
        <f>'51-eccentric'!$AI$60</f>
        <v>0.152671505</v>
      </c>
      <c r="D46" s="38">
        <f>'51-eccentric'!$AJ$60</f>
        <v>2.30569026</v>
      </c>
      <c r="E46" s="37">
        <f>'51-eccentric'!$AI$61</f>
        <v>0.3479890409</v>
      </c>
      <c r="F46" s="38">
        <f>'51-eccentric'!$AJ$61</f>
        <v>3.021073833</v>
      </c>
      <c r="G46" s="37">
        <f>'51-eccentric'!$AI$66</f>
        <v>0.2132455918</v>
      </c>
      <c r="H46" s="38">
        <f>'51-eccentric'!$AJ$66</f>
        <v>1.35411146</v>
      </c>
      <c r="I46" s="37">
        <f>'51-eccentric'!$AI$67</f>
        <v>0.3812690322</v>
      </c>
      <c r="J46" s="38">
        <f>'51-eccentric'!$AJ$67</f>
        <v>2.31184926</v>
      </c>
      <c r="K46" s="4" t="s">
        <v>624</v>
      </c>
      <c r="L46" s="57"/>
      <c r="N46" s="28"/>
      <c r="O46" s="68" t="s">
        <v>616</v>
      </c>
      <c r="P46" s="37">
        <f>'51-eccentric'!$AO$60</f>
        <v>0.7328877634</v>
      </c>
      <c r="Q46" s="37">
        <f>'51-eccentric'!$AO$61</f>
        <v>0.6200068663</v>
      </c>
      <c r="R46" s="37">
        <f>'51-eccentric'!$AO$66</f>
        <v>0.7386895711</v>
      </c>
      <c r="S46" s="37">
        <f>'51-eccentric'!$AO$67</f>
        <v>0.610984412</v>
      </c>
      <c r="T46" s="4"/>
      <c r="W46" s="25"/>
      <c r="X46" s="25"/>
      <c r="Y46" s="25"/>
      <c r="Z46" s="25"/>
    </row>
    <row r="47" ht="12.0" customHeight="1">
      <c r="A47" s="32"/>
      <c r="B47" s="65" t="s">
        <v>617</v>
      </c>
      <c r="C47" s="66">
        <f>'51-random'!$AI$60</f>
        <v>0.1832252292</v>
      </c>
      <c r="D47" s="67">
        <f>'51-random'!$AJ$60</f>
        <v>2.2306403</v>
      </c>
      <c r="E47" s="66">
        <f>'51-random'!$AI$61</f>
        <v>0.3678660337</v>
      </c>
      <c r="F47" s="67">
        <f>'51-random'!$AJ$61</f>
        <v>2.91104769</v>
      </c>
      <c r="G47" s="66">
        <f>'51-random'!$AI$66</f>
        <v>0.2265912797</v>
      </c>
      <c r="H47" s="67">
        <f>'51-random'!$AJ$66</f>
        <v>1.41692068</v>
      </c>
      <c r="I47" s="66">
        <f>'51-random'!$AI$67</f>
        <v>0.3976195886</v>
      </c>
      <c r="J47" s="67">
        <f>'51-random'!$AJ$67</f>
        <v>2.32054928</v>
      </c>
      <c r="K47" s="4" t="s">
        <v>624</v>
      </c>
      <c r="L47" s="57"/>
      <c r="N47" s="32"/>
      <c r="O47" s="65" t="s">
        <v>617</v>
      </c>
      <c r="P47" s="66">
        <f>'51-random'!$AO$60</f>
        <v>0.719853918</v>
      </c>
      <c r="Q47" s="66">
        <f>'51-random'!$AO$61</f>
        <v>0.6156089711</v>
      </c>
      <c r="R47" s="66">
        <f>'51-random'!$AO$66</f>
        <v>0.6930778582</v>
      </c>
      <c r="S47" s="66">
        <f>'51-random'!$AO$67</f>
        <v>0.6034999374</v>
      </c>
      <c r="T47" s="4"/>
      <c r="W47" s="25"/>
      <c r="X47" s="25"/>
      <c r="Y47" s="25"/>
      <c r="Z47" s="25"/>
    </row>
    <row r="48" ht="12.0" customHeight="1">
      <c r="C48" s="4"/>
      <c r="D48" s="5"/>
      <c r="E48" s="4"/>
      <c r="F48" s="5"/>
      <c r="G48" s="4"/>
      <c r="H48" s="5"/>
      <c r="I48" s="4"/>
      <c r="J48" s="5"/>
      <c r="K48" s="4"/>
      <c r="L48" s="50"/>
      <c r="M48" s="4"/>
      <c r="P48" s="4"/>
      <c r="Q48" s="4"/>
      <c r="R48" s="4"/>
      <c r="S48" s="4"/>
      <c r="T48" s="5"/>
      <c r="U48" s="4"/>
      <c r="V48" s="5"/>
      <c r="W48" s="25"/>
      <c r="X48" s="25"/>
      <c r="Y48" s="25"/>
      <c r="Z48" s="25"/>
    </row>
    <row r="49" ht="12.0" customHeight="1">
      <c r="C49" s="4"/>
      <c r="D49" s="5"/>
      <c r="E49" s="4"/>
      <c r="F49" s="5"/>
      <c r="G49" s="4"/>
      <c r="H49" s="5"/>
      <c r="I49" s="4"/>
      <c r="J49" s="5"/>
      <c r="K49" s="4"/>
      <c r="L49" s="50"/>
      <c r="M49" s="4"/>
      <c r="P49" s="4"/>
      <c r="Q49" s="4"/>
      <c r="R49" s="4"/>
      <c r="S49" s="4"/>
      <c r="T49" s="5"/>
      <c r="U49" s="4"/>
      <c r="V49" s="5"/>
      <c r="W49" s="25"/>
      <c r="X49" s="25"/>
      <c r="Y49" s="25"/>
      <c r="Z49" s="25"/>
    </row>
    <row r="50" ht="12.0" customHeight="1">
      <c r="C50" s="56" t="s">
        <v>625</v>
      </c>
      <c r="D50" s="7"/>
      <c r="E50" s="7"/>
      <c r="F50" s="7"/>
      <c r="G50" s="7"/>
      <c r="H50" s="7"/>
      <c r="I50" s="7"/>
      <c r="J50" s="8"/>
      <c r="K50" s="4"/>
      <c r="L50" s="50"/>
      <c r="M50" s="4"/>
      <c r="P50" s="56" t="s">
        <v>626</v>
      </c>
      <c r="Q50" s="7"/>
      <c r="R50" s="7"/>
      <c r="S50" s="8"/>
      <c r="T50" s="5"/>
      <c r="U50" s="4"/>
      <c r="V50" s="5"/>
      <c r="W50" s="25"/>
      <c r="X50" s="25"/>
      <c r="Y50" s="25"/>
      <c r="Z50" s="25"/>
    </row>
    <row r="51" ht="12.0" customHeight="1">
      <c r="C51" s="59" t="s">
        <v>85</v>
      </c>
      <c r="D51" s="2"/>
      <c r="E51" s="2"/>
      <c r="F51" s="3"/>
      <c r="G51" s="9" t="s">
        <v>99</v>
      </c>
      <c r="H51" s="7"/>
      <c r="I51" s="7"/>
      <c r="J51" s="8"/>
      <c r="K51" s="4"/>
      <c r="L51" s="50"/>
      <c r="M51" s="4"/>
      <c r="P51" s="59" t="s">
        <v>85</v>
      </c>
      <c r="Q51" s="3"/>
      <c r="R51" s="9" t="s">
        <v>99</v>
      </c>
      <c r="S51" s="8"/>
      <c r="T51" s="5"/>
      <c r="U51" s="4"/>
      <c r="V51" s="5"/>
      <c r="W51" s="25"/>
      <c r="X51" s="25"/>
      <c r="Y51" s="25"/>
      <c r="Z51" s="25"/>
    </row>
    <row r="52" ht="12.0" customHeight="1">
      <c r="A52" s="61" t="s">
        <v>608</v>
      </c>
      <c r="B52" s="61" t="s">
        <v>609</v>
      </c>
      <c r="C52" s="62" t="s">
        <v>610</v>
      </c>
      <c r="D52" s="63" t="s">
        <v>611</v>
      </c>
      <c r="E52" s="61" t="s">
        <v>88</v>
      </c>
      <c r="F52" s="63" t="s">
        <v>612</v>
      </c>
      <c r="G52" s="62" t="s">
        <v>610</v>
      </c>
      <c r="H52" s="63" t="s">
        <v>611</v>
      </c>
      <c r="I52" s="61" t="s">
        <v>88</v>
      </c>
      <c r="J52" s="63" t="s">
        <v>612</v>
      </c>
      <c r="K52" s="4"/>
      <c r="L52" s="50"/>
      <c r="M52" s="4"/>
      <c r="N52" s="61" t="s">
        <v>608</v>
      </c>
      <c r="O52" s="61" t="s">
        <v>609</v>
      </c>
      <c r="P52" s="62" t="s">
        <v>613</v>
      </c>
      <c r="Q52" s="61" t="s">
        <v>614</v>
      </c>
      <c r="R52" s="62" t="s">
        <v>613</v>
      </c>
      <c r="S52" s="61" t="s">
        <v>614</v>
      </c>
      <c r="T52" s="5"/>
      <c r="U52" s="4"/>
      <c r="V52" s="5"/>
      <c r="W52" s="25"/>
      <c r="X52" s="25"/>
      <c r="Y52" s="25"/>
      <c r="Z52" s="25"/>
    </row>
    <row r="53" ht="12.0" customHeight="1">
      <c r="A53" s="64">
        <v>6.0</v>
      </c>
      <c r="B53" s="65" t="s">
        <v>615</v>
      </c>
      <c r="C53" s="66">
        <f>'6-central'!$AI$62</f>
        <v>0.002135261995</v>
      </c>
      <c r="D53" s="67">
        <f>'6-central'!$AJ$62</f>
        <v>0.0005775</v>
      </c>
      <c r="E53" s="66">
        <f>'6-central'!$AI$63</f>
        <v>0.007243770487</v>
      </c>
      <c r="F53" s="67">
        <f>'6-central'!$AJ$63</f>
        <v>0.00070346</v>
      </c>
      <c r="G53" s="66">
        <f>'6-central'!$AI$68</f>
        <v>0.001766037068</v>
      </c>
      <c r="H53" s="67">
        <f>'6-central'!$AJ$68</f>
        <v>0.00045404</v>
      </c>
      <c r="I53" s="66">
        <f>'6-central'!$AI$69</f>
        <v>0.007691046598</v>
      </c>
      <c r="J53" s="67">
        <f>'6-central'!$AJ$69</f>
        <v>0.00057028</v>
      </c>
      <c r="K53" s="4"/>
      <c r="L53" s="50"/>
      <c r="M53" s="4"/>
      <c r="N53" s="64">
        <v>6.0</v>
      </c>
      <c r="O53" s="65" t="s">
        <v>615</v>
      </c>
      <c r="P53" s="66">
        <f>'6-central'!$AO$62</f>
        <v>0.1714710243</v>
      </c>
      <c r="Q53" s="66">
        <f>'6-central'!$AO$63</f>
        <v>0.145618421</v>
      </c>
      <c r="R53" s="66">
        <f>'6-central'!$AO$68</f>
        <v>0.169155169</v>
      </c>
      <c r="S53" s="66">
        <f>'6-central'!$AO$69</f>
        <v>0.1413578824</v>
      </c>
      <c r="T53" s="5"/>
      <c r="U53" s="4"/>
      <c r="V53" s="5"/>
      <c r="W53" s="25"/>
      <c r="X53" s="25"/>
      <c r="Y53" s="25"/>
      <c r="Z53" s="25"/>
    </row>
    <row r="54" ht="12.0" customHeight="1">
      <c r="A54" s="28"/>
      <c r="B54" s="68" t="s">
        <v>616</v>
      </c>
      <c r="C54" s="37">
        <f>'6-eccentric'!$AI$62</f>
        <v>0.0003273805364</v>
      </c>
      <c r="D54" s="38">
        <f>'6-eccentric'!$AJ$62</f>
        <v>0.00055738</v>
      </c>
      <c r="E54" s="37">
        <f>'6-eccentric'!$AI$63</f>
        <v>0.001717662537</v>
      </c>
      <c r="F54" s="38">
        <f>'6-eccentric'!$AJ$63</f>
        <v>0.00073266</v>
      </c>
      <c r="G54" s="37">
        <f>'6-eccentric'!$AI$68</f>
        <v>-0.0000003045989242</v>
      </c>
      <c r="H54" s="38">
        <f>'6-eccentric'!$AJ$68</f>
        <v>0.00043434</v>
      </c>
      <c r="I54" s="37">
        <f>'6-eccentric'!$AI$69</f>
        <v>0.00440388062</v>
      </c>
      <c r="J54" s="38">
        <f>'6-eccentric'!$AJ$69</f>
        <v>0.00054382</v>
      </c>
      <c r="K54" s="4"/>
      <c r="L54" s="50"/>
      <c r="M54" s="4"/>
      <c r="N54" s="28"/>
      <c r="O54" s="68" t="s">
        <v>616</v>
      </c>
      <c r="P54" s="37">
        <f>'6-eccentric'!$AO$62</f>
        <v>0.1982876002</v>
      </c>
      <c r="Q54" s="37">
        <f>'6-eccentric'!$AO$63</f>
        <v>0.1661972084</v>
      </c>
      <c r="R54" s="37">
        <f>'6-eccentric'!$AO$68</f>
        <v>0.2014203825</v>
      </c>
      <c r="S54" s="37">
        <f>'6-eccentric'!$AO$69</f>
        <v>0.1651499156</v>
      </c>
      <c r="T54" s="5"/>
      <c r="U54" s="4"/>
      <c r="V54" s="5"/>
      <c r="W54" s="25"/>
      <c r="X54" s="25"/>
      <c r="Y54" s="25"/>
      <c r="Z54" s="25"/>
    </row>
    <row r="55" ht="12.0" customHeight="1">
      <c r="A55" s="32"/>
      <c r="B55" s="65" t="s">
        <v>617</v>
      </c>
      <c r="C55" s="66">
        <f>'6-random'!$AI$62</f>
        <v>0.0003769795758</v>
      </c>
      <c r="D55" s="67">
        <f>'6-random'!$AJ$62</f>
        <v>0.00054042</v>
      </c>
      <c r="E55" s="66">
        <f>'6-random'!$AI$63</f>
        <v>0.004466141253</v>
      </c>
      <c r="F55" s="67">
        <f>'6-random'!$AJ$63</f>
        <v>0.00067532</v>
      </c>
      <c r="G55" s="66">
        <f>'6-random'!$AI$68</f>
        <v>0.00009106676129</v>
      </c>
      <c r="H55" s="67">
        <f>'6-random'!$AJ$68</f>
        <v>0.0004314</v>
      </c>
      <c r="I55" s="66">
        <f>'6-random'!$AI$69</f>
        <v>0.005025494097</v>
      </c>
      <c r="J55" s="67">
        <f>'6-random'!$AJ$69</f>
        <v>0.00055044</v>
      </c>
      <c r="K55" s="4"/>
      <c r="L55" s="50"/>
      <c r="M55" s="4"/>
      <c r="N55" s="32"/>
      <c r="O55" s="65" t="s">
        <v>617</v>
      </c>
      <c r="P55" s="66">
        <f>'6-random'!$AO$62</f>
        <v>0.1704636932</v>
      </c>
      <c r="Q55" s="66">
        <f>'6-random'!$AO$63</f>
        <v>0.1481833931</v>
      </c>
      <c r="R55" s="66">
        <f>'6-random'!$AO$68</f>
        <v>0.1692304164</v>
      </c>
      <c r="S55" s="66">
        <f>'6-random'!$AO$69</f>
        <v>0.1466000023</v>
      </c>
      <c r="T55" s="5"/>
      <c r="U55" s="4"/>
      <c r="V55" s="5"/>
      <c r="W55" s="25"/>
      <c r="X55" s="25"/>
      <c r="Y55" s="25"/>
      <c r="Z55" s="25"/>
    </row>
    <row r="56" ht="12.0" customHeight="1">
      <c r="A56" s="64">
        <v>7.0</v>
      </c>
      <c r="B56" s="68" t="s">
        <v>615</v>
      </c>
      <c r="C56" s="37">
        <f>'7-central'!$AI$62</f>
        <v>0.0001171610066</v>
      </c>
      <c r="D56" s="38">
        <f>'7-central'!$AJ$62</f>
        <v>0.0009136</v>
      </c>
      <c r="E56" s="37">
        <f>'7-central'!$AI$63</f>
        <v>0.008668368939</v>
      </c>
      <c r="F56" s="38">
        <f>'7-central'!$AJ$63</f>
        <v>0.00135242</v>
      </c>
      <c r="G56" s="37">
        <f>'7-central'!$AI$68</f>
        <v>0.00004034741131</v>
      </c>
      <c r="H56" s="38">
        <f>'7-central'!$AJ$68</f>
        <v>0.00067288</v>
      </c>
      <c r="I56" s="37">
        <f>'7-central'!$AI$69</f>
        <v>0.01132766758</v>
      </c>
      <c r="J56" s="38">
        <f>'7-central'!$AJ$69</f>
        <v>0.0009945</v>
      </c>
      <c r="K56" s="4"/>
      <c r="L56" s="50"/>
      <c r="M56" s="4"/>
      <c r="N56" s="64">
        <v>7.0</v>
      </c>
      <c r="O56" s="68" t="s">
        <v>615</v>
      </c>
      <c r="P56" s="37">
        <f>'7-central'!$AO$62</f>
        <v>0.2217041717</v>
      </c>
      <c r="Q56" s="37">
        <f>'7-central'!$AO$63</f>
        <v>0.1544029729</v>
      </c>
      <c r="R56" s="37">
        <f>'7-central'!$AO$68</f>
        <v>0.2262386393</v>
      </c>
      <c r="S56" s="37">
        <f>'7-central'!$AO$69</f>
        <v>0.1572059931</v>
      </c>
      <c r="T56" s="5"/>
      <c r="U56" s="4"/>
      <c r="V56" s="5"/>
      <c r="W56" s="25"/>
      <c r="X56" s="25"/>
      <c r="Y56" s="25"/>
      <c r="Z56" s="25"/>
    </row>
    <row r="57" ht="12.0" customHeight="1">
      <c r="A57" s="28"/>
      <c r="B57" s="65" t="s">
        <v>616</v>
      </c>
      <c r="C57" s="66">
        <f>'7-eccentric'!$AI$62</f>
        <v>0.0006858302794</v>
      </c>
      <c r="D57" s="67">
        <f>'7-eccentric'!$AJ$62</f>
        <v>0.00094614</v>
      </c>
      <c r="E57" s="66">
        <f>'7-eccentric'!$AI$63</f>
        <v>0.01081106881</v>
      </c>
      <c r="F57" s="67">
        <f>'7-eccentric'!$AJ$63</f>
        <v>0.00141304</v>
      </c>
      <c r="G57" s="66">
        <f>'7-eccentric'!$AI$68</f>
        <v>0.001803009717</v>
      </c>
      <c r="H57" s="67">
        <f>'7-eccentric'!$AJ$68</f>
        <v>0.00069238</v>
      </c>
      <c r="I57" s="66">
        <f>'7-eccentric'!$AI$69</f>
        <v>0.0127258157</v>
      </c>
      <c r="J57" s="67">
        <f>'7-eccentric'!$AJ$69</f>
        <v>0.00098674</v>
      </c>
      <c r="K57" s="4"/>
      <c r="L57" s="50"/>
      <c r="M57" s="4"/>
      <c r="N57" s="28"/>
      <c r="O57" s="65" t="s">
        <v>616</v>
      </c>
      <c r="P57" s="66">
        <f>'7-eccentric'!$AO$62</f>
        <v>0.2657536327</v>
      </c>
      <c r="Q57" s="66">
        <f>'7-eccentric'!$AO$63</f>
        <v>0.1735108135</v>
      </c>
      <c r="R57" s="66">
        <f>'7-eccentric'!$AO$68</f>
        <v>0.2808859479</v>
      </c>
      <c r="S57" s="66">
        <f>'7-eccentric'!$AO$69</f>
        <v>0.1762903011</v>
      </c>
      <c r="T57" s="5"/>
      <c r="U57" s="4"/>
      <c r="V57" s="5"/>
      <c r="W57" s="25"/>
      <c r="X57" s="25"/>
      <c r="Y57" s="25"/>
      <c r="Z57" s="25"/>
    </row>
    <row r="58" ht="12.0" customHeight="1">
      <c r="A58" s="32"/>
      <c r="B58" s="68" t="s">
        <v>617</v>
      </c>
      <c r="C58" s="37">
        <f>'7-random'!$AI$62</f>
        <v>0.000001192262753</v>
      </c>
      <c r="D58" s="38">
        <f>'7-random'!$AJ$62</f>
        <v>0.00095224</v>
      </c>
      <c r="E58" s="37">
        <f>'7-random'!$AI$63</f>
        <v>0.006826552406</v>
      </c>
      <c r="F58" s="38">
        <f>'7-random'!$AJ$63</f>
        <v>0.00144182</v>
      </c>
      <c r="G58" s="37">
        <f>'7-random'!$AI$68</f>
        <v>0.0005134407407</v>
      </c>
      <c r="H58" s="38">
        <f>'7-random'!$AJ$68</f>
        <v>0.00073514</v>
      </c>
      <c r="I58" s="37">
        <f>'7-random'!$AI$69</f>
        <v>0.01260806592</v>
      </c>
      <c r="J58" s="38">
        <f>'7-random'!$AJ$69</f>
        <v>0.00102494</v>
      </c>
      <c r="K58" s="4"/>
      <c r="L58" s="50"/>
      <c r="M58" s="4"/>
      <c r="N58" s="32"/>
      <c r="O58" s="68" t="s">
        <v>617</v>
      </c>
      <c r="P58" s="37">
        <f>'7-random'!$AO$62</f>
        <v>0.2530491764</v>
      </c>
      <c r="Q58" s="37">
        <f>'7-random'!$AO$63</f>
        <v>0.1769664639</v>
      </c>
      <c r="R58" s="37">
        <f>'7-random'!$AO$68</f>
        <v>0.2592798292</v>
      </c>
      <c r="S58" s="37">
        <f>'7-random'!$AO$69</f>
        <v>0.1750937303</v>
      </c>
      <c r="T58" s="5"/>
      <c r="U58" s="4"/>
      <c r="V58" s="5"/>
      <c r="W58" s="25"/>
      <c r="X58" s="25"/>
      <c r="Y58" s="25"/>
      <c r="Z58" s="25"/>
    </row>
    <row r="59" ht="12.0" customHeight="1">
      <c r="A59" s="64">
        <v>8.0</v>
      </c>
      <c r="B59" s="65" t="s">
        <v>615</v>
      </c>
      <c r="C59" s="66">
        <f>'8-central'!$AI$62</f>
        <v>-0.00000205427858</v>
      </c>
      <c r="D59" s="67">
        <f>'8-central'!$AJ$62</f>
        <v>0.00173576</v>
      </c>
      <c r="E59" s="66">
        <f>'8-central'!$AI$63</f>
        <v>0.01221271942</v>
      </c>
      <c r="F59" s="67">
        <f>'8-central'!$AJ$63</f>
        <v>0.0026176</v>
      </c>
      <c r="G59" s="66">
        <f>'8-central'!$AI$68</f>
        <v>0.002084790475</v>
      </c>
      <c r="H59" s="67">
        <f>'8-central'!$AJ$68</f>
        <v>0.00118796</v>
      </c>
      <c r="I59" s="66">
        <f>'8-central'!$AI$69</f>
        <v>0.02334146615</v>
      </c>
      <c r="J59" s="67">
        <f>'8-central'!$AJ$69</f>
        <v>0.00174848</v>
      </c>
      <c r="K59" s="4"/>
      <c r="L59" s="50"/>
      <c r="M59" s="4"/>
      <c r="N59" s="64">
        <v>8.0</v>
      </c>
      <c r="O59" s="65" t="s">
        <v>615</v>
      </c>
      <c r="P59" s="66">
        <f>'8-central'!$AO$62</f>
        <v>0.3004192878</v>
      </c>
      <c r="Q59" s="66">
        <f>'8-central'!$AO$63</f>
        <v>0.2047932219</v>
      </c>
      <c r="R59" s="66">
        <f>'8-central'!$AO$68</f>
        <v>0.2914934007</v>
      </c>
      <c r="S59" s="66">
        <f>'8-central'!$AO$69</f>
        <v>0.1947688258</v>
      </c>
      <c r="T59" s="5"/>
      <c r="U59" s="4"/>
      <c r="V59" s="5"/>
      <c r="W59" s="25"/>
      <c r="X59" s="25"/>
      <c r="Y59" s="25"/>
      <c r="Z59" s="25"/>
    </row>
    <row r="60" ht="12.0" customHeight="1">
      <c r="A60" s="28"/>
      <c r="B60" s="68" t="s">
        <v>616</v>
      </c>
      <c r="C60" s="37">
        <f>'8-eccentric'!$AI$62</f>
        <v>-0.000002805687492</v>
      </c>
      <c r="D60" s="38">
        <f>'8-eccentric'!$AJ$62</f>
        <v>0.00160098</v>
      </c>
      <c r="E60" s="37">
        <f>'8-eccentric'!$AI$63</f>
        <v>0.01686431287</v>
      </c>
      <c r="F60" s="38">
        <f>'8-eccentric'!$AJ$63</f>
        <v>0.00260992</v>
      </c>
      <c r="G60" s="37">
        <f>'8-eccentric'!$AI$68</f>
        <v>0.001257028385</v>
      </c>
      <c r="H60" s="38">
        <f>'8-eccentric'!$AJ$68</f>
        <v>0.00107212</v>
      </c>
      <c r="I60" s="37">
        <f>'8-eccentric'!$AI$69</f>
        <v>0.02642702415</v>
      </c>
      <c r="J60" s="38">
        <f>'8-eccentric'!$AJ$69</f>
        <v>0.00169282</v>
      </c>
      <c r="K60" s="4"/>
      <c r="L60" s="50"/>
      <c r="M60" s="4"/>
      <c r="N60" s="28"/>
      <c r="O60" s="68" t="s">
        <v>616</v>
      </c>
      <c r="P60" s="37">
        <f>'8-eccentric'!$AO$62</f>
        <v>0.330938395</v>
      </c>
      <c r="Q60" s="37">
        <f>'8-eccentric'!$AO$63</f>
        <v>0.209961436</v>
      </c>
      <c r="R60" s="37">
        <f>'8-eccentric'!$AO$68</f>
        <v>0.317352913</v>
      </c>
      <c r="S60" s="37">
        <f>'8-eccentric'!$AO$69</f>
        <v>0.2101821794</v>
      </c>
      <c r="T60" s="5"/>
      <c r="U60" s="4"/>
      <c r="V60" s="5"/>
      <c r="W60" s="25"/>
      <c r="X60" s="25"/>
      <c r="Y60" s="25"/>
      <c r="Z60" s="25"/>
    </row>
    <row r="61" ht="12.0" customHeight="1">
      <c r="A61" s="32"/>
      <c r="B61" s="65" t="s">
        <v>617</v>
      </c>
      <c r="C61" s="66">
        <f>'8-random'!$AI$62</f>
        <v>0.0005754429007</v>
      </c>
      <c r="D61" s="67">
        <f>'8-random'!$AJ$62</f>
        <v>0.0016887</v>
      </c>
      <c r="E61" s="66">
        <f>'8-random'!$AI$63</f>
        <v>0.01336615433</v>
      </c>
      <c r="F61" s="67">
        <f>'8-random'!$AJ$63</f>
        <v>0.00261638</v>
      </c>
      <c r="G61" s="66">
        <f>'8-random'!$AI$68</f>
        <v>0.0008194482994</v>
      </c>
      <c r="H61" s="67">
        <f>'8-random'!$AJ$68</f>
        <v>0.0011006</v>
      </c>
      <c r="I61" s="66">
        <f>'8-random'!$AI$69</f>
        <v>0.02169404778</v>
      </c>
      <c r="J61" s="67">
        <f>'8-random'!$AJ$69</f>
        <v>0.0016914</v>
      </c>
      <c r="K61" s="4"/>
      <c r="L61" s="50"/>
      <c r="M61" s="4"/>
      <c r="N61" s="32"/>
      <c r="O61" s="65" t="s">
        <v>617</v>
      </c>
      <c r="P61" s="66">
        <f>'8-random'!$AO$62</f>
        <v>0.3271495568</v>
      </c>
      <c r="Q61" s="66">
        <f>'8-random'!$AO$63</f>
        <v>0.2107965746</v>
      </c>
      <c r="R61" s="66">
        <f>'8-random'!$AO$68</f>
        <v>0.3013338158</v>
      </c>
      <c r="S61" s="66">
        <f>'8-random'!$AO$69</f>
        <v>0.2006911763</v>
      </c>
      <c r="T61" s="5"/>
      <c r="U61" s="4"/>
      <c r="V61" s="5"/>
      <c r="W61" s="25"/>
      <c r="X61" s="25"/>
      <c r="Y61" s="25"/>
      <c r="Z61" s="25"/>
    </row>
    <row r="62" ht="12.0" customHeight="1">
      <c r="A62" s="64">
        <v>9.0</v>
      </c>
      <c r="B62" s="68" t="s">
        <v>615</v>
      </c>
      <c r="C62" s="37">
        <f>'9-central'!$AI$62</f>
        <v>0.0006723809329</v>
      </c>
      <c r="D62" s="38">
        <f>'9-central'!$AJ$62</f>
        <v>0.00271086</v>
      </c>
      <c r="E62" s="37">
        <f>'9-central'!$AI$63</f>
        <v>0.02690571814</v>
      </c>
      <c r="F62" s="38">
        <f>'9-central'!$AJ$63</f>
        <v>0.00409548</v>
      </c>
      <c r="G62" s="37">
        <f>'9-central'!$AI$68</f>
        <v>0.003061215383</v>
      </c>
      <c r="H62" s="38">
        <f>'9-central'!$AJ$68</f>
        <v>0.00171166</v>
      </c>
      <c r="I62" s="37">
        <f>'9-central'!$AI$69</f>
        <v>0.03224970692</v>
      </c>
      <c r="J62" s="38">
        <f>'9-central'!$AJ$69</f>
        <v>0.0026486</v>
      </c>
      <c r="K62" s="4"/>
      <c r="L62" s="50"/>
      <c r="M62" s="4"/>
      <c r="N62" s="64">
        <v>9.0</v>
      </c>
      <c r="O62" s="68" t="s">
        <v>615</v>
      </c>
      <c r="P62" s="37">
        <f>'9-central'!$AO$62</f>
        <v>0.3524559012</v>
      </c>
      <c r="Q62" s="37">
        <f>'9-central'!$AO$63</f>
        <v>0.2467944855</v>
      </c>
      <c r="R62" s="37">
        <f>'9-central'!$AO$68</f>
        <v>0.3469083698</v>
      </c>
      <c r="S62" s="37">
        <f>'9-central'!$AO$69</f>
        <v>0.2395675377</v>
      </c>
      <c r="T62" s="5"/>
      <c r="U62" s="4"/>
      <c r="V62" s="5"/>
      <c r="W62" s="25"/>
      <c r="X62" s="25"/>
      <c r="Y62" s="25"/>
      <c r="Z62" s="25"/>
    </row>
    <row r="63" ht="12.0" customHeight="1">
      <c r="A63" s="28"/>
      <c r="B63" s="65" t="s">
        <v>616</v>
      </c>
      <c r="C63" s="66">
        <f>'9-eccentric'!$AI$62</f>
        <v>0.00000152750248</v>
      </c>
      <c r="D63" s="67">
        <f>'9-eccentric'!$AJ$62</f>
        <v>0.0026957</v>
      </c>
      <c r="E63" s="66">
        <f>'9-eccentric'!$AI$63</f>
        <v>0.01587250655</v>
      </c>
      <c r="F63" s="67">
        <f>'9-eccentric'!$AJ$63</f>
        <v>0.00424848</v>
      </c>
      <c r="G63" s="66">
        <f>'9-eccentric'!$AI$68</f>
        <v>0.002561938565</v>
      </c>
      <c r="H63" s="67">
        <f>'9-eccentric'!$AJ$68</f>
        <v>0.0016722</v>
      </c>
      <c r="I63" s="66">
        <f>'9-eccentric'!$AI$69</f>
        <v>0.03172887731</v>
      </c>
      <c r="J63" s="67">
        <f>'9-eccentric'!$AJ$69</f>
        <v>0.002514</v>
      </c>
      <c r="K63" s="4"/>
      <c r="L63" s="50"/>
      <c r="M63" s="4"/>
      <c r="N63" s="28"/>
      <c r="O63" s="65" t="s">
        <v>616</v>
      </c>
      <c r="P63" s="66">
        <f>'9-eccentric'!$AO$62</f>
        <v>0.3694985029</v>
      </c>
      <c r="Q63" s="66">
        <f>'9-eccentric'!$AO$63</f>
        <v>0.2552735303</v>
      </c>
      <c r="R63" s="66">
        <f>'9-eccentric'!$AO$68</f>
        <v>0.3537172299</v>
      </c>
      <c r="S63" s="66">
        <f>'9-eccentric'!$AO$69</f>
        <v>0.2498865538</v>
      </c>
      <c r="T63" s="5"/>
      <c r="U63" s="4"/>
      <c r="V63" s="5"/>
      <c r="W63" s="25"/>
      <c r="X63" s="25"/>
      <c r="Y63" s="25"/>
      <c r="Z63" s="25"/>
    </row>
    <row r="64" ht="12.0" customHeight="1">
      <c r="A64" s="32"/>
      <c r="B64" s="68" t="s">
        <v>617</v>
      </c>
      <c r="C64" s="37">
        <f>'9-random'!$AI$62</f>
        <v>0.0009851966549</v>
      </c>
      <c r="D64" s="38">
        <f>'9-random'!$AJ$62</f>
        <v>0.00277244</v>
      </c>
      <c r="E64" s="37">
        <f>'9-random'!$AI$63</f>
        <v>0.01834169788</v>
      </c>
      <c r="F64" s="38">
        <f>'9-random'!$AJ$63</f>
        <v>0.00418226</v>
      </c>
      <c r="G64" s="37">
        <f>'9-random'!$AI$68</f>
        <v>0.005007182732</v>
      </c>
      <c r="H64" s="38">
        <f>'9-random'!$AJ$68</f>
        <v>0.00167394</v>
      </c>
      <c r="I64" s="37">
        <f>'9-random'!$AI$69</f>
        <v>0.03747513037</v>
      </c>
      <c r="J64" s="38">
        <f>'9-random'!$AJ$69</f>
        <v>0.0025146</v>
      </c>
      <c r="K64" s="4"/>
      <c r="L64" s="50"/>
      <c r="M64" s="4"/>
      <c r="N64" s="32"/>
      <c r="O64" s="68" t="s">
        <v>617</v>
      </c>
      <c r="P64" s="37">
        <f>'9-random'!$AO$62</f>
        <v>0.390195377</v>
      </c>
      <c r="Q64" s="37">
        <f>'9-random'!$AO$63</f>
        <v>0.2649020228</v>
      </c>
      <c r="R64" s="37">
        <f>'9-random'!$AO$68</f>
        <v>0.3545138899</v>
      </c>
      <c r="S64" s="37">
        <f>'9-random'!$AO$69</f>
        <v>0.2455924997</v>
      </c>
      <c r="T64" s="5"/>
      <c r="U64" s="4"/>
      <c r="V64" s="5"/>
      <c r="W64" s="25"/>
      <c r="X64" s="25"/>
      <c r="Y64" s="25"/>
      <c r="Z64" s="25"/>
    </row>
    <row r="65" ht="12.0" customHeight="1">
      <c r="A65" s="64">
        <v>10.0</v>
      </c>
      <c r="B65" s="65" t="s">
        <v>615</v>
      </c>
      <c r="C65" s="66">
        <f>'10-central'!$AI$62</f>
        <v>0.001099744773</v>
      </c>
      <c r="D65" s="67">
        <f>'10-central'!$AJ$62</f>
        <v>0.00425048</v>
      </c>
      <c r="E65" s="66">
        <f>'10-central'!$AI$63</f>
        <v>0.02816036862</v>
      </c>
      <c r="F65" s="67">
        <f>'10-central'!$AJ$63</f>
        <v>0.00626684</v>
      </c>
      <c r="G65" s="66">
        <f>'10-central'!$AI$68</f>
        <v>0.002971568239</v>
      </c>
      <c r="H65" s="67">
        <f>'10-central'!$AJ$68</f>
        <v>0.0025248</v>
      </c>
      <c r="I65" s="66">
        <f>'10-central'!$AI$69</f>
        <v>0.03783844807</v>
      </c>
      <c r="J65" s="67">
        <f>'10-central'!$AJ$69</f>
        <v>0.00385828</v>
      </c>
      <c r="K65" s="4"/>
      <c r="L65" s="50"/>
      <c r="M65" s="4"/>
      <c r="N65" s="64">
        <v>10.0</v>
      </c>
      <c r="O65" s="65" t="s">
        <v>615</v>
      </c>
      <c r="P65" s="66">
        <f>'10-central'!$AO$62</f>
        <v>0.4131759125</v>
      </c>
      <c r="Q65" s="66">
        <f>'10-central'!$AO$63</f>
        <v>0.2855339967</v>
      </c>
      <c r="R65" s="66">
        <f>'10-central'!$AO$68</f>
        <v>0.3938311526</v>
      </c>
      <c r="S65" s="66">
        <f>'10-central'!$AO$69</f>
        <v>0.2722548346</v>
      </c>
      <c r="T65" s="5"/>
      <c r="U65" s="4"/>
      <c r="V65" s="5"/>
      <c r="W65" s="25"/>
      <c r="X65" s="25"/>
      <c r="Y65" s="25"/>
      <c r="Z65" s="25"/>
    </row>
    <row r="66" ht="12.0" customHeight="1">
      <c r="A66" s="28"/>
      <c r="B66" s="68" t="s">
        <v>616</v>
      </c>
      <c r="C66" s="37">
        <f>'10-eccentric'!$AI$62</f>
        <v>0.00124861902</v>
      </c>
      <c r="D66" s="38">
        <f>'10-eccentric'!$AJ$62</f>
        <v>0.00402712</v>
      </c>
      <c r="E66" s="37">
        <f>'10-eccentric'!$AI$63</f>
        <v>0.03091431577</v>
      </c>
      <c r="F66" s="38">
        <f>'10-eccentric'!$AJ$63</f>
        <v>0.00636178</v>
      </c>
      <c r="G66" s="37">
        <f>'10-eccentric'!$AI$68</f>
        <v>0.0008206457032</v>
      </c>
      <c r="H66" s="38">
        <f>'10-eccentric'!$AJ$68</f>
        <v>0.00239034</v>
      </c>
      <c r="I66" s="37">
        <f>'10-eccentric'!$AI$69</f>
        <v>0.03912165247</v>
      </c>
      <c r="J66" s="38">
        <f>'10-eccentric'!$AJ$69</f>
        <v>0.00355648</v>
      </c>
      <c r="K66" s="4"/>
      <c r="L66" s="50"/>
      <c r="M66" s="4"/>
      <c r="N66" s="28"/>
      <c r="O66" s="68" t="s">
        <v>616</v>
      </c>
      <c r="P66" s="37">
        <f>'10-eccentric'!$AO$62</f>
        <v>0.3933310383</v>
      </c>
      <c r="Q66" s="37">
        <f>'10-eccentric'!$AO$63</f>
        <v>0.271259845</v>
      </c>
      <c r="R66" s="37">
        <f>'10-eccentric'!$AO$68</f>
        <v>0.3942801533</v>
      </c>
      <c r="S66" s="37">
        <f>'10-eccentric'!$AO$69</f>
        <v>0.2697467972</v>
      </c>
      <c r="T66" s="5"/>
      <c r="U66" s="4"/>
      <c r="V66" s="5"/>
      <c r="W66" s="25"/>
      <c r="X66" s="25"/>
      <c r="Y66" s="25"/>
      <c r="Z66" s="25"/>
    </row>
    <row r="67" ht="12.0" customHeight="1">
      <c r="A67" s="32"/>
      <c r="B67" s="65" t="s">
        <v>617</v>
      </c>
      <c r="C67" s="66">
        <f>'10-random'!$AI$62</f>
        <v>0.001666647781</v>
      </c>
      <c r="D67" s="67">
        <f>'10-random'!$AJ$62</f>
        <v>0.00432462</v>
      </c>
      <c r="E67" s="66">
        <f>'10-random'!$AI$63</f>
        <v>0.02283677355</v>
      </c>
      <c r="F67" s="67">
        <f>'10-random'!$AJ$63</f>
        <v>0.00651658</v>
      </c>
      <c r="G67" s="66">
        <f>'10-random'!$AI$68</f>
        <v>0.003106535338</v>
      </c>
      <c r="H67" s="67">
        <f>'10-random'!$AJ$68</f>
        <v>0.00258504</v>
      </c>
      <c r="I67" s="66">
        <f>'10-random'!$AI$69</f>
        <v>0.0406144821</v>
      </c>
      <c r="J67" s="67">
        <f>'10-random'!$AJ$69</f>
        <v>0.00381672</v>
      </c>
      <c r="K67" s="4"/>
      <c r="L67" s="50"/>
      <c r="M67" s="4"/>
      <c r="N67" s="32"/>
      <c r="O67" s="65" t="s">
        <v>617</v>
      </c>
      <c r="P67" s="66">
        <f>'10-random'!$AO$62</f>
        <v>0.4375141943</v>
      </c>
      <c r="Q67" s="66">
        <f>'10-random'!$AO$63</f>
        <v>0.3079374874</v>
      </c>
      <c r="R67" s="66">
        <f>'10-random'!$AO$68</f>
        <v>0.4140363466</v>
      </c>
      <c r="S67" s="66">
        <f>'10-random'!$AO$69</f>
        <v>0.3012666193</v>
      </c>
      <c r="T67" s="5"/>
      <c r="U67" s="4"/>
      <c r="V67" s="5"/>
      <c r="W67" s="25"/>
      <c r="X67" s="25"/>
      <c r="Y67" s="25"/>
      <c r="Z67" s="25"/>
    </row>
    <row r="68" ht="12.0" customHeight="1">
      <c r="A68" s="64">
        <v>11.0</v>
      </c>
      <c r="B68" s="68" t="s">
        <v>615</v>
      </c>
      <c r="C68" s="37">
        <f>'11-central'!$AI$62</f>
        <v>0.0007573168175</v>
      </c>
      <c r="D68" s="38">
        <f>'11-central'!$AJ$62</f>
        <v>0.00657586</v>
      </c>
      <c r="E68" s="37">
        <f>'11-central'!$AI$63</f>
        <v>0.03264005808</v>
      </c>
      <c r="F68" s="38">
        <f>'11-central'!$AJ$63</f>
        <v>0.00943048</v>
      </c>
      <c r="G68" s="37">
        <f>'11-central'!$AI$68</f>
        <v>0.002314947765</v>
      </c>
      <c r="H68" s="38">
        <f>'11-central'!$AJ$68</f>
        <v>0.00403848</v>
      </c>
      <c r="I68" s="37">
        <f>'11-central'!$AI$69</f>
        <v>0.04038788117</v>
      </c>
      <c r="J68" s="38">
        <f>'11-central'!$AJ$69</f>
        <v>0.00614458</v>
      </c>
      <c r="K68" s="4"/>
      <c r="L68" s="50"/>
      <c r="M68" s="4"/>
      <c r="N68" s="64">
        <v>11.0</v>
      </c>
      <c r="O68" s="68" t="s">
        <v>615</v>
      </c>
      <c r="P68" s="37">
        <f>'11-central'!$AO$62</f>
        <v>0.4282654479</v>
      </c>
      <c r="Q68" s="37">
        <f>'11-central'!$AO$63</f>
        <v>0.3273829863</v>
      </c>
      <c r="R68" s="37">
        <f>'11-central'!$AO$68</f>
        <v>0.4148226851</v>
      </c>
      <c r="S68" s="37">
        <f>'11-central'!$AO$69</f>
        <v>0.3184854125</v>
      </c>
      <c r="T68" s="5"/>
      <c r="U68" s="4"/>
      <c r="V68" s="5"/>
      <c r="W68" s="25"/>
      <c r="X68" s="25"/>
      <c r="Y68" s="25"/>
      <c r="Z68" s="25"/>
    </row>
    <row r="69" ht="12.0" customHeight="1">
      <c r="A69" s="28"/>
      <c r="B69" s="65" t="s">
        <v>616</v>
      </c>
      <c r="C69" s="66">
        <f>'11-eccentric'!$AI$62</f>
        <v>0.001793906429</v>
      </c>
      <c r="D69" s="67">
        <f>'11-eccentric'!$AJ$62</f>
        <v>0.00623504</v>
      </c>
      <c r="E69" s="66">
        <f>'11-eccentric'!$AI$63</f>
        <v>0.0341916778</v>
      </c>
      <c r="F69" s="67">
        <f>'11-eccentric'!$AJ$63</f>
        <v>0.00927222</v>
      </c>
      <c r="G69" s="66">
        <f>'11-eccentric'!$AI$68</f>
        <v>0.002093407632</v>
      </c>
      <c r="H69" s="67">
        <f>'11-eccentric'!$AJ$68</f>
        <v>0.00355774</v>
      </c>
      <c r="I69" s="66">
        <f>'11-eccentric'!$AI$69</f>
        <v>0.05416643306</v>
      </c>
      <c r="J69" s="67">
        <f>'11-eccentric'!$AJ$69</f>
        <v>0.00563536</v>
      </c>
      <c r="K69" s="4"/>
      <c r="L69" s="50"/>
      <c r="M69" s="4"/>
      <c r="N69" s="28"/>
      <c r="O69" s="65" t="s">
        <v>616</v>
      </c>
      <c r="P69" s="66">
        <f>'11-eccentric'!$AO$62</f>
        <v>0.4599263874</v>
      </c>
      <c r="Q69" s="66">
        <f>'11-eccentric'!$AO$63</f>
        <v>0.3217813935</v>
      </c>
      <c r="R69" s="66">
        <f>'11-eccentric'!$AO$68</f>
        <v>0.4168528317</v>
      </c>
      <c r="S69" s="66">
        <f>'11-eccentric'!$AO$69</f>
        <v>0.3112724788</v>
      </c>
      <c r="T69" s="5"/>
      <c r="U69" s="4"/>
      <c r="V69" s="5"/>
      <c r="W69" s="25"/>
      <c r="X69" s="25"/>
      <c r="Y69" s="25"/>
      <c r="Z69" s="25"/>
    </row>
    <row r="70" ht="12.0" customHeight="1">
      <c r="A70" s="32"/>
      <c r="B70" s="68" t="s">
        <v>617</v>
      </c>
      <c r="C70" s="37">
        <f>'11-random'!$AI$62</f>
        <v>0.003038176</v>
      </c>
      <c r="D70" s="38">
        <f>'11-random'!$AJ$62</f>
        <v>0.00666594</v>
      </c>
      <c r="E70" s="37">
        <f>'11-random'!$AI$63</f>
        <v>0.03099187038</v>
      </c>
      <c r="F70" s="38">
        <f>'11-random'!$AJ$63</f>
        <v>0.00951594</v>
      </c>
      <c r="G70" s="37">
        <f>'11-random'!$AI$68</f>
        <v>0.002518722626</v>
      </c>
      <c r="H70" s="38">
        <f>'11-random'!$AJ$68</f>
        <v>0.0038511</v>
      </c>
      <c r="I70" s="37">
        <f>'11-random'!$AI$69</f>
        <v>0.050225082</v>
      </c>
      <c r="J70" s="38">
        <f>'11-random'!$AJ$69</f>
        <v>0.00568646</v>
      </c>
      <c r="K70" s="4"/>
      <c r="L70" s="50"/>
      <c r="M70" s="4"/>
      <c r="N70" s="32"/>
      <c r="O70" s="68" t="s">
        <v>617</v>
      </c>
      <c r="P70" s="37">
        <f>'11-random'!$AO$62</f>
        <v>0.4409917169</v>
      </c>
      <c r="Q70" s="37">
        <f>'11-random'!$AO$63</f>
        <v>0.3296614446</v>
      </c>
      <c r="R70" s="37">
        <f>'11-random'!$AO$68</f>
        <v>0.4347351604</v>
      </c>
      <c r="S70" s="37">
        <f>'11-random'!$AO$69</f>
        <v>0.3259333812</v>
      </c>
      <c r="T70" s="5"/>
      <c r="U70" s="4"/>
      <c r="V70" s="5"/>
      <c r="W70" s="25"/>
      <c r="X70" s="25"/>
      <c r="Y70" s="25"/>
      <c r="Z70" s="25"/>
    </row>
    <row r="71" ht="12.0" customHeight="1">
      <c r="A71" s="64">
        <v>16.0</v>
      </c>
      <c r="B71" s="65" t="s">
        <v>615</v>
      </c>
      <c r="C71" s="66">
        <f>'16-central'!$AI$62</f>
        <v>0.009997671813</v>
      </c>
      <c r="D71" s="67">
        <f>'16-central'!$AJ$62</f>
        <v>0.0257863</v>
      </c>
      <c r="E71" s="66">
        <f>'16-central'!$AI$63</f>
        <v>0.0745944994</v>
      </c>
      <c r="F71" s="67">
        <f>'16-central'!$AJ$63</f>
        <v>0.0361659</v>
      </c>
      <c r="G71" s="66">
        <f>'16-central'!$AI$68</f>
        <v>0.02351122478</v>
      </c>
      <c r="H71" s="67">
        <f>'16-central'!$AJ$68</f>
        <v>0.013764</v>
      </c>
      <c r="I71" s="66">
        <f>'16-central'!$AI$69</f>
        <v>0.1069379951</v>
      </c>
      <c r="J71" s="67">
        <f>'16-central'!$AJ$69</f>
        <v>0.0208478</v>
      </c>
      <c r="K71" s="4"/>
      <c r="L71" s="50"/>
      <c r="M71" s="4"/>
      <c r="N71" s="64">
        <v>16.0</v>
      </c>
      <c r="O71" s="65" t="s">
        <v>615</v>
      </c>
      <c r="P71" s="66">
        <f>'16-central'!$AO$62</f>
        <v>0.5358370533</v>
      </c>
      <c r="Q71" s="66">
        <f>'16-central'!$AO$63</f>
        <v>0.4288292321</v>
      </c>
      <c r="R71" s="66">
        <f>'16-central'!$AO$68</f>
        <v>0.5331849922</v>
      </c>
      <c r="S71" s="66">
        <f>'16-central'!$AO$69</f>
        <v>0.412798367</v>
      </c>
      <c r="T71" s="5"/>
      <c r="U71" s="4"/>
      <c r="V71" s="5"/>
      <c r="W71" s="25"/>
      <c r="X71" s="25"/>
      <c r="Y71" s="25"/>
      <c r="Z71" s="25"/>
    </row>
    <row r="72" ht="12.0" customHeight="1">
      <c r="A72" s="28"/>
      <c r="B72" s="68" t="s">
        <v>616</v>
      </c>
      <c r="C72" s="37">
        <f>'16-eccentric'!$AI$62</f>
        <v>0.005603317819</v>
      </c>
      <c r="D72" s="38">
        <f>'16-eccentric'!$AJ$62</f>
        <v>0.02605556</v>
      </c>
      <c r="E72" s="37">
        <f>'16-eccentric'!$AI$63</f>
        <v>0.08359818914</v>
      </c>
      <c r="F72" s="38">
        <f>'16-eccentric'!$AJ$63</f>
        <v>0.0381795</v>
      </c>
      <c r="G72" s="37">
        <f>'16-eccentric'!$AI$68</f>
        <v>0.02360785099</v>
      </c>
      <c r="H72" s="38">
        <f>'16-eccentric'!$AJ$68</f>
        <v>0.01296558</v>
      </c>
      <c r="I72" s="37">
        <f>'16-eccentric'!$AI$69</f>
        <v>0.1203769913</v>
      </c>
      <c r="J72" s="38">
        <f>'16-eccentric'!$AJ$69</f>
        <v>0.01928832</v>
      </c>
      <c r="K72" s="4"/>
      <c r="L72" s="50"/>
      <c r="M72" s="4"/>
      <c r="N72" s="28"/>
      <c r="O72" s="68" t="s">
        <v>616</v>
      </c>
      <c r="P72" s="37">
        <f>'16-eccentric'!$AO$62</f>
        <v>0.5748387056</v>
      </c>
      <c r="Q72" s="37">
        <f>'16-eccentric'!$AO$63</f>
        <v>0.4514645732</v>
      </c>
      <c r="R72" s="37">
        <f>'16-eccentric'!$AO$68</f>
        <v>0.5892745658</v>
      </c>
      <c r="S72" s="37">
        <f>'16-eccentric'!$AO$69</f>
        <v>0.428803374</v>
      </c>
      <c r="T72" s="5"/>
      <c r="U72" s="4"/>
      <c r="V72" s="5"/>
      <c r="W72" s="25"/>
      <c r="X72" s="25"/>
      <c r="Y72" s="25"/>
      <c r="Z72" s="25"/>
    </row>
    <row r="73" ht="12.0" customHeight="1">
      <c r="A73" s="32"/>
      <c r="B73" s="65" t="s">
        <v>617</v>
      </c>
      <c r="C73" s="66">
        <f>'16-random'!$AI$62</f>
        <v>0.005344449358</v>
      </c>
      <c r="D73" s="67">
        <f>'16-random'!$AJ$62</f>
        <v>0.02633732</v>
      </c>
      <c r="E73" s="66">
        <f>'16-random'!$AI$63</f>
        <v>0.08500699404</v>
      </c>
      <c r="F73" s="67">
        <f>'16-random'!$AJ$63</f>
        <v>0.0376647</v>
      </c>
      <c r="G73" s="66">
        <f>'16-random'!$AI$68</f>
        <v>0.01595004487</v>
      </c>
      <c r="H73" s="67">
        <f>'16-random'!$AJ$68</f>
        <v>0.01420594</v>
      </c>
      <c r="I73" s="66">
        <f>'16-random'!$AI$69</f>
        <v>0.1230440117</v>
      </c>
      <c r="J73" s="67">
        <f>'16-random'!$AJ$69</f>
        <v>0.02062722</v>
      </c>
      <c r="K73" s="4"/>
      <c r="L73" s="50"/>
      <c r="M73" s="4"/>
      <c r="N73" s="32"/>
      <c r="O73" s="65" t="s">
        <v>617</v>
      </c>
      <c r="P73" s="66">
        <f>'16-random'!$AO$62</f>
        <v>0.5797407494</v>
      </c>
      <c r="Q73" s="66">
        <f>'16-random'!$AO$63</f>
        <v>0.4605022288</v>
      </c>
      <c r="R73" s="66">
        <f>'16-random'!$AO$68</f>
        <v>0.5644902491</v>
      </c>
      <c r="S73" s="66">
        <f>'16-random'!$AO$69</f>
        <v>0.444712679</v>
      </c>
      <c r="T73" s="5"/>
      <c r="U73" s="4"/>
      <c r="V73" s="5"/>
      <c r="W73" s="25"/>
      <c r="X73" s="25"/>
      <c r="Y73" s="25"/>
      <c r="Z73" s="25"/>
    </row>
    <row r="74" ht="12.0" customHeight="1">
      <c r="A74" s="64">
        <v>21.0</v>
      </c>
      <c r="B74" s="68" t="s">
        <v>615</v>
      </c>
      <c r="C74" s="37">
        <f>'21-central'!$AI$62</f>
        <v>0.00711174462</v>
      </c>
      <c r="D74" s="38">
        <f>'21-central'!$AJ$62</f>
        <v>0.08728422</v>
      </c>
      <c r="E74" s="37">
        <f>'21-central'!$AI$63</f>
        <v>0.1079907391</v>
      </c>
      <c r="F74" s="38">
        <f>'21-central'!$AJ$63</f>
        <v>0.12086618</v>
      </c>
      <c r="G74" s="37">
        <f>'21-central'!$AI$68</f>
        <v>0.02733859462</v>
      </c>
      <c r="H74" s="38">
        <f>'21-central'!$AJ$68</f>
        <v>0.03592398</v>
      </c>
      <c r="I74" s="37">
        <f>'21-central'!$AI$69</f>
        <v>0.1445594825</v>
      </c>
      <c r="J74" s="38">
        <f>'21-central'!$AJ$69</f>
        <v>0.05630878</v>
      </c>
      <c r="K74" s="4"/>
      <c r="L74" s="50"/>
      <c r="M74" s="4"/>
      <c r="N74" s="64">
        <v>21.0</v>
      </c>
      <c r="O74" s="68" t="s">
        <v>615</v>
      </c>
      <c r="P74" s="37">
        <f>'21-central'!$AO$62</f>
        <v>0.625588014</v>
      </c>
      <c r="Q74" s="37">
        <f>'21-central'!$AO$63</f>
        <v>0.5253269449</v>
      </c>
      <c r="R74" s="37">
        <f>'21-central'!$AO$68</f>
        <v>0.6538544387</v>
      </c>
      <c r="S74" s="37">
        <f>'21-central'!$AO$69</f>
        <v>0.5129841439</v>
      </c>
      <c r="T74" s="5"/>
      <c r="U74" s="4"/>
      <c r="V74" s="5"/>
      <c r="W74" s="25"/>
      <c r="X74" s="25"/>
      <c r="Y74" s="25"/>
      <c r="Z74" s="25"/>
    </row>
    <row r="75" ht="12.0" customHeight="1">
      <c r="A75" s="28"/>
      <c r="B75" s="65" t="s">
        <v>616</v>
      </c>
      <c r="C75" s="66">
        <f>'21-eccentric'!$AI$62</f>
        <v>0.009755349555</v>
      </c>
      <c r="D75" s="67">
        <f>'21-eccentric'!$AJ$62</f>
        <v>0.08390758</v>
      </c>
      <c r="E75" s="66">
        <f>'21-eccentric'!$AI$63</f>
        <v>0.1229950127</v>
      </c>
      <c r="F75" s="67">
        <f>'21-eccentric'!$AJ$63</f>
        <v>0.12224892</v>
      </c>
      <c r="G75" s="66">
        <f>'21-eccentric'!$AI$68</f>
        <v>0.03424699654</v>
      </c>
      <c r="H75" s="67">
        <f>'21-eccentric'!$AJ$68</f>
        <v>0.03306702</v>
      </c>
      <c r="I75" s="66">
        <f>'21-eccentric'!$AI$69</f>
        <v>0.1675896378</v>
      </c>
      <c r="J75" s="67">
        <f>'21-eccentric'!$AJ$69</f>
        <v>0.05112434</v>
      </c>
      <c r="K75" s="4" t="s">
        <v>624</v>
      </c>
      <c r="L75" s="50"/>
      <c r="M75" s="4"/>
      <c r="N75" s="28"/>
      <c r="O75" s="65" t="s">
        <v>616</v>
      </c>
      <c r="P75" s="66">
        <f>'21-eccentric'!$AO$62</f>
        <v>0.663668004</v>
      </c>
      <c r="Q75" s="66">
        <f>'21-eccentric'!$AO$63</f>
        <v>0.5236670329</v>
      </c>
      <c r="R75" s="66">
        <f>'21-eccentric'!$AO$68</f>
        <v>0.6485008379</v>
      </c>
      <c r="S75" s="66">
        <f>'21-eccentric'!$AO$69</f>
        <v>0.5079328698</v>
      </c>
      <c r="T75" s="5"/>
      <c r="U75" s="4"/>
      <c r="V75" s="5"/>
      <c r="W75" s="25"/>
      <c r="X75" s="25"/>
      <c r="Y75" s="25"/>
      <c r="Z75" s="25"/>
    </row>
    <row r="76" ht="12.0" customHeight="1">
      <c r="A76" s="32"/>
      <c r="B76" s="68" t="s">
        <v>617</v>
      </c>
      <c r="C76" s="37">
        <f>'21-random'!$AI$62</f>
        <v>0.01169849696</v>
      </c>
      <c r="D76" s="38">
        <f>'21-random'!$AJ$62</f>
        <v>0.08902632</v>
      </c>
      <c r="E76" s="37">
        <f>'21-random'!$AI$63</f>
        <v>0.1319258803</v>
      </c>
      <c r="F76" s="38">
        <f>'21-random'!$AJ$63</f>
        <v>0.12241734</v>
      </c>
      <c r="G76" s="37">
        <f>'21-random'!$AI$68</f>
        <v>0.02952894712</v>
      </c>
      <c r="H76" s="38">
        <f>'21-random'!$AJ$68</f>
        <v>0.03525376</v>
      </c>
      <c r="I76" s="37">
        <f>'21-random'!$AI$69</f>
        <v>0.1760494728</v>
      </c>
      <c r="J76" s="38">
        <f>'21-random'!$AJ$69</f>
        <v>0.05280654</v>
      </c>
      <c r="K76" s="4" t="s">
        <v>624</v>
      </c>
      <c r="L76" s="50"/>
      <c r="M76" s="4"/>
      <c r="N76" s="32"/>
      <c r="O76" s="68" t="s">
        <v>617</v>
      </c>
      <c r="P76" s="37">
        <f>'21-random'!$AO$62</f>
        <v>0.6694846194</v>
      </c>
      <c r="Q76" s="37">
        <f>'21-random'!$AO$63</f>
        <v>0.5356981909</v>
      </c>
      <c r="R76" s="37">
        <f>'21-random'!$AO$68</f>
        <v>0.6700015994</v>
      </c>
      <c r="S76" s="37">
        <f>'21-random'!$AO$69</f>
        <v>0.5196841196</v>
      </c>
      <c r="T76" s="5"/>
      <c r="U76" s="4"/>
      <c r="V76" s="5"/>
      <c r="W76" s="25"/>
      <c r="X76" s="25"/>
      <c r="Y76" s="25"/>
      <c r="Z76" s="25"/>
    </row>
    <row r="77" ht="12.0" customHeight="1">
      <c r="A77" s="64">
        <v>31.0</v>
      </c>
      <c r="B77" s="65" t="s">
        <v>615</v>
      </c>
      <c r="C77" s="66">
        <f>'31-central'!$AI$62</f>
        <v>0.01361463577</v>
      </c>
      <c r="D77" s="67">
        <f>'31-central'!$AJ$62</f>
        <v>0.36340062</v>
      </c>
      <c r="E77" s="66">
        <f>'31-central'!$AI$63</f>
        <v>0.1259805602</v>
      </c>
      <c r="F77" s="67">
        <f>'31-central'!$AJ$63</f>
        <v>0.49838318</v>
      </c>
      <c r="G77" s="66">
        <f>'31-central'!$AI$68</f>
        <v>0.05278275644</v>
      </c>
      <c r="H77" s="67">
        <f>'31-central'!$AJ$68</f>
        <v>0.13983916</v>
      </c>
      <c r="I77" s="66">
        <f>'31-central'!$AI$69</f>
        <v>0.1772421961</v>
      </c>
      <c r="J77" s="67">
        <f>'31-central'!$AJ$69</f>
        <v>0.21897402</v>
      </c>
      <c r="K77" s="4" t="s">
        <v>624</v>
      </c>
      <c r="L77" s="50"/>
      <c r="M77" s="4"/>
      <c r="N77" s="64">
        <v>31.0</v>
      </c>
      <c r="O77" s="65" t="s">
        <v>615</v>
      </c>
      <c r="P77" s="66">
        <f>'31-central'!$AO$62</f>
        <v>0.6466134716</v>
      </c>
      <c r="Q77" s="66">
        <f>'31-central'!$AO$63</f>
        <v>0.5686377347</v>
      </c>
      <c r="R77" s="66">
        <f>'31-central'!$AO$68</f>
        <v>0.6450395413</v>
      </c>
      <c r="S77" s="66">
        <f>'31-central'!$AO$69</f>
        <v>0.5513031991</v>
      </c>
      <c r="T77" s="5"/>
      <c r="U77" s="4"/>
      <c r="V77" s="5"/>
      <c r="W77" s="25"/>
      <c r="X77" s="25"/>
      <c r="Y77" s="25"/>
      <c r="Z77" s="25"/>
    </row>
    <row r="78" ht="12.0" customHeight="1">
      <c r="A78" s="28"/>
      <c r="B78" s="68" t="s">
        <v>616</v>
      </c>
      <c r="C78" s="37">
        <f>'31-eccentric'!$AI$62</f>
        <v>0.01305674496</v>
      </c>
      <c r="D78" s="38">
        <f>'31-eccentric'!$AJ$62</f>
        <v>0.38787084</v>
      </c>
      <c r="E78" s="37">
        <f>'31-eccentric'!$AI$63</f>
        <v>0.1341988186</v>
      </c>
      <c r="F78" s="38">
        <f>'31-eccentric'!$AJ$63</f>
        <v>0.49936464</v>
      </c>
      <c r="G78" s="37">
        <f>'31-eccentric'!$AI$68</f>
        <v>0.05664773139</v>
      </c>
      <c r="H78" s="38">
        <f>'31-eccentric'!$AJ$68</f>
        <v>0.12194776</v>
      </c>
      <c r="I78" s="37">
        <f>'31-eccentric'!$AI$69</f>
        <v>0.1935905786</v>
      </c>
      <c r="J78" s="38">
        <f>'31-eccentric'!$AJ$69</f>
        <v>0.19525546</v>
      </c>
      <c r="K78" s="4" t="s">
        <v>624</v>
      </c>
      <c r="L78" s="50"/>
      <c r="M78" s="4"/>
      <c r="N78" s="28"/>
      <c r="O78" s="68" t="s">
        <v>616</v>
      </c>
      <c r="P78" s="37">
        <f>'31-eccentric'!$AO$62</f>
        <v>0.6597154784</v>
      </c>
      <c r="Q78" s="37">
        <f>'31-eccentric'!$AO$63</f>
        <v>0.5613236547</v>
      </c>
      <c r="R78" s="37">
        <f>'31-eccentric'!$AO$68</f>
        <v>0.6608408346</v>
      </c>
      <c r="S78" s="37">
        <f>'31-eccentric'!$AO$69</f>
        <v>0.5452349457</v>
      </c>
      <c r="T78" s="5"/>
      <c r="U78" s="4"/>
      <c r="V78" s="5"/>
      <c r="W78" s="25"/>
      <c r="X78" s="25"/>
      <c r="Y78" s="25"/>
      <c r="Z78" s="25"/>
    </row>
    <row r="79" ht="12.0" customHeight="1">
      <c r="A79" s="32"/>
      <c r="B79" s="65" t="s">
        <v>617</v>
      </c>
      <c r="C79" s="66">
        <f>'31-random'!$AI$62</f>
        <v>0.01456099626</v>
      </c>
      <c r="D79" s="67">
        <f>'31-random'!$AJ$62</f>
        <v>0.38241106</v>
      </c>
      <c r="E79" s="66">
        <f>'31-random'!$AI$63</f>
        <v>0.1313270048</v>
      </c>
      <c r="F79" s="67">
        <f>'31-random'!$AJ$63</f>
        <v>0.49626192</v>
      </c>
      <c r="G79" s="66">
        <f>'31-random'!$AI$68</f>
        <v>0.05411940127</v>
      </c>
      <c r="H79" s="67">
        <f>'31-random'!$AJ$68</f>
        <v>0.13408176</v>
      </c>
      <c r="I79" s="66">
        <f>'31-random'!$AI$69</f>
        <v>0.1901047391</v>
      </c>
      <c r="J79" s="67">
        <f>'31-random'!$AJ$69</f>
        <v>0.2068873</v>
      </c>
      <c r="K79" s="4" t="s">
        <v>624</v>
      </c>
      <c r="L79" s="50"/>
      <c r="M79" s="4"/>
      <c r="N79" s="32"/>
      <c r="O79" s="65" t="s">
        <v>617</v>
      </c>
      <c r="P79" s="66">
        <f>'31-random'!$AO$62</f>
        <v>0.6581474138</v>
      </c>
      <c r="Q79" s="66">
        <f>'31-random'!$AO$63</f>
        <v>0.5673870313</v>
      </c>
      <c r="R79" s="66">
        <f>'31-random'!$AO$68</f>
        <v>0.6456857779</v>
      </c>
      <c r="S79" s="66">
        <f>'31-random'!$AO$69</f>
        <v>0.543902206</v>
      </c>
      <c r="T79" s="5"/>
      <c r="U79" s="4"/>
      <c r="V79" s="5"/>
      <c r="W79" s="25"/>
      <c r="X79" s="25"/>
      <c r="Y79" s="25"/>
      <c r="Z79" s="25"/>
    </row>
    <row r="80" ht="12.0" customHeight="1">
      <c r="A80" s="64">
        <v>41.0</v>
      </c>
      <c r="B80" s="68" t="s">
        <v>615</v>
      </c>
      <c r="C80" s="37">
        <f>'41-central'!$AI$62</f>
        <v>0.016340168</v>
      </c>
      <c r="D80" s="38">
        <f>'41-central'!$AJ$62</f>
        <v>1.39783</v>
      </c>
      <c r="E80" s="37">
        <f>'41-central'!$AI$63</f>
        <v>0.1379794208</v>
      </c>
      <c r="F80" s="38">
        <f>'41-central'!$AJ$63</f>
        <v>1.83931518</v>
      </c>
      <c r="G80" s="37">
        <f>'41-central'!$AI$68</f>
        <v>0.05320395665</v>
      </c>
      <c r="H80" s="38">
        <f>'41-central'!$AJ$68</f>
        <v>0.45095518</v>
      </c>
      <c r="I80" s="37">
        <f>'41-central'!$AI$69</f>
        <v>0.1870169691</v>
      </c>
      <c r="J80" s="38">
        <f>'41-central'!$AJ$69</f>
        <v>0.7325695</v>
      </c>
      <c r="K80" s="4" t="s">
        <v>624</v>
      </c>
      <c r="L80" s="50"/>
      <c r="M80" s="4"/>
      <c r="N80" s="64">
        <v>41.0</v>
      </c>
      <c r="O80" s="68" t="s">
        <v>615</v>
      </c>
      <c r="P80" s="37">
        <f>'41-central'!$AO$62</f>
        <v>0.7173084296</v>
      </c>
      <c r="Q80" s="37">
        <f>'41-central'!$AO$63</f>
        <v>0.6333526172</v>
      </c>
      <c r="R80" s="37">
        <f>'41-central'!$AO$68</f>
        <v>0.6846337688</v>
      </c>
      <c r="S80" s="37">
        <f>'41-central'!$AO$69</f>
        <v>0.6145921567</v>
      </c>
      <c r="T80" s="5"/>
      <c r="U80" s="4"/>
      <c r="V80" s="5"/>
      <c r="W80" s="25"/>
      <c r="X80" s="25"/>
      <c r="Y80" s="25"/>
      <c r="Z80" s="25"/>
    </row>
    <row r="81" ht="12.0" customHeight="1">
      <c r="A81" s="28"/>
      <c r="B81" s="65" t="s">
        <v>616</v>
      </c>
      <c r="C81" s="66">
        <f>'41-eccentric'!$AI$62</f>
        <v>0.0190903998</v>
      </c>
      <c r="D81" s="67">
        <f>'41-eccentric'!$AJ$62</f>
        <v>1.4547017</v>
      </c>
      <c r="E81" s="66">
        <f>'41-eccentric'!$AI$63</f>
        <v>0.1386578083</v>
      </c>
      <c r="F81" s="67">
        <f>'41-eccentric'!$AJ$63</f>
        <v>1.88529818</v>
      </c>
      <c r="G81" s="66">
        <f>'41-eccentric'!$AI$68</f>
        <v>0.06234827127</v>
      </c>
      <c r="H81" s="67">
        <f>'41-eccentric'!$AJ$68</f>
        <v>0.39964006</v>
      </c>
      <c r="I81" s="66">
        <f>'41-eccentric'!$AI$69</f>
        <v>0.2013309418</v>
      </c>
      <c r="J81" s="67">
        <f>'41-eccentric'!$AJ$69</f>
        <v>0.64024352</v>
      </c>
      <c r="K81" s="4" t="s">
        <v>624</v>
      </c>
      <c r="L81" s="50"/>
      <c r="M81" s="4"/>
      <c r="N81" s="28"/>
      <c r="O81" s="65" t="s">
        <v>616</v>
      </c>
      <c r="P81" s="66">
        <f>'41-eccentric'!$AO$62</f>
        <v>0.6888941472</v>
      </c>
      <c r="Q81" s="66">
        <f>'41-eccentric'!$AO$63</f>
        <v>0.6340841065</v>
      </c>
      <c r="R81" s="66">
        <f>'41-eccentric'!$AO$68</f>
        <v>0.6962121465</v>
      </c>
      <c r="S81" s="66">
        <f>'41-eccentric'!$AO$69</f>
        <v>0.6161490197</v>
      </c>
      <c r="T81" s="5"/>
      <c r="U81" s="4"/>
      <c r="V81" s="5"/>
      <c r="W81" s="25"/>
      <c r="X81" s="25"/>
      <c r="Y81" s="25"/>
      <c r="Z81" s="25"/>
    </row>
    <row r="82" ht="12.0" customHeight="1">
      <c r="A82" s="32"/>
      <c r="B82" s="68" t="s">
        <v>617</v>
      </c>
      <c r="C82" s="37">
        <f>'41-random'!$AI$62</f>
        <v>0.01358184615</v>
      </c>
      <c r="D82" s="38">
        <f>'41-random'!$AJ$62</f>
        <v>1.4598552</v>
      </c>
      <c r="E82" s="37">
        <f>'41-random'!$AI$63</f>
        <v>0.130818287</v>
      </c>
      <c r="F82" s="38">
        <f>'41-random'!$AJ$63</f>
        <v>1.86498882</v>
      </c>
      <c r="G82" s="37">
        <f>'41-random'!$AI$68</f>
        <v>0.05677986488</v>
      </c>
      <c r="H82" s="38">
        <f>'41-random'!$AJ$68</f>
        <v>0.4144323</v>
      </c>
      <c r="I82" s="37">
        <f>'41-random'!$AI$69</f>
        <v>0.1950110284</v>
      </c>
      <c r="J82" s="38">
        <f>'41-random'!$AJ$69</f>
        <v>0.6825513</v>
      </c>
      <c r="K82" s="4" t="s">
        <v>624</v>
      </c>
      <c r="L82" s="50"/>
      <c r="M82" s="4"/>
      <c r="N82" s="32"/>
      <c r="O82" s="68" t="s">
        <v>617</v>
      </c>
      <c r="P82" s="37">
        <f>'41-random'!$AO$62</f>
        <v>0.709195364</v>
      </c>
      <c r="Q82" s="37">
        <f>'41-random'!$AO$63</f>
        <v>0.6377988775</v>
      </c>
      <c r="R82" s="37">
        <f>'41-random'!$AO$68</f>
        <v>0.6908138947</v>
      </c>
      <c r="S82" s="37">
        <f>'41-random'!$AO$69</f>
        <v>0.6148990982</v>
      </c>
      <c r="T82" s="5"/>
      <c r="U82" s="4"/>
      <c r="V82" s="5"/>
      <c r="W82" s="25"/>
      <c r="X82" s="25"/>
      <c r="Y82" s="25"/>
      <c r="Z82" s="25"/>
    </row>
    <row r="83" ht="12.0" customHeight="1">
      <c r="A83" s="64">
        <v>51.0</v>
      </c>
      <c r="B83" s="65" t="s">
        <v>615</v>
      </c>
      <c r="C83" s="66">
        <f>'51-central'!$AI$62</f>
        <v>0.02408012489</v>
      </c>
      <c r="D83" s="67">
        <f>'51-central'!$AJ$62</f>
        <v>4.1282128</v>
      </c>
      <c r="E83" s="66">
        <f>'51-central'!$AI$63</f>
        <v>0.1459022987</v>
      </c>
      <c r="F83" s="67">
        <f>'51-central'!$AJ$63</f>
        <v>5.35770704</v>
      </c>
      <c r="G83" s="66">
        <f>'51-central'!$AI$68</f>
        <v>0.06269802455</v>
      </c>
      <c r="H83" s="67">
        <f>'51-central'!$AJ$68</f>
        <v>1.1660311</v>
      </c>
      <c r="I83" s="66">
        <f>'51-central'!$AI$69</f>
        <v>0.1880611409</v>
      </c>
      <c r="J83" s="67">
        <f>'51-central'!$AJ$69</f>
        <v>1.81663842</v>
      </c>
      <c r="K83" s="4" t="s">
        <v>624</v>
      </c>
      <c r="L83" s="50"/>
      <c r="M83" s="4"/>
      <c r="N83" s="64">
        <v>51.0</v>
      </c>
      <c r="O83" s="65" t="s">
        <v>615</v>
      </c>
      <c r="P83" s="66">
        <f>'51-central'!$AO$62</f>
        <v>0.7557466675</v>
      </c>
      <c r="Q83" s="66">
        <f>'51-central'!$AO$63</f>
        <v>0.6761725734</v>
      </c>
      <c r="R83" s="66">
        <f>'51-central'!$AO$68</f>
        <v>0.7419796656</v>
      </c>
      <c r="S83" s="66">
        <f>'51-central'!$AO$69</f>
        <v>0.6627533231</v>
      </c>
      <c r="T83" s="5"/>
      <c r="U83" s="4"/>
      <c r="V83" s="5"/>
      <c r="W83" s="25"/>
      <c r="X83" s="25"/>
      <c r="Y83" s="25"/>
      <c r="Z83" s="25"/>
    </row>
    <row r="84" ht="12.0" customHeight="1">
      <c r="A84" s="28"/>
      <c r="B84" s="68" t="s">
        <v>616</v>
      </c>
      <c r="C84" s="37">
        <f>'51-eccentric'!$AI$62</f>
        <v>0.02812832447</v>
      </c>
      <c r="D84" s="38">
        <f>'51-eccentric'!$AJ$62</f>
        <v>4.21482738</v>
      </c>
      <c r="E84" s="37">
        <f>'51-eccentric'!$AI$63</f>
        <v>0.1455500213</v>
      </c>
      <c r="F84" s="38">
        <f>'51-eccentric'!$AJ$63</f>
        <v>5.4167651</v>
      </c>
      <c r="G84" s="37">
        <f>'51-eccentric'!$AI$68</f>
        <v>0.07154724448</v>
      </c>
      <c r="H84" s="38">
        <f>'51-eccentric'!$AJ$68</f>
        <v>1.04718862</v>
      </c>
      <c r="I84" s="37">
        <f>'51-eccentric'!$AI$69</f>
        <v>0.208252436</v>
      </c>
      <c r="J84" s="38">
        <f>'51-eccentric'!$AJ$69</f>
        <v>1.64232464</v>
      </c>
      <c r="K84" s="4" t="s">
        <v>624</v>
      </c>
      <c r="L84" s="50"/>
      <c r="M84" s="4"/>
      <c r="N84" s="28"/>
      <c r="O84" s="68" t="s">
        <v>616</v>
      </c>
      <c r="P84" s="37">
        <f>'51-eccentric'!$AO$62</f>
        <v>0.7604471165</v>
      </c>
      <c r="Q84" s="37">
        <f>'51-eccentric'!$AO$63</f>
        <v>0.6712974122</v>
      </c>
      <c r="R84" s="37">
        <f>'51-eccentric'!$AO$68</f>
        <v>0.7439390869</v>
      </c>
      <c r="S84" s="37">
        <f>'51-eccentric'!$AO$69</f>
        <v>0.6545693079</v>
      </c>
      <c r="T84" s="5"/>
      <c r="U84" s="4"/>
      <c r="V84" s="5"/>
      <c r="W84" s="25"/>
      <c r="X84" s="25"/>
      <c r="Y84" s="25"/>
      <c r="Z84" s="25"/>
    </row>
    <row r="85" ht="12.0" customHeight="1">
      <c r="A85" s="32"/>
      <c r="B85" s="65" t="s">
        <v>617</v>
      </c>
      <c r="C85" s="66">
        <f>'51-random'!$AI$62</f>
        <v>0.02622364426</v>
      </c>
      <c r="D85" s="67">
        <f>'51-random'!$AJ$62</f>
        <v>4.1796863</v>
      </c>
      <c r="E85" s="66">
        <f>'51-random'!$AI$63</f>
        <v>0.1602846442</v>
      </c>
      <c r="F85" s="67">
        <f>'51-random'!$AJ$63</f>
        <v>5.22690582</v>
      </c>
      <c r="G85" s="66">
        <f>'51-random'!$AI$68</f>
        <v>0.07125135061</v>
      </c>
      <c r="H85" s="67">
        <f>'51-random'!$AJ$68</f>
        <v>1.06190192</v>
      </c>
      <c r="I85" s="66">
        <f>'51-random'!$AI$69</f>
        <v>0.2136753005</v>
      </c>
      <c r="J85" s="67">
        <f>'51-random'!$AJ$69</f>
        <v>1.66770306</v>
      </c>
      <c r="K85" s="4" t="s">
        <v>624</v>
      </c>
      <c r="L85" s="50"/>
      <c r="M85" s="4"/>
      <c r="N85" s="32"/>
      <c r="O85" s="65" t="s">
        <v>617</v>
      </c>
      <c r="P85" s="66">
        <f>'51-random'!$AO$62</f>
        <v>0.77698035</v>
      </c>
      <c r="Q85" s="66">
        <f>'51-random'!$AO$63</f>
        <v>0.6752143485</v>
      </c>
      <c r="R85" s="66">
        <f>'51-random'!$AO$68</f>
        <v>0.7574455644</v>
      </c>
      <c r="S85" s="66">
        <f>'51-random'!$AO$69</f>
        <v>0.6568695508</v>
      </c>
      <c r="T85" s="5"/>
      <c r="U85" s="4"/>
      <c r="V85" s="5"/>
      <c r="W85" s="25"/>
      <c r="X85" s="25"/>
      <c r="Y85" s="25"/>
      <c r="Z85" s="25"/>
    </row>
    <row r="86" ht="12.0" customHeight="1">
      <c r="C86" s="4"/>
      <c r="D86" s="5"/>
      <c r="E86" s="4"/>
      <c r="F86" s="5"/>
      <c r="G86" s="4"/>
      <c r="H86" s="5"/>
      <c r="I86" s="4"/>
      <c r="J86" s="5"/>
      <c r="K86" s="4"/>
      <c r="L86" s="50"/>
      <c r="M86" s="4"/>
      <c r="P86" s="4"/>
      <c r="Q86" s="4"/>
      <c r="R86" s="4"/>
      <c r="S86" s="4"/>
      <c r="T86" s="5"/>
      <c r="U86" s="4"/>
      <c r="V86" s="5"/>
      <c r="W86" s="25"/>
      <c r="X86" s="25"/>
      <c r="Y86" s="25"/>
      <c r="Z86" s="25"/>
    </row>
    <row r="87" ht="12.0" customHeight="1">
      <c r="C87" s="4"/>
      <c r="D87" s="5"/>
      <c r="E87" s="4"/>
      <c r="F87" s="5"/>
      <c r="G87" s="4"/>
      <c r="H87" s="5"/>
      <c r="I87" s="4"/>
      <c r="J87" s="5"/>
      <c r="K87" s="4"/>
      <c r="L87" s="50"/>
      <c r="M87" s="4"/>
      <c r="P87" s="4"/>
      <c r="Q87" s="4"/>
      <c r="R87" s="4"/>
      <c r="S87" s="4"/>
      <c r="T87" s="5"/>
      <c r="U87" s="4"/>
      <c r="V87" s="5"/>
      <c r="W87" s="25"/>
      <c r="X87" s="25"/>
      <c r="Y87" s="25"/>
      <c r="Z87" s="25"/>
    </row>
    <row r="88" ht="12.0" customHeight="1">
      <c r="C88" s="56" t="s">
        <v>627</v>
      </c>
      <c r="D88" s="7"/>
      <c r="E88" s="7"/>
      <c r="F88" s="7"/>
      <c r="G88" s="7"/>
      <c r="H88" s="7"/>
      <c r="I88" s="7"/>
      <c r="J88" s="8"/>
      <c r="K88" s="4"/>
      <c r="L88" s="50"/>
      <c r="M88" s="4"/>
      <c r="P88" s="56" t="s">
        <v>628</v>
      </c>
      <c r="Q88" s="7"/>
      <c r="R88" s="7"/>
      <c r="S88" s="8"/>
      <c r="T88" s="5"/>
      <c r="U88" s="4"/>
      <c r="V88" s="5"/>
      <c r="W88" s="25"/>
      <c r="X88" s="25"/>
      <c r="Y88" s="25"/>
      <c r="Z88" s="25"/>
    </row>
    <row r="89" ht="12.0" customHeight="1">
      <c r="C89" s="59" t="s">
        <v>85</v>
      </c>
      <c r="D89" s="2"/>
      <c r="E89" s="2"/>
      <c r="F89" s="3"/>
      <c r="G89" s="9" t="s">
        <v>99</v>
      </c>
      <c r="H89" s="7"/>
      <c r="I89" s="7"/>
      <c r="J89" s="8"/>
      <c r="K89" s="4"/>
      <c r="L89" s="50"/>
      <c r="M89" s="4"/>
      <c r="P89" s="59" t="s">
        <v>85</v>
      </c>
      <c r="Q89" s="3"/>
      <c r="R89" s="9" t="s">
        <v>99</v>
      </c>
      <c r="S89" s="8"/>
      <c r="T89" s="5"/>
      <c r="U89" s="4"/>
      <c r="V89" s="5"/>
      <c r="W89" s="25"/>
      <c r="X89" s="25"/>
      <c r="Y89" s="25"/>
      <c r="Z89" s="25"/>
    </row>
    <row r="90" ht="12.0" customHeight="1">
      <c r="A90" s="61" t="s">
        <v>608</v>
      </c>
      <c r="B90" s="61" t="s">
        <v>609</v>
      </c>
      <c r="C90" s="62" t="s">
        <v>610</v>
      </c>
      <c r="D90" s="63" t="s">
        <v>611</v>
      </c>
      <c r="E90" s="61" t="s">
        <v>88</v>
      </c>
      <c r="F90" s="63" t="s">
        <v>612</v>
      </c>
      <c r="G90" s="62" t="s">
        <v>610</v>
      </c>
      <c r="H90" s="63" t="s">
        <v>611</v>
      </c>
      <c r="I90" s="61" t="s">
        <v>88</v>
      </c>
      <c r="J90" s="63" t="s">
        <v>612</v>
      </c>
      <c r="K90" s="4"/>
      <c r="L90" s="50"/>
      <c r="M90" s="4"/>
      <c r="N90" s="61" t="s">
        <v>608</v>
      </c>
      <c r="O90" s="61" t="s">
        <v>609</v>
      </c>
      <c r="P90" s="62" t="s">
        <v>613</v>
      </c>
      <c r="Q90" s="61" t="s">
        <v>614</v>
      </c>
      <c r="R90" s="62" t="s">
        <v>613</v>
      </c>
      <c r="S90" s="61" t="s">
        <v>614</v>
      </c>
      <c r="T90" s="5"/>
      <c r="U90" s="4"/>
      <c r="V90" s="5"/>
      <c r="W90" s="25"/>
      <c r="X90" s="25"/>
      <c r="Y90" s="25"/>
      <c r="Z90" s="25"/>
    </row>
    <row r="91" ht="12.0" customHeight="1">
      <c r="A91" s="64">
        <v>6.0</v>
      </c>
      <c r="B91" s="65" t="s">
        <v>615</v>
      </c>
      <c r="C91" s="66">
        <f>'6-central'!$AI$64</f>
        <v>0.02162294969</v>
      </c>
      <c r="D91" s="67">
        <f>'6-central'!$AJ$64</f>
        <v>0.0002965</v>
      </c>
      <c r="E91" s="66">
        <f>'6-central'!$AI$65</f>
        <v>0.04100356452</v>
      </c>
      <c r="F91" s="67">
        <f>'6-central'!$AJ$65</f>
        <v>0.00039336</v>
      </c>
      <c r="G91" s="66">
        <f>'6-central'!$AI$70</f>
        <v>0.02644376604</v>
      </c>
      <c r="H91" s="67">
        <f>'6-central'!$AJ$70</f>
        <v>0.0002641</v>
      </c>
      <c r="I91" s="66">
        <f>'6-central'!$AI$71</f>
        <v>0.05390184774</v>
      </c>
      <c r="J91" s="67">
        <f>'6-central'!$AJ$71</f>
        <v>0.00034606</v>
      </c>
      <c r="K91" s="4"/>
      <c r="L91" s="50"/>
      <c r="M91" s="4"/>
      <c r="N91" s="64">
        <v>6.0</v>
      </c>
      <c r="O91" s="65" t="s">
        <v>615</v>
      </c>
      <c r="P91" s="66">
        <f>'6-central'!$AO$64</f>
        <v>0.1484646774</v>
      </c>
      <c r="Q91" s="66">
        <f>'6-central'!$AO$65</f>
        <v>0.1166994895</v>
      </c>
      <c r="R91" s="66">
        <f>'6-central'!$AO$70</f>
        <v>0.144407974</v>
      </c>
      <c r="S91" s="66">
        <f>'6-central'!$AO$71</f>
        <v>0.1069183587</v>
      </c>
      <c r="T91" s="5"/>
      <c r="U91" s="4"/>
      <c r="V91" s="5"/>
      <c r="W91" s="25"/>
      <c r="X91" s="25"/>
      <c r="Y91" s="25"/>
      <c r="Z91" s="25"/>
    </row>
    <row r="92" ht="12.0" customHeight="1">
      <c r="A92" s="28"/>
      <c r="B92" s="68" t="s">
        <v>616</v>
      </c>
      <c r="C92" s="37">
        <f>'6-eccentric'!$AI$64</f>
        <v>0.01267287931</v>
      </c>
      <c r="D92" s="38">
        <f>'6-eccentric'!$AJ$64</f>
        <v>0.0003121</v>
      </c>
      <c r="E92" s="37">
        <f>'6-eccentric'!$AI$65</f>
        <v>0.02620080254</v>
      </c>
      <c r="F92" s="38">
        <f>'6-eccentric'!$AJ$65</f>
        <v>0.00039824</v>
      </c>
      <c r="G92" s="37">
        <f>'6-eccentric'!$AI$70</f>
        <v>0.01447152717</v>
      </c>
      <c r="H92" s="38">
        <f>'6-eccentric'!$AJ$70</f>
        <v>0.00026542</v>
      </c>
      <c r="I92" s="37">
        <f>'6-eccentric'!$AI$71</f>
        <v>0.03730080769</v>
      </c>
      <c r="J92" s="38">
        <f>'6-eccentric'!$AJ$71</f>
        <v>0.00035976</v>
      </c>
      <c r="K92" s="4"/>
      <c r="L92" s="50"/>
      <c r="M92" s="4"/>
      <c r="N92" s="28"/>
      <c r="O92" s="68" t="s">
        <v>616</v>
      </c>
      <c r="P92" s="37">
        <f>'6-eccentric'!$AO$64</f>
        <v>0.1847275832</v>
      </c>
      <c r="Q92" s="37">
        <f>'6-eccentric'!$AO$65</f>
        <v>0.1467209144</v>
      </c>
      <c r="R92" s="37">
        <f>'6-eccentric'!$AO$70</f>
        <v>0.1791423332</v>
      </c>
      <c r="S92" s="37">
        <f>'6-eccentric'!$AO$71</f>
        <v>0.1346964429</v>
      </c>
      <c r="T92" s="5"/>
      <c r="U92" s="4"/>
      <c r="V92" s="5"/>
      <c r="W92" s="25"/>
      <c r="X92" s="25"/>
      <c r="Y92" s="25"/>
      <c r="Z92" s="25"/>
    </row>
    <row r="93" ht="12.0" customHeight="1">
      <c r="A93" s="32"/>
      <c r="B93" s="65" t="s">
        <v>617</v>
      </c>
      <c r="C93" s="66">
        <f>'6-random'!$AI$64</f>
        <v>0.01246330686</v>
      </c>
      <c r="D93" s="67">
        <f>'6-random'!$AJ$64</f>
        <v>0.00032038</v>
      </c>
      <c r="E93" s="66">
        <f>'6-random'!$AI$65</f>
        <v>0.02948429591</v>
      </c>
      <c r="F93" s="67">
        <f>'6-random'!$AJ$65</f>
        <v>0.00040198</v>
      </c>
      <c r="G93" s="66">
        <f>'6-random'!$AI$70</f>
        <v>0.01414284167</v>
      </c>
      <c r="H93" s="67">
        <f>'6-random'!$AJ$70</f>
        <v>0.00027416</v>
      </c>
      <c r="I93" s="66">
        <f>'6-random'!$AI$71</f>
        <v>0.03814343094</v>
      </c>
      <c r="J93" s="67">
        <f>'6-random'!$AJ$71</f>
        <v>0.00035528</v>
      </c>
      <c r="K93" s="4"/>
      <c r="L93" s="50"/>
      <c r="M93" s="4"/>
      <c r="N93" s="32"/>
      <c r="O93" s="65" t="s">
        <v>617</v>
      </c>
      <c r="P93" s="66">
        <f>'6-random'!$AO$64</f>
        <v>0.1533153979</v>
      </c>
      <c r="Q93" s="66">
        <f>'6-random'!$AO$65</f>
        <v>0.126034248</v>
      </c>
      <c r="R93" s="66">
        <f>'6-random'!$AO$70</f>
        <v>0.1526339658</v>
      </c>
      <c r="S93" s="66">
        <f>'6-random'!$AO$71</f>
        <v>0.1177699714</v>
      </c>
      <c r="T93" s="5"/>
      <c r="U93" s="4"/>
      <c r="V93" s="5"/>
      <c r="W93" s="25"/>
      <c r="X93" s="25"/>
      <c r="Y93" s="25"/>
      <c r="Z93" s="25"/>
    </row>
    <row r="94" ht="12.0" customHeight="1">
      <c r="A94" s="64">
        <v>7.0</v>
      </c>
      <c r="B94" s="68" t="s">
        <v>615</v>
      </c>
      <c r="C94" s="37">
        <f>'7-central'!$AI$64</f>
        <v>0.006216856532</v>
      </c>
      <c r="D94" s="38">
        <f>'7-central'!$AJ$64</f>
        <v>0.00049374</v>
      </c>
      <c r="E94" s="37">
        <f>'7-central'!$AI$65</f>
        <v>0.04522858066</v>
      </c>
      <c r="F94" s="38">
        <f>'7-central'!$AJ$65</f>
        <v>0.00076424</v>
      </c>
      <c r="G94" s="37">
        <f>'7-central'!$AI$70</f>
        <v>0.01405559061</v>
      </c>
      <c r="H94" s="38">
        <f>'7-central'!$AJ$70</f>
        <v>0.0004159</v>
      </c>
      <c r="I94" s="37">
        <f>'7-central'!$AI$71</f>
        <v>0.05572023634</v>
      </c>
      <c r="J94" s="38">
        <f>'7-central'!$AJ$71</f>
        <v>0.00062518</v>
      </c>
      <c r="K94" s="4"/>
      <c r="L94" s="50"/>
      <c r="M94" s="4"/>
      <c r="N94" s="64">
        <v>7.0</v>
      </c>
      <c r="O94" s="68" t="s">
        <v>615</v>
      </c>
      <c r="P94" s="37">
        <f>'7-central'!$AO$64</f>
        <v>0.1971880137</v>
      </c>
      <c r="Q94" s="37">
        <f>'7-central'!$AO$65</f>
        <v>0.1233209836</v>
      </c>
      <c r="R94" s="37">
        <f>'7-central'!$AO$70</f>
        <v>0.2000374394</v>
      </c>
      <c r="S94" s="37">
        <f>'7-central'!$AO$71</f>
        <v>0.1165407559</v>
      </c>
      <c r="T94" s="5"/>
      <c r="U94" s="4"/>
      <c r="V94" s="5"/>
      <c r="W94" s="25"/>
      <c r="X94" s="25"/>
      <c r="Y94" s="25"/>
      <c r="Z94" s="25"/>
    </row>
    <row r="95" ht="12.0" customHeight="1">
      <c r="A95" s="28"/>
      <c r="B95" s="65" t="s">
        <v>616</v>
      </c>
      <c r="C95" s="66">
        <f>'7-eccentric'!$AI$64</f>
        <v>0.002987016585</v>
      </c>
      <c r="D95" s="67">
        <f>'7-eccentric'!$AJ$64</f>
        <v>0.00053934</v>
      </c>
      <c r="E95" s="66">
        <f>'7-eccentric'!$AI$65</f>
        <v>0.03247431517</v>
      </c>
      <c r="F95" s="67">
        <f>'7-eccentric'!$AJ$65</f>
        <v>0.00081746</v>
      </c>
      <c r="G95" s="66">
        <f>'7-eccentric'!$AI$70</f>
        <v>0.004238124582</v>
      </c>
      <c r="H95" s="67">
        <f>'7-eccentric'!$AJ$70</f>
        <v>0.00044576</v>
      </c>
      <c r="I95" s="66">
        <f>'7-eccentric'!$AI$71</f>
        <v>0.03707954977</v>
      </c>
      <c r="J95" s="67">
        <f>'7-eccentric'!$AJ$71</f>
        <v>0.00069078</v>
      </c>
      <c r="K95" s="4"/>
      <c r="L95" s="50"/>
      <c r="M95" s="4"/>
      <c r="N95" s="28"/>
      <c r="O95" s="65" t="s">
        <v>616</v>
      </c>
      <c r="P95" s="66">
        <f>'7-eccentric'!$AO$64</f>
        <v>0.2593548205</v>
      </c>
      <c r="Q95" s="66">
        <f>'7-eccentric'!$AO$65</f>
        <v>0.1586597107</v>
      </c>
      <c r="R95" s="66">
        <f>'7-eccentric'!$AO$70</f>
        <v>0.2709365505</v>
      </c>
      <c r="S95" s="66">
        <f>'7-eccentric'!$AO$71</f>
        <v>0.152636966</v>
      </c>
      <c r="T95" s="5"/>
      <c r="U95" s="4"/>
      <c r="V95" s="5"/>
      <c r="W95" s="25"/>
      <c r="X95" s="25"/>
      <c r="Y95" s="25"/>
      <c r="Z95" s="25"/>
    </row>
    <row r="96" ht="12.0" customHeight="1">
      <c r="A96" s="32"/>
      <c r="B96" s="68" t="s">
        <v>617</v>
      </c>
      <c r="C96" s="37">
        <f>'7-random'!$AI$64</f>
        <v>0.003622250232</v>
      </c>
      <c r="D96" s="38">
        <f>'7-random'!$AJ$64</f>
        <v>0.00047962</v>
      </c>
      <c r="E96" s="37">
        <f>'7-random'!$AI$65</f>
        <v>0.04763333576</v>
      </c>
      <c r="F96" s="38">
        <f>'7-random'!$AJ$65</f>
        <v>0.0007583</v>
      </c>
      <c r="G96" s="37">
        <f>'7-random'!$AI$70</f>
        <v>0.009205238248</v>
      </c>
      <c r="H96" s="38">
        <f>'7-random'!$AJ$70</f>
        <v>0.00044332</v>
      </c>
      <c r="I96" s="37">
        <f>'7-random'!$AI$71</f>
        <v>0.05684604544</v>
      </c>
      <c r="J96" s="38">
        <f>'7-random'!$AJ$71</f>
        <v>0.00067562</v>
      </c>
      <c r="K96" s="4"/>
      <c r="L96" s="50"/>
      <c r="M96" s="4"/>
      <c r="N96" s="32"/>
      <c r="O96" s="68" t="s">
        <v>617</v>
      </c>
      <c r="P96" s="37">
        <f>'7-random'!$AO$64</f>
        <v>0.2345836708</v>
      </c>
      <c r="Q96" s="37">
        <f>'7-random'!$AO$65</f>
        <v>0.1438662984</v>
      </c>
      <c r="R96" s="37">
        <f>'7-random'!$AO$70</f>
        <v>0.2275600194</v>
      </c>
      <c r="S96" s="37">
        <f>'7-random'!$AO$71</f>
        <v>0.1403666126</v>
      </c>
      <c r="T96" s="5"/>
      <c r="U96" s="4"/>
      <c r="V96" s="5"/>
      <c r="W96" s="25"/>
      <c r="X96" s="25"/>
      <c r="Y96" s="25"/>
      <c r="Z96" s="25"/>
    </row>
    <row r="97" ht="12.0" customHeight="1">
      <c r="A97" s="64">
        <v>8.0</v>
      </c>
      <c r="B97" s="65" t="s">
        <v>615</v>
      </c>
      <c r="C97" s="66">
        <f>'8-central'!$AI$64</f>
        <v>0.009154060223</v>
      </c>
      <c r="D97" s="67">
        <f>'8-central'!$AJ$64</f>
        <v>0.00088422</v>
      </c>
      <c r="E97" s="66">
        <f>'8-central'!$AI$65</f>
        <v>0.05804917465</v>
      </c>
      <c r="F97" s="67">
        <f>'8-central'!$AJ$65</f>
        <v>0.0014059</v>
      </c>
      <c r="G97" s="66">
        <f>'8-central'!$AI$70</f>
        <v>0.01425918723</v>
      </c>
      <c r="H97" s="67">
        <f>'8-central'!$AJ$70</f>
        <v>0.00069692</v>
      </c>
      <c r="I97" s="66">
        <f>'8-central'!$AI$71</f>
        <v>0.06993552045</v>
      </c>
      <c r="J97" s="67">
        <f>'8-central'!$AJ$71</f>
        <v>0.00115356</v>
      </c>
      <c r="K97" s="4"/>
      <c r="L97" s="50"/>
      <c r="M97" s="4"/>
      <c r="N97" s="64">
        <v>8.0</v>
      </c>
      <c r="O97" s="65" t="s">
        <v>615</v>
      </c>
      <c r="P97" s="66">
        <f>'8-central'!$AO$64</f>
        <v>0.2757912709</v>
      </c>
      <c r="Q97" s="66">
        <f>'8-central'!$AO$65</f>
        <v>0.166736434</v>
      </c>
      <c r="R97" s="66">
        <f>'8-central'!$AO$70</f>
        <v>0.260464776</v>
      </c>
      <c r="S97" s="66">
        <f>'8-central'!$AO$71</f>
        <v>0.1550088919</v>
      </c>
      <c r="T97" s="5"/>
      <c r="U97" s="4"/>
      <c r="V97" s="5"/>
      <c r="W97" s="25"/>
      <c r="X97" s="25"/>
      <c r="Y97" s="25"/>
      <c r="Z97" s="25"/>
    </row>
    <row r="98" ht="12.0" customHeight="1">
      <c r="A98" s="28"/>
      <c r="B98" s="68" t="s">
        <v>616</v>
      </c>
      <c r="C98" s="37">
        <f>'8-eccentric'!$AI$64</f>
        <v>0.006530574005</v>
      </c>
      <c r="D98" s="38">
        <f>'8-eccentric'!$AJ$64</f>
        <v>0.00091876</v>
      </c>
      <c r="E98" s="37">
        <f>'8-eccentric'!$AI$65</f>
        <v>0.04927565108</v>
      </c>
      <c r="F98" s="38">
        <f>'8-eccentric'!$AJ$65</f>
        <v>0.0014545</v>
      </c>
      <c r="G98" s="37">
        <f>'8-eccentric'!$AI$70</f>
        <v>0.007259225976</v>
      </c>
      <c r="H98" s="38">
        <f>'8-eccentric'!$AJ$70</f>
        <v>0.0007537</v>
      </c>
      <c r="I98" s="37">
        <f>'8-eccentric'!$AI$71</f>
        <v>0.05104772436</v>
      </c>
      <c r="J98" s="38">
        <f>'8-eccentric'!$AJ$71</f>
        <v>0.00123178</v>
      </c>
      <c r="K98" s="4"/>
      <c r="L98" s="50"/>
      <c r="M98" s="4"/>
      <c r="N98" s="28"/>
      <c r="O98" s="68" t="s">
        <v>616</v>
      </c>
      <c r="P98" s="37">
        <f>'8-eccentric'!$AO$64</f>
        <v>0.276645059</v>
      </c>
      <c r="Q98" s="37">
        <f>'8-eccentric'!$AO$65</f>
        <v>0.1805902659</v>
      </c>
      <c r="R98" s="37">
        <f>'8-eccentric'!$AO$70</f>
        <v>0.2903214024</v>
      </c>
      <c r="S98" s="37">
        <f>'8-eccentric'!$AO$71</f>
        <v>0.1773717497</v>
      </c>
      <c r="T98" s="5"/>
      <c r="U98" s="4"/>
      <c r="V98" s="5"/>
      <c r="W98" s="25"/>
      <c r="X98" s="25"/>
      <c r="Y98" s="25"/>
      <c r="Z98" s="25"/>
    </row>
    <row r="99" ht="12.0" customHeight="1">
      <c r="A99" s="32"/>
      <c r="B99" s="65" t="s">
        <v>617</v>
      </c>
      <c r="C99" s="66">
        <f>'8-random'!$AI$64</f>
        <v>0.008127550797</v>
      </c>
      <c r="D99" s="67">
        <f>'8-random'!$AJ$64</f>
        <v>0.00085698</v>
      </c>
      <c r="E99" s="66">
        <f>'8-random'!$AI$65</f>
        <v>0.0593423566</v>
      </c>
      <c r="F99" s="67">
        <f>'8-random'!$AJ$65</f>
        <v>0.0014207</v>
      </c>
      <c r="G99" s="66">
        <f>'8-random'!$AI$70</f>
        <v>0.0103718903</v>
      </c>
      <c r="H99" s="67">
        <f>'8-random'!$AJ$70</f>
        <v>0.00074078</v>
      </c>
      <c r="I99" s="66">
        <f>'8-random'!$AI$71</f>
        <v>0.06133203783</v>
      </c>
      <c r="J99" s="67">
        <f>'8-random'!$AJ$71</f>
        <v>0.00122114</v>
      </c>
      <c r="K99" s="4"/>
      <c r="L99" s="50"/>
      <c r="M99" s="4"/>
      <c r="N99" s="32"/>
      <c r="O99" s="65" t="s">
        <v>617</v>
      </c>
      <c r="P99" s="66">
        <f>'8-random'!$AO$64</f>
        <v>0.2920389908</v>
      </c>
      <c r="Q99" s="66">
        <f>'8-random'!$AO$65</f>
        <v>0.1647832238</v>
      </c>
      <c r="R99" s="66">
        <f>'8-random'!$AO$70</f>
        <v>0.2991639755</v>
      </c>
      <c r="S99" s="66">
        <f>'8-random'!$AO$71</f>
        <v>0.16487468</v>
      </c>
      <c r="T99" s="5"/>
      <c r="U99" s="4"/>
      <c r="V99" s="5"/>
      <c r="W99" s="25"/>
      <c r="X99" s="25"/>
      <c r="Y99" s="25"/>
      <c r="Z99" s="25"/>
    </row>
    <row r="100" ht="12.0" customHeight="1">
      <c r="A100" s="64">
        <v>9.0</v>
      </c>
      <c r="B100" s="68" t="s">
        <v>615</v>
      </c>
      <c r="C100" s="37">
        <f>'9-central'!$AI$64</f>
        <v>0.01363323053</v>
      </c>
      <c r="D100" s="38">
        <f>'9-central'!$AJ$64</f>
        <v>0.00140926</v>
      </c>
      <c r="E100" s="37">
        <f>'9-central'!$AI$65</f>
        <v>0.07767288731</v>
      </c>
      <c r="F100" s="38">
        <f>'9-central'!$AJ$65</f>
        <v>0.0022671</v>
      </c>
      <c r="G100" s="37">
        <f>'9-central'!$AI$70</f>
        <v>0.02528246133</v>
      </c>
      <c r="H100" s="38">
        <f>'9-central'!$AJ$70</f>
        <v>0.0010571</v>
      </c>
      <c r="I100" s="37">
        <f>'9-central'!$AI$71</f>
        <v>0.09511840239</v>
      </c>
      <c r="J100" s="38">
        <f>'9-central'!$AJ$71</f>
        <v>0.0018379</v>
      </c>
      <c r="K100" s="4"/>
      <c r="L100" s="50"/>
      <c r="M100" s="4"/>
      <c r="N100" s="64">
        <v>9.0</v>
      </c>
      <c r="O100" s="68" t="s">
        <v>615</v>
      </c>
      <c r="P100" s="37">
        <f>'9-central'!$AO$64</f>
        <v>0.3106513373</v>
      </c>
      <c r="Q100" s="37">
        <f>'9-central'!$AO$65</f>
        <v>0.1973168126</v>
      </c>
      <c r="R100" s="37">
        <f>'9-central'!$AO$70</f>
        <v>0.2971692119</v>
      </c>
      <c r="S100" s="37">
        <f>'9-central'!$AO$71</f>
        <v>0.1918112304</v>
      </c>
      <c r="T100" s="5"/>
      <c r="U100" s="4"/>
      <c r="V100" s="5"/>
      <c r="W100" s="25"/>
      <c r="X100" s="25"/>
      <c r="Y100" s="25"/>
      <c r="Z100" s="25"/>
    </row>
    <row r="101" ht="12.0" customHeight="1">
      <c r="A101" s="28"/>
      <c r="B101" s="65" t="s">
        <v>616</v>
      </c>
      <c r="C101" s="66">
        <f>'9-eccentric'!$AI$64</f>
        <v>0.01055617148</v>
      </c>
      <c r="D101" s="67">
        <f>'9-eccentric'!$AJ$64</f>
        <v>0.00133894</v>
      </c>
      <c r="E101" s="66">
        <f>'9-eccentric'!$AI$65</f>
        <v>0.07052337117</v>
      </c>
      <c r="F101" s="67">
        <f>'9-eccentric'!$AJ$65</f>
        <v>0.0022848</v>
      </c>
      <c r="G101" s="66">
        <f>'9-eccentric'!$AI$70</f>
        <v>0.009037648448</v>
      </c>
      <c r="H101" s="67">
        <f>'9-eccentric'!$AJ$70</f>
        <v>0.00104868</v>
      </c>
      <c r="I101" s="66">
        <f>'9-eccentric'!$AI$71</f>
        <v>0.07836471181</v>
      </c>
      <c r="J101" s="67">
        <f>'9-eccentric'!$AJ$71</f>
        <v>0.0018739</v>
      </c>
      <c r="K101" s="4"/>
      <c r="L101" s="50"/>
      <c r="M101" s="4"/>
      <c r="N101" s="28"/>
      <c r="O101" s="65" t="s">
        <v>616</v>
      </c>
      <c r="P101" s="66">
        <f>'9-eccentric'!$AO$64</f>
        <v>0.3357007914</v>
      </c>
      <c r="Q101" s="66">
        <f>'9-eccentric'!$AO$65</f>
        <v>0.21838442</v>
      </c>
      <c r="R101" s="66">
        <f>'9-eccentric'!$AO$70</f>
        <v>0.354845037</v>
      </c>
      <c r="S101" s="66">
        <f>'9-eccentric'!$AO$71</f>
        <v>0.2219123167</v>
      </c>
      <c r="T101" s="5"/>
      <c r="U101" s="4"/>
      <c r="V101" s="5"/>
      <c r="W101" s="25"/>
      <c r="X101" s="25"/>
      <c r="Y101" s="25"/>
      <c r="Z101" s="25"/>
    </row>
    <row r="102" ht="12.0" customHeight="1">
      <c r="A102" s="32"/>
      <c r="B102" s="68" t="s">
        <v>617</v>
      </c>
      <c r="C102" s="37">
        <f>'9-random'!$AI$64</f>
        <v>0.01038967983</v>
      </c>
      <c r="D102" s="38">
        <f>'9-random'!$AJ$64</f>
        <v>0.00147076</v>
      </c>
      <c r="E102" s="37">
        <f>'9-random'!$AI$65</f>
        <v>0.08114663647</v>
      </c>
      <c r="F102" s="38">
        <f>'9-random'!$AJ$65</f>
        <v>0.00228858</v>
      </c>
      <c r="G102" s="37">
        <f>'9-random'!$AI$70</f>
        <v>0.01959214414</v>
      </c>
      <c r="H102" s="38">
        <f>'9-random'!$AJ$70</f>
        <v>0.00111408</v>
      </c>
      <c r="I102" s="37">
        <f>'9-random'!$AI$71</f>
        <v>0.09521666245</v>
      </c>
      <c r="J102" s="38">
        <f>'9-random'!$AJ$71</f>
        <v>0.00183726</v>
      </c>
      <c r="K102" s="4"/>
      <c r="L102" s="50"/>
      <c r="M102" s="4"/>
      <c r="N102" s="32"/>
      <c r="O102" s="68" t="s">
        <v>617</v>
      </c>
      <c r="P102" s="37">
        <f>'9-random'!$AO$64</f>
        <v>0.3555982484</v>
      </c>
      <c r="Q102" s="37">
        <f>'9-random'!$AO$65</f>
        <v>0.2167374836</v>
      </c>
      <c r="R102" s="37">
        <f>'9-random'!$AO$70</f>
        <v>0.3216660879</v>
      </c>
      <c r="S102" s="37">
        <f>'9-random'!$AO$71</f>
        <v>0.2016038322</v>
      </c>
      <c r="T102" s="5"/>
      <c r="U102" s="4"/>
      <c r="V102" s="5"/>
      <c r="W102" s="25"/>
      <c r="X102" s="25"/>
      <c r="Y102" s="25"/>
      <c r="Z102" s="25"/>
    </row>
    <row r="103" ht="12.0" customHeight="1">
      <c r="A103" s="64">
        <v>10.0</v>
      </c>
      <c r="B103" s="65" t="s">
        <v>615</v>
      </c>
      <c r="C103" s="66">
        <f>'10-central'!$AI$64</f>
        <v>0.01711849492</v>
      </c>
      <c r="D103" s="67">
        <f>'10-central'!$AJ$64</f>
        <v>0.00221076</v>
      </c>
      <c r="E103" s="66">
        <f>'10-central'!$AI$65</f>
        <v>0.08479121749</v>
      </c>
      <c r="F103" s="67">
        <f>'10-central'!$AJ$65</f>
        <v>0.00363298</v>
      </c>
      <c r="G103" s="66">
        <f>'10-central'!$AI$70</f>
        <v>0.02182287213</v>
      </c>
      <c r="H103" s="67">
        <f>'10-central'!$AJ$70</f>
        <v>0.001621</v>
      </c>
      <c r="I103" s="66">
        <f>'10-central'!$AI$71</f>
        <v>0.1025119775</v>
      </c>
      <c r="J103" s="67">
        <f>'10-central'!$AJ$71</f>
        <v>0.00285494</v>
      </c>
      <c r="K103" s="4"/>
      <c r="L103" s="50"/>
      <c r="M103" s="4"/>
      <c r="N103" s="64">
        <v>10.0</v>
      </c>
      <c r="O103" s="65" t="s">
        <v>615</v>
      </c>
      <c r="P103" s="66">
        <f>'10-central'!$AO$64</f>
        <v>0.3674441569</v>
      </c>
      <c r="Q103" s="66">
        <f>'10-central'!$AO$65</f>
        <v>0.2441789379</v>
      </c>
      <c r="R103" s="66">
        <f>'10-central'!$AO$70</f>
        <v>0.3481136053</v>
      </c>
      <c r="S103" s="66">
        <f>'10-central'!$AO$71</f>
        <v>0.233067625</v>
      </c>
      <c r="T103" s="5"/>
      <c r="U103" s="4"/>
      <c r="V103" s="5"/>
      <c r="W103" s="25"/>
      <c r="X103" s="25"/>
      <c r="Y103" s="25"/>
      <c r="Z103" s="25"/>
    </row>
    <row r="104" ht="12.0" customHeight="1">
      <c r="A104" s="28"/>
      <c r="B104" s="68" t="s">
        <v>616</v>
      </c>
      <c r="C104" s="37">
        <f>'10-eccentric'!$AI$64</f>
        <v>0.0129231852</v>
      </c>
      <c r="D104" s="38">
        <f>'10-eccentric'!$AJ$64</f>
        <v>0.00224834</v>
      </c>
      <c r="E104" s="37">
        <f>'10-eccentric'!$AI$65</f>
        <v>0.07717585</v>
      </c>
      <c r="F104" s="38">
        <f>'10-eccentric'!$AJ$65</f>
        <v>0.00370372</v>
      </c>
      <c r="G104" s="37">
        <f>'10-eccentric'!$AI$70</f>
        <v>0.01290424275</v>
      </c>
      <c r="H104" s="38">
        <f>'10-eccentric'!$AJ$70</f>
        <v>0.00167796</v>
      </c>
      <c r="I104" s="37">
        <f>'10-eccentric'!$AI$71</f>
        <v>0.08074602404</v>
      </c>
      <c r="J104" s="38">
        <f>'10-eccentric'!$AJ$71</f>
        <v>0.0029843</v>
      </c>
      <c r="K104" s="4"/>
      <c r="L104" s="50"/>
      <c r="M104" s="4"/>
      <c r="N104" s="28"/>
      <c r="O104" s="68" t="s">
        <v>616</v>
      </c>
      <c r="P104" s="37">
        <f>'10-eccentric'!$AO$64</f>
        <v>0.4136041173</v>
      </c>
      <c r="Q104" s="37">
        <f>'10-eccentric'!$AO$65</f>
        <v>0.2513390395</v>
      </c>
      <c r="R104" s="37">
        <f>'10-eccentric'!$AO$70</f>
        <v>0.3972104985</v>
      </c>
      <c r="S104" s="37">
        <f>'10-eccentric'!$AO$71</f>
        <v>0.2434791186</v>
      </c>
      <c r="T104" s="5"/>
      <c r="U104" s="4"/>
      <c r="V104" s="5"/>
      <c r="W104" s="25"/>
      <c r="X104" s="25"/>
      <c r="Y104" s="25"/>
      <c r="Z104" s="25"/>
    </row>
    <row r="105" ht="12.0" customHeight="1">
      <c r="A105" s="32"/>
      <c r="B105" s="65" t="s">
        <v>617</v>
      </c>
      <c r="C105" s="66">
        <f>'10-random'!$AI$64</f>
        <v>0.01397965248</v>
      </c>
      <c r="D105" s="67">
        <f>'10-random'!$AJ$64</f>
        <v>0.00219794</v>
      </c>
      <c r="E105" s="66">
        <f>'10-random'!$AI$65</f>
        <v>0.08539164757</v>
      </c>
      <c r="F105" s="67">
        <f>'10-random'!$AJ$65</f>
        <v>0.0036829</v>
      </c>
      <c r="G105" s="66">
        <f>'10-random'!$AI$70</f>
        <v>0.02450102209</v>
      </c>
      <c r="H105" s="67">
        <f>'10-random'!$AJ$70</f>
        <v>0.0016206</v>
      </c>
      <c r="I105" s="66">
        <f>'10-random'!$AI$71</f>
        <v>0.1006488411</v>
      </c>
      <c r="J105" s="67">
        <f>'10-random'!$AJ$71</f>
        <v>0.00293708</v>
      </c>
      <c r="K105" s="4"/>
      <c r="L105" s="50"/>
      <c r="M105" s="4"/>
      <c r="N105" s="32"/>
      <c r="O105" s="65" t="s">
        <v>617</v>
      </c>
      <c r="P105" s="66">
        <f>'10-random'!$AO$64</f>
        <v>0.4060659876</v>
      </c>
      <c r="Q105" s="66">
        <f>'10-random'!$AO$65</f>
        <v>0.2645278968</v>
      </c>
      <c r="R105" s="66">
        <f>'10-random'!$AO$70</f>
        <v>0.4085354737</v>
      </c>
      <c r="S105" s="66">
        <f>'10-random'!$AO$71</f>
        <v>0.2584127231</v>
      </c>
      <c r="T105" s="5"/>
      <c r="U105" s="4"/>
      <c r="V105" s="5"/>
      <c r="W105" s="25"/>
      <c r="X105" s="25"/>
      <c r="Y105" s="25"/>
      <c r="Z105" s="25"/>
    </row>
    <row r="106" ht="12.0" customHeight="1">
      <c r="A106" s="64">
        <v>11.0</v>
      </c>
      <c r="B106" s="68" t="s">
        <v>615</v>
      </c>
      <c r="C106" s="37">
        <f>'11-central'!$AI$64</f>
        <v>0.02577166419</v>
      </c>
      <c r="D106" s="38">
        <f>'11-central'!$AJ$64</f>
        <v>0.00368594</v>
      </c>
      <c r="E106" s="37">
        <f>'11-central'!$AI$65</f>
        <v>0.1074836935</v>
      </c>
      <c r="F106" s="38">
        <f>'11-central'!$AJ$65</f>
        <v>0.00589822</v>
      </c>
      <c r="G106" s="37">
        <f>'11-central'!$AI$70</f>
        <v>0.03431364378</v>
      </c>
      <c r="H106" s="38">
        <f>'11-central'!$AJ$70</f>
        <v>0.00256472</v>
      </c>
      <c r="I106" s="37">
        <f>'11-central'!$AI$71</f>
        <v>0.1194392172</v>
      </c>
      <c r="J106" s="38">
        <f>'11-central'!$AJ$71</f>
        <v>0.00461062</v>
      </c>
      <c r="K106" s="4"/>
      <c r="L106" s="50"/>
      <c r="M106" s="4"/>
      <c r="N106" s="64">
        <v>11.0</v>
      </c>
      <c r="O106" s="68" t="s">
        <v>615</v>
      </c>
      <c r="P106" s="37">
        <f>'11-central'!$AO$64</f>
        <v>0.4203373021</v>
      </c>
      <c r="Q106" s="37">
        <f>'11-central'!$AO$65</f>
        <v>0.2793399552</v>
      </c>
      <c r="R106" s="37">
        <f>'11-central'!$AO$70</f>
        <v>0.3968897576</v>
      </c>
      <c r="S106" s="37">
        <f>'11-central'!$AO$71</f>
        <v>0.2683746542</v>
      </c>
      <c r="T106" s="5"/>
      <c r="U106" s="4"/>
      <c r="V106" s="5"/>
      <c r="W106" s="25"/>
      <c r="X106" s="25"/>
      <c r="Y106" s="25"/>
      <c r="Z106" s="25"/>
    </row>
    <row r="107" ht="12.0" customHeight="1">
      <c r="A107" s="28"/>
      <c r="B107" s="65" t="s">
        <v>616</v>
      </c>
      <c r="C107" s="66">
        <f>'11-eccentric'!$AI$64</f>
        <v>0.01407152008</v>
      </c>
      <c r="D107" s="67">
        <f>'11-eccentric'!$AJ$64</f>
        <v>0.00372064</v>
      </c>
      <c r="E107" s="66">
        <f>'11-eccentric'!$AI$65</f>
        <v>0.09318426348</v>
      </c>
      <c r="F107" s="67">
        <f>'11-eccentric'!$AJ$65</f>
        <v>0.00601372</v>
      </c>
      <c r="G107" s="66">
        <f>'11-eccentric'!$AI$70</f>
        <v>0.02277145433</v>
      </c>
      <c r="H107" s="67">
        <f>'11-eccentric'!$AJ$70</f>
        <v>0.0026706</v>
      </c>
      <c r="I107" s="66">
        <f>'11-eccentric'!$AI$71</f>
        <v>0.0961101942</v>
      </c>
      <c r="J107" s="67">
        <f>'11-eccentric'!$AJ$71</f>
        <v>0.00483552</v>
      </c>
      <c r="K107" s="4"/>
      <c r="L107" s="50"/>
      <c r="M107" s="4"/>
      <c r="N107" s="28"/>
      <c r="O107" s="65" t="s">
        <v>616</v>
      </c>
      <c r="P107" s="66">
        <f>'11-eccentric'!$AO$64</f>
        <v>0.4129291761</v>
      </c>
      <c r="Q107" s="66">
        <f>'11-eccentric'!$AO$65</f>
        <v>0.2842642345</v>
      </c>
      <c r="R107" s="66">
        <f>'11-eccentric'!$AO$70</f>
        <v>0.4445711986</v>
      </c>
      <c r="S107" s="66">
        <f>'11-eccentric'!$AO$71</f>
        <v>0.2849443194</v>
      </c>
      <c r="T107" s="5"/>
      <c r="U107" s="4"/>
      <c r="V107" s="5"/>
      <c r="W107" s="25"/>
      <c r="X107" s="25"/>
      <c r="Y107" s="25"/>
      <c r="Z107" s="25"/>
    </row>
    <row r="108" ht="12.0" customHeight="1">
      <c r="A108" s="32"/>
      <c r="B108" s="68" t="s">
        <v>617</v>
      </c>
      <c r="C108" s="37">
        <f>'11-random'!$AI$64</f>
        <v>0.01731336394</v>
      </c>
      <c r="D108" s="38">
        <f>'11-random'!$AJ$64</f>
        <v>0.00361556</v>
      </c>
      <c r="E108" s="37">
        <f>'11-random'!$AI$65</f>
        <v>0.09767703429</v>
      </c>
      <c r="F108" s="38">
        <f>'11-random'!$AJ$65</f>
        <v>0.00603488</v>
      </c>
      <c r="G108" s="37">
        <f>'11-random'!$AI$70</f>
        <v>0.02476977499</v>
      </c>
      <c r="H108" s="38">
        <f>'11-random'!$AJ$70</f>
        <v>0.00278722</v>
      </c>
      <c r="I108" s="37">
        <f>'11-random'!$AI$71</f>
        <v>0.1077985138</v>
      </c>
      <c r="J108" s="38">
        <f>'11-random'!$AJ$71</f>
        <v>0.00477526</v>
      </c>
      <c r="K108" s="4"/>
      <c r="L108" s="50"/>
      <c r="M108" s="4"/>
      <c r="N108" s="32"/>
      <c r="O108" s="68" t="s">
        <v>617</v>
      </c>
      <c r="P108" s="37">
        <f>'11-random'!$AO$64</f>
        <v>0.4206768189</v>
      </c>
      <c r="Q108" s="37">
        <f>'11-random'!$AO$65</f>
        <v>0.2926274104</v>
      </c>
      <c r="R108" s="37">
        <f>'11-random'!$AO$70</f>
        <v>0.4464679135</v>
      </c>
      <c r="S108" s="37">
        <f>'11-random'!$AO$71</f>
        <v>0.2886499331</v>
      </c>
      <c r="T108" s="5"/>
      <c r="U108" s="4"/>
      <c r="V108" s="5"/>
      <c r="W108" s="25"/>
      <c r="X108" s="25"/>
      <c r="Y108" s="25"/>
      <c r="Z108" s="25"/>
    </row>
    <row r="109" ht="12.0" customHeight="1">
      <c r="A109" s="64">
        <v>16.0</v>
      </c>
      <c r="B109" s="65" t="s">
        <v>615</v>
      </c>
      <c r="C109" s="66">
        <f>'16-central'!$AI$64</f>
        <v>0.0423879195</v>
      </c>
      <c r="D109" s="67">
        <f>'16-central'!$AJ$64</f>
        <v>0.01603356</v>
      </c>
      <c r="E109" s="66">
        <f>'16-central'!$AI$65</f>
        <v>0.1408197049</v>
      </c>
      <c r="F109" s="67">
        <f>'16-central'!$AJ$65</f>
        <v>0.0244845</v>
      </c>
      <c r="G109" s="66">
        <f>'16-central'!$AI$70</f>
        <v>0.05777037542</v>
      </c>
      <c r="H109" s="67">
        <f>'16-central'!$AJ$70</f>
        <v>0.01155592</v>
      </c>
      <c r="I109" s="66">
        <f>'16-central'!$AI$71</f>
        <v>0.1632350529</v>
      </c>
      <c r="J109" s="67">
        <f>'16-central'!$AJ$71</f>
        <v>0.01932566</v>
      </c>
      <c r="K109" s="4"/>
      <c r="L109" s="50"/>
      <c r="M109" s="4"/>
      <c r="N109" s="64">
        <v>16.0</v>
      </c>
      <c r="O109" s="65" t="s">
        <v>615</v>
      </c>
      <c r="P109" s="66">
        <f>'16-central'!$AO$64</f>
        <v>0.5033508198</v>
      </c>
      <c r="Q109" s="66">
        <f>'16-central'!$AO$65</f>
        <v>0.3875100191</v>
      </c>
      <c r="R109" s="66">
        <f>'16-central'!$AO$70</f>
        <v>0.5090702889</v>
      </c>
      <c r="S109" s="66">
        <f>'16-central'!$AO$71</f>
        <v>0.3761053157</v>
      </c>
      <c r="T109" s="5"/>
      <c r="U109" s="4"/>
      <c r="V109" s="5"/>
      <c r="W109" s="25"/>
      <c r="X109" s="25"/>
      <c r="Y109" s="25"/>
      <c r="Z109" s="25"/>
    </row>
    <row r="110" ht="12.0" customHeight="1">
      <c r="A110" s="28"/>
      <c r="B110" s="68" t="s">
        <v>616</v>
      </c>
      <c r="C110" s="37">
        <f>'16-eccentric'!$AI$64</f>
        <v>0.04408900825</v>
      </c>
      <c r="D110" s="38">
        <f>'16-eccentric'!$AJ$64</f>
        <v>0.01767132</v>
      </c>
      <c r="E110" s="37">
        <f>'16-eccentric'!$AI$65</f>
        <v>0.1419446373</v>
      </c>
      <c r="F110" s="38">
        <f>'16-eccentric'!$AJ$65</f>
        <v>0.02620998</v>
      </c>
      <c r="G110" s="37">
        <f>'16-eccentric'!$AI$70</f>
        <v>0.04410801854</v>
      </c>
      <c r="H110" s="38">
        <f>'16-eccentric'!$AJ$70</f>
        <v>0.01221616</v>
      </c>
      <c r="I110" s="37">
        <f>'16-eccentric'!$AI$71</f>
        <v>0.1548590036</v>
      </c>
      <c r="J110" s="38">
        <f>'16-eccentric'!$AJ$71</f>
        <v>0.0202184</v>
      </c>
      <c r="K110" s="4"/>
      <c r="L110" s="50"/>
      <c r="M110" s="4"/>
      <c r="N110" s="28"/>
      <c r="O110" s="68" t="s">
        <v>616</v>
      </c>
      <c r="P110" s="37">
        <f>'16-eccentric'!$AO$64</f>
        <v>0.5447063342</v>
      </c>
      <c r="Q110" s="37">
        <f>'16-eccentric'!$AO$65</f>
        <v>0.4154285667</v>
      </c>
      <c r="R110" s="37">
        <f>'16-eccentric'!$AO$70</f>
        <v>0.5438165533</v>
      </c>
      <c r="S110" s="37">
        <f>'16-eccentric'!$AO$71</f>
        <v>0.4111062437</v>
      </c>
      <c r="T110" s="5"/>
      <c r="U110" s="4"/>
      <c r="V110" s="5"/>
      <c r="W110" s="25"/>
      <c r="X110" s="25"/>
      <c r="Y110" s="25"/>
      <c r="Z110" s="25"/>
    </row>
    <row r="111" ht="12.0" customHeight="1">
      <c r="A111" s="32"/>
      <c r="B111" s="65" t="s">
        <v>617</v>
      </c>
      <c r="C111" s="66">
        <f>'16-random'!$AI$64</f>
        <v>0.04959361091</v>
      </c>
      <c r="D111" s="67">
        <f>'16-random'!$AJ$64</f>
        <v>0.01772052</v>
      </c>
      <c r="E111" s="66">
        <f>'16-random'!$AI$65</f>
        <v>0.1580468372</v>
      </c>
      <c r="F111" s="67">
        <f>'16-random'!$AJ$65</f>
        <v>0.02630836</v>
      </c>
      <c r="G111" s="66">
        <f>'16-random'!$AI$70</f>
        <v>0.05398603014</v>
      </c>
      <c r="H111" s="67">
        <f>'16-random'!$AJ$70</f>
        <v>0.01312258</v>
      </c>
      <c r="I111" s="66">
        <f>'16-random'!$AI$71</f>
        <v>0.1716127807</v>
      </c>
      <c r="J111" s="67">
        <f>'16-random'!$AJ$71</f>
        <v>0.02063004</v>
      </c>
      <c r="K111" s="4"/>
      <c r="L111" s="50"/>
      <c r="M111" s="4"/>
      <c r="N111" s="32"/>
      <c r="O111" s="65" t="s">
        <v>617</v>
      </c>
      <c r="P111" s="66">
        <f>'16-random'!$AO$64</f>
        <v>0.5559310057</v>
      </c>
      <c r="Q111" s="66">
        <f>'16-random'!$AO$65</f>
        <v>0.4323462966</v>
      </c>
      <c r="R111" s="66">
        <f>'16-random'!$AO$70</f>
        <v>0.5640643805</v>
      </c>
      <c r="S111" s="66">
        <f>'16-random'!$AO$71</f>
        <v>0.4216137921</v>
      </c>
      <c r="T111" s="5"/>
      <c r="U111" s="4"/>
      <c r="V111" s="5"/>
      <c r="W111" s="25"/>
      <c r="X111" s="25"/>
      <c r="Y111" s="25"/>
      <c r="Z111" s="25"/>
    </row>
    <row r="112" ht="12.0" customHeight="1">
      <c r="A112" s="64">
        <v>21.0</v>
      </c>
      <c r="B112" s="68" t="s">
        <v>615</v>
      </c>
      <c r="C112" s="37">
        <f>'21-central'!$AI$64</f>
        <v>0.058460092</v>
      </c>
      <c r="D112" s="38">
        <f>'21-central'!$AJ$64</f>
        <v>0.05731208</v>
      </c>
      <c r="E112" s="37">
        <f>'21-central'!$AI$65</f>
        <v>0.1673703963</v>
      </c>
      <c r="F112" s="38">
        <f>'21-central'!$AJ$65</f>
        <v>0.08507014</v>
      </c>
      <c r="G112" s="37">
        <f>'21-central'!$AI$70</f>
        <v>0.08057663378</v>
      </c>
      <c r="H112" s="38">
        <f>'21-central'!$AJ$70</f>
        <v>0.03649162</v>
      </c>
      <c r="I112" s="37">
        <f>'21-central'!$AI$71</f>
        <v>0.1902824249</v>
      </c>
      <c r="J112" s="38">
        <f>'21-central'!$AJ$71</f>
        <v>0.06171236</v>
      </c>
      <c r="K112" s="4"/>
      <c r="L112" s="50"/>
      <c r="M112" s="4"/>
      <c r="N112" s="64">
        <v>21.0</v>
      </c>
      <c r="O112" s="68" t="s">
        <v>615</v>
      </c>
      <c r="P112" s="37">
        <f>'21-central'!$AO$64</f>
        <v>0.6177065525</v>
      </c>
      <c r="Q112" s="37">
        <f>'21-central'!$AO$65</f>
        <v>0.5007081088</v>
      </c>
      <c r="R112" s="37">
        <f>'21-central'!$AO$70</f>
        <v>0.6470763182</v>
      </c>
      <c r="S112" s="37">
        <f>'21-central'!$AO$71</f>
        <v>0.4992868164</v>
      </c>
      <c r="T112" s="5"/>
      <c r="U112" s="4"/>
      <c r="V112" s="5"/>
      <c r="W112" s="25"/>
      <c r="X112" s="25"/>
      <c r="Y112" s="25"/>
      <c r="Z112" s="25"/>
    </row>
    <row r="113" ht="12.0" customHeight="1">
      <c r="A113" s="28"/>
      <c r="B113" s="65" t="s">
        <v>616</v>
      </c>
      <c r="C113" s="66">
        <f>'21-eccentric'!$AI$64</f>
        <v>0.05486084165</v>
      </c>
      <c r="D113" s="67">
        <f>'21-eccentric'!$AJ$64</f>
        <v>0.05758168</v>
      </c>
      <c r="E113" s="66">
        <f>'21-eccentric'!$AI$65</f>
        <v>0.1788432941</v>
      </c>
      <c r="F113" s="67">
        <f>'21-eccentric'!$AJ$65</f>
        <v>0.08541258</v>
      </c>
      <c r="G113" s="66">
        <f>'21-eccentric'!$AI$70</f>
        <v>0.06393072007</v>
      </c>
      <c r="H113" s="67">
        <f>'21-eccentric'!$AJ$70</f>
        <v>0.03546368</v>
      </c>
      <c r="I113" s="66">
        <f>'21-eccentric'!$AI$71</f>
        <v>0.1920892093</v>
      </c>
      <c r="J113" s="67">
        <f>'21-eccentric'!$AJ$71</f>
        <v>0.0626936</v>
      </c>
      <c r="K113" s="4" t="s">
        <v>624</v>
      </c>
      <c r="L113" s="50"/>
      <c r="M113" s="4"/>
      <c r="N113" s="28"/>
      <c r="O113" s="65" t="s">
        <v>616</v>
      </c>
      <c r="P113" s="66">
        <f>'21-eccentric'!$AO$64</f>
        <v>0.6821320125</v>
      </c>
      <c r="Q113" s="66">
        <f>'21-eccentric'!$AO$65</f>
        <v>0.5031033821</v>
      </c>
      <c r="R113" s="66">
        <f>'21-eccentric'!$AO$70</f>
        <v>0.6373021551</v>
      </c>
      <c r="S113" s="66">
        <f>'21-eccentric'!$AO$71</f>
        <v>0.4883152908</v>
      </c>
      <c r="T113" s="5"/>
      <c r="U113" s="4"/>
      <c r="V113" s="5"/>
      <c r="W113" s="25"/>
      <c r="X113" s="25"/>
      <c r="Y113" s="25"/>
      <c r="Z113" s="25"/>
    </row>
    <row r="114" ht="12.0" customHeight="1">
      <c r="A114" s="32"/>
      <c r="B114" s="68" t="s">
        <v>617</v>
      </c>
      <c r="C114" s="37">
        <f>'21-random'!$AI$64</f>
        <v>0.05865108497</v>
      </c>
      <c r="D114" s="38">
        <f>'21-random'!$AJ$64</f>
        <v>0.06048874</v>
      </c>
      <c r="E114" s="37">
        <f>'21-random'!$AI$65</f>
        <v>0.1849950029</v>
      </c>
      <c r="F114" s="38">
        <f>'21-random'!$AJ$65</f>
        <v>0.08786568</v>
      </c>
      <c r="G114" s="37">
        <f>'21-random'!$AI$70</f>
        <v>0.07253755909</v>
      </c>
      <c r="H114" s="38">
        <f>'21-random'!$AJ$70</f>
        <v>0.0365181</v>
      </c>
      <c r="I114" s="37">
        <f>'21-random'!$AI$71</f>
        <v>0.2129309973</v>
      </c>
      <c r="J114" s="38">
        <f>'21-random'!$AJ$71</f>
        <v>0.06127364</v>
      </c>
      <c r="K114" s="4" t="s">
        <v>624</v>
      </c>
      <c r="L114" s="50"/>
      <c r="M114" s="4"/>
      <c r="N114" s="32"/>
      <c r="O114" s="68" t="s">
        <v>617</v>
      </c>
      <c r="P114" s="37">
        <f>'21-random'!$AO$64</f>
        <v>0.6618121584</v>
      </c>
      <c r="Q114" s="37">
        <f>'21-random'!$AO$65</f>
        <v>0.5182972831</v>
      </c>
      <c r="R114" s="37">
        <f>'21-random'!$AO$70</f>
        <v>0.6477858027</v>
      </c>
      <c r="S114" s="37">
        <f>'21-random'!$AO$71</f>
        <v>0.5017170897</v>
      </c>
      <c r="T114" s="5"/>
      <c r="U114" s="4"/>
      <c r="V114" s="5"/>
      <c r="W114" s="25"/>
      <c r="X114" s="25"/>
      <c r="Y114" s="25"/>
      <c r="Z114" s="25"/>
    </row>
    <row r="115" ht="12.0" customHeight="1">
      <c r="A115" s="64">
        <v>31.0</v>
      </c>
      <c r="B115" s="65" t="s">
        <v>615</v>
      </c>
      <c r="C115" s="66">
        <f>'31-central'!$AI$64</f>
        <v>0.05996616866</v>
      </c>
      <c r="D115" s="67">
        <f>'31-central'!$AJ$64</f>
        <v>0.24817626</v>
      </c>
      <c r="E115" s="66">
        <f>'31-central'!$AI$65</f>
        <v>0.1748576631</v>
      </c>
      <c r="F115" s="67">
        <f>'31-central'!$AJ$65</f>
        <v>0.35495034</v>
      </c>
      <c r="G115" s="66">
        <f>'31-central'!$AI$70</f>
        <v>0.07251305544</v>
      </c>
      <c r="H115" s="67">
        <f>'31-central'!$AJ$70</f>
        <v>0.13570364</v>
      </c>
      <c r="I115" s="66">
        <f>'31-central'!$AI$71</f>
        <v>0.1841278093</v>
      </c>
      <c r="J115" s="67">
        <f>'31-central'!$AJ$71</f>
        <v>0.25252082</v>
      </c>
      <c r="K115" s="4" t="s">
        <v>624</v>
      </c>
      <c r="L115" s="50"/>
      <c r="M115" s="4"/>
      <c r="N115" s="64">
        <v>31.0</v>
      </c>
      <c r="O115" s="65" t="s">
        <v>615</v>
      </c>
      <c r="P115" s="66">
        <f>'31-central'!$AO$64</f>
        <v>0.6663757121</v>
      </c>
      <c r="Q115" s="66">
        <f>'31-central'!$AO$65</f>
        <v>0.5552387883</v>
      </c>
      <c r="R115" s="66">
        <f>'31-central'!$AO$70</f>
        <v>0.6410736209</v>
      </c>
      <c r="S115" s="66">
        <f>'31-central'!$AO$71</f>
        <v>0.5511406378</v>
      </c>
      <c r="T115" s="5"/>
      <c r="U115" s="4"/>
      <c r="V115" s="5"/>
      <c r="W115" s="25"/>
      <c r="X115" s="25"/>
      <c r="Y115" s="25"/>
      <c r="Z115" s="25"/>
    </row>
    <row r="116" ht="12.0" customHeight="1">
      <c r="A116" s="28"/>
      <c r="B116" s="68" t="s">
        <v>616</v>
      </c>
      <c r="C116" s="48">
        <f>'31-eccentric'!$AI$64</f>
        <v>0.06060606687</v>
      </c>
      <c r="D116" s="5">
        <f>'31-eccentric'!$AJ$64</f>
        <v>0.2553044</v>
      </c>
      <c r="E116" s="48">
        <f>'31-eccentric'!$AI$65</f>
        <v>0.1812066579</v>
      </c>
      <c r="F116" s="5">
        <f>'31-eccentric'!$AJ$65</f>
        <v>0.36449822</v>
      </c>
      <c r="G116" s="48">
        <f>'31-eccentric'!$AI$70</f>
        <v>0.07020476875</v>
      </c>
      <c r="H116" s="5">
        <f>'31-eccentric'!$AJ$70</f>
        <v>0.14375938</v>
      </c>
      <c r="I116" s="48">
        <f>'31-eccentric'!$AI$71</f>
        <v>0.1970626951</v>
      </c>
      <c r="J116" s="5">
        <f>'31-eccentric'!$AJ$71</f>
        <v>0.2502435</v>
      </c>
      <c r="K116" s="4" t="s">
        <v>624</v>
      </c>
      <c r="L116" s="50"/>
      <c r="M116" s="4"/>
      <c r="N116" s="28"/>
      <c r="O116" s="68" t="s">
        <v>616</v>
      </c>
      <c r="P116" s="37">
        <f>'31-eccentric'!$AO$64</f>
        <v>0.6573481723</v>
      </c>
      <c r="Q116" s="37">
        <f>'31-eccentric'!$AO$65</f>
        <v>0.5479042689</v>
      </c>
      <c r="R116" s="37">
        <f>'31-eccentric'!$AO$70</f>
        <v>0.6527581951</v>
      </c>
      <c r="S116" s="37">
        <f>'31-eccentric'!$AO$71</f>
        <v>0.5432253533</v>
      </c>
      <c r="T116" s="5"/>
      <c r="U116" s="4"/>
      <c r="V116" s="5"/>
      <c r="W116" s="25"/>
      <c r="X116" s="25"/>
      <c r="Y116" s="25"/>
      <c r="Z116" s="25"/>
    </row>
    <row r="117" ht="12.0" customHeight="1">
      <c r="A117" s="32"/>
      <c r="B117" s="65" t="s">
        <v>617</v>
      </c>
      <c r="C117" s="66">
        <f>'31-random'!$AI$64</f>
        <v>0.06835950107</v>
      </c>
      <c r="D117" s="67">
        <f>'31-random'!$AJ$64</f>
        <v>0.26254296</v>
      </c>
      <c r="E117" s="66">
        <f>'31-random'!$AI$65</f>
        <v>0.1828343448</v>
      </c>
      <c r="F117" s="67">
        <f>'31-random'!$AJ$65</f>
        <v>0.36588604</v>
      </c>
      <c r="G117" s="66">
        <f>'31-random'!$AI$70</f>
        <v>0.06219068628</v>
      </c>
      <c r="H117" s="67">
        <f>'31-random'!$AJ$70</f>
        <v>0.14074734</v>
      </c>
      <c r="I117" s="66">
        <f>'31-random'!$AI$71</f>
        <v>0.1953313657</v>
      </c>
      <c r="J117" s="67">
        <f>'31-random'!$AJ$71</f>
        <v>0.25761864</v>
      </c>
      <c r="K117" s="4" t="s">
        <v>624</v>
      </c>
      <c r="L117" s="50"/>
      <c r="M117" s="4"/>
      <c r="N117" s="32"/>
      <c r="O117" s="65" t="s">
        <v>617</v>
      </c>
      <c r="P117" s="66">
        <f>'31-random'!$AO$64</f>
        <v>0.6572074391</v>
      </c>
      <c r="Q117" s="66">
        <f>'31-random'!$AO$65</f>
        <v>0.5550966345</v>
      </c>
      <c r="R117" s="66">
        <f>'31-random'!$AO$70</f>
        <v>0.6225973138</v>
      </c>
      <c r="S117" s="66">
        <f>'31-random'!$AO$71</f>
        <v>0.5434792159</v>
      </c>
      <c r="T117" s="5"/>
      <c r="U117" s="4"/>
      <c r="V117" s="5"/>
      <c r="W117" s="25"/>
      <c r="X117" s="25"/>
      <c r="Y117" s="25"/>
      <c r="Z117" s="25"/>
    </row>
    <row r="118" ht="12.0" customHeight="1">
      <c r="A118" s="64">
        <v>41.0</v>
      </c>
      <c r="B118" s="68" t="s">
        <v>615</v>
      </c>
      <c r="C118" s="37">
        <f>'41-central'!$AI$64</f>
        <v>0.05939196968</v>
      </c>
      <c r="D118" s="38">
        <f>'41-central'!$AJ$64</f>
        <v>1.03237564</v>
      </c>
      <c r="E118" s="37">
        <f>'41-central'!$AI$65</f>
        <v>0.167452474</v>
      </c>
      <c r="F118" s="38">
        <f>'41-central'!$AJ$65</f>
        <v>1.46810532</v>
      </c>
      <c r="G118" s="37">
        <f>'41-central'!$AI$70</f>
        <v>0.0661255795</v>
      </c>
      <c r="H118" s="38">
        <f>'41-central'!$AJ$70</f>
        <v>0.5048894</v>
      </c>
      <c r="I118" s="37">
        <f>'41-central'!$AI$71</f>
        <v>0.1824723967</v>
      </c>
      <c r="J118" s="38">
        <f>'41-central'!$AJ$71</f>
        <v>0.94926374</v>
      </c>
      <c r="K118" s="4" t="s">
        <v>624</v>
      </c>
      <c r="L118" s="50"/>
      <c r="M118" s="4"/>
      <c r="N118" s="64">
        <v>41.0</v>
      </c>
      <c r="O118" s="68" t="s">
        <v>615</v>
      </c>
      <c r="P118" s="37">
        <f>'41-central'!$AO$64</f>
        <v>0.7042724087</v>
      </c>
      <c r="Q118" s="37">
        <f>'41-central'!$AO$65</f>
        <v>0.6256306645</v>
      </c>
      <c r="R118" s="37">
        <f>'41-central'!$AO$70</f>
        <v>0.7168937251</v>
      </c>
      <c r="S118" s="37">
        <f>'41-central'!$AO$71</f>
        <v>0.6210184965</v>
      </c>
      <c r="T118" s="5"/>
      <c r="U118" s="4"/>
      <c r="V118" s="5"/>
      <c r="W118" s="25"/>
      <c r="X118" s="25"/>
      <c r="Y118" s="25"/>
      <c r="Z118" s="25"/>
    </row>
    <row r="119" ht="12.0" customHeight="1">
      <c r="A119" s="28"/>
      <c r="B119" s="65" t="s">
        <v>616</v>
      </c>
      <c r="C119" s="66">
        <f>'41-eccentric'!$AI$64</f>
        <v>0.05226264471</v>
      </c>
      <c r="D119" s="67">
        <f>'41-eccentric'!$AJ$64</f>
        <v>1.03159152</v>
      </c>
      <c r="E119" s="66">
        <f>'41-eccentric'!$AI$65</f>
        <v>0.1735926159</v>
      </c>
      <c r="F119" s="67">
        <f>'41-eccentric'!$AJ$65</f>
        <v>1.46623032</v>
      </c>
      <c r="G119" s="66">
        <f>'41-eccentric'!$AI$70</f>
        <v>0.07681450918</v>
      </c>
      <c r="H119" s="67">
        <f>'41-eccentric'!$AJ$70</f>
        <v>0.43962662</v>
      </c>
      <c r="I119" s="66">
        <f>'41-eccentric'!$AI$71</f>
        <v>0.1975894021</v>
      </c>
      <c r="J119" s="67">
        <f>'41-eccentric'!$AJ$71</f>
        <v>0.92136842</v>
      </c>
      <c r="K119" s="4" t="s">
        <v>624</v>
      </c>
      <c r="L119" s="50"/>
      <c r="M119" s="4"/>
      <c r="N119" s="28"/>
      <c r="O119" s="65" t="s">
        <v>616</v>
      </c>
      <c r="P119" s="66">
        <f>'41-eccentric'!$AO$64</f>
        <v>0.7187377208</v>
      </c>
      <c r="Q119" s="66">
        <f>'41-eccentric'!$AO$65</f>
        <v>0.6269030437</v>
      </c>
      <c r="R119" s="66">
        <f>'41-eccentric'!$AO$70</f>
        <v>0.7136363294</v>
      </c>
      <c r="S119" s="66">
        <f>'41-eccentric'!$AO$71</f>
        <v>0.6175527952</v>
      </c>
      <c r="T119" s="5"/>
      <c r="U119" s="4"/>
      <c r="V119" s="5"/>
      <c r="W119" s="25"/>
      <c r="X119" s="25"/>
      <c r="Y119" s="25"/>
      <c r="Z119" s="25"/>
    </row>
    <row r="120" ht="12.0" customHeight="1">
      <c r="A120" s="32"/>
      <c r="B120" s="68" t="s">
        <v>617</v>
      </c>
      <c r="C120" s="37">
        <f>'41-random'!$AI$64</f>
        <v>0.04869255419</v>
      </c>
      <c r="D120" s="38">
        <f>'41-random'!$AJ$64</f>
        <v>1.03848614</v>
      </c>
      <c r="E120" s="37">
        <f>'41-random'!$AI$65</f>
        <v>0.1675342538</v>
      </c>
      <c r="F120" s="38">
        <f>'41-random'!$AJ$65</f>
        <v>1.45801538</v>
      </c>
      <c r="G120" s="37">
        <f>'41-random'!$AI$70</f>
        <v>0.06064274025</v>
      </c>
      <c r="H120" s="38">
        <f>'41-random'!$AJ$70</f>
        <v>0.46875634</v>
      </c>
      <c r="I120" s="37">
        <f>'41-random'!$AI$71</f>
        <v>0.1873896166</v>
      </c>
      <c r="J120" s="38">
        <f>'41-random'!$AJ$71</f>
        <v>0.90315118</v>
      </c>
      <c r="K120" s="4" t="s">
        <v>624</v>
      </c>
      <c r="L120" s="50"/>
      <c r="M120" s="4"/>
      <c r="N120" s="32"/>
      <c r="O120" s="68" t="s">
        <v>617</v>
      </c>
      <c r="P120" s="37">
        <f>'41-random'!$AO$64</f>
        <v>0.7189382226</v>
      </c>
      <c r="Q120" s="37">
        <f>'41-random'!$AO$65</f>
        <v>0.6254270524</v>
      </c>
      <c r="R120" s="37">
        <f>'41-random'!$AO$70</f>
        <v>0.7176491806</v>
      </c>
      <c r="S120" s="37">
        <f>'41-random'!$AO$71</f>
        <v>0.620336318</v>
      </c>
      <c r="T120" s="5"/>
      <c r="U120" s="4"/>
      <c r="V120" s="5"/>
      <c r="W120" s="25"/>
      <c r="X120" s="25"/>
      <c r="Y120" s="25"/>
      <c r="Z120" s="25"/>
    </row>
    <row r="121" ht="12.0" customHeight="1">
      <c r="A121" s="64">
        <v>51.0</v>
      </c>
      <c r="B121" s="65" t="s">
        <v>615</v>
      </c>
      <c r="C121" s="66">
        <f>'51-central'!$AI$64</f>
        <v>0.04277309815</v>
      </c>
      <c r="D121" s="67">
        <f>'51-central'!$AJ$64</f>
        <v>3.3016407</v>
      </c>
      <c r="E121" s="66">
        <f>'51-central'!$AI$65</f>
        <v>0.1536844374</v>
      </c>
      <c r="F121" s="67">
        <f>'51-central'!$AJ$65</f>
        <v>4.42302828</v>
      </c>
      <c r="G121" s="66">
        <f>'51-central'!$AI$70</f>
        <v>0.05829109135</v>
      </c>
      <c r="H121" s="67">
        <f>'51-central'!$AJ$70</f>
        <v>1.25844368</v>
      </c>
      <c r="I121" s="66">
        <f>'51-central'!$AI$71</f>
        <v>0.1709314544</v>
      </c>
      <c r="J121" s="67">
        <f>'51-central'!$AJ$71</f>
        <v>2.65439586</v>
      </c>
      <c r="K121" s="4" t="s">
        <v>624</v>
      </c>
      <c r="L121" s="50"/>
      <c r="M121" s="4"/>
      <c r="N121" s="64">
        <v>51.0</v>
      </c>
      <c r="O121" s="65" t="s">
        <v>615</v>
      </c>
      <c r="P121" s="66">
        <f>'51-central'!$AO$64</f>
        <v>0.755583799</v>
      </c>
      <c r="Q121" s="66">
        <f>'51-central'!$AO$65</f>
        <v>0.6727395234</v>
      </c>
      <c r="R121" s="66">
        <f>'51-central'!$AO$70</f>
        <v>0.7797353906</v>
      </c>
      <c r="S121" s="66">
        <f>'51-central'!$AO$71</f>
        <v>0.6718231897</v>
      </c>
      <c r="T121" s="5"/>
      <c r="U121" s="4"/>
      <c r="V121" s="5"/>
      <c r="W121" s="25"/>
      <c r="X121" s="25"/>
      <c r="Y121" s="25"/>
      <c r="Z121" s="25"/>
    </row>
    <row r="122" ht="12.0" customHeight="1">
      <c r="A122" s="28"/>
      <c r="B122" s="68" t="s">
        <v>616</v>
      </c>
      <c r="C122" s="37">
        <f>'51-eccentric'!$AI$64</f>
        <v>0.04096556104</v>
      </c>
      <c r="D122" s="38">
        <f>'51-eccentric'!$AJ$64</f>
        <v>3.11387392</v>
      </c>
      <c r="E122" s="37">
        <f>'51-eccentric'!$AI$65</f>
        <v>0.156976787</v>
      </c>
      <c r="F122" s="38">
        <f>'51-eccentric'!$AJ$65</f>
        <v>4.35712164</v>
      </c>
      <c r="G122" s="37">
        <f>'51-eccentric'!$AI$70</f>
        <v>0.05887318492</v>
      </c>
      <c r="H122" s="38">
        <f>'51-eccentric'!$AJ$70</f>
        <v>1.0733573</v>
      </c>
      <c r="I122" s="37">
        <f>'51-eccentric'!$AI$71</f>
        <v>0.1820802826</v>
      </c>
      <c r="J122" s="38">
        <f>'51-eccentric'!$AJ$71</f>
        <v>2.4262468</v>
      </c>
      <c r="K122" s="4" t="s">
        <v>624</v>
      </c>
      <c r="L122" s="50"/>
      <c r="M122" s="4"/>
      <c r="N122" s="28"/>
      <c r="O122" s="68" t="s">
        <v>616</v>
      </c>
      <c r="P122" s="37">
        <f>'51-eccentric'!$AO$64</f>
        <v>0.7885912185</v>
      </c>
      <c r="Q122" s="37">
        <f>'51-eccentric'!$AO$65</f>
        <v>0.6753949875</v>
      </c>
      <c r="R122" s="37">
        <f>'51-eccentric'!$AO$70</f>
        <v>0.7472242897</v>
      </c>
      <c r="S122" s="37">
        <f>'51-eccentric'!$AO$71</f>
        <v>0.6618076029</v>
      </c>
      <c r="T122" s="5"/>
      <c r="U122" s="4"/>
      <c r="V122" s="5"/>
      <c r="W122" s="25"/>
      <c r="X122" s="25"/>
      <c r="Y122" s="25"/>
      <c r="Z122" s="25"/>
    </row>
    <row r="123" ht="12.0" customHeight="1">
      <c r="A123" s="32"/>
      <c r="B123" s="65" t="s">
        <v>617</v>
      </c>
      <c r="C123" s="66">
        <f>'51-random'!$AI$64</f>
        <v>0.04923244629</v>
      </c>
      <c r="D123" s="67">
        <f>'51-random'!$AJ$64</f>
        <v>3.11744024</v>
      </c>
      <c r="E123" s="66">
        <f>'51-random'!$AI$65</f>
        <v>0.1720260777</v>
      </c>
      <c r="F123" s="67">
        <f>'51-random'!$AJ$65</f>
        <v>4.27448526</v>
      </c>
      <c r="G123" s="66">
        <f>'51-random'!$AI$70</f>
        <v>0.0694695551</v>
      </c>
      <c r="H123" s="67">
        <f>'51-random'!$AJ$70</f>
        <v>1.15100804</v>
      </c>
      <c r="I123" s="66">
        <f>'51-random'!$AI$71</f>
        <v>0.1931023782</v>
      </c>
      <c r="J123" s="67">
        <f>'51-random'!$AJ$71</f>
        <v>2.4689059</v>
      </c>
      <c r="K123" s="4" t="s">
        <v>624</v>
      </c>
      <c r="L123" s="50"/>
      <c r="M123" s="4"/>
      <c r="N123" s="32"/>
      <c r="O123" s="65" t="s">
        <v>617</v>
      </c>
      <c r="P123" s="66">
        <f>'51-random'!$AO$64</f>
        <v>0.7341235266</v>
      </c>
      <c r="Q123" s="66">
        <f>'51-random'!$AO$65</f>
        <v>0.6667973848</v>
      </c>
      <c r="R123" s="66">
        <f>'51-random'!$AO$70</f>
        <v>0.7581851604</v>
      </c>
      <c r="S123" s="66">
        <f>'51-random'!$AO$71</f>
        <v>0.662447334</v>
      </c>
      <c r="T123" s="5"/>
      <c r="U123" s="4"/>
      <c r="V123" s="5"/>
      <c r="W123" s="25"/>
      <c r="X123" s="25"/>
      <c r="Y123" s="25"/>
      <c r="Z123" s="25"/>
    </row>
    <row r="124" ht="12.0" customHeight="1">
      <c r="C124" s="4"/>
      <c r="D124" s="5"/>
      <c r="E124" s="4"/>
      <c r="F124" s="5"/>
      <c r="G124" s="4"/>
      <c r="H124" s="5"/>
      <c r="I124" s="4"/>
      <c r="J124" s="5"/>
      <c r="K124" s="4"/>
      <c r="L124" s="50"/>
      <c r="M124" s="4"/>
      <c r="N124" s="5"/>
      <c r="O124" s="4"/>
      <c r="P124" s="5"/>
      <c r="Q124" s="5"/>
      <c r="R124" s="5"/>
      <c r="S124" s="5"/>
      <c r="T124" s="5"/>
      <c r="U124" s="4"/>
      <c r="V124" s="5"/>
      <c r="W124" s="25"/>
      <c r="X124" s="25"/>
      <c r="Y124" s="25"/>
      <c r="Z124" s="25"/>
    </row>
    <row r="125" ht="12.0" customHeight="1">
      <c r="C125" s="4"/>
      <c r="D125" s="5"/>
      <c r="E125" s="4"/>
      <c r="F125" s="5"/>
      <c r="G125" s="4"/>
      <c r="H125" s="5"/>
      <c r="I125" s="4"/>
      <c r="J125" s="5"/>
      <c r="K125" s="4"/>
      <c r="L125" s="50"/>
      <c r="M125" s="4"/>
      <c r="N125" s="5"/>
      <c r="O125" s="4"/>
      <c r="P125" s="5"/>
      <c r="Q125" s="5"/>
      <c r="R125" s="5"/>
      <c r="S125" s="5"/>
      <c r="T125" s="5"/>
      <c r="U125" s="4"/>
      <c r="V125" s="5"/>
      <c r="W125" s="25"/>
      <c r="X125" s="25"/>
      <c r="Y125" s="25"/>
      <c r="Z125" s="25"/>
    </row>
    <row r="126" ht="12.0" customHeight="1">
      <c r="C126" s="4"/>
      <c r="D126" s="5"/>
      <c r="E126" s="4"/>
      <c r="F126" s="5"/>
      <c r="G126" s="4"/>
      <c r="H126" s="5"/>
      <c r="I126" s="4"/>
      <c r="J126" s="5"/>
      <c r="K126" s="4"/>
      <c r="L126" s="50"/>
      <c r="M126" s="4"/>
      <c r="N126" s="5"/>
      <c r="O126" s="4"/>
      <c r="P126" s="5"/>
      <c r="Q126" s="5"/>
      <c r="R126" s="5"/>
      <c r="S126" s="5"/>
      <c r="T126" s="5"/>
      <c r="U126" s="4"/>
      <c r="V126" s="5"/>
      <c r="W126" s="25"/>
      <c r="X126" s="25"/>
      <c r="Y126" s="25"/>
      <c r="Z126" s="25"/>
    </row>
    <row r="127" ht="12.0" customHeight="1">
      <c r="C127" s="4"/>
      <c r="D127" s="5"/>
      <c r="E127" s="4"/>
      <c r="F127" s="5"/>
      <c r="G127" s="4"/>
      <c r="H127" s="5"/>
      <c r="I127" s="4"/>
      <c r="J127" s="5"/>
      <c r="K127" s="4"/>
      <c r="L127" s="50"/>
      <c r="M127" s="4"/>
      <c r="N127" s="5"/>
      <c r="O127" s="4"/>
      <c r="P127" s="5"/>
      <c r="Q127" s="5"/>
      <c r="R127" s="5"/>
      <c r="S127" s="5"/>
      <c r="T127" s="5"/>
      <c r="U127" s="4"/>
      <c r="V127" s="5"/>
      <c r="W127" s="25"/>
      <c r="X127" s="25"/>
      <c r="Y127" s="25"/>
      <c r="Z127" s="25"/>
    </row>
    <row r="128" ht="12.0" customHeight="1">
      <c r="C128" s="4"/>
      <c r="D128" s="5"/>
      <c r="E128" s="4"/>
      <c r="F128" s="5"/>
      <c r="G128" s="4"/>
      <c r="H128" s="5"/>
      <c r="I128" s="4"/>
      <c r="J128" s="5"/>
      <c r="K128" s="4"/>
      <c r="L128" s="50"/>
      <c r="M128" s="4"/>
      <c r="N128" s="5"/>
      <c r="O128" s="4"/>
      <c r="P128" s="5"/>
      <c r="Q128" s="5"/>
      <c r="R128" s="5"/>
      <c r="S128" s="5"/>
      <c r="T128" s="5"/>
      <c r="U128" s="4"/>
      <c r="V128" s="5"/>
      <c r="W128" s="25"/>
      <c r="X128" s="25"/>
      <c r="Y128" s="25"/>
      <c r="Z128" s="25"/>
    </row>
    <row r="129" ht="12.0" customHeight="1">
      <c r="C129" s="4"/>
      <c r="D129" s="5"/>
      <c r="E129" s="4"/>
      <c r="F129" s="5"/>
      <c r="G129" s="4"/>
      <c r="H129" s="5"/>
      <c r="I129" s="4"/>
      <c r="J129" s="5"/>
      <c r="K129" s="4"/>
      <c r="L129" s="50"/>
      <c r="M129" s="4"/>
      <c r="N129" s="5"/>
      <c r="O129" s="4"/>
      <c r="P129" s="5"/>
      <c r="Q129" s="5"/>
      <c r="R129" s="5"/>
      <c r="S129" s="5"/>
      <c r="T129" s="5"/>
      <c r="U129" s="4"/>
      <c r="V129" s="5"/>
      <c r="W129" s="25"/>
      <c r="X129" s="25"/>
      <c r="Y129" s="25"/>
      <c r="Z129" s="25"/>
    </row>
    <row r="130" ht="12.0" customHeight="1">
      <c r="C130" s="4"/>
      <c r="D130" s="5"/>
      <c r="E130" s="4"/>
      <c r="F130" s="5"/>
      <c r="G130" s="4"/>
      <c r="H130" s="5"/>
      <c r="I130" s="4"/>
      <c r="J130" s="5"/>
      <c r="K130" s="4"/>
      <c r="L130" s="50"/>
      <c r="M130" s="4"/>
      <c r="N130" s="5"/>
      <c r="O130" s="4"/>
      <c r="P130" s="5"/>
      <c r="Q130" s="5"/>
      <c r="R130" s="5"/>
      <c r="S130" s="5"/>
      <c r="T130" s="5"/>
      <c r="U130" s="4"/>
      <c r="V130" s="5"/>
      <c r="W130" s="25"/>
      <c r="X130" s="25"/>
      <c r="Y130" s="25"/>
      <c r="Z130" s="25"/>
    </row>
    <row r="131" ht="12.0" customHeight="1">
      <c r="C131" s="4"/>
      <c r="D131" s="5"/>
      <c r="E131" s="4"/>
      <c r="F131" s="5"/>
      <c r="G131" s="4"/>
      <c r="H131" s="5"/>
      <c r="I131" s="4"/>
      <c r="J131" s="5"/>
      <c r="K131" s="4"/>
      <c r="L131" s="50"/>
      <c r="M131" s="4"/>
      <c r="N131" s="5"/>
      <c r="O131" s="4"/>
      <c r="P131" s="5"/>
      <c r="Q131" s="5"/>
      <c r="R131" s="5"/>
      <c r="S131" s="5"/>
      <c r="T131" s="5"/>
      <c r="U131" s="4"/>
      <c r="V131" s="5"/>
      <c r="W131" s="25"/>
      <c r="X131" s="25"/>
      <c r="Y131" s="25"/>
      <c r="Z131" s="25"/>
    </row>
    <row r="132" ht="12.0" customHeight="1">
      <c r="C132" s="4"/>
      <c r="D132" s="5"/>
      <c r="E132" s="4"/>
      <c r="F132" s="5"/>
      <c r="G132" s="4"/>
      <c r="H132" s="5"/>
      <c r="I132" s="4"/>
      <c r="J132" s="5"/>
      <c r="K132" s="4"/>
      <c r="L132" s="50"/>
      <c r="M132" s="4"/>
      <c r="N132" s="5"/>
      <c r="O132" s="4"/>
      <c r="P132" s="5"/>
      <c r="Q132" s="5"/>
      <c r="R132" s="5"/>
      <c r="S132" s="5"/>
      <c r="T132" s="5"/>
      <c r="U132" s="4"/>
      <c r="V132" s="5"/>
      <c r="W132" s="25"/>
      <c r="X132" s="25"/>
      <c r="Y132" s="25"/>
      <c r="Z132" s="25"/>
    </row>
    <row r="133" ht="12.0" customHeight="1">
      <c r="C133" s="4"/>
      <c r="D133" s="5"/>
      <c r="E133" s="4"/>
      <c r="F133" s="5"/>
      <c r="G133" s="4"/>
      <c r="H133" s="5"/>
      <c r="I133" s="4"/>
      <c r="J133" s="5"/>
      <c r="K133" s="4"/>
      <c r="L133" s="50"/>
      <c r="M133" s="4"/>
      <c r="N133" s="5"/>
      <c r="O133" s="4"/>
      <c r="P133" s="5"/>
      <c r="Q133" s="5"/>
      <c r="R133" s="5"/>
      <c r="S133" s="5"/>
      <c r="T133" s="5"/>
      <c r="U133" s="4"/>
      <c r="V133" s="5"/>
      <c r="W133" s="25"/>
      <c r="X133" s="25"/>
      <c r="Y133" s="25"/>
      <c r="Z133" s="25"/>
    </row>
    <row r="134" ht="12.0" customHeight="1">
      <c r="C134" s="4"/>
      <c r="D134" s="5"/>
      <c r="E134" s="4"/>
      <c r="F134" s="5"/>
      <c r="G134" s="4"/>
      <c r="H134" s="5"/>
      <c r="I134" s="4"/>
      <c r="J134" s="5"/>
      <c r="K134" s="4"/>
      <c r="L134" s="50"/>
      <c r="M134" s="4"/>
      <c r="N134" s="5"/>
      <c r="O134" s="4"/>
      <c r="P134" s="5"/>
      <c r="Q134" s="5"/>
      <c r="R134" s="5"/>
      <c r="S134" s="5"/>
      <c r="T134" s="5"/>
      <c r="U134" s="4"/>
      <c r="V134" s="5"/>
      <c r="W134" s="25"/>
      <c r="X134" s="25"/>
      <c r="Y134" s="25"/>
      <c r="Z134" s="25"/>
    </row>
    <row r="135" ht="12.0" customHeight="1">
      <c r="C135" s="4"/>
      <c r="D135" s="5"/>
      <c r="E135" s="4"/>
      <c r="F135" s="5"/>
      <c r="G135" s="4"/>
      <c r="H135" s="5"/>
      <c r="I135" s="4"/>
      <c r="J135" s="5"/>
      <c r="K135" s="4"/>
      <c r="L135" s="50"/>
      <c r="M135" s="4"/>
      <c r="N135" s="5"/>
      <c r="O135" s="4"/>
      <c r="P135" s="5"/>
      <c r="Q135" s="5"/>
      <c r="R135" s="5"/>
      <c r="S135" s="5"/>
      <c r="T135" s="5"/>
      <c r="U135" s="4"/>
      <c r="V135" s="5"/>
      <c r="W135" s="25"/>
      <c r="X135" s="25"/>
      <c r="Y135" s="25"/>
      <c r="Z135" s="25"/>
    </row>
    <row r="136" ht="12.0" customHeight="1">
      <c r="C136" s="4"/>
      <c r="D136" s="5"/>
      <c r="E136" s="4"/>
      <c r="F136" s="5"/>
      <c r="G136" s="4"/>
      <c r="H136" s="5"/>
      <c r="I136" s="4"/>
      <c r="J136" s="5"/>
      <c r="K136" s="4"/>
      <c r="L136" s="50"/>
      <c r="M136" s="4"/>
      <c r="N136" s="5"/>
      <c r="O136" s="4"/>
      <c r="P136" s="5"/>
      <c r="Q136" s="5"/>
      <c r="R136" s="5"/>
      <c r="S136" s="5"/>
      <c r="T136" s="5"/>
      <c r="U136" s="4"/>
      <c r="V136" s="5"/>
      <c r="W136" s="25"/>
      <c r="X136" s="25"/>
      <c r="Y136" s="25"/>
      <c r="Z136" s="25"/>
    </row>
    <row r="137" ht="12.0" customHeight="1">
      <c r="C137" s="4"/>
      <c r="D137" s="5"/>
      <c r="E137" s="4"/>
      <c r="F137" s="5"/>
      <c r="G137" s="4"/>
      <c r="H137" s="5"/>
      <c r="I137" s="4"/>
      <c r="J137" s="5"/>
      <c r="K137" s="4"/>
      <c r="L137" s="50"/>
      <c r="M137" s="4"/>
      <c r="N137" s="5"/>
      <c r="O137" s="4"/>
      <c r="P137" s="5"/>
      <c r="Q137" s="5"/>
      <c r="R137" s="5"/>
      <c r="S137" s="5"/>
      <c r="T137" s="5"/>
      <c r="U137" s="4"/>
      <c r="V137" s="5"/>
      <c r="W137" s="25"/>
      <c r="X137" s="25"/>
      <c r="Y137" s="25"/>
      <c r="Z137" s="25"/>
    </row>
    <row r="138" ht="12.0" customHeight="1">
      <c r="C138" s="4"/>
      <c r="D138" s="5"/>
      <c r="E138" s="4"/>
      <c r="F138" s="5"/>
      <c r="G138" s="4"/>
      <c r="H138" s="5"/>
      <c r="I138" s="4"/>
      <c r="J138" s="5"/>
      <c r="K138" s="4"/>
      <c r="L138" s="50"/>
      <c r="M138" s="4"/>
      <c r="N138" s="5"/>
      <c r="O138" s="4"/>
      <c r="P138" s="5"/>
      <c r="Q138" s="5"/>
      <c r="R138" s="5"/>
      <c r="S138" s="5"/>
      <c r="T138" s="5"/>
      <c r="U138" s="4"/>
      <c r="V138" s="5"/>
      <c r="W138" s="25"/>
      <c r="X138" s="25"/>
      <c r="Y138" s="25"/>
      <c r="Z138" s="25"/>
    </row>
    <row r="139" ht="12.0" customHeight="1">
      <c r="C139" s="4"/>
      <c r="D139" s="5"/>
      <c r="E139" s="4"/>
      <c r="F139" s="5"/>
      <c r="G139" s="4"/>
      <c r="H139" s="5"/>
      <c r="I139" s="4"/>
      <c r="J139" s="5"/>
      <c r="K139" s="4"/>
      <c r="L139" s="50"/>
      <c r="M139" s="4"/>
      <c r="N139" s="5"/>
      <c r="O139" s="4"/>
      <c r="P139" s="5"/>
      <c r="Q139" s="5"/>
      <c r="R139" s="5"/>
      <c r="S139" s="5"/>
      <c r="T139" s="5"/>
      <c r="U139" s="4"/>
      <c r="V139" s="5"/>
      <c r="W139" s="25"/>
      <c r="X139" s="25"/>
      <c r="Y139" s="25"/>
      <c r="Z139" s="25"/>
    </row>
    <row r="140" ht="12.0" customHeight="1">
      <c r="C140" s="4"/>
      <c r="D140" s="5"/>
      <c r="E140" s="4"/>
      <c r="F140" s="5"/>
      <c r="G140" s="4"/>
      <c r="H140" s="5"/>
      <c r="I140" s="4"/>
      <c r="J140" s="5"/>
      <c r="K140" s="4"/>
      <c r="L140" s="50"/>
      <c r="M140" s="4"/>
      <c r="N140" s="5"/>
      <c r="O140" s="4"/>
      <c r="P140" s="5"/>
      <c r="Q140" s="5"/>
      <c r="R140" s="5"/>
      <c r="S140" s="5"/>
      <c r="T140" s="5"/>
      <c r="U140" s="4"/>
      <c r="V140" s="5"/>
      <c r="W140" s="25"/>
      <c r="X140" s="25"/>
      <c r="Y140" s="25"/>
      <c r="Z140" s="25"/>
    </row>
    <row r="141" ht="12.0" customHeight="1">
      <c r="C141" s="4"/>
      <c r="D141" s="5"/>
      <c r="E141" s="4"/>
      <c r="F141" s="5"/>
      <c r="G141" s="4"/>
      <c r="H141" s="5"/>
      <c r="I141" s="4"/>
      <c r="J141" s="5"/>
      <c r="K141" s="4"/>
      <c r="L141" s="50"/>
      <c r="M141" s="4"/>
      <c r="N141" s="5"/>
      <c r="O141" s="4"/>
      <c r="P141" s="5"/>
      <c r="Q141" s="5"/>
      <c r="R141" s="5"/>
      <c r="S141" s="5"/>
      <c r="T141" s="5"/>
      <c r="U141" s="4"/>
      <c r="V141" s="5"/>
      <c r="W141" s="25"/>
      <c r="X141" s="25"/>
      <c r="Y141" s="25"/>
      <c r="Z141" s="25"/>
    </row>
    <row r="142" ht="12.0" customHeight="1">
      <c r="C142" s="4"/>
      <c r="D142" s="5"/>
      <c r="E142" s="4"/>
      <c r="F142" s="5"/>
      <c r="G142" s="4"/>
      <c r="H142" s="5"/>
      <c r="I142" s="4"/>
      <c r="J142" s="5"/>
      <c r="K142" s="4"/>
      <c r="L142" s="50"/>
      <c r="M142" s="4"/>
      <c r="N142" s="5"/>
      <c r="O142" s="4"/>
      <c r="P142" s="5"/>
      <c r="Q142" s="5"/>
      <c r="R142" s="5"/>
      <c r="S142" s="5"/>
      <c r="T142" s="5"/>
      <c r="U142" s="4"/>
      <c r="V142" s="5"/>
      <c r="W142" s="25"/>
      <c r="X142" s="25"/>
      <c r="Y142" s="25"/>
      <c r="Z142" s="25"/>
    </row>
    <row r="143" ht="12.0" customHeight="1">
      <c r="C143" s="4"/>
      <c r="D143" s="5"/>
      <c r="E143" s="4"/>
      <c r="F143" s="5"/>
      <c r="G143" s="4"/>
      <c r="H143" s="5"/>
      <c r="I143" s="4"/>
      <c r="J143" s="5"/>
      <c r="K143" s="4"/>
      <c r="L143" s="50"/>
      <c r="M143" s="4"/>
      <c r="N143" s="5"/>
      <c r="O143" s="4"/>
      <c r="P143" s="5"/>
      <c r="Q143" s="5"/>
      <c r="R143" s="5"/>
      <c r="S143" s="5"/>
      <c r="T143" s="5"/>
      <c r="U143" s="4"/>
      <c r="V143" s="5"/>
      <c r="W143" s="25"/>
      <c r="X143" s="25"/>
      <c r="Y143" s="25"/>
      <c r="Z143" s="25"/>
    </row>
    <row r="144" ht="12.0" customHeight="1">
      <c r="C144" s="4"/>
      <c r="D144" s="5"/>
      <c r="E144" s="4"/>
      <c r="F144" s="5"/>
      <c r="G144" s="4"/>
      <c r="H144" s="5"/>
      <c r="I144" s="4"/>
      <c r="J144" s="5"/>
      <c r="K144" s="4"/>
      <c r="L144" s="50"/>
      <c r="M144" s="4"/>
      <c r="N144" s="5"/>
      <c r="O144" s="4"/>
      <c r="P144" s="5"/>
      <c r="Q144" s="5"/>
      <c r="R144" s="5"/>
      <c r="S144" s="5"/>
      <c r="T144" s="5"/>
      <c r="U144" s="4"/>
      <c r="V144" s="5"/>
      <c r="W144" s="25"/>
      <c r="X144" s="25"/>
      <c r="Y144" s="25"/>
      <c r="Z144" s="25"/>
    </row>
    <row r="145" ht="12.0" customHeight="1">
      <c r="C145" s="4"/>
      <c r="D145" s="5"/>
      <c r="E145" s="4"/>
      <c r="F145" s="5"/>
      <c r="G145" s="4"/>
      <c r="H145" s="5"/>
      <c r="I145" s="4"/>
      <c r="J145" s="5"/>
      <c r="K145" s="4"/>
      <c r="L145" s="50"/>
      <c r="M145" s="4"/>
      <c r="N145" s="5"/>
      <c r="O145" s="4"/>
      <c r="P145" s="5"/>
      <c r="Q145" s="5"/>
      <c r="R145" s="5"/>
      <c r="S145" s="5"/>
      <c r="T145" s="5"/>
      <c r="U145" s="4"/>
      <c r="V145" s="5"/>
      <c r="W145" s="25"/>
      <c r="X145" s="25"/>
      <c r="Y145" s="25"/>
      <c r="Z145" s="25"/>
    </row>
    <row r="146" ht="12.0" customHeight="1">
      <c r="C146" s="4"/>
      <c r="D146" s="5"/>
      <c r="E146" s="4"/>
      <c r="F146" s="5"/>
      <c r="G146" s="4"/>
      <c r="H146" s="5"/>
      <c r="I146" s="4"/>
      <c r="J146" s="5"/>
      <c r="K146" s="4"/>
      <c r="L146" s="50"/>
      <c r="M146" s="4"/>
      <c r="N146" s="5"/>
      <c r="O146" s="4"/>
      <c r="P146" s="5"/>
      <c r="Q146" s="5"/>
      <c r="R146" s="5"/>
      <c r="S146" s="5"/>
      <c r="T146" s="5"/>
      <c r="U146" s="4"/>
      <c r="V146" s="5"/>
      <c r="W146" s="25"/>
      <c r="X146" s="25"/>
      <c r="Y146" s="25"/>
      <c r="Z146" s="25"/>
    </row>
    <row r="147" ht="12.0" customHeight="1">
      <c r="C147" s="4"/>
      <c r="D147" s="5"/>
      <c r="E147" s="4"/>
      <c r="F147" s="5"/>
      <c r="G147" s="4"/>
      <c r="H147" s="5"/>
      <c r="I147" s="4"/>
      <c r="J147" s="5"/>
      <c r="K147" s="4"/>
      <c r="L147" s="50"/>
      <c r="M147" s="4"/>
      <c r="N147" s="5"/>
      <c r="O147" s="4"/>
      <c r="P147" s="5"/>
      <c r="Q147" s="5"/>
      <c r="R147" s="5"/>
      <c r="S147" s="5"/>
      <c r="T147" s="5"/>
      <c r="U147" s="4"/>
      <c r="V147" s="5"/>
      <c r="W147" s="25"/>
      <c r="X147" s="25"/>
      <c r="Y147" s="25"/>
      <c r="Z147" s="25"/>
    </row>
    <row r="148" ht="12.0" customHeight="1">
      <c r="C148" s="4"/>
      <c r="D148" s="5"/>
      <c r="E148" s="4"/>
      <c r="F148" s="5"/>
      <c r="G148" s="4"/>
      <c r="H148" s="5"/>
      <c r="I148" s="4"/>
      <c r="J148" s="5"/>
      <c r="K148" s="4"/>
      <c r="L148" s="50"/>
      <c r="M148" s="4"/>
      <c r="N148" s="5"/>
      <c r="O148" s="4"/>
      <c r="P148" s="5"/>
      <c r="Q148" s="5"/>
      <c r="R148" s="5"/>
      <c r="S148" s="5"/>
      <c r="T148" s="5"/>
      <c r="U148" s="4"/>
      <c r="V148" s="5"/>
      <c r="W148" s="25"/>
      <c r="X148" s="25"/>
      <c r="Y148" s="25"/>
      <c r="Z148" s="25"/>
    </row>
    <row r="149" ht="12.0" customHeight="1">
      <c r="C149" s="4"/>
      <c r="D149" s="5"/>
      <c r="E149" s="4"/>
      <c r="F149" s="5"/>
      <c r="G149" s="4"/>
      <c r="H149" s="5"/>
      <c r="I149" s="4"/>
      <c r="J149" s="5"/>
      <c r="K149" s="4"/>
      <c r="L149" s="50"/>
      <c r="M149" s="4"/>
      <c r="N149" s="5"/>
      <c r="O149" s="4"/>
      <c r="P149" s="5"/>
      <c r="Q149" s="5"/>
      <c r="R149" s="5"/>
      <c r="S149" s="5"/>
      <c r="T149" s="5"/>
      <c r="U149" s="4"/>
      <c r="V149" s="5"/>
      <c r="W149" s="25"/>
      <c r="X149" s="25"/>
      <c r="Y149" s="25"/>
      <c r="Z149" s="25"/>
    </row>
    <row r="150" ht="12.0" customHeight="1">
      <c r="C150" s="4"/>
      <c r="D150" s="5"/>
      <c r="E150" s="4"/>
      <c r="F150" s="5"/>
      <c r="G150" s="4"/>
      <c r="H150" s="5"/>
      <c r="I150" s="4"/>
      <c r="J150" s="5"/>
      <c r="K150" s="4"/>
      <c r="L150" s="50"/>
      <c r="M150" s="4"/>
      <c r="N150" s="5"/>
      <c r="O150" s="4"/>
      <c r="P150" s="5"/>
      <c r="Q150" s="5"/>
      <c r="R150" s="5"/>
      <c r="S150" s="5"/>
      <c r="T150" s="5"/>
      <c r="U150" s="4"/>
      <c r="V150" s="5"/>
      <c r="W150" s="25"/>
      <c r="X150" s="25"/>
      <c r="Y150" s="25"/>
      <c r="Z150" s="25"/>
    </row>
    <row r="151" ht="12.0" customHeight="1">
      <c r="C151" s="4"/>
      <c r="D151" s="5"/>
      <c r="E151" s="4"/>
      <c r="F151" s="5"/>
      <c r="G151" s="4"/>
      <c r="H151" s="5"/>
      <c r="I151" s="4"/>
      <c r="J151" s="5"/>
      <c r="K151" s="4"/>
      <c r="L151" s="50"/>
      <c r="M151" s="4"/>
      <c r="N151" s="5"/>
      <c r="O151" s="4"/>
      <c r="P151" s="5"/>
      <c r="Q151" s="5"/>
      <c r="R151" s="5"/>
      <c r="S151" s="5"/>
      <c r="T151" s="5"/>
      <c r="U151" s="4"/>
      <c r="V151" s="5"/>
      <c r="W151" s="25"/>
      <c r="X151" s="25"/>
      <c r="Y151" s="25"/>
      <c r="Z151" s="25"/>
    </row>
    <row r="152" ht="12.0" customHeight="1">
      <c r="C152" s="4"/>
      <c r="D152" s="5"/>
      <c r="E152" s="4"/>
      <c r="F152" s="5"/>
      <c r="G152" s="4"/>
      <c r="H152" s="5"/>
      <c r="I152" s="4"/>
      <c r="J152" s="5"/>
      <c r="K152" s="4"/>
      <c r="L152" s="50"/>
      <c r="M152" s="4"/>
      <c r="N152" s="5"/>
      <c r="O152" s="4"/>
      <c r="P152" s="5"/>
      <c r="Q152" s="5"/>
      <c r="R152" s="5"/>
      <c r="S152" s="5"/>
      <c r="T152" s="5"/>
      <c r="U152" s="4"/>
      <c r="V152" s="5"/>
      <c r="W152" s="25"/>
      <c r="X152" s="25"/>
      <c r="Y152" s="25"/>
      <c r="Z152" s="25"/>
    </row>
    <row r="153" ht="12.0" customHeight="1">
      <c r="C153" s="4"/>
      <c r="D153" s="5"/>
      <c r="E153" s="4"/>
      <c r="F153" s="5"/>
      <c r="G153" s="4"/>
      <c r="H153" s="5"/>
      <c r="I153" s="4"/>
      <c r="J153" s="5"/>
      <c r="K153" s="4"/>
      <c r="L153" s="50"/>
      <c r="M153" s="4"/>
      <c r="N153" s="5"/>
      <c r="O153" s="4"/>
      <c r="P153" s="5"/>
      <c r="Q153" s="5"/>
      <c r="R153" s="5"/>
      <c r="S153" s="5"/>
      <c r="T153" s="5"/>
      <c r="U153" s="4"/>
      <c r="V153" s="5"/>
      <c r="W153" s="25"/>
      <c r="X153" s="25"/>
      <c r="Y153" s="25"/>
      <c r="Z153" s="25"/>
    </row>
    <row r="154" ht="12.0" customHeight="1">
      <c r="C154" s="4"/>
      <c r="D154" s="5"/>
      <c r="E154" s="4"/>
      <c r="F154" s="5"/>
      <c r="G154" s="4"/>
      <c r="H154" s="5"/>
      <c r="I154" s="4"/>
      <c r="J154" s="5"/>
      <c r="K154" s="4"/>
      <c r="L154" s="50"/>
      <c r="M154" s="4"/>
      <c r="N154" s="5"/>
      <c r="O154" s="4"/>
      <c r="P154" s="5"/>
      <c r="Q154" s="5"/>
      <c r="R154" s="5"/>
      <c r="S154" s="5"/>
      <c r="T154" s="5"/>
      <c r="U154" s="4"/>
      <c r="V154" s="5"/>
      <c r="W154" s="25"/>
      <c r="X154" s="25"/>
      <c r="Y154" s="25"/>
      <c r="Z154" s="25"/>
    </row>
    <row r="155" ht="12.0" customHeight="1">
      <c r="C155" s="4"/>
      <c r="D155" s="5"/>
      <c r="E155" s="4"/>
      <c r="F155" s="5"/>
      <c r="G155" s="4"/>
      <c r="H155" s="5"/>
      <c r="I155" s="4"/>
      <c r="J155" s="5"/>
      <c r="K155" s="4"/>
      <c r="L155" s="50"/>
      <c r="M155" s="4"/>
      <c r="N155" s="5"/>
      <c r="O155" s="4"/>
      <c r="P155" s="5"/>
      <c r="Q155" s="5"/>
      <c r="R155" s="5"/>
      <c r="S155" s="5"/>
      <c r="T155" s="5"/>
      <c r="U155" s="4"/>
      <c r="V155" s="5"/>
      <c r="W155" s="25"/>
      <c r="X155" s="25"/>
      <c r="Y155" s="25"/>
      <c r="Z155" s="25"/>
    </row>
    <row r="156" ht="12.0" customHeight="1">
      <c r="C156" s="4"/>
      <c r="D156" s="5"/>
      <c r="E156" s="4"/>
      <c r="F156" s="5"/>
      <c r="G156" s="4"/>
      <c r="H156" s="5"/>
      <c r="I156" s="4"/>
      <c r="J156" s="5"/>
      <c r="K156" s="4"/>
      <c r="L156" s="50"/>
      <c r="M156" s="4"/>
      <c r="N156" s="5"/>
      <c r="O156" s="4"/>
      <c r="P156" s="5"/>
      <c r="Q156" s="5"/>
      <c r="R156" s="5"/>
      <c r="S156" s="5"/>
      <c r="T156" s="5"/>
      <c r="U156" s="4"/>
      <c r="V156" s="5"/>
      <c r="W156" s="25"/>
      <c r="X156" s="25"/>
      <c r="Y156" s="25"/>
      <c r="Z156" s="25"/>
    </row>
    <row r="157" ht="12.0" customHeight="1">
      <c r="C157" s="4"/>
      <c r="D157" s="5"/>
      <c r="E157" s="4"/>
      <c r="F157" s="5"/>
      <c r="G157" s="4"/>
      <c r="H157" s="5"/>
      <c r="I157" s="4"/>
      <c r="J157" s="5"/>
      <c r="K157" s="4"/>
      <c r="L157" s="50"/>
      <c r="M157" s="4"/>
      <c r="N157" s="5"/>
      <c r="O157" s="4"/>
      <c r="P157" s="5"/>
      <c r="Q157" s="5"/>
      <c r="R157" s="5"/>
      <c r="S157" s="5"/>
      <c r="T157" s="5"/>
      <c r="U157" s="4"/>
      <c r="V157" s="5"/>
      <c r="W157" s="25"/>
      <c r="X157" s="25"/>
      <c r="Y157" s="25"/>
      <c r="Z157" s="25"/>
    </row>
    <row r="158" ht="12.0" customHeight="1">
      <c r="C158" s="4"/>
      <c r="D158" s="5"/>
      <c r="E158" s="4"/>
      <c r="F158" s="5"/>
      <c r="G158" s="4"/>
      <c r="H158" s="5"/>
      <c r="I158" s="4"/>
      <c r="J158" s="5"/>
      <c r="K158" s="4"/>
      <c r="L158" s="50"/>
      <c r="M158" s="4"/>
      <c r="N158" s="5"/>
      <c r="O158" s="4"/>
      <c r="P158" s="5"/>
      <c r="Q158" s="5"/>
      <c r="R158" s="5"/>
      <c r="S158" s="5"/>
      <c r="T158" s="5"/>
      <c r="U158" s="4"/>
      <c r="V158" s="5"/>
      <c r="W158" s="25"/>
      <c r="X158" s="25"/>
      <c r="Y158" s="25"/>
      <c r="Z158" s="25"/>
    </row>
    <row r="159" ht="12.0" customHeight="1">
      <c r="C159" s="4"/>
      <c r="D159" s="5"/>
      <c r="E159" s="4"/>
      <c r="F159" s="5"/>
      <c r="G159" s="4"/>
      <c r="H159" s="5"/>
      <c r="I159" s="4"/>
      <c r="J159" s="5"/>
      <c r="K159" s="4"/>
      <c r="L159" s="50"/>
      <c r="M159" s="4"/>
      <c r="N159" s="5"/>
      <c r="O159" s="4"/>
      <c r="P159" s="5"/>
      <c r="Q159" s="5"/>
      <c r="R159" s="5"/>
      <c r="S159" s="5"/>
      <c r="T159" s="5"/>
      <c r="U159" s="4"/>
      <c r="V159" s="5"/>
      <c r="W159" s="25"/>
      <c r="X159" s="25"/>
      <c r="Y159" s="25"/>
      <c r="Z159" s="25"/>
    </row>
    <row r="160" ht="12.0" customHeight="1">
      <c r="C160" s="4"/>
      <c r="D160" s="5"/>
      <c r="E160" s="4"/>
      <c r="F160" s="5"/>
      <c r="G160" s="4"/>
      <c r="H160" s="5"/>
      <c r="I160" s="4"/>
      <c r="J160" s="5"/>
      <c r="K160" s="4"/>
      <c r="L160" s="50"/>
      <c r="M160" s="4"/>
      <c r="N160" s="5"/>
      <c r="O160" s="4"/>
      <c r="P160" s="5"/>
      <c r="Q160" s="5"/>
      <c r="R160" s="5"/>
      <c r="S160" s="5"/>
      <c r="T160" s="5"/>
      <c r="U160" s="4"/>
      <c r="V160" s="5"/>
      <c r="W160" s="25"/>
      <c r="X160" s="25"/>
      <c r="Y160" s="25"/>
      <c r="Z160" s="25"/>
    </row>
    <row r="161" ht="12.0" customHeight="1">
      <c r="C161" s="4"/>
      <c r="D161" s="5"/>
      <c r="E161" s="4"/>
      <c r="F161" s="5"/>
      <c r="G161" s="4"/>
      <c r="H161" s="5"/>
      <c r="I161" s="4"/>
      <c r="J161" s="5"/>
      <c r="K161" s="4"/>
      <c r="L161" s="50"/>
      <c r="M161" s="4"/>
      <c r="N161" s="5"/>
      <c r="O161" s="4"/>
      <c r="P161" s="5"/>
      <c r="Q161" s="5"/>
      <c r="R161" s="5"/>
      <c r="S161" s="5"/>
      <c r="T161" s="5"/>
      <c r="U161" s="4"/>
      <c r="V161" s="5"/>
      <c r="W161" s="25"/>
      <c r="X161" s="25"/>
      <c r="Y161" s="25"/>
      <c r="Z161" s="25"/>
    </row>
    <row r="162" ht="12.0" customHeight="1">
      <c r="C162" s="4"/>
      <c r="D162" s="5"/>
      <c r="E162" s="4"/>
      <c r="F162" s="5"/>
      <c r="G162" s="4"/>
      <c r="H162" s="5"/>
      <c r="I162" s="4"/>
      <c r="J162" s="5"/>
      <c r="K162" s="4"/>
      <c r="L162" s="50"/>
      <c r="M162" s="4"/>
      <c r="N162" s="5"/>
      <c r="O162" s="4"/>
      <c r="P162" s="5"/>
      <c r="Q162" s="5"/>
      <c r="R162" s="5"/>
      <c r="S162" s="5"/>
      <c r="T162" s="5"/>
      <c r="U162" s="4"/>
      <c r="V162" s="5"/>
      <c r="W162" s="25"/>
      <c r="X162" s="25"/>
      <c r="Y162" s="25"/>
      <c r="Z162" s="25"/>
    </row>
    <row r="163" ht="12.0" customHeight="1">
      <c r="C163" s="4"/>
      <c r="D163" s="5"/>
      <c r="E163" s="4"/>
      <c r="F163" s="5"/>
      <c r="G163" s="4"/>
      <c r="H163" s="5"/>
      <c r="I163" s="4"/>
      <c r="J163" s="5"/>
      <c r="K163" s="4"/>
      <c r="L163" s="50"/>
      <c r="M163" s="4"/>
      <c r="N163" s="5"/>
      <c r="O163" s="4"/>
      <c r="P163" s="5"/>
      <c r="Q163" s="5"/>
      <c r="R163" s="5"/>
      <c r="S163" s="5"/>
      <c r="T163" s="5"/>
      <c r="U163" s="4"/>
      <c r="V163" s="5"/>
      <c r="W163" s="25"/>
      <c r="X163" s="25"/>
      <c r="Y163" s="25"/>
      <c r="Z163" s="25"/>
    </row>
    <row r="164" ht="12.0" customHeight="1">
      <c r="C164" s="4"/>
      <c r="D164" s="5"/>
      <c r="E164" s="4"/>
      <c r="F164" s="5"/>
      <c r="G164" s="4"/>
      <c r="H164" s="5"/>
      <c r="I164" s="4"/>
      <c r="J164" s="5"/>
      <c r="K164" s="4"/>
      <c r="L164" s="50"/>
      <c r="M164" s="4"/>
      <c r="N164" s="5"/>
      <c r="O164" s="4"/>
      <c r="P164" s="5"/>
      <c r="Q164" s="5"/>
      <c r="R164" s="5"/>
      <c r="S164" s="5"/>
      <c r="T164" s="5"/>
      <c r="U164" s="4"/>
      <c r="V164" s="5"/>
      <c r="W164" s="25"/>
      <c r="X164" s="25"/>
      <c r="Y164" s="25"/>
      <c r="Z164" s="25"/>
    </row>
    <row r="165" ht="12.0" customHeight="1">
      <c r="C165" s="4"/>
      <c r="D165" s="5"/>
      <c r="E165" s="4"/>
      <c r="F165" s="5"/>
      <c r="G165" s="4"/>
      <c r="H165" s="5"/>
      <c r="I165" s="4"/>
      <c r="J165" s="5"/>
      <c r="K165" s="4"/>
      <c r="L165" s="50"/>
      <c r="M165" s="4"/>
      <c r="N165" s="5"/>
      <c r="O165" s="4"/>
      <c r="P165" s="5"/>
      <c r="Q165" s="5"/>
      <c r="R165" s="5"/>
      <c r="S165" s="5"/>
      <c r="T165" s="5"/>
      <c r="U165" s="4"/>
      <c r="V165" s="5"/>
      <c r="W165" s="25"/>
      <c r="X165" s="25"/>
      <c r="Y165" s="25"/>
      <c r="Z165" s="25"/>
    </row>
    <row r="166" ht="12.0" customHeight="1">
      <c r="C166" s="4"/>
      <c r="D166" s="5"/>
      <c r="E166" s="4"/>
      <c r="F166" s="5"/>
      <c r="G166" s="4"/>
      <c r="H166" s="5"/>
      <c r="I166" s="4"/>
      <c r="J166" s="5"/>
      <c r="K166" s="4"/>
      <c r="L166" s="50"/>
      <c r="M166" s="4"/>
      <c r="N166" s="5"/>
      <c r="O166" s="4"/>
      <c r="P166" s="5"/>
      <c r="Q166" s="5"/>
      <c r="R166" s="5"/>
      <c r="S166" s="5"/>
      <c r="T166" s="5"/>
      <c r="U166" s="4"/>
      <c r="V166" s="5"/>
      <c r="W166" s="25"/>
      <c r="X166" s="25"/>
      <c r="Y166" s="25"/>
      <c r="Z166" s="25"/>
    </row>
    <row r="167" ht="12.0" customHeight="1">
      <c r="C167" s="4"/>
      <c r="D167" s="5"/>
      <c r="E167" s="4"/>
      <c r="F167" s="5"/>
      <c r="G167" s="4"/>
      <c r="H167" s="5"/>
      <c r="I167" s="4"/>
      <c r="J167" s="5"/>
      <c r="K167" s="4"/>
      <c r="L167" s="50"/>
      <c r="M167" s="4"/>
      <c r="N167" s="5"/>
      <c r="O167" s="4"/>
      <c r="P167" s="5"/>
      <c r="Q167" s="5"/>
      <c r="R167" s="5"/>
      <c r="S167" s="5"/>
      <c r="T167" s="5"/>
      <c r="U167" s="4"/>
      <c r="V167" s="5"/>
      <c r="W167" s="25"/>
      <c r="X167" s="25"/>
      <c r="Y167" s="25"/>
      <c r="Z167" s="25"/>
    </row>
    <row r="168" ht="12.0" customHeight="1">
      <c r="C168" s="4"/>
      <c r="D168" s="5"/>
      <c r="E168" s="4"/>
      <c r="F168" s="5"/>
      <c r="G168" s="4"/>
      <c r="H168" s="5"/>
      <c r="I168" s="4"/>
      <c r="J168" s="5"/>
      <c r="K168" s="4"/>
      <c r="L168" s="50"/>
      <c r="M168" s="4"/>
      <c r="N168" s="5"/>
      <c r="O168" s="4"/>
      <c r="P168" s="5"/>
      <c r="Q168" s="5"/>
      <c r="R168" s="5"/>
      <c r="S168" s="5"/>
      <c r="T168" s="5"/>
      <c r="U168" s="4"/>
      <c r="V168" s="5"/>
      <c r="W168" s="25"/>
      <c r="X168" s="25"/>
      <c r="Y168" s="25"/>
      <c r="Z168" s="25"/>
    </row>
    <row r="169" ht="12.0" customHeight="1">
      <c r="C169" s="4"/>
      <c r="D169" s="5"/>
      <c r="E169" s="4"/>
      <c r="F169" s="5"/>
      <c r="G169" s="4"/>
      <c r="H169" s="5"/>
      <c r="I169" s="4"/>
      <c r="J169" s="5"/>
      <c r="K169" s="4"/>
      <c r="L169" s="50"/>
      <c r="M169" s="4"/>
      <c r="N169" s="5"/>
      <c r="O169" s="4"/>
      <c r="P169" s="5"/>
      <c r="Q169" s="5"/>
      <c r="R169" s="5"/>
      <c r="S169" s="5"/>
      <c r="T169" s="5"/>
      <c r="U169" s="4"/>
      <c r="V169" s="5"/>
      <c r="W169" s="25"/>
      <c r="X169" s="25"/>
      <c r="Y169" s="25"/>
      <c r="Z169" s="25"/>
    </row>
    <row r="170" ht="12.0" customHeight="1">
      <c r="C170" s="4"/>
      <c r="D170" s="5"/>
      <c r="E170" s="4"/>
      <c r="F170" s="5"/>
      <c r="G170" s="4"/>
      <c r="H170" s="5"/>
      <c r="I170" s="4"/>
      <c r="J170" s="5"/>
      <c r="K170" s="4"/>
      <c r="L170" s="50"/>
      <c r="M170" s="4"/>
      <c r="N170" s="5"/>
      <c r="O170" s="4"/>
      <c r="P170" s="5"/>
      <c r="Q170" s="5"/>
      <c r="R170" s="5"/>
      <c r="S170" s="5"/>
      <c r="T170" s="5"/>
      <c r="U170" s="4"/>
      <c r="V170" s="5"/>
      <c r="W170" s="25"/>
      <c r="X170" s="25"/>
      <c r="Y170" s="25"/>
      <c r="Z170" s="25"/>
    </row>
    <row r="171" ht="12.0" customHeight="1">
      <c r="C171" s="4"/>
      <c r="D171" s="5"/>
      <c r="E171" s="4"/>
      <c r="F171" s="5"/>
      <c r="G171" s="4"/>
      <c r="H171" s="5"/>
      <c r="I171" s="4"/>
      <c r="J171" s="5"/>
      <c r="K171" s="4"/>
      <c r="L171" s="50"/>
      <c r="M171" s="4"/>
      <c r="N171" s="5"/>
      <c r="O171" s="4"/>
      <c r="P171" s="5"/>
      <c r="Q171" s="5"/>
      <c r="R171" s="5"/>
      <c r="S171" s="5"/>
      <c r="T171" s="5"/>
      <c r="U171" s="4"/>
      <c r="V171" s="5"/>
      <c r="W171" s="25"/>
      <c r="X171" s="25"/>
      <c r="Y171" s="25"/>
      <c r="Z171" s="25"/>
    </row>
    <row r="172" ht="12.0" customHeight="1">
      <c r="C172" s="4"/>
      <c r="D172" s="5"/>
      <c r="E172" s="4"/>
      <c r="F172" s="5"/>
      <c r="G172" s="4"/>
      <c r="H172" s="5"/>
      <c r="I172" s="4"/>
      <c r="J172" s="5"/>
      <c r="K172" s="4"/>
      <c r="L172" s="50"/>
      <c r="M172" s="4"/>
      <c r="N172" s="5"/>
      <c r="O172" s="4"/>
      <c r="P172" s="5"/>
      <c r="Q172" s="5"/>
      <c r="R172" s="5"/>
      <c r="S172" s="5"/>
      <c r="T172" s="5"/>
      <c r="U172" s="4"/>
      <c r="V172" s="5"/>
      <c r="W172" s="25"/>
      <c r="X172" s="25"/>
      <c r="Y172" s="25"/>
      <c r="Z172" s="25"/>
    </row>
    <row r="173" ht="12.0" customHeight="1">
      <c r="C173" s="4"/>
      <c r="D173" s="5"/>
      <c r="E173" s="4"/>
      <c r="F173" s="5"/>
      <c r="G173" s="4"/>
      <c r="H173" s="5"/>
      <c r="I173" s="4"/>
      <c r="J173" s="5"/>
      <c r="K173" s="4"/>
      <c r="L173" s="50"/>
      <c r="M173" s="4"/>
      <c r="N173" s="5"/>
      <c r="O173" s="4"/>
      <c r="P173" s="5"/>
      <c r="Q173" s="5"/>
      <c r="R173" s="5"/>
      <c r="S173" s="5"/>
      <c r="T173" s="5"/>
      <c r="U173" s="4"/>
      <c r="V173" s="5"/>
      <c r="W173" s="25"/>
      <c r="X173" s="25"/>
      <c r="Y173" s="25"/>
      <c r="Z173" s="25"/>
    </row>
    <row r="174" ht="12.0" customHeight="1">
      <c r="C174" s="4"/>
      <c r="D174" s="5"/>
      <c r="E174" s="4"/>
      <c r="F174" s="5"/>
      <c r="G174" s="4"/>
      <c r="H174" s="5"/>
      <c r="I174" s="4"/>
      <c r="J174" s="5"/>
      <c r="K174" s="4"/>
      <c r="L174" s="50"/>
      <c r="M174" s="4"/>
      <c r="N174" s="5"/>
      <c r="O174" s="4"/>
      <c r="P174" s="5"/>
      <c r="Q174" s="5"/>
      <c r="R174" s="5"/>
      <c r="S174" s="5"/>
      <c r="T174" s="5"/>
      <c r="U174" s="4"/>
      <c r="V174" s="5"/>
      <c r="W174" s="25"/>
      <c r="X174" s="25"/>
      <c r="Y174" s="25"/>
      <c r="Z174" s="25"/>
    </row>
    <row r="175" ht="12.0" customHeight="1">
      <c r="C175" s="4"/>
      <c r="D175" s="5"/>
      <c r="E175" s="4"/>
      <c r="F175" s="5"/>
      <c r="G175" s="4"/>
      <c r="H175" s="5"/>
      <c r="I175" s="4"/>
      <c r="J175" s="5"/>
      <c r="K175" s="4"/>
      <c r="L175" s="50"/>
      <c r="M175" s="4"/>
      <c r="N175" s="5"/>
      <c r="O175" s="4"/>
      <c r="P175" s="5"/>
      <c r="Q175" s="5"/>
      <c r="R175" s="5"/>
      <c r="S175" s="5"/>
      <c r="T175" s="5"/>
      <c r="U175" s="4"/>
      <c r="V175" s="5"/>
      <c r="W175" s="25"/>
      <c r="X175" s="25"/>
      <c r="Y175" s="25"/>
      <c r="Z175" s="25"/>
    </row>
    <row r="176" ht="12.0" customHeight="1">
      <c r="C176" s="4"/>
      <c r="D176" s="5"/>
      <c r="E176" s="4"/>
      <c r="F176" s="5"/>
      <c r="G176" s="4"/>
      <c r="H176" s="5"/>
      <c r="I176" s="4"/>
      <c r="J176" s="5"/>
      <c r="K176" s="4"/>
      <c r="L176" s="50"/>
      <c r="M176" s="4"/>
      <c r="N176" s="5"/>
      <c r="O176" s="4"/>
      <c r="P176" s="5"/>
      <c r="Q176" s="5"/>
      <c r="R176" s="5"/>
      <c r="S176" s="5"/>
      <c r="T176" s="5"/>
      <c r="U176" s="4"/>
      <c r="V176" s="5"/>
      <c r="W176" s="25"/>
      <c r="X176" s="25"/>
      <c r="Y176" s="25"/>
      <c r="Z176" s="25"/>
    </row>
    <row r="177" ht="12.0" customHeight="1">
      <c r="C177" s="4"/>
      <c r="D177" s="5"/>
      <c r="E177" s="4"/>
      <c r="F177" s="5"/>
      <c r="G177" s="4"/>
      <c r="H177" s="5"/>
      <c r="I177" s="4"/>
      <c r="J177" s="5"/>
      <c r="K177" s="4"/>
      <c r="L177" s="50"/>
      <c r="M177" s="4"/>
      <c r="N177" s="5"/>
      <c r="O177" s="4"/>
      <c r="P177" s="5"/>
      <c r="Q177" s="5"/>
      <c r="R177" s="5"/>
      <c r="S177" s="5"/>
      <c r="T177" s="5"/>
      <c r="U177" s="4"/>
      <c r="V177" s="5"/>
      <c r="W177" s="25"/>
      <c r="X177" s="25"/>
      <c r="Y177" s="25"/>
      <c r="Z177" s="25"/>
    </row>
    <row r="178" ht="12.0" customHeight="1">
      <c r="C178" s="4"/>
      <c r="D178" s="5"/>
      <c r="E178" s="4"/>
      <c r="F178" s="5"/>
      <c r="G178" s="4"/>
      <c r="H178" s="5"/>
      <c r="I178" s="4"/>
      <c r="J178" s="5"/>
      <c r="K178" s="4"/>
      <c r="L178" s="50"/>
      <c r="M178" s="4"/>
      <c r="N178" s="5"/>
      <c r="O178" s="4"/>
      <c r="P178" s="5"/>
      <c r="Q178" s="5"/>
      <c r="R178" s="5"/>
      <c r="S178" s="5"/>
      <c r="T178" s="5"/>
      <c r="U178" s="4"/>
      <c r="V178" s="5"/>
      <c r="W178" s="25"/>
      <c r="X178" s="25"/>
      <c r="Y178" s="25"/>
      <c r="Z178" s="25"/>
    </row>
    <row r="179" ht="12.0" customHeight="1">
      <c r="C179" s="4"/>
      <c r="D179" s="5"/>
      <c r="E179" s="4"/>
      <c r="F179" s="5"/>
      <c r="G179" s="4"/>
      <c r="H179" s="5"/>
      <c r="I179" s="4"/>
      <c r="J179" s="5"/>
      <c r="K179" s="4"/>
      <c r="L179" s="50"/>
      <c r="M179" s="4"/>
      <c r="N179" s="5"/>
      <c r="O179" s="4"/>
      <c r="P179" s="5"/>
      <c r="Q179" s="5"/>
      <c r="R179" s="5"/>
      <c r="S179" s="5"/>
      <c r="T179" s="5"/>
      <c r="U179" s="4"/>
      <c r="V179" s="5"/>
      <c r="W179" s="25"/>
      <c r="X179" s="25"/>
      <c r="Y179" s="25"/>
      <c r="Z179" s="25"/>
    </row>
    <row r="180" ht="12.0" customHeight="1">
      <c r="C180" s="4"/>
      <c r="D180" s="5"/>
      <c r="E180" s="4"/>
      <c r="F180" s="5"/>
      <c r="G180" s="4"/>
      <c r="H180" s="5"/>
      <c r="I180" s="4"/>
      <c r="J180" s="5"/>
      <c r="K180" s="4"/>
      <c r="L180" s="50"/>
      <c r="M180" s="4"/>
      <c r="N180" s="5"/>
      <c r="O180" s="4"/>
      <c r="P180" s="5"/>
      <c r="Q180" s="5"/>
      <c r="R180" s="5"/>
      <c r="S180" s="5"/>
      <c r="T180" s="5"/>
      <c r="U180" s="4"/>
      <c r="V180" s="5"/>
      <c r="W180" s="25"/>
      <c r="X180" s="25"/>
      <c r="Y180" s="25"/>
      <c r="Z180" s="25"/>
    </row>
    <row r="181" ht="12.0" customHeight="1">
      <c r="C181" s="4"/>
      <c r="D181" s="5"/>
      <c r="E181" s="4"/>
      <c r="F181" s="5"/>
      <c r="G181" s="4"/>
      <c r="H181" s="5"/>
      <c r="I181" s="4"/>
      <c r="J181" s="5"/>
      <c r="K181" s="4"/>
      <c r="L181" s="50"/>
      <c r="M181" s="4"/>
      <c r="N181" s="5"/>
      <c r="O181" s="4"/>
      <c r="P181" s="5"/>
      <c r="Q181" s="5"/>
      <c r="R181" s="5"/>
      <c r="S181" s="5"/>
      <c r="T181" s="5"/>
      <c r="U181" s="4"/>
      <c r="V181" s="5"/>
      <c r="W181" s="25"/>
      <c r="X181" s="25"/>
      <c r="Y181" s="25"/>
      <c r="Z181" s="25"/>
    </row>
    <row r="182" ht="12.0" customHeight="1">
      <c r="C182" s="4"/>
      <c r="D182" s="5"/>
      <c r="E182" s="4"/>
      <c r="F182" s="5"/>
      <c r="G182" s="4"/>
      <c r="H182" s="5"/>
      <c r="I182" s="4"/>
      <c r="J182" s="5"/>
      <c r="K182" s="4"/>
      <c r="L182" s="50"/>
      <c r="M182" s="4"/>
      <c r="N182" s="5"/>
      <c r="O182" s="4"/>
      <c r="P182" s="5"/>
      <c r="Q182" s="5"/>
      <c r="R182" s="5"/>
      <c r="S182" s="5"/>
      <c r="T182" s="5"/>
      <c r="U182" s="4"/>
      <c r="V182" s="5"/>
      <c r="W182" s="25"/>
      <c r="X182" s="25"/>
      <c r="Y182" s="25"/>
      <c r="Z182" s="25"/>
    </row>
    <row r="183" ht="12.0" customHeight="1">
      <c r="C183" s="4"/>
      <c r="D183" s="5"/>
      <c r="E183" s="4"/>
      <c r="F183" s="5"/>
      <c r="G183" s="4"/>
      <c r="H183" s="5"/>
      <c r="I183" s="4"/>
      <c r="J183" s="5"/>
      <c r="K183" s="4"/>
      <c r="L183" s="50"/>
      <c r="M183" s="4"/>
      <c r="N183" s="5"/>
      <c r="O183" s="4"/>
      <c r="P183" s="5"/>
      <c r="Q183" s="5"/>
      <c r="R183" s="5"/>
      <c r="S183" s="5"/>
      <c r="T183" s="5"/>
      <c r="U183" s="4"/>
      <c r="V183" s="5"/>
      <c r="W183" s="25"/>
      <c r="X183" s="25"/>
      <c r="Y183" s="25"/>
      <c r="Z183" s="25"/>
    </row>
    <row r="184" ht="12.0" customHeight="1">
      <c r="C184" s="4"/>
      <c r="D184" s="5"/>
      <c r="E184" s="4"/>
      <c r="F184" s="5"/>
      <c r="G184" s="4"/>
      <c r="H184" s="5"/>
      <c r="I184" s="4"/>
      <c r="J184" s="5"/>
      <c r="K184" s="4"/>
      <c r="L184" s="50"/>
      <c r="M184" s="4"/>
      <c r="N184" s="5"/>
      <c r="O184" s="4"/>
      <c r="P184" s="5"/>
      <c r="Q184" s="5"/>
      <c r="R184" s="5"/>
      <c r="S184" s="5"/>
      <c r="T184" s="5"/>
      <c r="U184" s="4"/>
      <c r="V184" s="5"/>
      <c r="W184" s="25"/>
      <c r="X184" s="25"/>
      <c r="Y184" s="25"/>
      <c r="Z184" s="25"/>
    </row>
    <row r="185" ht="12.0" customHeight="1">
      <c r="C185" s="4"/>
      <c r="D185" s="5"/>
      <c r="E185" s="4"/>
      <c r="F185" s="5"/>
      <c r="G185" s="4"/>
      <c r="H185" s="5"/>
      <c r="I185" s="4"/>
      <c r="J185" s="5"/>
      <c r="K185" s="4"/>
      <c r="L185" s="50"/>
      <c r="M185" s="4"/>
      <c r="N185" s="5"/>
      <c r="O185" s="4"/>
      <c r="P185" s="5"/>
      <c r="Q185" s="5"/>
      <c r="R185" s="5"/>
      <c r="S185" s="5"/>
      <c r="T185" s="5"/>
      <c r="U185" s="4"/>
      <c r="V185" s="5"/>
      <c r="W185" s="25"/>
      <c r="X185" s="25"/>
      <c r="Y185" s="25"/>
      <c r="Z185" s="25"/>
    </row>
    <row r="186" ht="12.0" customHeight="1">
      <c r="C186" s="4"/>
      <c r="D186" s="5"/>
      <c r="E186" s="4"/>
      <c r="F186" s="5"/>
      <c r="G186" s="4"/>
      <c r="H186" s="5"/>
      <c r="I186" s="4"/>
      <c r="J186" s="5"/>
      <c r="K186" s="4"/>
      <c r="L186" s="50"/>
      <c r="M186" s="4"/>
      <c r="N186" s="5"/>
      <c r="O186" s="4"/>
      <c r="P186" s="5"/>
      <c r="Q186" s="5"/>
      <c r="R186" s="5"/>
      <c r="S186" s="5"/>
      <c r="T186" s="5"/>
      <c r="U186" s="4"/>
      <c r="V186" s="5"/>
      <c r="W186" s="25"/>
      <c r="X186" s="25"/>
      <c r="Y186" s="25"/>
      <c r="Z186" s="25"/>
    </row>
    <row r="187" ht="12.0" customHeight="1">
      <c r="C187" s="4"/>
      <c r="D187" s="5"/>
      <c r="E187" s="4"/>
      <c r="F187" s="5"/>
      <c r="G187" s="4"/>
      <c r="H187" s="5"/>
      <c r="I187" s="4"/>
      <c r="J187" s="5"/>
      <c r="K187" s="4"/>
      <c r="L187" s="50"/>
      <c r="M187" s="4"/>
      <c r="N187" s="5"/>
      <c r="O187" s="4"/>
      <c r="P187" s="5"/>
      <c r="Q187" s="5"/>
      <c r="R187" s="5"/>
      <c r="S187" s="5"/>
      <c r="T187" s="5"/>
      <c r="U187" s="4"/>
      <c r="V187" s="5"/>
      <c r="W187" s="25"/>
      <c r="X187" s="25"/>
      <c r="Y187" s="25"/>
      <c r="Z187" s="25"/>
    </row>
    <row r="188" ht="12.0" customHeight="1">
      <c r="C188" s="4"/>
      <c r="D188" s="5"/>
      <c r="E188" s="4"/>
      <c r="F188" s="5"/>
      <c r="G188" s="4"/>
      <c r="H188" s="5"/>
      <c r="I188" s="4"/>
      <c r="J188" s="5"/>
      <c r="K188" s="4"/>
      <c r="L188" s="50"/>
      <c r="M188" s="4"/>
      <c r="N188" s="5"/>
      <c r="O188" s="4"/>
      <c r="P188" s="5"/>
      <c r="Q188" s="5"/>
      <c r="R188" s="5"/>
      <c r="S188" s="5"/>
      <c r="T188" s="5"/>
      <c r="U188" s="4"/>
      <c r="V188" s="5"/>
      <c r="W188" s="25"/>
      <c r="X188" s="25"/>
      <c r="Y188" s="25"/>
      <c r="Z188" s="25"/>
    </row>
    <row r="189" ht="12.0" customHeight="1">
      <c r="C189" s="4"/>
      <c r="D189" s="5"/>
      <c r="E189" s="4"/>
      <c r="F189" s="5"/>
      <c r="G189" s="4"/>
      <c r="H189" s="5"/>
      <c r="I189" s="4"/>
      <c r="J189" s="5"/>
      <c r="K189" s="4"/>
      <c r="L189" s="50"/>
      <c r="M189" s="4"/>
      <c r="N189" s="5"/>
      <c r="O189" s="4"/>
      <c r="P189" s="5"/>
      <c r="Q189" s="5"/>
      <c r="R189" s="5"/>
      <c r="S189" s="5"/>
      <c r="T189" s="5"/>
      <c r="U189" s="4"/>
      <c r="V189" s="5"/>
      <c r="W189" s="25"/>
      <c r="X189" s="25"/>
      <c r="Y189" s="25"/>
      <c r="Z189" s="25"/>
    </row>
    <row r="190" ht="12.0" customHeight="1">
      <c r="C190" s="4"/>
      <c r="D190" s="5"/>
      <c r="E190" s="4"/>
      <c r="F190" s="5"/>
      <c r="G190" s="4"/>
      <c r="H190" s="5"/>
      <c r="I190" s="4"/>
      <c r="J190" s="5"/>
      <c r="K190" s="4"/>
      <c r="L190" s="50"/>
      <c r="M190" s="4"/>
      <c r="N190" s="5"/>
      <c r="O190" s="4"/>
      <c r="P190" s="5"/>
      <c r="Q190" s="5"/>
      <c r="R190" s="5"/>
      <c r="S190" s="5"/>
      <c r="T190" s="5"/>
      <c r="U190" s="4"/>
      <c r="V190" s="5"/>
      <c r="W190" s="25"/>
      <c r="X190" s="25"/>
      <c r="Y190" s="25"/>
      <c r="Z190" s="25"/>
    </row>
    <row r="191" ht="12.0" customHeight="1">
      <c r="C191" s="4"/>
      <c r="D191" s="5"/>
      <c r="E191" s="4"/>
      <c r="F191" s="5"/>
      <c r="G191" s="4"/>
      <c r="H191" s="5"/>
      <c r="I191" s="4"/>
      <c r="J191" s="5"/>
      <c r="K191" s="4"/>
      <c r="L191" s="50"/>
      <c r="M191" s="4"/>
      <c r="N191" s="5"/>
      <c r="O191" s="4"/>
      <c r="P191" s="5"/>
      <c r="Q191" s="5"/>
      <c r="R191" s="5"/>
      <c r="S191" s="5"/>
      <c r="T191" s="5"/>
      <c r="U191" s="4"/>
      <c r="V191" s="5"/>
      <c r="W191" s="25"/>
      <c r="X191" s="25"/>
      <c r="Y191" s="25"/>
      <c r="Z191" s="25"/>
    </row>
    <row r="192" ht="12.0" customHeight="1">
      <c r="C192" s="4"/>
      <c r="D192" s="5"/>
      <c r="E192" s="4"/>
      <c r="F192" s="5"/>
      <c r="G192" s="4"/>
      <c r="H192" s="5"/>
      <c r="I192" s="4"/>
      <c r="J192" s="5"/>
      <c r="K192" s="4"/>
      <c r="L192" s="50"/>
      <c r="M192" s="4"/>
      <c r="N192" s="5"/>
      <c r="O192" s="4"/>
      <c r="P192" s="5"/>
      <c r="Q192" s="5"/>
      <c r="R192" s="5"/>
      <c r="S192" s="5"/>
      <c r="T192" s="5"/>
      <c r="U192" s="4"/>
      <c r="V192" s="5"/>
      <c r="W192" s="25"/>
      <c r="X192" s="25"/>
      <c r="Y192" s="25"/>
      <c r="Z192" s="25"/>
    </row>
    <row r="193" ht="12.0" customHeight="1">
      <c r="C193" s="4"/>
      <c r="D193" s="5"/>
      <c r="E193" s="4"/>
      <c r="F193" s="5"/>
      <c r="G193" s="4"/>
      <c r="H193" s="5"/>
      <c r="I193" s="4"/>
      <c r="J193" s="5"/>
      <c r="K193" s="4"/>
      <c r="L193" s="50"/>
      <c r="M193" s="4"/>
      <c r="N193" s="5"/>
      <c r="O193" s="4"/>
      <c r="P193" s="5"/>
      <c r="Q193" s="5"/>
      <c r="R193" s="5"/>
      <c r="S193" s="5"/>
      <c r="T193" s="5"/>
      <c r="U193" s="4"/>
      <c r="V193" s="5"/>
      <c r="W193" s="25"/>
      <c r="X193" s="25"/>
      <c r="Y193" s="25"/>
      <c r="Z193" s="25"/>
    </row>
    <row r="194" ht="12.0" customHeight="1">
      <c r="C194" s="4"/>
      <c r="D194" s="5"/>
      <c r="E194" s="4"/>
      <c r="F194" s="5"/>
      <c r="G194" s="4"/>
      <c r="H194" s="5"/>
      <c r="I194" s="4"/>
      <c r="J194" s="5"/>
      <c r="K194" s="4"/>
      <c r="L194" s="50"/>
      <c r="M194" s="4"/>
      <c r="N194" s="5"/>
      <c r="O194" s="4"/>
      <c r="P194" s="5"/>
      <c r="Q194" s="5"/>
      <c r="R194" s="5"/>
      <c r="S194" s="5"/>
      <c r="T194" s="5"/>
      <c r="U194" s="4"/>
      <c r="V194" s="5"/>
      <c r="W194" s="25"/>
      <c r="X194" s="25"/>
      <c r="Y194" s="25"/>
      <c r="Z194" s="25"/>
    </row>
    <row r="195" ht="12.0" customHeight="1">
      <c r="C195" s="4"/>
      <c r="D195" s="5"/>
      <c r="E195" s="4"/>
      <c r="F195" s="5"/>
      <c r="G195" s="4"/>
      <c r="H195" s="5"/>
      <c r="I195" s="4"/>
      <c r="J195" s="5"/>
      <c r="K195" s="4"/>
      <c r="L195" s="50"/>
      <c r="M195" s="4"/>
      <c r="N195" s="5"/>
      <c r="O195" s="4"/>
      <c r="P195" s="5"/>
      <c r="Q195" s="5"/>
      <c r="R195" s="5"/>
      <c r="S195" s="5"/>
      <c r="T195" s="5"/>
      <c r="U195" s="4"/>
      <c r="V195" s="5"/>
      <c r="W195" s="25"/>
      <c r="X195" s="25"/>
      <c r="Y195" s="25"/>
      <c r="Z195" s="25"/>
    </row>
    <row r="196" ht="12.0" customHeight="1">
      <c r="C196" s="4"/>
      <c r="D196" s="5"/>
      <c r="E196" s="4"/>
      <c r="F196" s="5"/>
      <c r="G196" s="4"/>
      <c r="H196" s="5"/>
      <c r="I196" s="4"/>
      <c r="J196" s="5"/>
      <c r="K196" s="4"/>
      <c r="L196" s="50"/>
      <c r="M196" s="4"/>
      <c r="N196" s="5"/>
      <c r="O196" s="4"/>
      <c r="P196" s="5"/>
      <c r="Q196" s="5"/>
      <c r="R196" s="5"/>
      <c r="S196" s="5"/>
      <c r="T196" s="5"/>
      <c r="U196" s="4"/>
      <c r="V196" s="5"/>
      <c r="W196" s="25"/>
      <c r="X196" s="25"/>
      <c r="Y196" s="25"/>
      <c r="Z196" s="25"/>
    </row>
    <row r="197" ht="12.0" customHeight="1">
      <c r="C197" s="4"/>
      <c r="D197" s="5"/>
      <c r="E197" s="4"/>
      <c r="F197" s="5"/>
      <c r="G197" s="4"/>
      <c r="H197" s="5"/>
      <c r="I197" s="4"/>
      <c r="J197" s="5"/>
      <c r="K197" s="4"/>
      <c r="L197" s="50"/>
      <c r="M197" s="4"/>
      <c r="N197" s="5"/>
      <c r="O197" s="4"/>
      <c r="P197" s="5"/>
      <c r="Q197" s="5"/>
      <c r="R197" s="5"/>
      <c r="S197" s="5"/>
      <c r="T197" s="5"/>
      <c r="U197" s="4"/>
      <c r="V197" s="5"/>
      <c r="W197" s="25"/>
      <c r="X197" s="25"/>
      <c r="Y197" s="25"/>
      <c r="Z197" s="25"/>
    </row>
    <row r="198" ht="12.0" customHeight="1">
      <c r="C198" s="4"/>
      <c r="D198" s="5"/>
      <c r="E198" s="4"/>
      <c r="F198" s="5"/>
      <c r="G198" s="4"/>
      <c r="H198" s="5"/>
      <c r="I198" s="4"/>
      <c r="J198" s="5"/>
      <c r="K198" s="4"/>
      <c r="L198" s="50"/>
      <c r="M198" s="4"/>
      <c r="N198" s="5"/>
      <c r="O198" s="4"/>
      <c r="P198" s="5"/>
      <c r="Q198" s="5"/>
      <c r="R198" s="5"/>
      <c r="S198" s="5"/>
      <c r="T198" s="5"/>
      <c r="U198" s="4"/>
      <c r="V198" s="5"/>
      <c r="W198" s="25"/>
      <c r="X198" s="25"/>
      <c r="Y198" s="25"/>
      <c r="Z198" s="25"/>
    </row>
    <row r="199" ht="12.0" customHeight="1">
      <c r="C199" s="4"/>
      <c r="D199" s="5"/>
      <c r="E199" s="4"/>
      <c r="F199" s="5"/>
      <c r="G199" s="4"/>
      <c r="H199" s="5"/>
      <c r="I199" s="4"/>
      <c r="J199" s="5"/>
      <c r="K199" s="4"/>
      <c r="L199" s="50"/>
      <c r="M199" s="4"/>
      <c r="N199" s="5"/>
      <c r="O199" s="4"/>
      <c r="P199" s="5"/>
      <c r="Q199" s="5"/>
      <c r="R199" s="5"/>
      <c r="S199" s="5"/>
      <c r="T199" s="5"/>
      <c r="U199" s="4"/>
      <c r="V199" s="5"/>
      <c r="W199" s="25"/>
      <c r="X199" s="25"/>
      <c r="Y199" s="25"/>
      <c r="Z199" s="25"/>
    </row>
    <row r="200" ht="12.0" customHeight="1">
      <c r="C200" s="4"/>
      <c r="D200" s="5"/>
      <c r="E200" s="4"/>
      <c r="F200" s="5"/>
      <c r="G200" s="4"/>
      <c r="H200" s="5"/>
      <c r="I200" s="4"/>
      <c r="J200" s="5"/>
      <c r="K200" s="4"/>
      <c r="L200" s="50"/>
      <c r="M200" s="4"/>
      <c r="N200" s="5"/>
      <c r="O200" s="4"/>
      <c r="P200" s="5"/>
      <c r="Q200" s="5"/>
      <c r="R200" s="5"/>
      <c r="S200" s="5"/>
      <c r="T200" s="5"/>
      <c r="U200" s="4"/>
      <c r="V200" s="5"/>
      <c r="W200" s="25"/>
      <c r="X200" s="25"/>
      <c r="Y200" s="25"/>
      <c r="Z200" s="25"/>
    </row>
    <row r="201" ht="12.0" customHeight="1">
      <c r="C201" s="4"/>
      <c r="D201" s="5"/>
      <c r="E201" s="4"/>
      <c r="F201" s="5"/>
      <c r="G201" s="4"/>
      <c r="H201" s="5"/>
      <c r="I201" s="4"/>
      <c r="J201" s="5"/>
      <c r="K201" s="4"/>
      <c r="L201" s="50"/>
      <c r="M201" s="4"/>
      <c r="N201" s="5"/>
      <c r="O201" s="4"/>
      <c r="P201" s="5"/>
      <c r="Q201" s="5"/>
      <c r="R201" s="5"/>
      <c r="S201" s="5"/>
      <c r="T201" s="5"/>
      <c r="U201" s="4"/>
      <c r="V201" s="5"/>
      <c r="W201" s="25"/>
      <c r="X201" s="25"/>
      <c r="Y201" s="25"/>
      <c r="Z201" s="25"/>
    </row>
    <row r="202" ht="12.0" customHeight="1">
      <c r="C202" s="4"/>
      <c r="D202" s="5"/>
      <c r="E202" s="4"/>
      <c r="F202" s="5"/>
      <c r="G202" s="4"/>
      <c r="H202" s="5"/>
      <c r="I202" s="4"/>
      <c r="J202" s="5"/>
      <c r="K202" s="4"/>
      <c r="L202" s="50"/>
      <c r="M202" s="4"/>
      <c r="N202" s="5"/>
      <c r="O202" s="4"/>
      <c r="P202" s="5"/>
      <c r="Q202" s="5"/>
      <c r="R202" s="5"/>
      <c r="S202" s="5"/>
      <c r="T202" s="5"/>
      <c r="U202" s="4"/>
      <c r="V202" s="5"/>
      <c r="W202" s="25"/>
      <c r="X202" s="25"/>
      <c r="Y202" s="25"/>
      <c r="Z202" s="25"/>
    </row>
    <row r="203" ht="12.0" customHeight="1">
      <c r="C203" s="4"/>
      <c r="D203" s="5"/>
      <c r="E203" s="4"/>
      <c r="F203" s="5"/>
      <c r="G203" s="4"/>
      <c r="H203" s="5"/>
      <c r="I203" s="4"/>
      <c r="J203" s="5"/>
      <c r="K203" s="4"/>
      <c r="L203" s="50"/>
      <c r="M203" s="4"/>
      <c r="N203" s="5"/>
      <c r="O203" s="4"/>
      <c r="P203" s="5"/>
      <c r="Q203" s="5"/>
      <c r="R203" s="5"/>
      <c r="S203" s="5"/>
      <c r="T203" s="5"/>
      <c r="U203" s="4"/>
      <c r="V203" s="5"/>
      <c r="W203" s="25"/>
      <c r="X203" s="25"/>
      <c r="Y203" s="25"/>
      <c r="Z203" s="25"/>
    </row>
    <row r="204" ht="12.0" customHeight="1">
      <c r="C204" s="4"/>
      <c r="D204" s="5"/>
      <c r="E204" s="4"/>
      <c r="F204" s="5"/>
      <c r="G204" s="4"/>
      <c r="H204" s="5"/>
      <c r="I204" s="4"/>
      <c r="J204" s="5"/>
      <c r="K204" s="4"/>
      <c r="L204" s="50"/>
      <c r="M204" s="4"/>
      <c r="N204" s="5"/>
      <c r="O204" s="4"/>
      <c r="P204" s="5"/>
      <c r="Q204" s="5"/>
      <c r="R204" s="5"/>
      <c r="S204" s="5"/>
      <c r="T204" s="5"/>
      <c r="U204" s="4"/>
      <c r="V204" s="5"/>
      <c r="W204" s="25"/>
      <c r="X204" s="25"/>
      <c r="Y204" s="25"/>
      <c r="Z204" s="25"/>
    </row>
    <row r="205" ht="12.0" customHeight="1">
      <c r="C205" s="4"/>
      <c r="D205" s="5"/>
      <c r="E205" s="4"/>
      <c r="F205" s="5"/>
      <c r="G205" s="4"/>
      <c r="H205" s="5"/>
      <c r="I205" s="4"/>
      <c r="J205" s="5"/>
      <c r="K205" s="4"/>
      <c r="L205" s="50"/>
      <c r="M205" s="4"/>
      <c r="N205" s="5"/>
      <c r="O205" s="4"/>
      <c r="P205" s="5"/>
      <c r="Q205" s="5"/>
      <c r="R205" s="5"/>
      <c r="S205" s="5"/>
      <c r="T205" s="5"/>
      <c r="U205" s="4"/>
      <c r="V205" s="5"/>
      <c r="W205" s="25"/>
      <c r="X205" s="25"/>
      <c r="Y205" s="25"/>
      <c r="Z205" s="25"/>
    </row>
    <row r="206" ht="12.0" customHeight="1">
      <c r="C206" s="4"/>
      <c r="D206" s="5"/>
      <c r="E206" s="4"/>
      <c r="F206" s="5"/>
      <c r="G206" s="4"/>
      <c r="H206" s="5"/>
      <c r="I206" s="4"/>
      <c r="J206" s="5"/>
      <c r="K206" s="4"/>
      <c r="L206" s="50"/>
      <c r="M206" s="4"/>
      <c r="N206" s="5"/>
      <c r="O206" s="4"/>
      <c r="P206" s="5"/>
      <c r="Q206" s="5"/>
      <c r="R206" s="5"/>
      <c r="S206" s="5"/>
      <c r="T206" s="5"/>
      <c r="U206" s="4"/>
      <c r="V206" s="5"/>
      <c r="W206" s="25"/>
      <c r="X206" s="25"/>
      <c r="Y206" s="25"/>
      <c r="Z206" s="25"/>
    </row>
    <row r="207" ht="12.0" customHeight="1">
      <c r="C207" s="4"/>
      <c r="D207" s="5"/>
      <c r="E207" s="4"/>
      <c r="F207" s="5"/>
      <c r="G207" s="4"/>
      <c r="H207" s="5"/>
      <c r="I207" s="4"/>
      <c r="J207" s="5"/>
      <c r="K207" s="4"/>
      <c r="L207" s="50"/>
      <c r="M207" s="4"/>
      <c r="N207" s="5"/>
      <c r="O207" s="4"/>
      <c r="P207" s="5"/>
      <c r="Q207" s="5"/>
      <c r="R207" s="5"/>
      <c r="S207" s="5"/>
      <c r="T207" s="5"/>
      <c r="U207" s="4"/>
      <c r="V207" s="5"/>
      <c r="W207" s="25"/>
      <c r="X207" s="25"/>
      <c r="Y207" s="25"/>
      <c r="Z207" s="25"/>
    </row>
    <row r="208" ht="12.0" customHeight="1">
      <c r="C208" s="4"/>
      <c r="D208" s="5"/>
      <c r="E208" s="4"/>
      <c r="F208" s="5"/>
      <c r="G208" s="4"/>
      <c r="H208" s="5"/>
      <c r="I208" s="4"/>
      <c r="J208" s="5"/>
      <c r="K208" s="4"/>
      <c r="L208" s="50"/>
      <c r="M208" s="4"/>
      <c r="N208" s="5"/>
      <c r="O208" s="4"/>
      <c r="P208" s="5"/>
      <c r="Q208" s="5"/>
      <c r="R208" s="5"/>
      <c r="S208" s="5"/>
      <c r="T208" s="5"/>
      <c r="U208" s="4"/>
      <c r="V208" s="5"/>
      <c r="W208" s="25"/>
      <c r="X208" s="25"/>
      <c r="Y208" s="25"/>
      <c r="Z208" s="25"/>
    </row>
    <row r="209" ht="12.0" customHeight="1">
      <c r="C209" s="4"/>
      <c r="D209" s="5"/>
      <c r="E209" s="4"/>
      <c r="F209" s="5"/>
      <c r="G209" s="4"/>
      <c r="H209" s="5"/>
      <c r="I209" s="4"/>
      <c r="J209" s="5"/>
      <c r="K209" s="4"/>
      <c r="L209" s="50"/>
      <c r="M209" s="4"/>
      <c r="N209" s="5"/>
      <c r="O209" s="4"/>
      <c r="P209" s="5"/>
      <c r="Q209" s="5"/>
      <c r="R209" s="5"/>
      <c r="S209" s="5"/>
      <c r="T209" s="5"/>
      <c r="U209" s="4"/>
      <c r="V209" s="5"/>
      <c r="W209" s="25"/>
      <c r="X209" s="25"/>
      <c r="Y209" s="25"/>
      <c r="Z209" s="25"/>
    </row>
    <row r="210" ht="12.0" customHeight="1">
      <c r="C210" s="4"/>
      <c r="D210" s="5"/>
      <c r="E210" s="4"/>
      <c r="F210" s="5"/>
      <c r="G210" s="4"/>
      <c r="H210" s="5"/>
      <c r="I210" s="4"/>
      <c r="J210" s="5"/>
      <c r="K210" s="4"/>
      <c r="L210" s="50"/>
      <c r="M210" s="4"/>
      <c r="N210" s="5"/>
      <c r="O210" s="4"/>
      <c r="P210" s="5"/>
      <c r="Q210" s="5"/>
      <c r="R210" s="5"/>
      <c r="S210" s="5"/>
      <c r="T210" s="5"/>
      <c r="U210" s="4"/>
      <c r="V210" s="5"/>
      <c r="W210" s="25"/>
      <c r="X210" s="25"/>
      <c r="Y210" s="25"/>
      <c r="Z210" s="25"/>
    </row>
    <row r="211" ht="12.0" customHeight="1">
      <c r="C211" s="4"/>
      <c r="D211" s="5"/>
      <c r="E211" s="4"/>
      <c r="F211" s="5"/>
      <c r="G211" s="4"/>
      <c r="H211" s="5"/>
      <c r="I211" s="4"/>
      <c r="J211" s="5"/>
      <c r="K211" s="4"/>
      <c r="L211" s="50"/>
      <c r="M211" s="4"/>
      <c r="N211" s="5"/>
      <c r="O211" s="4"/>
      <c r="P211" s="5"/>
      <c r="Q211" s="5"/>
      <c r="R211" s="5"/>
      <c r="S211" s="5"/>
      <c r="T211" s="5"/>
      <c r="U211" s="4"/>
      <c r="V211" s="5"/>
      <c r="W211" s="25"/>
      <c r="X211" s="25"/>
      <c r="Y211" s="25"/>
      <c r="Z211" s="25"/>
    </row>
    <row r="212" ht="12.0" customHeight="1">
      <c r="C212" s="4"/>
      <c r="D212" s="5"/>
      <c r="E212" s="4"/>
      <c r="F212" s="5"/>
      <c r="G212" s="4"/>
      <c r="H212" s="5"/>
      <c r="I212" s="4"/>
      <c r="J212" s="5"/>
      <c r="K212" s="4"/>
      <c r="L212" s="50"/>
      <c r="M212" s="4"/>
      <c r="N212" s="5"/>
      <c r="O212" s="4"/>
      <c r="P212" s="5"/>
      <c r="Q212" s="5"/>
      <c r="R212" s="5"/>
      <c r="S212" s="5"/>
      <c r="T212" s="5"/>
      <c r="U212" s="4"/>
      <c r="V212" s="5"/>
      <c r="W212" s="25"/>
      <c r="X212" s="25"/>
      <c r="Y212" s="25"/>
      <c r="Z212" s="25"/>
    </row>
    <row r="213" ht="12.0" customHeight="1">
      <c r="C213" s="4"/>
      <c r="D213" s="5"/>
      <c r="E213" s="4"/>
      <c r="F213" s="5"/>
      <c r="G213" s="4"/>
      <c r="H213" s="5"/>
      <c r="I213" s="4"/>
      <c r="J213" s="5"/>
      <c r="K213" s="4"/>
      <c r="L213" s="50"/>
      <c r="M213" s="4"/>
      <c r="N213" s="5"/>
      <c r="O213" s="4"/>
      <c r="P213" s="5"/>
      <c r="Q213" s="5"/>
      <c r="R213" s="5"/>
      <c r="S213" s="5"/>
      <c r="T213" s="5"/>
      <c r="U213" s="4"/>
      <c r="V213" s="5"/>
      <c r="W213" s="25"/>
      <c r="X213" s="25"/>
      <c r="Y213" s="25"/>
      <c r="Z213" s="25"/>
    </row>
    <row r="214" ht="12.0" customHeight="1">
      <c r="C214" s="4"/>
      <c r="D214" s="5"/>
      <c r="E214" s="4"/>
      <c r="F214" s="5"/>
      <c r="G214" s="4"/>
      <c r="H214" s="5"/>
      <c r="I214" s="4"/>
      <c r="J214" s="5"/>
      <c r="K214" s="4"/>
      <c r="L214" s="50"/>
      <c r="M214" s="4"/>
      <c r="N214" s="5"/>
      <c r="O214" s="4"/>
      <c r="P214" s="5"/>
      <c r="Q214" s="5"/>
      <c r="R214" s="5"/>
      <c r="S214" s="5"/>
      <c r="T214" s="5"/>
      <c r="U214" s="4"/>
      <c r="V214" s="5"/>
      <c r="W214" s="25"/>
      <c r="X214" s="25"/>
      <c r="Y214" s="25"/>
      <c r="Z214" s="25"/>
    </row>
    <row r="215" ht="12.0" customHeight="1">
      <c r="C215" s="4"/>
      <c r="D215" s="5"/>
      <c r="E215" s="4"/>
      <c r="F215" s="5"/>
      <c r="G215" s="4"/>
      <c r="H215" s="5"/>
      <c r="I215" s="4"/>
      <c r="J215" s="5"/>
      <c r="K215" s="4"/>
      <c r="L215" s="50"/>
      <c r="M215" s="4"/>
      <c r="N215" s="5"/>
      <c r="O215" s="4"/>
      <c r="P215" s="5"/>
      <c r="Q215" s="5"/>
      <c r="R215" s="5"/>
      <c r="S215" s="5"/>
      <c r="T215" s="5"/>
      <c r="U215" s="4"/>
      <c r="V215" s="5"/>
      <c r="W215" s="25"/>
      <c r="X215" s="25"/>
      <c r="Y215" s="25"/>
      <c r="Z215" s="25"/>
    </row>
    <row r="216" ht="12.0" customHeight="1">
      <c r="C216" s="4"/>
      <c r="D216" s="5"/>
      <c r="E216" s="4"/>
      <c r="F216" s="5"/>
      <c r="G216" s="4"/>
      <c r="H216" s="5"/>
      <c r="I216" s="4"/>
      <c r="J216" s="5"/>
      <c r="K216" s="4"/>
      <c r="L216" s="50"/>
      <c r="M216" s="4"/>
      <c r="N216" s="5"/>
      <c r="O216" s="4"/>
      <c r="P216" s="5"/>
      <c r="Q216" s="5"/>
      <c r="R216" s="5"/>
      <c r="S216" s="5"/>
      <c r="T216" s="5"/>
      <c r="U216" s="4"/>
      <c r="V216" s="5"/>
      <c r="W216" s="25"/>
      <c r="X216" s="25"/>
      <c r="Y216" s="25"/>
      <c r="Z216" s="25"/>
    </row>
    <row r="217" ht="12.0" customHeight="1">
      <c r="C217" s="4"/>
      <c r="D217" s="5"/>
      <c r="E217" s="4"/>
      <c r="F217" s="5"/>
      <c r="G217" s="4"/>
      <c r="H217" s="5"/>
      <c r="I217" s="4"/>
      <c r="J217" s="5"/>
      <c r="K217" s="4"/>
      <c r="L217" s="50"/>
      <c r="M217" s="4"/>
      <c r="N217" s="5"/>
      <c r="O217" s="4"/>
      <c r="P217" s="5"/>
      <c r="Q217" s="5"/>
      <c r="R217" s="5"/>
      <c r="S217" s="5"/>
      <c r="T217" s="5"/>
      <c r="U217" s="4"/>
      <c r="V217" s="5"/>
      <c r="W217" s="25"/>
      <c r="X217" s="25"/>
      <c r="Y217" s="25"/>
      <c r="Z217" s="25"/>
    </row>
    <row r="218" ht="12.0" customHeight="1">
      <c r="C218" s="4"/>
      <c r="D218" s="5"/>
      <c r="E218" s="4"/>
      <c r="F218" s="5"/>
      <c r="G218" s="4"/>
      <c r="H218" s="5"/>
      <c r="I218" s="4"/>
      <c r="J218" s="5"/>
      <c r="K218" s="4"/>
      <c r="L218" s="50"/>
      <c r="M218" s="4"/>
      <c r="N218" s="5"/>
      <c r="O218" s="4"/>
      <c r="P218" s="5"/>
      <c r="Q218" s="5"/>
      <c r="R218" s="5"/>
      <c r="S218" s="5"/>
      <c r="T218" s="5"/>
      <c r="U218" s="4"/>
      <c r="V218" s="5"/>
      <c r="W218" s="25"/>
      <c r="X218" s="25"/>
      <c r="Y218" s="25"/>
      <c r="Z218" s="25"/>
    </row>
    <row r="219" ht="12.0" customHeight="1">
      <c r="C219" s="4"/>
      <c r="D219" s="5"/>
      <c r="E219" s="4"/>
      <c r="F219" s="5"/>
      <c r="G219" s="4"/>
      <c r="H219" s="5"/>
      <c r="I219" s="4"/>
      <c r="J219" s="5"/>
      <c r="K219" s="4"/>
      <c r="L219" s="50"/>
      <c r="M219" s="4"/>
      <c r="N219" s="5"/>
      <c r="O219" s="4"/>
      <c r="P219" s="5"/>
      <c r="Q219" s="5"/>
      <c r="R219" s="5"/>
      <c r="S219" s="5"/>
      <c r="T219" s="5"/>
      <c r="U219" s="4"/>
      <c r="V219" s="5"/>
      <c r="W219" s="25"/>
      <c r="X219" s="25"/>
      <c r="Y219" s="25"/>
      <c r="Z219" s="25"/>
    </row>
    <row r="220" ht="12.0" customHeight="1">
      <c r="C220" s="4"/>
      <c r="D220" s="5"/>
      <c r="E220" s="4"/>
      <c r="F220" s="5"/>
      <c r="G220" s="4"/>
      <c r="H220" s="5"/>
      <c r="I220" s="4"/>
      <c r="J220" s="5"/>
      <c r="K220" s="4"/>
      <c r="L220" s="50"/>
      <c r="M220" s="4"/>
      <c r="N220" s="5"/>
      <c r="O220" s="4"/>
      <c r="P220" s="5"/>
      <c r="Q220" s="5"/>
      <c r="R220" s="5"/>
      <c r="S220" s="5"/>
      <c r="T220" s="5"/>
      <c r="U220" s="4"/>
      <c r="V220" s="5"/>
      <c r="W220" s="25"/>
      <c r="X220" s="25"/>
      <c r="Y220" s="25"/>
      <c r="Z220" s="25"/>
    </row>
    <row r="221" ht="12.0" customHeight="1">
      <c r="C221" s="4"/>
      <c r="D221" s="5"/>
      <c r="E221" s="4"/>
      <c r="F221" s="5"/>
      <c r="G221" s="4"/>
      <c r="H221" s="5"/>
      <c r="I221" s="4"/>
      <c r="J221" s="5"/>
      <c r="K221" s="4"/>
      <c r="L221" s="50"/>
      <c r="M221" s="4"/>
      <c r="N221" s="5"/>
      <c r="O221" s="4"/>
      <c r="P221" s="5"/>
      <c r="Q221" s="5"/>
      <c r="R221" s="5"/>
      <c r="S221" s="5"/>
      <c r="T221" s="5"/>
      <c r="U221" s="4"/>
      <c r="V221" s="5"/>
      <c r="W221" s="25"/>
      <c r="X221" s="25"/>
      <c r="Y221" s="25"/>
      <c r="Z221" s="25"/>
    </row>
    <row r="222" ht="12.0" customHeight="1">
      <c r="C222" s="4"/>
      <c r="D222" s="5"/>
      <c r="E222" s="4"/>
      <c r="F222" s="5"/>
      <c r="G222" s="4"/>
      <c r="H222" s="5"/>
      <c r="I222" s="4"/>
      <c r="J222" s="5"/>
      <c r="K222" s="4"/>
      <c r="L222" s="50"/>
      <c r="M222" s="4"/>
      <c r="N222" s="5"/>
      <c r="O222" s="4"/>
      <c r="P222" s="5"/>
      <c r="Q222" s="5"/>
      <c r="R222" s="5"/>
      <c r="S222" s="5"/>
      <c r="T222" s="5"/>
      <c r="U222" s="4"/>
      <c r="V222" s="5"/>
      <c r="W222" s="25"/>
      <c r="X222" s="25"/>
      <c r="Y222" s="25"/>
      <c r="Z222" s="25"/>
    </row>
    <row r="223" ht="12.0" customHeight="1">
      <c r="C223" s="4"/>
      <c r="D223" s="5"/>
      <c r="E223" s="4"/>
      <c r="F223" s="5"/>
      <c r="G223" s="4"/>
      <c r="H223" s="5"/>
      <c r="I223" s="4"/>
      <c r="J223" s="5"/>
      <c r="K223" s="4"/>
      <c r="L223" s="50"/>
      <c r="M223" s="4"/>
      <c r="N223" s="5"/>
      <c r="O223" s="4"/>
      <c r="P223" s="5"/>
      <c r="Q223" s="5"/>
      <c r="R223" s="5"/>
      <c r="S223" s="5"/>
      <c r="T223" s="5"/>
      <c r="U223" s="4"/>
      <c r="V223" s="5"/>
      <c r="W223" s="25"/>
      <c r="X223" s="25"/>
      <c r="Y223" s="25"/>
      <c r="Z223" s="25"/>
    </row>
    <row r="224" ht="12.0" customHeight="1">
      <c r="C224" s="4"/>
      <c r="D224" s="5"/>
      <c r="E224" s="4"/>
      <c r="F224" s="5"/>
      <c r="G224" s="4"/>
      <c r="H224" s="5"/>
      <c r="I224" s="4"/>
      <c r="J224" s="5"/>
      <c r="K224" s="4"/>
      <c r="L224" s="50"/>
      <c r="M224" s="4"/>
      <c r="N224" s="5"/>
      <c r="O224" s="4"/>
      <c r="P224" s="5"/>
      <c r="Q224" s="5"/>
      <c r="R224" s="5"/>
      <c r="S224" s="5"/>
      <c r="T224" s="5"/>
      <c r="U224" s="4"/>
      <c r="V224" s="5"/>
      <c r="W224" s="25"/>
      <c r="X224" s="25"/>
      <c r="Y224" s="25"/>
      <c r="Z224" s="25"/>
    </row>
    <row r="225" ht="12.0" customHeight="1">
      <c r="C225" s="4"/>
      <c r="D225" s="5"/>
      <c r="E225" s="4"/>
      <c r="F225" s="5"/>
      <c r="G225" s="4"/>
      <c r="H225" s="5"/>
      <c r="I225" s="4"/>
      <c r="J225" s="5"/>
      <c r="K225" s="4"/>
      <c r="L225" s="50"/>
      <c r="M225" s="4"/>
      <c r="N225" s="5"/>
      <c r="O225" s="4"/>
      <c r="P225" s="5"/>
      <c r="Q225" s="5"/>
      <c r="R225" s="5"/>
      <c r="S225" s="5"/>
      <c r="T225" s="5"/>
      <c r="U225" s="4"/>
      <c r="V225" s="5"/>
      <c r="W225" s="25"/>
      <c r="X225" s="25"/>
      <c r="Y225" s="25"/>
      <c r="Z225" s="25"/>
    </row>
    <row r="226" ht="12.0" customHeight="1">
      <c r="C226" s="4"/>
      <c r="D226" s="5"/>
      <c r="E226" s="4"/>
      <c r="F226" s="5"/>
      <c r="G226" s="4"/>
      <c r="H226" s="5"/>
      <c r="I226" s="4"/>
      <c r="J226" s="5"/>
      <c r="K226" s="4"/>
      <c r="L226" s="50"/>
      <c r="M226" s="4"/>
      <c r="N226" s="5"/>
      <c r="O226" s="4"/>
      <c r="P226" s="5"/>
      <c r="Q226" s="5"/>
      <c r="R226" s="5"/>
      <c r="S226" s="5"/>
      <c r="T226" s="5"/>
      <c r="U226" s="4"/>
      <c r="V226" s="5"/>
      <c r="W226" s="25"/>
      <c r="X226" s="25"/>
      <c r="Y226" s="25"/>
      <c r="Z226" s="25"/>
    </row>
    <row r="227" ht="12.0" customHeight="1">
      <c r="C227" s="4"/>
      <c r="D227" s="5"/>
      <c r="E227" s="4"/>
      <c r="F227" s="5"/>
      <c r="G227" s="4"/>
      <c r="H227" s="5"/>
      <c r="I227" s="4"/>
      <c r="J227" s="5"/>
      <c r="K227" s="4"/>
      <c r="L227" s="50"/>
      <c r="M227" s="4"/>
      <c r="N227" s="5"/>
      <c r="O227" s="4"/>
      <c r="P227" s="5"/>
      <c r="Q227" s="5"/>
      <c r="R227" s="5"/>
      <c r="S227" s="5"/>
      <c r="T227" s="5"/>
      <c r="U227" s="4"/>
      <c r="V227" s="5"/>
      <c r="W227" s="25"/>
      <c r="X227" s="25"/>
      <c r="Y227" s="25"/>
      <c r="Z227" s="25"/>
    </row>
    <row r="228" ht="12.0" customHeight="1">
      <c r="C228" s="4"/>
      <c r="D228" s="5"/>
      <c r="E228" s="4"/>
      <c r="F228" s="5"/>
      <c r="G228" s="4"/>
      <c r="H228" s="5"/>
      <c r="I228" s="4"/>
      <c r="J228" s="5"/>
      <c r="K228" s="4"/>
      <c r="L228" s="50"/>
      <c r="M228" s="4"/>
      <c r="N228" s="5"/>
      <c r="O228" s="4"/>
      <c r="P228" s="5"/>
      <c r="Q228" s="5"/>
      <c r="R228" s="5"/>
      <c r="S228" s="5"/>
      <c r="T228" s="5"/>
      <c r="U228" s="4"/>
      <c r="V228" s="5"/>
      <c r="W228" s="25"/>
      <c r="X228" s="25"/>
      <c r="Y228" s="25"/>
      <c r="Z228" s="25"/>
    </row>
    <row r="229" ht="12.0" customHeight="1">
      <c r="C229" s="4"/>
      <c r="D229" s="5"/>
      <c r="E229" s="4"/>
      <c r="F229" s="5"/>
      <c r="G229" s="4"/>
      <c r="H229" s="5"/>
      <c r="I229" s="4"/>
      <c r="J229" s="5"/>
      <c r="K229" s="4"/>
      <c r="L229" s="50"/>
      <c r="M229" s="4"/>
      <c r="N229" s="5"/>
      <c r="O229" s="4"/>
      <c r="P229" s="5"/>
      <c r="Q229" s="5"/>
      <c r="R229" s="5"/>
      <c r="S229" s="5"/>
      <c r="T229" s="5"/>
      <c r="U229" s="4"/>
      <c r="V229" s="5"/>
      <c r="W229" s="25"/>
      <c r="X229" s="25"/>
      <c r="Y229" s="25"/>
      <c r="Z229" s="25"/>
    </row>
    <row r="230" ht="12.0" customHeight="1">
      <c r="C230" s="4"/>
      <c r="D230" s="5"/>
      <c r="E230" s="4"/>
      <c r="F230" s="5"/>
      <c r="G230" s="4"/>
      <c r="H230" s="5"/>
      <c r="I230" s="4"/>
      <c r="J230" s="5"/>
      <c r="K230" s="4"/>
      <c r="L230" s="50"/>
      <c r="M230" s="4"/>
      <c r="N230" s="5"/>
      <c r="O230" s="4"/>
      <c r="P230" s="5"/>
      <c r="Q230" s="5"/>
      <c r="R230" s="5"/>
      <c r="S230" s="5"/>
      <c r="T230" s="5"/>
      <c r="U230" s="4"/>
      <c r="V230" s="5"/>
      <c r="W230" s="25"/>
      <c r="X230" s="25"/>
      <c r="Y230" s="25"/>
      <c r="Z230" s="25"/>
    </row>
    <row r="231" ht="12.0" customHeight="1">
      <c r="C231" s="4"/>
      <c r="D231" s="5"/>
      <c r="E231" s="4"/>
      <c r="F231" s="5"/>
      <c r="G231" s="4"/>
      <c r="H231" s="5"/>
      <c r="I231" s="4"/>
      <c r="J231" s="5"/>
      <c r="K231" s="4"/>
      <c r="L231" s="50"/>
      <c r="M231" s="4"/>
      <c r="N231" s="5"/>
      <c r="O231" s="4"/>
      <c r="P231" s="5"/>
      <c r="Q231" s="5"/>
      <c r="R231" s="5"/>
      <c r="S231" s="5"/>
      <c r="T231" s="5"/>
      <c r="U231" s="4"/>
      <c r="V231" s="5"/>
      <c r="W231" s="25"/>
      <c r="X231" s="25"/>
      <c r="Y231" s="25"/>
      <c r="Z231" s="25"/>
    </row>
    <row r="232" ht="12.0" customHeight="1">
      <c r="C232" s="4"/>
      <c r="D232" s="5"/>
      <c r="E232" s="4"/>
      <c r="F232" s="5"/>
      <c r="G232" s="4"/>
      <c r="H232" s="5"/>
      <c r="I232" s="4"/>
      <c r="J232" s="5"/>
      <c r="K232" s="4"/>
      <c r="L232" s="50"/>
      <c r="M232" s="4"/>
      <c r="N232" s="5"/>
      <c r="O232" s="4"/>
      <c r="P232" s="5"/>
      <c r="Q232" s="5"/>
      <c r="R232" s="5"/>
      <c r="S232" s="5"/>
      <c r="T232" s="5"/>
      <c r="U232" s="4"/>
      <c r="V232" s="5"/>
      <c r="W232" s="25"/>
      <c r="X232" s="25"/>
      <c r="Y232" s="25"/>
      <c r="Z232" s="25"/>
    </row>
    <row r="233" ht="12.0" customHeight="1">
      <c r="C233" s="4"/>
      <c r="D233" s="5"/>
      <c r="E233" s="4"/>
      <c r="F233" s="5"/>
      <c r="G233" s="4"/>
      <c r="H233" s="5"/>
      <c r="I233" s="4"/>
      <c r="J233" s="5"/>
      <c r="K233" s="4"/>
      <c r="L233" s="50"/>
      <c r="M233" s="4"/>
      <c r="N233" s="5"/>
      <c r="O233" s="4"/>
      <c r="P233" s="5"/>
      <c r="Q233" s="5"/>
      <c r="R233" s="5"/>
      <c r="S233" s="5"/>
      <c r="T233" s="5"/>
      <c r="U233" s="4"/>
      <c r="V233" s="5"/>
      <c r="W233" s="25"/>
      <c r="X233" s="25"/>
      <c r="Y233" s="25"/>
      <c r="Z233" s="25"/>
    </row>
    <row r="234" ht="12.0" customHeight="1">
      <c r="C234" s="4"/>
      <c r="D234" s="5"/>
      <c r="E234" s="4"/>
      <c r="F234" s="5"/>
      <c r="G234" s="4"/>
      <c r="H234" s="5"/>
      <c r="I234" s="4"/>
      <c r="J234" s="5"/>
      <c r="K234" s="4"/>
      <c r="L234" s="50"/>
      <c r="M234" s="4"/>
      <c r="N234" s="5"/>
      <c r="O234" s="4"/>
      <c r="P234" s="5"/>
      <c r="Q234" s="5"/>
      <c r="R234" s="5"/>
      <c r="S234" s="5"/>
      <c r="T234" s="5"/>
      <c r="U234" s="4"/>
      <c r="V234" s="5"/>
      <c r="W234" s="25"/>
      <c r="X234" s="25"/>
      <c r="Y234" s="25"/>
      <c r="Z234" s="25"/>
    </row>
    <row r="235" ht="12.0" customHeight="1">
      <c r="C235" s="4"/>
      <c r="D235" s="5"/>
      <c r="E235" s="4"/>
      <c r="F235" s="5"/>
      <c r="G235" s="4"/>
      <c r="H235" s="5"/>
      <c r="I235" s="4"/>
      <c r="J235" s="5"/>
      <c r="K235" s="4"/>
      <c r="L235" s="50"/>
      <c r="M235" s="4"/>
      <c r="N235" s="5"/>
      <c r="O235" s="4"/>
      <c r="P235" s="5"/>
      <c r="Q235" s="5"/>
      <c r="R235" s="5"/>
      <c r="S235" s="5"/>
      <c r="T235" s="5"/>
      <c r="U235" s="4"/>
      <c r="V235" s="5"/>
      <c r="W235" s="25"/>
      <c r="X235" s="25"/>
      <c r="Y235" s="25"/>
      <c r="Z235" s="25"/>
    </row>
    <row r="236" ht="12.0" customHeight="1">
      <c r="C236" s="4"/>
      <c r="D236" s="5"/>
      <c r="E236" s="4"/>
      <c r="F236" s="5"/>
      <c r="G236" s="4"/>
      <c r="H236" s="5"/>
      <c r="I236" s="4"/>
      <c r="J236" s="5"/>
      <c r="K236" s="4"/>
      <c r="L236" s="50"/>
      <c r="M236" s="4"/>
      <c r="N236" s="5"/>
      <c r="O236" s="4"/>
      <c r="P236" s="5"/>
      <c r="Q236" s="5"/>
      <c r="R236" s="5"/>
      <c r="S236" s="5"/>
      <c r="T236" s="5"/>
      <c r="U236" s="4"/>
      <c r="V236" s="5"/>
      <c r="W236" s="25"/>
      <c r="X236" s="25"/>
      <c r="Y236" s="25"/>
      <c r="Z236" s="25"/>
    </row>
    <row r="237" ht="12.0" customHeight="1">
      <c r="C237" s="4"/>
      <c r="D237" s="5"/>
      <c r="E237" s="4"/>
      <c r="F237" s="5"/>
      <c r="G237" s="4"/>
      <c r="H237" s="5"/>
      <c r="I237" s="4"/>
      <c r="J237" s="5"/>
      <c r="K237" s="4"/>
      <c r="L237" s="50"/>
      <c r="M237" s="4"/>
      <c r="N237" s="5"/>
      <c r="O237" s="4"/>
      <c r="P237" s="5"/>
      <c r="Q237" s="5"/>
      <c r="R237" s="5"/>
      <c r="S237" s="5"/>
      <c r="T237" s="5"/>
      <c r="U237" s="4"/>
      <c r="V237" s="5"/>
      <c r="W237" s="25"/>
      <c r="X237" s="25"/>
      <c r="Y237" s="25"/>
      <c r="Z237" s="25"/>
    </row>
    <row r="238" ht="12.0" customHeight="1">
      <c r="C238" s="4"/>
      <c r="D238" s="5"/>
      <c r="E238" s="4"/>
      <c r="F238" s="5"/>
      <c r="G238" s="4"/>
      <c r="H238" s="5"/>
      <c r="I238" s="4"/>
      <c r="J238" s="5"/>
      <c r="K238" s="4"/>
      <c r="L238" s="50"/>
      <c r="M238" s="4"/>
      <c r="N238" s="5"/>
      <c r="O238" s="4"/>
      <c r="P238" s="5"/>
      <c r="Q238" s="5"/>
      <c r="R238" s="5"/>
      <c r="S238" s="5"/>
      <c r="T238" s="5"/>
      <c r="U238" s="4"/>
      <c r="V238" s="5"/>
      <c r="W238" s="25"/>
      <c r="X238" s="25"/>
      <c r="Y238" s="25"/>
      <c r="Z238" s="25"/>
    </row>
    <row r="239" ht="12.0" customHeight="1">
      <c r="C239" s="4"/>
      <c r="D239" s="5"/>
      <c r="E239" s="4"/>
      <c r="F239" s="5"/>
      <c r="G239" s="4"/>
      <c r="H239" s="5"/>
      <c r="I239" s="4"/>
      <c r="J239" s="5"/>
      <c r="K239" s="4"/>
      <c r="L239" s="50"/>
      <c r="M239" s="4"/>
      <c r="N239" s="5"/>
      <c r="O239" s="4"/>
      <c r="P239" s="5"/>
      <c r="Q239" s="5"/>
      <c r="R239" s="5"/>
      <c r="S239" s="5"/>
      <c r="T239" s="5"/>
      <c r="U239" s="4"/>
      <c r="V239" s="5"/>
      <c r="W239" s="25"/>
      <c r="X239" s="25"/>
      <c r="Y239" s="25"/>
      <c r="Z239" s="25"/>
    </row>
    <row r="240" ht="12.0" customHeight="1">
      <c r="C240" s="4"/>
      <c r="D240" s="5"/>
      <c r="E240" s="4"/>
      <c r="F240" s="5"/>
      <c r="G240" s="4"/>
      <c r="H240" s="5"/>
      <c r="I240" s="4"/>
      <c r="J240" s="5"/>
      <c r="K240" s="4"/>
      <c r="L240" s="50"/>
      <c r="M240" s="4"/>
      <c r="N240" s="5"/>
      <c r="O240" s="4"/>
      <c r="P240" s="5"/>
      <c r="Q240" s="5"/>
      <c r="R240" s="5"/>
      <c r="S240" s="5"/>
      <c r="T240" s="5"/>
      <c r="U240" s="4"/>
      <c r="V240" s="5"/>
      <c r="W240" s="25"/>
      <c r="X240" s="25"/>
      <c r="Y240" s="25"/>
      <c r="Z240" s="25"/>
    </row>
    <row r="241" ht="12.0" customHeight="1">
      <c r="C241" s="4"/>
      <c r="D241" s="5"/>
      <c r="E241" s="4"/>
      <c r="F241" s="5"/>
      <c r="G241" s="4"/>
      <c r="H241" s="5"/>
      <c r="I241" s="4"/>
      <c r="J241" s="5"/>
      <c r="K241" s="4"/>
      <c r="L241" s="50"/>
      <c r="M241" s="4"/>
      <c r="N241" s="5"/>
      <c r="O241" s="4"/>
      <c r="P241" s="5"/>
      <c r="Q241" s="5"/>
      <c r="R241" s="5"/>
      <c r="S241" s="5"/>
      <c r="T241" s="5"/>
      <c r="U241" s="4"/>
      <c r="V241" s="5"/>
      <c r="W241" s="25"/>
      <c r="X241" s="25"/>
      <c r="Y241" s="25"/>
      <c r="Z241" s="25"/>
    </row>
    <row r="242" ht="12.0" customHeight="1">
      <c r="C242" s="4"/>
      <c r="D242" s="5"/>
      <c r="E242" s="4"/>
      <c r="F242" s="5"/>
      <c r="G242" s="4"/>
      <c r="H242" s="5"/>
      <c r="I242" s="4"/>
      <c r="J242" s="5"/>
      <c r="K242" s="4"/>
      <c r="L242" s="50"/>
      <c r="M242" s="4"/>
      <c r="N242" s="5"/>
      <c r="O242" s="4"/>
      <c r="P242" s="5"/>
      <c r="Q242" s="5"/>
      <c r="R242" s="5"/>
      <c r="S242" s="5"/>
      <c r="T242" s="5"/>
      <c r="U242" s="4"/>
      <c r="V242" s="5"/>
      <c r="W242" s="25"/>
      <c r="X242" s="25"/>
      <c r="Y242" s="25"/>
      <c r="Z242" s="25"/>
    </row>
    <row r="243" ht="12.0" customHeight="1">
      <c r="C243" s="4"/>
      <c r="D243" s="5"/>
      <c r="E243" s="4"/>
      <c r="F243" s="5"/>
      <c r="G243" s="4"/>
      <c r="H243" s="5"/>
      <c r="I243" s="4"/>
      <c r="J243" s="5"/>
      <c r="K243" s="4"/>
      <c r="L243" s="50"/>
      <c r="M243" s="4"/>
      <c r="N243" s="5"/>
      <c r="O243" s="4"/>
      <c r="P243" s="5"/>
      <c r="Q243" s="5"/>
      <c r="R243" s="5"/>
      <c r="S243" s="5"/>
      <c r="T243" s="5"/>
      <c r="U243" s="4"/>
      <c r="V243" s="5"/>
      <c r="W243" s="25"/>
      <c r="X243" s="25"/>
      <c r="Y243" s="25"/>
      <c r="Z243" s="25"/>
    </row>
    <row r="244" ht="12.0" customHeight="1">
      <c r="C244" s="4"/>
      <c r="D244" s="5"/>
      <c r="E244" s="4"/>
      <c r="F244" s="5"/>
      <c r="G244" s="4"/>
      <c r="H244" s="5"/>
      <c r="I244" s="4"/>
      <c r="J244" s="5"/>
      <c r="K244" s="4"/>
      <c r="L244" s="50"/>
      <c r="M244" s="4"/>
      <c r="N244" s="5"/>
      <c r="O244" s="4"/>
      <c r="P244" s="5"/>
      <c r="Q244" s="5"/>
      <c r="R244" s="5"/>
      <c r="S244" s="5"/>
      <c r="T244" s="5"/>
      <c r="U244" s="4"/>
      <c r="V244" s="5"/>
      <c r="W244" s="25"/>
      <c r="X244" s="25"/>
      <c r="Y244" s="25"/>
      <c r="Z244" s="25"/>
    </row>
    <row r="245" ht="12.0" customHeight="1">
      <c r="C245" s="4"/>
      <c r="D245" s="5"/>
      <c r="E245" s="4"/>
      <c r="F245" s="5"/>
      <c r="G245" s="4"/>
      <c r="H245" s="5"/>
      <c r="I245" s="4"/>
      <c r="J245" s="5"/>
      <c r="K245" s="4"/>
      <c r="L245" s="50"/>
      <c r="M245" s="4"/>
      <c r="N245" s="5"/>
      <c r="O245" s="4"/>
      <c r="P245" s="5"/>
      <c r="Q245" s="5"/>
      <c r="R245" s="5"/>
      <c r="S245" s="5"/>
      <c r="T245" s="5"/>
      <c r="U245" s="4"/>
      <c r="V245" s="5"/>
      <c r="W245" s="25"/>
      <c r="X245" s="25"/>
      <c r="Y245" s="25"/>
      <c r="Z245" s="25"/>
    </row>
    <row r="246" ht="12.0" customHeight="1">
      <c r="C246" s="4"/>
      <c r="D246" s="5"/>
      <c r="E246" s="4"/>
      <c r="F246" s="5"/>
      <c r="G246" s="4"/>
      <c r="H246" s="5"/>
      <c r="I246" s="4"/>
      <c r="J246" s="5"/>
      <c r="K246" s="4"/>
      <c r="L246" s="50"/>
      <c r="M246" s="4"/>
      <c r="N246" s="5"/>
      <c r="O246" s="4"/>
      <c r="P246" s="5"/>
      <c r="Q246" s="5"/>
      <c r="R246" s="5"/>
      <c r="S246" s="5"/>
      <c r="T246" s="5"/>
      <c r="U246" s="4"/>
      <c r="V246" s="5"/>
      <c r="W246" s="25"/>
      <c r="X246" s="25"/>
      <c r="Y246" s="25"/>
      <c r="Z246" s="25"/>
    </row>
    <row r="247" ht="12.0" customHeight="1">
      <c r="C247" s="4"/>
      <c r="D247" s="5"/>
      <c r="E247" s="4"/>
      <c r="F247" s="5"/>
      <c r="G247" s="4"/>
      <c r="H247" s="5"/>
      <c r="I247" s="4"/>
      <c r="J247" s="5"/>
      <c r="K247" s="4"/>
      <c r="L247" s="50"/>
      <c r="M247" s="4"/>
      <c r="N247" s="5"/>
      <c r="O247" s="4"/>
      <c r="P247" s="5"/>
      <c r="Q247" s="5"/>
      <c r="R247" s="5"/>
      <c r="S247" s="5"/>
      <c r="T247" s="5"/>
      <c r="U247" s="4"/>
      <c r="V247" s="5"/>
      <c r="W247" s="25"/>
      <c r="X247" s="25"/>
      <c r="Y247" s="25"/>
      <c r="Z247" s="25"/>
    </row>
    <row r="248" ht="12.0" customHeight="1">
      <c r="C248" s="4"/>
      <c r="D248" s="5"/>
      <c r="E248" s="4"/>
      <c r="F248" s="5"/>
      <c r="G248" s="4"/>
      <c r="H248" s="5"/>
      <c r="I248" s="4"/>
      <c r="J248" s="5"/>
      <c r="K248" s="4"/>
      <c r="L248" s="50"/>
      <c r="M248" s="4"/>
      <c r="N248" s="5"/>
      <c r="O248" s="4"/>
      <c r="P248" s="5"/>
      <c r="Q248" s="5"/>
      <c r="R248" s="5"/>
      <c r="S248" s="5"/>
      <c r="T248" s="5"/>
      <c r="U248" s="4"/>
      <c r="V248" s="5"/>
      <c r="W248" s="25"/>
      <c r="X248" s="25"/>
      <c r="Y248" s="25"/>
      <c r="Z248" s="25"/>
    </row>
    <row r="249" ht="12.0" customHeight="1">
      <c r="C249" s="4"/>
      <c r="D249" s="5"/>
      <c r="E249" s="4"/>
      <c r="F249" s="5"/>
      <c r="G249" s="4"/>
      <c r="H249" s="5"/>
      <c r="I249" s="4"/>
      <c r="J249" s="5"/>
      <c r="K249" s="4"/>
      <c r="L249" s="50"/>
      <c r="M249" s="4"/>
      <c r="N249" s="5"/>
      <c r="O249" s="4"/>
      <c r="P249" s="5"/>
      <c r="Q249" s="5"/>
      <c r="R249" s="5"/>
      <c r="S249" s="5"/>
      <c r="T249" s="5"/>
      <c r="U249" s="4"/>
      <c r="V249" s="5"/>
      <c r="W249" s="25"/>
      <c r="X249" s="25"/>
      <c r="Y249" s="25"/>
      <c r="Z249" s="25"/>
    </row>
    <row r="250" ht="12.0" customHeight="1">
      <c r="C250" s="4"/>
      <c r="D250" s="5"/>
      <c r="E250" s="4"/>
      <c r="F250" s="5"/>
      <c r="G250" s="4"/>
      <c r="H250" s="5"/>
      <c r="I250" s="4"/>
      <c r="J250" s="5"/>
      <c r="K250" s="4"/>
      <c r="L250" s="50"/>
      <c r="M250" s="4"/>
      <c r="N250" s="5"/>
      <c r="O250" s="4"/>
      <c r="P250" s="5"/>
      <c r="Q250" s="5"/>
      <c r="R250" s="5"/>
      <c r="S250" s="5"/>
      <c r="T250" s="5"/>
      <c r="U250" s="4"/>
      <c r="V250" s="5"/>
      <c r="W250" s="25"/>
      <c r="X250" s="25"/>
      <c r="Y250" s="25"/>
      <c r="Z250" s="25"/>
    </row>
    <row r="251" ht="12.0" customHeight="1">
      <c r="C251" s="4"/>
      <c r="D251" s="5"/>
      <c r="E251" s="4"/>
      <c r="F251" s="5"/>
      <c r="G251" s="4"/>
      <c r="H251" s="5"/>
      <c r="I251" s="4"/>
      <c r="J251" s="5"/>
      <c r="K251" s="4"/>
      <c r="L251" s="50"/>
      <c r="M251" s="4"/>
      <c r="N251" s="5"/>
      <c r="O251" s="4"/>
      <c r="P251" s="5"/>
      <c r="Q251" s="5"/>
      <c r="R251" s="5"/>
      <c r="S251" s="5"/>
      <c r="T251" s="5"/>
      <c r="U251" s="4"/>
      <c r="V251" s="5"/>
      <c r="W251" s="25"/>
      <c r="X251" s="25"/>
      <c r="Y251" s="25"/>
      <c r="Z251" s="25"/>
    </row>
    <row r="252" ht="12.0" customHeight="1">
      <c r="C252" s="4"/>
      <c r="D252" s="5"/>
      <c r="E252" s="4"/>
      <c r="F252" s="5"/>
      <c r="G252" s="4"/>
      <c r="H252" s="5"/>
      <c r="I252" s="4"/>
      <c r="J252" s="5"/>
      <c r="K252" s="4"/>
      <c r="L252" s="50"/>
      <c r="M252" s="4"/>
      <c r="N252" s="5"/>
      <c r="O252" s="4"/>
      <c r="P252" s="5"/>
      <c r="Q252" s="5"/>
      <c r="R252" s="5"/>
      <c r="S252" s="5"/>
      <c r="T252" s="5"/>
      <c r="U252" s="4"/>
      <c r="V252" s="5"/>
      <c r="W252" s="25"/>
      <c r="X252" s="25"/>
      <c r="Y252" s="25"/>
      <c r="Z252" s="25"/>
    </row>
    <row r="253" ht="12.0" customHeight="1">
      <c r="C253" s="4"/>
      <c r="D253" s="5"/>
      <c r="E253" s="4"/>
      <c r="F253" s="5"/>
      <c r="G253" s="4"/>
      <c r="H253" s="5"/>
      <c r="I253" s="4"/>
      <c r="J253" s="5"/>
      <c r="K253" s="4"/>
      <c r="L253" s="50"/>
      <c r="M253" s="4"/>
      <c r="N253" s="5"/>
      <c r="O253" s="4"/>
      <c r="P253" s="5"/>
      <c r="Q253" s="5"/>
      <c r="R253" s="5"/>
      <c r="S253" s="5"/>
      <c r="T253" s="5"/>
      <c r="U253" s="4"/>
      <c r="V253" s="5"/>
      <c r="W253" s="25"/>
      <c r="X253" s="25"/>
      <c r="Y253" s="25"/>
      <c r="Z253" s="25"/>
    </row>
    <row r="254" ht="12.0" customHeight="1">
      <c r="C254" s="4"/>
      <c r="D254" s="5"/>
      <c r="E254" s="4"/>
      <c r="F254" s="5"/>
      <c r="G254" s="4"/>
      <c r="H254" s="5"/>
      <c r="I254" s="4"/>
      <c r="J254" s="5"/>
      <c r="K254" s="4"/>
      <c r="L254" s="50"/>
      <c r="M254" s="4"/>
      <c r="N254" s="5"/>
      <c r="O254" s="4"/>
      <c r="P254" s="5"/>
      <c r="Q254" s="5"/>
      <c r="R254" s="5"/>
      <c r="S254" s="5"/>
      <c r="T254" s="5"/>
      <c r="U254" s="4"/>
      <c r="V254" s="5"/>
      <c r="W254" s="25"/>
      <c r="X254" s="25"/>
      <c r="Y254" s="25"/>
      <c r="Z254" s="25"/>
    </row>
    <row r="255" ht="12.0" customHeight="1">
      <c r="C255" s="4"/>
      <c r="D255" s="5"/>
      <c r="E255" s="4"/>
      <c r="F255" s="5"/>
      <c r="G255" s="4"/>
      <c r="H255" s="5"/>
      <c r="I255" s="4"/>
      <c r="J255" s="5"/>
      <c r="K255" s="4"/>
      <c r="L255" s="50"/>
      <c r="M255" s="4"/>
      <c r="N255" s="5"/>
      <c r="O255" s="4"/>
      <c r="P255" s="5"/>
      <c r="Q255" s="5"/>
      <c r="R255" s="5"/>
      <c r="S255" s="5"/>
      <c r="T255" s="5"/>
      <c r="U255" s="4"/>
      <c r="V255" s="5"/>
      <c r="W255" s="25"/>
      <c r="X255" s="25"/>
      <c r="Y255" s="25"/>
      <c r="Z255" s="25"/>
    </row>
    <row r="256" ht="12.0" customHeight="1">
      <c r="C256" s="4"/>
      <c r="D256" s="5"/>
      <c r="E256" s="4"/>
      <c r="F256" s="5"/>
      <c r="G256" s="4"/>
      <c r="H256" s="5"/>
      <c r="I256" s="4"/>
      <c r="J256" s="5"/>
      <c r="K256" s="4"/>
      <c r="L256" s="50"/>
      <c r="M256" s="4"/>
      <c r="N256" s="5"/>
      <c r="O256" s="4"/>
      <c r="P256" s="5"/>
      <c r="Q256" s="5"/>
      <c r="R256" s="5"/>
      <c r="S256" s="5"/>
      <c r="T256" s="5"/>
      <c r="U256" s="4"/>
      <c r="V256" s="5"/>
      <c r="W256" s="25"/>
      <c r="X256" s="25"/>
      <c r="Y256" s="25"/>
      <c r="Z256" s="25"/>
    </row>
    <row r="257" ht="12.0" customHeight="1">
      <c r="C257" s="4"/>
      <c r="D257" s="5"/>
      <c r="E257" s="4"/>
      <c r="F257" s="5"/>
      <c r="G257" s="4"/>
      <c r="H257" s="5"/>
      <c r="I257" s="4"/>
      <c r="J257" s="5"/>
      <c r="K257" s="4"/>
      <c r="L257" s="50"/>
      <c r="M257" s="4"/>
      <c r="N257" s="5"/>
      <c r="O257" s="4"/>
      <c r="P257" s="5"/>
      <c r="Q257" s="5"/>
      <c r="R257" s="5"/>
      <c r="S257" s="5"/>
      <c r="T257" s="5"/>
      <c r="U257" s="4"/>
      <c r="V257" s="5"/>
      <c r="W257" s="25"/>
      <c r="X257" s="25"/>
      <c r="Y257" s="25"/>
      <c r="Z257" s="25"/>
    </row>
    <row r="258" ht="12.0" customHeight="1">
      <c r="C258" s="4"/>
      <c r="D258" s="5"/>
      <c r="E258" s="4"/>
      <c r="F258" s="5"/>
      <c r="G258" s="4"/>
      <c r="H258" s="5"/>
      <c r="I258" s="4"/>
      <c r="J258" s="5"/>
      <c r="K258" s="4"/>
      <c r="L258" s="50"/>
      <c r="M258" s="4"/>
      <c r="N258" s="5"/>
      <c r="O258" s="4"/>
      <c r="P258" s="5"/>
      <c r="Q258" s="5"/>
      <c r="R258" s="5"/>
      <c r="S258" s="5"/>
      <c r="T258" s="5"/>
      <c r="U258" s="4"/>
      <c r="V258" s="5"/>
      <c r="W258" s="25"/>
      <c r="X258" s="25"/>
      <c r="Y258" s="25"/>
      <c r="Z258" s="25"/>
    </row>
    <row r="259" ht="12.0" customHeight="1">
      <c r="C259" s="4"/>
      <c r="D259" s="5"/>
      <c r="E259" s="4"/>
      <c r="F259" s="5"/>
      <c r="G259" s="4"/>
      <c r="H259" s="5"/>
      <c r="I259" s="4"/>
      <c r="J259" s="5"/>
      <c r="K259" s="4"/>
      <c r="L259" s="50"/>
      <c r="M259" s="4"/>
      <c r="N259" s="5"/>
      <c r="O259" s="4"/>
      <c r="P259" s="5"/>
      <c r="Q259" s="5"/>
      <c r="R259" s="5"/>
      <c r="S259" s="5"/>
      <c r="T259" s="5"/>
      <c r="U259" s="4"/>
      <c r="V259" s="5"/>
      <c r="W259" s="25"/>
      <c r="X259" s="25"/>
      <c r="Y259" s="25"/>
      <c r="Z259" s="25"/>
    </row>
    <row r="260" ht="12.0" customHeight="1">
      <c r="C260" s="4"/>
      <c r="D260" s="5"/>
      <c r="E260" s="4"/>
      <c r="F260" s="5"/>
      <c r="G260" s="4"/>
      <c r="H260" s="5"/>
      <c r="I260" s="4"/>
      <c r="J260" s="5"/>
      <c r="K260" s="4"/>
      <c r="L260" s="50"/>
      <c r="M260" s="4"/>
      <c r="N260" s="5"/>
      <c r="O260" s="4"/>
      <c r="P260" s="5"/>
      <c r="Q260" s="5"/>
      <c r="R260" s="5"/>
      <c r="S260" s="5"/>
      <c r="T260" s="5"/>
      <c r="U260" s="4"/>
      <c r="V260" s="5"/>
      <c r="W260" s="25"/>
      <c r="X260" s="25"/>
      <c r="Y260" s="25"/>
      <c r="Z260" s="25"/>
    </row>
    <row r="261" ht="12.0" customHeight="1">
      <c r="C261" s="4"/>
      <c r="D261" s="5"/>
      <c r="E261" s="4"/>
      <c r="F261" s="5"/>
      <c r="G261" s="4"/>
      <c r="H261" s="5"/>
      <c r="I261" s="4"/>
      <c r="J261" s="5"/>
      <c r="K261" s="4"/>
      <c r="L261" s="50"/>
      <c r="M261" s="4"/>
      <c r="N261" s="5"/>
      <c r="O261" s="4"/>
      <c r="P261" s="5"/>
      <c r="Q261" s="5"/>
      <c r="R261" s="5"/>
      <c r="S261" s="5"/>
      <c r="T261" s="5"/>
      <c r="U261" s="4"/>
      <c r="V261" s="5"/>
      <c r="W261" s="25"/>
      <c r="X261" s="25"/>
      <c r="Y261" s="25"/>
      <c r="Z261" s="25"/>
    </row>
    <row r="262" ht="12.0" customHeight="1">
      <c r="C262" s="4"/>
      <c r="D262" s="5"/>
      <c r="E262" s="4"/>
      <c r="F262" s="5"/>
      <c r="G262" s="4"/>
      <c r="H262" s="5"/>
      <c r="I262" s="4"/>
      <c r="J262" s="5"/>
      <c r="K262" s="4"/>
      <c r="L262" s="50"/>
      <c r="M262" s="4"/>
      <c r="N262" s="5"/>
      <c r="O262" s="4"/>
      <c r="P262" s="5"/>
      <c r="Q262" s="5"/>
      <c r="R262" s="5"/>
      <c r="S262" s="5"/>
      <c r="T262" s="5"/>
      <c r="U262" s="4"/>
      <c r="V262" s="5"/>
      <c r="W262" s="25"/>
      <c r="X262" s="25"/>
      <c r="Y262" s="25"/>
      <c r="Z262" s="25"/>
    </row>
    <row r="263" ht="12.0" customHeight="1">
      <c r="C263" s="4"/>
      <c r="D263" s="5"/>
      <c r="E263" s="4"/>
      <c r="F263" s="5"/>
      <c r="G263" s="4"/>
      <c r="H263" s="5"/>
      <c r="I263" s="4"/>
      <c r="J263" s="5"/>
      <c r="K263" s="4"/>
      <c r="L263" s="50"/>
      <c r="M263" s="4"/>
      <c r="N263" s="5"/>
      <c r="O263" s="4"/>
      <c r="P263" s="5"/>
      <c r="Q263" s="5"/>
      <c r="R263" s="5"/>
      <c r="S263" s="5"/>
      <c r="T263" s="5"/>
      <c r="U263" s="4"/>
      <c r="V263" s="5"/>
      <c r="W263" s="25"/>
      <c r="X263" s="25"/>
      <c r="Y263" s="25"/>
      <c r="Z263" s="25"/>
    </row>
    <row r="264" ht="12.0" customHeight="1">
      <c r="C264" s="4"/>
      <c r="D264" s="5"/>
      <c r="E264" s="4"/>
      <c r="F264" s="5"/>
      <c r="G264" s="4"/>
      <c r="H264" s="5"/>
      <c r="I264" s="4"/>
      <c r="J264" s="5"/>
      <c r="K264" s="4"/>
      <c r="L264" s="50"/>
      <c r="M264" s="4"/>
      <c r="N264" s="5"/>
      <c r="O264" s="4"/>
      <c r="P264" s="5"/>
      <c r="Q264" s="5"/>
      <c r="R264" s="5"/>
      <c r="S264" s="5"/>
      <c r="T264" s="5"/>
      <c r="U264" s="4"/>
      <c r="V264" s="5"/>
      <c r="W264" s="25"/>
      <c r="X264" s="25"/>
      <c r="Y264" s="25"/>
      <c r="Z264" s="25"/>
    </row>
    <row r="265" ht="12.0" customHeight="1">
      <c r="C265" s="4"/>
      <c r="D265" s="5"/>
      <c r="E265" s="4"/>
      <c r="F265" s="5"/>
      <c r="G265" s="4"/>
      <c r="H265" s="5"/>
      <c r="I265" s="4"/>
      <c r="J265" s="5"/>
      <c r="K265" s="4"/>
      <c r="L265" s="50"/>
      <c r="M265" s="4"/>
      <c r="N265" s="5"/>
      <c r="O265" s="4"/>
      <c r="P265" s="5"/>
      <c r="Q265" s="5"/>
      <c r="R265" s="5"/>
      <c r="S265" s="5"/>
      <c r="T265" s="5"/>
      <c r="U265" s="4"/>
      <c r="V265" s="5"/>
      <c r="W265" s="25"/>
      <c r="X265" s="25"/>
      <c r="Y265" s="25"/>
      <c r="Z265" s="25"/>
    </row>
    <row r="266" ht="12.0" customHeight="1">
      <c r="C266" s="4"/>
      <c r="D266" s="5"/>
      <c r="E266" s="4"/>
      <c r="F266" s="5"/>
      <c r="G266" s="4"/>
      <c r="H266" s="5"/>
      <c r="I266" s="4"/>
      <c r="J266" s="5"/>
      <c r="K266" s="4"/>
      <c r="L266" s="50"/>
      <c r="M266" s="4"/>
      <c r="N266" s="5"/>
      <c r="O266" s="4"/>
      <c r="P266" s="5"/>
      <c r="Q266" s="5"/>
      <c r="R266" s="5"/>
      <c r="S266" s="5"/>
      <c r="T266" s="5"/>
      <c r="U266" s="4"/>
      <c r="V266" s="5"/>
      <c r="W266" s="25"/>
      <c r="X266" s="25"/>
      <c r="Y266" s="25"/>
      <c r="Z266" s="25"/>
    </row>
    <row r="267" ht="12.0" customHeight="1">
      <c r="C267" s="4"/>
      <c r="D267" s="5"/>
      <c r="E267" s="4"/>
      <c r="F267" s="5"/>
      <c r="G267" s="4"/>
      <c r="H267" s="5"/>
      <c r="I267" s="4"/>
      <c r="J267" s="5"/>
      <c r="K267" s="4"/>
      <c r="L267" s="50"/>
      <c r="M267" s="4"/>
      <c r="N267" s="5"/>
      <c r="O267" s="4"/>
      <c r="P267" s="5"/>
      <c r="Q267" s="5"/>
      <c r="R267" s="5"/>
      <c r="S267" s="5"/>
      <c r="T267" s="5"/>
      <c r="U267" s="4"/>
      <c r="V267" s="5"/>
      <c r="W267" s="25"/>
      <c r="X267" s="25"/>
      <c r="Y267" s="25"/>
      <c r="Z267" s="25"/>
    </row>
    <row r="268" ht="12.0" customHeight="1">
      <c r="C268" s="4"/>
      <c r="D268" s="5"/>
      <c r="E268" s="4"/>
      <c r="F268" s="5"/>
      <c r="G268" s="4"/>
      <c r="H268" s="5"/>
      <c r="I268" s="4"/>
      <c r="J268" s="5"/>
      <c r="K268" s="4"/>
      <c r="L268" s="50"/>
      <c r="M268" s="4"/>
      <c r="N268" s="5"/>
      <c r="O268" s="4"/>
      <c r="P268" s="5"/>
      <c r="Q268" s="5"/>
      <c r="R268" s="5"/>
      <c r="S268" s="5"/>
      <c r="T268" s="5"/>
      <c r="U268" s="4"/>
      <c r="V268" s="5"/>
      <c r="W268" s="25"/>
      <c r="X268" s="25"/>
      <c r="Y268" s="25"/>
      <c r="Z268" s="25"/>
    </row>
    <row r="269" ht="12.0" customHeight="1">
      <c r="C269" s="4"/>
      <c r="D269" s="5"/>
      <c r="E269" s="4"/>
      <c r="F269" s="5"/>
      <c r="G269" s="4"/>
      <c r="H269" s="5"/>
      <c r="I269" s="4"/>
      <c r="J269" s="5"/>
      <c r="K269" s="4"/>
      <c r="L269" s="50"/>
      <c r="M269" s="4"/>
      <c r="N269" s="5"/>
      <c r="O269" s="4"/>
      <c r="P269" s="5"/>
      <c r="Q269" s="5"/>
      <c r="R269" s="5"/>
      <c r="S269" s="5"/>
      <c r="T269" s="5"/>
      <c r="U269" s="4"/>
      <c r="V269" s="5"/>
      <c r="W269" s="25"/>
      <c r="X269" s="25"/>
      <c r="Y269" s="25"/>
      <c r="Z269" s="25"/>
    </row>
    <row r="270" ht="12.0" customHeight="1">
      <c r="C270" s="4"/>
      <c r="D270" s="5"/>
      <c r="E270" s="4"/>
      <c r="F270" s="5"/>
      <c r="G270" s="4"/>
      <c r="H270" s="5"/>
      <c r="I270" s="4"/>
      <c r="J270" s="5"/>
      <c r="K270" s="4"/>
      <c r="L270" s="50"/>
      <c r="M270" s="4"/>
      <c r="N270" s="5"/>
      <c r="O270" s="4"/>
      <c r="P270" s="5"/>
      <c r="Q270" s="5"/>
      <c r="R270" s="5"/>
      <c r="S270" s="5"/>
      <c r="T270" s="5"/>
      <c r="U270" s="4"/>
      <c r="V270" s="5"/>
      <c r="W270" s="25"/>
      <c r="X270" s="25"/>
      <c r="Y270" s="25"/>
      <c r="Z270" s="25"/>
    </row>
    <row r="271" ht="12.0" customHeight="1">
      <c r="C271" s="4"/>
      <c r="D271" s="5"/>
      <c r="E271" s="4"/>
      <c r="F271" s="5"/>
      <c r="G271" s="4"/>
      <c r="H271" s="5"/>
      <c r="I271" s="4"/>
      <c r="J271" s="5"/>
      <c r="K271" s="4"/>
      <c r="L271" s="50"/>
      <c r="M271" s="4"/>
      <c r="N271" s="5"/>
      <c r="O271" s="4"/>
      <c r="P271" s="5"/>
      <c r="Q271" s="5"/>
      <c r="R271" s="5"/>
      <c r="S271" s="5"/>
      <c r="T271" s="5"/>
      <c r="U271" s="4"/>
      <c r="V271" s="5"/>
      <c r="W271" s="25"/>
      <c r="X271" s="25"/>
      <c r="Y271" s="25"/>
      <c r="Z271" s="25"/>
    </row>
    <row r="272" ht="12.0" customHeight="1">
      <c r="C272" s="4"/>
      <c r="D272" s="5"/>
      <c r="E272" s="4"/>
      <c r="F272" s="5"/>
      <c r="G272" s="4"/>
      <c r="H272" s="5"/>
      <c r="I272" s="4"/>
      <c r="J272" s="5"/>
      <c r="K272" s="4"/>
      <c r="L272" s="50"/>
      <c r="M272" s="4"/>
      <c r="N272" s="5"/>
      <c r="O272" s="4"/>
      <c r="P272" s="5"/>
      <c r="Q272" s="5"/>
      <c r="R272" s="5"/>
      <c r="S272" s="5"/>
      <c r="T272" s="5"/>
      <c r="U272" s="4"/>
      <c r="V272" s="5"/>
      <c r="W272" s="25"/>
      <c r="X272" s="25"/>
      <c r="Y272" s="25"/>
      <c r="Z272" s="25"/>
    </row>
    <row r="273" ht="12.0" customHeight="1">
      <c r="C273" s="4"/>
      <c r="D273" s="5"/>
      <c r="E273" s="4"/>
      <c r="F273" s="5"/>
      <c r="G273" s="4"/>
      <c r="H273" s="5"/>
      <c r="I273" s="4"/>
      <c r="J273" s="5"/>
      <c r="K273" s="4"/>
      <c r="L273" s="50"/>
      <c r="M273" s="4"/>
      <c r="N273" s="5"/>
      <c r="O273" s="4"/>
      <c r="P273" s="5"/>
      <c r="Q273" s="5"/>
      <c r="R273" s="5"/>
      <c r="S273" s="5"/>
      <c r="T273" s="5"/>
      <c r="U273" s="4"/>
      <c r="V273" s="5"/>
      <c r="W273" s="25"/>
      <c r="X273" s="25"/>
      <c r="Y273" s="25"/>
      <c r="Z273" s="25"/>
    </row>
    <row r="274" ht="12.0" customHeight="1">
      <c r="C274" s="4"/>
      <c r="D274" s="5"/>
      <c r="E274" s="4"/>
      <c r="F274" s="5"/>
      <c r="G274" s="4"/>
      <c r="H274" s="5"/>
      <c r="I274" s="4"/>
      <c r="J274" s="5"/>
      <c r="K274" s="4"/>
      <c r="L274" s="50"/>
      <c r="M274" s="4"/>
      <c r="N274" s="5"/>
      <c r="O274" s="4"/>
      <c r="P274" s="5"/>
      <c r="Q274" s="5"/>
      <c r="R274" s="5"/>
      <c r="S274" s="5"/>
      <c r="T274" s="5"/>
      <c r="U274" s="4"/>
      <c r="V274" s="5"/>
      <c r="W274" s="25"/>
      <c r="X274" s="25"/>
      <c r="Y274" s="25"/>
      <c r="Z274" s="25"/>
    </row>
    <row r="275" ht="12.0" customHeight="1">
      <c r="C275" s="4"/>
      <c r="D275" s="5"/>
      <c r="E275" s="4"/>
      <c r="F275" s="5"/>
      <c r="G275" s="4"/>
      <c r="H275" s="5"/>
      <c r="I275" s="4"/>
      <c r="J275" s="5"/>
      <c r="K275" s="4"/>
      <c r="L275" s="50"/>
      <c r="M275" s="4"/>
      <c r="N275" s="5"/>
      <c r="O275" s="4"/>
      <c r="P275" s="5"/>
      <c r="Q275" s="5"/>
      <c r="R275" s="5"/>
      <c r="S275" s="5"/>
      <c r="T275" s="5"/>
      <c r="U275" s="4"/>
      <c r="V275" s="5"/>
      <c r="W275" s="25"/>
      <c r="X275" s="25"/>
      <c r="Y275" s="25"/>
      <c r="Z275" s="25"/>
    </row>
    <row r="276" ht="12.0" customHeight="1">
      <c r="C276" s="4"/>
      <c r="D276" s="5"/>
      <c r="E276" s="4"/>
      <c r="F276" s="5"/>
      <c r="G276" s="4"/>
      <c r="H276" s="5"/>
      <c r="I276" s="4"/>
      <c r="J276" s="5"/>
      <c r="K276" s="4"/>
      <c r="L276" s="50"/>
      <c r="M276" s="4"/>
      <c r="N276" s="5"/>
      <c r="O276" s="4"/>
      <c r="P276" s="5"/>
      <c r="Q276" s="5"/>
      <c r="R276" s="5"/>
      <c r="S276" s="5"/>
      <c r="T276" s="5"/>
      <c r="U276" s="4"/>
      <c r="V276" s="5"/>
      <c r="W276" s="25"/>
      <c r="X276" s="25"/>
      <c r="Y276" s="25"/>
      <c r="Z276" s="25"/>
    </row>
    <row r="277" ht="12.0" customHeight="1">
      <c r="C277" s="4"/>
      <c r="D277" s="5"/>
      <c r="E277" s="4"/>
      <c r="F277" s="5"/>
      <c r="G277" s="4"/>
      <c r="H277" s="5"/>
      <c r="I277" s="4"/>
      <c r="J277" s="5"/>
      <c r="K277" s="4"/>
      <c r="L277" s="50"/>
      <c r="M277" s="4"/>
      <c r="N277" s="5"/>
      <c r="O277" s="4"/>
      <c r="P277" s="5"/>
      <c r="Q277" s="5"/>
      <c r="R277" s="5"/>
      <c r="S277" s="5"/>
      <c r="T277" s="5"/>
      <c r="U277" s="4"/>
      <c r="V277" s="5"/>
      <c r="W277" s="25"/>
      <c r="X277" s="25"/>
      <c r="Y277" s="25"/>
      <c r="Z277" s="25"/>
    </row>
    <row r="278" ht="12.0" customHeight="1">
      <c r="C278" s="4"/>
      <c r="D278" s="5"/>
      <c r="E278" s="4"/>
      <c r="F278" s="5"/>
      <c r="G278" s="4"/>
      <c r="H278" s="5"/>
      <c r="I278" s="4"/>
      <c r="J278" s="5"/>
      <c r="K278" s="4"/>
      <c r="L278" s="50"/>
      <c r="M278" s="4"/>
      <c r="N278" s="5"/>
      <c r="O278" s="4"/>
      <c r="P278" s="5"/>
      <c r="Q278" s="5"/>
      <c r="R278" s="5"/>
      <c r="S278" s="5"/>
      <c r="T278" s="5"/>
      <c r="U278" s="4"/>
      <c r="V278" s="5"/>
      <c r="W278" s="25"/>
      <c r="X278" s="25"/>
      <c r="Y278" s="25"/>
      <c r="Z278" s="25"/>
    </row>
    <row r="279" ht="12.0" customHeight="1">
      <c r="C279" s="4"/>
      <c r="D279" s="5"/>
      <c r="E279" s="4"/>
      <c r="F279" s="5"/>
      <c r="G279" s="4"/>
      <c r="H279" s="5"/>
      <c r="I279" s="4"/>
      <c r="J279" s="5"/>
      <c r="K279" s="4"/>
      <c r="L279" s="50"/>
      <c r="M279" s="4"/>
      <c r="N279" s="5"/>
      <c r="O279" s="4"/>
      <c r="P279" s="5"/>
      <c r="Q279" s="5"/>
      <c r="R279" s="5"/>
      <c r="S279" s="5"/>
      <c r="T279" s="5"/>
      <c r="U279" s="4"/>
      <c r="V279" s="5"/>
      <c r="W279" s="25"/>
      <c r="X279" s="25"/>
      <c r="Y279" s="25"/>
      <c r="Z279" s="25"/>
    </row>
    <row r="280" ht="12.0" customHeight="1">
      <c r="C280" s="4"/>
      <c r="D280" s="5"/>
      <c r="E280" s="4"/>
      <c r="F280" s="5"/>
      <c r="G280" s="4"/>
      <c r="H280" s="5"/>
      <c r="I280" s="4"/>
      <c r="J280" s="5"/>
      <c r="K280" s="4"/>
      <c r="L280" s="50"/>
      <c r="M280" s="4"/>
      <c r="N280" s="5"/>
      <c r="O280" s="4"/>
      <c r="P280" s="5"/>
      <c r="Q280" s="5"/>
      <c r="R280" s="5"/>
      <c r="S280" s="5"/>
      <c r="T280" s="5"/>
      <c r="U280" s="4"/>
      <c r="V280" s="5"/>
      <c r="W280" s="25"/>
      <c r="X280" s="25"/>
      <c r="Y280" s="25"/>
      <c r="Z280" s="25"/>
    </row>
    <row r="281" ht="12.0" customHeight="1">
      <c r="C281" s="4"/>
      <c r="D281" s="5"/>
      <c r="E281" s="4"/>
      <c r="F281" s="5"/>
      <c r="G281" s="4"/>
      <c r="H281" s="5"/>
      <c r="I281" s="4"/>
      <c r="J281" s="5"/>
      <c r="K281" s="4"/>
      <c r="L281" s="50"/>
      <c r="M281" s="4"/>
      <c r="N281" s="5"/>
      <c r="O281" s="4"/>
      <c r="P281" s="5"/>
      <c r="Q281" s="5"/>
      <c r="R281" s="5"/>
      <c r="S281" s="5"/>
      <c r="T281" s="5"/>
      <c r="U281" s="4"/>
      <c r="V281" s="5"/>
      <c r="W281" s="25"/>
      <c r="X281" s="25"/>
      <c r="Y281" s="25"/>
      <c r="Z281" s="25"/>
    </row>
    <row r="282" ht="12.0" customHeight="1">
      <c r="C282" s="4"/>
      <c r="D282" s="5"/>
      <c r="E282" s="4"/>
      <c r="F282" s="5"/>
      <c r="G282" s="4"/>
      <c r="H282" s="5"/>
      <c r="I282" s="4"/>
      <c r="J282" s="5"/>
      <c r="K282" s="4"/>
      <c r="L282" s="50"/>
      <c r="M282" s="4"/>
      <c r="N282" s="5"/>
      <c r="O282" s="4"/>
      <c r="P282" s="5"/>
      <c r="Q282" s="5"/>
      <c r="R282" s="5"/>
      <c r="S282" s="5"/>
      <c r="T282" s="5"/>
      <c r="U282" s="4"/>
      <c r="V282" s="5"/>
      <c r="W282" s="25"/>
      <c r="X282" s="25"/>
      <c r="Y282" s="25"/>
      <c r="Z282" s="25"/>
    </row>
    <row r="283" ht="12.0" customHeight="1">
      <c r="C283" s="4"/>
      <c r="D283" s="5"/>
      <c r="E283" s="4"/>
      <c r="F283" s="5"/>
      <c r="G283" s="4"/>
      <c r="H283" s="5"/>
      <c r="I283" s="4"/>
      <c r="J283" s="5"/>
      <c r="K283" s="4"/>
      <c r="L283" s="50"/>
      <c r="M283" s="4"/>
      <c r="N283" s="5"/>
      <c r="O283" s="4"/>
      <c r="P283" s="5"/>
      <c r="Q283" s="5"/>
      <c r="R283" s="5"/>
      <c r="S283" s="5"/>
      <c r="T283" s="5"/>
      <c r="U283" s="4"/>
      <c r="V283" s="5"/>
      <c r="W283" s="25"/>
      <c r="X283" s="25"/>
      <c r="Y283" s="25"/>
      <c r="Z283" s="25"/>
    </row>
    <row r="284" ht="12.0" customHeight="1">
      <c r="C284" s="4"/>
      <c r="D284" s="5"/>
      <c r="E284" s="4"/>
      <c r="F284" s="5"/>
      <c r="G284" s="4"/>
      <c r="H284" s="5"/>
      <c r="I284" s="4"/>
      <c r="J284" s="5"/>
      <c r="K284" s="4"/>
      <c r="L284" s="50"/>
      <c r="M284" s="4"/>
      <c r="N284" s="5"/>
      <c r="O284" s="4"/>
      <c r="P284" s="5"/>
      <c r="Q284" s="5"/>
      <c r="R284" s="5"/>
      <c r="S284" s="5"/>
      <c r="T284" s="5"/>
      <c r="U284" s="4"/>
      <c r="V284" s="5"/>
      <c r="W284" s="25"/>
      <c r="X284" s="25"/>
      <c r="Y284" s="25"/>
      <c r="Z284" s="25"/>
    </row>
    <row r="285" ht="12.0" customHeight="1">
      <c r="C285" s="4"/>
      <c r="D285" s="5"/>
      <c r="E285" s="4"/>
      <c r="F285" s="5"/>
      <c r="G285" s="4"/>
      <c r="H285" s="5"/>
      <c r="I285" s="4"/>
      <c r="J285" s="5"/>
      <c r="K285" s="4"/>
      <c r="L285" s="50"/>
      <c r="M285" s="4"/>
      <c r="N285" s="5"/>
      <c r="O285" s="4"/>
      <c r="P285" s="5"/>
      <c r="Q285" s="5"/>
      <c r="R285" s="5"/>
      <c r="S285" s="5"/>
      <c r="T285" s="5"/>
      <c r="U285" s="4"/>
      <c r="V285" s="5"/>
      <c r="W285" s="25"/>
      <c r="X285" s="25"/>
      <c r="Y285" s="25"/>
      <c r="Z285" s="25"/>
    </row>
    <row r="286" ht="12.0" customHeight="1">
      <c r="C286" s="4"/>
      <c r="D286" s="5"/>
      <c r="E286" s="4"/>
      <c r="F286" s="5"/>
      <c r="G286" s="4"/>
      <c r="H286" s="5"/>
      <c r="I286" s="4"/>
      <c r="J286" s="5"/>
      <c r="K286" s="4"/>
      <c r="L286" s="50"/>
      <c r="M286" s="4"/>
      <c r="N286" s="5"/>
      <c r="O286" s="4"/>
      <c r="P286" s="5"/>
      <c r="Q286" s="5"/>
      <c r="R286" s="5"/>
      <c r="S286" s="5"/>
      <c r="T286" s="5"/>
      <c r="U286" s="4"/>
      <c r="V286" s="5"/>
      <c r="W286" s="25"/>
      <c r="X286" s="25"/>
      <c r="Y286" s="25"/>
      <c r="Z286" s="25"/>
    </row>
    <row r="287" ht="12.0" customHeight="1">
      <c r="C287" s="4"/>
      <c r="D287" s="5"/>
      <c r="E287" s="4"/>
      <c r="F287" s="5"/>
      <c r="G287" s="4"/>
      <c r="H287" s="5"/>
      <c r="I287" s="4"/>
      <c r="J287" s="5"/>
      <c r="K287" s="4"/>
      <c r="L287" s="50"/>
      <c r="M287" s="4"/>
      <c r="N287" s="5"/>
      <c r="O287" s="4"/>
      <c r="P287" s="5"/>
      <c r="Q287" s="5"/>
      <c r="R287" s="5"/>
      <c r="S287" s="5"/>
      <c r="T287" s="5"/>
      <c r="U287" s="4"/>
      <c r="V287" s="5"/>
      <c r="W287" s="25"/>
      <c r="X287" s="25"/>
      <c r="Y287" s="25"/>
      <c r="Z287" s="25"/>
    </row>
    <row r="288" ht="12.0" customHeight="1">
      <c r="C288" s="4"/>
      <c r="D288" s="5"/>
      <c r="E288" s="4"/>
      <c r="F288" s="5"/>
      <c r="G288" s="4"/>
      <c r="H288" s="5"/>
      <c r="I288" s="4"/>
      <c r="J288" s="5"/>
      <c r="K288" s="4"/>
      <c r="L288" s="50"/>
      <c r="M288" s="4"/>
      <c r="N288" s="5"/>
      <c r="O288" s="4"/>
      <c r="P288" s="5"/>
      <c r="Q288" s="5"/>
      <c r="R288" s="5"/>
      <c r="S288" s="5"/>
      <c r="T288" s="5"/>
      <c r="U288" s="4"/>
      <c r="V288" s="5"/>
      <c r="W288" s="25"/>
      <c r="X288" s="25"/>
      <c r="Y288" s="25"/>
      <c r="Z288" s="25"/>
    </row>
    <row r="289" ht="12.0" customHeight="1">
      <c r="C289" s="4"/>
      <c r="D289" s="5"/>
      <c r="E289" s="4"/>
      <c r="F289" s="5"/>
      <c r="G289" s="4"/>
      <c r="H289" s="5"/>
      <c r="I289" s="4"/>
      <c r="J289" s="5"/>
      <c r="K289" s="4"/>
      <c r="L289" s="50"/>
      <c r="M289" s="4"/>
      <c r="N289" s="5"/>
      <c r="O289" s="4"/>
      <c r="P289" s="5"/>
      <c r="Q289" s="5"/>
      <c r="R289" s="5"/>
      <c r="S289" s="5"/>
      <c r="T289" s="5"/>
      <c r="U289" s="4"/>
      <c r="V289" s="5"/>
      <c r="W289" s="25"/>
      <c r="X289" s="25"/>
      <c r="Y289" s="25"/>
      <c r="Z289" s="25"/>
    </row>
    <row r="290" ht="12.0" customHeight="1">
      <c r="C290" s="4"/>
      <c r="D290" s="5"/>
      <c r="E290" s="4"/>
      <c r="F290" s="5"/>
      <c r="G290" s="4"/>
      <c r="H290" s="5"/>
      <c r="I290" s="4"/>
      <c r="J290" s="5"/>
      <c r="K290" s="4"/>
      <c r="L290" s="50"/>
      <c r="M290" s="4"/>
      <c r="N290" s="5"/>
      <c r="O290" s="4"/>
      <c r="P290" s="5"/>
      <c r="Q290" s="5"/>
      <c r="R290" s="5"/>
      <c r="S290" s="5"/>
      <c r="T290" s="5"/>
      <c r="U290" s="4"/>
      <c r="V290" s="5"/>
      <c r="W290" s="25"/>
      <c r="X290" s="25"/>
      <c r="Y290" s="25"/>
      <c r="Z290" s="25"/>
    </row>
    <row r="291" ht="12.0" customHeight="1">
      <c r="C291" s="4"/>
      <c r="D291" s="5"/>
      <c r="E291" s="4"/>
      <c r="F291" s="5"/>
      <c r="G291" s="4"/>
      <c r="H291" s="5"/>
      <c r="I291" s="4"/>
      <c r="J291" s="5"/>
      <c r="K291" s="4"/>
      <c r="L291" s="50"/>
      <c r="M291" s="4"/>
      <c r="N291" s="5"/>
      <c r="O291" s="4"/>
      <c r="P291" s="5"/>
      <c r="Q291" s="5"/>
      <c r="R291" s="5"/>
      <c r="S291" s="5"/>
      <c r="T291" s="5"/>
      <c r="U291" s="4"/>
      <c r="V291" s="5"/>
      <c r="W291" s="25"/>
      <c r="X291" s="25"/>
      <c r="Y291" s="25"/>
      <c r="Z291" s="25"/>
    </row>
    <row r="292" ht="12.0" customHeight="1">
      <c r="C292" s="4"/>
      <c r="D292" s="5"/>
      <c r="E292" s="4"/>
      <c r="F292" s="5"/>
      <c r="G292" s="4"/>
      <c r="H292" s="5"/>
      <c r="I292" s="4"/>
      <c r="J292" s="5"/>
      <c r="K292" s="4"/>
      <c r="L292" s="50"/>
      <c r="M292" s="4"/>
      <c r="N292" s="5"/>
      <c r="O292" s="4"/>
      <c r="P292" s="5"/>
      <c r="Q292" s="5"/>
      <c r="R292" s="5"/>
      <c r="S292" s="5"/>
      <c r="T292" s="5"/>
      <c r="U292" s="4"/>
      <c r="V292" s="5"/>
      <c r="W292" s="25"/>
      <c r="X292" s="25"/>
      <c r="Y292" s="25"/>
      <c r="Z292" s="25"/>
    </row>
    <row r="293" ht="12.0" customHeight="1">
      <c r="C293" s="4"/>
      <c r="D293" s="5"/>
      <c r="E293" s="4"/>
      <c r="F293" s="5"/>
      <c r="G293" s="4"/>
      <c r="H293" s="5"/>
      <c r="I293" s="4"/>
      <c r="J293" s="5"/>
      <c r="K293" s="4"/>
      <c r="L293" s="50"/>
      <c r="M293" s="4"/>
      <c r="N293" s="5"/>
      <c r="O293" s="4"/>
      <c r="P293" s="5"/>
      <c r="Q293" s="5"/>
      <c r="R293" s="5"/>
      <c r="S293" s="5"/>
      <c r="T293" s="5"/>
      <c r="U293" s="4"/>
      <c r="V293" s="5"/>
      <c r="W293" s="25"/>
      <c r="X293" s="25"/>
      <c r="Y293" s="25"/>
      <c r="Z293" s="25"/>
    </row>
    <row r="294" ht="12.0" customHeight="1">
      <c r="C294" s="4"/>
      <c r="D294" s="5"/>
      <c r="E294" s="4"/>
      <c r="F294" s="5"/>
      <c r="G294" s="4"/>
      <c r="H294" s="5"/>
      <c r="I294" s="4"/>
      <c r="J294" s="5"/>
      <c r="K294" s="4"/>
      <c r="L294" s="50"/>
      <c r="M294" s="4"/>
      <c r="N294" s="5"/>
      <c r="O294" s="4"/>
      <c r="P294" s="5"/>
      <c r="Q294" s="5"/>
      <c r="R294" s="5"/>
      <c r="S294" s="5"/>
      <c r="T294" s="5"/>
      <c r="U294" s="4"/>
      <c r="V294" s="5"/>
      <c r="W294" s="25"/>
      <c r="X294" s="25"/>
      <c r="Y294" s="25"/>
      <c r="Z294" s="25"/>
    </row>
    <row r="295" ht="12.0" customHeight="1">
      <c r="C295" s="4"/>
      <c r="D295" s="5"/>
      <c r="E295" s="4"/>
      <c r="F295" s="5"/>
      <c r="G295" s="4"/>
      <c r="H295" s="5"/>
      <c r="I295" s="4"/>
      <c r="J295" s="5"/>
      <c r="K295" s="4"/>
      <c r="L295" s="50"/>
      <c r="M295" s="4"/>
      <c r="N295" s="5"/>
      <c r="O295" s="4"/>
      <c r="P295" s="5"/>
      <c r="Q295" s="5"/>
      <c r="R295" s="5"/>
      <c r="S295" s="5"/>
      <c r="T295" s="5"/>
      <c r="U295" s="4"/>
      <c r="V295" s="5"/>
      <c r="W295" s="25"/>
      <c r="X295" s="25"/>
      <c r="Y295" s="25"/>
      <c r="Z295" s="25"/>
    </row>
    <row r="296" ht="12.0" customHeight="1">
      <c r="C296" s="4"/>
      <c r="D296" s="5"/>
      <c r="E296" s="4"/>
      <c r="F296" s="5"/>
      <c r="G296" s="4"/>
      <c r="H296" s="5"/>
      <c r="I296" s="4"/>
      <c r="J296" s="5"/>
      <c r="K296" s="4"/>
      <c r="L296" s="50"/>
      <c r="M296" s="4"/>
      <c r="N296" s="5"/>
      <c r="O296" s="4"/>
      <c r="P296" s="5"/>
      <c r="Q296" s="5"/>
      <c r="R296" s="5"/>
      <c r="S296" s="5"/>
      <c r="T296" s="5"/>
      <c r="U296" s="4"/>
      <c r="V296" s="5"/>
      <c r="W296" s="25"/>
      <c r="X296" s="25"/>
      <c r="Y296" s="25"/>
      <c r="Z296" s="25"/>
    </row>
    <row r="297" ht="12.0" customHeight="1">
      <c r="C297" s="4"/>
      <c r="D297" s="5"/>
      <c r="E297" s="4"/>
      <c r="F297" s="5"/>
      <c r="G297" s="4"/>
      <c r="H297" s="5"/>
      <c r="I297" s="4"/>
      <c r="J297" s="5"/>
      <c r="K297" s="4"/>
      <c r="L297" s="50"/>
      <c r="M297" s="4"/>
      <c r="N297" s="5"/>
      <c r="O297" s="4"/>
      <c r="P297" s="5"/>
      <c r="Q297" s="5"/>
      <c r="R297" s="5"/>
      <c r="S297" s="5"/>
      <c r="T297" s="5"/>
      <c r="U297" s="4"/>
      <c r="V297" s="5"/>
      <c r="W297" s="25"/>
      <c r="X297" s="25"/>
      <c r="Y297" s="25"/>
      <c r="Z297" s="25"/>
    </row>
    <row r="298" ht="12.0" customHeight="1">
      <c r="C298" s="4"/>
      <c r="D298" s="5"/>
      <c r="E298" s="4"/>
      <c r="F298" s="5"/>
      <c r="G298" s="4"/>
      <c r="H298" s="5"/>
      <c r="I298" s="4"/>
      <c r="J298" s="5"/>
      <c r="K298" s="4"/>
      <c r="L298" s="50"/>
      <c r="M298" s="4"/>
      <c r="N298" s="5"/>
      <c r="O298" s="4"/>
      <c r="P298" s="5"/>
      <c r="Q298" s="5"/>
      <c r="R298" s="5"/>
      <c r="S298" s="5"/>
      <c r="T298" s="5"/>
      <c r="U298" s="4"/>
      <c r="V298" s="5"/>
      <c r="W298" s="25"/>
      <c r="X298" s="25"/>
      <c r="Y298" s="25"/>
      <c r="Z298" s="25"/>
    </row>
    <row r="299" ht="12.0" customHeight="1">
      <c r="C299" s="4"/>
      <c r="D299" s="5"/>
      <c r="E299" s="4"/>
      <c r="F299" s="5"/>
      <c r="G299" s="4"/>
      <c r="H299" s="5"/>
      <c r="I299" s="4"/>
      <c r="J299" s="5"/>
      <c r="K299" s="4"/>
      <c r="L299" s="50"/>
      <c r="M299" s="4"/>
      <c r="N299" s="5"/>
      <c r="O299" s="4"/>
      <c r="P299" s="5"/>
      <c r="Q299" s="5"/>
      <c r="R299" s="5"/>
      <c r="S299" s="5"/>
      <c r="T299" s="5"/>
      <c r="U299" s="4"/>
      <c r="V299" s="5"/>
      <c r="W299" s="25"/>
      <c r="X299" s="25"/>
      <c r="Y299" s="25"/>
      <c r="Z299" s="25"/>
    </row>
    <row r="300" ht="12.0" customHeight="1">
      <c r="C300" s="4"/>
      <c r="D300" s="5"/>
      <c r="E300" s="4"/>
      <c r="F300" s="5"/>
      <c r="G300" s="4"/>
      <c r="H300" s="5"/>
      <c r="I300" s="4"/>
      <c r="J300" s="5"/>
      <c r="K300" s="4"/>
      <c r="L300" s="50"/>
      <c r="M300" s="4"/>
      <c r="N300" s="5"/>
      <c r="O300" s="4"/>
      <c r="P300" s="5"/>
      <c r="Q300" s="5"/>
      <c r="R300" s="5"/>
      <c r="S300" s="5"/>
      <c r="T300" s="5"/>
      <c r="U300" s="4"/>
      <c r="V300" s="5"/>
      <c r="W300" s="25"/>
      <c r="X300" s="25"/>
      <c r="Y300" s="25"/>
      <c r="Z300" s="25"/>
    </row>
    <row r="301" ht="12.0" customHeight="1">
      <c r="C301" s="4"/>
      <c r="D301" s="5"/>
      <c r="E301" s="4"/>
      <c r="F301" s="5"/>
      <c r="G301" s="4"/>
      <c r="H301" s="5"/>
      <c r="I301" s="4"/>
      <c r="J301" s="5"/>
      <c r="K301" s="4"/>
      <c r="L301" s="50"/>
      <c r="M301" s="4"/>
      <c r="N301" s="5"/>
      <c r="O301" s="4"/>
      <c r="P301" s="5"/>
      <c r="Q301" s="5"/>
      <c r="R301" s="5"/>
      <c r="S301" s="5"/>
      <c r="T301" s="5"/>
      <c r="U301" s="4"/>
      <c r="V301" s="5"/>
      <c r="W301" s="25"/>
      <c r="X301" s="25"/>
      <c r="Y301" s="25"/>
      <c r="Z301" s="25"/>
    </row>
    <row r="302" ht="12.0" customHeight="1">
      <c r="C302" s="4"/>
      <c r="D302" s="5"/>
      <c r="E302" s="4"/>
      <c r="F302" s="5"/>
      <c r="G302" s="4"/>
      <c r="H302" s="5"/>
      <c r="I302" s="4"/>
      <c r="J302" s="5"/>
      <c r="K302" s="4"/>
      <c r="L302" s="50"/>
      <c r="M302" s="4"/>
      <c r="N302" s="5"/>
      <c r="O302" s="4"/>
      <c r="P302" s="5"/>
      <c r="Q302" s="5"/>
      <c r="R302" s="5"/>
      <c r="S302" s="5"/>
      <c r="T302" s="5"/>
      <c r="U302" s="4"/>
      <c r="V302" s="5"/>
      <c r="W302" s="25"/>
      <c r="X302" s="25"/>
      <c r="Y302" s="25"/>
      <c r="Z302" s="25"/>
    </row>
    <row r="303" ht="12.0" customHeight="1">
      <c r="C303" s="4"/>
      <c r="D303" s="5"/>
      <c r="E303" s="4"/>
      <c r="F303" s="5"/>
      <c r="G303" s="4"/>
      <c r="H303" s="5"/>
      <c r="I303" s="4"/>
      <c r="J303" s="5"/>
      <c r="K303" s="4"/>
      <c r="L303" s="50"/>
      <c r="M303" s="4"/>
      <c r="N303" s="5"/>
      <c r="O303" s="4"/>
      <c r="P303" s="5"/>
      <c r="Q303" s="5"/>
      <c r="R303" s="5"/>
      <c r="S303" s="5"/>
      <c r="T303" s="5"/>
      <c r="U303" s="4"/>
      <c r="V303" s="5"/>
      <c r="W303" s="25"/>
      <c r="X303" s="25"/>
      <c r="Y303" s="25"/>
      <c r="Z303" s="25"/>
    </row>
    <row r="304" ht="12.0" customHeight="1">
      <c r="C304" s="4"/>
      <c r="D304" s="5"/>
      <c r="E304" s="4"/>
      <c r="F304" s="5"/>
      <c r="G304" s="4"/>
      <c r="H304" s="5"/>
      <c r="I304" s="4"/>
      <c r="J304" s="5"/>
      <c r="K304" s="4"/>
      <c r="L304" s="50"/>
      <c r="M304" s="4"/>
      <c r="N304" s="5"/>
      <c r="O304" s="4"/>
      <c r="P304" s="5"/>
      <c r="Q304" s="5"/>
      <c r="R304" s="5"/>
      <c r="S304" s="5"/>
      <c r="T304" s="5"/>
      <c r="U304" s="4"/>
      <c r="V304" s="5"/>
      <c r="W304" s="25"/>
      <c r="X304" s="25"/>
      <c r="Y304" s="25"/>
      <c r="Z304" s="25"/>
    </row>
    <row r="305" ht="12.0" customHeight="1">
      <c r="C305" s="4"/>
      <c r="D305" s="5"/>
      <c r="E305" s="4"/>
      <c r="F305" s="5"/>
      <c r="G305" s="4"/>
      <c r="H305" s="5"/>
      <c r="I305" s="4"/>
      <c r="J305" s="5"/>
      <c r="K305" s="4"/>
      <c r="L305" s="50"/>
      <c r="M305" s="4"/>
      <c r="N305" s="5"/>
      <c r="O305" s="4"/>
      <c r="P305" s="5"/>
      <c r="Q305" s="5"/>
      <c r="R305" s="5"/>
      <c r="S305" s="5"/>
      <c r="T305" s="5"/>
      <c r="U305" s="4"/>
      <c r="V305" s="5"/>
      <c r="W305" s="25"/>
      <c r="X305" s="25"/>
      <c r="Y305" s="25"/>
      <c r="Z305" s="25"/>
    </row>
    <row r="306" ht="12.0" customHeight="1">
      <c r="C306" s="4"/>
      <c r="D306" s="5"/>
      <c r="E306" s="4"/>
      <c r="F306" s="5"/>
      <c r="G306" s="4"/>
      <c r="H306" s="5"/>
      <c r="I306" s="4"/>
      <c r="J306" s="5"/>
      <c r="K306" s="4"/>
      <c r="L306" s="50"/>
      <c r="M306" s="4"/>
      <c r="N306" s="5"/>
      <c r="O306" s="4"/>
      <c r="P306" s="5"/>
      <c r="Q306" s="5"/>
      <c r="R306" s="5"/>
      <c r="S306" s="5"/>
      <c r="T306" s="5"/>
      <c r="U306" s="4"/>
      <c r="V306" s="5"/>
      <c r="W306" s="25"/>
      <c r="X306" s="25"/>
      <c r="Y306" s="25"/>
      <c r="Z306" s="25"/>
    </row>
    <row r="307" ht="12.0" customHeight="1">
      <c r="C307" s="4"/>
      <c r="D307" s="5"/>
      <c r="E307" s="4"/>
      <c r="F307" s="5"/>
      <c r="G307" s="4"/>
      <c r="H307" s="5"/>
      <c r="I307" s="4"/>
      <c r="J307" s="5"/>
      <c r="K307" s="4"/>
      <c r="L307" s="50"/>
      <c r="M307" s="4"/>
      <c r="N307" s="5"/>
      <c r="O307" s="4"/>
      <c r="P307" s="5"/>
      <c r="Q307" s="5"/>
      <c r="R307" s="5"/>
      <c r="S307" s="5"/>
      <c r="T307" s="5"/>
      <c r="U307" s="4"/>
      <c r="V307" s="5"/>
      <c r="W307" s="25"/>
      <c r="X307" s="25"/>
      <c r="Y307" s="25"/>
      <c r="Z307" s="25"/>
    </row>
    <row r="308" ht="12.0" customHeight="1">
      <c r="C308" s="4"/>
      <c r="D308" s="5"/>
      <c r="E308" s="4"/>
      <c r="F308" s="5"/>
      <c r="G308" s="4"/>
      <c r="H308" s="5"/>
      <c r="I308" s="4"/>
      <c r="J308" s="5"/>
      <c r="K308" s="4"/>
      <c r="L308" s="50"/>
      <c r="M308" s="4"/>
      <c r="N308" s="5"/>
      <c r="O308" s="4"/>
      <c r="P308" s="5"/>
      <c r="Q308" s="5"/>
      <c r="R308" s="5"/>
      <c r="S308" s="5"/>
      <c r="T308" s="5"/>
      <c r="U308" s="4"/>
      <c r="V308" s="5"/>
      <c r="W308" s="25"/>
      <c r="X308" s="25"/>
      <c r="Y308" s="25"/>
      <c r="Z308" s="25"/>
    </row>
    <row r="309" ht="12.0" customHeight="1">
      <c r="C309" s="4"/>
      <c r="D309" s="5"/>
      <c r="E309" s="4"/>
      <c r="F309" s="5"/>
      <c r="G309" s="4"/>
      <c r="H309" s="5"/>
      <c r="I309" s="4"/>
      <c r="J309" s="5"/>
      <c r="K309" s="4"/>
      <c r="L309" s="50"/>
      <c r="M309" s="4"/>
      <c r="N309" s="5"/>
      <c r="O309" s="4"/>
      <c r="P309" s="5"/>
      <c r="Q309" s="5"/>
      <c r="R309" s="5"/>
      <c r="S309" s="5"/>
      <c r="T309" s="5"/>
      <c r="U309" s="4"/>
      <c r="V309" s="5"/>
      <c r="W309" s="25"/>
      <c r="X309" s="25"/>
      <c r="Y309" s="25"/>
      <c r="Z309" s="25"/>
    </row>
    <row r="310" ht="12.0" customHeight="1">
      <c r="C310" s="4"/>
      <c r="D310" s="5"/>
      <c r="E310" s="4"/>
      <c r="F310" s="5"/>
      <c r="G310" s="4"/>
      <c r="H310" s="5"/>
      <c r="I310" s="4"/>
      <c r="J310" s="5"/>
      <c r="K310" s="4"/>
      <c r="L310" s="50"/>
      <c r="M310" s="4"/>
      <c r="N310" s="5"/>
      <c r="O310" s="4"/>
      <c r="P310" s="5"/>
      <c r="Q310" s="5"/>
      <c r="R310" s="5"/>
      <c r="S310" s="5"/>
      <c r="T310" s="5"/>
      <c r="U310" s="4"/>
      <c r="V310" s="5"/>
      <c r="W310" s="25"/>
      <c r="X310" s="25"/>
      <c r="Y310" s="25"/>
      <c r="Z310" s="25"/>
    </row>
    <row r="311" ht="12.0" customHeight="1">
      <c r="C311" s="4"/>
      <c r="D311" s="5"/>
      <c r="E311" s="4"/>
      <c r="F311" s="5"/>
      <c r="G311" s="4"/>
      <c r="H311" s="5"/>
      <c r="I311" s="4"/>
      <c r="J311" s="5"/>
      <c r="K311" s="4"/>
      <c r="L311" s="50"/>
      <c r="M311" s="4"/>
      <c r="N311" s="5"/>
      <c r="O311" s="4"/>
      <c r="P311" s="5"/>
      <c r="Q311" s="5"/>
      <c r="R311" s="5"/>
      <c r="S311" s="5"/>
      <c r="T311" s="5"/>
      <c r="U311" s="4"/>
      <c r="V311" s="5"/>
      <c r="W311" s="25"/>
      <c r="X311" s="25"/>
      <c r="Y311" s="25"/>
      <c r="Z311" s="25"/>
    </row>
    <row r="312" ht="12.0" customHeight="1">
      <c r="C312" s="4"/>
      <c r="D312" s="5"/>
      <c r="E312" s="4"/>
      <c r="F312" s="5"/>
      <c r="G312" s="4"/>
      <c r="H312" s="5"/>
      <c r="I312" s="4"/>
      <c r="J312" s="5"/>
      <c r="K312" s="4"/>
      <c r="L312" s="50"/>
      <c r="M312" s="4"/>
      <c r="N312" s="5"/>
      <c r="O312" s="4"/>
      <c r="P312" s="5"/>
      <c r="Q312" s="5"/>
      <c r="R312" s="5"/>
      <c r="S312" s="5"/>
      <c r="T312" s="5"/>
      <c r="U312" s="4"/>
      <c r="V312" s="5"/>
      <c r="W312" s="25"/>
      <c r="X312" s="25"/>
      <c r="Y312" s="25"/>
      <c r="Z312" s="25"/>
    </row>
    <row r="313" ht="12.0" customHeight="1">
      <c r="C313" s="4"/>
      <c r="D313" s="5"/>
      <c r="E313" s="4"/>
      <c r="F313" s="5"/>
      <c r="G313" s="4"/>
      <c r="H313" s="5"/>
      <c r="I313" s="4"/>
      <c r="J313" s="5"/>
      <c r="K313" s="4"/>
      <c r="L313" s="50"/>
      <c r="M313" s="4"/>
      <c r="N313" s="5"/>
      <c r="O313" s="4"/>
      <c r="P313" s="5"/>
      <c r="Q313" s="5"/>
      <c r="R313" s="5"/>
      <c r="S313" s="5"/>
      <c r="T313" s="5"/>
      <c r="U313" s="4"/>
      <c r="V313" s="5"/>
      <c r="W313" s="25"/>
      <c r="X313" s="25"/>
      <c r="Y313" s="25"/>
      <c r="Z313" s="25"/>
    </row>
    <row r="314" ht="12.0" customHeight="1">
      <c r="C314" s="4"/>
      <c r="D314" s="5"/>
      <c r="E314" s="4"/>
      <c r="F314" s="5"/>
      <c r="G314" s="4"/>
      <c r="H314" s="5"/>
      <c r="I314" s="4"/>
      <c r="J314" s="5"/>
      <c r="K314" s="4"/>
      <c r="L314" s="50"/>
      <c r="M314" s="4"/>
      <c r="N314" s="5"/>
      <c r="O314" s="4"/>
      <c r="P314" s="5"/>
      <c r="Q314" s="5"/>
      <c r="R314" s="5"/>
      <c r="S314" s="5"/>
      <c r="T314" s="5"/>
      <c r="U314" s="4"/>
      <c r="V314" s="5"/>
      <c r="W314" s="25"/>
      <c r="X314" s="25"/>
      <c r="Y314" s="25"/>
      <c r="Z314" s="25"/>
    </row>
    <row r="315" ht="12.0" customHeight="1">
      <c r="C315" s="4"/>
      <c r="D315" s="5"/>
      <c r="E315" s="4"/>
      <c r="F315" s="5"/>
      <c r="G315" s="4"/>
      <c r="H315" s="5"/>
      <c r="I315" s="4"/>
      <c r="J315" s="5"/>
      <c r="K315" s="4"/>
      <c r="L315" s="50"/>
      <c r="M315" s="4"/>
      <c r="N315" s="5"/>
      <c r="O315" s="4"/>
      <c r="P315" s="5"/>
      <c r="Q315" s="5"/>
      <c r="R315" s="5"/>
      <c r="S315" s="5"/>
      <c r="T315" s="5"/>
      <c r="U315" s="4"/>
      <c r="V315" s="5"/>
      <c r="W315" s="25"/>
      <c r="X315" s="25"/>
      <c r="Y315" s="25"/>
      <c r="Z315" s="25"/>
    </row>
    <row r="316" ht="12.0" customHeight="1">
      <c r="C316" s="4"/>
      <c r="D316" s="5"/>
      <c r="E316" s="4"/>
      <c r="F316" s="5"/>
      <c r="G316" s="4"/>
      <c r="H316" s="5"/>
      <c r="I316" s="4"/>
      <c r="J316" s="5"/>
      <c r="K316" s="4"/>
      <c r="L316" s="50"/>
      <c r="M316" s="4"/>
      <c r="N316" s="5"/>
      <c r="O316" s="4"/>
      <c r="P316" s="5"/>
      <c r="Q316" s="5"/>
      <c r="R316" s="5"/>
      <c r="S316" s="5"/>
      <c r="T316" s="5"/>
      <c r="U316" s="4"/>
      <c r="V316" s="5"/>
      <c r="W316" s="25"/>
      <c r="X316" s="25"/>
      <c r="Y316" s="25"/>
      <c r="Z316" s="25"/>
    </row>
    <row r="317" ht="12.0" customHeight="1">
      <c r="C317" s="4"/>
      <c r="D317" s="5"/>
      <c r="E317" s="4"/>
      <c r="F317" s="5"/>
      <c r="G317" s="4"/>
      <c r="H317" s="5"/>
      <c r="I317" s="4"/>
      <c r="J317" s="5"/>
      <c r="K317" s="4"/>
      <c r="L317" s="50"/>
      <c r="M317" s="4"/>
      <c r="N317" s="5"/>
      <c r="O317" s="4"/>
      <c r="P317" s="5"/>
      <c r="Q317" s="5"/>
      <c r="R317" s="5"/>
      <c r="S317" s="5"/>
      <c r="T317" s="5"/>
      <c r="U317" s="4"/>
      <c r="V317" s="5"/>
      <c r="W317" s="25"/>
      <c r="X317" s="25"/>
      <c r="Y317" s="25"/>
      <c r="Z317" s="25"/>
    </row>
    <row r="318" ht="12.0" customHeight="1">
      <c r="C318" s="4"/>
      <c r="D318" s="5"/>
      <c r="E318" s="4"/>
      <c r="F318" s="5"/>
      <c r="G318" s="4"/>
      <c r="H318" s="5"/>
      <c r="I318" s="4"/>
      <c r="J318" s="5"/>
      <c r="K318" s="4"/>
      <c r="L318" s="50"/>
      <c r="M318" s="4"/>
      <c r="N318" s="5"/>
      <c r="O318" s="4"/>
      <c r="P318" s="5"/>
      <c r="Q318" s="5"/>
      <c r="R318" s="5"/>
      <c r="S318" s="5"/>
      <c r="T318" s="5"/>
      <c r="U318" s="4"/>
      <c r="V318" s="5"/>
      <c r="W318" s="25"/>
      <c r="X318" s="25"/>
      <c r="Y318" s="25"/>
      <c r="Z318" s="25"/>
    </row>
    <row r="319" ht="12.0" customHeight="1">
      <c r="C319" s="4"/>
      <c r="D319" s="5"/>
      <c r="E319" s="4"/>
      <c r="F319" s="5"/>
      <c r="G319" s="4"/>
      <c r="H319" s="5"/>
      <c r="I319" s="4"/>
      <c r="J319" s="5"/>
      <c r="K319" s="4"/>
      <c r="L319" s="50"/>
      <c r="M319" s="4"/>
      <c r="N319" s="5"/>
      <c r="O319" s="4"/>
      <c r="P319" s="5"/>
      <c r="Q319" s="5"/>
      <c r="R319" s="5"/>
      <c r="S319" s="5"/>
      <c r="T319" s="5"/>
      <c r="U319" s="4"/>
      <c r="V319" s="5"/>
      <c r="W319" s="25"/>
      <c r="X319" s="25"/>
      <c r="Y319" s="25"/>
      <c r="Z319" s="25"/>
    </row>
    <row r="320" ht="12.0" customHeight="1">
      <c r="C320" s="4"/>
      <c r="D320" s="5"/>
      <c r="E320" s="4"/>
      <c r="F320" s="5"/>
      <c r="G320" s="4"/>
      <c r="H320" s="5"/>
      <c r="I320" s="4"/>
      <c r="J320" s="5"/>
      <c r="K320" s="4"/>
      <c r="L320" s="50"/>
      <c r="M320" s="4"/>
      <c r="N320" s="5"/>
      <c r="O320" s="4"/>
      <c r="P320" s="5"/>
      <c r="Q320" s="5"/>
      <c r="R320" s="5"/>
      <c r="S320" s="5"/>
      <c r="T320" s="5"/>
      <c r="U320" s="4"/>
      <c r="V320" s="5"/>
      <c r="W320" s="25"/>
      <c r="X320" s="25"/>
      <c r="Y320" s="25"/>
      <c r="Z320" s="25"/>
    </row>
    <row r="321" ht="12.0" customHeight="1">
      <c r="C321" s="4"/>
      <c r="D321" s="5"/>
      <c r="E321" s="4"/>
      <c r="F321" s="5"/>
      <c r="G321" s="4"/>
      <c r="H321" s="5"/>
      <c r="I321" s="4"/>
      <c r="J321" s="5"/>
      <c r="K321" s="4"/>
      <c r="L321" s="50"/>
      <c r="M321" s="4"/>
      <c r="N321" s="5"/>
      <c r="O321" s="4"/>
      <c r="P321" s="5"/>
      <c r="Q321" s="5"/>
      <c r="R321" s="5"/>
      <c r="S321" s="5"/>
      <c r="T321" s="5"/>
      <c r="U321" s="4"/>
      <c r="V321" s="5"/>
      <c r="W321" s="25"/>
      <c r="X321" s="25"/>
      <c r="Y321" s="25"/>
      <c r="Z321" s="25"/>
    </row>
    <row r="322" ht="12.0" customHeight="1">
      <c r="C322" s="4"/>
      <c r="D322" s="5"/>
      <c r="E322" s="4"/>
      <c r="F322" s="5"/>
      <c r="G322" s="4"/>
      <c r="H322" s="5"/>
      <c r="I322" s="4"/>
      <c r="J322" s="5"/>
      <c r="K322" s="4"/>
      <c r="L322" s="50"/>
      <c r="M322" s="4"/>
      <c r="N322" s="5"/>
      <c r="O322" s="4"/>
      <c r="P322" s="5"/>
      <c r="Q322" s="5"/>
      <c r="R322" s="5"/>
      <c r="S322" s="5"/>
      <c r="T322" s="5"/>
      <c r="U322" s="4"/>
      <c r="V322" s="5"/>
      <c r="W322" s="25"/>
      <c r="X322" s="25"/>
      <c r="Y322" s="25"/>
      <c r="Z322" s="25"/>
    </row>
    <row r="323" ht="12.0" customHeight="1">
      <c r="C323" s="4"/>
      <c r="D323" s="5"/>
      <c r="E323" s="4"/>
      <c r="F323" s="5"/>
      <c r="G323" s="4"/>
      <c r="H323" s="5"/>
      <c r="I323" s="4"/>
      <c r="J323" s="5"/>
      <c r="K323" s="4"/>
      <c r="L323" s="50"/>
      <c r="M323" s="4"/>
      <c r="N323" s="5"/>
      <c r="O323" s="4"/>
      <c r="P323" s="5"/>
      <c r="Q323" s="5"/>
      <c r="R323" s="5"/>
      <c r="S323" s="5"/>
      <c r="T323" s="5"/>
      <c r="U323" s="4"/>
      <c r="V323" s="5"/>
      <c r="W323" s="25"/>
      <c r="X323" s="25"/>
      <c r="Y323" s="25"/>
      <c r="Z323" s="25"/>
    </row>
    <row r="324" ht="12.0" customHeight="1">
      <c r="C324" s="4"/>
      <c r="D324" s="5"/>
      <c r="E324" s="4"/>
      <c r="F324" s="5"/>
      <c r="G324" s="4"/>
      <c r="H324" s="5"/>
      <c r="I324" s="4"/>
      <c r="J324" s="5"/>
      <c r="K324" s="4"/>
      <c r="L324" s="50"/>
      <c r="M324" s="4"/>
      <c r="N324" s="5"/>
      <c r="O324" s="4"/>
      <c r="P324" s="5"/>
      <c r="Q324" s="5"/>
      <c r="R324" s="5"/>
      <c r="S324" s="5"/>
      <c r="T324" s="5"/>
      <c r="U324" s="4"/>
      <c r="V324" s="5"/>
      <c r="W324" s="25"/>
      <c r="X324" s="25"/>
      <c r="Y324" s="25"/>
      <c r="Z324" s="25"/>
    </row>
    <row r="325" ht="12.0" customHeight="1">
      <c r="C325" s="4"/>
      <c r="D325" s="5"/>
      <c r="E325" s="4"/>
      <c r="F325" s="5"/>
      <c r="G325" s="4"/>
      <c r="H325" s="5"/>
      <c r="I325" s="4"/>
      <c r="J325" s="5"/>
      <c r="K325" s="4"/>
      <c r="L325" s="50"/>
      <c r="M325" s="4"/>
      <c r="N325" s="5"/>
      <c r="O325" s="4"/>
      <c r="P325" s="5"/>
      <c r="Q325" s="5"/>
      <c r="R325" s="5"/>
      <c r="S325" s="5"/>
      <c r="T325" s="5"/>
      <c r="U325" s="4"/>
      <c r="V325" s="5"/>
      <c r="W325" s="25"/>
      <c r="X325" s="25"/>
      <c r="Y325" s="25"/>
      <c r="Z325" s="25"/>
    </row>
    <row r="326" ht="12.0" customHeight="1">
      <c r="C326" s="4"/>
      <c r="D326" s="5"/>
      <c r="E326" s="4"/>
      <c r="F326" s="5"/>
      <c r="G326" s="4"/>
      <c r="H326" s="5"/>
      <c r="I326" s="4"/>
      <c r="J326" s="5"/>
      <c r="K326" s="4"/>
      <c r="L326" s="50"/>
      <c r="M326" s="4"/>
      <c r="N326" s="5"/>
      <c r="O326" s="4"/>
      <c r="P326" s="5"/>
      <c r="Q326" s="5"/>
      <c r="R326" s="5"/>
      <c r="S326" s="5"/>
      <c r="T326" s="5"/>
      <c r="U326" s="4"/>
      <c r="V326" s="5"/>
      <c r="W326" s="25"/>
      <c r="X326" s="25"/>
      <c r="Y326" s="25"/>
      <c r="Z326" s="25"/>
    </row>
    <row r="327" ht="12.0" customHeight="1">
      <c r="C327" s="4"/>
      <c r="D327" s="5"/>
      <c r="E327" s="4"/>
      <c r="F327" s="5"/>
      <c r="G327" s="4"/>
      <c r="H327" s="5"/>
      <c r="I327" s="4"/>
      <c r="J327" s="5"/>
      <c r="K327" s="4"/>
      <c r="L327" s="50"/>
      <c r="M327" s="4"/>
      <c r="N327" s="5"/>
      <c r="O327" s="4"/>
      <c r="P327" s="5"/>
      <c r="Q327" s="5"/>
      <c r="R327" s="5"/>
      <c r="S327" s="5"/>
      <c r="T327" s="5"/>
      <c r="U327" s="4"/>
      <c r="V327" s="5"/>
      <c r="W327" s="25"/>
      <c r="X327" s="25"/>
      <c r="Y327" s="25"/>
      <c r="Z327" s="25"/>
    </row>
    <row r="328" ht="12.0" customHeight="1">
      <c r="C328" s="4"/>
      <c r="D328" s="5"/>
      <c r="E328" s="4"/>
      <c r="F328" s="5"/>
      <c r="G328" s="4"/>
      <c r="H328" s="5"/>
      <c r="I328" s="4"/>
      <c r="J328" s="5"/>
      <c r="K328" s="4"/>
      <c r="L328" s="50"/>
      <c r="M328" s="4"/>
      <c r="N328" s="5"/>
      <c r="O328" s="4"/>
      <c r="P328" s="5"/>
      <c r="Q328" s="5"/>
      <c r="R328" s="5"/>
      <c r="S328" s="5"/>
      <c r="T328" s="5"/>
      <c r="U328" s="4"/>
      <c r="V328" s="5"/>
      <c r="W328" s="25"/>
      <c r="X328" s="25"/>
      <c r="Y328" s="25"/>
      <c r="Z328" s="25"/>
    </row>
    <row r="329" ht="12.0" customHeight="1">
      <c r="C329" s="4"/>
      <c r="D329" s="5"/>
      <c r="E329" s="4"/>
      <c r="F329" s="5"/>
      <c r="G329" s="4"/>
      <c r="H329" s="5"/>
      <c r="I329" s="4"/>
      <c r="J329" s="5"/>
      <c r="K329" s="4"/>
      <c r="L329" s="50"/>
      <c r="M329" s="4"/>
      <c r="N329" s="5"/>
      <c r="O329" s="4"/>
      <c r="P329" s="5"/>
      <c r="Q329" s="5"/>
      <c r="R329" s="5"/>
      <c r="S329" s="5"/>
      <c r="T329" s="5"/>
      <c r="U329" s="4"/>
      <c r="V329" s="5"/>
      <c r="W329" s="25"/>
      <c r="X329" s="25"/>
      <c r="Y329" s="25"/>
      <c r="Z329" s="25"/>
    </row>
    <row r="330" ht="12.0" customHeight="1">
      <c r="C330" s="4"/>
      <c r="D330" s="5"/>
      <c r="E330" s="4"/>
      <c r="F330" s="5"/>
      <c r="G330" s="4"/>
      <c r="H330" s="5"/>
      <c r="I330" s="4"/>
      <c r="J330" s="5"/>
      <c r="K330" s="4"/>
      <c r="L330" s="50"/>
      <c r="M330" s="4"/>
      <c r="N330" s="5"/>
      <c r="O330" s="4"/>
      <c r="P330" s="5"/>
      <c r="Q330" s="5"/>
      <c r="R330" s="5"/>
      <c r="S330" s="5"/>
      <c r="T330" s="5"/>
      <c r="U330" s="4"/>
      <c r="V330" s="5"/>
      <c r="W330" s="25"/>
      <c r="X330" s="25"/>
      <c r="Y330" s="25"/>
      <c r="Z330" s="25"/>
    </row>
    <row r="331" ht="12.0" customHeight="1">
      <c r="C331" s="4"/>
      <c r="D331" s="5"/>
      <c r="E331" s="4"/>
      <c r="F331" s="5"/>
      <c r="G331" s="4"/>
      <c r="H331" s="5"/>
      <c r="I331" s="4"/>
      <c r="J331" s="5"/>
      <c r="K331" s="4"/>
      <c r="L331" s="50"/>
      <c r="M331" s="4"/>
      <c r="N331" s="5"/>
      <c r="O331" s="4"/>
      <c r="P331" s="5"/>
      <c r="Q331" s="5"/>
      <c r="R331" s="5"/>
      <c r="S331" s="5"/>
      <c r="T331" s="5"/>
      <c r="U331" s="4"/>
      <c r="V331" s="5"/>
      <c r="W331" s="25"/>
      <c r="X331" s="25"/>
      <c r="Y331" s="25"/>
      <c r="Z331" s="25"/>
    </row>
    <row r="332" ht="12.0" customHeight="1">
      <c r="C332" s="4"/>
      <c r="D332" s="5"/>
      <c r="E332" s="4"/>
      <c r="F332" s="5"/>
      <c r="G332" s="4"/>
      <c r="H332" s="5"/>
      <c r="I332" s="4"/>
      <c r="J332" s="5"/>
      <c r="K332" s="4"/>
      <c r="L332" s="50"/>
      <c r="M332" s="4"/>
      <c r="N332" s="5"/>
      <c r="O332" s="4"/>
      <c r="P332" s="5"/>
      <c r="Q332" s="5"/>
      <c r="R332" s="5"/>
      <c r="S332" s="5"/>
      <c r="T332" s="5"/>
      <c r="U332" s="4"/>
      <c r="V332" s="5"/>
      <c r="W332" s="25"/>
      <c r="X332" s="25"/>
      <c r="Y332" s="25"/>
      <c r="Z332" s="25"/>
    </row>
    <row r="333" ht="12.0" customHeight="1">
      <c r="C333" s="4"/>
      <c r="D333" s="5"/>
      <c r="E333" s="4"/>
      <c r="F333" s="5"/>
      <c r="G333" s="4"/>
      <c r="H333" s="5"/>
      <c r="I333" s="4"/>
      <c r="J333" s="5"/>
      <c r="K333" s="4"/>
      <c r="L333" s="50"/>
      <c r="M333" s="4"/>
      <c r="N333" s="5"/>
      <c r="O333" s="4"/>
      <c r="P333" s="5"/>
      <c r="Q333" s="5"/>
      <c r="R333" s="5"/>
      <c r="S333" s="5"/>
      <c r="T333" s="5"/>
      <c r="U333" s="4"/>
      <c r="V333" s="5"/>
      <c r="W333" s="25"/>
      <c r="X333" s="25"/>
      <c r="Y333" s="25"/>
      <c r="Z333" s="25"/>
    </row>
    <row r="334" ht="12.0" customHeight="1">
      <c r="C334" s="4"/>
      <c r="D334" s="5"/>
      <c r="E334" s="4"/>
      <c r="F334" s="5"/>
      <c r="G334" s="4"/>
      <c r="H334" s="5"/>
      <c r="I334" s="4"/>
      <c r="J334" s="5"/>
      <c r="K334" s="4"/>
      <c r="L334" s="50"/>
      <c r="M334" s="4"/>
      <c r="N334" s="5"/>
      <c r="O334" s="4"/>
      <c r="P334" s="5"/>
      <c r="Q334" s="5"/>
      <c r="R334" s="5"/>
      <c r="S334" s="5"/>
      <c r="T334" s="5"/>
      <c r="U334" s="4"/>
      <c r="V334" s="5"/>
      <c r="W334" s="25"/>
      <c r="X334" s="25"/>
      <c r="Y334" s="25"/>
      <c r="Z334" s="25"/>
    </row>
    <row r="335" ht="12.0" customHeight="1">
      <c r="C335" s="4"/>
      <c r="D335" s="5"/>
      <c r="E335" s="4"/>
      <c r="F335" s="5"/>
      <c r="G335" s="4"/>
      <c r="H335" s="5"/>
      <c r="I335" s="4"/>
      <c r="J335" s="5"/>
      <c r="K335" s="4"/>
      <c r="L335" s="50"/>
      <c r="M335" s="4"/>
      <c r="N335" s="5"/>
      <c r="O335" s="4"/>
      <c r="P335" s="5"/>
      <c r="Q335" s="5"/>
      <c r="R335" s="5"/>
      <c r="S335" s="5"/>
      <c r="T335" s="5"/>
      <c r="U335" s="4"/>
      <c r="V335" s="5"/>
      <c r="W335" s="25"/>
      <c r="X335" s="25"/>
      <c r="Y335" s="25"/>
      <c r="Z335" s="25"/>
    </row>
    <row r="336" ht="12.0" customHeight="1">
      <c r="C336" s="4"/>
      <c r="D336" s="5"/>
      <c r="E336" s="4"/>
      <c r="F336" s="5"/>
      <c r="G336" s="4"/>
      <c r="H336" s="5"/>
      <c r="I336" s="4"/>
      <c r="J336" s="5"/>
      <c r="K336" s="4"/>
      <c r="L336" s="50"/>
      <c r="M336" s="4"/>
      <c r="N336" s="5"/>
      <c r="O336" s="4"/>
      <c r="P336" s="5"/>
      <c r="Q336" s="5"/>
      <c r="R336" s="5"/>
      <c r="S336" s="5"/>
      <c r="T336" s="5"/>
      <c r="U336" s="4"/>
      <c r="V336" s="5"/>
      <c r="W336" s="25"/>
      <c r="X336" s="25"/>
      <c r="Y336" s="25"/>
      <c r="Z336" s="25"/>
    </row>
    <row r="337" ht="12.0" customHeight="1">
      <c r="C337" s="4"/>
      <c r="D337" s="5"/>
      <c r="E337" s="4"/>
      <c r="F337" s="5"/>
      <c r="G337" s="4"/>
      <c r="H337" s="5"/>
      <c r="I337" s="4"/>
      <c r="J337" s="5"/>
      <c r="K337" s="4"/>
      <c r="L337" s="50"/>
      <c r="M337" s="4"/>
      <c r="N337" s="5"/>
      <c r="O337" s="4"/>
      <c r="P337" s="5"/>
      <c r="Q337" s="5"/>
      <c r="R337" s="5"/>
      <c r="S337" s="5"/>
      <c r="T337" s="5"/>
      <c r="U337" s="4"/>
      <c r="V337" s="5"/>
      <c r="W337" s="25"/>
      <c r="X337" s="25"/>
      <c r="Y337" s="25"/>
      <c r="Z337" s="25"/>
    </row>
    <row r="338" ht="12.0" customHeight="1">
      <c r="C338" s="4"/>
      <c r="D338" s="5"/>
      <c r="E338" s="4"/>
      <c r="F338" s="5"/>
      <c r="G338" s="4"/>
      <c r="H338" s="5"/>
      <c r="I338" s="4"/>
      <c r="J338" s="5"/>
      <c r="K338" s="4"/>
      <c r="L338" s="50"/>
      <c r="M338" s="4"/>
      <c r="N338" s="5"/>
      <c r="O338" s="4"/>
      <c r="P338" s="5"/>
      <c r="Q338" s="5"/>
      <c r="R338" s="5"/>
      <c r="S338" s="5"/>
      <c r="T338" s="5"/>
      <c r="U338" s="4"/>
      <c r="V338" s="5"/>
      <c r="W338" s="25"/>
      <c r="X338" s="25"/>
      <c r="Y338" s="25"/>
      <c r="Z338" s="25"/>
    </row>
    <row r="339" ht="12.0" customHeight="1">
      <c r="C339" s="4"/>
      <c r="D339" s="5"/>
      <c r="E339" s="4"/>
      <c r="F339" s="5"/>
      <c r="G339" s="4"/>
      <c r="H339" s="5"/>
      <c r="I339" s="4"/>
      <c r="J339" s="5"/>
      <c r="K339" s="4"/>
      <c r="L339" s="50"/>
      <c r="M339" s="4"/>
      <c r="N339" s="5"/>
      <c r="O339" s="4"/>
      <c r="P339" s="5"/>
      <c r="Q339" s="5"/>
      <c r="R339" s="5"/>
      <c r="S339" s="5"/>
      <c r="T339" s="5"/>
      <c r="U339" s="4"/>
      <c r="V339" s="5"/>
      <c r="W339" s="25"/>
      <c r="X339" s="25"/>
      <c r="Y339" s="25"/>
      <c r="Z339" s="25"/>
    </row>
    <row r="340" ht="12.0" customHeight="1">
      <c r="C340" s="4"/>
      <c r="D340" s="5"/>
      <c r="E340" s="4"/>
      <c r="F340" s="5"/>
      <c r="G340" s="4"/>
      <c r="H340" s="5"/>
      <c r="I340" s="4"/>
      <c r="J340" s="5"/>
      <c r="K340" s="4"/>
      <c r="L340" s="50"/>
      <c r="M340" s="4"/>
      <c r="N340" s="5"/>
      <c r="O340" s="4"/>
      <c r="P340" s="5"/>
      <c r="Q340" s="5"/>
      <c r="R340" s="5"/>
      <c r="S340" s="5"/>
      <c r="T340" s="5"/>
      <c r="U340" s="4"/>
      <c r="V340" s="5"/>
      <c r="W340" s="25"/>
      <c r="X340" s="25"/>
      <c r="Y340" s="25"/>
      <c r="Z340" s="25"/>
    </row>
    <row r="341" ht="12.0" customHeight="1">
      <c r="C341" s="4"/>
      <c r="D341" s="5"/>
      <c r="E341" s="4"/>
      <c r="F341" s="5"/>
      <c r="G341" s="4"/>
      <c r="H341" s="5"/>
      <c r="I341" s="4"/>
      <c r="J341" s="5"/>
      <c r="K341" s="4"/>
      <c r="L341" s="50"/>
      <c r="M341" s="4"/>
      <c r="N341" s="5"/>
      <c r="O341" s="4"/>
      <c r="P341" s="5"/>
      <c r="Q341" s="5"/>
      <c r="R341" s="5"/>
      <c r="S341" s="5"/>
      <c r="T341" s="5"/>
      <c r="U341" s="4"/>
      <c r="V341" s="5"/>
      <c r="W341" s="25"/>
      <c r="X341" s="25"/>
      <c r="Y341" s="25"/>
      <c r="Z341" s="25"/>
    </row>
    <row r="342" ht="12.0" customHeight="1">
      <c r="C342" s="4"/>
      <c r="D342" s="5"/>
      <c r="E342" s="4"/>
      <c r="F342" s="5"/>
      <c r="G342" s="4"/>
      <c r="H342" s="5"/>
      <c r="I342" s="4"/>
      <c r="J342" s="5"/>
      <c r="K342" s="4"/>
      <c r="L342" s="50"/>
      <c r="M342" s="4"/>
      <c r="N342" s="5"/>
      <c r="O342" s="4"/>
      <c r="P342" s="5"/>
      <c r="Q342" s="5"/>
      <c r="R342" s="5"/>
      <c r="S342" s="5"/>
      <c r="T342" s="5"/>
      <c r="U342" s="4"/>
      <c r="V342" s="5"/>
      <c r="W342" s="25"/>
      <c r="X342" s="25"/>
      <c r="Y342" s="25"/>
      <c r="Z342" s="25"/>
    </row>
    <row r="343" ht="12.0" customHeight="1">
      <c r="C343" s="4"/>
      <c r="D343" s="5"/>
      <c r="E343" s="4"/>
      <c r="F343" s="5"/>
      <c r="G343" s="4"/>
      <c r="H343" s="5"/>
      <c r="I343" s="4"/>
      <c r="J343" s="5"/>
      <c r="K343" s="4"/>
      <c r="L343" s="50"/>
      <c r="M343" s="4"/>
      <c r="N343" s="5"/>
      <c r="O343" s="4"/>
      <c r="P343" s="5"/>
      <c r="Q343" s="5"/>
      <c r="R343" s="5"/>
      <c r="S343" s="5"/>
      <c r="T343" s="5"/>
      <c r="U343" s="4"/>
      <c r="V343" s="5"/>
      <c r="W343" s="25"/>
      <c r="X343" s="25"/>
      <c r="Y343" s="25"/>
      <c r="Z343" s="25"/>
    </row>
    <row r="344" ht="12.0" customHeight="1">
      <c r="C344" s="4"/>
      <c r="D344" s="5"/>
      <c r="E344" s="4"/>
      <c r="F344" s="5"/>
      <c r="G344" s="4"/>
      <c r="H344" s="5"/>
      <c r="I344" s="4"/>
      <c r="J344" s="5"/>
      <c r="K344" s="4"/>
      <c r="L344" s="50"/>
      <c r="M344" s="4"/>
      <c r="N344" s="5"/>
      <c r="O344" s="4"/>
      <c r="P344" s="5"/>
      <c r="Q344" s="5"/>
      <c r="R344" s="5"/>
      <c r="S344" s="5"/>
      <c r="T344" s="5"/>
      <c r="U344" s="4"/>
      <c r="V344" s="5"/>
      <c r="W344" s="25"/>
      <c r="X344" s="25"/>
      <c r="Y344" s="25"/>
      <c r="Z344" s="25"/>
    </row>
    <row r="345" ht="12.0" customHeight="1">
      <c r="C345" s="4"/>
      <c r="D345" s="5"/>
      <c r="E345" s="4"/>
      <c r="F345" s="5"/>
      <c r="G345" s="4"/>
      <c r="H345" s="5"/>
      <c r="I345" s="4"/>
      <c r="J345" s="5"/>
      <c r="K345" s="4"/>
      <c r="L345" s="50"/>
      <c r="M345" s="4"/>
      <c r="N345" s="5"/>
      <c r="O345" s="4"/>
      <c r="P345" s="5"/>
      <c r="Q345" s="5"/>
      <c r="R345" s="5"/>
      <c r="S345" s="5"/>
      <c r="T345" s="5"/>
      <c r="U345" s="4"/>
      <c r="V345" s="5"/>
      <c r="W345" s="25"/>
      <c r="X345" s="25"/>
      <c r="Y345" s="25"/>
      <c r="Z345" s="25"/>
    </row>
    <row r="346" ht="12.0" customHeight="1">
      <c r="C346" s="4"/>
      <c r="D346" s="5"/>
      <c r="E346" s="4"/>
      <c r="F346" s="5"/>
      <c r="G346" s="4"/>
      <c r="H346" s="5"/>
      <c r="I346" s="4"/>
      <c r="J346" s="5"/>
      <c r="K346" s="4"/>
      <c r="L346" s="50"/>
      <c r="M346" s="4"/>
      <c r="N346" s="5"/>
      <c r="O346" s="4"/>
      <c r="P346" s="5"/>
      <c r="Q346" s="5"/>
      <c r="R346" s="5"/>
      <c r="S346" s="5"/>
      <c r="T346" s="5"/>
      <c r="U346" s="4"/>
      <c r="V346" s="5"/>
      <c r="W346" s="25"/>
      <c r="X346" s="25"/>
      <c r="Y346" s="25"/>
      <c r="Z346" s="25"/>
    </row>
    <row r="347" ht="12.0" customHeight="1">
      <c r="C347" s="4"/>
      <c r="D347" s="5"/>
      <c r="E347" s="4"/>
      <c r="F347" s="5"/>
      <c r="G347" s="4"/>
      <c r="H347" s="5"/>
      <c r="I347" s="4"/>
      <c r="J347" s="5"/>
      <c r="K347" s="4"/>
      <c r="L347" s="50"/>
      <c r="M347" s="4"/>
      <c r="N347" s="5"/>
      <c r="O347" s="4"/>
      <c r="P347" s="5"/>
      <c r="Q347" s="5"/>
      <c r="R347" s="5"/>
      <c r="S347" s="5"/>
      <c r="T347" s="5"/>
      <c r="U347" s="4"/>
      <c r="V347" s="5"/>
      <c r="W347" s="25"/>
      <c r="X347" s="25"/>
      <c r="Y347" s="25"/>
      <c r="Z347" s="25"/>
    </row>
    <row r="348" ht="12.0" customHeight="1">
      <c r="C348" s="4"/>
      <c r="D348" s="5"/>
      <c r="E348" s="4"/>
      <c r="F348" s="5"/>
      <c r="G348" s="4"/>
      <c r="H348" s="5"/>
      <c r="I348" s="4"/>
      <c r="J348" s="5"/>
      <c r="K348" s="4"/>
      <c r="L348" s="50"/>
      <c r="M348" s="4"/>
      <c r="N348" s="5"/>
      <c r="O348" s="4"/>
      <c r="P348" s="5"/>
      <c r="Q348" s="5"/>
      <c r="R348" s="5"/>
      <c r="S348" s="5"/>
      <c r="T348" s="5"/>
      <c r="U348" s="4"/>
      <c r="V348" s="5"/>
      <c r="W348" s="25"/>
      <c r="X348" s="25"/>
      <c r="Y348" s="25"/>
      <c r="Z348" s="25"/>
    </row>
    <row r="349" ht="12.0" customHeight="1">
      <c r="C349" s="4"/>
      <c r="D349" s="5"/>
      <c r="E349" s="4"/>
      <c r="F349" s="5"/>
      <c r="G349" s="4"/>
      <c r="H349" s="5"/>
      <c r="I349" s="4"/>
      <c r="J349" s="5"/>
      <c r="K349" s="4"/>
      <c r="L349" s="50"/>
      <c r="M349" s="4"/>
      <c r="N349" s="5"/>
      <c r="O349" s="4"/>
      <c r="P349" s="5"/>
      <c r="Q349" s="5"/>
      <c r="R349" s="5"/>
      <c r="S349" s="5"/>
      <c r="T349" s="5"/>
      <c r="U349" s="4"/>
      <c r="V349" s="5"/>
      <c r="W349" s="25"/>
      <c r="X349" s="25"/>
      <c r="Y349" s="25"/>
      <c r="Z349" s="25"/>
    </row>
    <row r="350" ht="12.0" customHeight="1">
      <c r="C350" s="4"/>
      <c r="D350" s="5"/>
      <c r="E350" s="4"/>
      <c r="F350" s="5"/>
      <c r="G350" s="4"/>
      <c r="H350" s="5"/>
      <c r="I350" s="4"/>
      <c r="J350" s="5"/>
      <c r="K350" s="4"/>
      <c r="L350" s="50"/>
      <c r="M350" s="4"/>
      <c r="N350" s="5"/>
      <c r="O350" s="4"/>
      <c r="P350" s="5"/>
      <c r="Q350" s="5"/>
      <c r="R350" s="5"/>
      <c r="S350" s="5"/>
      <c r="T350" s="5"/>
      <c r="U350" s="4"/>
      <c r="V350" s="5"/>
      <c r="W350" s="25"/>
      <c r="X350" s="25"/>
      <c r="Y350" s="25"/>
      <c r="Z350" s="25"/>
    </row>
    <row r="351" ht="12.0" customHeight="1">
      <c r="C351" s="4"/>
      <c r="D351" s="5"/>
      <c r="E351" s="4"/>
      <c r="F351" s="5"/>
      <c r="G351" s="4"/>
      <c r="H351" s="5"/>
      <c r="I351" s="4"/>
      <c r="J351" s="5"/>
      <c r="K351" s="4"/>
      <c r="L351" s="50"/>
      <c r="M351" s="4"/>
      <c r="N351" s="5"/>
      <c r="O351" s="4"/>
      <c r="P351" s="5"/>
      <c r="Q351" s="5"/>
      <c r="R351" s="5"/>
      <c r="S351" s="5"/>
      <c r="T351" s="5"/>
      <c r="U351" s="4"/>
      <c r="V351" s="5"/>
      <c r="W351" s="25"/>
      <c r="X351" s="25"/>
      <c r="Y351" s="25"/>
      <c r="Z351" s="25"/>
    </row>
    <row r="352" ht="12.0" customHeight="1">
      <c r="C352" s="4"/>
      <c r="D352" s="5"/>
      <c r="E352" s="4"/>
      <c r="F352" s="5"/>
      <c r="G352" s="4"/>
      <c r="H352" s="5"/>
      <c r="I352" s="4"/>
      <c r="J352" s="5"/>
      <c r="K352" s="4"/>
      <c r="L352" s="50"/>
      <c r="M352" s="4"/>
      <c r="N352" s="5"/>
      <c r="O352" s="4"/>
      <c r="P352" s="5"/>
      <c r="Q352" s="5"/>
      <c r="R352" s="5"/>
      <c r="S352" s="5"/>
      <c r="T352" s="5"/>
      <c r="U352" s="4"/>
      <c r="V352" s="5"/>
      <c r="W352" s="25"/>
      <c r="X352" s="25"/>
      <c r="Y352" s="25"/>
      <c r="Z352" s="25"/>
    </row>
    <row r="353" ht="12.0" customHeight="1">
      <c r="C353" s="4"/>
      <c r="D353" s="5"/>
      <c r="E353" s="4"/>
      <c r="F353" s="5"/>
      <c r="G353" s="4"/>
      <c r="H353" s="5"/>
      <c r="I353" s="4"/>
      <c r="J353" s="5"/>
      <c r="K353" s="4"/>
      <c r="L353" s="50"/>
      <c r="M353" s="4"/>
      <c r="N353" s="5"/>
      <c r="O353" s="4"/>
      <c r="P353" s="5"/>
      <c r="Q353" s="5"/>
      <c r="R353" s="5"/>
      <c r="S353" s="5"/>
      <c r="T353" s="5"/>
      <c r="U353" s="4"/>
      <c r="V353" s="5"/>
      <c r="W353" s="25"/>
      <c r="X353" s="25"/>
      <c r="Y353" s="25"/>
      <c r="Z353" s="25"/>
    </row>
    <row r="354" ht="12.0" customHeight="1">
      <c r="C354" s="4"/>
      <c r="D354" s="5"/>
      <c r="E354" s="4"/>
      <c r="F354" s="5"/>
      <c r="G354" s="4"/>
      <c r="H354" s="5"/>
      <c r="I354" s="4"/>
      <c r="J354" s="5"/>
      <c r="K354" s="4"/>
      <c r="L354" s="50"/>
      <c r="M354" s="4"/>
      <c r="N354" s="5"/>
      <c r="O354" s="4"/>
      <c r="P354" s="5"/>
      <c r="Q354" s="5"/>
      <c r="R354" s="5"/>
      <c r="S354" s="5"/>
      <c r="T354" s="5"/>
      <c r="U354" s="4"/>
      <c r="V354" s="5"/>
      <c r="W354" s="25"/>
      <c r="X354" s="25"/>
      <c r="Y354" s="25"/>
      <c r="Z354" s="25"/>
    </row>
    <row r="355" ht="12.0" customHeight="1">
      <c r="C355" s="4"/>
      <c r="D355" s="5"/>
      <c r="E355" s="4"/>
      <c r="F355" s="5"/>
      <c r="G355" s="4"/>
      <c r="H355" s="5"/>
      <c r="I355" s="4"/>
      <c r="J355" s="5"/>
      <c r="K355" s="4"/>
      <c r="L355" s="50"/>
      <c r="M355" s="4"/>
      <c r="N355" s="5"/>
      <c r="O355" s="4"/>
      <c r="P355" s="5"/>
      <c r="Q355" s="5"/>
      <c r="R355" s="5"/>
      <c r="S355" s="5"/>
      <c r="T355" s="5"/>
      <c r="U355" s="4"/>
      <c r="V355" s="5"/>
      <c r="W355" s="25"/>
      <c r="X355" s="25"/>
      <c r="Y355" s="25"/>
      <c r="Z355" s="25"/>
    </row>
    <row r="356" ht="12.0" customHeight="1">
      <c r="C356" s="4"/>
      <c r="D356" s="5"/>
      <c r="E356" s="4"/>
      <c r="F356" s="5"/>
      <c r="G356" s="4"/>
      <c r="H356" s="5"/>
      <c r="I356" s="4"/>
      <c r="J356" s="5"/>
      <c r="K356" s="4"/>
      <c r="L356" s="50"/>
      <c r="M356" s="4"/>
      <c r="N356" s="5"/>
      <c r="O356" s="4"/>
      <c r="P356" s="5"/>
      <c r="Q356" s="5"/>
      <c r="R356" s="5"/>
      <c r="S356" s="5"/>
      <c r="T356" s="5"/>
      <c r="U356" s="4"/>
      <c r="V356" s="5"/>
      <c r="W356" s="25"/>
      <c r="X356" s="25"/>
      <c r="Y356" s="25"/>
      <c r="Z356" s="25"/>
    </row>
    <row r="357" ht="12.0" customHeight="1">
      <c r="C357" s="4"/>
      <c r="D357" s="5"/>
      <c r="E357" s="4"/>
      <c r="F357" s="5"/>
      <c r="G357" s="4"/>
      <c r="H357" s="5"/>
      <c r="I357" s="4"/>
      <c r="J357" s="5"/>
      <c r="K357" s="4"/>
      <c r="L357" s="50"/>
      <c r="M357" s="4"/>
      <c r="N357" s="5"/>
      <c r="O357" s="4"/>
      <c r="P357" s="5"/>
      <c r="Q357" s="5"/>
      <c r="R357" s="5"/>
      <c r="S357" s="5"/>
      <c r="T357" s="5"/>
      <c r="U357" s="4"/>
      <c r="V357" s="5"/>
      <c r="W357" s="25"/>
      <c r="X357" s="25"/>
      <c r="Y357" s="25"/>
      <c r="Z357" s="25"/>
    </row>
    <row r="358" ht="12.0" customHeight="1">
      <c r="C358" s="4"/>
      <c r="D358" s="5"/>
      <c r="E358" s="4"/>
      <c r="F358" s="5"/>
      <c r="G358" s="4"/>
      <c r="H358" s="5"/>
      <c r="I358" s="4"/>
      <c r="J358" s="5"/>
      <c r="K358" s="4"/>
      <c r="L358" s="50"/>
      <c r="M358" s="4"/>
      <c r="N358" s="5"/>
      <c r="O358" s="4"/>
      <c r="P358" s="5"/>
      <c r="Q358" s="5"/>
      <c r="R358" s="5"/>
      <c r="S358" s="5"/>
      <c r="T358" s="5"/>
      <c r="U358" s="4"/>
      <c r="V358" s="5"/>
      <c r="W358" s="25"/>
      <c r="X358" s="25"/>
      <c r="Y358" s="25"/>
      <c r="Z358" s="25"/>
    </row>
    <row r="359" ht="12.0" customHeight="1">
      <c r="C359" s="4"/>
      <c r="D359" s="5"/>
      <c r="E359" s="4"/>
      <c r="F359" s="5"/>
      <c r="G359" s="4"/>
      <c r="H359" s="5"/>
      <c r="I359" s="4"/>
      <c r="J359" s="5"/>
      <c r="K359" s="4"/>
      <c r="L359" s="50"/>
      <c r="M359" s="4"/>
      <c r="N359" s="5"/>
      <c r="O359" s="4"/>
      <c r="P359" s="5"/>
      <c r="Q359" s="5"/>
      <c r="R359" s="5"/>
      <c r="S359" s="5"/>
      <c r="T359" s="5"/>
      <c r="U359" s="4"/>
      <c r="V359" s="5"/>
      <c r="W359" s="25"/>
      <c r="X359" s="25"/>
      <c r="Y359" s="25"/>
      <c r="Z359" s="25"/>
    </row>
    <row r="360" ht="12.0" customHeight="1">
      <c r="C360" s="4"/>
      <c r="D360" s="5"/>
      <c r="E360" s="4"/>
      <c r="F360" s="5"/>
      <c r="G360" s="4"/>
      <c r="H360" s="5"/>
      <c r="I360" s="4"/>
      <c r="J360" s="5"/>
      <c r="K360" s="4"/>
      <c r="L360" s="50"/>
      <c r="M360" s="4"/>
      <c r="N360" s="5"/>
      <c r="O360" s="4"/>
      <c r="P360" s="5"/>
      <c r="Q360" s="5"/>
      <c r="R360" s="5"/>
      <c r="S360" s="5"/>
      <c r="T360" s="5"/>
      <c r="U360" s="4"/>
      <c r="V360" s="5"/>
      <c r="W360" s="25"/>
      <c r="X360" s="25"/>
      <c r="Y360" s="25"/>
      <c r="Z360" s="25"/>
    </row>
    <row r="361" ht="12.0" customHeight="1">
      <c r="C361" s="4"/>
      <c r="D361" s="5"/>
      <c r="E361" s="4"/>
      <c r="F361" s="5"/>
      <c r="G361" s="4"/>
      <c r="H361" s="5"/>
      <c r="I361" s="4"/>
      <c r="J361" s="5"/>
      <c r="K361" s="4"/>
      <c r="L361" s="50"/>
      <c r="M361" s="4"/>
      <c r="N361" s="5"/>
      <c r="O361" s="4"/>
      <c r="P361" s="5"/>
      <c r="Q361" s="5"/>
      <c r="R361" s="5"/>
      <c r="S361" s="5"/>
      <c r="T361" s="5"/>
      <c r="U361" s="4"/>
      <c r="V361" s="5"/>
      <c r="W361" s="25"/>
      <c r="X361" s="25"/>
      <c r="Y361" s="25"/>
      <c r="Z361" s="25"/>
    </row>
    <row r="362" ht="12.0" customHeight="1">
      <c r="C362" s="4"/>
      <c r="D362" s="5"/>
      <c r="E362" s="4"/>
      <c r="F362" s="5"/>
      <c r="G362" s="4"/>
      <c r="H362" s="5"/>
      <c r="I362" s="4"/>
      <c r="J362" s="5"/>
      <c r="K362" s="4"/>
      <c r="L362" s="50"/>
      <c r="M362" s="4"/>
      <c r="N362" s="5"/>
      <c r="O362" s="4"/>
      <c r="P362" s="5"/>
      <c r="Q362" s="5"/>
      <c r="R362" s="5"/>
      <c r="S362" s="5"/>
      <c r="T362" s="5"/>
      <c r="U362" s="4"/>
      <c r="V362" s="5"/>
      <c r="W362" s="25"/>
      <c r="X362" s="25"/>
      <c r="Y362" s="25"/>
      <c r="Z362" s="25"/>
    </row>
    <row r="363" ht="12.0" customHeight="1">
      <c r="C363" s="4"/>
      <c r="D363" s="5"/>
      <c r="E363" s="4"/>
      <c r="F363" s="5"/>
      <c r="G363" s="4"/>
      <c r="H363" s="5"/>
      <c r="I363" s="4"/>
      <c r="J363" s="5"/>
      <c r="K363" s="4"/>
      <c r="L363" s="50"/>
      <c r="M363" s="4"/>
      <c r="N363" s="5"/>
      <c r="O363" s="4"/>
      <c r="P363" s="5"/>
      <c r="Q363" s="5"/>
      <c r="R363" s="5"/>
      <c r="S363" s="5"/>
      <c r="T363" s="5"/>
      <c r="U363" s="4"/>
      <c r="V363" s="5"/>
      <c r="W363" s="25"/>
      <c r="X363" s="25"/>
      <c r="Y363" s="25"/>
      <c r="Z363" s="25"/>
    </row>
    <row r="364" ht="12.0" customHeight="1">
      <c r="C364" s="4"/>
      <c r="D364" s="5"/>
      <c r="E364" s="4"/>
      <c r="F364" s="5"/>
      <c r="G364" s="4"/>
      <c r="H364" s="5"/>
      <c r="I364" s="4"/>
      <c r="J364" s="5"/>
      <c r="K364" s="4"/>
      <c r="L364" s="50"/>
      <c r="M364" s="4"/>
      <c r="N364" s="5"/>
      <c r="O364" s="4"/>
      <c r="P364" s="5"/>
      <c r="Q364" s="5"/>
      <c r="R364" s="5"/>
      <c r="S364" s="5"/>
      <c r="T364" s="5"/>
      <c r="U364" s="4"/>
      <c r="V364" s="5"/>
      <c r="W364" s="25"/>
      <c r="X364" s="25"/>
      <c r="Y364" s="25"/>
      <c r="Z364" s="25"/>
    </row>
    <row r="365" ht="12.0" customHeight="1">
      <c r="C365" s="4"/>
      <c r="D365" s="5"/>
      <c r="E365" s="4"/>
      <c r="F365" s="5"/>
      <c r="G365" s="4"/>
      <c r="H365" s="5"/>
      <c r="I365" s="4"/>
      <c r="J365" s="5"/>
      <c r="K365" s="4"/>
      <c r="L365" s="50"/>
      <c r="M365" s="4"/>
      <c r="N365" s="5"/>
      <c r="O365" s="4"/>
      <c r="P365" s="5"/>
      <c r="Q365" s="5"/>
      <c r="R365" s="5"/>
      <c r="S365" s="5"/>
      <c r="T365" s="5"/>
      <c r="U365" s="4"/>
      <c r="V365" s="5"/>
      <c r="W365" s="25"/>
      <c r="X365" s="25"/>
      <c r="Y365" s="25"/>
      <c r="Z365" s="25"/>
    </row>
    <row r="366" ht="12.0" customHeight="1">
      <c r="C366" s="4"/>
      <c r="D366" s="5"/>
      <c r="E366" s="4"/>
      <c r="F366" s="5"/>
      <c r="G366" s="4"/>
      <c r="H366" s="5"/>
      <c r="I366" s="4"/>
      <c r="J366" s="5"/>
      <c r="K366" s="4"/>
      <c r="L366" s="50"/>
      <c r="M366" s="4"/>
      <c r="N366" s="5"/>
      <c r="O366" s="4"/>
      <c r="P366" s="5"/>
      <c r="Q366" s="5"/>
      <c r="R366" s="5"/>
      <c r="S366" s="5"/>
      <c r="T366" s="5"/>
      <c r="U366" s="4"/>
      <c r="V366" s="5"/>
      <c r="W366" s="25"/>
      <c r="X366" s="25"/>
      <c r="Y366" s="25"/>
      <c r="Z366" s="25"/>
    </row>
    <row r="367" ht="12.0" customHeight="1">
      <c r="C367" s="4"/>
      <c r="D367" s="5"/>
      <c r="E367" s="4"/>
      <c r="F367" s="5"/>
      <c r="G367" s="4"/>
      <c r="H367" s="5"/>
      <c r="I367" s="4"/>
      <c r="J367" s="5"/>
      <c r="K367" s="4"/>
      <c r="L367" s="50"/>
      <c r="M367" s="4"/>
      <c r="N367" s="5"/>
      <c r="O367" s="4"/>
      <c r="P367" s="5"/>
      <c r="Q367" s="5"/>
      <c r="R367" s="5"/>
      <c r="S367" s="5"/>
      <c r="T367" s="5"/>
      <c r="U367" s="4"/>
      <c r="V367" s="5"/>
      <c r="W367" s="25"/>
      <c r="X367" s="25"/>
      <c r="Y367" s="25"/>
      <c r="Z367" s="25"/>
    </row>
    <row r="368" ht="12.0" customHeight="1">
      <c r="C368" s="4"/>
      <c r="D368" s="5"/>
      <c r="E368" s="4"/>
      <c r="F368" s="5"/>
      <c r="G368" s="4"/>
      <c r="H368" s="5"/>
      <c r="I368" s="4"/>
      <c r="J368" s="5"/>
      <c r="K368" s="4"/>
      <c r="L368" s="50"/>
      <c r="M368" s="4"/>
      <c r="N368" s="5"/>
      <c r="O368" s="4"/>
      <c r="P368" s="5"/>
      <c r="Q368" s="5"/>
      <c r="R368" s="5"/>
      <c r="S368" s="5"/>
      <c r="T368" s="5"/>
      <c r="U368" s="4"/>
      <c r="V368" s="5"/>
      <c r="W368" s="25"/>
      <c r="X368" s="25"/>
      <c r="Y368" s="25"/>
      <c r="Z368" s="25"/>
    </row>
    <row r="369" ht="12.0" customHeight="1">
      <c r="C369" s="4"/>
      <c r="D369" s="5"/>
      <c r="E369" s="4"/>
      <c r="F369" s="5"/>
      <c r="G369" s="4"/>
      <c r="H369" s="5"/>
      <c r="I369" s="4"/>
      <c r="J369" s="5"/>
      <c r="K369" s="4"/>
      <c r="L369" s="50"/>
      <c r="M369" s="4"/>
      <c r="N369" s="5"/>
      <c r="O369" s="4"/>
      <c r="P369" s="5"/>
      <c r="Q369" s="5"/>
      <c r="R369" s="5"/>
      <c r="S369" s="5"/>
      <c r="T369" s="5"/>
      <c r="U369" s="4"/>
      <c r="V369" s="5"/>
      <c r="W369" s="25"/>
      <c r="X369" s="25"/>
      <c r="Y369" s="25"/>
      <c r="Z369" s="25"/>
    </row>
    <row r="370" ht="12.0" customHeight="1">
      <c r="C370" s="4"/>
      <c r="D370" s="5"/>
      <c r="E370" s="4"/>
      <c r="F370" s="5"/>
      <c r="G370" s="4"/>
      <c r="H370" s="5"/>
      <c r="I370" s="4"/>
      <c r="J370" s="5"/>
      <c r="K370" s="4"/>
      <c r="L370" s="50"/>
      <c r="M370" s="4"/>
      <c r="N370" s="5"/>
      <c r="O370" s="4"/>
      <c r="P370" s="5"/>
      <c r="Q370" s="5"/>
      <c r="R370" s="5"/>
      <c r="S370" s="5"/>
      <c r="T370" s="5"/>
      <c r="U370" s="4"/>
      <c r="V370" s="5"/>
      <c r="W370" s="25"/>
      <c r="X370" s="25"/>
      <c r="Y370" s="25"/>
      <c r="Z370" s="25"/>
    </row>
    <row r="371" ht="12.0" customHeight="1">
      <c r="C371" s="4"/>
      <c r="D371" s="5"/>
      <c r="E371" s="4"/>
      <c r="F371" s="5"/>
      <c r="G371" s="4"/>
      <c r="H371" s="5"/>
      <c r="I371" s="4"/>
      <c r="J371" s="5"/>
      <c r="K371" s="4"/>
      <c r="L371" s="50"/>
      <c r="M371" s="4"/>
      <c r="N371" s="5"/>
      <c r="O371" s="4"/>
      <c r="P371" s="5"/>
      <c r="Q371" s="5"/>
      <c r="R371" s="5"/>
      <c r="S371" s="5"/>
      <c r="T371" s="5"/>
      <c r="U371" s="4"/>
      <c r="V371" s="5"/>
      <c r="W371" s="25"/>
      <c r="X371" s="25"/>
      <c r="Y371" s="25"/>
      <c r="Z371" s="25"/>
    </row>
    <row r="372" ht="12.0" customHeight="1">
      <c r="C372" s="4"/>
      <c r="D372" s="5"/>
      <c r="E372" s="4"/>
      <c r="F372" s="5"/>
      <c r="G372" s="4"/>
      <c r="H372" s="5"/>
      <c r="I372" s="4"/>
      <c r="J372" s="5"/>
      <c r="K372" s="4"/>
      <c r="L372" s="50"/>
      <c r="M372" s="4"/>
      <c r="N372" s="5"/>
      <c r="O372" s="4"/>
      <c r="P372" s="5"/>
      <c r="Q372" s="5"/>
      <c r="R372" s="5"/>
      <c r="S372" s="5"/>
      <c r="T372" s="5"/>
      <c r="U372" s="4"/>
      <c r="V372" s="5"/>
      <c r="W372" s="25"/>
      <c r="X372" s="25"/>
      <c r="Y372" s="25"/>
      <c r="Z372" s="25"/>
    </row>
    <row r="373" ht="12.0" customHeight="1">
      <c r="C373" s="4"/>
      <c r="D373" s="5"/>
      <c r="E373" s="4"/>
      <c r="F373" s="5"/>
      <c r="G373" s="4"/>
      <c r="H373" s="5"/>
      <c r="I373" s="4"/>
      <c r="J373" s="5"/>
      <c r="K373" s="4"/>
      <c r="L373" s="50"/>
      <c r="M373" s="4"/>
      <c r="N373" s="5"/>
      <c r="O373" s="4"/>
      <c r="P373" s="5"/>
      <c r="Q373" s="5"/>
      <c r="R373" s="5"/>
      <c r="S373" s="5"/>
      <c r="T373" s="5"/>
      <c r="U373" s="4"/>
      <c r="V373" s="5"/>
      <c r="W373" s="25"/>
      <c r="X373" s="25"/>
      <c r="Y373" s="25"/>
      <c r="Z373" s="25"/>
    </row>
    <row r="374" ht="12.0" customHeight="1">
      <c r="C374" s="4"/>
      <c r="D374" s="5"/>
      <c r="E374" s="4"/>
      <c r="F374" s="5"/>
      <c r="G374" s="4"/>
      <c r="H374" s="5"/>
      <c r="I374" s="4"/>
      <c r="J374" s="5"/>
      <c r="K374" s="4"/>
      <c r="L374" s="50"/>
      <c r="M374" s="4"/>
      <c r="N374" s="5"/>
      <c r="O374" s="4"/>
      <c r="P374" s="5"/>
      <c r="Q374" s="5"/>
      <c r="R374" s="5"/>
      <c r="S374" s="5"/>
      <c r="T374" s="5"/>
      <c r="U374" s="4"/>
      <c r="V374" s="5"/>
      <c r="W374" s="25"/>
      <c r="X374" s="25"/>
      <c r="Y374" s="25"/>
      <c r="Z374" s="25"/>
    </row>
    <row r="375" ht="12.0" customHeight="1">
      <c r="C375" s="4"/>
      <c r="D375" s="5"/>
      <c r="E375" s="4"/>
      <c r="F375" s="5"/>
      <c r="G375" s="4"/>
      <c r="H375" s="5"/>
      <c r="I375" s="4"/>
      <c r="J375" s="5"/>
      <c r="K375" s="4"/>
      <c r="L375" s="50"/>
      <c r="M375" s="4"/>
      <c r="N375" s="5"/>
      <c r="O375" s="4"/>
      <c r="P375" s="5"/>
      <c r="Q375" s="5"/>
      <c r="R375" s="5"/>
      <c r="S375" s="5"/>
      <c r="T375" s="5"/>
      <c r="U375" s="4"/>
      <c r="V375" s="5"/>
      <c r="W375" s="25"/>
      <c r="X375" s="25"/>
      <c r="Y375" s="25"/>
      <c r="Z375" s="25"/>
    </row>
    <row r="376" ht="12.0" customHeight="1">
      <c r="C376" s="4"/>
      <c r="D376" s="5"/>
      <c r="E376" s="4"/>
      <c r="F376" s="5"/>
      <c r="G376" s="4"/>
      <c r="H376" s="5"/>
      <c r="I376" s="4"/>
      <c r="J376" s="5"/>
      <c r="K376" s="4"/>
      <c r="L376" s="50"/>
      <c r="M376" s="4"/>
      <c r="N376" s="5"/>
      <c r="O376" s="4"/>
      <c r="P376" s="5"/>
      <c r="Q376" s="5"/>
      <c r="R376" s="5"/>
      <c r="S376" s="5"/>
      <c r="T376" s="5"/>
      <c r="U376" s="4"/>
      <c r="V376" s="5"/>
      <c r="W376" s="25"/>
      <c r="X376" s="25"/>
      <c r="Y376" s="25"/>
      <c r="Z376" s="25"/>
    </row>
    <row r="377" ht="12.0" customHeight="1">
      <c r="C377" s="4"/>
      <c r="D377" s="5"/>
      <c r="E377" s="4"/>
      <c r="F377" s="5"/>
      <c r="G377" s="4"/>
      <c r="H377" s="5"/>
      <c r="I377" s="4"/>
      <c r="J377" s="5"/>
      <c r="K377" s="4"/>
      <c r="L377" s="50"/>
      <c r="M377" s="4"/>
      <c r="N377" s="5"/>
      <c r="O377" s="4"/>
      <c r="P377" s="5"/>
      <c r="Q377" s="5"/>
      <c r="R377" s="5"/>
      <c r="S377" s="5"/>
      <c r="T377" s="5"/>
      <c r="U377" s="4"/>
      <c r="V377" s="5"/>
      <c r="W377" s="25"/>
      <c r="X377" s="25"/>
      <c r="Y377" s="25"/>
      <c r="Z377" s="25"/>
    </row>
    <row r="378" ht="12.0" customHeight="1">
      <c r="C378" s="4"/>
      <c r="D378" s="5"/>
      <c r="E378" s="4"/>
      <c r="F378" s="5"/>
      <c r="G378" s="4"/>
      <c r="H378" s="5"/>
      <c r="I378" s="4"/>
      <c r="J378" s="5"/>
      <c r="K378" s="4"/>
      <c r="L378" s="50"/>
      <c r="M378" s="4"/>
      <c r="N378" s="5"/>
      <c r="O378" s="4"/>
      <c r="P378" s="5"/>
      <c r="Q378" s="5"/>
      <c r="R378" s="5"/>
      <c r="S378" s="5"/>
      <c r="T378" s="5"/>
      <c r="U378" s="4"/>
      <c r="V378" s="5"/>
      <c r="W378" s="25"/>
      <c r="X378" s="25"/>
      <c r="Y378" s="25"/>
      <c r="Z378" s="25"/>
    </row>
    <row r="379" ht="12.0" customHeight="1">
      <c r="C379" s="4"/>
      <c r="D379" s="5"/>
      <c r="E379" s="4"/>
      <c r="F379" s="5"/>
      <c r="G379" s="4"/>
      <c r="H379" s="5"/>
      <c r="I379" s="4"/>
      <c r="J379" s="5"/>
      <c r="K379" s="4"/>
      <c r="L379" s="50"/>
      <c r="M379" s="4"/>
      <c r="N379" s="5"/>
      <c r="O379" s="4"/>
      <c r="P379" s="5"/>
      <c r="Q379" s="5"/>
      <c r="R379" s="5"/>
      <c r="S379" s="5"/>
      <c r="T379" s="5"/>
      <c r="U379" s="4"/>
      <c r="V379" s="5"/>
      <c r="W379" s="25"/>
      <c r="X379" s="25"/>
      <c r="Y379" s="25"/>
      <c r="Z379" s="25"/>
    </row>
    <row r="380" ht="12.0" customHeight="1">
      <c r="C380" s="4"/>
      <c r="D380" s="5"/>
      <c r="E380" s="4"/>
      <c r="F380" s="5"/>
      <c r="G380" s="4"/>
      <c r="H380" s="5"/>
      <c r="I380" s="4"/>
      <c r="J380" s="5"/>
      <c r="K380" s="4"/>
      <c r="L380" s="50"/>
      <c r="M380" s="4"/>
      <c r="N380" s="5"/>
      <c r="O380" s="4"/>
      <c r="P380" s="5"/>
      <c r="Q380" s="5"/>
      <c r="R380" s="5"/>
      <c r="S380" s="5"/>
      <c r="T380" s="5"/>
      <c r="U380" s="4"/>
      <c r="V380" s="5"/>
      <c r="W380" s="25"/>
      <c r="X380" s="25"/>
      <c r="Y380" s="25"/>
      <c r="Z380" s="25"/>
    </row>
    <row r="381" ht="12.0" customHeight="1">
      <c r="C381" s="4"/>
      <c r="D381" s="5"/>
      <c r="E381" s="4"/>
      <c r="F381" s="5"/>
      <c r="G381" s="4"/>
      <c r="H381" s="5"/>
      <c r="I381" s="4"/>
      <c r="J381" s="5"/>
      <c r="K381" s="4"/>
      <c r="L381" s="50"/>
      <c r="M381" s="4"/>
      <c r="N381" s="5"/>
      <c r="O381" s="4"/>
      <c r="P381" s="5"/>
      <c r="Q381" s="5"/>
      <c r="R381" s="5"/>
      <c r="S381" s="5"/>
      <c r="T381" s="5"/>
      <c r="U381" s="4"/>
      <c r="V381" s="5"/>
      <c r="W381" s="25"/>
      <c r="X381" s="25"/>
      <c r="Y381" s="25"/>
      <c r="Z381" s="25"/>
    </row>
    <row r="382" ht="12.0" customHeight="1">
      <c r="C382" s="4"/>
      <c r="D382" s="5"/>
      <c r="E382" s="4"/>
      <c r="F382" s="5"/>
      <c r="G382" s="4"/>
      <c r="H382" s="5"/>
      <c r="I382" s="4"/>
      <c r="J382" s="5"/>
      <c r="K382" s="4"/>
      <c r="L382" s="50"/>
      <c r="M382" s="4"/>
      <c r="N382" s="5"/>
      <c r="O382" s="4"/>
      <c r="P382" s="5"/>
      <c r="Q382" s="5"/>
      <c r="R382" s="5"/>
      <c r="S382" s="5"/>
      <c r="T382" s="5"/>
      <c r="U382" s="4"/>
      <c r="V382" s="5"/>
      <c r="W382" s="25"/>
      <c r="X382" s="25"/>
      <c r="Y382" s="25"/>
      <c r="Z382" s="25"/>
    </row>
    <row r="383" ht="12.0" customHeight="1">
      <c r="C383" s="4"/>
      <c r="D383" s="5"/>
      <c r="E383" s="4"/>
      <c r="F383" s="5"/>
      <c r="G383" s="4"/>
      <c r="H383" s="5"/>
      <c r="I383" s="4"/>
      <c r="J383" s="5"/>
      <c r="K383" s="4"/>
      <c r="L383" s="50"/>
      <c r="M383" s="4"/>
      <c r="N383" s="5"/>
      <c r="O383" s="4"/>
      <c r="P383" s="5"/>
      <c r="Q383" s="5"/>
      <c r="R383" s="5"/>
      <c r="S383" s="5"/>
      <c r="T383" s="5"/>
      <c r="U383" s="4"/>
      <c r="V383" s="5"/>
      <c r="W383" s="25"/>
      <c r="X383" s="25"/>
      <c r="Y383" s="25"/>
      <c r="Z383" s="25"/>
    </row>
    <row r="384" ht="12.0" customHeight="1">
      <c r="C384" s="4"/>
      <c r="D384" s="5"/>
      <c r="E384" s="4"/>
      <c r="F384" s="5"/>
      <c r="G384" s="4"/>
      <c r="H384" s="5"/>
      <c r="I384" s="4"/>
      <c r="J384" s="5"/>
      <c r="K384" s="4"/>
      <c r="L384" s="50"/>
      <c r="M384" s="4"/>
      <c r="N384" s="5"/>
      <c r="O384" s="4"/>
      <c r="P384" s="5"/>
      <c r="Q384" s="5"/>
      <c r="R384" s="5"/>
      <c r="S384" s="5"/>
      <c r="T384" s="5"/>
      <c r="U384" s="4"/>
      <c r="V384" s="5"/>
      <c r="W384" s="25"/>
      <c r="X384" s="25"/>
      <c r="Y384" s="25"/>
      <c r="Z384" s="25"/>
    </row>
    <row r="385" ht="12.0" customHeight="1">
      <c r="C385" s="4"/>
      <c r="D385" s="5"/>
      <c r="E385" s="4"/>
      <c r="F385" s="5"/>
      <c r="G385" s="4"/>
      <c r="H385" s="5"/>
      <c r="I385" s="4"/>
      <c r="J385" s="5"/>
      <c r="K385" s="4"/>
      <c r="L385" s="50"/>
      <c r="M385" s="4"/>
      <c r="N385" s="5"/>
      <c r="O385" s="4"/>
      <c r="P385" s="5"/>
      <c r="Q385" s="5"/>
      <c r="R385" s="5"/>
      <c r="S385" s="5"/>
      <c r="T385" s="5"/>
      <c r="U385" s="4"/>
      <c r="V385" s="5"/>
      <c r="W385" s="25"/>
      <c r="X385" s="25"/>
      <c r="Y385" s="25"/>
      <c r="Z385" s="25"/>
    </row>
    <row r="386" ht="12.0" customHeight="1">
      <c r="C386" s="4"/>
      <c r="D386" s="5"/>
      <c r="E386" s="4"/>
      <c r="F386" s="5"/>
      <c r="G386" s="4"/>
      <c r="H386" s="5"/>
      <c r="I386" s="4"/>
      <c r="J386" s="5"/>
      <c r="K386" s="4"/>
      <c r="L386" s="50"/>
      <c r="M386" s="4"/>
      <c r="N386" s="5"/>
      <c r="O386" s="4"/>
      <c r="P386" s="5"/>
      <c r="Q386" s="5"/>
      <c r="R386" s="5"/>
      <c r="S386" s="5"/>
      <c r="T386" s="5"/>
      <c r="U386" s="4"/>
      <c r="V386" s="5"/>
      <c r="W386" s="25"/>
      <c r="X386" s="25"/>
      <c r="Y386" s="25"/>
      <c r="Z386" s="25"/>
    </row>
    <row r="387" ht="12.0" customHeight="1">
      <c r="C387" s="4"/>
      <c r="D387" s="5"/>
      <c r="E387" s="4"/>
      <c r="F387" s="5"/>
      <c r="G387" s="4"/>
      <c r="H387" s="5"/>
      <c r="I387" s="4"/>
      <c r="J387" s="5"/>
      <c r="K387" s="4"/>
      <c r="L387" s="50"/>
      <c r="M387" s="4"/>
      <c r="N387" s="5"/>
      <c r="O387" s="4"/>
      <c r="P387" s="5"/>
      <c r="Q387" s="5"/>
      <c r="R387" s="5"/>
      <c r="S387" s="5"/>
      <c r="T387" s="5"/>
      <c r="U387" s="4"/>
      <c r="V387" s="5"/>
      <c r="W387" s="25"/>
      <c r="X387" s="25"/>
      <c r="Y387" s="25"/>
      <c r="Z387" s="25"/>
    </row>
    <row r="388" ht="12.0" customHeight="1">
      <c r="C388" s="4"/>
      <c r="D388" s="5"/>
      <c r="E388" s="4"/>
      <c r="F388" s="5"/>
      <c r="G388" s="4"/>
      <c r="H388" s="5"/>
      <c r="I388" s="4"/>
      <c r="J388" s="5"/>
      <c r="K388" s="4"/>
      <c r="L388" s="50"/>
      <c r="M388" s="4"/>
      <c r="N388" s="5"/>
      <c r="O388" s="4"/>
      <c r="P388" s="5"/>
      <c r="Q388" s="5"/>
      <c r="R388" s="5"/>
      <c r="S388" s="5"/>
      <c r="T388" s="5"/>
      <c r="U388" s="4"/>
      <c r="V388" s="5"/>
      <c r="W388" s="25"/>
      <c r="X388" s="25"/>
      <c r="Y388" s="25"/>
      <c r="Z388" s="25"/>
    </row>
    <row r="389" ht="12.0" customHeight="1">
      <c r="C389" s="4"/>
      <c r="D389" s="5"/>
      <c r="E389" s="4"/>
      <c r="F389" s="5"/>
      <c r="G389" s="4"/>
      <c r="H389" s="5"/>
      <c r="I389" s="4"/>
      <c r="J389" s="5"/>
      <c r="K389" s="4"/>
      <c r="L389" s="50"/>
      <c r="M389" s="4"/>
      <c r="N389" s="5"/>
      <c r="O389" s="4"/>
      <c r="P389" s="5"/>
      <c r="Q389" s="5"/>
      <c r="R389" s="5"/>
      <c r="S389" s="5"/>
      <c r="T389" s="5"/>
      <c r="U389" s="4"/>
      <c r="V389" s="5"/>
      <c r="W389" s="25"/>
      <c r="X389" s="25"/>
      <c r="Y389" s="25"/>
      <c r="Z389" s="25"/>
    </row>
    <row r="390" ht="12.0" customHeight="1">
      <c r="C390" s="4"/>
      <c r="D390" s="5"/>
      <c r="E390" s="4"/>
      <c r="F390" s="5"/>
      <c r="G390" s="4"/>
      <c r="H390" s="5"/>
      <c r="I390" s="4"/>
      <c r="J390" s="5"/>
      <c r="K390" s="4"/>
      <c r="L390" s="50"/>
      <c r="M390" s="4"/>
      <c r="N390" s="5"/>
      <c r="O390" s="4"/>
      <c r="P390" s="5"/>
      <c r="Q390" s="5"/>
      <c r="R390" s="5"/>
      <c r="S390" s="5"/>
      <c r="T390" s="5"/>
      <c r="U390" s="4"/>
      <c r="V390" s="5"/>
      <c r="W390" s="25"/>
      <c r="X390" s="25"/>
      <c r="Y390" s="25"/>
      <c r="Z390" s="25"/>
    </row>
    <row r="391" ht="12.0" customHeight="1">
      <c r="C391" s="4"/>
      <c r="D391" s="5"/>
      <c r="E391" s="4"/>
      <c r="F391" s="5"/>
      <c r="G391" s="4"/>
      <c r="H391" s="5"/>
      <c r="I391" s="4"/>
      <c r="J391" s="5"/>
      <c r="K391" s="4"/>
      <c r="L391" s="50"/>
      <c r="M391" s="4"/>
      <c r="N391" s="5"/>
      <c r="O391" s="4"/>
      <c r="P391" s="5"/>
      <c r="Q391" s="5"/>
      <c r="R391" s="5"/>
      <c r="S391" s="5"/>
      <c r="T391" s="5"/>
      <c r="U391" s="4"/>
      <c r="V391" s="5"/>
      <c r="W391" s="25"/>
      <c r="X391" s="25"/>
      <c r="Y391" s="25"/>
      <c r="Z391" s="25"/>
    </row>
    <row r="392" ht="12.0" customHeight="1">
      <c r="C392" s="4"/>
      <c r="D392" s="5"/>
      <c r="E392" s="4"/>
      <c r="F392" s="5"/>
      <c r="G392" s="4"/>
      <c r="H392" s="5"/>
      <c r="I392" s="4"/>
      <c r="J392" s="5"/>
      <c r="K392" s="4"/>
      <c r="L392" s="50"/>
      <c r="M392" s="4"/>
      <c r="N392" s="5"/>
      <c r="O392" s="4"/>
      <c r="P392" s="5"/>
      <c r="Q392" s="5"/>
      <c r="R392" s="5"/>
      <c r="S392" s="5"/>
      <c r="T392" s="5"/>
      <c r="U392" s="4"/>
      <c r="V392" s="5"/>
      <c r="W392" s="25"/>
      <c r="X392" s="25"/>
      <c r="Y392" s="25"/>
      <c r="Z392" s="25"/>
    </row>
    <row r="393" ht="12.0" customHeight="1">
      <c r="C393" s="4"/>
      <c r="D393" s="5"/>
      <c r="E393" s="4"/>
      <c r="F393" s="5"/>
      <c r="G393" s="4"/>
      <c r="H393" s="5"/>
      <c r="I393" s="4"/>
      <c r="J393" s="5"/>
      <c r="K393" s="4"/>
      <c r="L393" s="50"/>
      <c r="M393" s="4"/>
      <c r="N393" s="5"/>
      <c r="O393" s="4"/>
      <c r="P393" s="5"/>
      <c r="Q393" s="5"/>
      <c r="R393" s="5"/>
      <c r="S393" s="5"/>
      <c r="T393" s="5"/>
      <c r="U393" s="4"/>
      <c r="V393" s="5"/>
      <c r="W393" s="25"/>
      <c r="X393" s="25"/>
      <c r="Y393" s="25"/>
      <c r="Z393" s="25"/>
    </row>
    <row r="394" ht="12.0" customHeight="1">
      <c r="C394" s="4"/>
      <c r="D394" s="5"/>
      <c r="E394" s="4"/>
      <c r="F394" s="5"/>
      <c r="G394" s="4"/>
      <c r="H394" s="5"/>
      <c r="I394" s="4"/>
      <c r="J394" s="5"/>
      <c r="K394" s="4"/>
      <c r="L394" s="50"/>
      <c r="M394" s="4"/>
      <c r="N394" s="5"/>
      <c r="O394" s="4"/>
      <c r="P394" s="5"/>
      <c r="Q394" s="5"/>
      <c r="R394" s="5"/>
      <c r="S394" s="5"/>
      <c r="T394" s="5"/>
      <c r="U394" s="4"/>
      <c r="V394" s="5"/>
      <c r="W394" s="25"/>
      <c r="X394" s="25"/>
      <c r="Y394" s="25"/>
      <c r="Z394" s="25"/>
    </row>
    <row r="395" ht="12.0" customHeight="1">
      <c r="C395" s="4"/>
      <c r="D395" s="5"/>
      <c r="E395" s="4"/>
      <c r="F395" s="5"/>
      <c r="G395" s="4"/>
      <c r="H395" s="5"/>
      <c r="I395" s="4"/>
      <c r="J395" s="5"/>
      <c r="K395" s="4"/>
      <c r="L395" s="50"/>
      <c r="M395" s="4"/>
      <c r="N395" s="5"/>
      <c r="O395" s="4"/>
      <c r="P395" s="5"/>
      <c r="Q395" s="5"/>
      <c r="R395" s="5"/>
      <c r="S395" s="5"/>
      <c r="T395" s="5"/>
      <c r="U395" s="4"/>
      <c r="V395" s="5"/>
      <c r="W395" s="25"/>
      <c r="X395" s="25"/>
      <c r="Y395" s="25"/>
      <c r="Z395" s="25"/>
    </row>
    <row r="396" ht="12.0" customHeight="1">
      <c r="C396" s="4"/>
      <c r="D396" s="5"/>
      <c r="E396" s="4"/>
      <c r="F396" s="5"/>
      <c r="G396" s="4"/>
      <c r="H396" s="5"/>
      <c r="I396" s="4"/>
      <c r="J396" s="5"/>
      <c r="K396" s="4"/>
      <c r="L396" s="50"/>
      <c r="M396" s="4"/>
      <c r="N396" s="5"/>
      <c r="O396" s="4"/>
      <c r="P396" s="5"/>
      <c r="Q396" s="5"/>
      <c r="R396" s="5"/>
      <c r="S396" s="5"/>
      <c r="T396" s="5"/>
      <c r="U396" s="4"/>
      <c r="V396" s="5"/>
      <c r="W396" s="25"/>
      <c r="X396" s="25"/>
      <c r="Y396" s="25"/>
      <c r="Z396" s="25"/>
    </row>
    <row r="397" ht="12.0" customHeight="1">
      <c r="C397" s="4"/>
      <c r="D397" s="5"/>
      <c r="E397" s="4"/>
      <c r="F397" s="5"/>
      <c r="G397" s="4"/>
      <c r="H397" s="5"/>
      <c r="I397" s="4"/>
      <c r="J397" s="5"/>
      <c r="K397" s="4"/>
      <c r="L397" s="50"/>
      <c r="M397" s="4"/>
      <c r="N397" s="5"/>
      <c r="O397" s="4"/>
      <c r="P397" s="5"/>
      <c r="Q397" s="5"/>
      <c r="R397" s="5"/>
      <c r="S397" s="5"/>
      <c r="T397" s="5"/>
      <c r="U397" s="4"/>
      <c r="V397" s="5"/>
      <c r="W397" s="25"/>
      <c r="X397" s="25"/>
      <c r="Y397" s="25"/>
      <c r="Z397" s="25"/>
    </row>
    <row r="398" ht="12.0" customHeight="1">
      <c r="C398" s="4"/>
      <c r="D398" s="5"/>
      <c r="E398" s="4"/>
      <c r="F398" s="5"/>
      <c r="G398" s="4"/>
      <c r="H398" s="5"/>
      <c r="I398" s="4"/>
      <c r="J398" s="5"/>
      <c r="K398" s="4"/>
      <c r="L398" s="50"/>
      <c r="M398" s="4"/>
      <c r="N398" s="5"/>
      <c r="O398" s="4"/>
      <c r="P398" s="5"/>
      <c r="Q398" s="5"/>
      <c r="R398" s="5"/>
      <c r="S398" s="5"/>
      <c r="T398" s="5"/>
      <c r="U398" s="4"/>
      <c r="V398" s="5"/>
      <c r="W398" s="25"/>
      <c r="X398" s="25"/>
      <c r="Y398" s="25"/>
      <c r="Z398" s="25"/>
    </row>
    <row r="399" ht="12.0" customHeight="1">
      <c r="C399" s="4"/>
      <c r="D399" s="5"/>
      <c r="E399" s="4"/>
      <c r="F399" s="5"/>
      <c r="G399" s="4"/>
      <c r="H399" s="5"/>
      <c r="I399" s="4"/>
      <c r="J399" s="5"/>
      <c r="K399" s="4"/>
      <c r="L399" s="50"/>
      <c r="M399" s="4"/>
      <c r="N399" s="5"/>
      <c r="O399" s="4"/>
      <c r="P399" s="5"/>
      <c r="Q399" s="5"/>
      <c r="R399" s="5"/>
      <c r="S399" s="5"/>
      <c r="T399" s="5"/>
      <c r="U399" s="4"/>
      <c r="V399" s="5"/>
      <c r="W399" s="25"/>
      <c r="X399" s="25"/>
      <c r="Y399" s="25"/>
      <c r="Z399" s="25"/>
    </row>
    <row r="400" ht="12.0" customHeight="1">
      <c r="C400" s="4"/>
      <c r="D400" s="5"/>
      <c r="E400" s="4"/>
      <c r="F400" s="5"/>
      <c r="G400" s="4"/>
      <c r="H400" s="5"/>
      <c r="I400" s="4"/>
      <c r="J400" s="5"/>
      <c r="K400" s="4"/>
      <c r="L400" s="50"/>
      <c r="M400" s="4"/>
      <c r="N400" s="5"/>
      <c r="O400" s="4"/>
      <c r="P400" s="5"/>
      <c r="Q400" s="5"/>
      <c r="R400" s="5"/>
      <c r="S400" s="5"/>
      <c r="T400" s="5"/>
      <c r="U400" s="4"/>
      <c r="V400" s="5"/>
      <c r="W400" s="25"/>
      <c r="X400" s="25"/>
      <c r="Y400" s="25"/>
      <c r="Z400" s="25"/>
    </row>
    <row r="401" ht="12.0" customHeight="1">
      <c r="C401" s="4"/>
      <c r="D401" s="5"/>
      <c r="E401" s="4"/>
      <c r="F401" s="5"/>
      <c r="G401" s="4"/>
      <c r="H401" s="5"/>
      <c r="I401" s="4"/>
      <c r="J401" s="5"/>
      <c r="K401" s="4"/>
      <c r="L401" s="50"/>
      <c r="M401" s="4"/>
      <c r="N401" s="5"/>
      <c r="O401" s="4"/>
      <c r="P401" s="5"/>
      <c r="Q401" s="5"/>
      <c r="R401" s="5"/>
      <c r="S401" s="5"/>
      <c r="T401" s="5"/>
      <c r="U401" s="4"/>
      <c r="V401" s="5"/>
      <c r="W401" s="25"/>
      <c r="X401" s="25"/>
      <c r="Y401" s="25"/>
      <c r="Z401" s="25"/>
    </row>
    <row r="402" ht="12.0" customHeight="1">
      <c r="C402" s="4"/>
      <c r="D402" s="5"/>
      <c r="E402" s="4"/>
      <c r="F402" s="5"/>
      <c r="G402" s="4"/>
      <c r="H402" s="5"/>
      <c r="I402" s="4"/>
      <c r="J402" s="5"/>
      <c r="K402" s="4"/>
      <c r="L402" s="50"/>
      <c r="M402" s="4"/>
      <c r="N402" s="5"/>
      <c r="O402" s="4"/>
      <c r="P402" s="5"/>
      <c r="Q402" s="5"/>
      <c r="R402" s="5"/>
      <c r="S402" s="5"/>
      <c r="T402" s="5"/>
      <c r="U402" s="4"/>
      <c r="V402" s="5"/>
      <c r="W402" s="25"/>
      <c r="X402" s="25"/>
      <c r="Y402" s="25"/>
      <c r="Z402" s="25"/>
    </row>
    <row r="403" ht="12.0" customHeight="1">
      <c r="C403" s="4"/>
      <c r="D403" s="5"/>
      <c r="E403" s="4"/>
      <c r="F403" s="5"/>
      <c r="G403" s="4"/>
      <c r="H403" s="5"/>
      <c r="I403" s="4"/>
      <c r="J403" s="5"/>
      <c r="K403" s="4"/>
      <c r="L403" s="50"/>
      <c r="M403" s="4"/>
      <c r="N403" s="5"/>
      <c r="O403" s="4"/>
      <c r="P403" s="5"/>
      <c r="Q403" s="5"/>
      <c r="R403" s="5"/>
      <c r="S403" s="5"/>
      <c r="T403" s="5"/>
      <c r="U403" s="4"/>
      <c r="V403" s="5"/>
      <c r="W403" s="25"/>
      <c r="X403" s="25"/>
      <c r="Y403" s="25"/>
      <c r="Z403" s="25"/>
    </row>
    <row r="404" ht="12.0" customHeight="1">
      <c r="C404" s="4"/>
      <c r="D404" s="5"/>
      <c r="E404" s="4"/>
      <c r="F404" s="5"/>
      <c r="G404" s="4"/>
      <c r="H404" s="5"/>
      <c r="I404" s="4"/>
      <c r="J404" s="5"/>
      <c r="K404" s="4"/>
      <c r="L404" s="50"/>
      <c r="M404" s="4"/>
      <c r="N404" s="5"/>
      <c r="O404" s="4"/>
      <c r="P404" s="5"/>
      <c r="Q404" s="5"/>
      <c r="R404" s="5"/>
      <c r="S404" s="5"/>
      <c r="T404" s="5"/>
      <c r="U404" s="4"/>
      <c r="V404" s="5"/>
      <c r="W404" s="25"/>
      <c r="X404" s="25"/>
      <c r="Y404" s="25"/>
      <c r="Z404" s="25"/>
    </row>
    <row r="405" ht="12.0" customHeight="1">
      <c r="C405" s="4"/>
      <c r="D405" s="5"/>
      <c r="E405" s="4"/>
      <c r="F405" s="5"/>
      <c r="G405" s="4"/>
      <c r="H405" s="5"/>
      <c r="I405" s="4"/>
      <c r="J405" s="5"/>
      <c r="K405" s="4"/>
      <c r="L405" s="50"/>
      <c r="M405" s="4"/>
      <c r="N405" s="5"/>
      <c r="O405" s="4"/>
      <c r="P405" s="5"/>
      <c r="Q405" s="5"/>
      <c r="R405" s="5"/>
      <c r="S405" s="5"/>
      <c r="T405" s="5"/>
      <c r="U405" s="4"/>
      <c r="V405" s="5"/>
      <c r="W405" s="25"/>
      <c r="X405" s="25"/>
      <c r="Y405" s="25"/>
      <c r="Z405" s="25"/>
    </row>
    <row r="406" ht="12.0" customHeight="1">
      <c r="C406" s="4"/>
      <c r="D406" s="5"/>
      <c r="E406" s="4"/>
      <c r="F406" s="5"/>
      <c r="G406" s="4"/>
      <c r="H406" s="5"/>
      <c r="I406" s="4"/>
      <c r="J406" s="5"/>
      <c r="K406" s="4"/>
      <c r="L406" s="50"/>
      <c r="M406" s="4"/>
      <c r="N406" s="5"/>
      <c r="O406" s="4"/>
      <c r="P406" s="5"/>
      <c r="Q406" s="5"/>
      <c r="R406" s="5"/>
      <c r="S406" s="5"/>
      <c r="T406" s="5"/>
      <c r="U406" s="4"/>
      <c r="V406" s="5"/>
      <c r="W406" s="25"/>
      <c r="X406" s="25"/>
      <c r="Y406" s="25"/>
      <c r="Z406" s="25"/>
    </row>
    <row r="407" ht="12.0" customHeight="1">
      <c r="C407" s="4"/>
      <c r="D407" s="5"/>
      <c r="E407" s="4"/>
      <c r="F407" s="5"/>
      <c r="G407" s="4"/>
      <c r="H407" s="5"/>
      <c r="I407" s="4"/>
      <c r="J407" s="5"/>
      <c r="K407" s="4"/>
      <c r="L407" s="50"/>
      <c r="M407" s="4"/>
      <c r="N407" s="5"/>
      <c r="O407" s="4"/>
      <c r="P407" s="5"/>
      <c r="Q407" s="5"/>
      <c r="R407" s="5"/>
      <c r="S407" s="5"/>
      <c r="T407" s="5"/>
      <c r="U407" s="4"/>
      <c r="V407" s="5"/>
      <c r="W407" s="25"/>
      <c r="X407" s="25"/>
      <c r="Y407" s="25"/>
      <c r="Z407" s="25"/>
    </row>
    <row r="408" ht="12.0" customHeight="1">
      <c r="C408" s="4"/>
      <c r="D408" s="5"/>
      <c r="E408" s="4"/>
      <c r="F408" s="5"/>
      <c r="G408" s="4"/>
      <c r="H408" s="5"/>
      <c r="I408" s="4"/>
      <c r="J408" s="5"/>
      <c r="K408" s="4"/>
      <c r="L408" s="50"/>
      <c r="M408" s="4"/>
      <c r="N408" s="5"/>
      <c r="O408" s="4"/>
      <c r="P408" s="5"/>
      <c r="Q408" s="5"/>
      <c r="R408" s="5"/>
      <c r="S408" s="5"/>
      <c r="T408" s="5"/>
      <c r="U408" s="4"/>
      <c r="V408" s="5"/>
      <c r="W408" s="25"/>
      <c r="X408" s="25"/>
      <c r="Y408" s="25"/>
      <c r="Z408" s="25"/>
    </row>
    <row r="409" ht="12.0" customHeight="1">
      <c r="C409" s="4"/>
      <c r="D409" s="5"/>
      <c r="E409" s="4"/>
      <c r="F409" s="5"/>
      <c r="G409" s="4"/>
      <c r="H409" s="5"/>
      <c r="I409" s="4"/>
      <c r="J409" s="5"/>
      <c r="K409" s="4"/>
      <c r="L409" s="50"/>
      <c r="M409" s="4"/>
      <c r="N409" s="5"/>
      <c r="O409" s="4"/>
      <c r="P409" s="5"/>
      <c r="Q409" s="5"/>
      <c r="R409" s="5"/>
      <c r="S409" s="5"/>
      <c r="T409" s="5"/>
      <c r="U409" s="4"/>
      <c r="V409" s="5"/>
      <c r="W409" s="25"/>
      <c r="X409" s="25"/>
      <c r="Y409" s="25"/>
      <c r="Z409" s="25"/>
    </row>
    <row r="410" ht="12.0" customHeight="1">
      <c r="C410" s="4"/>
      <c r="D410" s="5"/>
      <c r="E410" s="4"/>
      <c r="F410" s="5"/>
      <c r="G410" s="4"/>
      <c r="H410" s="5"/>
      <c r="I410" s="4"/>
      <c r="J410" s="5"/>
      <c r="K410" s="4"/>
      <c r="L410" s="50"/>
      <c r="M410" s="4"/>
      <c r="N410" s="5"/>
      <c r="O410" s="4"/>
      <c r="P410" s="5"/>
      <c r="Q410" s="5"/>
      <c r="R410" s="5"/>
      <c r="S410" s="5"/>
      <c r="T410" s="5"/>
      <c r="U410" s="4"/>
      <c r="V410" s="5"/>
      <c r="W410" s="25"/>
      <c r="X410" s="25"/>
      <c r="Y410" s="25"/>
      <c r="Z410" s="25"/>
    </row>
    <row r="411" ht="12.0" customHeight="1">
      <c r="C411" s="4"/>
      <c r="D411" s="5"/>
      <c r="E411" s="4"/>
      <c r="F411" s="5"/>
      <c r="G411" s="4"/>
      <c r="H411" s="5"/>
      <c r="I411" s="4"/>
      <c r="J411" s="5"/>
      <c r="K411" s="4"/>
      <c r="L411" s="50"/>
      <c r="M411" s="4"/>
      <c r="N411" s="5"/>
      <c r="O411" s="4"/>
      <c r="P411" s="5"/>
      <c r="Q411" s="5"/>
      <c r="R411" s="5"/>
      <c r="S411" s="5"/>
      <c r="T411" s="5"/>
      <c r="U411" s="4"/>
      <c r="V411" s="5"/>
      <c r="W411" s="25"/>
      <c r="X411" s="25"/>
      <c r="Y411" s="25"/>
      <c r="Z411" s="25"/>
    </row>
    <row r="412" ht="12.0" customHeight="1">
      <c r="C412" s="4"/>
      <c r="D412" s="5"/>
      <c r="E412" s="4"/>
      <c r="F412" s="5"/>
      <c r="G412" s="4"/>
      <c r="H412" s="5"/>
      <c r="I412" s="4"/>
      <c r="J412" s="5"/>
      <c r="K412" s="4"/>
      <c r="L412" s="50"/>
      <c r="M412" s="4"/>
      <c r="N412" s="5"/>
      <c r="O412" s="4"/>
      <c r="P412" s="5"/>
      <c r="Q412" s="5"/>
      <c r="R412" s="5"/>
      <c r="S412" s="5"/>
      <c r="T412" s="5"/>
      <c r="U412" s="4"/>
      <c r="V412" s="5"/>
      <c r="W412" s="25"/>
      <c r="X412" s="25"/>
      <c r="Y412" s="25"/>
      <c r="Z412" s="25"/>
    </row>
    <row r="413" ht="12.0" customHeight="1">
      <c r="C413" s="4"/>
      <c r="D413" s="5"/>
      <c r="E413" s="4"/>
      <c r="F413" s="5"/>
      <c r="G413" s="4"/>
      <c r="H413" s="5"/>
      <c r="I413" s="4"/>
      <c r="J413" s="5"/>
      <c r="K413" s="4"/>
      <c r="L413" s="50"/>
      <c r="M413" s="4"/>
      <c r="N413" s="5"/>
      <c r="O413" s="4"/>
      <c r="P413" s="5"/>
      <c r="Q413" s="5"/>
      <c r="R413" s="5"/>
      <c r="S413" s="5"/>
      <c r="T413" s="5"/>
      <c r="U413" s="4"/>
      <c r="V413" s="5"/>
      <c r="W413" s="25"/>
      <c r="X413" s="25"/>
      <c r="Y413" s="25"/>
      <c r="Z413" s="25"/>
    </row>
    <row r="414" ht="12.0" customHeight="1">
      <c r="C414" s="4"/>
      <c r="D414" s="5"/>
      <c r="E414" s="4"/>
      <c r="F414" s="5"/>
      <c r="G414" s="4"/>
      <c r="H414" s="5"/>
      <c r="I414" s="4"/>
      <c r="J414" s="5"/>
      <c r="K414" s="4"/>
      <c r="L414" s="50"/>
      <c r="M414" s="4"/>
      <c r="N414" s="5"/>
      <c r="O414" s="4"/>
      <c r="P414" s="5"/>
      <c r="Q414" s="5"/>
      <c r="R414" s="5"/>
      <c r="S414" s="5"/>
      <c r="T414" s="5"/>
      <c r="U414" s="4"/>
      <c r="V414" s="5"/>
      <c r="W414" s="25"/>
      <c r="X414" s="25"/>
      <c r="Y414" s="25"/>
      <c r="Z414" s="25"/>
    </row>
    <row r="415" ht="12.0" customHeight="1">
      <c r="C415" s="4"/>
      <c r="D415" s="5"/>
      <c r="E415" s="4"/>
      <c r="F415" s="5"/>
      <c r="G415" s="4"/>
      <c r="H415" s="5"/>
      <c r="I415" s="4"/>
      <c r="J415" s="5"/>
      <c r="K415" s="4"/>
      <c r="L415" s="50"/>
      <c r="M415" s="4"/>
      <c r="N415" s="5"/>
      <c r="O415" s="4"/>
      <c r="P415" s="5"/>
      <c r="Q415" s="5"/>
      <c r="R415" s="5"/>
      <c r="S415" s="5"/>
      <c r="T415" s="5"/>
      <c r="U415" s="4"/>
      <c r="V415" s="5"/>
      <c r="W415" s="25"/>
      <c r="X415" s="25"/>
      <c r="Y415" s="25"/>
      <c r="Z415" s="25"/>
    </row>
    <row r="416" ht="12.0" customHeight="1">
      <c r="C416" s="4"/>
      <c r="D416" s="5"/>
      <c r="E416" s="4"/>
      <c r="F416" s="5"/>
      <c r="G416" s="4"/>
      <c r="H416" s="5"/>
      <c r="I416" s="4"/>
      <c r="J416" s="5"/>
      <c r="K416" s="4"/>
      <c r="L416" s="50"/>
      <c r="M416" s="4"/>
      <c r="N416" s="5"/>
      <c r="O416" s="4"/>
      <c r="P416" s="5"/>
      <c r="Q416" s="5"/>
      <c r="R416" s="5"/>
      <c r="S416" s="5"/>
      <c r="T416" s="5"/>
      <c r="U416" s="4"/>
      <c r="V416" s="5"/>
      <c r="W416" s="25"/>
      <c r="X416" s="25"/>
      <c r="Y416" s="25"/>
      <c r="Z416" s="25"/>
    </row>
    <row r="417" ht="12.0" customHeight="1">
      <c r="C417" s="4"/>
      <c r="D417" s="5"/>
      <c r="E417" s="4"/>
      <c r="F417" s="5"/>
      <c r="G417" s="4"/>
      <c r="H417" s="5"/>
      <c r="I417" s="4"/>
      <c r="J417" s="5"/>
      <c r="K417" s="4"/>
      <c r="L417" s="50"/>
      <c r="M417" s="4"/>
      <c r="N417" s="5"/>
      <c r="O417" s="4"/>
      <c r="P417" s="5"/>
      <c r="Q417" s="5"/>
      <c r="R417" s="5"/>
      <c r="S417" s="5"/>
      <c r="T417" s="5"/>
      <c r="U417" s="4"/>
      <c r="V417" s="5"/>
      <c r="W417" s="25"/>
      <c r="X417" s="25"/>
      <c r="Y417" s="25"/>
      <c r="Z417" s="25"/>
    </row>
    <row r="418" ht="12.0" customHeight="1">
      <c r="C418" s="4"/>
      <c r="D418" s="5"/>
      <c r="E418" s="4"/>
      <c r="F418" s="5"/>
      <c r="G418" s="4"/>
      <c r="H418" s="5"/>
      <c r="I418" s="4"/>
      <c r="J418" s="5"/>
      <c r="K418" s="4"/>
      <c r="L418" s="50"/>
      <c r="M418" s="4"/>
      <c r="N418" s="5"/>
      <c r="O418" s="4"/>
      <c r="P418" s="5"/>
      <c r="Q418" s="5"/>
      <c r="R418" s="5"/>
      <c r="S418" s="5"/>
      <c r="T418" s="5"/>
      <c r="U418" s="4"/>
      <c r="V418" s="5"/>
      <c r="W418" s="25"/>
      <c r="X418" s="25"/>
      <c r="Y418" s="25"/>
      <c r="Z418" s="25"/>
    </row>
    <row r="419" ht="12.0" customHeight="1">
      <c r="C419" s="4"/>
      <c r="D419" s="5"/>
      <c r="E419" s="4"/>
      <c r="F419" s="5"/>
      <c r="G419" s="4"/>
      <c r="H419" s="5"/>
      <c r="I419" s="4"/>
      <c r="J419" s="5"/>
      <c r="K419" s="4"/>
      <c r="L419" s="50"/>
      <c r="M419" s="4"/>
      <c r="N419" s="5"/>
      <c r="O419" s="4"/>
      <c r="P419" s="5"/>
      <c r="Q419" s="5"/>
      <c r="R419" s="5"/>
      <c r="S419" s="5"/>
      <c r="T419" s="5"/>
      <c r="U419" s="4"/>
      <c r="V419" s="5"/>
      <c r="W419" s="25"/>
      <c r="X419" s="25"/>
      <c r="Y419" s="25"/>
      <c r="Z419" s="25"/>
    </row>
    <row r="420" ht="12.0" customHeight="1">
      <c r="C420" s="4"/>
      <c r="D420" s="5"/>
      <c r="E420" s="4"/>
      <c r="F420" s="5"/>
      <c r="G420" s="4"/>
      <c r="H420" s="5"/>
      <c r="I420" s="4"/>
      <c r="J420" s="5"/>
      <c r="K420" s="4"/>
      <c r="L420" s="50"/>
      <c r="M420" s="4"/>
      <c r="N420" s="5"/>
      <c r="O420" s="4"/>
      <c r="P420" s="5"/>
      <c r="Q420" s="5"/>
      <c r="R420" s="5"/>
      <c r="S420" s="5"/>
      <c r="T420" s="5"/>
      <c r="U420" s="4"/>
      <c r="V420" s="5"/>
      <c r="W420" s="25"/>
      <c r="X420" s="25"/>
      <c r="Y420" s="25"/>
      <c r="Z420" s="25"/>
    </row>
    <row r="421" ht="12.0" customHeight="1">
      <c r="C421" s="4"/>
      <c r="D421" s="5"/>
      <c r="E421" s="4"/>
      <c r="F421" s="5"/>
      <c r="G421" s="4"/>
      <c r="H421" s="5"/>
      <c r="I421" s="4"/>
      <c r="J421" s="5"/>
      <c r="K421" s="4"/>
      <c r="L421" s="50"/>
      <c r="M421" s="4"/>
      <c r="N421" s="5"/>
      <c r="O421" s="4"/>
      <c r="P421" s="5"/>
      <c r="Q421" s="5"/>
      <c r="R421" s="5"/>
      <c r="S421" s="5"/>
      <c r="T421" s="5"/>
      <c r="U421" s="4"/>
      <c r="V421" s="5"/>
      <c r="W421" s="25"/>
      <c r="X421" s="25"/>
      <c r="Y421" s="25"/>
      <c r="Z421" s="25"/>
    </row>
    <row r="422" ht="12.0" customHeight="1">
      <c r="C422" s="4"/>
      <c r="D422" s="5"/>
      <c r="E422" s="4"/>
      <c r="F422" s="5"/>
      <c r="G422" s="4"/>
      <c r="H422" s="5"/>
      <c r="I422" s="4"/>
      <c r="J422" s="5"/>
      <c r="K422" s="4"/>
      <c r="L422" s="50"/>
      <c r="M422" s="4"/>
      <c r="N422" s="5"/>
      <c r="O422" s="4"/>
      <c r="P422" s="5"/>
      <c r="Q422" s="5"/>
      <c r="R422" s="5"/>
      <c r="S422" s="5"/>
      <c r="T422" s="5"/>
      <c r="U422" s="4"/>
      <c r="V422" s="5"/>
      <c r="W422" s="25"/>
      <c r="X422" s="25"/>
      <c r="Y422" s="25"/>
      <c r="Z422" s="25"/>
    </row>
    <row r="423" ht="12.0" customHeight="1">
      <c r="C423" s="4"/>
      <c r="D423" s="5"/>
      <c r="E423" s="4"/>
      <c r="F423" s="5"/>
      <c r="G423" s="4"/>
      <c r="H423" s="5"/>
      <c r="I423" s="4"/>
      <c r="J423" s="5"/>
      <c r="K423" s="4"/>
      <c r="L423" s="50"/>
      <c r="M423" s="4"/>
      <c r="N423" s="5"/>
      <c r="O423" s="4"/>
      <c r="P423" s="5"/>
      <c r="Q423" s="5"/>
      <c r="R423" s="5"/>
      <c r="S423" s="5"/>
      <c r="T423" s="5"/>
      <c r="U423" s="4"/>
      <c r="V423" s="5"/>
      <c r="W423" s="25"/>
      <c r="X423" s="25"/>
      <c r="Y423" s="25"/>
      <c r="Z423" s="25"/>
    </row>
    <row r="424" ht="12.0" customHeight="1">
      <c r="C424" s="4"/>
      <c r="D424" s="5"/>
      <c r="E424" s="4"/>
      <c r="F424" s="5"/>
      <c r="G424" s="4"/>
      <c r="H424" s="5"/>
      <c r="I424" s="4"/>
      <c r="J424" s="5"/>
      <c r="K424" s="4"/>
      <c r="L424" s="50"/>
      <c r="M424" s="4"/>
      <c r="N424" s="5"/>
      <c r="O424" s="4"/>
      <c r="P424" s="5"/>
      <c r="Q424" s="5"/>
      <c r="R424" s="5"/>
      <c r="S424" s="5"/>
      <c r="T424" s="5"/>
      <c r="U424" s="4"/>
      <c r="V424" s="5"/>
      <c r="W424" s="25"/>
      <c r="X424" s="25"/>
      <c r="Y424" s="25"/>
      <c r="Z424" s="25"/>
    </row>
    <row r="425" ht="12.0" customHeight="1">
      <c r="C425" s="4"/>
      <c r="D425" s="5"/>
      <c r="E425" s="4"/>
      <c r="F425" s="5"/>
      <c r="G425" s="4"/>
      <c r="H425" s="5"/>
      <c r="I425" s="4"/>
      <c r="J425" s="5"/>
      <c r="K425" s="4"/>
      <c r="L425" s="50"/>
      <c r="M425" s="4"/>
      <c r="N425" s="5"/>
      <c r="O425" s="4"/>
      <c r="P425" s="5"/>
      <c r="Q425" s="5"/>
      <c r="R425" s="5"/>
      <c r="S425" s="5"/>
      <c r="T425" s="5"/>
      <c r="U425" s="4"/>
      <c r="V425" s="5"/>
      <c r="W425" s="25"/>
      <c r="X425" s="25"/>
      <c r="Y425" s="25"/>
      <c r="Z425" s="25"/>
    </row>
    <row r="426" ht="12.0" customHeight="1">
      <c r="C426" s="4"/>
      <c r="D426" s="5"/>
      <c r="E426" s="4"/>
      <c r="F426" s="5"/>
      <c r="G426" s="4"/>
      <c r="H426" s="5"/>
      <c r="I426" s="4"/>
      <c r="J426" s="5"/>
      <c r="K426" s="4"/>
      <c r="L426" s="50"/>
      <c r="M426" s="4"/>
      <c r="N426" s="5"/>
      <c r="O426" s="4"/>
      <c r="P426" s="5"/>
      <c r="Q426" s="5"/>
      <c r="R426" s="5"/>
      <c r="S426" s="5"/>
      <c r="T426" s="5"/>
      <c r="U426" s="4"/>
      <c r="V426" s="5"/>
      <c r="W426" s="25"/>
      <c r="X426" s="25"/>
      <c r="Y426" s="25"/>
      <c r="Z426" s="25"/>
    </row>
    <row r="427" ht="12.0" customHeight="1">
      <c r="C427" s="4"/>
      <c r="D427" s="5"/>
      <c r="E427" s="4"/>
      <c r="F427" s="5"/>
      <c r="G427" s="4"/>
      <c r="H427" s="5"/>
      <c r="I427" s="4"/>
      <c r="J427" s="5"/>
      <c r="K427" s="4"/>
      <c r="L427" s="50"/>
      <c r="M427" s="4"/>
      <c r="N427" s="5"/>
      <c r="O427" s="4"/>
      <c r="P427" s="5"/>
      <c r="Q427" s="5"/>
      <c r="R427" s="5"/>
      <c r="S427" s="5"/>
      <c r="T427" s="5"/>
      <c r="U427" s="4"/>
      <c r="V427" s="5"/>
      <c r="W427" s="25"/>
      <c r="X427" s="25"/>
      <c r="Y427" s="25"/>
      <c r="Z427" s="25"/>
    </row>
    <row r="428" ht="12.0" customHeight="1">
      <c r="C428" s="4"/>
      <c r="D428" s="5"/>
      <c r="E428" s="4"/>
      <c r="F428" s="5"/>
      <c r="G428" s="4"/>
      <c r="H428" s="5"/>
      <c r="I428" s="4"/>
      <c r="J428" s="5"/>
      <c r="K428" s="4"/>
      <c r="L428" s="50"/>
      <c r="M428" s="4"/>
      <c r="N428" s="5"/>
      <c r="O428" s="4"/>
      <c r="P428" s="5"/>
      <c r="Q428" s="5"/>
      <c r="R428" s="5"/>
      <c r="S428" s="5"/>
      <c r="T428" s="5"/>
      <c r="U428" s="4"/>
      <c r="V428" s="5"/>
      <c r="W428" s="25"/>
      <c r="X428" s="25"/>
      <c r="Y428" s="25"/>
      <c r="Z428" s="25"/>
    </row>
    <row r="429" ht="12.0" customHeight="1">
      <c r="C429" s="4"/>
      <c r="D429" s="5"/>
      <c r="E429" s="4"/>
      <c r="F429" s="5"/>
      <c r="G429" s="4"/>
      <c r="H429" s="5"/>
      <c r="I429" s="4"/>
      <c r="J429" s="5"/>
      <c r="K429" s="4"/>
      <c r="L429" s="50"/>
      <c r="M429" s="4"/>
      <c r="N429" s="5"/>
      <c r="O429" s="4"/>
      <c r="P429" s="5"/>
      <c r="Q429" s="5"/>
      <c r="R429" s="5"/>
      <c r="S429" s="5"/>
      <c r="T429" s="5"/>
      <c r="U429" s="4"/>
      <c r="V429" s="5"/>
      <c r="W429" s="25"/>
      <c r="X429" s="25"/>
      <c r="Y429" s="25"/>
      <c r="Z429" s="25"/>
    </row>
    <row r="430" ht="12.0" customHeight="1">
      <c r="C430" s="4"/>
      <c r="D430" s="5"/>
      <c r="E430" s="4"/>
      <c r="F430" s="5"/>
      <c r="G430" s="4"/>
      <c r="H430" s="5"/>
      <c r="I430" s="4"/>
      <c r="J430" s="5"/>
      <c r="K430" s="4"/>
      <c r="L430" s="50"/>
      <c r="M430" s="4"/>
      <c r="N430" s="5"/>
      <c r="O430" s="4"/>
      <c r="P430" s="5"/>
      <c r="Q430" s="5"/>
      <c r="R430" s="5"/>
      <c r="S430" s="5"/>
      <c r="T430" s="5"/>
      <c r="U430" s="4"/>
      <c r="V430" s="5"/>
      <c r="W430" s="25"/>
      <c r="X430" s="25"/>
      <c r="Y430" s="25"/>
      <c r="Z430" s="25"/>
    </row>
    <row r="431" ht="12.0" customHeight="1">
      <c r="C431" s="4"/>
      <c r="D431" s="5"/>
      <c r="E431" s="4"/>
      <c r="F431" s="5"/>
      <c r="G431" s="4"/>
      <c r="H431" s="5"/>
      <c r="I431" s="4"/>
      <c r="J431" s="5"/>
      <c r="K431" s="4"/>
      <c r="L431" s="50"/>
      <c r="M431" s="4"/>
      <c r="N431" s="5"/>
      <c r="O431" s="4"/>
      <c r="P431" s="5"/>
      <c r="Q431" s="5"/>
      <c r="R431" s="5"/>
      <c r="S431" s="5"/>
      <c r="T431" s="5"/>
      <c r="U431" s="4"/>
      <c r="V431" s="5"/>
      <c r="W431" s="25"/>
      <c r="X431" s="25"/>
      <c r="Y431" s="25"/>
      <c r="Z431" s="25"/>
    </row>
    <row r="432" ht="12.0" customHeight="1">
      <c r="C432" s="4"/>
      <c r="D432" s="5"/>
      <c r="E432" s="4"/>
      <c r="F432" s="5"/>
      <c r="G432" s="4"/>
      <c r="H432" s="5"/>
      <c r="I432" s="4"/>
      <c r="J432" s="5"/>
      <c r="K432" s="4"/>
      <c r="L432" s="50"/>
      <c r="M432" s="4"/>
      <c r="N432" s="5"/>
      <c r="O432" s="4"/>
      <c r="P432" s="5"/>
      <c r="Q432" s="5"/>
      <c r="R432" s="5"/>
      <c r="S432" s="5"/>
      <c r="T432" s="5"/>
      <c r="U432" s="4"/>
      <c r="V432" s="5"/>
      <c r="W432" s="25"/>
      <c r="X432" s="25"/>
      <c r="Y432" s="25"/>
      <c r="Z432" s="25"/>
    </row>
    <row r="433" ht="12.0" customHeight="1">
      <c r="C433" s="4"/>
      <c r="D433" s="5"/>
      <c r="E433" s="4"/>
      <c r="F433" s="5"/>
      <c r="G433" s="4"/>
      <c r="H433" s="5"/>
      <c r="I433" s="4"/>
      <c r="J433" s="5"/>
      <c r="K433" s="4"/>
      <c r="L433" s="50"/>
      <c r="M433" s="4"/>
      <c r="N433" s="5"/>
      <c r="O433" s="4"/>
      <c r="P433" s="5"/>
      <c r="Q433" s="5"/>
      <c r="R433" s="5"/>
      <c r="S433" s="5"/>
      <c r="T433" s="5"/>
      <c r="U433" s="4"/>
      <c r="V433" s="5"/>
      <c r="W433" s="25"/>
      <c r="X433" s="25"/>
      <c r="Y433" s="25"/>
      <c r="Z433" s="25"/>
    </row>
    <row r="434" ht="12.0" customHeight="1">
      <c r="C434" s="4"/>
      <c r="D434" s="5"/>
      <c r="E434" s="4"/>
      <c r="F434" s="5"/>
      <c r="G434" s="4"/>
      <c r="H434" s="5"/>
      <c r="I434" s="4"/>
      <c r="J434" s="5"/>
      <c r="K434" s="4"/>
      <c r="L434" s="50"/>
      <c r="M434" s="4"/>
      <c r="N434" s="5"/>
      <c r="O434" s="4"/>
      <c r="P434" s="5"/>
      <c r="Q434" s="5"/>
      <c r="R434" s="5"/>
      <c r="S434" s="5"/>
      <c r="T434" s="5"/>
      <c r="U434" s="4"/>
      <c r="V434" s="5"/>
      <c r="W434" s="25"/>
      <c r="X434" s="25"/>
      <c r="Y434" s="25"/>
      <c r="Z434" s="25"/>
    </row>
    <row r="435" ht="12.0" customHeight="1">
      <c r="C435" s="4"/>
      <c r="D435" s="5"/>
      <c r="E435" s="4"/>
      <c r="F435" s="5"/>
      <c r="G435" s="4"/>
      <c r="H435" s="5"/>
      <c r="I435" s="4"/>
      <c r="J435" s="5"/>
      <c r="K435" s="4"/>
      <c r="L435" s="50"/>
      <c r="M435" s="4"/>
      <c r="N435" s="5"/>
      <c r="O435" s="4"/>
      <c r="P435" s="5"/>
      <c r="Q435" s="5"/>
      <c r="R435" s="5"/>
      <c r="S435" s="5"/>
      <c r="T435" s="5"/>
      <c r="U435" s="4"/>
      <c r="V435" s="5"/>
      <c r="W435" s="25"/>
      <c r="X435" s="25"/>
      <c r="Y435" s="25"/>
      <c r="Z435" s="25"/>
    </row>
    <row r="436" ht="12.0" customHeight="1">
      <c r="C436" s="4"/>
      <c r="D436" s="5"/>
      <c r="E436" s="4"/>
      <c r="F436" s="5"/>
      <c r="G436" s="4"/>
      <c r="H436" s="5"/>
      <c r="I436" s="4"/>
      <c r="J436" s="5"/>
      <c r="K436" s="4"/>
      <c r="L436" s="50"/>
      <c r="M436" s="4"/>
      <c r="N436" s="5"/>
      <c r="O436" s="4"/>
      <c r="P436" s="5"/>
      <c r="Q436" s="5"/>
      <c r="R436" s="5"/>
      <c r="S436" s="5"/>
      <c r="T436" s="5"/>
      <c r="U436" s="4"/>
      <c r="V436" s="5"/>
      <c r="W436" s="25"/>
      <c r="X436" s="25"/>
      <c r="Y436" s="25"/>
      <c r="Z436" s="25"/>
    </row>
    <row r="437" ht="12.0" customHeight="1">
      <c r="C437" s="4"/>
      <c r="D437" s="5"/>
      <c r="E437" s="4"/>
      <c r="F437" s="5"/>
      <c r="G437" s="4"/>
      <c r="H437" s="5"/>
      <c r="I437" s="4"/>
      <c r="J437" s="5"/>
      <c r="K437" s="4"/>
      <c r="L437" s="50"/>
      <c r="M437" s="4"/>
      <c r="N437" s="5"/>
      <c r="O437" s="4"/>
      <c r="P437" s="5"/>
      <c r="Q437" s="5"/>
      <c r="R437" s="5"/>
      <c r="S437" s="5"/>
      <c r="T437" s="5"/>
      <c r="U437" s="4"/>
      <c r="V437" s="5"/>
      <c r="W437" s="25"/>
      <c r="X437" s="25"/>
      <c r="Y437" s="25"/>
      <c r="Z437" s="25"/>
    </row>
    <row r="438" ht="12.0" customHeight="1">
      <c r="C438" s="4"/>
      <c r="D438" s="5"/>
      <c r="E438" s="4"/>
      <c r="F438" s="5"/>
      <c r="G438" s="4"/>
      <c r="H438" s="5"/>
      <c r="I438" s="4"/>
      <c r="J438" s="5"/>
      <c r="K438" s="4"/>
      <c r="L438" s="50"/>
      <c r="M438" s="4"/>
      <c r="N438" s="5"/>
      <c r="O438" s="4"/>
      <c r="P438" s="5"/>
      <c r="Q438" s="5"/>
      <c r="R438" s="5"/>
      <c r="S438" s="5"/>
      <c r="T438" s="5"/>
      <c r="U438" s="4"/>
      <c r="V438" s="5"/>
      <c r="W438" s="25"/>
      <c r="X438" s="25"/>
      <c r="Y438" s="25"/>
      <c r="Z438" s="25"/>
    </row>
    <row r="439" ht="12.0" customHeight="1">
      <c r="C439" s="4"/>
      <c r="D439" s="5"/>
      <c r="E439" s="4"/>
      <c r="F439" s="5"/>
      <c r="G439" s="4"/>
      <c r="H439" s="5"/>
      <c r="I439" s="4"/>
      <c r="J439" s="5"/>
      <c r="K439" s="4"/>
      <c r="L439" s="50"/>
      <c r="M439" s="4"/>
      <c r="N439" s="5"/>
      <c r="O439" s="4"/>
      <c r="P439" s="5"/>
      <c r="Q439" s="5"/>
      <c r="R439" s="5"/>
      <c r="S439" s="5"/>
      <c r="T439" s="5"/>
      <c r="U439" s="4"/>
      <c r="V439" s="5"/>
      <c r="W439" s="25"/>
      <c r="X439" s="25"/>
      <c r="Y439" s="25"/>
      <c r="Z439" s="25"/>
    </row>
    <row r="440" ht="12.0" customHeight="1">
      <c r="C440" s="4"/>
      <c r="D440" s="5"/>
      <c r="E440" s="4"/>
      <c r="F440" s="5"/>
      <c r="G440" s="4"/>
      <c r="H440" s="5"/>
      <c r="I440" s="4"/>
      <c r="J440" s="5"/>
      <c r="K440" s="4"/>
      <c r="L440" s="50"/>
      <c r="M440" s="4"/>
      <c r="N440" s="5"/>
      <c r="O440" s="4"/>
      <c r="P440" s="5"/>
      <c r="Q440" s="5"/>
      <c r="R440" s="5"/>
      <c r="S440" s="5"/>
      <c r="T440" s="5"/>
      <c r="U440" s="4"/>
      <c r="V440" s="5"/>
      <c r="W440" s="25"/>
      <c r="X440" s="25"/>
      <c r="Y440" s="25"/>
      <c r="Z440" s="25"/>
    </row>
    <row r="441" ht="12.0" customHeight="1">
      <c r="C441" s="4"/>
      <c r="D441" s="5"/>
      <c r="E441" s="4"/>
      <c r="F441" s="5"/>
      <c r="G441" s="4"/>
      <c r="H441" s="5"/>
      <c r="I441" s="4"/>
      <c r="J441" s="5"/>
      <c r="K441" s="4"/>
      <c r="L441" s="50"/>
      <c r="M441" s="4"/>
      <c r="N441" s="5"/>
      <c r="O441" s="4"/>
      <c r="P441" s="5"/>
      <c r="Q441" s="5"/>
      <c r="R441" s="5"/>
      <c r="S441" s="5"/>
      <c r="T441" s="5"/>
      <c r="U441" s="4"/>
      <c r="V441" s="5"/>
      <c r="W441" s="25"/>
      <c r="X441" s="25"/>
      <c r="Y441" s="25"/>
      <c r="Z441" s="25"/>
    </row>
    <row r="442" ht="12.0" customHeight="1">
      <c r="C442" s="4"/>
      <c r="D442" s="5"/>
      <c r="E442" s="4"/>
      <c r="F442" s="5"/>
      <c r="G442" s="4"/>
      <c r="H442" s="5"/>
      <c r="I442" s="4"/>
      <c r="J442" s="5"/>
      <c r="K442" s="4"/>
      <c r="L442" s="50"/>
      <c r="M442" s="4"/>
      <c r="N442" s="5"/>
      <c r="O442" s="4"/>
      <c r="P442" s="5"/>
      <c r="Q442" s="5"/>
      <c r="R442" s="5"/>
      <c r="S442" s="5"/>
      <c r="T442" s="5"/>
      <c r="U442" s="4"/>
      <c r="V442" s="5"/>
      <c r="W442" s="25"/>
      <c r="X442" s="25"/>
      <c r="Y442" s="25"/>
      <c r="Z442" s="25"/>
    </row>
    <row r="443" ht="12.0" customHeight="1">
      <c r="C443" s="4"/>
      <c r="D443" s="5"/>
      <c r="E443" s="4"/>
      <c r="F443" s="5"/>
      <c r="G443" s="4"/>
      <c r="H443" s="5"/>
      <c r="I443" s="4"/>
      <c r="J443" s="5"/>
      <c r="K443" s="4"/>
      <c r="L443" s="50"/>
      <c r="M443" s="4"/>
      <c r="N443" s="5"/>
      <c r="O443" s="4"/>
      <c r="P443" s="5"/>
      <c r="Q443" s="5"/>
      <c r="R443" s="5"/>
      <c r="S443" s="5"/>
      <c r="T443" s="5"/>
      <c r="U443" s="4"/>
      <c r="V443" s="5"/>
      <c r="W443" s="25"/>
      <c r="X443" s="25"/>
      <c r="Y443" s="25"/>
      <c r="Z443" s="25"/>
    </row>
    <row r="444" ht="12.0" customHeight="1">
      <c r="C444" s="4"/>
      <c r="D444" s="5"/>
      <c r="E444" s="4"/>
      <c r="F444" s="5"/>
      <c r="G444" s="4"/>
      <c r="H444" s="5"/>
      <c r="I444" s="4"/>
      <c r="J444" s="5"/>
      <c r="K444" s="4"/>
      <c r="L444" s="50"/>
      <c r="M444" s="4"/>
      <c r="N444" s="5"/>
      <c r="O444" s="4"/>
      <c r="P444" s="5"/>
      <c r="Q444" s="5"/>
      <c r="R444" s="5"/>
      <c r="S444" s="5"/>
      <c r="T444" s="5"/>
      <c r="U444" s="4"/>
      <c r="V444" s="5"/>
      <c r="W444" s="25"/>
      <c r="X444" s="25"/>
      <c r="Y444" s="25"/>
      <c r="Z444" s="25"/>
    </row>
    <row r="445" ht="12.0" customHeight="1">
      <c r="C445" s="4"/>
      <c r="D445" s="5"/>
      <c r="E445" s="4"/>
      <c r="F445" s="5"/>
      <c r="G445" s="4"/>
      <c r="H445" s="5"/>
      <c r="I445" s="4"/>
      <c r="J445" s="5"/>
      <c r="K445" s="4"/>
      <c r="L445" s="50"/>
      <c r="M445" s="4"/>
      <c r="N445" s="5"/>
      <c r="O445" s="4"/>
      <c r="P445" s="5"/>
      <c r="Q445" s="5"/>
      <c r="R445" s="5"/>
      <c r="S445" s="5"/>
      <c r="T445" s="5"/>
      <c r="U445" s="4"/>
      <c r="V445" s="5"/>
      <c r="W445" s="25"/>
      <c r="X445" s="25"/>
      <c r="Y445" s="25"/>
      <c r="Z445" s="25"/>
    </row>
    <row r="446" ht="12.0" customHeight="1">
      <c r="C446" s="4"/>
      <c r="D446" s="5"/>
      <c r="E446" s="4"/>
      <c r="F446" s="5"/>
      <c r="G446" s="4"/>
      <c r="H446" s="5"/>
      <c r="I446" s="4"/>
      <c r="J446" s="5"/>
      <c r="K446" s="4"/>
      <c r="L446" s="50"/>
      <c r="M446" s="4"/>
      <c r="N446" s="5"/>
      <c r="O446" s="4"/>
      <c r="P446" s="5"/>
      <c r="Q446" s="5"/>
      <c r="R446" s="5"/>
      <c r="S446" s="5"/>
      <c r="T446" s="5"/>
      <c r="U446" s="4"/>
      <c r="V446" s="5"/>
      <c r="W446" s="25"/>
      <c r="X446" s="25"/>
      <c r="Y446" s="25"/>
      <c r="Z446" s="25"/>
    </row>
    <row r="447" ht="12.0" customHeight="1">
      <c r="C447" s="4"/>
      <c r="D447" s="5"/>
      <c r="E447" s="4"/>
      <c r="F447" s="5"/>
      <c r="G447" s="4"/>
      <c r="H447" s="5"/>
      <c r="I447" s="4"/>
      <c r="J447" s="5"/>
      <c r="K447" s="4"/>
      <c r="L447" s="50"/>
      <c r="M447" s="4"/>
      <c r="N447" s="5"/>
      <c r="O447" s="4"/>
      <c r="P447" s="5"/>
      <c r="Q447" s="5"/>
      <c r="R447" s="5"/>
      <c r="S447" s="5"/>
      <c r="T447" s="5"/>
      <c r="U447" s="4"/>
      <c r="V447" s="5"/>
      <c r="W447" s="25"/>
      <c r="X447" s="25"/>
      <c r="Y447" s="25"/>
      <c r="Z447" s="25"/>
    </row>
    <row r="448" ht="12.0" customHeight="1">
      <c r="C448" s="4"/>
      <c r="D448" s="5"/>
      <c r="E448" s="4"/>
      <c r="F448" s="5"/>
      <c r="G448" s="4"/>
      <c r="H448" s="5"/>
      <c r="I448" s="4"/>
      <c r="J448" s="5"/>
      <c r="K448" s="4"/>
      <c r="L448" s="50"/>
      <c r="M448" s="4"/>
      <c r="N448" s="5"/>
      <c r="O448" s="4"/>
      <c r="P448" s="5"/>
      <c r="Q448" s="5"/>
      <c r="R448" s="5"/>
      <c r="S448" s="5"/>
      <c r="T448" s="5"/>
      <c r="U448" s="4"/>
      <c r="V448" s="5"/>
      <c r="W448" s="25"/>
      <c r="X448" s="25"/>
      <c r="Y448" s="25"/>
      <c r="Z448" s="25"/>
    </row>
    <row r="449" ht="12.0" customHeight="1">
      <c r="C449" s="4"/>
      <c r="D449" s="5"/>
      <c r="E449" s="4"/>
      <c r="F449" s="5"/>
      <c r="G449" s="4"/>
      <c r="H449" s="5"/>
      <c r="I449" s="4"/>
      <c r="J449" s="5"/>
      <c r="K449" s="4"/>
      <c r="L449" s="50"/>
      <c r="M449" s="4"/>
      <c r="N449" s="5"/>
      <c r="O449" s="4"/>
      <c r="P449" s="5"/>
      <c r="Q449" s="5"/>
      <c r="R449" s="5"/>
      <c r="S449" s="5"/>
      <c r="T449" s="5"/>
      <c r="U449" s="4"/>
      <c r="V449" s="5"/>
      <c r="W449" s="25"/>
      <c r="X449" s="25"/>
      <c r="Y449" s="25"/>
      <c r="Z449" s="25"/>
    </row>
    <row r="450" ht="12.0" customHeight="1">
      <c r="C450" s="4"/>
      <c r="D450" s="5"/>
      <c r="E450" s="4"/>
      <c r="F450" s="5"/>
      <c r="G450" s="4"/>
      <c r="H450" s="5"/>
      <c r="I450" s="4"/>
      <c r="J450" s="5"/>
      <c r="K450" s="4"/>
      <c r="L450" s="50"/>
      <c r="M450" s="4"/>
      <c r="N450" s="5"/>
      <c r="O450" s="4"/>
      <c r="P450" s="5"/>
      <c r="Q450" s="5"/>
      <c r="R450" s="5"/>
      <c r="S450" s="5"/>
      <c r="T450" s="5"/>
      <c r="U450" s="4"/>
      <c r="V450" s="5"/>
      <c r="W450" s="25"/>
      <c r="X450" s="25"/>
      <c r="Y450" s="25"/>
      <c r="Z450" s="25"/>
    </row>
    <row r="451" ht="12.0" customHeight="1">
      <c r="C451" s="4"/>
      <c r="D451" s="5"/>
      <c r="E451" s="4"/>
      <c r="F451" s="5"/>
      <c r="G451" s="4"/>
      <c r="H451" s="5"/>
      <c r="I451" s="4"/>
      <c r="J451" s="5"/>
      <c r="K451" s="4"/>
      <c r="L451" s="50"/>
      <c r="M451" s="4"/>
      <c r="N451" s="5"/>
      <c r="O451" s="4"/>
      <c r="P451" s="5"/>
      <c r="Q451" s="5"/>
      <c r="R451" s="5"/>
      <c r="S451" s="5"/>
      <c r="T451" s="5"/>
      <c r="U451" s="4"/>
      <c r="V451" s="5"/>
      <c r="W451" s="25"/>
      <c r="X451" s="25"/>
      <c r="Y451" s="25"/>
      <c r="Z451" s="25"/>
    </row>
    <row r="452" ht="12.0" customHeight="1">
      <c r="C452" s="4"/>
      <c r="D452" s="5"/>
      <c r="E452" s="4"/>
      <c r="F452" s="5"/>
      <c r="G452" s="4"/>
      <c r="H452" s="5"/>
      <c r="I452" s="4"/>
      <c r="J452" s="5"/>
      <c r="K452" s="4"/>
      <c r="L452" s="50"/>
      <c r="M452" s="4"/>
      <c r="N452" s="5"/>
      <c r="O452" s="4"/>
      <c r="P452" s="5"/>
      <c r="Q452" s="5"/>
      <c r="R452" s="5"/>
      <c r="S452" s="5"/>
      <c r="T452" s="5"/>
      <c r="U452" s="4"/>
      <c r="V452" s="5"/>
      <c r="W452" s="25"/>
      <c r="X452" s="25"/>
      <c r="Y452" s="25"/>
      <c r="Z452" s="25"/>
    </row>
    <row r="453" ht="12.0" customHeight="1">
      <c r="C453" s="4"/>
      <c r="D453" s="5"/>
      <c r="E453" s="4"/>
      <c r="F453" s="5"/>
      <c r="G453" s="4"/>
      <c r="H453" s="5"/>
      <c r="I453" s="4"/>
      <c r="J453" s="5"/>
      <c r="K453" s="4"/>
      <c r="L453" s="50"/>
      <c r="M453" s="4"/>
      <c r="N453" s="5"/>
      <c r="O453" s="4"/>
      <c r="P453" s="5"/>
      <c r="Q453" s="5"/>
      <c r="R453" s="5"/>
      <c r="S453" s="5"/>
      <c r="T453" s="5"/>
      <c r="U453" s="4"/>
      <c r="V453" s="5"/>
      <c r="W453" s="25"/>
      <c r="X453" s="25"/>
      <c r="Y453" s="25"/>
      <c r="Z453" s="25"/>
    </row>
    <row r="454" ht="12.0" customHeight="1">
      <c r="C454" s="4"/>
      <c r="D454" s="5"/>
      <c r="E454" s="4"/>
      <c r="F454" s="5"/>
      <c r="G454" s="4"/>
      <c r="H454" s="5"/>
      <c r="I454" s="4"/>
      <c r="J454" s="5"/>
      <c r="K454" s="4"/>
      <c r="L454" s="50"/>
      <c r="M454" s="4"/>
      <c r="N454" s="5"/>
      <c r="O454" s="4"/>
      <c r="P454" s="5"/>
      <c r="Q454" s="5"/>
      <c r="R454" s="5"/>
      <c r="S454" s="5"/>
      <c r="T454" s="5"/>
      <c r="U454" s="4"/>
      <c r="V454" s="5"/>
      <c r="W454" s="25"/>
      <c r="X454" s="25"/>
      <c r="Y454" s="25"/>
      <c r="Z454" s="25"/>
    </row>
    <row r="455" ht="12.0" customHeight="1">
      <c r="C455" s="4"/>
      <c r="D455" s="5"/>
      <c r="E455" s="4"/>
      <c r="F455" s="5"/>
      <c r="G455" s="4"/>
      <c r="H455" s="5"/>
      <c r="I455" s="4"/>
      <c r="J455" s="5"/>
      <c r="K455" s="4"/>
      <c r="L455" s="50"/>
      <c r="M455" s="4"/>
      <c r="N455" s="5"/>
      <c r="O455" s="4"/>
      <c r="P455" s="5"/>
      <c r="Q455" s="5"/>
      <c r="R455" s="5"/>
      <c r="S455" s="5"/>
      <c r="T455" s="5"/>
      <c r="U455" s="4"/>
      <c r="V455" s="5"/>
      <c r="W455" s="25"/>
      <c r="X455" s="25"/>
      <c r="Y455" s="25"/>
      <c r="Z455" s="25"/>
    </row>
    <row r="456" ht="12.0" customHeight="1">
      <c r="C456" s="4"/>
      <c r="D456" s="5"/>
      <c r="E456" s="4"/>
      <c r="F456" s="5"/>
      <c r="G456" s="4"/>
      <c r="H456" s="5"/>
      <c r="I456" s="4"/>
      <c r="J456" s="5"/>
      <c r="K456" s="4"/>
      <c r="L456" s="50"/>
      <c r="M456" s="4"/>
      <c r="N456" s="5"/>
      <c r="O456" s="4"/>
      <c r="P456" s="5"/>
      <c r="Q456" s="5"/>
      <c r="R456" s="5"/>
      <c r="S456" s="5"/>
      <c r="T456" s="5"/>
      <c r="U456" s="4"/>
      <c r="V456" s="5"/>
      <c r="W456" s="25"/>
      <c r="X456" s="25"/>
      <c r="Y456" s="25"/>
      <c r="Z456" s="25"/>
    </row>
    <row r="457" ht="12.0" customHeight="1">
      <c r="C457" s="4"/>
      <c r="D457" s="5"/>
      <c r="E457" s="4"/>
      <c r="F457" s="5"/>
      <c r="G457" s="4"/>
      <c r="H457" s="5"/>
      <c r="I457" s="4"/>
      <c r="J457" s="5"/>
      <c r="K457" s="4"/>
      <c r="L457" s="50"/>
      <c r="M457" s="4"/>
      <c r="N457" s="5"/>
      <c r="O457" s="4"/>
      <c r="P457" s="5"/>
      <c r="Q457" s="5"/>
      <c r="R457" s="5"/>
      <c r="S457" s="5"/>
      <c r="T457" s="5"/>
      <c r="U457" s="4"/>
      <c r="V457" s="5"/>
      <c r="W457" s="25"/>
      <c r="X457" s="25"/>
      <c r="Y457" s="25"/>
      <c r="Z457" s="25"/>
    </row>
    <row r="458" ht="12.0" customHeight="1">
      <c r="C458" s="4"/>
      <c r="D458" s="5"/>
      <c r="E458" s="4"/>
      <c r="F458" s="5"/>
      <c r="G458" s="4"/>
      <c r="H458" s="5"/>
      <c r="I458" s="4"/>
      <c r="J458" s="5"/>
      <c r="K458" s="4"/>
      <c r="L458" s="50"/>
      <c r="M458" s="4"/>
      <c r="N458" s="5"/>
      <c r="O458" s="4"/>
      <c r="P458" s="5"/>
      <c r="Q458" s="5"/>
      <c r="R458" s="5"/>
      <c r="S458" s="5"/>
      <c r="T458" s="5"/>
      <c r="U458" s="4"/>
      <c r="V458" s="5"/>
      <c r="W458" s="25"/>
      <c r="X458" s="25"/>
      <c r="Y458" s="25"/>
      <c r="Z458" s="25"/>
    </row>
    <row r="459" ht="12.0" customHeight="1">
      <c r="C459" s="4"/>
      <c r="D459" s="5"/>
      <c r="E459" s="4"/>
      <c r="F459" s="5"/>
      <c r="G459" s="4"/>
      <c r="H459" s="5"/>
      <c r="I459" s="4"/>
      <c r="J459" s="5"/>
      <c r="K459" s="4"/>
      <c r="L459" s="50"/>
      <c r="M459" s="4"/>
      <c r="N459" s="5"/>
      <c r="O459" s="4"/>
      <c r="P459" s="5"/>
      <c r="Q459" s="5"/>
      <c r="R459" s="5"/>
      <c r="S459" s="5"/>
      <c r="T459" s="5"/>
      <c r="U459" s="4"/>
      <c r="V459" s="5"/>
      <c r="W459" s="25"/>
      <c r="X459" s="25"/>
      <c r="Y459" s="25"/>
      <c r="Z459" s="25"/>
    </row>
    <row r="460" ht="12.0" customHeight="1">
      <c r="C460" s="4"/>
      <c r="D460" s="5"/>
      <c r="E460" s="4"/>
      <c r="F460" s="5"/>
      <c r="G460" s="4"/>
      <c r="H460" s="5"/>
      <c r="I460" s="4"/>
      <c r="J460" s="5"/>
      <c r="K460" s="4"/>
      <c r="L460" s="50"/>
      <c r="M460" s="4"/>
      <c r="N460" s="5"/>
      <c r="O460" s="4"/>
      <c r="P460" s="5"/>
      <c r="Q460" s="5"/>
      <c r="R460" s="5"/>
      <c r="S460" s="5"/>
      <c r="T460" s="5"/>
      <c r="U460" s="4"/>
      <c r="V460" s="5"/>
      <c r="W460" s="25"/>
      <c r="X460" s="25"/>
      <c r="Y460" s="25"/>
      <c r="Z460" s="25"/>
    </row>
    <row r="461" ht="12.0" customHeight="1">
      <c r="C461" s="4"/>
      <c r="D461" s="5"/>
      <c r="E461" s="4"/>
      <c r="F461" s="5"/>
      <c r="G461" s="4"/>
      <c r="H461" s="5"/>
      <c r="I461" s="4"/>
      <c r="J461" s="5"/>
      <c r="K461" s="4"/>
      <c r="L461" s="50"/>
      <c r="M461" s="4"/>
      <c r="N461" s="5"/>
      <c r="O461" s="4"/>
      <c r="P461" s="5"/>
      <c r="Q461" s="5"/>
      <c r="R461" s="5"/>
      <c r="S461" s="5"/>
      <c r="T461" s="5"/>
      <c r="U461" s="4"/>
      <c r="V461" s="5"/>
      <c r="W461" s="25"/>
      <c r="X461" s="25"/>
      <c r="Y461" s="25"/>
      <c r="Z461" s="25"/>
    </row>
    <row r="462" ht="12.0" customHeight="1">
      <c r="C462" s="4"/>
      <c r="D462" s="5"/>
      <c r="E462" s="4"/>
      <c r="F462" s="5"/>
      <c r="G462" s="4"/>
      <c r="H462" s="5"/>
      <c r="I462" s="4"/>
      <c r="J462" s="5"/>
      <c r="K462" s="4"/>
      <c r="L462" s="50"/>
      <c r="M462" s="4"/>
      <c r="N462" s="5"/>
      <c r="O462" s="4"/>
      <c r="P462" s="5"/>
      <c r="Q462" s="5"/>
      <c r="R462" s="5"/>
      <c r="S462" s="5"/>
      <c r="T462" s="5"/>
      <c r="U462" s="4"/>
      <c r="V462" s="5"/>
      <c r="W462" s="25"/>
      <c r="X462" s="25"/>
      <c r="Y462" s="25"/>
      <c r="Z462" s="25"/>
    </row>
    <row r="463" ht="12.0" customHeight="1">
      <c r="C463" s="4"/>
      <c r="D463" s="5"/>
      <c r="E463" s="4"/>
      <c r="F463" s="5"/>
      <c r="G463" s="4"/>
      <c r="H463" s="5"/>
      <c r="I463" s="4"/>
      <c r="J463" s="5"/>
      <c r="K463" s="4"/>
      <c r="L463" s="50"/>
      <c r="M463" s="4"/>
      <c r="N463" s="5"/>
      <c r="O463" s="4"/>
      <c r="P463" s="5"/>
      <c r="Q463" s="5"/>
      <c r="R463" s="5"/>
      <c r="S463" s="5"/>
      <c r="T463" s="5"/>
      <c r="U463" s="4"/>
      <c r="V463" s="5"/>
      <c r="W463" s="25"/>
      <c r="X463" s="25"/>
      <c r="Y463" s="25"/>
      <c r="Z463" s="25"/>
    </row>
    <row r="464" ht="12.0" customHeight="1">
      <c r="C464" s="4"/>
      <c r="D464" s="5"/>
      <c r="E464" s="4"/>
      <c r="F464" s="5"/>
      <c r="G464" s="4"/>
      <c r="H464" s="5"/>
      <c r="I464" s="4"/>
      <c r="J464" s="5"/>
      <c r="K464" s="4"/>
      <c r="L464" s="50"/>
      <c r="M464" s="4"/>
      <c r="N464" s="5"/>
      <c r="O464" s="4"/>
      <c r="P464" s="5"/>
      <c r="Q464" s="5"/>
      <c r="R464" s="5"/>
      <c r="S464" s="5"/>
      <c r="T464" s="5"/>
      <c r="U464" s="4"/>
      <c r="V464" s="5"/>
      <c r="W464" s="25"/>
      <c r="X464" s="25"/>
      <c r="Y464" s="25"/>
      <c r="Z464" s="25"/>
    </row>
    <row r="465" ht="12.0" customHeight="1">
      <c r="C465" s="4"/>
      <c r="D465" s="5"/>
      <c r="E465" s="4"/>
      <c r="F465" s="5"/>
      <c r="G465" s="4"/>
      <c r="H465" s="5"/>
      <c r="I465" s="4"/>
      <c r="J465" s="5"/>
      <c r="K465" s="4"/>
      <c r="L465" s="50"/>
      <c r="M465" s="4"/>
      <c r="N465" s="5"/>
      <c r="O465" s="4"/>
      <c r="P465" s="5"/>
      <c r="Q465" s="5"/>
      <c r="R465" s="5"/>
      <c r="S465" s="5"/>
      <c r="T465" s="5"/>
      <c r="U465" s="4"/>
      <c r="V465" s="5"/>
      <c r="W465" s="25"/>
      <c r="X465" s="25"/>
      <c r="Y465" s="25"/>
      <c r="Z465" s="25"/>
    </row>
    <row r="466" ht="12.0" customHeight="1">
      <c r="C466" s="4"/>
      <c r="D466" s="5"/>
      <c r="E466" s="4"/>
      <c r="F466" s="5"/>
      <c r="G466" s="4"/>
      <c r="H466" s="5"/>
      <c r="I466" s="4"/>
      <c r="J466" s="5"/>
      <c r="K466" s="4"/>
      <c r="L466" s="50"/>
      <c r="M466" s="4"/>
      <c r="N466" s="5"/>
      <c r="O466" s="4"/>
      <c r="P466" s="5"/>
      <c r="Q466" s="5"/>
      <c r="R466" s="5"/>
      <c r="S466" s="5"/>
      <c r="T466" s="5"/>
      <c r="U466" s="4"/>
      <c r="V466" s="5"/>
      <c r="W466" s="25"/>
      <c r="X466" s="25"/>
      <c r="Y466" s="25"/>
      <c r="Z466" s="25"/>
    </row>
    <row r="467" ht="12.0" customHeight="1">
      <c r="C467" s="4"/>
      <c r="D467" s="5"/>
      <c r="E467" s="4"/>
      <c r="F467" s="5"/>
      <c r="G467" s="4"/>
      <c r="H467" s="5"/>
      <c r="I467" s="4"/>
      <c r="J467" s="5"/>
      <c r="K467" s="4"/>
      <c r="L467" s="50"/>
      <c r="M467" s="4"/>
      <c r="N467" s="5"/>
      <c r="O467" s="4"/>
      <c r="P467" s="5"/>
      <c r="Q467" s="5"/>
      <c r="R467" s="5"/>
      <c r="S467" s="5"/>
      <c r="T467" s="5"/>
      <c r="U467" s="4"/>
      <c r="V467" s="5"/>
      <c r="W467" s="25"/>
      <c r="X467" s="25"/>
      <c r="Y467" s="25"/>
      <c r="Z467" s="25"/>
    </row>
    <row r="468" ht="12.0" customHeight="1">
      <c r="C468" s="4"/>
      <c r="D468" s="5"/>
      <c r="E468" s="4"/>
      <c r="F468" s="5"/>
      <c r="G468" s="4"/>
      <c r="H468" s="5"/>
      <c r="I468" s="4"/>
      <c r="J468" s="5"/>
      <c r="K468" s="4"/>
      <c r="L468" s="50"/>
      <c r="M468" s="4"/>
      <c r="N468" s="5"/>
      <c r="O468" s="4"/>
      <c r="P468" s="5"/>
      <c r="Q468" s="5"/>
      <c r="R468" s="5"/>
      <c r="S468" s="5"/>
      <c r="T468" s="5"/>
      <c r="U468" s="4"/>
      <c r="V468" s="5"/>
      <c r="W468" s="25"/>
      <c r="X468" s="25"/>
      <c r="Y468" s="25"/>
      <c r="Z468" s="25"/>
    </row>
    <row r="469" ht="12.0" customHeight="1">
      <c r="C469" s="4"/>
      <c r="D469" s="5"/>
      <c r="E469" s="4"/>
      <c r="F469" s="5"/>
      <c r="G469" s="4"/>
      <c r="H469" s="5"/>
      <c r="I469" s="4"/>
      <c r="J469" s="5"/>
      <c r="K469" s="4"/>
      <c r="L469" s="50"/>
      <c r="M469" s="4"/>
      <c r="N469" s="5"/>
      <c r="O469" s="4"/>
      <c r="P469" s="5"/>
      <c r="Q469" s="5"/>
      <c r="R469" s="5"/>
      <c r="S469" s="5"/>
      <c r="T469" s="5"/>
      <c r="U469" s="4"/>
      <c r="V469" s="5"/>
      <c r="W469" s="25"/>
      <c r="X469" s="25"/>
      <c r="Y469" s="25"/>
      <c r="Z469" s="25"/>
    </row>
    <row r="470" ht="12.0" customHeight="1">
      <c r="C470" s="4"/>
      <c r="D470" s="5"/>
      <c r="E470" s="4"/>
      <c r="F470" s="5"/>
      <c r="G470" s="4"/>
      <c r="H470" s="5"/>
      <c r="I470" s="4"/>
      <c r="J470" s="5"/>
      <c r="K470" s="4"/>
      <c r="L470" s="50"/>
      <c r="M470" s="4"/>
      <c r="N470" s="5"/>
      <c r="O470" s="4"/>
      <c r="P470" s="5"/>
      <c r="Q470" s="5"/>
      <c r="R470" s="5"/>
      <c r="S470" s="5"/>
      <c r="T470" s="5"/>
      <c r="U470" s="4"/>
      <c r="V470" s="5"/>
      <c r="W470" s="25"/>
      <c r="X470" s="25"/>
      <c r="Y470" s="25"/>
      <c r="Z470" s="25"/>
    </row>
    <row r="471" ht="12.0" customHeight="1">
      <c r="C471" s="4"/>
      <c r="D471" s="5"/>
      <c r="E471" s="4"/>
      <c r="F471" s="5"/>
      <c r="G471" s="4"/>
      <c r="H471" s="5"/>
      <c r="I471" s="4"/>
      <c r="J471" s="5"/>
      <c r="K471" s="4"/>
      <c r="L471" s="50"/>
      <c r="M471" s="4"/>
      <c r="N471" s="5"/>
      <c r="O471" s="4"/>
      <c r="P471" s="5"/>
      <c r="Q471" s="5"/>
      <c r="R471" s="5"/>
      <c r="S471" s="5"/>
      <c r="T471" s="5"/>
      <c r="U471" s="4"/>
      <c r="V471" s="5"/>
      <c r="W471" s="25"/>
      <c r="X471" s="25"/>
      <c r="Y471" s="25"/>
      <c r="Z471" s="25"/>
    </row>
    <row r="472" ht="12.0" customHeight="1">
      <c r="C472" s="4"/>
      <c r="D472" s="5"/>
      <c r="E472" s="4"/>
      <c r="F472" s="5"/>
      <c r="G472" s="4"/>
      <c r="H472" s="5"/>
      <c r="I472" s="4"/>
      <c r="J472" s="5"/>
      <c r="K472" s="4"/>
      <c r="L472" s="50"/>
      <c r="M472" s="4"/>
      <c r="N472" s="5"/>
      <c r="O472" s="4"/>
      <c r="P472" s="5"/>
      <c r="Q472" s="5"/>
      <c r="R472" s="5"/>
      <c r="S472" s="5"/>
      <c r="T472" s="5"/>
      <c r="U472" s="4"/>
      <c r="V472" s="5"/>
      <c r="W472" s="25"/>
      <c r="X472" s="25"/>
      <c r="Y472" s="25"/>
      <c r="Z472" s="25"/>
    </row>
    <row r="473" ht="12.0" customHeight="1">
      <c r="C473" s="4"/>
      <c r="D473" s="5"/>
      <c r="E473" s="4"/>
      <c r="F473" s="5"/>
      <c r="G473" s="4"/>
      <c r="H473" s="5"/>
      <c r="I473" s="4"/>
      <c r="J473" s="5"/>
      <c r="K473" s="4"/>
      <c r="L473" s="50"/>
      <c r="M473" s="4"/>
      <c r="N473" s="5"/>
      <c r="O473" s="4"/>
      <c r="P473" s="5"/>
      <c r="Q473" s="5"/>
      <c r="R473" s="5"/>
      <c r="S473" s="5"/>
      <c r="T473" s="5"/>
      <c r="U473" s="4"/>
      <c r="V473" s="5"/>
      <c r="W473" s="25"/>
      <c r="X473" s="25"/>
      <c r="Y473" s="25"/>
      <c r="Z473" s="25"/>
    </row>
    <row r="474" ht="12.0" customHeight="1">
      <c r="C474" s="4"/>
      <c r="D474" s="5"/>
      <c r="E474" s="4"/>
      <c r="F474" s="5"/>
      <c r="G474" s="4"/>
      <c r="H474" s="5"/>
      <c r="I474" s="4"/>
      <c r="J474" s="5"/>
      <c r="K474" s="4"/>
      <c r="L474" s="50"/>
      <c r="M474" s="4"/>
      <c r="N474" s="5"/>
      <c r="O474" s="4"/>
      <c r="P474" s="5"/>
      <c r="Q474" s="5"/>
      <c r="R474" s="5"/>
      <c r="S474" s="5"/>
      <c r="T474" s="5"/>
      <c r="U474" s="4"/>
      <c r="V474" s="5"/>
      <c r="W474" s="25"/>
      <c r="X474" s="25"/>
      <c r="Y474" s="25"/>
      <c r="Z474" s="25"/>
    </row>
    <row r="475" ht="12.0" customHeight="1">
      <c r="C475" s="4"/>
      <c r="D475" s="5"/>
      <c r="E475" s="4"/>
      <c r="F475" s="5"/>
      <c r="G475" s="4"/>
      <c r="H475" s="5"/>
      <c r="I475" s="4"/>
      <c r="J475" s="5"/>
      <c r="K475" s="4"/>
      <c r="L475" s="50"/>
      <c r="M475" s="4"/>
      <c r="N475" s="5"/>
      <c r="O475" s="4"/>
      <c r="P475" s="5"/>
      <c r="Q475" s="5"/>
      <c r="R475" s="5"/>
      <c r="S475" s="5"/>
      <c r="T475" s="5"/>
      <c r="U475" s="4"/>
      <c r="V475" s="5"/>
      <c r="W475" s="25"/>
      <c r="X475" s="25"/>
      <c r="Y475" s="25"/>
      <c r="Z475" s="25"/>
    </row>
    <row r="476" ht="12.0" customHeight="1">
      <c r="C476" s="4"/>
      <c r="D476" s="5"/>
      <c r="E476" s="4"/>
      <c r="F476" s="5"/>
      <c r="G476" s="4"/>
      <c r="H476" s="5"/>
      <c r="I476" s="4"/>
      <c r="J476" s="5"/>
      <c r="K476" s="4"/>
      <c r="L476" s="50"/>
      <c r="M476" s="4"/>
      <c r="N476" s="5"/>
      <c r="O476" s="4"/>
      <c r="P476" s="5"/>
      <c r="Q476" s="5"/>
      <c r="R476" s="5"/>
      <c r="S476" s="5"/>
      <c r="T476" s="5"/>
      <c r="U476" s="4"/>
      <c r="V476" s="5"/>
      <c r="W476" s="25"/>
      <c r="X476" s="25"/>
      <c r="Y476" s="25"/>
      <c r="Z476" s="25"/>
    </row>
    <row r="477" ht="12.0" customHeight="1">
      <c r="C477" s="4"/>
      <c r="D477" s="5"/>
      <c r="E477" s="4"/>
      <c r="F477" s="5"/>
      <c r="G477" s="4"/>
      <c r="H477" s="5"/>
      <c r="I477" s="4"/>
      <c r="J477" s="5"/>
      <c r="K477" s="4"/>
      <c r="L477" s="50"/>
      <c r="M477" s="4"/>
      <c r="N477" s="5"/>
      <c r="O477" s="4"/>
      <c r="P477" s="5"/>
      <c r="Q477" s="5"/>
      <c r="R477" s="5"/>
      <c r="S477" s="5"/>
      <c r="T477" s="5"/>
      <c r="U477" s="4"/>
      <c r="V477" s="5"/>
      <c r="W477" s="25"/>
      <c r="X477" s="25"/>
      <c r="Y477" s="25"/>
      <c r="Z477" s="25"/>
    </row>
    <row r="478" ht="12.0" customHeight="1">
      <c r="C478" s="4"/>
      <c r="D478" s="5"/>
      <c r="E478" s="4"/>
      <c r="F478" s="5"/>
      <c r="G478" s="4"/>
      <c r="H478" s="5"/>
      <c r="I478" s="4"/>
      <c r="J478" s="5"/>
      <c r="K478" s="4"/>
      <c r="L478" s="50"/>
      <c r="M478" s="4"/>
      <c r="N478" s="5"/>
      <c r="O478" s="4"/>
      <c r="P478" s="5"/>
      <c r="Q478" s="5"/>
      <c r="R478" s="5"/>
      <c r="S478" s="5"/>
      <c r="T478" s="5"/>
      <c r="U478" s="4"/>
      <c r="V478" s="5"/>
      <c r="W478" s="25"/>
      <c r="X478" s="25"/>
      <c r="Y478" s="25"/>
      <c r="Z478" s="25"/>
    </row>
    <row r="479" ht="12.0" customHeight="1">
      <c r="C479" s="4"/>
      <c r="D479" s="5"/>
      <c r="E479" s="4"/>
      <c r="F479" s="5"/>
      <c r="G479" s="4"/>
      <c r="H479" s="5"/>
      <c r="I479" s="4"/>
      <c r="J479" s="5"/>
      <c r="K479" s="4"/>
      <c r="L479" s="50"/>
      <c r="M479" s="4"/>
      <c r="N479" s="5"/>
      <c r="O479" s="4"/>
      <c r="P479" s="5"/>
      <c r="Q479" s="5"/>
      <c r="R479" s="5"/>
      <c r="S479" s="5"/>
      <c r="T479" s="5"/>
      <c r="U479" s="4"/>
      <c r="V479" s="5"/>
      <c r="W479" s="25"/>
      <c r="X479" s="25"/>
      <c r="Y479" s="25"/>
      <c r="Z479" s="25"/>
    </row>
    <row r="480" ht="12.0" customHeight="1">
      <c r="C480" s="4"/>
      <c r="D480" s="5"/>
      <c r="E480" s="4"/>
      <c r="F480" s="5"/>
      <c r="G480" s="4"/>
      <c r="H480" s="5"/>
      <c r="I480" s="4"/>
      <c r="J480" s="5"/>
      <c r="K480" s="4"/>
      <c r="L480" s="50"/>
      <c r="M480" s="4"/>
      <c r="N480" s="5"/>
      <c r="O480" s="4"/>
      <c r="P480" s="5"/>
      <c r="Q480" s="5"/>
      <c r="R480" s="5"/>
      <c r="S480" s="5"/>
      <c r="T480" s="5"/>
      <c r="U480" s="4"/>
      <c r="V480" s="5"/>
      <c r="W480" s="25"/>
      <c r="X480" s="25"/>
      <c r="Y480" s="25"/>
      <c r="Z480" s="25"/>
    </row>
    <row r="481" ht="12.0" customHeight="1">
      <c r="C481" s="4"/>
      <c r="D481" s="5"/>
      <c r="E481" s="4"/>
      <c r="F481" s="5"/>
      <c r="G481" s="4"/>
      <c r="H481" s="5"/>
      <c r="I481" s="4"/>
      <c r="J481" s="5"/>
      <c r="K481" s="4"/>
      <c r="L481" s="50"/>
      <c r="M481" s="4"/>
      <c r="N481" s="5"/>
      <c r="O481" s="4"/>
      <c r="P481" s="5"/>
      <c r="Q481" s="5"/>
      <c r="R481" s="5"/>
      <c r="S481" s="5"/>
      <c r="T481" s="5"/>
      <c r="U481" s="4"/>
      <c r="V481" s="5"/>
      <c r="W481" s="25"/>
      <c r="X481" s="25"/>
      <c r="Y481" s="25"/>
      <c r="Z481" s="25"/>
    </row>
    <row r="482" ht="12.0" customHeight="1">
      <c r="C482" s="4"/>
      <c r="D482" s="5"/>
      <c r="E482" s="4"/>
      <c r="F482" s="5"/>
      <c r="G482" s="4"/>
      <c r="H482" s="5"/>
      <c r="I482" s="4"/>
      <c r="J482" s="5"/>
      <c r="K482" s="4"/>
      <c r="L482" s="50"/>
      <c r="M482" s="4"/>
      <c r="N482" s="5"/>
      <c r="O482" s="4"/>
      <c r="P482" s="5"/>
      <c r="Q482" s="5"/>
      <c r="R482" s="5"/>
      <c r="S482" s="5"/>
      <c r="T482" s="5"/>
      <c r="U482" s="4"/>
      <c r="V482" s="5"/>
      <c r="W482" s="25"/>
      <c r="X482" s="25"/>
      <c r="Y482" s="25"/>
      <c r="Z482" s="25"/>
    </row>
    <row r="483" ht="12.0" customHeight="1">
      <c r="C483" s="4"/>
      <c r="D483" s="5"/>
      <c r="E483" s="4"/>
      <c r="F483" s="5"/>
      <c r="G483" s="4"/>
      <c r="H483" s="5"/>
      <c r="I483" s="4"/>
      <c r="J483" s="5"/>
      <c r="K483" s="4"/>
      <c r="L483" s="50"/>
      <c r="M483" s="4"/>
      <c r="N483" s="5"/>
      <c r="O483" s="4"/>
      <c r="P483" s="5"/>
      <c r="Q483" s="5"/>
      <c r="R483" s="5"/>
      <c r="S483" s="5"/>
      <c r="T483" s="5"/>
      <c r="U483" s="4"/>
      <c r="V483" s="5"/>
      <c r="W483" s="25"/>
      <c r="X483" s="25"/>
      <c r="Y483" s="25"/>
      <c r="Z483" s="25"/>
    </row>
    <row r="484" ht="12.0" customHeight="1">
      <c r="C484" s="4"/>
      <c r="D484" s="5"/>
      <c r="E484" s="4"/>
      <c r="F484" s="5"/>
      <c r="G484" s="4"/>
      <c r="H484" s="5"/>
      <c r="I484" s="4"/>
      <c r="J484" s="5"/>
      <c r="K484" s="4"/>
      <c r="L484" s="50"/>
      <c r="M484" s="4"/>
      <c r="N484" s="5"/>
      <c r="O484" s="4"/>
      <c r="P484" s="5"/>
      <c r="Q484" s="5"/>
      <c r="R484" s="5"/>
      <c r="S484" s="5"/>
      <c r="T484" s="5"/>
      <c r="U484" s="4"/>
      <c r="V484" s="5"/>
      <c r="W484" s="25"/>
      <c r="X484" s="25"/>
      <c r="Y484" s="25"/>
      <c r="Z484" s="25"/>
    </row>
    <row r="485" ht="12.0" customHeight="1">
      <c r="C485" s="4"/>
      <c r="D485" s="5"/>
      <c r="E485" s="4"/>
      <c r="F485" s="5"/>
      <c r="G485" s="4"/>
      <c r="H485" s="5"/>
      <c r="I485" s="4"/>
      <c r="J485" s="5"/>
      <c r="K485" s="4"/>
      <c r="L485" s="50"/>
      <c r="M485" s="4"/>
      <c r="N485" s="5"/>
      <c r="O485" s="4"/>
      <c r="P485" s="5"/>
      <c r="Q485" s="5"/>
      <c r="R485" s="5"/>
      <c r="S485" s="5"/>
      <c r="T485" s="5"/>
      <c r="U485" s="4"/>
      <c r="V485" s="5"/>
      <c r="W485" s="25"/>
      <c r="X485" s="25"/>
      <c r="Y485" s="25"/>
      <c r="Z485" s="25"/>
    </row>
    <row r="486" ht="12.0" customHeight="1">
      <c r="C486" s="4"/>
      <c r="D486" s="5"/>
      <c r="E486" s="4"/>
      <c r="F486" s="5"/>
      <c r="G486" s="4"/>
      <c r="H486" s="5"/>
      <c r="I486" s="4"/>
      <c r="J486" s="5"/>
      <c r="K486" s="4"/>
      <c r="L486" s="50"/>
      <c r="M486" s="4"/>
      <c r="N486" s="5"/>
      <c r="O486" s="4"/>
      <c r="P486" s="5"/>
      <c r="Q486" s="5"/>
      <c r="R486" s="5"/>
      <c r="S486" s="5"/>
      <c r="T486" s="5"/>
      <c r="U486" s="4"/>
      <c r="V486" s="5"/>
      <c r="W486" s="25"/>
      <c r="X486" s="25"/>
      <c r="Y486" s="25"/>
      <c r="Z486" s="25"/>
    </row>
    <row r="487" ht="12.0" customHeight="1">
      <c r="C487" s="4"/>
      <c r="D487" s="5"/>
      <c r="E487" s="4"/>
      <c r="F487" s="5"/>
      <c r="G487" s="4"/>
      <c r="H487" s="5"/>
      <c r="I487" s="4"/>
      <c r="J487" s="5"/>
      <c r="K487" s="4"/>
      <c r="L487" s="50"/>
      <c r="M487" s="4"/>
      <c r="N487" s="5"/>
      <c r="O487" s="4"/>
      <c r="P487" s="5"/>
      <c r="Q487" s="5"/>
      <c r="R487" s="5"/>
      <c r="S487" s="5"/>
      <c r="T487" s="5"/>
      <c r="U487" s="4"/>
      <c r="V487" s="5"/>
      <c r="W487" s="25"/>
      <c r="X487" s="25"/>
      <c r="Y487" s="25"/>
      <c r="Z487" s="25"/>
    </row>
    <row r="488" ht="12.0" customHeight="1">
      <c r="C488" s="4"/>
      <c r="D488" s="5"/>
      <c r="E488" s="4"/>
      <c r="F488" s="5"/>
      <c r="G488" s="4"/>
      <c r="H488" s="5"/>
      <c r="I488" s="4"/>
      <c r="J488" s="5"/>
      <c r="K488" s="4"/>
      <c r="L488" s="50"/>
      <c r="M488" s="4"/>
      <c r="N488" s="5"/>
      <c r="O488" s="4"/>
      <c r="P488" s="5"/>
      <c r="Q488" s="5"/>
      <c r="R488" s="5"/>
      <c r="S488" s="5"/>
      <c r="T488" s="5"/>
      <c r="U488" s="4"/>
      <c r="V488" s="5"/>
      <c r="W488" s="25"/>
      <c r="X488" s="25"/>
      <c r="Y488" s="25"/>
      <c r="Z488" s="25"/>
    </row>
    <row r="489" ht="12.0" customHeight="1">
      <c r="C489" s="4"/>
      <c r="D489" s="5"/>
      <c r="E489" s="4"/>
      <c r="F489" s="5"/>
      <c r="G489" s="4"/>
      <c r="H489" s="5"/>
      <c r="I489" s="4"/>
      <c r="J489" s="5"/>
      <c r="K489" s="4"/>
      <c r="L489" s="50"/>
      <c r="M489" s="4"/>
      <c r="N489" s="5"/>
      <c r="O489" s="4"/>
      <c r="P489" s="5"/>
      <c r="Q489" s="5"/>
      <c r="R489" s="5"/>
      <c r="S489" s="5"/>
      <c r="T489" s="5"/>
      <c r="U489" s="4"/>
      <c r="V489" s="5"/>
      <c r="W489" s="25"/>
      <c r="X489" s="25"/>
      <c r="Y489" s="25"/>
      <c r="Z489" s="25"/>
    </row>
    <row r="490" ht="12.0" customHeight="1">
      <c r="C490" s="4"/>
      <c r="D490" s="5"/>
      <c r="E490" s="4"/>
      <c r="F490" s="5"/>
      <c r="G490" s="4"/>
      <c r="H490" s="5"/>
      <c r="I490" s="4"/>
      <c r="J490" s="5"/>
      <c r="K490" s="4"/>
      <c r="L490" s="50"/>
      <c r="M490" s="4"/>
      <c r="N490" s="5"/>
      <c r="O490" s="4"/>
      <c r="P490" s="5"/>
      <c r="Q490" s="5"/>
      <c r="R490" s="5"/>
      <c r="S490" s="5"/>
      <c r="T490" s="5"/>
      <c r="U490" s="4"/>
      <c r="V490" s="5"/>
      <c r="W490" s="25"/>
      <c r="X490" s="25"/>
      <c r="Y490" s="25"/>
      <c r="Z490" s="25"/>
    </row>
    <row r="491" ht="12.0" customHeight="1">
      <c r="C491" s="4"/>
      <c r="D491" s="5"/>
      <c r="E491" s="4"/>
      <c r="F491" s="5"/>
      <c r="G491" s="4"/>
      <c r="H491" s="5"/>
      <c r="I491" s="4"/>
      <c r="J491" s="5"/>
      <c r="K491" s="4"/>
      <c r="L491" s="50"/>
      <c r="M491" s="4"/>
      <c r="N491" s="5"/>
      <c r="O491" s="4"/>
      <c r="P491" s="5"/>
      <c r="Q491" s="5"/>
      <c r="R491" s="5"/>
      <c r="S491" s="5"/>
      <c r="T491" s="5"/>
      <c r="U491" s="4"/>
      <c r="V491" s="5"/>
      <c r="W491" s="25"/>
      <c r="X491" s="25"/>
      <c r="Y491" s="25"/>
      <c r="Z491" s="25"/>
    </row>
    <row r="492" ht="12.0" customHeight="1">
      <c r="C492" s="4"/>
      <c r="D492" s="5"/>
      <c r="E492" s="4"/>
      <c r="F492" s="5"/>
      <c r="G492" s="4"/>
      <c r="H492" s="5"/>
      <c r="I492" s="4"/>
      <c r="J492" s="5"/>
      <c r="K492" s="4"/>
      <c r="L492" s="50"/>
      <c r="M492" s="4"/>
      <c r="N492" s="5"/>
      <c r="O492" s="4"/>
      <c r="P492" s="5"/>
      <c r="Q492" s="5"/>
      <c r="R492" s="5"/>
      <c r="S492" s="5"/>
      <c r="T492" s="5"/>
      <c r="U492" s="4"/>
      <c r="V492" s="5"/>
      <c r="W492" s="25"/>
      <c r="X492" s="25"/>
      <c r="Y492" s="25"/>
      <c r="Z492" s="25"/>
    </row>
    <row r="493" ht="12.0" customHeight="1">
      <c r="C493" s="4"/>
      <c r="D493" s="5"/>
      <c r="E493" s="4"/>
      <c r="F493" s="5"/>
      <c r="G493" s="4"/>
      <c r="H493" s="5"/>
      <c r="I493" s="4"/>
      <c r="J493" s="5"/>
      <c r="K493" s="4"/>
      <c r="L493" s="50"/>
      <c r="M493" s="4"/>
      <c r="N493" s="5"/>
      <c r="O493" s="4"/>
      <c r="P493" s="5"/>
      <c r="Q493" s="5"/>
      <c r="R493" s="5"/>
      <c r="S493" s="5"/>
      <c r="T493" s="5"/>
      <c r="U493" s="4"/>
      <c r="V493" s="5"/>
      <c r="W493" s="25"/>
      <c r="X493" s="25"/>
      <c r="Y493" s="25"/>
      <c r="Z493" s="25"/>
    </row>
    <row r="494" ht="12.0" customHeight="1">
      <c r="C494" s="4"/>
      <c r="D494" s="5"/>
      <c r="E494" s="4"/>
      <c r="F494" s="5"/>
      <c r="G494" s="4"/>
      <c r="H494" s="5"/>
      <c r="I494" s="4"/>
      <c r="J494" s="5"/>
      <c r="K494" s="4"/>
      <c r="L494" s="50"/>
      <c r="M494" s="4"/>
      <c r="N494" s="5"/>
      <c r="O494" s="4"/>
      <c r="P494" s="5"/>
      <c r="Q494" s="5"/>
      <c r="R494" s="5"/>
      <c r="S494" s="5"/>
      <c r="T494" s="5"/>
      <c r="U494" s="4"/>
      <c r="V494" s="5"/>
      <c r="W494" s="25"/>
      <c r="X494" s="25"/>
      <c r="Y494" s="25"/>
      <c r="Z494" s="25"/>
    </row>
    <row r="495" ht="12.0" customHeight="1">
      <c r="C495" s="4"/>
      <c r="D495" s="5"/>
      <c r="E495" s="4"/>
      <c r="F495" s="5"/>
      <c r="G495" s="4"/>
      <c r="H495" s="5"/>
      <c r="I495" s="4"/>
      <c r="J495" s="5"/>
      <c r="K495" s="4"/>
      <c r="L495" s="50"/>
      <c r="M495" s="4"/>
      <c r="N495" s="5"/>
      <c r="O495" s="4"/>
      <c r="P495" s="5"/>
      <c r="Q495" s="5"/>
      <c r="R495" s="5"/>
      <c r="S495" s="5"/>
      <c r="T495" s="5"/>
      <c r="U495" s="4"/>
      <c r="V495" s="5"/>
      <c r="W495" s="25"/>
      <c r="X495" s="25"/>
      <c r="Y495" s="25"/>
      <c r="Z495" s="25"/>
    </row>
    <row r="496" ht="12.0" customHeight="1">
      <c r="C496" s="4"/>
      <c r="D496" s="5"/>
      <c r="E496" s="4"/>
      <c r="F496" s="5"/>
      <c r="G496" s="4"/>
      <c r="H496" s="5"/>
      <c r="I496" s="4"/>
      <c r="J496" s="5"/>
      <c r="K496" s="4"/>
      <c r="L496" s="50"/>
      <c r="M496" s="4"/>
      <c r="N496" s="5"/>
      <c r="O496" s="4"/>
      <c r="P496" s="5"/>
      <c r="Q496" s="5"/>
      <c r="R496" s="5"/>
      <c r="S496" s="5"/>
      <c r="T496" s="5"/>
      <c r="U496" s="4"/>
      <c r="V496" s="5"/>
      <c r="W496" s="25"/>
      <c r="X496" s="25"/>
      <c r="Y496" s="25"/>
      <c r="Z496" s="25"/>
    </row>
    <row r="497" ht="12.0" customHeight="1">
      <c r="C497" s="4"/>
      <c r="D497" s="5"/>
      <c r="E497" s="4"/>
      <c r="F497" s="5"/>
      <c r="G497" s="4"/>
      <c r="H497" s="5"/>
      <c r="I497" s="4"/>
      <c r="J497" s="5"/>
      <c r="K497" s="4"/>
      <c r="L497" s="50"/>
      <c r="M497" s="4"/>
      <c r="N497" s="5"/>
      <c r="O497" s="4"/>
      <c r="P497" s="5"/>
      <c r="Q497" s="5"/>
      <c r="R497" s="5"/>
      <c r="S497" s="5"/>
      <c r="T497" s="5"/>
      <c r="U497" s="4"/>
      <c r="V497" s="5"/>
      <c r="W497" s="25"/>
      <c r="X497" s="25"/>
      <c r="Y497" s="25"/>
      <c r="Z497" s="25"/>
    </row>
    <row r="498" ht="12.0" customHeight="1">
      <c r="C498" s="4"/>
      <c r="D498" s="5"/>
      <c r="E498" s="4"/>
      <c r="F498" s="5"/>
      <c r="G498" s="4"/>
      <c r="H498" s="5"/>
      <c r="I498" s="4"/>
      <c r="J498" s="5"/>
      <c r="K498" s="4"/>
      <c r="L498" s="50"/>
      <c r="M498" s="4"/>
      <c r="N498" s="5"/>
      <c r="O498" s="4"/>
      <c r="P498" s="5"/>
      <c r="Q498" s="5"/>
      <c r="R498" s="5"/>
      <c r="S498" s="5"/>
      <c r="T498" s="5"/>
      <c r="U498" s="4"/>
      <c r="V498" s="5"/>
      <c r="W498" s="25"/>
      <c r="X498" s="25"/>
      <c r="Y498" s="25"/>
      <c r="Z498" s="25"/>
    </row>
    <row r="499" ht="12.0" customHeight="1">
      <c r="C499" s="4"/>
      <c r="D499" s="5"/>
      <c r="E499" s="4"/>
      <c r="F499" s="5"/>
      <c r="G499" s="4"/>
      <c r="H499" s="5"/>
      <c r="I499" s="4"/>
      <c r="J499" s="5"/>
      <c r="K499" s="4"/>
      <c r="L499" s="50"/>
      <c r="M499" s="4"/>
      <c r="N499" s="5"/>
      <c r="O499" s="4"/>
      <c r="P499" s="5"/>
      <c r="Q499" s="5"/>
      <c r="R499" s="5"/>
      <c r="S499" s="5"/>
      <c r="T499" s="5"/>
      <c r="U499" s="4"/>
      <c r="V499" s="5"/>
      <c r="W499" s="25"/>
      <c r="X499" s="25"/>
      <c r="Y499" s="25"/>
      <c r="Z499" s="25"/>
    </row>
    <row r="500" ht="12.0" customHeight="1">
      <c r="C500" s="4"/>
      <c r="D500" s="5"/>
      <c r="E500" s="4"/>
      <c r="F500" s="5"/>
      <c r="G500" s="4"/>
      <c r="H500" s="5"/>
      <c r="I500" s="4"/>
      <c r="J500" s="5"/>
      <c r="K500" s="4"/>
      <c r="L500" s="50"/>
      <c r="M500" s="4"/>
      <c r="N500" s="5"/>
      <c r="O500" s="4"/>
      <c r="P500" s="5"/>
      <c r="Q500" s="5"/>
      <c r="R500" s="5"/>
      <c r="S500" s="5"/>
      <c r="T500" s="5"/>
      <c r="U500" s="4"/>
      <c r="V500" s="5"/>
      <c r="W500" s="25"/>
      <c r="X500" s="25"/>
      <c r="Y500" s="25"/>
      <c r="Z500" s="25"/>
    </row>
    <row r="501" ht="12.0" customHeight="1">
      <c r="C501" s="4"/>
      <c r="D501" s="5"/>
      <c r="E501" s="4"/>
      <c r="F501" s="5"/>
      <c r="G501" s="4"/>
      <c r="H501" s="5"/>
      <c r="I501" s="4"/>
      <c r="J501" s="5"/>
      <c r="K501" s="4"/>
      <c r="L501" s="50"/>
      <c r="M501" s="4"/>
      <c r="N501" s="5"/>
      <c r="O501" s="4"/>
      <c r="P501" s="5"/>
      <c r="Q501" s="5"/>
      <c r="R501" s="5"/>
      <c r="S501" s="5"/>
      <c r="T501" s="5"/>
      <c r="U501" s="4"/>
      <c r="V501" s="5"/>
      <c r="W501" s="25"/>
      <c r="X501" s="25"/>
      <c r="Y501" s="25"/>
      <c r="Z501" s="25"/>
    </row>
    <row r="502" ht="12.0" customHeight="1">
      <c r="C502" s="4"/>
      <c r="D502" s="5"/>
      <c r="E502" s="4"/>
      <c r="F502" s="5"/>
      <c r="G502" s="4"/>
      <c r="H502" s="5"/>
      <c r="I502" s="4"/>
      <c r="J502" s="5"/>
      <c r="K502" s="4"/>
      <c r="L502" s="50"/>
      <c r="M502" s="4"/>
      <c r="N502" s="5"/>
      <c r="O502" s="4"/>
      <c r="P502" s="5"/>
      <c r="Q502" s="5"/>
      <c r="R502" s="5"/>
      <c r="S502" s="5"/>
      <c r="T502" s="5"/>
      <c r="U502" s="4"/>
      <c r="V502" s="5"/>
      <c r="W502" s="25"/>
      <c r="X502" s="25"/>
      <c r="Y502" s="25"/>
      <c r="Z502" s="25"/>
    </row>
    <row r="503" ht="12.0" customHeight="1">
      <c r="C503" s="4"/>
      <c r="D503" s="5"/>
      <c r="E503" s="4"/>
      <c r="F503" s="5"/>
      <c r="G503" s="4"/>
      <c r="H503" s="5"/>
      <c r="I503" s="4"/>
      <c r="J503" s="5"/>
      <c r="K503" s="4"/>
      <c r="L503" s="50"/>
      <c r="M503" s="4"/>
      <c r="N503" s="5"/>
      <c r="O503" s="4"/>
      <c r="P503" s="5"/>
      <c r="Q503" s="5"/>
      <c r="R503" s="5"/>
      <c r="S503" s="5"/>
      <c r="T503" s="5"/>
      <c r="U503" s="4"/>
      <c r="V503" s="5"/>
      <c r="W503" s="25"/>
      <c r="X503" s="25"/>
      <c r="Y503" s="25"/>
      <c r="Z503" s="25"/>
    </row>
    <row r="504" ht="12.0" customHeight="1">
      <c r="C504" s="4"/>
      <c r="D504" s="5"/>
      <c r="E504" s="4"/>
      <c r="F504" s="5"/>
      <c r="G504" s="4"/>
      <c r="H504" s="5"/>
      <c r="I504" s="4"/>
      <c r="J504" s="5"/>
      <c r="K504" s="4"/>
      <c r="L504" s="50"/>
      <c r="M504" s="4"/>
      <c r="N504" s="5"/>
      <c r="O504" s="4"/>
      <c r="P504" s="5"/>
      <c r="Q504" s="5"/>
      <c r="R504" s="5"/>
      <c r="S504" s="5"/>
      <c r="T504" s="5"/>
      <c r="U504" s="4"/>
      <c r="V504" s="5"/>
      <c r="W504" s="25"/>
      <c r="X504" s="25"/>
      <c r="Y504" s="25"/>
      <c r="Z504" s="25"/>
    </row>
    <row r="505" ht="12.0" customHeight="1">
      <c r="C505" s="4"/>
      <c r="D505" s="5"/>
      <c r="E505" s="4"/>
      <c r="F505" s="5"/>
      <c r="G505" s="4"/>
      <c r="H505" s="5"/>
      <c r="I505" s="4"/>
      <c r="J505" s="5"/>
      <c r="K505" s="4"/>
      <c r="L505" s="50"/>
      <c r="M505" s="4"/>
      <c r="N505" s="5"/>
      <c r="O505" s="4"/>
      <c r="P505" s="5"/>
      <c r="Q505" s="5"/>
      <c r="R505" s="5"/>
      <c r="S505" s="5"/>
      <c r="T505" s="5"/>
      <c r="U505" s="4"/>
      <c r="V505" s="5"/>
      <c r="W505" s="25"/>
      <c r="X505" s="25"/>
      <c r="Y505" s="25"/>
      <c r="Z505" s="25"/>
    </row>
    <row r="506" ht="12.0" customHeight="1">
      <c r="C506" s="4"/>
      <c r="D506" s="5"/>
      <c r="E506" s="4"/>
      <c r="F506" s="5"/>
      <c r="G506" s="4"/>
      <c r="H506" s="5"/>
      <c r="I506" s="4"/>
      <c r="J506" s="5"/>
      <c r="K506" s="4"/>
      <c r="L506" s="50"/>
      <c r="M506" s="4"/>
      <c r="N506" s="5"/>
      <c r="O506" s="4"/>
      <c r="P506" s="5"/>
      <c r="Q506" s="5"/>
      <c r="R506" s="5"/>
      <c r="S506" s="5"/>
      <c r="T506" s="5"/>
      <c r="U506" s="4"/>
      <c r="V506" s="5"/>
      <c r="W506" s="25"/>
      <c r="X506" s="25"/>
      <c r="Y506" s="25"/>
      <c r="Z506" s="25"/>
    </row>
    <row r="507" ht="12.0" customHeight="1">
      <c r="C507" s="4"/>
      <c r="D507" s="5"/>
      <c r="E507" s="4"/>
      <c r="F507" s="5"/>
      <c r="G507" s="4"/>
      <c r="H507" s="5"/>
      <c r="I507" s="4"/>
      <c r="J507" s="5"/>
      <c r="K507" s="4"/>
      <c r="L507" s="50"/>
      <c r="M507" s="4"/>
      <c r="N507" s="5"/>
      <c r="O507" s="4"/>
      <c r="P507" s="5"/>
      <c r="Q507" s="5"/>
      <c r="R507" s="5"/>
      <c r="S507" s="5"/>
      <c r="T507" s="5"/>
      <c r="U507" s="4"/>
      <c r="V507" s="5"/>
      <c r="W507" s="25"/>
      <c r="X507" s="25"/>
      <c r="Y507" s="25"/>
      <c r="Z507" s="25"/>
    </row>
    <row r="508" ht="12.0" customHeight="1">
      <c r="C508" s="4"/>
      <c r="D508" s="5"/>
      <c r="E508" s="4"/>
      <c r="F508" s="5"/>
      <c r="G508" s="4"/>
      <c r="H508" s="5"/>
      <c r="I508" s="4"/>
      <c r="J508" s="5"/>
      <c r="K508" s="4"/>
      <c r="L508" s="50"/>
      <c r="M508" s="4"/>
      <c r="N508" s="5"/>
      <c r="O508" s="4"/>
      <c r="P508" s="5"/>
      <c r="Q508" s="5"/>
      <c r="R508" s="5"/>
      <c r="S508" s="5"/>
      <c r="T508" s="5"/>
      <c r="U508" s="4"/>
      <c r="V508" s="5"/>
      <c r="W508" s="25"/>
      <c r="X508" s="25"/>
      <c r="Y508" s="25"/>
      <c r="Z508" s="25"/>
    </row>
    <row r="509" ht="12.0" customHeight="1">
      <c r="C509" s="4"/>
      <c r="D509" s="5"/>
      <c r="E509" s="4"/>
      <c r="F509" s="5"/>
      <c r="G509" s="4"/>
      <c r="H509" s="5"/>
      <c r="I509" s="4"/>
      <c r="J509" s="5"/>
      <c r="K509" s="4"/>
      <c r="L509" s="50"/>
      <c r="M509" s="4"/>
      <c r="N509" s="5"/>
      <c r="O509" s="4"/>
      <c r="P509" s="5"/>
      <c r="Q509" s="5"/>
      <c r="R509" s="5"/>
      <c r="S509" s="5"/>
      <c r="T509" s="5"/>
      <c r="U509" s="4"/>
      <c r="V509" s="5"/>
      <c r="W509" s="25"/>
      <c r="X509" s="25"/>
      <c r="Y509" s="25"/>
      <c r="Z509" s="25"/>
    </row>
    <row r="510" ht="12.0" customHeight="1">
      <c r="C510" s="4"/>
      <c r="D510" s="5"/>
      <c r="E510" s="4"/>
      <c r="F510" s="5"/>
      <c r="G510" s="4"/>
      <c r="H510" s="5"/>
      <c r="I510" s="4"/>
      <c r="J510" s="5"/>
      <c r="K510" s="4"/>
      <c r="L510" s="50"/>
      <c r="M510" s="4"/>
      <c r="N510" s="5"/>
      <c r="O510" s="4"/>
      <c r="P510" s="5"/>
      <c r="Q510" s="5"/>
      <c r="R510" s="5"/>
      <c r="S510" s="5"/>
      <c r="T510" s="5"/>
      <c r="U510" s="4"/>
      <c r="V510" s="5"/>
      <c r="W510" s="25"/>
      <c r="X510" s="25"/>
      <c r="Y510" s="25"/>
      <c r="Z510" s="25"/>
    </row>
    <row r="511" ht="12.0" customHeight="1">
      <c r="C511" s="4"/>
      <c r="D511" s="5"/>
      <c r="E511" s="4"/>
      <c r="F511" s="5"/>
      <c r="G511" s="4"/>
      <c r="H511" s="5"/>
      <c r="I511" s="4"/>
      <c r="J511" s="5"/>
      <c r="K511" s="4"/>
      <c r="L511" s="50"/>
      <c r="M511" s="4"/>
      <c r="N511" s="5"/>
      <c r="O511" s="4"/>
      <c r="P511" s="5"/>
      <c r="Q511" s="5"/>
      <c r="R511" s="5"/>
      <c r="S511" s="5"/>
      <c r="T511" s="5"/>
      <c r="U511" s="4"/>
      <c r="V511" s="5"/>
      <c r="W511" s="25"/>
      <c r="X511" s="25"/>
      <c r="Y511" s="25"/>
      <c r="Z511" s="25"/>
    </row>
    <row r="512" ht="12.0" customHeight="1">
      <c r="C512" s="4"/>
      <c r="D512" s="5"/>
      <c r="E512" s="4"/>
      <c r="F512" s="5"/>
      <c r="G512" s="4"/>
      <c r="H512" s="5"/>
      <c r="I512" s="4"/>
      <c r="J512" s="5"/>
      <c r="K512" s="4"/>
      <c r="L512" s="50"/>
      <c r="M512" s="4"/>
      <c r="N512" s="5"/>
      <c r="O512" s="4"/>
      <c r="P512" s="5"/>
      <c r="Q512" s="5"/>
      <c r="R512" s="5"/>
      <c r="S512" s="5"/>
      <c r="T512" s="5"/>
      <c r="U512" s="4"/>
      <c r="V512" s="5"/>
      <c r="W512" s="25"/>
      <c r="X512" s="25"/>
      <c r="Y512" s="25"/>
      <c r="Z512" s="25"/>
    </row>
    <row r="513" ht="12.0" customHeight="1">
      <c r="C513" s="4"/>
      <c r="D513" s="5"/>
      <c r="E513" s="4"/>
      <c r="F513" s="5"/>
      <c r="G513" s="4"/>
      <c r="H513" s="5"/>
      <c r="I513" s="4"/>
      <c r="J513" s="5"/>
      <c r="K513" s="4"/>
      <c r="L513" s="50"/>
      <c r="M513" s="4"/>
      <c r="N513" s="5"/>
      <c r="O513" s="4"/>
      <c r="P513" s="5"/>
      <c r="Q513" s="5"/>
      <c r="R513" s="5"/>
      <c r="S513" s="5"/>
      <c r="T513" s="5"/>
      <c r="U513" s="4"/>
      <c r="V513" s="5"/>
      <c r="W513" s="25"/>
      <c r="X513" s="25"/>
      <c r="Y513" s="25"/>
      <c r="Z513" s="25"/>
    </row>
    <row r="514" ht="12.0" customHeight="1">
      <c r="C514" s="4"/>
      <c r="D514" s="5"/>
      <c r="E514" s="4"/>
      <c r="F514" s="5"/>
      <c r="G514" s="4"/>
      <c r="H514" s="5"/>
      <c r="I514" s="4"/>
      <c r="J514" s="5"/>
      <c r="K514" s="4"/>
      <c r="L514" s="50"/>
      <c r="M514" s="4"/>
      <c r="N514" s="5"/>
      <c r="O514" s="4"/>
      <c r="P514" s="5"/>
      <c r="Q514" s="5"/>
      <c r="R514" s="5"/>
      <c r="S514" s="5"/>
      <c r="T514" s="5"/>
      <c r="U514" s="4"/>
      <c r="V514" s="5"/>
      <c r="W514" s="25"/>
      <c r="X514" s="25"/>
      <c r="Y514" s="25"/>
      <c r="Z514" s="25"/>
    </row>
    <row r="515" ht="12.0" customHeight="1">
      <c r="C515" s="4"/>
      <c r="D515" s="5"/>
      <c r="E515" s="4"/>
      <c r="F515" s="5"/>
      <c r="G515" s="4"/>
      <c r="H515" s="5"/>
      <c r="I515" s="4"/>
      <c r="J515" s="5"/>
      <c r="K515" s="4"/>
      <c r="L515" s="50"/>
      <c r="M515" s="4"/>
      <c r="N515" s="5"/>
      <c r="O515" s="4"/>
      <c r="P515" s="5"/>
      <c r="Q515" s="5"/>
      <c r="R515" s="5"/>
      <c r="S515" s="5"/>
      <c r="T515" s="5"/>
      <c r="U515" s="4"/>
      <c r="V515" s="5"/>
      <c r="W515" s="25"/>
      <c r="X515" s="25"/>
      <c r="Y515" s="25"/>
      <c r="Z515" s="25"/>
    </row>
    <row r="516" ht="12.0" customHeight="1">
      <c r="C516" s="4"/>
      <c r="D516" s="5"/>
      <c r="E516" s="4"/>
      <c r="F516" s="5"/>
      <c r="G516" s="4"/>
      <c r="H516" s="5"/>
      <c r="I516" s="4"/>
      <c r="J516" s="5"/>
      <c r="K516" s="4"/>
      <c r="L516" s="50"/>
      <c r="M516" s="4"/>
      <c r="N516" s="5"/>
      <c r="O516" s="4"/>
      <c r="P516" s="5"/>
      <c r="Q516" s="5"/>
      <c r="R516" s="5"/>
      <c r="S516" s="5"/>
      <c r="T516" s="5"/>
      <c r="U516" s="4"/>
      <c r="V516" s="5"/>
      <c r="W516" s="25"/>
      <c r="X516" s="25"/>
      <c r="Y516" s="25"/>
      <c r="Z516" s="25"/>
    </row>
    <row r="517" ht="12.0" customHeight="1">
      <c r="C517" s="4"/>
      <c r="D517" s="5"/>
      <c r="E517" s="4"/>
      <c r="F517" s="5"/>
      <c r="G517" s="4"/>
      <c r="H517" s="5"/>
      <c r="I517" s="4"/>
      <c r="J517" s="5"/>
      <c r="K517" s="4"/>
      <c r="L517" s="50"/>
      <c r="M517" s="4"/>
      <c r="N517" s="5"/>
      <c r="O517" s="4"/>
      <c r="P517" s="5"/>
      <c r="Q517" s="5"/>
      <c r="R517" s="5"/>
      <c r="S517" s="5"/>
      <c r="T517" s="5"/>
      <c r="U517" s="4"/>
      <c r="V517" s="5"/>
      <c r="W517" s="25"/>
      <c r="X517" s="25"/>
      <c r="Y517" s="25"/>
      <c r="Z517" s="25"/>
    </row>
    <row r="518" ht="12.0" customHeight="1">
      <c r="C518" s="4"/>
      <c r="D518" s="5"/>
      <c r="E518" s="4"/>
      <c r="F518" s="5"/>
      <c r="G518" s="4"/>
      <c r="H518" s="5"/>
      <c r="I518" s="4"/>
      <c r="J518" s="5"/>
      <c r="K518" s="4"/>
      <c r="L518" s="50"/>
      <c r="M518" s="4"/>
      <c r="N518" s="5"/>
      <c r="O518" s="4"/>
      <c r="P518" s="5"/>
      <c r="Q518" s="5"/>
      <c r="R518" s="5"/>
      <c r="S518" s="5"/>
      <c r="T518" s="5"/>
      <c r="U518" s="4"/>
      <c r="V518" s="5"/>
      <c r="W518" s="25"/>
      <c r="X518" s="25"/>
      <c r="Y518" s="25"/>
      <c r="Z518" s="25"/>
    </row>
    <row r="519" ht="12.0" customHeight="1">
      <c r="C519" s="4"/>
      <c r="D519" s="5"/>
      <c r="E519" s="4"/>
      <c r="F519" s="5"/>
      <c r="G519" s="4"/>
      <c r="H519" s="5"/>
      <c r="I519" s="4"/>
      <c r="J519" s="5"/>
      <c r="K519" s="4"/>
      <c r="L519" s="50"/>
      <c r="M519" s="4"/>
      <c r="N519" s="5"/>
      <c r="O519" s="4"/>
      <c r="P519" s="5"/>
      <c r="Q519" s="5"/>
      <c r="R519" s="5"/>
      <c r="S519" s="5"/>
      <c r="T519" s="5"/>
      <c r="U519" s="4"/>
      <c r="V519" s="5"/>
      <c r="W519" s="25"/>
      <c r="X519" s="25"/>
      <c r="Y519" s="25"/>
      <c r="Z519" s="25"/>
    </row>
    <row r="520" ht="12.0" customHeight="1">
      <c r="C520" s="4"/>
      <c r="D520" s="5"/>
      <c r="E520" s="4"/>
      <c r="F520" s="5"/>
      <c r="G520" s="4"/>
      <c r="H520" s="5"/>
      <c r="I520" s="4"/>
      <c r="J520" s="5"/>
      <c r="K520" s="4"/>
      <c r="L520" s="50"/>
      <c r="M520" s="4"/>
      <c r="N520" s="5"/>
      <c r="O520" s="4"/>
      <c r="P520" s="5"/>
      <c r="Q520" s="5"/>
      <c r="R520" s="5"/>
      <c r="S520" s="5"/>
      <c r="T520" s="5"/>
      <c r="U520" s="4"/>
      <c r="V520" s="5"/>
      <c r="W520" s="25"/>
      <c r="X520" s="25"/>
      <c r="Y520" s="25"/>
      <c r="Z520" s="25"/>
    </row>
    <row r="521" ht="12.0" customHeight="1">
      <c r="C521" s="4"/>
      <c r="D521" s="5"/>
      <c r="E521" s="4"/>
      <c r="F521" s="5"/>
      <c r="G521" s="4"/>
      <c r="H521" s="5"/>
      <c r="I521" s="4"/>
      <c r="J521" s="5"/>
      <c r="K521" s="4"/>
      <c r="L521" s="50"/>
      <c r="M521" s="4"/>
      <c r="N521" s="5"/>
      <c r="O521" s="4"/>
      <c r="P521" s="5"/>
      <c r="Q521" s="5"/>
      <c r="R521" s="5"/>
      <c r="S521" s="5"/>
      <c r="T521" s="5"/>
      <c r="U521" s="4"/>
      <c r="V521" s="5"/>
      <c r="W521" s="25"/>
      <c r="X521" s="25"/>
      <c r="Y521" s="25"/>
      <c r="Z521" s="25"/>
    </row>
    <row r="522" ht="12.0" customHeight="1">
      <c r="C522" s="4"/>
      <c r="D522" s="5"/>
      <c r="E522" s="4"/>
      <c r="F522" s="5"/>
      <c r="G522" s="4"/>
      <c r="H522" s="5"/>
      <c r="I522" s="4"/>
      <c r="J522" s="5"/>
      <c r="K522" s="4"/>
      <c r="L522" s="50"/>
      <c r="M522" s="4"/>
      <c r="N522" s="5"/>
      <c r="O522" s="4"/>
      <c r="P522" s="5"/>
      <c r="Q522" s="5"/>
      <c r="R522" s="5"/>
      <c r="S522" s="5"/>
      <c r="T522" s="5"/>
      <c r="U522" s="4"/>
      <c r="V522" s="5"/>
      <c r="W522" s="25"/>
      <c r="X522" s="25"/>
      <c r="Y522" s="25"/>
      <c r="Z522" s="25"/>
    </row>
    <row r="523" ht="12.0" customHeight="1">
      <c r="C523" s="4"/>
      <c r="D523" s="5"/>
      <c r="E523" s="4"/>
      <c r="F523" s="5"/>
      <c r="G523" s="4"/>
      <c r="H523" s="5"/>
      <c r="I523" s="4"/>
      <c r="J523" s="5"/>
      <c r="K523" s="4"/>
      <c r="L523" s="50"/>
      <c r="M523" s="4"/>
      <c r="N523" s="5"/>
      <c r="O523" s="4"/>
      <c r="P523" s="5"/>
      <c r="Q523" s="5"/>
      <c r="R523" s="5"/>
      <c r="S523" s="5"/>
      <c r="T523" s="5"/>
      <c r="U523" s="4"/>
      <c r="V523" s="5"/>
      <c r="W523" s="25"/>
      <c r="X523" s="25"/>
      <c r="Y523" s="25"/>
      <c r="Z523" s="25"/>
    </row>
    <row r="524" ht="12.0" customHeight="1">
      <c r="C524" s="4"/>
      <c r="D524" s="5"/>
      <c r="E524" s="4"/>
      <c r="F524" s="5"/>
      <c r="G524" s="4"/>
      <c r="H524" s="5"/>
      <c r="I524" s="4"/>
      <c r="J524" s="5"/>
      <c r="K524" s="4"/>
      <c r="L524" s="50"/>
      <c r="M524" s="4"/>
      <c r="N524" s="5"/>
      <c r="O524" s="4"/>
      <c r="P524" s="5"/>
      <c r="Q524" s="5"/>
      <c r="R524" s="5"/>
      <c r="S524" s="5"/>
      <c r="T524" s="5"/>
      <c r="U524" s="4"/>
      <c r="V524" s="5"/>
      <c r="W524" s="25"/>
      <c r="X524" s="25"/>
      <c r="Y524" s="25"/>
      <c r="Z524" s="25"/>
    </row>
    <row r="525" ht="12.0" customHeight="1">
      <c r="C525" s="4"/>
      <c r="D525" s="5"/>
      <c r="E525" s="4"/>
      <c r="F525" s="5"/>
      <c r="G525" s="4"/>
      <c r="H525" s="5"/>
      <c r="I525" s="4"/>
      <c r="J525" s="5"/>
      <c r="K525" s="4"/>
      <c r="L525" s="50"/>
      <c r="M525" s="4"/>
      <c r="N525" s="5"/>
      <c r="O525" s="4"/>
      <c r="P525" s="5"/>
      <c r="Q525" s="5"/>
      <c r="R525" s="5"/>
      <c r="S525" s="5"/>
      <c r="T525" s="5"/>
      <c r="U525" s="4"/>
      <c r="V525" s="5"/>
      <c r="W525" s="25"/>
      <c r="X525" s="25"/>
      <c r="Y525" s="25"/>
      <c r="Z525" s="25"/>
    </row>
    <row r="526" ht="12.0" customHeight="1">
      <c r="C526" s="4"/>
      <c r="D526" s="5"/>
      <c r="E526" s="4"/>
      <c r="F526" s="5"/>
      <c r="G526" s="4"/>
      <c r="H526" s="5"/>
      <c r="I526" s="4"/>
      <c r="J526" s="5"/>
      <c r="K526" s="4"/>
      <c r="L526" s="50"/>
      <c r="M526" s="4"/>
      <c r="N526" s="5"/>
      <c r="O526" s="4"/>
      <c r="P526" s="5"/>
      <c r="Q526" s="5"/>
      <c r="R526" s="5"/>
      <c r="S526" s="5"/>
      <c r="T526" s="5"/>
      <c r="U526" s="4"/>
      <c r="V526" s="5"/>
      <c r="W526" s="25"/>
      <c r="X526" s="25"/>
      <c r="Y526" s="25"/>
      <c r="Z526" s="25"/>
    </row>
    <row r="527" ht="12.0" customHeight="1">
      <c r="C527" s="4"/>
      <c r="D527" s="5"/>
      <c r="E527" s="4"/>
      <c r="F527" s="5"/>
      <c r="G527" s="4"/>
      <c r="H527" s="5"/>
      <c r="I527" s="4"/>
      <c r="J527" s="5"/>
      <c r="K527" s="4"/>
      <c r="L527" s="50"/>
      <c r="M527" s="4"/>
      <c r="N527" s="5"/>
      <c r="O527" s="4"/>
      <c r="P527" s="5"/>
      <c r="Q527" s="5"/>
      <c r="R527" s="5"/>
      <c r="S527" s="5"/>
      <c r="T527" s="5"/>
      <c r="U527" s="4"/>
      <c r="V527" s="5"/>
      <c r="W527" s="25"/>
      <c r="X527" s="25"/>
      <c r="Y527" s="25"/>
      <c r="Z527" s="25"/>
    </row>
    <row r="528" ht="12.0" customHeight="1">
      <c r="C528" s="4"/>
      <c r="D528" s="5"/>
      <c r="E528" s="4"/>
      <c r="F528" s="5"/>
      <c r="G528" s="4"/>
      <c r="H528" s="5"/>
      <c r="I528" s="4"/>
      <c r="J528" s="5"/>
      <c r="K528" s="4"/>
      <c r="L528" s="50"/>
      <c r="M528" s="4"/>
      <c r="N528" s="5"/>
      <c r="O528" s="4"/>
      <c r="P528" s="5"/>
      <c r="Q528" s="5"/>
      <c r="R528" s="5"/>
      <c r="S528" s="5"/>
      <c r="T528" s="5"/>
      <c r="U528" s="4"/>
      <c r="V528" s="5"/>
      <c r="W528" s="25"/>
      <c r="X528" s="25"/>
      <c r="Y528" s="25"/>
      <c r="Z528" s="25"/>
    </row>
    <row r="529" ht="12.0" customHeight="1">
      <c r="C529" s="4"/>
      <c r="D529" s="5"/>
      <c r="E529" s="4"/>
      <c r="F529" s="5"/>
      <c r="G529" s="4"/>
      <c r="H529" s="5"/>
      <c r="I529" s="4"/>
      <c r="J529" s="5"/>
      <c r="K529" s="4"/>
      <c r="L529" s="50"/>
      <c r="M529" s="4"/>
      <c r="N529" s="5"/>
      <c r="O529" s="4"/>
      <c r="P529" s="5"/>
      <c r="Q529" s="5"/>
      <c r="R529" s="5"/>
      <c r="S529" s="5"/>
      <c r="T529" s="5"/>
      <c r="U529" s="4"/>
      <c r="V529" s="5"/>
      <c r="W529" s="25"/>
      <c r="X529" s="25"/>
      <c r="Y529" s="25"/>
      <c r="Z529" s="25"/>
    </row>
    <row r="530" ht="12.0" customHeight="1">
      <c r="C530" s="4"/>
      <c r="D530" s="5"/>
      <c r="E530" s="4"/>
      <c r="F530" s="5"/>
      <c r="G530" s="4"/>
      <c r="H530" s="5"/>
      <c r="I530" s="4"/>
      <c r="J530" s="5"/>
      <c r="K530" s="4"/>
      <c r="L530" s="50"/>
      <c r="M530" s="4"/>
      <c r="N530" s="5"/>
      <c r="O530" s="4"/>
      <c r="P530" s="5"/>
      <c r="Q530" s="5"/>
      <c r="R530" s="5"/>
      <c r="S530" s="5"/>
      <c r="T530" s="5"/>
      <c r="U530" s="4"/>
      <c r="V530" s="5"/>
      <c r="W530" s="25"/>
      <c r="X530" s="25"/>
      <c r="Y530" s="25"/>
      <c r="Z530" s="25"/>
    </row>
    <row r="531" ht="12.0" customHeight="1">
      <c r="C531" s="4"/>
      <c r="D531" s="5"/>
      <c r="E531" s="4"/>
      <c r="F531" s="5"/>
      <c r="G531" s="4"/>
      <c r="H531" s="5"/>
      <c r="I531" s="4"/>
      <c r="J531" s="5"/>
      <c r="K531" s="4"/>
      <c r="L531" s="50"/>
      <c r="M531" s="4"/>
      <c r="N531" s="5"/>
      <c r="O531" s="4"/>
      <c r="P531" s="5"/>
      <c r="Q531" s="5"/>
      <c r="R531" s="5"/>
      <c r="S531" s="5"/>
      <c r="T531" s="5"/>
      <c r="U531" s="4"/>
      <c r="V531" s="5"/>
      <c r="W531" s="25"/>
      <c r="X531" s="25"/>
      <c r="Y531" s="25"/>
      <c r="Z531" s="25"/>
    </row>
    <row r="532" ht="12.0" customHeight="1">
      <c r="C532" s="4"/>
      <c r="D532" s="5"/>
      <c r="E532" s="4"/>
      <c r="F532" s="5"/>
      <c r="G532" s="4"/>
      <c r="H532" s="5"/>
      <c r="I532" s="4"/>
      <c r="J532" s="5"/>
      <c r="K532" s="4"/>
      <c r="L532" s="50"/>
      <c r="M532" s="4"/>
      <c r="N532" s="5"/>
      <c r="O532" s="4"/>
      <c r="P532" s="5"/>
      <c r="Q532" s="5"/>
      <c r="R532" s="5"/>
      <c r="S532" s="5"/>
      <c r="T532" s="5"/>
      <c r="U532" s="4"/>
      <c r="V532" s="5"/>
      <c r="W532" s="25"/>
      <c r="X532" s="25"/>
      <c r="Y532" s="25"/>
      <c r="Z532" s="25"/>
    </row>
    <row r="533" ht="12.0" customHeight="1">
      <c r="C533" s="4"/>
      <c r="D533" s="5"/>
      <c r="E533" s="4"/>
      <c r="F533" s="5"/>
      <c r="G533" s="4"/>
      <c r="H533" s="5"/>
      <c r="I533" s="4"/>
      <c r="J533" s="5"/>
      <c r="K533" s="4"/>
      <c r="L533" s="50"/>
      <c r="M533" s="4"/>
      <c r="N533" s="5"/>
      <c r="O533" s="4"/>
      <c r="P533" s="5"/>
      <c r="Q533" s="5"/>
      <c r="R533" s="5"/>
      <c r="S533" s="5"/>
      <c r="T533" s="5"/>
      <c r="U533" s="4"/>
      <c r="V533" s="5"/>
      <c r="W533" s="25"/>
      <c r="X533" s="25"/>
      <c r="Y533" s="25"/>
      <c r="Z533" s="25"/>
    </row>
    <row r="534" ht="12.0" customHeight="1">
      <c r="C534" s="4"/>
      <c r="D534" s="5"/>
      <c r="E534" s="4"/>
      <c r="F534" s="5"/>
      <c r="G534" s="4"/>
      <c r="H534" s="5"/>
      <c r="I534" s="4"/>
      <c r="J534" s="5"/>
      <c r="K534" s="4"/>
      <c r="L534" s="50"/>
      <c r="M534" s="4"/>
      <c r="N534" s="5"/>
      <c r="O534" s="4"/>
      <c r="P534" s="5"/>
      <c r="Q534" s="5"/>
      <c r="R534" s="5"/>
      <c r="S534" s="5"/>
      <c r="T534" s="5"/>
      <c r="U534" s="4"/>
      <c r="V534" s="5"/>
      <c r="W534" s="25"/>
      <c r="X534" s="25"/>
      <c r="Y534" s="25"/>
      <c r="Z534" s="25"/>
    </row>
    <row r="535" ht="12.0" customHeight="1">
      <c r="C535" s="4"/>
      <c r="D535" s="5"/>
      <c r="E535" s="4"/>
      <c r="F535" s="5"/>
      <c r="G535" s="4"/>
      <c r="H535" s="5"/>
      <c r="I535" s="4"/>
      <c r="J535" s="5"/>
      <c r="K535" s="4"/>
      <c r="L535" s="50"/>
      <c r="M535" s="4"/>
      <c r="N535" s="5"/>
      <c r="O535" s="4"/>
      <c r="P535" s="5"/>
      <c r="Q535" s="5"/>
      <c r="R535" s="5"/>
      <c r="S535" s="5"/>
      <c r="T535" s="5"/>
      <c r="U535" s="4"/>
      <c r="V535" s="5"/>
      <c r="W535" s="25"/>
      <c r="X535" s="25"/>
      <c r="Y535" s="25"/>
      <c r="Z535" s="25"/>
    </row>
    <row r="536" ht="12.0" customHeight="1">
      <c r="C536" s="4"/>
      <c r="D536" s="5"/>
      <c r="E536" s="4"/>
      <c r="F536" s="5"/>
      <c r="G536" s="4"/>
      <c r="H536" s="5"/>
      <c r="I536" s="4"/>
      <c r="J536" s="5"/>
      <c r="K536" s="4"/>
      <c r="L536" s="50"/>
      <c r="M536" s="4"/>
      <c r="N536" s="5"/>
      <c r="O536" s="4"/>
      <c r="P536" s="5"/>
      <c r="Q536" s="5"/>
      <c r="R536" s="5"/>
      <c r="S536" s="5"/>
      <c r="T536" s="5"/>
      <c r="U536" s="4"/>
      <c r="V536" s="5"/>
      <c r="W536" s="25"/>
      <c r="X536" s="25"/>
      <c r="Y536" s="25"/>
      <c r="Z536" s="25"/>
    </row>
    <row r="537" ht="12.0" customHeight="1">
      <c r="C537" s="4"/>
      <c r="D537" s="5"/>
      <c r="E537" s="4"/>
      <c r="F537" s="5"/>
      <c r="G537" s="4"/>
      <c r="H537" s="5"/>
      <c r="I537" s="4"/>
      <c r="J537" s="5"/>
      <c r="K537" s="4"/>
      <c r="L537" s="50"/>
      <c r="M537" s="4"/>
      <c r="N537" s="5"/>
      <c r="O537" s="4"/>
      <c r="P537" s="5"/>
      <c r="Q537" s="5"/>
      <c r="R537" s="5"/>
      <c r="S537" s="5"/>
      <c r="T537" s="5"/>
      <c r="U537" s="4"/>
      <c r="V537" s="5"/>
      <c r="W537" s="25"/>
      <c r="X537" s="25"/>
      <c r="Y537" s="25"/>
      <c r="Z537" s="25"/>
    </row>
    <row r="538" ht="12.0" customHeight="1">
      <c r="C538" s="4"/>
      <c r="D538" s="5"/>
      <c r="E538" s="4"/>
      <c r="F538" s="5"/>
      <c r="G538" s="4"/>
      <c r="H538" s="5"/>
      <c r="I538" s="4"/>
      <c r="J538" s="5"/>
      <c r="K538" s="4"/>
      <c r="L538" s="50"/>
      <c r="M538" s="4"/>
      <c r="N538" s="5"/>
      <c r="O538" s="4"/>
      <c r="P538" s="5"/>
      <c r="Q538" s="5"/>
      <c r="R538" s="5"/>
      <c r="S538" s="5"/>
      <c r="T538" s="5"/>
      <c r="U538" s="4"/>
      <c r="V538" s="5"/>
      <c r="W538" s="25"/>
      <c r="X538" s="25"/>
      <c r="Y538" s="25"/>
      <c r="Z538" s="25"/>
    </row>
    <row r="539" ht="12.0" customHeight="1">
      <c r="C539" s="4"/>
      <c r="D539" s="5"/>
      <c r="E539" s="4"/>
      <c r="F539" s="5"/>
      <c r="G539" s="4"/>
      <c r="H539" s="5"/>
      <c r="I539" s="4"/>
      <c r="J539" s="5"/>
      <c r="K539" s="4"/>
      <c r="L539" s="50"/>
      <c r="M539" s="4"/>
      <c r="N539" s="5"/>
      <c r="O539" s="4"/>
      <c r="P539" s="5"/>
      <c r="Q539" s="5"/>
      <c r="R539" s="5"/>
      <c r="S539" s="5"/>
      <c r="T539" s="5"/>
      <c r="U539" s="4"/>
      <c r="V539" s="5"/>
      <c r="W539" s="25"/>
      <c r="X539" s="25"/>
      <c r="Y539" s="25"/>
      <c r="Z539" s="25"/>
    </row>
    <row r="540" ht="12.0" customHeight="1">
      <c r="C540" s="4"/>
      <c r="D540" s="5"/>
      <c r="E540" s="4"/>
      <c r="F540" s="5"/>
      <c r="G540" s="4"/>
      <c r="H540" s="5"/>
      <c r="I540" s="4"/>
      <c r="J540" s="5"/>
      <c r="K540" s="4"/>
      <c r="L540" s="50"/>
      <c r="M540" s="4"/>
      <c r="N540" s="5"/>
      <c r="O540" s="4"/>
      <c r="P540" s="5"/>
      <c r="Q540" s="5"/>
      <c r="R540" s="5"/>
      <c r="S540" s="5"/>
      <c r="T540" s="5"/>
      <c r="U540" s="4"/>
      <c r="V540" s="5"/>
      <c r="W540" s="25"/>
      <c r="X540" s="25"/>
      <c r="Y540" s="25"/>
      <c r="Z540" s="25"/>
    </row>
    <row r="541" ht="12.0" customHeight="1">
      <c r="C541" s="4"/>
      <c r="D541" s="5"/>
      <c r="E541" s="4"/>
      <c r="F541" s="5"/>
      <c r="G541" s="4"/>
      <c r="H541" s="5"/>
      <c r="I541" s="4"/>
      <c r="J541" s="5"/>
      <c r="K541" s="4"/>
      <c r="L541" s="50"/>
      <c r="M541" s="4"/>
      <c r="N541" s="5"/>
      <c r="O541" s="4"/>
      <c r="P541" s="5"/>
      <c r="Q541" s="5"/>
      <c r="R541" s="5"/>
      <c r="S541" s="5"/>
      <c r="T541" s="5"/>
      <c r="U541" s="4"/>
      <c r="V541" s="5"/>
      <c r="W541" s="25"/>
      <c r="X541" s="25"/>
      <c r="Y541" s="25"/>
      <c r="Z541" s="25"/>
    </row>
    <row r="542" ht="12.0" customHeight="1">
      <c r="C542" s="4"/>
      <c r="D542" s="5"/>
      <c r="E542" s="4"/>
      <c r="F542" s="5"/>
      <c r="G542" s="4"/>
      <c r="H542" s="5"/>
      <c r="I542" s="4"/>
      <c r="J542" s="5"/>
      <c r="K542" s="4"/>
      <c r="L542" s="50"/>
      <c r="M542" s="4"/>
      <c r="N542" s="5"/>
      <c r="O542" s="4"/>
      <c r="P542" s="5"/>
      <c r="Q542" s="5"/>
      <c r="R542" s="5"/>
      <c r="S542" s="5"/>
      <c r="T542" s="5"/>
      <c r="U542" s="4"/>
      <c r="V542" s="5"/>
      <c r="W542" s="25"/>
      <c r="X542" s="25"/>
      <c r="Y542" s="25"/>
      <c r="Z542" s="25"/>
    </row>
    <row r="543" ht="12.0" customHeight="1">
      <c r="C543" s="4"/>
      <c r="D543" s="5"/>
      <c r="E543" s="4"/>
      <c r="F543" s="5"/>
      <c r="G543" s="4"/>
      <c r="H543" s="5"/>
      <c r="I543" s="4"/>
      <c r="J543" s="5"/>
      <c r="K543" s="4"/>
      <c r="L543" s="50"/>
      <c r="M543" s="4"/>
      <c r="N543" s="5"/>
      <c r="O543" s="4"/>
      <c r="P543" s="5"/>
      <c r="Q543" s="5"/>
      <c r="R543" s="5"/>
      <c r="S543" s="5"/>
      <c r="T543" s="5"/>
      <c r="U543" s="4"/>
      <c r="V543" s="5"/>
      <c r="W543" s="25"/>
      <c r="X543" s="25"/>
      <c r="Y543" s="25"/>
      <c r="Z543" s="25"/>
    </row>
    <row r="544" ht="12.0" customHeight="1">
      <c r="C544" s="4"/>
      <c r="D544" s="5"/>
      <c r="E544" s="4"/>
      <c r="F544" s="5"/>
      <c r="G544" s="4"/>
      <c r="H544" s="5"/>
      <c r="I544" s="4"/>
      <c r="J544" s="5"/>
      <c r="K544" s="4"/>
      <c r="L544" s="50"/>
      <c r="M544" s="4"/>
      <c r="N544" s="5"/>
      <c r="O544" s="4"/>
      <c r="P544" s="5"/>
      <c r="Q544" s="5"/>
      <c r="R544" s="5"/>
      <c r="S544" s="5"/>
      <c r="T544" s="5"/>
      <c r="U544" s="4"/>
      <c r="V544" s="5"/>
      <c r="W544" s="25"/>
      <c r="X544" s="25"/>
      <c r="Y544" s="25"/>
      <c r="Z544" s="25"/>
    </row>
    <row r="545" ht="12.0" customHeight="1">
      <c r="C545" s="4"/>
      <c r="D545" s="5"/>
      <c r="E545" s="4"/>
      <c r="F545" s="5"/>
      <c r="G545" s="4"/>
      <c r="H545" s="5"/>
      <c r="I545" s="4"/>
      <c r="J545" s="5"/>
      <c r="K545" s="4"/>
      <c r="L545" s="50"/>
      <c r="M545" s="4"/>
      <c r="N545" s="5"/>
      <c r="O545" s="4"/>
      <c r="P545" s="5"/>
      <c r="Q545" s="5"/>
      <c r="R545" s="5"/>
      <c r="S545" s="5"/>
      <c r="T545" s="5"/>
      <c r="U545" s="4"/>
      <c r="V545" s="5"/>
      <c r="W545" s="25"/>
      <c r="X545" s="25"/>
      <c r="Y545" s="25"/>
      <c r="Z545" s="25"/>
    </row>
    <row r="546" ht="12.0" customHeight="1">
      <c r="C546" s="4"/>
      <c r="D546" s="5"/>
      <c r="E546" s="4"/>
      <c r="F546" s="5"/>
      <c r="G546" s="4"/>
      <c r="H546" s="5"/>
      <c r="I546" s="4"/>
      <c r="J546" s="5"/>
      <c r="K546" s="4"/>
      <c r="L546" s="50"/>
      <c r="M546" s="4"/>
      <c r="N546" s="5"/>
      <c r="O546" s="4"/>
      <c r="P546" s="5"/>
      <c r="Q546" s="5"/>
      <c r="R546" s="5"/>
      <c r="S546" s="5"/>
      <c r="T546" s="5"/>
      <c r="U546" s="4"/>
      <c r="V546" s="5"/>
      <c r="W546" s="25"/>
      <c r="X546" s="25"/>
      <c r="Y546" s="25"/>
      <c r="Z546" s="25"/>
    </row>
    <row r="547" ht="12.0" customHeight="1">
      <c r="C547" s="4"/>
      <c r="D547" s="5"/>
      <c r="E547" s="4"/>
      <c r="F547" s="5"/>
      <c r="G547" s="4"/>
      <c r="H547" s="5"/>
      <c r="I547" s="4"/>
      <c r="J547" s="5"/>
      <c r="K547" s="4"/>
      <c r="L547" s="50"/>
      <c r="M547" s="4"/>
      <c r="N547" s="5"/>
      <c r="O547" s="4"/>
      <c r="P547" s="5"/>
      <c r="Q547" s="5"/>
      <c r="R547" s="5"/>
      <c r="S547" s="5"/>
      <c r="T547" s="5"/>
      <c r="U547" s="4"/>
      <c r="V547" s="5"/>
      <c r="W547" s="25"/>
      <c r="X547" s="25"/>
      <c r="Y547" s="25"/>
      <c r="Z547" s="25"/>
    </row>
    <row r="548" ht="12.0" customHeight="1">
      <c r="C548" s="4"/>
      <c r="D548" s="5"/>
      <c r="E548" s="4"/>
      <c r="F548" s="5"/>
      <c r="G548" s="4"/>
      <c r="H548" s="5"/>
      <c r="I548" s="4"/>
      <c r="J548" s="5"/>
      <c r="K548" s="4"/>
      <c r="L548" s="50"/>
      <c r="M548" s="4"/>
      <c r="N548" s="5"/>
      <c r="O548" s="4"/>
      <c r="P548" s="5"/>
      <c r="Q548" s="5"/>
      <c r="R548" s="5"/>
      <c r="S548" s="5"/>
      <c r="T548" s="5"/>
      <c r="U548" s="4"/>
      <c r="V548" s="5"/>
      <c r="W548" s="25"/>
      <c r="X548" s="25"/>
      <c r="Y548" s="25"/>
      <c r="Z548" s="25"/>
    </row>
    <row r="549" ht="12.0" customHeight="1">
      <c r="C549" s="4"/>
      <c r="D549" s="5"/>
      <c r="E549" s="4"/>
      <c r="F549" s="5"/>
      <c r="G549" s="4"/>
      <c r="H549" s="5"/>
      <c r="I549" s="4"/>
      <c r="J549" s="5"/>
      <c r="K549" s="4"/>
      <c r="L549" s="50"/>
      <c r="M549" s="4"/>
      <c r="N549" s="5"/>
      <c r="O549" s="4"/>
      <c r="P549" s="5"/>
      <c r="Q549" s="5"/>
      <c r="R549" s="5"/>
      <c r="S549" s="5"/>
      <c r="T549" s="5"/>
      <c r="U549" s="4"/>
      <c r="V549" s="5"/>
      <c r="W549" s="25"/>
      <c r="X549" s="25"/>
      <c r="Y549" s="25"/>
      <c r="Z549" s="25"/>
    </row>
    <row r="550" ht="12.0" customHeight="1">
      <c r="C550" s="4"/>
      <c r="D550" s="5"/>
      <c r="E550" s="4"/>
      <c r="F550" s="5"/>
      <c r="G550" s="4"/>
      <c r="H550" s="5"/>
      <c r="I550" s="4"/>
      <c r="J550" s="5"/>
      <c r="K550" s="4"/>
      <c r="L550" s="50"/>
      <c r="M550" s="4"/>
      <c r="N550" s="5"/>
      <c r="O550" s="4"/>
      <c r="P550" s="5"/>
      <c r="Q550" s="5"/>
      <c r="R550" s="5"/>
      <c r="S550" s="5"/>
      <c r="T550" s="5"/>
      <c r="U550" s="4"/>
      <c r="V550" s="5"/>
      <c r="W550" s="25"/>
      <c r="X550" s="25"/>
      <c r="Y550" s="25"/>
      <c r="Z550" s="25"/>
    </row>
    <row r="551" ht="12.0" customHeight="1">
      <c r="C551" s="4"/>
      <c r="D551" s="5"/>
      <c r="E551" s="4"/>
      <c r="F551" s="5"/>
      <c r="G551" s="4"/>
      <c r="H551" s="5"/>
      <c r="I551" s="4"/>
      <c r="J551" s="5"/>
      <c r="K551" s="4"/>
      <c r="L551" s="50"/>
      <c r="M551" s="4"/>
      <c r="N551" s="5"/>
      <c r="O551" s="4"/>
      <c r="P551" s="5"/>
      <c r="Q551" s="5"/>
      <c r="R551" s="5"/>
      <c r="S551" s="5"/>
      <c r="T551" s="5"/>
      <c r="U551" s="4"/>
      <c r="V551" s="5"/>
      <c r="W551" s="25"/>
      <c r="X551" s="25"/>
      <c r="Y551" s="25"/>
      <c r="Z551" s="25"/>
    </row>
    <row r="552" ht="12.0" customHeight="1">
      <c r="C552" s="4"/>
      <c r="D552" s="5"/>
      <c r="E552" s="4"/>
      <c r="F552" s="5"/>
      <c r="G552" s="4"/>
      <c r="H552" s="5"/>
      <c r="I552" s="4"/>
      <c r="J552" s="5"/>
      <c r="K552" s="4"/>
      <c r="L552" s="50"/>
      <c r="M552" s="4"/>
      <c r="N552" s="5"/>
      <c r="O552" s="4"/>
      <c r="P552" s="5"/>
      <c r="Q552" s="5"/>
      <c r="R552" s="5"/>
      <c r="S552" s="5"/>
      <c r="T552" s="5"/>
      <c r="U552" s="4"/>
      <c r="V552" s="5"/>
      <c r="W552" s="25"/>
      <c r="X552" s="25"/>
      <c r="Y552" s="25"/>
      <c r="Z552" s="25"/>
    </row>
    <row r="553" ht="12.0" customHeight="1">
      <c r="C553" s="4"/>
      <c r="D553" s="5"/>
      <c r="E553" s="4"/>
      <c r="F553" s="5"/>
      <c r="G553" s="4"/>
      <c r="H553" s="5"/>
      <c r="I553" s="4"/>
      <c r="J553" s="5"/>
      <c r="K553" s="4"/>
      <c r="L553" s="50"/>
      <c r="M553" s="4"/>
      <c r="N553" s="5"/>
      <c r="O553" s="4"/>
      <c r="P553" s="5"/>
      <c r="Q553" s="5"/>
      <c r="R553" s="5"/>
      <c r="S553" s="5"/>
      <c r="T553" s="5"/>
      <c r="U553" s="4"/>
      <c r="V553" s="5"/>
      <c r="W553" s="25"/>
      <c r="X553" s="25"/>
      <c r="Y553" s="25"/>
      <c r="Z553" s="25"/>
    </row>
    <row r="554" ht="12.0" customHeight="1">
      <c r="C554" s="4"/>
      <c r="D554" s="5"/>
      <c r="E554" s="4"/>
      <c r="F554" s="5"/>
      <c r="G554" s="4"/>
      <c r="H554" s="5"/>
      <c r="I554" s="4"/>
      <c r="J554" s="5"/>
      <c r="K554" s="4"/>
      <c r="L554" s="50"/>
      <c r="M554" s="4"/>
      <c r="N554" s="5"/>
      <c r="O554" s="4"/>
      <c r="P554" s="5"/>
      <c r="Q554" s="5"/>
      <c r="R554" s="5"/>
      <c r="S554" s="5"/>
      <c r="T554" s="5"/>
      <c r="U554" s="4"/>
      <c r="V554" s="5"/>
      <c r="W554" s="25"/>
      <c r="X554" s="25"/>
      <c r="Y554" s="25"/>
      <c r="Z554" s="25"/>
    </row>
    <row r="555" ht="12.0" customHeight="1">
      <c r="C555" s="4"/>
      <c r="D555" s="5"/>
      <c r="E555" s="4"/>
      <c r="F555" s="5"/>
      <c r="G555" s="4"/>
      <c r="H555" s="5"/>
      <c r="I555" s="4"/>
      <c r="J555" s="5"/>
      <c r="K555" s="4"/>
      <c r="L555" s="50"/>
      <c r="M555" s="4"/>
      <c r="N555" s="5"/>
      <c r="O555" s="4"/>
      <c r="P555" s="5"/>
      <c r="Q555" s="5"/>
      <c r="R555" s="5"/>
      <c r="S555" s="5"/>
      <c r="T555" s="5"/>
      <c r="U555" s="4"/>
      <c r="V555" s="5"/>
      <c r="W555" s="25"/>
      <c r="X555" s="25"/>
      <c r="Y555" s="25"/>
      <c r="Z555" s="25"/>
    </row>
    <row r="556" ht="12.0" customHeight="1">
      <c r="C556" s="4"/>
      <c r="D556" s="5"/>
      <c r="E556" s="4"/>
      <c r="F556" s="5"/>
      <c r="G556" s="4"/>
      <c r="H556" s="5"/>
      <c r="I556" s="4"/>
      <c r="J556" s="5"/>
      <c r="K556" s="4"/>
      <c r="L556" s="50"/>
      <c r="M556" s="4"/>
      <c r="N556" s="5"/>
      <c r="O556" s="4"/>
      <c r="P556" s="5"/>
      <c r="Q556" s="5"/>
      <c r="R556" s="5"/>
      <c r="S556" s="5"/>
      <c r="T556" s="5"/>
      <c r="U556" s="4"/>
      <c r="V556" s="5"/>
      <c r="W556" s="25"/>
      <c r="X556" s="25"/>
      <c r="Y556" s="25"/>
      <c r="Z556" s="25"/>
    </row>
    <row r="557" ht="12.0" customHeight="1">
      <c r="C557" s="4"/>
      <c r="D557" s="5"/>
      <c r="E557" s="4"/>
      <c r="F557" s="5"/>
      <c r="G557" s="4"/>
      <c r="H557" s="5"/>
      <c r="I557" s="4"/>
      <c r="J557" s="5"/>
      <c r="K557" s="4"/>
      <c r="L557" s="50"/>
      <c r="M557" s="4"/>
      <c r="N557" s="5"/>
      <c r="O557" s="4"/>
      <c r="P557" s="5"/>
      <c r="Q557" s="5"/>
      <c r="R557" s="5"/>
      <c r="S557" s="5"/>
      <c r="T557" s="5"/>
      <c r="U557" s="4"/>
      <c r="V557" s="5"/>
      <c r="W557" s="25"/>
      <c r="X557" s="25"/>
      <c r="Y557" s="25"/>
      <c r="Z557" s="25"/>
    </row>
    <row r="558" ht="12.0" customHeight="1">
      <c r="C558" s="4"/>
      <c r="D558" s="5"/>
      <c r="E558" s="4"/>
      <c r="F558" s="5"/>
      <c r="G558" s="4"/>
      <c r="H558" s="5"/>
      <c r="I558" s="4"/>
      <c r="J558" s="5"/>
      <c r="K558" s="4"/>
      <c r="L558" s="50"/>
      <c r="M558" s="4"/>
      <c r="N558" s="5"/>
      <c r="O558" s="4"/>
      <c r="P558" s="5"/>
      <c r="Q558" s="5"/>
      <c r="R558" s="5"/>
      <c r="S558" s="5"/>
      <c r="T558" s="5"/>
      <c r="U558" s="4"/>
      <c r="V558" s="5"/>
      <c r="W558" s="25"/>
      <c r="X558" s="25"/>
      <c r="Y558" s="25"/>
      <c r="Z558" s="25"/>
    </row>
    <row r="559" ht="12.0" customHeight="1">
      <c r="C559" s="4"/>
      <c r="D559" s="5"/>
      <c r="E559" s="4"/>
      <c r="F559" s="5"/>
      <c r="G559" s="4"/>
      <c r="H559" s="5"/>
      <c r="I559" s="4"/>
      <c r="J559" s="5"/>
      <c r="K559" s="4"/>
      <c r="L559" s="50"/>
      <c r="M559" s="4"/>
      <c r="N559" s="5"/>
      <c r="O559" s="4"/>
      <c r="P559" s="5"/>
      <c r="Q559" s="5"/>
      <c r="R559" s="5"/>
      <c r="S559" s="5"/>
      <c r="T559" s="5"/>
      <c r="U559" s="4"/>
      <c r="V559" s="5"/>
      <c r="W559" s="25"/>
      <c r="X559" s="25"/>
      <c r="Y559" s="25"/>
      <c r="Z559" s="25"/>
    </row>
    <row r="560" ht="12.0" customHeight="1">
      <c r="C560" s="4"/>
      <c r="D560" s="5"/>
      <c r="E560" s="4"/>
      <c r="F560" s="5"/>
      <c r="G560" s="4"/>
      <c r="H560" s="5"/>
      <c r="I560" s="4"/>
      <c r="J560" s="5"/>
      <c r="K560" s="4"/>
      <c r="L560" s="50"/>
      <c r="M560" s="4"/>
      <c r="N560" s="5"/>
      <c r="O560" s="4"/>
      <c r="P560" s="5"/>
      <c r="Q560" s="5"/>
      <c r="R560" s="5"/>
      <c r="S560" s="5"/>
      <c r="T560" s="5"/>
      <c r="U560" s="4"/>
      <c r="V560" s="5"/>
      <c r="W560" s="25"/>
      <c r="X560" s="25"/>
      <c r="Y560" s="25"/>
      <c r="Z560" s="25"/>
    </row>
    <row r="561" ht="12.0" customHeight="1">
      <c r="C561" s="4"/>
      <c r="D561" s="5"/>
      <c r="E561" s="4"/>
      <c r="F561" s="5"/>
      <c r="G561" s="4"/>
      <c r="H561" s="5"/>
      <c r="I561" s="4"/>
      <c r="J561" s="5"/>
      <c r="K561" s="4"/>
      <c r="L561" s="50"/>
      <c r="M561" s="4"/>
      <c r="N561" s="5"/>
      <c r="O561" s="4"/>
      <c r="P561" s="5"/>
      <c r="Q561" s="5"/>
      <c r="R561" s="5"/>
      <c r="S561" s="5"/>
      <c r="T561" s="5"/>
      <c r="U561" s="4"/>
      <c r="V561" s="5"/>
      <c r="W561" s="25"/>
      <c r="X561" s="25"/>
      <c r="Y561" s="25"/>
      <c r="Z561" s="25"/>
    </row>
    <row r="562" ht="12.0" customHeight="1">
      <c r="C562" s="4"/>
      <c r="D562" s="5"/>
      <c r="E562" s="4"/>
      <c r="F562" s="5"/>
      <c r="G562" s="4"/>
      <c r="H562" s="5"/>
      <c r="I562" s="4"/>
      <c r="J562" s="5"/>
      <c r="K562" s="4"/>
      <c r="L562" s="50"/>
      <c r="M562" s="4"/>
      <c r="N562" s="5"/>
      <c r="O562" s="4"/>
      <c r="P562" s="5"/>
      <c r="Q562" s="5"/>
      <c r="R562" s="5"/>
      <c r="S562" s="5"/>
      <c r="T562" s="5"/>
      <c r="U562" s="4"/>
      <c r="V562" s="5"/>
      <c r="W562" s="25"/>
      <c r="X562" s="25"/>
      <c r="Y562" s="25"/>
      <c r="Z562" s="25"/>
    </row>
    <row r="563" ht="12.0" customHeight="1">
      <c r="C563" s="4"/>
      <c r="D563" s="5"/>
      <c r="E563" s="4"/>
      <c r="F563" s="5"/>
      <c r="G563" s="4"/>
      <c r="H563" s="5"/>
      <c r="I563" s="4"/>
      <c r="J563" s="5"/>
      <c r="K563" s="4"/>
      <c r="L563" s="50"/>
      <c r="M563" s="4"/>
      <c r="N563" s="5"/>
      <c r="O563" s="4"/>
      <c r="P563" s="5"/>
      <c r="Q563" s="5"/>
      <c r="R563" s="5"/>
      <c r="S563" s="5"/>
      <c r="T563" s="5"/>
      <c r="U563" s="4"/>
      <c r="V563" s="5"/>
      <c r="W563" s="25"/>
      <c r="X563" s="25"/>
      <c r="Y563" s="25"/>
      <c r="Z563" s="25"/>
    </row>
    <row r="564" ht="12.0" customHeight="1">
      <c r="C564" s="4"/>
      <c r="D564" s="5"/>
      <c r="E564" s="4"/>
      <c r="F564" s="5"/>
      <c r="G564" s="4"/>
      <c r="H564" s="5"/>
      <c r="I564" s="4"/>
      <c r="J564" s="5"/>
      <c r="K564" s="4"/>
      <c r="L564" s="50"/>
      <c r="M564" s="4"/>
      <c r="N564" s="5"/>
      <c r="O564" s="4"/>
      <c r="P564" s="5"/>
      <c r="Q564" s="5"/>
      <c r="R564" s="5"/>
      <c r="S564" s="5"/>
      <c r="T564" s="5"/>
      <c r="U564" s="4"/>
      <c r="V564" s="5"/>
      <c r="W564" s="25"/>
      <c r="X564" s="25"/>
      <c r="Y564" s="25"/>
      <c r="Z564" s="25"/>
    </row>
    <row r="565" ht="12.0" customHeight="1">
      <c r="C565" s="4"/>
      <c r="D565" s="5"/>
      <c r="E565" s="4"/>
      <c r="F565" s="5"/>
      <c r="G565" s="4"/>
      <c r="H565" s="5"/>
      <c r="I565" s="4"/>
      <c r="J565" s="5"/>
      <c r="K565" s="4"/>
      <c r="L565" s="50"/>
      <c r="M565" s="4"/>
      <c r="N565" s="5"/>
      <c r="O565" s="4"/>
      <c r="P565" s="5"/>
      <c r="Q565" s="5"/>
      <c r="R565" s="5"/>
      <c r="S565" s="5"/>
      <c r="T565" s="5"/>
      <c r="U565" s="4"/>
      <c r="V565" s="5"/>
      <c r="W565" s="25"/>
      <c r="X565" s="25"/>
      <c r="Y565" s="25"/>
      <c r="Z565" s="25"/>
    </row>
    <row r="566" ht="12.0" customHeight="1">
      <c r="C566" s="4"/>
      <c r="D566" s="5"/>
      <c r="E566" s="4"/>
      <c r="F566" s="5"/>
      <c r="G566" s="4"/>
      <c r="H566" s="5"/>
      <c r="I566" s="4"/>
      <c r="J566" s="5"/>
      <c r="K566" s="4"/>
      <c r="L566" s="50"/>
      <c r="M566" s="4"/>
      <c r="N566" s="5"/>
      <c r="O566" s="4"/>
      <c r="P566" s="5"/>
      <c r="Q566" s="5"/>
      <c r="R566" s="5"/>
      <c r="S566" s="5"/>
      <c r="T566" s="5"/>
      <c r="U566" s="4"/>
      <c r="V566" s="5"/>
      <c r="W566" s="25"/>
      <c r="X566" s="25"/>
      <c r="Y566" s="25"/>
      <c r="Z566" s="25"/>
    </row>
    <row r="567" ht="12.0" customHeight="1">
      <c r="C567" s="4"/>
      <c r="D567" s="5"/>
      <c r="E567" s="4"/>
      <c r="F567" s="5"/>
      <c r="G567" s="4"/>
      <c r="H567" s="5"/>
      <c r="I567" s="4"/>
      <c r="J567" s="5"/>
      <c r="K567" s="4"/>
      <c r="L567" s="50"/>
      <c r="M567" s="4"/>
      <c r="N567" s="5"/>
      <c r="O567" s="4"/>
      <c r="P567" s="5"/>
      <c r="Q567" s="5"/>
      <c r="R567" s="5"/>
      <c r="S567" s="5"/>
      <c r="T567" s="5"/>
      <c r="U567" s="4"/>
      <c r="V567" s="5"/>
      <c r="W567" s="25"/>
      <c r="X567" s="25"/>
      <c r="Y567" s="25"/>
      <c r="Z567" s="25"/>
    </row>
    <row r="568" ht="12.0" customHeight="1">
      <c r="C568" s="4"/>
      <c r="D568" s="5"/>
      <c r="E568" s="4"/>
      <c r="F568" s="5"/>
      <c r="G568" s="4"/>
      <c r="H568" s="5"/>
      <c r="I568" s="4"/>
      <c r="J568" s="5"/>
      <c r="K568" s="4"/>
      <c r="L568" s="50"/>
      <c r="M568" s="4"/>
      <c r="N568" s="5"/>
      <c r="O568" s="4"/>
      <c r="P568" s="5"/>
      <c r="Q568" s="5"/>
      <c r="R568" s="5"/>
      <c r="S568" s="5"/>
      <c r="T568" s="5"/>
      <c r="U568" s="4"/>
      <c r="V568" s="5"/>
      <c r="W568" s="25"/>
      <c r="X568" s="25"/>
      <c r="Y568" s="25"/>
      <c r="Z568" s="25"/>
    </row>
    <row r="569" ht="12.0" customHeight="1">
      <c r="C569" s="4"/>
      <c r="D569" s="5"/>
      <c r="E569" s="4"/>
      <c r="F569" s="5"/>
      <c r="G569" s="4"/>
      <c r="H569" s="5"/>
      <c r="I569" s="4"/>
      <c r="J569" s="5"/>
      <c r="K569" s="4"/>
      <c r="L569" s="50"/>
      <c r="M569" s="4"/>
      <c r="N569" s="5"/>
      <c r="O569" s="4"/>
      <c r="P569" s="5"/>
      <c r="Q569" s="5"/>
      <c r="R569" s="5"/>
      <c r="S569" s="5"/>
      <c r="T569" s="5"/>
      <c r="U569" s="4"/>
      <c r="V569" s="5"/>
      <c r="W569" s="25"/>
      <c r="X569" s="25"/>
      <c r="Y569" s="25"/>
      <c r="Z569" s="25"/>
    </row>
    <row r="570" ht="12.0" customHeight="1">
      <c r="C570" s="4"/>
      <c r="D570" s="5"/>
      <c r="E570" s="4"/>
      <c r="F570" s="5"/>
      <c r="G570" s="4"/>
      <c r="H570" s="5"/>
      <c r="I570" s="4"/>
      <c r="J570" s="5"/>
      <c r="K570" s="4"/>
      <c r="L570" s="50"/>
      <c r="M570" s="4"/>
      <c r="N570" s="5"/>
      <c r="O570" s="4"/>
      <c r="P570" s="5"/>
      <c r="Q570" s="5"/>
      <c r="R570" s="5"/>
      <c r="S570" s="5"/>
      <c r="T570" s="5"/>
      <c r="U570" s="4"/>
      <c r="V570" s="5"/>
      <c r="W570" s="25"/>
      <c r="X570" s="25"/>
      <c r="Y570" s="25"/>
      <c r="Z570" s="25"/>
    </row>
    <row r="571" ht="12.0" customHeight="1">
      <c r="C571" s="4"/>
      <c r="D571" s="5"/>
      <c r="E571" s="4"/>
      <c r="F571" s="5"/>
      <c r="G571" s="4"/>
      <c r="H571" s="5"/>
      <c r="I571" s="4"/>
      <c r="J571" s="5"/>
      <c r="K571" s="4"/>
      <c r="L571" s="50"/>
      <c r="M571" s="4"/>
      <c r="N571" s="5"/>
      <c r="O571" s="4"/>
      <c r="P571" s="5"/>
      <c r="Q571" s="5"/>
      <c r="R571" s="5"/>
      <c r="S571" s="5"/>
      <c r="T571" s="5"/>
      <c r="U571" s="4"/>
      <c r="V571" s="5"/>
      <c r="W571" s="25"/>
      <c r="X571" s="25"/>
      <c r="Y571" s="25"/>
      <c r="Z571" s="25"/>
    </row>
    <row r="572" ht="12.0" customHeight="1">
      <c r="C572" s="4"/>
      <c r="D572" s="5"/>
      <c r="E572" s="4"/>
      <c r="F572" s="5"/>
      <c r="G572" s="4"/>
      <c r="H572" s="5"/>
      <c r="I572" s="4"/>
      <c r="J572" s="5"/>
      <c r="K572" s="4"/>
      <c r="L572" s="50"/>
      <c r="M572" s="4"/>
      <c r="N572" s="5"/>
      <c r="O572" s="4"/>
      <c r="P572" s="5"/>
      <c r="Q572" s="5"/>
      <c r="R572" s="5"/>
      <c r="S572" s="5"/>
      <c r="T572" s="5"/>
      <c r="U572" s="4"/>
      <c r="V572" s="5"/>
      <c r="W572" s="25"/>
      <c r="X572" s="25"/>
      <c r="Y572" s="25"/>
      <c r="Z572" s="25"/>
    </row>
    <row r="573" ht="12.0" customHeight="1">
      <c r="C573" s="4"/>
      <c r="D573" s="5"/>
      <c r="E573" s="4"/>
      <c r="F573" s="5"/>
      <c r="G573" s="4"/>
      <c r="H573" s="5"/>
      <c r="I573" s="4"/>
      <c r="J573" s="5"/>
      <c r="K573" s="4"/>
      <c r="L573" s="50"/>
      <c r="M573" s="4"/>
      <c r="N573" s="5"/>
      <c r="O573" s="4"/>
      <c r="P573" s="5"/>
      <c r="Q573" s="5"/>
      <c r="R573" s="5"/>
      <c r="S573" s="5"/>
      <c r="T573" s="5"/>
      <c r="U573" s="4"/>
      <c r="V573" s="5"/>
      <c r="W573" s="25"/>
      <c r="X573" s="25"/>
      <c r="Y573" s="25"/>
      <c r="Z573" s="25"/>
    </row>
    <row r="574" ht="12.0" customHeight="1">
      <c r="C574" s="4"/>
      <c r="D574" s="5"/>
      <c r="E574" s="4"/>
      <c r="F574" s="5"/>
      <c r="G574" s="4"/>
      <c r="H574" s="5"/>
      <c r="I574" s="4"/>
      <c r="J574" s="5"/>
      <c r="K574" s="4"/>
      <c r="L574" s="50"/>
      <c r="M574" s="4"/>
      <c r="N574" s="5"/>
      <c r="O574" s="4"/>
      <c r="P574" s="5"/>
      <c r="Q574" s="5"/>
      <c r="R574" s="5"/>
      <c r="S574" s="5"/>
      <c r="T574" s="5"/>
      <c r="U574" s="4"/>
      <c r="V574" s="5"/>
      <c r="W574" s="25"/>
      <c r="X574" s="25"/>
      <c r="Y574" s="25"/>
      <c r="Z574" s="25"/>
    </row>
    <row r="575" ht="12.0" customHeight="1">
      <c r="C575" s="4"/>
      <c r="D575" s="5"/>
      <c r="E575" s="4"/>
      <c r="F575" s="5"/>
      <c r="G575" s="4"/>
      <c r="H575" s="5"/>
      <c r="I575" s="4"/>
      <c r="J575" s="5"/>
      <c r="K575" s="4"/>
      <c r="L575" s="50"/>
      <c r="M575" s="4"/>
      <c r="N575" s="5"/>
      <c r="O575" s="4"/>
      <c r="P575" s="5"/>
      <c r="Q575" s="5"/>
      <c r="R575" s="5"/>
      <c r="S575" s="5"/>
      <c r="T575" s="5"/>
      <c r="U575" s="4"/>
      <c r="V575" s="5"/>
      <c r="W575" s="25"/>
      <c r="X575" s="25"/>
      <c r="Y575" s="25"/>
      <c r="Z575" s="25"/>
    </row>
    <row r="576" ht="12.0" customHeight="1">
      <c r="C576" s="4"/>
      <c r="D576" s="5"/>
      <c r="E576" s="4"/>
      <c r="F576" s="5"/>
      <c r="G576" s="4"/>
      <c r="H576" s="5"/>
      <c r="I576" s="4"/>
      <c r="J576" s="5"/>
      <c r="K576" s="4"/>
      <c r="L576" s="50"/>
      <c r="M576" s="4"/>
      <c r="N576" s="5"/>
      <c r="O576" s="4"/>
      <c r="P576" s="5"/>
      <c r="Q576" s="5"/>
      <c r="R576" s="5"/>
      <c r="S576" s="5"/>
      <c r="T576" s="5"/>
      <c r="U576" s="4"/>
      <c r="V576" s="5"/>
      <c r="W576" s="25"/>
      <c r="X576" s="25"/>
      <c r="Y576" s="25"/>
      <c r="Z576" s="25"/>
    </row>
    <row r="577" ht="12.0" customHeight="1">
      <c r="C577" s="4"/>
      <c r="D577" s="5"/>
      <c r="E577" s="4"/>
      <c r="F577" s="5"/>
      <c r="G577" s="4"/>
      <c r="H577" s="5"/>
      <c r="I577" s="4"/>
      <c r="J577" s="5"/>
      <c r="K577" s="4"/>
      <c r="L577" s="50"/>
      <c r="M577" s="4"/>
      <c r="N577" s="5"/>
      <c r="O577" s="4"/>
      <c r="P577" s="5"/>
      <c r="Q577" s="5"/>
      <c r="R577" s="5"/>
      <c r="S577" s="5"/>
      <c r="T577" s="5"/>
      <c r="U577" s="4"/>
      <c r="V577" s="5"/>
      <c r="W577" s="25"/>
      <c r="X577" s="25"/>
      <c r="Y577" s="25"/>
      <c r="Z577" s="25"/>
    </row>
    <row r="578" ht="12.0" customHeight="1">
      <c r="C578" s="4"/>
      <c r="D578" s="5"/>
      <c r="E578" s="4"/>
      <c r="F578" s="5"/>
      <c r="G578" s="4"/>
      <c r="H578" s="5"/>
      <c r="I578" s="4"/>
      <c r="J578" s="5"/>
      <c r="K578" s="4"/>
      <c r="L578" s="50"/>
      <c r="M578" s="4"/>
      <c r="N578" s="5"/>
      <c r="O578" s="4"/>
      <c r="P578" s="5"/>
      <c r="Q578" s="5"/>
      <c r="R578" s="5"/>
      <c r="S578" s="5"/>
      <c r="T578" s="5"/>
      <c r="U578" s="4"/>
      <c r="V578" s="5"/>
      <c r="W578" s="25"/>
      <c r="X578" s="25"/>
      <c r="Y578" s="25"/>
      <c r="Z578" s="25"/>
    </row>
    <row r="579" ht="12.0" customHeight="1">
      <c r="C579" s="4"/>
      <c r="D579" s="5"/>
      <c r="E579" s="4"/>
      <c r="F579" s="5"/>
      <c r="G579" s="4"/>
      <c r="H579" s="5"/>
      <c r="I579" s="4"/>
      <c r="J579" s="5"/>
      <c r="K579" s="4"/>
      <c r="L579" s="50"/>
      <c r="M579" s="4"/>
      <c r="N579" s="5"/>
      <c r="O579" s="4"/>
      <c r="P579" s="5"/>
      <c r="Q579" s="5"/>
      <c r="R579" s="5"/>
      <c r="S579" s="5"/>
      <c r="T579" s="5"/>
      <c r="U579" s="4"/>
      <c r="V579" s="5"/>
      <c r="W579" s="25"/>
      <c r="X579" s="25"/>
      <c r="Y579" s="25"/>
      <c r="Z579" s="25"/>
    </row>
    <row r="580" ht="12.0" customHeight="1">
      <c r="C580" s="4"/>
      <c r="D580" s="5"/>
      <c r="E580" s="4"/>
      <c r="F580" s="5"/>
      <c r="G580" s="4"/>
      <c r="H580" s="5"/>
      <c r="I580" s="4"/>
      <c r="J580" s="5"/>
      <c r="K580" s="4"/>
      <c r="L580" s="50"/>
      <c r="M580" s="4"/>
      <c r="N580" s="5"/>
      <c r="O580" s="4"/>
      <c r="P580" s="5"/>
      <c r="Q580" s="5"/>
      <c r="R580" s="5"/>
      <c r="S580" s="5"/>
      <c r="T580" s="5"/>
      <c r="U580" s="4"/>
      <c r="V580" s="5"/>
      <c r="W580" s="25"/>
      <c r="X580" s="25"/>
      <c r="Y580" s="25"/>
      <c r="Z580" s="25"/>
    </row>
    <row r="581" ht="12.0" customHeight="1">
      <c r="C581" s="4"/>
      <c r="D581" s="5"/>
      <c r="E581" s="4"/>
      <c r="F581" s="5"/>
      <c r="G581" s="4"/>
      <c r="H581" s="5"/>
      <c r="I581" s="4"/>
      <c r="J581" s="5"/>
      <c r="K581" s="4"/>
      <c r="L581" s="50"/>
      <c r="M581" s="4"/>
      <c r="N581" s="5"/>
      <c r="O581" s="4"/>
      <c r="P581" s="5"/>
      <c r="Q581" s="5"/>
      <c r="R581" s="5"/>
      <c r="S581" s="5"/>
      <c r="T581" s="5"/>
      <c r="U581" s="4"/>
      <c r="V581" s="5"/>
      <c r="W581" s="25"/>
      <c r="X581" s="25"/>
      <c r="Y581" s="25"/>
      <c r="Z581" s="25"/>
    </row>
    <row r="582" ht="12.0" customHeight="1">
      <c r="C582" s="4"/>
      <c r="D582" s="5"/>
      <c r="E582" s="4"/>
      <c r="F582" s="5"/>
      <c r="G582" s="4"/>
      <c r="H582" s="5"/>
      <c r="I582" s="4"/>
      <c r="J582" s="5"/>
      <c r="K582" s="4"/>
      <c r="L582" s="50"/>
      <c r="M582" s="4"/>
      <c r="N582" s="5"/>
      <c r="O582" s="4"/>
      <c r="P582" s="5"/>
      <c r="Q582" s="5"/>
      <c r="R582" s="5"/>
      <c r="S582" s="5"/>
      <c r="T582" s="5"/>
      <c r="U582" s="4"/>
      <c r="V582" s="5"/>
      <c r="W582" s="25"/>
      <c r="X582" s="25"/>
      <c r="Y582" s="25"/>
      <c r="Z582" s="25"/>
    </row>
    <row r="583" ht="12.0" customHeight="1">
      <c r="C583" s="4"/>
      <c r="D583" s="5"/>
      <c r="E583" s="4"/>
      <c r="F583" s="5"/>
      <c r="G583" s="4"/>
      <c r="H583" s="5"/>
      <c r="I583" s="4"/>
      <c r="J583" s="5"/>
      <c r="K583" s="4"/>
      <c r="L583" s="50"/>
      <c r="M583" s="4"/>
      <c r="N583" s="5"/>
      <c r="O583" s="4"/>
      <c r="P583" s="5"/>
      <c r="Q583" s="5"/>
      <c r="R583" s="5"/>
      <c r="S583" s="5"/>
      <c r="T583" s="5"/>
      <c r="U583" s="4"/>
      <c r="V583" s="5"/>
      <c r="W583" s="25"/>
      <c r="X583" s="25"/>
      <c r="Y583" s="25"/>
      <c r="Z583" s="25"/>
    </row>
    <row r="584" ht="12.0" customHeight="1">
      <c r="C584" s="4"/>
      <c r="D584" s="5"/>
      <c r="E584" s="4"/>
      <c r="F584" s="5"/>
      <c r="G584" s="4"/>
      <c r="H584" s="5"/>
      <c r="I584" s="4"/>
      <c r="J584" s="5"/>
      <c r="K584" s="4"/>
      <c r="L584" s="50"/>
      <c r="M584" s="4"/>
      <c r="N584" s="5"/>
      <c r="O584" s="4"/>
      <c r="P584" s="5"/>
      <c r="Q584" s="5"/>
      <c r="R584" s="5"/>
      <c r="S584" s="5"/>
      <c r="T584" s="5"/>
      <c r="U584" s="4"/>
      <c r="V584" s="5"/>
      <c r="W584" s="25"/>
      <c r="X584" s="25"/>
      <c r="Y584" s="25"/>
      <c r="Z584" s="25"/>
    </row>
    <row r="585" ht="12.0" customHeight="1">
      <c r="C585" s="4"/>
      <c r="D585" s="5"/>
      <c r="E585" s="4"/>
      <c r="F585" s="5"/>
      <c r="G585" s="4"/>
      <c r="H585" s="5"/>
      <c r="I585" s="4"/>
      <c r="J585" s="5"/>
      <c r="K585" s="4"/>
      <c r="L585" s="50"/>
      <c r="M585" s="4"/>
      <c r="N585" s="5"/>
      <c r="O585" s="4"/>
      <c r="P585" s="5"/>
      <c r="Q585" s="5"/>
      <c r="R585" s="5"/>
      <c r="S585" s="5"/>
      <c r="T585" s="5"/>
      <c r="U585" s="4"/>
      <c r="V585" s="5"/>
      <c r="W585" s="25"/>
      <c r="X585" s="25"/>
      <c r="Y585" s="25"/>
      <c r="Z585" s="25"/>
    </row>
    <row r="586" ht="12.0" customHeight="1">
      <c r="C586" s="4"/>
      <c r="D586" s="5"/>
      <c r="E586" s="4"/>
      <c r="F586" s="5"/>
      <c r="G586" s="4"/>
      <c r="H586" s="5"/>
      <c r="I586" s="4"/>
      <c r="J586" s="5"/>
      <c r="K586" s="4"/>
      <c r="L586" s="50"/>
      <c r="M586" s="4"/>
      <c r="N586" s="5"/>
      <c r="O586" s="4"/>
      <c r="P586" s="5"/>
      <c r="Q586" s="5"/>
      <c r="R586" s="5"/>
      <c r="S586" s="5"/>
      <c r="T586" s="5"/>
      <c r="U586" s="4"/>
      <c r="V586" s="5"/>
      <c r="W586" s="25"/>
      <c r="X586" s="25"/>
      <c r="Y586" s="25"/>
      <c r="Z586" s="25"/>
    </row>
    <row r="587" ht="12.0" customHeight="1">
      <c r="C587" s="4"/>
      <c r="D587" s="5"/>
      <c r="E587" s="4"/>
      <c r="F587" s="5"/>
      <c r="G587" s="4"/>
      <c r="H587" s="5"/>
      <c r="I587" s="4"/>
      <c r="J587" s="5"/>
      <c r="K587" s="4"/>
      <c r="L587" s="50"/>
      <c r="M587" s="4"/>
      <c r="N587" s="5"/>
      <c r="O587" s="4"/>
      <c r="P587" s="5"/>
      <c r="Q587" s="5"/>
      <c r="R587" s="5"/>
      <c r="S587" s="5"/>
      <c r="T587" s="5"/>
      <c r="U587" s="4"/>
      <c r="V587" s="5"/>
      <c r="W587" s="25"/>
      <c r="X587" s="25"/>
      <c r="Y587" s="25"/>
      <c r="Z587" s="25"/>
    </row>
    <row r="588" ht="12.0" customHeight="1">
      <c r="C588" s="4"/>
      <c r="D588" s="5"/>
      <c r="E588" s="4"/>
      <c r="F588" s="5"/>
      <c r="G588" s="4"/>
      <c r="H588" s="5"/>
      <c r="I588" s="4"/>
      <c r="J588" s="5"/>
      <c r="K588" s="4"/>
      <c r="L588" s="50"/>
      <c r="M588" s="4"/>
      <c r="N588" s="5"/>
      <c r="O588" s="4"/>
      <c r="P588" s="5"/>
      <c r="Q588" s="5"/>
      <c r="R588" s="5"/>
      <c r="S588" s="5"/>
      <c r="T588" s="5"/>
      <c r="U588" s="4"/>
      <c r="V588" s="5"/>
      <c r="W588" s="25"/>
      <c r="X588" s="25"/>
      <c r="Y588" s="25"/>
      <c r="Z588" s="25"/>
    </row>
    <row r="589" ht="12.0" customHeight="1">
      <c r="C589" s="4"/>
      <c r="D589" s="5"/>
      <c r="E589" s="4"/>
      <c r="F589" s="5"/>
      <c r="G589" s="4"/>
      <c r="H589" s="5"/>
      <c r="I589" s="4"/>
      <c r="J589" s="5"/>
      <c r="K589" s="4"/>
      <c r="L589" s="50"/>
      <c r="M589" s="4"/>
      <c r="N589" s="5"/>
      <c r="O589" s="4"/>
      <c r="P589" s="5"/>
      <c r="Q589" s="5"/>
      <c r="R589" s="5"/>
      <c r="S589" s="5"/>
      <c r="T589" s="5"/>
      <c r="U589" s="4"/>
      <c r="V589" s="5"/>
      <c r="W589" s="25"/>
      <c r="X589" s="25"/>
      <c r="Y589" s="25"/>
      <c r="Z589" s="25"/>
    </row>
    <row r="590" ht="12.0" customHeight="1">
      <c r="C590" s="4"/>
      <c r="D590" s="5"/>
      <c r="E590" s="4"/>
      <c r="F590" s="5"/>
      <c r="G590" s="4"/>
      <c r="H590" s="5"/>
      <c r="I590" s="4"/>
      <c r="J590" s="5"/>
      <c r="K590" s="4"/>
      <c r="L590" s="50"/>
      <c r="M590" s="4"/>
      <c r="N590" s="5"/>
      <c r="O590" s="4"/>
      <c r="P590" s="5"/>
      <c r="Q590" s="5"/>
      <c r="R590" s="5"/>
      <c r="S590" s="5"/>
      <c r="T590" s="5"/>
      <c r="U590" s="4"/>
      <c r="V590" s="5"/>
      <c r="W590" s="25"/>
      <c r="X590" s="25"/>
      <c r="Y590" s="25"/>
      <c r="Z590" s="25"/>
    </row>
    <row r="591" ht="12.0" customHeight="1">
      <c r="C591" s="4"/>
      <c r="D591" s="5"/>
      <c r="E591" s="4"/>
      <c r="F591" s="5"/>
      <c r="G591" s="4"/>
      <c r="H591" s="5"/>
      <c r="I591" s="4"/>
      <c r="J591" s="5"/>
      <c r="K591" s="4"/>
      <c r="L591" s="50"/>
      <c r="M591" s="4"/>
      <c r="N591" s="5"/>
      <c r="O591" s="4"/>
      <c r="P591" s="5"/>
      <c r="Q591" s="5"/>
      <c r="R591" s="5"/>
      <c r="S591" s="5"/>
      <c r="T591" s="5"/>
      <c r="U591" s="4"/>
      <c r="V591" s="5"/>
      <c r="W591" s="25"/>
      <c r="X591" s="25"/>
      <c r="Y591" s="25"/>
      <c r="Z591" s="25"/>
    </row>
    <row r="592" ht="12.0" customHeight="1">
      <c r="C592" s="4"/>
      <c r="D592" s="5"/>
      <c r="E592" s="4"/>
      <c r="F592" s="5"/>
      <c r="G592" s="4"/>
      <c r="H592" s="5"/>
      <c r="I592" s="4"/>
      <c r="J592" s="5"/>
      <c r="K592" s="4"/>
      <c r="L592" s="50"/>
      <c r="M592" s="4"/>
      <c r="N592" s="5"/>
      <c r="O592" s="4"/>
      <c r="P592" s="5"/>
      <c r="Q592" s="5"/>
      <c r="R592" s="5"/>
      <c r="S592" s="5"/>
      <c r="T592" s="5"/>
      <c r="U592" s="4"/>
      <c r="V592" s="5"/>
      <c r="W592" s="25"/>
      <c r="X592" s="25"/>
      <c r="Y592" s="25"/>
      <c r="Z592" s="25"/>
    </row>
    <row r="593" ht="12.0" customHeight="1">
      <c r="C593" s="4"/>
      <c r="D593" s="5"/>
      <c r="E593" s="4"/>
      <c r="F593" s="5"/>
      <c r="G593" s="4"/>
      <c r="H593" s="5"/>
      <c r="I593" s="4"/>
      <c r="J593" s="5"/>
      <c r="K593" s="4"/>
      <c r="L593" s="50"/>
      <c r="M593" s="4"/>
      <c r="N593" s="5"/>
      <c r="O593" s="4"/>
      <c r="P593" s="5"/>
      <c r="Q593" s="5"/>
      <c r="R593" s="5"/>
      <c r="S593" s="5"/>
      <c r="T593" s="5"/>
      <c r="U593" s="4"/>
      <c r="V593" s="5"/>
      <c r="W593" s="25"/>
      <c r="X593" s="25"/>
      <c r="Y593" s="25"/>
      <c r="Z593" s="25"/>
    </row>
    <row r="594" ht="12.0" customHeight="1">
      <c r="C594" s="4"/>
      <c r="D594" s="5"/>
      <c r="E594" s="4"/>
      <c r="F594" s="5"/>
      <c r="G594" s="4"/>
      <c r="H594" s="5"/>
      <c r="I594" s="4"/>
      <c r="J594" s="5"/>
      <c r="K594" s="4"/>
      <c r="L594" s="50"/>
      <c r="M594" s="4"/>
      <c r="N594" s="5"/>
      <c r="O594" s="4"/>
      <c r="P594" s="5"/>
      <c r="Q594" s="5"/>
      <c r="R594" s="5"/>
      <c r="S594" s="5"/>
      <c r="T594" s="5"/>
      <c r="U594" s="4"/>
      <c r="V594" s="5"/>
      <c r="W594" s="25"/>
      <c r="X594" s="25"/>
      <c r="Y594" s="25"/>
      <c r="Z594" s="25"/>
    </row>
    <row r="595" ht="12.0" customHeight="1">
      <c r="C595" s="4"/>
      <c r="D595" s="5"/>
      <c r="E595" s="4"/>
      <c r="F595" s="5"/>
      <c r="G595" s="4"/>
      <c r="H595" s="5"/>
      <c r="I595" s="4"/>
      <c r="J595" s="5"/>
      <c r="K595" s="4"/>
      <c r="L595" s="50"/>
      <c r="M595" s="4"/>
      <c r="N595" s="5"/>
      <c r="O595" s="4"/>
      <c r="P595" s="5"/>
      <c r="Q595" s="5"/>
      <c r="R595" s="5"/>
      <c r="S595" s="5"/>
      <c r="T595" s="5"/>
      <c r="U595" s="4"/>
      <c r="V595" s="5"/>
      <c r="W595" s="25"/>
      <c r="X595" s="25"/>
      <c r="Y595" s="25"/>
      <c r="Z595" s="25"/>
    </row>
    <row r="596" ht="12.0" customHeight="1">
      <c r="C596" s="4"/>
      <c r="D596" s="5"/>
      <c r="E596" s="4"/>
      <c r="F596" s="5"/>
      <c r="G596" s="4"/>
      <c r="H596" s="5"/>
      <c r="I596" s="4"/>
      <c r="J596" s="5"/>
      <c r="K596" s="4"/>
      <c r="L596" s="50"/>
      <c r="M596" s="4"/>
      <c r="N596" s="5"/>
      <c r="O596" s="4"/>
      <c r="P596" s="5"/>
      <c r="Q596" s="5"/>
      <c r="R596" s="5"/>
      <c r="S596" s="5"/>
      <c r="T596" s="5"/>
      <c r="U596" s="4"/>
      <c r="V596" s="5"/>
      <c r="W596" s="25"/>
      <c r="X596" s="25"/>
      <c r="Y596" s="25"/>
      <c r="Z596" s="25"/>
    </row>
    <row r="597" ht="12.0" customHeight="1">
      <c r="C597" s="4"/>
      <c r="D597" s="5"/>
      <c r="E597" s="4"/>
      <c r="F597" s="5"/>
      <c r="G597" s="4"/>
      <c r="H597" s="5"/>
      <c r="I597" s="4"/>
      <c r="J597" s="5"/>
      <c r="K597" s="4"/>
      <c r="L597" s="50"/>
      <c r="M597" s="4"/>
      <c r="N597" s="5"/>
      <c r="O597" s="4"/>
      <c r="P597" s="5"/>
      <c r="Q597" s="5"/>
      <c r="R597" s="5"/>
      <c r="S597" s="5"/>
      <c r="T597" s="5"/>
      <c r="U597" s="4"/>
      <c r="V597" s="5"/>
      <c r="W597" s="25"/>
      <c r="X597" s="25"/>
      <c r="Y597" s="25"/>
      <c r="Z597" s="25"/>
    </row>
    <row r="598" ht="12.0" customHeight="1">
      <c r="C598" s="4"/>
      <c r="D598" s="5"/>
      <c r="E598" s="4"/>
      <c r="F598" s="5"/>
      <c r="G598" s="4"/>
      <c r="H598" s="5"/>
      <c r="I598" s="4"/>
      <c r="J598" s="5"/>
      <c r="K598" s="4"/>
      <c r="L598" s="50"/>
      <c r="M598" s="4"/>
      <c r="N598" s="5"/>
      <c r="O598" s="4"/>
      <c r="P598" s="5"/>
      <c r="Q598" s="5"/>
      <c r="R598" s="5"/>
      <c r="S598" s="5"/>
      <c r="T598" s="5"/>
      <c r="U598" s="4"/>
      <c r="V598" s="5"/>
      <c r="W598" s="25"/>
      <c r="X598" s="25"/>
      <c r="Y598" s="25"/>
      <c r="Z598" s="25"/>
    </row>
    <row r="599" ht="12.0" customHeight="1">
      <c r="C599" s="4"/>
      <c r="D599" s="5"/>
      <c r="E599" s="4"/>
      <c r="F599" s="5"/>
      <c r="G599" s="4"/>
      <c r="H599" s="5"/>
      <c r="I599" s="4"/>
      <c r="J599" s="5"/>
      <c r="K599" s="4"/>
      <c r="L599" s="50"/>
      <c r="M599" s="4"/>
      <c r="N599" s="5"/>
      <c r="O599" s="4"/>
      <c r="P599" s="5"/>
      <c r="Q599" s="5"/>
      <c r="R599" s="5"/>
      <c r="S599" s="5"/>
      <c r="T599" s="5"/>
      <c r="U599" s="4"/>
      <c r="V599" s="5"/>
      <c r="W599" s="25"/>
      <c r="X599" s="25"/>
      <c r="Y599" s="25"/>
      <c r="Z599" s="25"/>
    </row>
    <row r="600" ht="12.0" customHeight="1">
      <c r="C600" s="4"/>
      <c r="D600" s="5"/>
      <c r="E600" s="4"/>
      <c r="F600" s="5"/>
      <c r="G600" s="4"/>
      <c r="H600" s="5"/>
      <c r="I600" s="4"/>
      <c r="J600" s="5"/>
      <c r="K600" s="4"/>
      <c r="L600" s="50"/>
      <c r="M600" s="4"/>
      <c r="N600" s="5"/>
      <c r="O600" s="4"/>
      <c r="P600" s="5"/>
      <c r="Q600" s="5"/>
      <c r="R600" s="5"/>
      <c r="S600" s="5"/>
      <c r="T600" s="5"/>
      <c r="U600" s="4"/>
      <c r="V600" s="5"/>
      <c r="W600" s="25"/>
      <c r="X600" s="25"/>
      <c r="Y600" s="25"/>
      <c r="Z600" s="25"/>
    </row>
    <row r="601" ht="12.0" customHeight="1">
      <c r="C601" s="4"/>
      <c r="D601" s="5"/>
      <c r="E601" s="4"/>
      <c r="F601" s="5"/>
      <c r="G601" s="4"/>
      <c r="H601" s="5"/>
      <c r="I601" s="4"/>
      <c r="J601" s="5"/>
      <c r="K601" s="4"/>
      <c r="L601" s="50"/>
      <c r="M601" s="4"/>
      <c r="N601" s="5"/>
      <c r="O601" s="4"/>
      <c r="P601" s="5"/>
      <c r="Q601" s="5"/>
      <c r="R601" s="5"/>
      <c r="S601" s="5"/>
      <c r="T601" s="5"/>
      <c r="U601" s="4"/>
      <c r="V601" s="5"/>
      <c r="W601" s="25"/>
      <c r="X601" s="25"/>
      <c r="Y601" s="25"/>
      <c r="Z601" s="25"/>
    </row>
    <row r="602" ht="12.0" customHeight="1">
      <c r="C602" s="4"/>
      <c r="D602" s="5"/>
      <c r="E602" s="4"/>
      <c r="F602" s="5"/>
      <c r="G602" s="4"/>
      <c r="H602" s="5"/>
      <c r="I602" s="4"/>
      <c r="J602" s="5"/>
      <c r="K602" s="4"/>
      <c r="L602" s="50"/>
      <c r="M602" s="4"/>
      <c r="N602" s="5"/>
      <c r="O602" s="4"/>
      <c r="P602" s="5"/>
      <c r="Q602" s="5"/>
      <c r="R602" s="5"/>
      <c r="S602" s="5"/>
      <c r="T602" s="5"/>
      <c r="U602" s="4"/>
      <c r="V602" s="5"/>
      <c r="W602" s="25"/>
      <c r="X602" s="25"/>
      <c r="Y602" s="25"/>
      <c r="Z602" s="25"/>
    </row>
    <row r="603" ht="12.0" customHeight="1">
      <c r="C603" s="4"/>
      <c r="D603" s="5"/>
      <c r="E603" s="4"/>
      <c r="F603" s="5"/>
      <c r="G603" s="4"/>
      <c r="H603" s="5"/>
      <c r="I603" s="4"/>
      <c r="J603" s="5"/>
      <c r="K603" s="4"/>
      <c r="L603" s="50"/>
      <c r="M603" s="4"/>
      <c r="N603" s="5"/>
      <c r="O603" s="4"/>
      <c r="P603" s="5"/>
      <c r="Q603" s="5"/>
      <c r="R603" s="5"/>
      <c r="S603" s="5"/>
      <c r="T603" s="5"/>
      <c r="U603" s="4"/>
      <c r="V603" s="5"/>
      <c r="W603" s="25"/>
      <c r="X603" s="25"/>
      <c r="Y603" s="25"/>
      <c r="Z603" s="25"/>
    </row>
    <row r="604" ht="12.0" customHeight="1">
      <c r="C604" s="4"/>
      <c r="D604" s="5"/>
      <c r="E604" s="4"/>
      <c r="F604" s="5"/>
      <c r="G604" s="4"/>
      <c r="H604" s="5"/>
      <c r="I604" s="4"/>
      <c r="J604" s="5"/>
      <c r="K604" s="4"/>
      <c r="L604" s="50"/>
      <c r="M604" s="4"/>
      <c r="N604" s="5"/>
      <c r="O604" s="4"/>
      <c r="P604" s="5"/>
      <c r="Q604" s="5"/>
      <c r="R604" s="5"/>
      <c r="S604" s="5"/>
      <c r="T604" s="5"/>
      <c r="U604" s="4"/>
      <c r="V604" s="5"/>
      <c r="W604" s="25"/>
      <c r="X604" s="25"/>
      <c r="Y604" s="25"/>
      <c r="Z604" s="25"/>
    </row>
    <row r="605" ht="12.0" customHeight="1">
      <c r="C605" s="4"/>
      <c r="D605" s="5"/>
      <c r="E605" s="4"/>
      <c r="F605" s="5"/>
      <c r="G605" s="4"/>
      <c r="H605" s="5"/>
      <c r="I605" s="4"/>
      <c r="J605" s="5"/>
      <c r="K605" s="4"/>
      <c r="L605" s="50"/>
      <c r="M605" s="4"/>
      <c r="N605" s="5"/>
      <c r="O605" s="4"/>
      <c r="P605" s="5"/>
      <c r="Q605" s="5"/>
      <c r="R605" s="5"/>
      <c r="S605" s="5"/>
      <c r="T605" s="5"/>
      <c r="U605" s="4"/>
      <c r="V605" s="5"/>
      <c r="W605" s="25"/>
      <c r="X605" s="25"/>
      <c r="Y605" s="25"/>
      <c r="Z605" s="25"/>
    </row>
    <row r="606" ht="12.0" customHeight="1">
      <c r="C606" s="4"/>
      <c r="D606" s="5"/>
      <c r="E606" s="4"/>
      <c r="F606" s="5"/>
      <c r="G606" s="4"/>
      <c r="H606" s="5"/>
      <c r="I606" s="4"/>
      <c r="J606" s="5"/>
      <c r="K606" s="4"/>
      <c r="L606" s="50"/>
      <c r="M606" s="4"/>
      <c r="N606" s="5"/>
      <c r="O606" s="4"/>
      <c r="P606" s="5"/>
      <c r="Q606" s="5"/>
      <c r="R606" s="5"/>
      <c r="S606" s="5"/>
      <c r="T606" s="5"/>
      <c r="U606" s="4"/>
      <c r="V606" s="5"/>
      <c r="W606" s="25"/>
      <c r="X606" s="25"/>
      <c r="Y606" s="25"/>
      <c r="Z606" s="25"/>
    </row>
    <row r="607" ht="12.0" customHeight="1">
      <c r="C607" s="4"/>
      <c r="D607" s="5"/>
      <c r="E607" s="4"/>
      <c r="F607" s="5"/>
      <c r="G607" s="4"/>
      <c r="H607" s="5"/>
      <c r="I607" s="4"/>
      <c r="J607" s="5"/>
      <c r="K607" s="4"/>
      <c r="L607" s="50"/>
      <c r="M607" s="4"/>
      <c r="N607" s="5"/>
      <c r="O607" s="4"/>
      <c r="P607" s="5"/>
      <c r="Q607" s="5"/>
      <c r="R607" s="5"/>
      <c r="S607" s="5"/>
      <c r="T607" s="5"/>
      <c r="U607" s="4"/>
      <c r="V607" s="5"/>
      <c r="W607" s="25"/>
      <c r="X607" s="25"/>
      <c r="Y607" s="25"/>
      <c r="Z607" s="25"/>
    </row>
    <row r="608" ht="12.0" customHeight="1">
      <c r="C608" s="4"/>
      <c r="D608" s="5"/>
      <c r="E608" s="4"/>
      <c r="F608" s="5"/>
      <c r="G608" s="4"/>
      <c r="H608" s="5"/>
      <c r="I608" s="4"/>
      <c r="J608" s="5"/>
      <c r="K608" s="4"/>
      <c r="L608" s="50"/>
      <c r="M608" s="4"/>
      <c r="N608" s="5"/>
      <c r="O608" s="4"/>
      <c r="P608" s="5"/>
      <c r="Q608" s="5"/>
      <c r="R608" s="5"/>
      <c r="S608" s="5"/>
      <c r="T608" s="5"/>
      <c r="U608" s="4"/>
      <c r="V608" s="5"/>
      <c r="W608" s="25"/>
      <c r="X608" s="25"/>
      <c r="Y608" s="25"/>
      <c r="Z608" s="25"/>
    </row>
    <row r="609" ht="12.0" customHeight="1">
      <c r="C609" s="4"/>
      <c r="D609" s="5"/>
      <c r="E609" s="4"/>
      <c r="F609" s="5"/>
      <c r="G609" s="4"/>
      <c r="H609" s="5"/>
      <c r="I609" s="4"/>
      <c r="J609" s="5"/>
      <c r="K609" s="4"/>
      <c r="L609" s="50"/>
      <c r="M609" s="4"/>
      <c r="N609" s="5"/>
      <c r="O609" s="4"/>
      <c r="P609" s="5"/>
      <c r="Q609" s="5"/>
      <c r="R609" s="5"/>
      <c r="S609" s="5"/>
      <c r="T609" s="5"/>
      <c r="U609" s="4"/>
      <c r="V609" s="5"/>
      <c r="W609" s="25"/>
      <c r="X609" s="25"/>
      <c r="Y609" s="25"/>
      <c r="Z609" s="25"/>
    </row>
    <row r="610" ht="12.0" customHeight="1">
      <c r="C610" s="4"/>
      <c r="D610" s="5"/>
      <c r="E610" s="4"/>
      <c r="F610" s="5"/>
      <c r="G610" s="4"/>
      <c r="H610" s="5"/>
      <c r="I610" s="4"/>
      <c r="J610" s="5"/>
      <c r="K610" s="4"/>
      <c r="L610" s="50"/>
      <c r="M610" s="4"/>
      <c r="N610" s="5"/>
      <c r="O610" s="4"/>
      <c r="P610" s="5"/>
      <c r="Q610" s="5"/>
      <c r="R610" s="5"/>
      <c r="S610" s="5"/>
      <c r="T610" s="5"/>
      <c r="U610" s="4"/>
      <c r="V610" s="5"/>
      <c r="W610" s="25"/>
      <c r="X610" s="25"/>
      <c r="Y610" s="25"/>
      <c r="Z610" s="25"/>
    </row>
    <row r="611" ht="12.0" customHeight="1">
      <c r="C611" s="4"/>
      <c r="D611" s="5"/>
      <c r="E611" s="4"/>
      <c r="F611" s="5"/>
      <c r="G611" s="4"/>
      <c r="H611" s="5"/>
      <c r="I611" s="4"/>
      <c r="J611" s="5"/>
      <c r="K611" s="4"/>
      <c r="L611" s="50"/>
      <c r="M611" s="4"/>
      <c r="N611" s="5"/>
      <c r="O611" s="4"/>
      <c r="P611" s="5"/>
      <c r="Q611" s="5"/>
      <c r="R611" s="5"/>
      <c r="S611" s="5"/>
      <c r="T611" s="5"/>
      <c r="U611" s="4"/>
      <c r="V611" s="5"/>
      <c r="W611" s="25"/>
      <c r="X611" s="25"/>
      <c r="Y611" s="25"/>
      <c r="Z611" s="25"/>
    </row>
    <row r="612" ht="12.0" customHeight="1">
      <c r="C612" s="4"/>
      <c r="D612" s="5"/>
      <c r="E612" s="4"/>
      <c r="F612" s="5"/>
      <c r="G612" s="4"/>
      <c r="H612" s="5"/>
      <c r="I612" s="4"/>
      <c r="J612" s="5"/>
      <c r="K612" s="4"/>
      <c r="L612" s="50"/>
      <c r="M612" s="4"/>
      <c r="N612" s="5"/>
      <c r="O612" s="4"/>
      <c r="P612" s="5"/>
      <c r="Q612" s="5"/>
      <c r="R612" s="5"/>
      <c r="S612" s="5"/>
      <c r="T612" s="5"/>
      <c r="U612" s="4"/>
      <c r="V612" s="5"/>
      <c r="W612" s="25"/>
      <c r="X612" s="25"/>
      <c r="Y612" s="25"/>
      <c r="Z612" s="25"/>
    </row>
    <row r="613" ht="12.0" customHeight="1">
      <c r="C613" s="4"/>
      <c r="D613" s="5"/>
      <c r="E613" s="4"/>
      <c r="F613" s="5"/>
      <c r="G613" s="4"/>
      <c r="H613" s="5"/>
      <c r="I613" s="4"/>
      <c r="J613" s="5"/>
      <c r="K613" s="4"/>
      <c r="L613" s="50"/>
      <c r="M613" s="4"/>
      <c r="N613" s="5"/>
      <c r="O613" s="4"/>
      <c r="P613" s="5"/>
      <c r="Q613" s="5"/>
      <c r="R613" s="5"/>
      <c r="S613" s="5"/>
      <c r="T613" s="5"/>
      <c r="U613" s="4"/>
      <c r="V613" s="5"/>
      <c r="W613" s="25"/>
      <c r="X613" s="25"/>
      <c r="Y613" s="25"/>
      <c r="Z613" s="25"/>
    </row>
    <row r="614" ht="12.0" customHeight="1">
      <c r="C614" s="4"/>
      <c r="D614" s="5"/>
      <c r="E614" s="4"/>
      <c r="F614" s="5"/>
      <c r="G614" s="4"/>
      <c r="H614" s="5"/>
      <c r="I614" s="4"/>
      <c r="J614" s="5"/>
      <c r="K614" s="4"/>
      <c r="L614" s="50"/>
      <c r="M614" s="4"/>
      <c r="N614" s="5"/>
      <c r="O614" s="4"/>
      <c r="P614" s="5"/>
      <c r="Q614" s="5"/>
      <c r="R614" s="5"/>
      <c r="S614" s="5"/>
      <c r="T614" s="5"/>
      <c r="U614" s="4"/>
      <c r="V614" s="5"/>
      <c r="W614" s="25"/>
      <c r="X614" s="25"/>
      <c r="Y614" s="25"/>
      <c r="Z614" s="25"/>
    </row>
    <row r="615" ht="12.0" customHeight="1">
      <c r="C615" s="4"/>
      <c r="D615" s="5"/>
      <c r="E615" s="4"/>
      <c r="F615" s="5"/>
      <c r="G615" s="4"/>
      <c r="H615" s="5"/>
      <c r="I615" s="4"/>
      <c r="J615" s="5"/>
      <c r="K615" s="4"/>
      <c r="L615" s="50"/>
      <c r="M615" s="4"/>
      <c r="N615" s="5"/>
      <c r="O615" s="4"/>
      <c r="P615" s="5"/>
      <c r="Q615" s="5"/>
      <c r="R615" s="5"/>
      <c r="S615" s="5"/>
      <c r="T615" s="5"/>
      <c r="U615" s="4"/>
      <c r="V615" s="5"/>
      <c r="W615" s="25"/>
      <c r="X615" s="25"/>
      <c r="Y615" s="25"/>
      <c r="Z615" s="25"/>
    </row>
    <row r="616" ht="12.0" customHeight="1">
      <c r="C616" s="4"/>
      <c r="D616" s="5"/>
      <c r="E616" s="4"/>
      <c r="F616" s="5"/>
      <c r="G616" s="4"/>
      <c r="H616" s="5"/>
      <c r="I616" s="4"/>
      <c r="J616" s="5"/>
      <c r="K616" s="4"/>
      <c r="L616" s="50"/>
      <c r="M616" s="4"/>
      <c r="N616" s="5"/>
      <c r="O616" s="4"/>
      <c r="P616" s="5"/>
      <c r="Q616" s="5"/>
      <c r="R616" s="5"/>
      <c r="S616" s="5"/>
      <c r="T616" s="5"/>
      <c r="U616" s="4"/>
      <c r="V616" s="5"/>
      <c r="W616" s="25"/>
      <c r="X616" s="25"/>
      <c r="Y616" s="25"/>
      <c r="Z616" s="25"/>
    </row>
    <row r="617" ht="12.0" customHeight="1">
      <c r="C617" s="4"/>
      <c r="D617" s="5"/>
      <c r="E617" s="4"/>
      <c r="F617" s="5"/>
      <c r="G617" s="4"/>
      <c r="H617" s="5"/>
      <c r="I617" s="4"/>
      <c r="J617" s="5"/>
      <c r="K617" s="4"/>
      <c r="L617" s="50"/>
      <c r="M617" s="4"/>
      <c r="N617" s="5"/>
      <c r="O617" s="4"/>
      <c r="P617" s="5"/>
      <c r="Q617" s="5"/>
      <c r="R617" s="5"/>
      <c r="S617" s="5"/>
      <c r="T617" s="5"/>
      <c r="U617" s="4"/>
      <c r="V617" s="5"/>
      <c r="W617" s="25"/>
      <c r="X617" s="25"/>
      <c r="Y617" s="25"/>
      <c r="Z617" s="25"/>
    </row>
    <row r="618" ht="12.0" customHeight="1">
      <c r="C618" s="4"/>
      <c r="D618" s="5"/>
      <c r="E618" s="4"/>
      <c r="F618" s="5"/>
      <c r="G618" s="4"/>
      <c r="H618" s="5"/>
      <c r="I618" s="4"/>
      <c r="J618" s="5"/>
      <c r="K618" s="4"/>
      <c r="L618" s="50"/>
      <c r="M618" s="4"/>
      <c r="N618" s="5"/>
      <c r="O618" s="4"/>
      <c r="P618" s="5"/>
      <c r="Q618" s="5"/>
      <c r="R618" s="5"/>
      <c r="S618" s="5"/>
      <c r="T618" s="5"/>
      <c r="U618" s="4"/>
      <c r="V618" s="5"/>
      <c r="W618" s="25"/>
      <c r="X618" s="25"/>
      <c r="Y618" s="25"/>
      <c r="Z618" s="25"/>
    </row>
    <row r="619" ht="12.0" customHeight="1">
      <c r="C619" s="4"/>
      <c r="D619" s="5"/>
      <c r="E619" s="4"/>
      <c r="F619" s="5"/>
      <c r="G619" s="4"/>
      <c r="H619" s="5"/>
      <c r="I619" s="4"/>
      <c r="J619" s="5"/>
      <c r="K619" s="4"/>
      <c r="L619" s="50"/>
      <c r="M619" s="4"/>
      <c r="N619" s="5"/>
      <c r="O619" s="4"/>
      <c r="P619" s="5"/>
      <c r="Q619" s="5"/>
      <c r="R619" s="5"/>
      <c r="S619" s="5"/>
      <c r="T619" s="5"/>
      <c r="U619" s="4"/>
      <c r="V619" s="5"/>
      <c r="W619" s="25"/>
      <c r="X619" s="25"/>
      <c r="Y619" s="25"/>
      <c r="Z619" s="25"/>
    </row>
    <row r="620" ht="12.0" customHeight="1">
      <c r="C620" s="4"/>
      <c r="D620" s="5"/>
      <c r="E620" s="4"/>
      <c r="F620" s="5"/>
      <c r="G620" s="4"/>
      <c r="H620" s="5"/>
      <c r="I620" s="4"/>
      <c r="J620" s="5"/>
      <c r="K620" s="4"/>
      <c r="L620" s="50"/>
      <c r="M620" s="4"/>
      <c r="N620" s="5"/>
      <c r="O620" s="4"/>
      <c r="P620" s="5"/>
      <c r="Q620" s="5"/>
      <c r="R620" s="5"/>
      <c r="S620" s="5"/>
      <c r="T620" s="5"/>
      <c r="U620" s="4"/>
      <c r="V620" s="5"/>
      <c r="W620" s="25"/>
      <c r="X620" s="25"/>
      <c r="Y620" s="25"/>
      <c r="Z620" s="25"/>
    </row>
    <row r="621" ht="12.0" customHeight="1">
      <c r="C621" s="4"/>
      <c r="D621" s="5"/>
      <c r="E621" s="4"/>
      <c r="F621" s="5"/>
      <c r="G621" s="4"/>
      <c r="H621" s="5"/>
      <c r="I621" s="4"/>
      <c r="J621" s="5"/>
      <c r="K621" s="4"/>
      <c r="L621" s="50"/>
      <c r="M621" s="4"/>
      <c r="N621" s="5"/>
      <c r="O621" s="4"/>
      <c r="P621" s="5"/>
      <c r="Q621" s="5"/>
      <c r="R621" s="5"/>
      <c r="S621" s="5"/>
      <c r="T621" s="5"/>
      <c r="U621" s="4"/>
      <c r="V621" s="5"/>
      <c r="W621" s="25"/>
      <c r="X621" s="25"/>
      <c r="Y621" s="25"/>
      <c r="Z621" s="25"/>
    </row>
    <row r="622" ht="12.0" customHeight="1">
      <c r="C622" s="4"/>
      <c r="D622" s="5"/>
      <c r="E622" s="4"/>
      <c r="F622" s="5"/>
      <c r="G622" s="4"/>
      <c r="H622" s="5"/>
      <c r="I622" s="4"/>
      <c r="J622" s="5"/>
      <c r="K622" s="4"/>
      <c r="L622" s="50"/>
      <c r="M622" s="4"/>
      <c r="N622" s="5"/>
      <c r="O622" s="4"/>
      <c r="P622" s="5"/>
      <c r="Q622" s="5"/>
      <c r="R622" s="5"/>
      <c r="S622" s="5"/>
      <c r="T622" s="5"/>
      <c r="U622" s="4"/>
      <c r="V622" s="5"/>
      <c r="W622" s="25"/>
      <c r="X622" s="25"/>
      <c r="Y622" s="25"/>
      <c r="Z622" s="25"/>
    </row>
    <row r="623" ht="12.0" customHeight="1">
      <c r="C623" s="4"/>
      <c r="D623" s="5"/>
      <c r="E623" s="4"/>
      <c r="F623" s="5"/>
      <c r="G623" s="4"/>
      <c r="H623" s="5"/>
      <c r="I623" s="4"/>
      <c r="J623" s="5"/>
      <c r="K623" s="4"/>
      <c r="L623" s="50"/>
      <c r="M623" s="4"/>
      <c r="N623" s="5"/>
      <c r="O623" s="4"/>
      <c r="P623" s="5"/>
      <c r="Q623" s="5"/>
      <c r="R623" s="5"/>
      <c r="S623" s="5"/>
      <c r="T623" s="5"/>
      <c r="U623" s="4"/>
      <c r="V623" s="5"/>
      <c r="W623" s="25"/>
      <c r="X623" s="25"/>
      <c r="Y623" s="25"/>
      <c r="Z623" s="25"/>
    </row>
    <row r="624" ht="12.0" customHeight="1">
      <c r="C624" s="4"/>
      <c r="D624" s="5"/>
      <c r="E624" s="4"/>
      <c r="F624" s="5"/>
      <c r="G624" s="4"/>
      <c r="H624" s="5"/>
      <c r="I624" s="4"/>
      <c r="J624" s="5"/>
      <c r="K624" s="4"/>
      <c r="L624" s="50"/>
      <c r="M624" s="4"/>
      <c r="N624" s="5"/>
      <c r="O624" s="4"/>
      <c r="P624" s="5"/>
      <c r="Q624" s="5"/>
      <c r="R624" s="5"/>
      <c r="S624" s="5"/>
      <c r="T624" s="5"/>
      <c r="U624" s="4"/>
      <c r="V624" s="5"/>
      <c r="W624" s="25"/>
      <c r="X624" s="25"/>
      <c r="Y624" s="25"/>
      <c r="Z624" s="25"/>
    </row>
    <row r="625" ht="12.0" customHeight="1">
      <c r="C625" s="4"/>
      <c r="D625" s="5"/>
      <c r="E625" s="4"/>
      <c r="F625" s="5"/>
      <c r="G625" s="4"/>
      <c r="H625" s="5"/>
      <c r="I625" s="4"/>
      <c r="J625" s="5"/>
      <c r="K625" s="4"/>
      <c r="L625" s="50"/>
      <c r="M625" s="4"/>
      <c r="N625" s="5"/>
      <c r="O625" s="4"/>
      <c r="P625" s="5"/>
      <c r="Q625" s="5"/>
      <c r="R625" s="5"/>
      <c r="S625" s="5"/>
      <c r="T625" s="5"/>
      <c r="U625" s="4"/>
      <c r="V625" s="5"/>
      <c r="W625" s="25"/>
      <c r="X625" s="25"/>
      <c r="Y625" s="25"/>
      <c r="Z625" s="25"/>
    </row>
    <row r="626" ht="12.0" customHeight="1">
      <c r="C626" s="4"/>
      <c r="D626" s="5"/>
      <c r="E626" s="4"/>
      <c r="F626" s="5"/>
      <c r="G626" s="4"/>
      <c r="H626" s="5"/>
      <c r="I626" s="4"/>
      <c r="J626" s="5"/>
      <c r="K626" s="4"/>
      <c r="L626" s="50"/>
      <c r="M626" s="4"/>
      <c r="N626" s="5"/>
      <c r="O626" s="4"/>
      <c r="P626" s="5"/>
      <c r="Q626" s="5"/>
      <c r="R626" s="5"/>
      <c r="S626" s="5"/>
      <c r="T626" s="5"/>
      <c r="U626" s="4"/>
      <c r="V626" s="5"/>
      <c r="W626" s="25"/>
      <c r="X626" s="25"/>
      <c r="Y626" s="25"/>
      <c r="Z626" s="25"/>
    </row>
    <row r="627" ht="12.0" customHeight="1">
      <c r="C627" s="4"/>
      <c r="D627" s="5"/>
      <c r="E627" s="4"/>
      <c r="F627" s="5"/>
      <c r="G627" s="4"/>
      <c r="H627" s="5"/>
      <c r="I627" s="4"/>
      <c r="J627" s="5"/>
      <c r="K627" s="4"/>
      <c r="L627" s="50"/>
      <c r="M627" s="4"/>
      <c r="N627" s="5"/>
      <c r="O627" s="4"/>
      <c r="P627" s="5"/>
      <c r="Q627" s="5"/>
      <c r="R627" s="5"/>
      <c r="S627" s="5"/>
      <c r="T627" s="5"/>
      <c r="U627" s="4"/>
      <c r="V627" s="5"/>
      <c r="W627" s="25"/>
      <c r="X627" s="25"/>
      <c r="Y627" s="25"/>
      <c r="Z627" s="25"/>
    </row>
    <row r="628" ht="12.0" customHeight="1">
      <c r="C628" s="4"/>
      <c r="D628" s="5"/>
      <c r="E628" s="4"/>
      <c r="F628" s="5"/>
      <c r="G628" s="4"/>
      <c r="H628" s="5"/>
      <c r="I628" s="4"/>
      <c r="J628" s="5"/>
      <c r="K628" s="4"/>
      <c r="L628" s="50"/>
      <c r="M628" s="4"/>
      <c r="N628" s="5"/>
      <c r="O628" s="4"/>
      <c r="P628" s="5"/>
      <c r="Q628" s="5"/>
      <c r="R628" s="5"/>
      <c r="S628" s="5"/>
      <c r="T628" s="5"/>
      <c r="U628" s="4"/>
      <c r="V628" s="5"/>
      <c r="W628" s="25"/>
      <c r="X628" s="25"/>
      <c r="Y628" s="25"/>
      <c r="Z628" s="25"/>
    </row>
    <row r="629" ht="12.0" customHeight="1">
      <c r="C629" s="4"/>
      <c r="D629" s="5"/>
      <c r="E629" s="4"/>
      <c r="F629" s="5"/>
      <c r="G629" s="4"/>
      <c r="H629" s="5"/>
      <c r="I629" s="4"/>
      <c r="J629" s="5"/>
      <c r="K629" s="4"/>
      <c r="L629" s="50"/>
      <c r="M629" s="4"/>
      <c r="N629" s="5"/>
      <c r="O629" s="4"/>
      <c r="P629" s="5"/>
      <c r="Q629" s="5"/>
      <c r="R629" s="5"/>
      <c r="S629" s="5"/>
      <c r="T629" s="5"/>
      <c r="U629" s="4"/>
      <c r="V629" s="5"/>
      <c r="W629" s="25"/>
      <c r="X629" s="25"/>
      <c r="Y629" s="25"/>
      <c r="Z629" s="25"/>
    </row>
    <row r="630" ht="12.0" customHeight="1">
      <c r="C630" s="4"/>
      <c r="D630" s="5"/>
      <c r="E630" s="4"/>
      <c r="F630" s="5"/>
      <c r="G630" s="4"/>
      <c r="H630" s="5"/>
      <c r="I630" s="4"/>
      <c r="J630" s="5"/>
      <c r="K630" s="4"/>
      <c r="L630" s="50"/>
      <c r="M630" s="4"/>
      <c r="N630" s="5"/>
      <c r="O630" s="4"/>
      <c r="P630" s="5"/>
      <c r="Q630" s="5"/>
      <c r="R630" s="5"/>
      <c r="S630" s="5"/>
      <c r="T630" s="5"/>
      <c r="U630" s="4"/>
      <c r="V630" s="5"/>
      <c r="W630" s="25"/>
      <c r="X630" s="25"/>
      <c r="Y630" s="25"/>
      <c r="Z630" s="25"/>
    </row>
    <row r="631" ht="12.0" customHeight="1">
      <c r="C631" s="4"/>
      <c r="D631" s="5"/>
      <c r="E631" s="4"/>
      <c r="F631" s="5"/>
      <c r="G631" s="4"/>
      <c r="H631" s="5"/>
      <c r="I631" s="4"/>
      <c r="J631" s="5"/>
      <c r="K631" s="4"/>
      <c r="L631" s="50"/>
      <c r="M631" s="4"/>
      <c r="N631" s="5"/>
      <c r="O631" s="4"/>
      <c r="P631" s="5"/>
      <c r="Q631" s="5"/>
      <c r="R631" s="5"/>
      <c r="S631" s="5"/>
      <c r="T631" s="5"/>
      <c r="U631" s="4"/>
      <c r="V631" s="5"/>
      <c r="W631" s="25"/>
      <c r="X631" s="25"/>
      <c r="Y631" s="25"/>
      <c r="Z631" s="25"/>
    </row>
    <row r="632" ht="12.0" customHeight="1">
      <c r="C632" s="4"/>
      <c r="D632" s="5"/>
      <c r="E632" s="4"/>
      <c r="F632" s="5"/>
      <c r="G632" s="4"/>
      <c r="H632" s="5"/>
      <c r="I632" s="4"/>
      <c r="J632" s="5"/>
      <c r="K632" s="4"/>
      <c r="L632" s="50"/>
      <c r="M632" s="4"/>
      <c r="N632" s="5"/>
      <c r="O632" s="4"/>
      <c r="P632" s="5"/>
      <c r="Q632" s="5"/>
      <c r="R632" s="5"/>
      <c r="S632" s="5"/>
      <c r="T632" s="5"/>
      <c r="U632" s="4"/>
      <c r="V632" s="5"/>
      <c r="W632" s="25"/>
      <c r="X632" s="25"/>
      <c r="Y632" s="25"/>
      <c r="Z632" s="25"/>
    </row>
    <row r="633" ht="12.0" customHeight="1">
      <c r="C633" s="4"/>
      <c r="D633" s="5"/>
      <c r="E633" s="4"/>
      <c r="F633" s="5"/>
      <c r="G633" s="4"/>
      <c r="H633" s="5"/>
      <c r="I633" s="4"/>
      <c r="J633" s="5"/>
      <c r="K633" s="4"/>
      <c r="L633" s="50"/>
      <c r="M633" s="4"/>
      <c r="N633" s="5"/>
      <c r="O633" s="4"/>
      <c r="P633" s="5"/>
      <c r="Q633" s="5"/>
      <c r="R633" s="5"/>
      <c r="S633" s="5"/>
      <c r="T633" s="5"/>
      <c r="U633" s="4"/>
      <c r="V633" s="5"/>
      <c r="W633" s="25"/>
      <c r="X633" s="25"/>
      <c r="Y633" s="25"/>
      <c r="Z633" s="25"/>
    </row>
    <row r="634" ht="12.0" customHeight="1">
      <c r="C634" s="4"/>
      <c r="D634" s="5"/>
      <c r="E634" s="4"/>
      <c r="F634" s="5"/>
      <c r="G634" s="4"/>
      <c r="H634" s="5"/>
      <c r="I634" s="4"/>
      <c r="J634" s="5"/>
      <c r="K634" s="4"/>
      <c r="L634" s="50"/>
      <c r="M634" s="4"/>
      <c r="N634" s="5"/>
      <c r="O634" s="4"/>
      <c r="P634" s="5"/>
      <c r="Q634" s="5"/>
      <c r="R634" s="5"/>
      <c r="S634" s="5"/>
      <c r="T634" s="5"/>
      <c r="U634" s="4"/>
      <c r="V634" s="5"/>
      <c r="W634" s="25"/>
      <c r="X634" s="25"/>
      <c r="Y634" s="25"/>
      <c r="Z634" s="25"/>
    </row>
    <row r="635" ht="12.0" customHeight="1">
      <c r="C635" s="4"/>
      <c r="D635" s="5"/>
      <c r="E635" s="4"/>
      <c r="F635" s="5"/>
      <c r="G635" s="4"/>
      <c r="H635" s="5"/>
      <c r="I635" s="4"/>
      <c r="J635" s="5"/>
      <c r="K635" s="4"/>
      <c r="L635" s="50"/>
      <c r="M635" s="4"/>
      <c r="N635" s="5"/>
      <c r="O635" s="4"/>
      <c r="P635" s="5"/>
      <c r="Q635" s="5"/>
      <c r="R635" s="5"/>
      <c r="S635" s="5"/>
      <c r="T635" s="5"/>
      <c r="U635" s="4"/>
      <c r="V635" s="5"/>
      <c r="W635" s="25"/>
      <c r="X635" s="25"/>
      <c r="Y635" s="25"/>
      <c r="Z635" s="25"/>
    </row>
    <row r="636" ht="12.0" customHeight="1">
      <c r="C636" s="4"/>
      <c r="D636" s="5"/>
      <c r="E636" s="4"/>
      <c r="F636" s="5"/>
      <c r="G636" s="4"/>
      <c r="H636" s="5"/>
      <c r="I636" s="4"/>
      <c r="J636" s="5"/>
      <c r="K636" s="4"/>
      <c r="L636" s="50"/>
      <c r="M636" s="4"/>
      <c r="N636" s="5"/>
      <c r="O636" s="4"/>
      <c r="P636" s="5"/>
      <c r="Q636" s="5"/>
      <c r="R636" s="5"/>
      <c r="S636" s="5"/>
      <c r="T636" s="5"/>
      <c r="U636" s="4"/>
      <c r="V636" s="5"/>
      <c r="W636" s="25"/>
      <c r="X636" s="25"/>
      <c r="Y636" s="25"/>
      <c r="Z636" s="25"/>
    </row>
    <row r="637" ht="12.0" customHeight="1">
      <c r="C637" s="4"/>
      <c r="D637" s="5"/>
      <c r="E637" s="4"/>
      <c r="F637" s="5"/>
      <c r="G637" s="4"/>
      <c r="H637" s="5"/>
      <c r="I637" s="4"/>
      <c r="J637" s="5"/>
      <c r="K637" s="4"/>
      <c r="L637" s="50"/>
      <c r="M637" s="4"/>
      <c r="N637" s="5"/>
      <c r="O637" s="4"/>
      <c r="P637" s="5"/>
      <c r="Q637" s="5"/>
      <c r="R637" s="5"/>
      <c r="S637" s="5"/>
      <c r="T637" s="5"/>
      <c r="U637" s="4"/>
      <c r="V637" s="5"/>
      <c r="W637" s="25"/>
      <c r="X637" s="25"/>
      <c r="Y637" s="25"/>
      <c r="Z637" s="25"/>
    </row>
    <row r="638" ht="12.0" customHeight="1">
      <c r="C638" s="4"/>
      <c r="D638" s="5"/>
      <c r="E638" s="4"/>
      <c r="F638" s="5"/>
      <c r="G638" s="4"/>
      <c r="H638" s="5"/>
      <c r="I638" s="4"/>
      <c r="J638" s="5"/>
      <c r="K638" s="4"/>
      <c r="L638" s="50"/>
      <c r="M638" s="4"/>
      <c r="N638" s="5"/>
      <c r="O638" s="4"/>
      <c r="P638" s="5"/>
      <c r="Q638" s="5"/>
      <c r="R638" s="5"/>
      <c r="S638" s="5"/>
      <c r="T638" s="5"/>
      <c r="U638" s="4"/>
      <c r="V638" s="5"/>
      <c r="W638" s="25"/>
      <c r="X638" s="25"/>
      <c r="Y638" s="25"/>
      <c r="Z638" s="25"/>
    </row>
    <row r="639" ht="12.0" customHeight="1">
      <c r="C639" s="4"/>
      <c r="D639" s="5"/>
      <c r="E639" s="4"/>
      <c r="F639" s="5"/>
      <c r="G639" s="4"/>
      <c r="H639" s="5"/>
      <c r="I639" s="4"/>
      <c r="J639" s="5"/>
      <c r="K639" s="4"/>
      <c r="L639" s="50"/>
      <c r="M639" s="4"/>
      <c r="N639" s="5"/>
      <c r="O639" s="4"/>
      <c r="P639" s="5"/>
      <c r="Q639" s="5"/>
      <c r="R639" s="5"/>
      <c r="S639" s="5"/>
      <c r="T639" s="5"/>
      <c r="U639" s="4"/>
      <c r="V639" s="5"/>
      <c r="W639" s="25"/>
      <c r="X639" s="25"/>
      <c r="Y639" s="25"/>
      <c r="Z639" s="25"/>
    </row>
    <row r="640" ht="12.0" customHeight="1">
      <c r="C640" s="4"/>
      <c r="D640" s="5"/>
      <c r="E640" s="4"/>
      <c r="F640" s="5"/>
      <c r="G640" s="4"/>
      <c r="H640" s="5"/>
      <c r="I640" s="4"/>
      <c r="J640" s="5"/>
      <c r="K640" s="4"/>
      <c r="L640" s="50"/>
      <c r="M640" s="4"/>
      <c r="N640" s="5"/>
      <c r="O640" s="4"/>
      <c r="P640" s="5"/>
      <c r="Q640" s="5"/>
      <c r="R640" s="5"/>
      <c r="S640" s="5"/>
      <c r="T640" s="5"/>
      <c r="U640" s="4"/>
      <c r="V640" s="5"/>
      <c r="W640" s="25"/>
      <c r="X640" s="25"/>
      <c r="Y640" s="25"/>
      <c r="Z640" s="25"/>
    </row>
    <row r="641" ht="12.0" customHeight="1">
      <c r="C641" s="4"/>
      <c r="D641" s="5"/>
      <c r="E641" s="4"/>
      <c r="F641" s="5"/>
      <c r="G641" s="4"/>
      <c r="H641" s="5"/>
      <c r="I641" s="4"/>
      <c r="J641" s="5"/>
      <c r="K641" s="4"/>
      <c r="L641" s="50"/>
      <c r="M641" s="4"/>
      <c r="N641" s="5"/>
      <c r="O641" s="4"/>
      <c r="P641" s="5"/>
      <c r="Q641" s="5"/>
      <c r="R641" s="5"/>
      <c r="S641" s="5"/>
      <c r="T641" s="5"/>
      <c r="U641" s="4"/>
      <c r="V641" s="5"/>
      <c r="W641" s="25"/>
      <c r="X641" s="25"/>
      <c r="Y641" s="25"/>
      <c r="Z641" s="25"/>
    </row>
    <row r="642" ht="12.0" customHeight="1">
      <c r="C642" s="4"/>
      <c r="D642" s="5"/>
      <c r="E642" s="4"/>
      <c r="F642" s="5"/>
      <c r="G642" s="4"/>
      <c r="H642" s="5"/>
      <c r="I642" s="4"/>
      <c r="J642" s="5"/>
      <c r="K642" s="4"/>
      <c r="L642" s="50"/>
      <c r="M642" s="4"/>
      <c r="N642" s="5"/>
      <c r="O642" s="4"/>
      <c r="P642" s="5"/>
      <c r="Q642" s="5"/>
      <c r="R642" s="5"/>
      <c r="S642" s="5"/>
      <c r="T642" s="5"/>
      <c r="U642" s="4"/>
      <c r="V642" s="5"/>
      <c r="W642" s="25"/>
      <c r="X642" s="25"/>
      <c r="Y642" s="25"/>
      <c r="Z642" s="25"/>
    </row>
    <row r="643" ht="12.0" customHeight="1">
      <c r="C643" s="4"/>
      <c r="D643" s="5"/>
      <c r="E643" s="4"/>
      <c r="F643" s="5"/>
      <c r="G643" s="4"/>
      <c r="H643" s="5"/>
      <c r="I643" s="4"/>
      <c r="J643" s="5"/>
      <c r="K643" s="4"/>
      <c r="L643" s="50"/>
      <c r="M643" s="4"/>
      <c r="N643" s="5"/>
      <c r="O643" s="4"/>
      <c r="P643" s="5"/>
      <c r="Q643" s="5"/>
      <c r="R643" s="5"/>
      <c r="S643" s="5"/>
      <c r="T643" s="5"/>
      <c r="U643" s="4"/>
      <c r="V643" s="5"/>
      <c r="W643" s="25"/>
      <c r="X643" s="25"/>
      <c r="Y643" s="25"/>
      <c r="Z643" s="25"/>
    </row>
    <row r="644" ht="12.0" customHeight="1">
      <c r="C644" s="4"/>
      <c r="D644" s="5"/>
      <c r="E644" s="4"/>
      <c r="F644" s="5"/>
      <c r="G644" s="4"/>
      <c r="H644" s="5"/>
      <c r="I644" s="4"/>
      <c r="J644" s="5"/>
      <c r="K644" s="4"/>
      <c r="L644" s="50"/>
      <c r="M644" s="4"/>
      <c r="N644" s="5"/>
      <c r="O644" s="4"/>
      <c r="P644" s="5"/>
      <c r="Q644" s="5"/>
      <c r="R644" s="5"/>
      <c r="S644" s="5"/>
      <c r="T644" s="5"/>
      <c r="U644" s="4"/>
      <c r="V644" s="5"/>
      <c r="W644" s="25"/>
      <c r="X644" s="25"/>
      <c r="Y644" s="25"/>
      <c r="Z644" s="25"/>
    </row>
    <row r="645" ht="12.0" customHeight="1">
      <c r="C645" s="4"/>
      <c r="D645" s="5"/>
      <c r="E645" s="4"/>
      <c r="F645" s="5"/>
      <c r="G645" s="4"/>
      <c r="H645" s="5"/>
      <c r="I645" s="4"/>
      <c r="J645" s="5"/>
      <c r="K645" s="4"/>
      <c r="L645" s="50"/>
      <c r="M645" s="4"/>
      <c r="N645" s="5"/>
      <c r="O645" s="4"/>
      <c r="P645" s="5"/>
      <c r="Q645" s="5"/>
      <c r="R645" s="5"/>
      <c r="S645" s="5"/>
      <c r="T645" s="5"/>
      <c r="U645" s="4"/>
      <c r="V645" s="5"/>
      <c r="W645" s="25"/>
      <c r="X645" s="25"/>
      <c r="Y645" s="25"/>
      <c r="Z645" s="25"/>
    </row>
    <row r="646" ht="12.0" customHeight="1">
      <c r="C646" s="4"/>
      <c r="D646" s="5"/>
      <c r="E646" s="4"/>
      <c r="F646" s="5"/>
      <c r="G646" s="4"/>
      <c r="H646" s="5"/>
      <c r="I646" s="4"/>
      <c r="J646" s="5"/>
      <c r="K646" s="4"/>
      <c r="L646" s="50"/>
      <c r="M646" s="4"/>
      <c r="N646" s="5"/>
      <c r="O646" s="4"/>
      <c r="P646" s="5"/>
      <c r="Q646" s="5"/>
      <c r="R646" s="5"/>
      <c r="S646" s="5"/>
      <c r="T646" s="5"/>
      <c r="U646" s="4"/>
      <c r="V646" s="5"/>
      <c r="W646" s="25"/>
      <c r="X646" s="25"/>
      <c r="Y646" s="25"/>
      <c r="Z646" s="25"/>
    </row>
    <row r="647" ht="12.0" customHeight="1">
      <c r="C647" s="4"/>
      <c r="D647" s="5"/>
      <c r="E647" s="4"/>
      <c r="F647" s="5"/>
      <c r="G647" s="4"/>
      <c r="H647" s="5"/>
      <c r="I647" s="4"/>
      <c r="J647" s="5"/>
      <c r="K647" s="4"/>
      <c r="L647" s="50"/>
      <c r="M647" s="4"/>
      <c r="N647" s="5"/>
      <c r="O647" s="4"/>
      <c r="P647" s="5"/>
      <c r="Q647" s="5"/>
      <c r="R647" s="5"/>
      <c r="S647" s="5"/>
      <c r="T647" s="5"/>
      <c r="U647" s="4"/>
      <c r="V647" s="5"/>
      <c r="W647" s="25"/>
      <c r="X647" s="25"/>
      <c r="Y647" s="25"/>
      <c r="Z647" s="25"/>
    </row>
    <row r="648" ht="12.0" customHeight="1">
      <c r="C648" s="4"/>
      <c r="D648" s="5"/>
      <c r="E648" s="4"/>
      <c r="F648" s="5"/>
      <c r="G648" s="4"/>
      <c r="H648" s="5"/>
      <c r="I648" s="4"/>
      <c r="J648" s="5"/>
      <c r="K648" s="4"/>
      <c r="L648" s="50"/>
      <c r="M648" s="4"/>
      <c r="N648" s="5"/>
      <c r="O648" s="4"/>
      <c r="P648" s="5"/>
      <c r="Q648" s="5"/>
      <c r="R648" s="5"/>
      <c r="S648" s="5"/>
      <c r="T648" s="5"/>
      <c r="U648" s="4"/>
      <c r="V648" s="5"/>
      <c r="W648" s="25"/>
      <c r="X648" s="25"/>
      <c r="Y648" s="25"/>
      <c r="Z648" s="25"/>
    </row>
    <row r="649" ht="12.0" customHeight="1">
      <c r="C649" s="4"/>
      <c r="D649" s="5"/>
      <c r="E649" s="4"/>
      <c r="F649" s="5"/>
      <c r="G649" s="4"/>
      <c r="H649" s="5"/>
      <c r="I649" s="4"/>
      <c r="J649" s="5"/>
      <c r="K649" s="4"/>
      <c r="L649" s="50"/>
      <c r="M649" s="4"/>
      <c r="N649" s="5"/>
      <c r="O649" s="4"/>
      <c r="P649" s="5"/>
      <c r="Q649" s="5"/>
      <c r="R649" s="5"/>
      <c r="S649" s="5"/>
      <c r="T649" s="5"/>
      <c r="U649" s="4"/>
      <c r="V649" s="5"/>
      <c r="W649" s="25"/>
      <c r="X649" s="25"/>
      <c r="Y649" s="25"/>
      <c r="Z649" s="25"/>
    </row>
    <row r="650" ht="12.0" customHeight="1">
      <c r="C650" s="4"/>
      <c r="D650" s="5"/>
      <c r="E650" s="4"/>
      <c r="F650" s="5"/>
      <c r="G650" s="4"/>
      <c r="H650" s="5"/>
      <c r="I650" s="4"/>
      <c r="J650" s="5"/>
      <c r="K650" s="4"/>
      <c r="L650" s="50"/>
      <c r="M650" s="4"/>
      <c r="N650" s="5"/>
      <c r="O650" s="4"/>
      <c r="P650" s="5"/>
      <c r="Q650" s="5"/>
      <c r="R650" s="5"/>
      <c r="S650" s="5"/>
      <c r="T650" s="5"/>
      <c r="U650" s="4"/>
      <c r="V650" s="5"/>
      <c r="W650" s="25"/>
      <c r="X650" s="25"/>
      <c r="Y650" s="25"/>
      <c r="Z650" s="25"/>
    </row>
    <row r="651" ht="12.0" customHeight="1">
      <c r="C651" s="4"/>
      <c r="D651" s="5"/>
      <c r="E651" s="4"/>
      <c r="F651" s="5"/>
      <c r="G651" s="4"/>
      <c r="H651" s="5"/>
      <c r="I651" s="4"/>
      <c r="J651" s="5"/>
      <c r="K651" s="4"/>
      <c r="L651" s="50"/>
      <c r="M651" s="4"/>
      <c r="N651" s="5"/>
      <c r="O651" s="4"/>
      <c r="P651" s="5"/>
      <c r="Q651" s="5"/>
      <c r="R651" s="5"/>
      <c r="S651" s="5"/>
      <c r="T651" s="5"/>
      <c r="U651" s="4"/>
      <c r="V651" s="5"/>
      <c r="W651" s="25"/>
      <c r="X651" s="25"/>
      <c r="Y651" s="25"/>
      <c r="Z651" s="25"/>
    </row>
    <row r="652" ht="12.0" customHeight="1">
      <c r="C652" s="4"/>
      <c r="D652" s="5"/>
      <c r="E652" s="4"/>
      <c r="F652" s="5"/>
      <c r="G652" s="4"/>
      <c r="H652" s="5"/>
      <c r="I652" s="4"/>
      <c r="J652" s="5"/>
      <c r="K652" s="4"/>
      <c r="L652" s="50"/>
      <c r="M652" s="4"/>
      <c r="N652" s="5"/>
      <c r="O652" s="4"/>
      <c r="P652" s="5"/>
      <c r="Q652" s="5"/>
      <c r="R652" s="5"/>
      <c r="S652" s="5"/>
      <c r="T652" s="5"/>
      <c r="U652" s="4"/>
      <c r="V652" s="5"/>
      <c r="W652" s="25"/>
      <c r="X652" s="25"/>
      <c r="Y652" s="25"/>
      <c r="Z652" s="25"/>
    </row>
    <row r="653" ht="12.0" customHeight="1">
      <c r="C653" s="4"/>
      <c r="D653" s="5"/>
      <c r="E653" s="4"/>
      <c r="F653" s="5"/>
      <c r="G653" s="4"/>
      <c r="H653" s="5"/>
      <c r="I653" s="4"/>
      <c r="J653" s="5"/>
      <c r="K653" s="4"/>
      <c r="L653" s="50"/>
      <c r="M653" s="4"/>
      <c r="N653" s="5"/>
      <c r="O653" s="4"/>
      <c r="P653" s="5"/>
      <c r="Q653" s="5"/>
      <c r="R653" s="5"/>
      <c r="S653" s="5"/>
      <c r="T653" s="5"/>
      <c r="U653" s="4"/>
      <c r="V653" s="5"/>
      <c r="W653" s="25"/>
      <c r="X653" s="25"/>
      <c r="Y653" s="25"/>
      <c r="Z653" s="25"/>
    </row>
    <row r="654" ht="12.0" customHeight="1">
      <c r="C654" s="4"/>
      <c r="D654" s="5"/>
      <c r="E654" s="4"/>
      <c r="F654" s="5"/>
      <c r="G654" s="4"/>
      <c r="H654" s="5"/>
      <c r="I654" s="4"/>
      <c r="J654" s="5"/>
      <c r="K654" s="4"/>
      <c r="L654" s="50"/>
      <c r="M654" s="4"/>
      <c r="N654" s="5"/>
      <c r="O654" s="4"/>
      <c r="P654" s="5"/>
      <c r="Q654" s="5"/>
      <c r="R654" s="5"/>
      <c r="S654" s="5"/>
      <c r="T654" s="5"/>
      <c r="U654" s="4"/>
      <c r="V654" s="5"/>
      <c r="W654" s="25"/>
      <c r="X654" s="25"/>
      <c r="Y654" s="25"/>
      <c r="Z654" s="25"/>
    </row>
    <row r="655" ht="12.0" customHeight="1">
      <c r="C655" s="4"/>
      <c r="D655" s="5"/>
      <c r="E655" s="4"/>
      <c r="F655" s="5"/>
      <c r="G655" s="4"/>
      <c r="H655" s="5"/>
      <c r="I655" s="4"/>
      <c r="J655" s="5"/>
      <c r="K655" s="4"/>
      <c r="L655" s="50"/>
      <c r="M655" s="4"/>
      <c r="N655" s="5"/>
      <c r="O655" s="4"/>
      <c r="P655" s="5"/>
      <c r="Q655" s="5"/>
      <c r="R655" s="5"/>
      <c r="S655" s="5"/>
      <c r="T655" s="5"/>
      <c r="U655" s="4"/>
      <c r="V655" s="5"/>
      <c r="W655" s="25"/>
      <c r="X655" s="25"/>
      <c r="Y655" s="25"/>
      <c r="Z655" s="25"/>
    </row>
    <row r="656" ht="12.0" customHeight="1">
      <c r="C656" s="4"/>
      <c r="D656" s="5"/>
      <c r="E656" s="4"/>
      <c r="F656" s="5"/>
      <c r="G656" s="4"/>
      <c r="H656" s="5"/>
      <c r="I656" s="4"/>
      <c r="J656" s="5"/>
      <c r="K656" s="4"/>
      <c r="L656" s="50"/>
      <c r="M656" s="4"/>
      <c r="N656" s="5"/>
      <c r="O656" s="4"/>
      <c r="P656" s="5"/>
      <c r="Q656" s="5"/>
      <c r="R656" s="5"/>
      <c r="S656" s="5"/>
      <c r="T656" s="5"/>
      <c r="U656" s="4"/>
      <c r="V656" s="5"/>
      <c r="W656" s="25"/>
      <c r="X656" s="25"/>
      <c r="Y656" s="25"/>
      <c r="Z656" s="25"/>
    </row>
    <row r="657" ht="12.0" customHeight="1">
      <c r="C657" s="4"/>
      <c r="D657" s="5"/>
      <c r="E657" s="4"/>
      <c r="F657" s="5"/>
      <c r="G657" s="4"/>
      <c r="H657" s="5"/>
      <c r="I657" s="4"/>
      <c r="J657" s="5"/>
      <c r="K657" s="4"/>
      <c r="L657" s="50"/>
      <c r="M657" s="4"/>
      <c r="N657" s="5"/>
      <c r="O657" s="4"/>
      <c r="P657" s="5"/>
      <c r="Q657" s="5"/>
      <c r="R657" s="5"/>
      <c r="S657" s="5"/>
      <c r="T657" s="5"/>
      <c r="U657" s="4"/>
      <c r="V657" s="5"/>
      <c r="W657" s="25"/>
      <c r="X657" s="25"/>
      <c r="Y657" s="25"/>
      <c r="Z657" s="25"/>
    </row>
    <row r="658" ht="12.0" customHeight="1">
      <c r="C658" s="4"/>
      <c r="D658" s="5"/>
      <c r="E658" s="4"/>
      <c r="F658" s="5"/>
      <c r="G658" s="4"/>
      <c r="H658" s="5"/>
      <c r="I658" s="4"/>
      <c r="J658" s="5"/>
      <c r="K658" s="4"/>
      <c r="L658" s="50"/>
      <c r="M658" s="4"/>
      <c r="N658" s="5"/>
      <c r="O658" s="4"/>
      <c r="P658" s="5"/>
      <c r="Q658" s="5"/>
      <c r="R658" s="5"/>
      <c r="S658" s="5"/>
      <c r="T658" s="5"/>
      <c r="U658" s="4"/>
      <c r="V658" s="5"/>
      <c r="W658" s="25"/>
      <c r="X658" s="25"/>
      <c r="Y658" s="25"/>
      <c r="Z658" s="25"/>
    </row>
    <row r="659" ht="12.0" customHeight="1">
      <c r="C659" s="4"/>
      <c r="D659" s="5"/>
      <c r="E659" s="4"/>
      <c r="F659" s="5"/>
      <c r="G659" s="4"/>
      <c r="H659" s="5"/>
      <c r="I659" s="4"/>
      <c r="J659" s="5"/>
      <c r="K659" s="4"/>
      <c r="L659" s="50"/>
      <c r="M659" s="4"/>
      <c r="N659" s="5"/>
      <c r="O659" s="4"/>
      <c r="P659" s="5"/>
      <c r="Q659" s="5"/>
      <c r="R659" s="5"/>
      <c r="S659" s="5"/>
      <c r="T659" s="5"/>
      <c r="U659" s="4"/>
      <c r="V659" s="5"/>
      <c r="W659" s="25"/>
      <c r="X659" s="25"/>
      <c r="Y659" s="25"/>
      <c r="Z659" s="25"/>
    </row>
    <row r="660" ht="12.0" customHeight="1">
      <c r="C660" s="4"/>
      <c r="D660" s="5"/>
      <c r="E660" s="4"/>
      <c r="F660" s="5"/>
      <c r="G660" s="4"/>
      <c r="H660" s="5"/>
      <c r="I660" s="4"/>
      <c r="J660" s="5"/>
      <c r="K660" s="4"/>
      <c r="L660" s="50"/>
      <c r="M660" s="4"/>
      <c r="N660" s="5"/>
      <c r="O660" s="4"/>
      <c r="P660" s="5"/>
      <c r="Q660" s="5"/>
      <c r="R660" s="5"/>
      <c r="S660" s="5"/>
      <c r="T660" s="5"/>
      <c r="U660" s="4"/>
      <c r="V660" s="5"/>
      <c r="W660" s="25"/>
      <c r="X660" s="25"/>
      <c r="Y660" s="25"/>
      <c r="Z660" s="25"/>
    </row>
    <row r="661" ht="12.0" customHeight="1">
      <c r="C661" s="4"/>
      <c r="D661" s="5"/>
      <c r="E661" s="4"/>
      <c r="F661" s="5"/>
      <c r="G661" s="4"/>
      <c r="H661" s="5"/>
      <c r="I661" s="4"/>
      <c r="J661" s="5"/>
      <c r="K661" s="4"/>
      <c r="L661" s="50"/>
      <c r="M661" s="4"/>
      <c r="N661" s="5"/>
      <c r="O661" s="4"/>
      <c r="P661" s="5"/>
      <c r="Q661" s="5"/>
      <c r="R661" s="5"/>
      <c r="S661" s="5"/>
      <c r="T661" s="5"/>
      <c r="U661" s="4"/>
      <c r="V661" s="5"/>
      <c r="W661" s="25"/>
      <c r="X661" s="25"/>
      <c r="Y661" s="25"/>
      <c r="Z661" s="25"/>
    </row>
    <row r="662" ht="12.0" customHeight="1">
      <c r="C662" s="4"/>
      <c r="D662" s="5"/>
      <c r="E662" s="4"/>
      <c r="F662" s="5"/>
      <c r="G662" s="4"/>
      <c r="H662" s="5"/>
      <c r="I662" s="4"/>
      <c r="J662" s="5"/>
      <c r="K662" s="4"/>
      <c r="L662" s="50"/>
      <c r="M662" s="4"/>
      <c r="N662" s="5"/>
      <c r="O662" s="4"/>
      <c r="P662" s="5"/>
      <c r="Q662" s="5"/>
      <c r="R662" s="5"/>
      <c r="S662" s="5"/>
      <c r="T662" s="5"/>
      <c r="U662" s="4"/>
      <c r="V662" s="5"/>
      <c r="W662" s="25"/>
      <c r="X662" s="25"/>
      <c r="Y662" s="25"/>
      <c r="Z662" s="25"/>
    </row>
    <row r="663" ht="12.0" customHeight="1">
      <c r="C663" s="4"/>
      <c r="D663" s="5"/>
      <c r="E663" s="4"/>
      <c r="F663" s="5"/>
      <c r="G663" s="4"/>
      <c r="H663" s="5"/>
      <c r="I663" s="4"/>
      <c r="J663" s="5"/>
      <c r="K663" s="4"/>
      <c r="L663" s="50"/>
      <c r="M663" s="4"/>
      <c r="N663" s="5"/>
      <c r="O663" s="4"/>
      <c r="P663" s="5"/>
      <c r="Q663" s="5"/>
      <c r="R663" s="5"/>
      <c r="S663" s="5"/>
      <c r="T663" s="5"/>
      <c r="U663" s="4"/>
      <c r="V663" s="5"/>
      <c r="W663" s="25"/>
      <c r="X663" s="25"/>
      <c r="Y663" s="25"/>
      <c r="Z663" s="25"/>
    </row>
    <row r="664" ht="12.0" customHeight="1">
      <c r="C664" s="4"/>
      <c r="D664" s="5"/>
      <c r="E664" s="4"/>
      <c r="F664" s="5"/>
      <c r="G664" s="4"/>
      <c r="H664" s="5"/>
      <c r="I664" s="4"/>
      <c r="J664" s="5"/>
      <c r="K664" s="4"/>
      <c r="L664" s="50"/>
      <c r="M664" s="4"/>
      <c r="N664" s="5"/>
      <c r="O664" s="4"/>
      <c r="P664" s="5"/>
      <c r="Q664" s="5"/>
      <c r="R664" s="5"/>
      <c r="S664" s="5"/>
      <c r="T664" s="5"/>
      <c r="U664" s="4"/>
      <c r="V664" s="5"/>
      <c r="W664" s="25"/>
      <c r="X664" s="25"/>
      <c r="Y664" s="25"/>
      <c r="Z664" s="25"/>
    </row>
    <row r="665" ht="12.0" customHeight="1">
      <c r="C665" s="4"/>
      <c r="D665" s="5"/>
      <c r="E665" s="4"/>
      <c r="F665" s="5"/>
      <c r="G665" s="4"/>
      <c r="H665" s="5"/>
      <c r="I665" s="4"/>
      <c r="J665" s="5"/>
      <c r="K665" s="4"/>
      <c r="L665" s="50"/>
      <c r="M665" s="4"/>
      <c r="N665" s="5"/>
      <c r="O665" s="4"/>
      <c r="P665" s="5"/>
      <c r="Q665" s="5"/>
      <c r="R665" s="5"/>
      <c r="S665" s="5"/>
      <c r="T665" s="5"/>
      <c r="U665" s="4"/>
      <c r="V665" s="5"/>
      <c r="W665" s="25"/>
      <c r="X665" s="25"/>
      <c r="Y665" s="25"/>
      <c r="Z665" s="25"/>
    </row>
    <row r="666" ht="12.0" customHeight="1">
      <c r="C666" s="4"/>
      <c r="D666" s="5"/>
      <c r="E666" s="4"/>
      <c r="F666" s="5"/>
      <c r="G666" s="4"/>
      <c r="H666" s="5"/>
      <c r="I666" s="4"/>
      <c r="J666" s="5"/>
      <c r="K666" s="4"/>
      <c r="L666" s="50"/>
      <c r="M666" s="4"/>
      <c r="N666" s="5"/>
      <c r="O666" s="4"/>
      <c r="P666" s="5"/>
      <c r="Q666" s="5"/>
      <c r="R666" s="5"/>
      <c r="S666" s="5"/>
      <c r="T666" s="5"/>
      <c r="U666" s="4"/>
      <c r="V666" s="5"/>
      <c r="W666" s="25"/>
      <c r="X666" s="25"/>
      <c r="Y666" s="25"/>
      <c r="Z666" s="25"/>
    </row>
    <row r="667" ht="12.0" customHeight="1">
      <c r="C667" s="4"/>
      <c r="D667" s="5"/>
      <c r="E667" s="4"/>
      <c r="F667" s="5"/>
      <c r="G667" s="4"/>
      <c r="H667" s="5"/>
      <c r="I667" s="4"/>
      <c r="J667" s="5"/>
      <c r="K667" s="4"/>
      <c r="L667" s="50"/>
      <c r="M667" s="4"/>
      <c r="N667" s="5"/>
      <c r="O667" s="4"/>
      <c r="P667" s="5"/>
      <c r="Q667" s="5"/>
      <c r="R667" s="5"/>
      <c r="S667" s="5"/>
      <c r="T667" s="5"/>
      <c r="U667" s="4"/>
      <c r="V667" s="5"/>
      <c r="W667" s="25"/>
      <c r="X667" s="25"/>
      <c r="Y667" s="25"/>
      <c r="Z667" s="25"/>
    </row>
    <row r="668" ht="12.0" customHeight="1">
      <c r="C668" s="4"/>
      <c r="D668" s="5"/>
      <c r="E668" s="4"/>
      <c r="F668" s="5"/>
      <c r="G668" s="4"/>
      <c r="H668" s="5"/>
      <c r="I668" s="4"/>
      <c r="J668" s="5"/>
      <c r="K668" s="4"/>
      <c r="L668" s="50"/>
      <c r="M668" s="4"/>
      <c r="N668" s="5"/>
      <c r="O668" s="4"/>
      <c r="P668" s="5"/>
      <c r="Q668" s="5"/>
      <c r="R668" s="5"/>
      <c r="S668" s="5"/>
      <c r="T668" s="5"/>
      <c r="U668" s="4"/>
      <c r="V668" s="5"/>
      <c r="W668" s="25"/>
      <c r="X668" s="25"/>
      <c r="Y668" s="25"/>
      <c r="Z668" s="25"/>
    </row>
    <row r="669" ht="12.0" customHeight="1">
      <c r="C669" s="4"/>
      <c r="D669" s="5"/>
      <c r="E669" s="4"/>
      <c r="F669" s="5"/>
      <c r="G669" s="4"/>
      <c r="H669" s="5"/>
      <c r="I669" s="4"/>
      <c r="J669" s="5"/>
      <c r="K669" s="4"/>
      <c r="L669" s="50"/>
      <c r="M669" s="4"/>
      <c r="N669" s="5"/>
      <c r="O669" s="4"/>
      <c r="P669" s="5"/>
      <c r="Q669" s="5"/>
      <c r="R669" s="5"/>
      <c r="S669" s="5"/>
      <c r="T669" s="5"/>
      <c r="U669" s="4"/>
      <c r="V669" s="5"/>
      <c r="W669" s="25"/>
      <c r="X669" s="25"/>
      <c r="Y669" s="25"/>
      <c r="Z669" s="25"/>
    </row>
    <row r="670" ht="12.0" customHeight="1">
      <c r="C670" s="4"/>
      <c r="D670" s="5"/>
      <c r="E670" s="4"/>
      <c r="F670" s="5"/>
      <c r="G670" s="4"/>
      <c r="H670" s="5"/>
      <c r="I670" s="4"/>
      <c r="J670" s="5"/>
      <c r="K670" s="4"/>
      <c r="L670" s="50"/>
      <c r="M670" s="4"/>
      <c r="N670" s="5"/>
      <c r="O670" s="4"/>
      <c r="P670" s="5"/>
      <c r="Q670" s="5"/>
      <c r="R670" s="5"/>
      <c r="S670" s="5"/>
      <c r="T670" s="5"/>
      <c r="U670" s="4"/>
      <c r="V670" s="5"/>
      <c r="W670" s="25"/>
      <c r="X670" s="25"/>
      <c r="Y670" s="25"/>
      <c r="Z670" s="25"/>
    </row>
    <row r="671" ht="12.0" customHeight="1">
      <c r="C671" s="4"/>
      <c r="D671" s="5"/>
      <c r="E671" s="4"/>
      <c r="F671" s="5"/>
      <c r="G671" s="4"/>
      <c r="H671" s="5"/>
      <c r="I671" s="4"/>
      <c r="J671" s="5"/>
      <c r="K671" s="4"/>
      <c r="L671" s="50"/>
      <c r="M671" s="4"/>
      <c r="N671" s="5"/>
      <c r="O671" s="4"/>
      <c r="P671" s="5"/>
      <c r="Q671" s="5"/>
      <c r="R671" s="5"/>
      <c r="S671" s="5"/>
      <c r="T671" s="5"/>
      <c r="U671" s="4"/>
      <c r="V671" s="5"/>
      <c r="W671" s="25"/>
      <c r="X671" s="25"/>
      <c r="Y671" s="25"/>
      <c r="Z671" s="25"/>
    </row>
    <row r="672" ht="12.0" customHeight="1">
      <c r="C672" s="4"/>
      <c r="D672" s="5"/>
      <c r="E672" s="4"/>
      <c r="F672" s="5"/>
      <c r="G672" s="4"/>
      <c r="H672" s="5"/>
      <c r="I672" s="4"/>
      <c r="J672" s="5"/>
      <c r="K672" s="4"/>
      <c r="L672" s="50"/>
      <c r="M672" s="4"/>
      <c r="N672" s="5"/>
      <c r="O672" s="4"/>
      <c r="P672" s="5"/>
      <c r="Q672" s="5"/>
      <c r="R672" s="5"/>
      <c r="S672" s="5"/>
      <c r="T672" s="5"/>
      <c r="U672" s="4"/>
      <c r="V672" s="5"/>
      <c r="W672" s="25"/>
      <c r="X672" s="25"/>
      <c r="Y672" s="25"/>
      <c r="Z672" s="25"/>
    </row>
    <row r="673" ht="12.0" customHeight="1">
      <c r="C673" s="4"/>
      <c r="D673" s="5"/>
      <c r="E673" s="4"/>
      <c r="F673" s="5"/>
      <c r="G673" s="4"/>
      <c r="H673" s="5"/>
      <c r="I673" s="4"/>
      <c r="J673" s="5"/>
      <c r="K673" s="4"/>
      <c r="L673" s="50"/>
      <c r="M673" s="4"/>
      <c r="N673" s="5"/>
      <c r="O673" s="4"/>
      <c r="P673" s="5"/>
      <c r="Q673" s="5"/>
      <c r="R673" s="5"/>
      <c r="S673" s="5"/>
      <c r="T673" s="5"/>
      <c r="U673" s="4"/>
      <c r="V673" s="5"/>
      <c r="W673" s="25"/>
      <c r="X673" s="25"/>
      <c r="Y673" s="25"/>
      <c r="Z673" s="25"/>
    </row>
    <row r="674" ht="12.0" customHeight="1">
      <c r="C674" s="4"/>
      <c r="D674" s="5"/>
      <c r="E674" s="4"/>
      <c r="F674" s="5"/>
      <c r="G674" s="4"/>
      <c r="H674" s="5"/>
      <c r="I674" s="4"/>
      <c r="J674" s="5"/>
      <c r="K674" s="4"/>
      <c r="L674" s="50"/>
      <c r="M674" s="4"/>
      <c r="N674" s="5"/>
      <c r="O674" s="4"/>
      <c r="P674" s="5"/>
      <c r="Q674" s="5"/>
      <c r="R674" s="5"/>
      <c r="S674" s="5"/>
      <c r="T674" s="5"/>
      <c r="U674" s="4"/>
      <c r="V674" s="5"/>
      <c r="W674" s="25"/>
      <c r="X674" s="25"/>
      <c r="Y674" s="25"/>
      <c r="Z674" s="25"/>
    </row>
    <row r="675" ht="12.0" customHeight="1">
      <c r="C675" s="4"/>
      <c r="D675" s="5"/>
      <c r="E675" s="4"/>
      <c r="F675" s="5"/>
      <c r="G675" s="4"/>
      <c r="H675" s="5"/>
      <c r="I675" s="4"/>
      <c r="J675" s="5"/>
      <c r="K675" s="4"/>
      <c r="L675" s="50"/>
      <c r="M675" s="4"/>
      <c r="N675" s="5"/>
      <c r="O675" s="4"/>
      <c r="P675" s="5"/>
      <c r="Q675" s="5"/>
      <c r="R675" s="5"/>
      <c r="S675" s="5"/>
      <c r="T675" s="5"/>
      <c r="U675" s="4"/>
      <c r="V675" s="5"/>
      <c r="W675" s="25"/>
      <c r="X675" s="25"/>
      <c r="Y675" s="25"/>
      <c r="Z675" s="25"/>
    </row>
    <row r="676" ht="12.0" customHeight="1">
      <c r="C676" s="4"/>
      <c r="D676" s="5"/>
      <c r="E676" s="4"/>
      <c r="F676" s="5"/>
      <c r="G676" s="4"/>
      <c r="H676" s="5"/>
      <c r="I676" s="4"/>
      <c r="J676" s="5"/>
      <c r="K676" s="4"/>
      <c r="L676" s="50"/>
      <c r="M676" s="4"/>
      <c r="N676" s="5"/>
      <c r="O676" s="4"/>
      <c r="P676" s="5"/>
      <c r="Q676" s="5"/>
      <c r="R676" s="5"/>
      <c r="S676" s="5"/>
      <c r="T676" s="5"/>
      <c r="U676" s="4"/>
      <c r="V676" s="5"/>
      <c r="W676" s="25"/>
      <c r="X676" s="25"/>
      <c r="Y676" s="25"/>
      <c r="Z676" s="25"/>
    </row>
    <row r="677" ht="12.0" customHeight="1">
      <c r="C677" s="4"/>
      <c r="D677" s="5"/>
      <c r="E677" s="4"/>
      <c r="F677" s="5"/>
      <c r="G677" s="4"/>
      <c r="H677" s="5"/>
      <c r="I677" s="4"/>
      <c r="J677" s="5"/>
      <c r="K677" s="4"/>
      <c r="L677" s="50"/>
      <c r="M677" s="4"/>
      <c r="N677" s="5"/>
      <c r="O677" s="4"/>
      <c r="P677" s="5"/>
      <c r="Q677" s="5"/>
      <c r="R677" s="5"/>
      <c r="S677" s="5"/>
      <c r="T677" s="5"/>
      <c r="U677" s="4"/>
      <c r="V677" s="5"/>
      <c r="W677" s="25"/>
      <c r="X677" s="25"/>
      <c r="Y677" s="25"/>
      <c r="Z677" s="25"/>
    </row>
    <row r="678" ht="12.0" customHeight="1">
      <c r="C678" s="4"/>
      <c r="D678" s="5"/>
      <c r="E678" s="4"/>
      <c r="F678" s="5"/>
      <c r="G678" s="4"/>
      <c r="H678" s="5"/>
      <c r="I678" s="4"/>
      <c r="J678" s="5"/>
      <c r="K678" s="4"/>
      <c r="L678" s="50"/>
      <c r="M678" s="4"/>
      <c r="N678" s="5"/>
      <c r="O678" s="4"/>
      <c r="P678" s="5"/>
      <c r="Q678" s="5"/>
      <c r="R678" s="5"/>
      <c r="S678" s="5"/>
      <c r="T678" s="5"/>
      <c r="U678" s="4"/>
      <c r="V678" s="5"/>
      <c r="W678" s="25"/>
      <c r="X678" s="25"/>
      <c r="Y678" s="25"/>
      <c r="Z678" s="25"/>
    </row>
    <row r="679" ht="12.0" customHeight="1">
      <c r="C679" s="4"/>
      <c r="D679" s="5"/>
      <c r="E679" s="4"/>
      <c r="F679" s="5"/>
      <c r="G679" s="4"/>
      <c r="H679" s="5"/>
      <c r="I679" s="4"/>
      <c r="J679" s="5"/>
      <c r="K679" s="4"/>
      <c r="L679" s="50"/>
      <c r="M679" s="4"/>
      <c r="N679" s="5"/>
      <c r="O679" s="4"/>
      <c r="P679" s="5"/>
      <c r="Q679" s="5"/>
      <c r="R679" s="5"/>
      <c r="S679" s="5"/>
      <c r="T679" s="5"/>
      <c r="U679" s="4"/>
      <c r="V679" s="5"/>
      <c r="W679" s="25"/>
      <c r="X679" s="25"/>
      <c r="Y679" s="25"/>
      <c r="Z679" s="25"/>
    </row>
    <row r="680" ht="12.0" customHeight="1">
      <c r="C680" s="4"/>
      <c r="D680" s="5"/>
      <c r="E680" s="4"/>
      <c r="F680" s="5"/>
      <c r="G680" s="4"/>
      <c r="H680" s="5"/>
      <c r="I680" s="4"/>
      <c r="J680" s="5"/>
      <c r="K680" s="4"/>
      <c r="L680" s="50"/>
      <c r="M680" s="4"/>
      <c r="N680" s="5"/>
      <c r="O680" s="4"/>
      <c r="P680" s="5"/>
      <c r="Q680" s="5"/>
      <c r="R680" s="5"/>
      <c r="S680" s="5"/>
      <c r="T680" s="5"/>
      <c r="U680" s="4"/>
      <c r="V680" s="5"/>
      <c r="W680" s="25"/>
      <c r="X680" s="25"/>
      <c r="Y680" s="25"/>
      <c r="Z680" s="25"/>
    </row>
    <row r="681" ht="12.0" customHeight="1">
      <c r="C681" s="4"/>
      <c r="D681" s="5"/>
      <c r="E681" s="4"/>
      <c r="F681" s="5"/>
      <c r="G681" s="4"/>
      <c r="H681" s="5"/>
      <c r="I681" s="4"/>
      <c r="J681" s="5"/>
      <c r="K681" s="4"/>
      <c r="L681" s="50"/>
      <c r="M681" s="4"/>
      <c r="N681" s="5"/>
      <c r="O681" s="4"/>
      <c r="P681" s="5"/>
      <c r="Q681" s="5"/>
      <c r="R681" s="5"/>
      <c r="S681" s="5"/>
      <c r="T681" s="5"/>
      <c r="U681" s="4"/>
      <c r="V681" s="5"/>
      <c r="W681" s="25"/>
      <c r="X681" s="25"/>
      <c r="Y681" s="25"/>
      <c r="Z681" s="25"/>
    </row>
    <row r="682" ht="12.0" customHeight="1">
      <c r="C682" s="4"/>
      <c r="D682" s="5"/>
      <c r="E682" s="4"/>
      <c r="F682" s="5"/>
      <c r="G682" s="4"/>
      <c r="H682" s="5"/>
      <c r="I682" s="4"/>
      <c r="J682" s="5"/>
      <c r="K682" s="4"/>
      <c r="L682" s="50"/>
      <c r="M682" s="4"/>
      <c r="N682" s="5"/>
      <c r="O682" s="4"/>
      <c r="P682" s="5"/>
      <c r="Q682" s="5"/>
      <c r="R682" s="5"/>
      <c r="S682" s="5"/>
      <c r="T682" s="5"/>
      <c r="U682" s="4"/>
      <c r="V682" s="5"/>
      <c r="W682" s="25"/>
      <c r="X682" s="25"/>
      <c r="Y682" s="25"/>
      <c r="Z682" s="25"/>
    </row>
    <row r="683" ht="12.0" customHeight="1">
      <c r="C683" s="4"/>
      <c r="D683" s="5"/>
      <c r="E683" s="4"/>
      <c r="F683" s="5"/>
      <c r="G683" s="4"/>
      <c r="H683" s="5"/>
      <c r="I683" s="4"/>
      <c r="J683" s="5"/>
      <c r="K683" s="4"/>
      <c r="L683" s="50"/>
      <c r="M683" s="4"/>
      <c r="N683" s="5"/>
      <c r="O683" s="4"/>
      <c r="P683" s="5"/>
      <c r="Q683" s="5"/>
      <c r="R683" s="5"/>
      <c r="S683" s="5"/>
      <c r="T683" s="5"/>
      <c r="U683" s="4"/>
      <c r="V683" s="5"/>
      <c r="W683" s="25"/>
      <c r="X683" s="25"/>
      <c r="Y683" s="25"/>
      <c r="Z683" s="25"/>
    </row>
    <row r="684" ht="12.0" customHeight="1">
      <c r="C684" s="4"/>
      <c r="D684" s="5"/>
      <c r="E684" s="4"/>
      <c r="F684" s="5"/>
      <c r="G684" s="4"/>
      <c r="H684" s="5"/>
      <c r="I684" s="4"/>
      <c r="J684" s="5"/>
      <c r="K684" s="4"/>
      <c r="L684" s="50"/>
      <c r="M684" s="4"/>
      <c r="N684" s="5"/>
      <c r="O684" s="4"/>
      <c r="P684" s="5"/>
      <c r="Q684" s="5"/>
      <c r="R684" s="5"/>
      <c r="S684" s="5"/>
      <c r="T684" s="5"/>
      <c r="U684" s="4"/>
      <c r="V684" s="5"/>
      <c r="W684" s="25"/>
      <c r="X684" s="25"/>
      <c r="Y684" s="25"/>
      <c r="Z684" s="25"/>
    </row>
    <row r="685" ht="12.0" customHeight="1">
      <c r="C685" s="4"/>
      <c r="D685" s="5"/>
      <c r="E685" s="4"/>
      <c r="F685" s="5"/>
      <c r="G685" s="4"/>
      <c r="H685" s="5"/>
      <c r="I685" s="4"/>
      <c r="J685" s="5"/>
      <c r="K685" s="4"/>
      <c r="L685" s="50"/>
      <c r="M685" s="4"/>
      <c r="N685" s="5"/>
      <c r="O685" s="4"/>
      <c r="P685" s="5"/>
      <c r="Q685" s="5"/>
      <c r="R685" s="5"/>
      <c r="S685" s="5"/>
      <c r="T685" s="5"/>
      <c r="U685" s="4"/>
      <c r="V685" s="5"/>
      <c r="W685" s="25"/>
      <c r="X685" s="25"/>
      <c r="Y685" s="25"/>
      <c r="Z685" s="25"/>
    </row>
    <row r="686" ht="12.0" customHeight="1">
      <c r="C686" s="4"/>
      <c r="D686" s="5"/>
      <c r="E686" s="4"/>
      <c r="F686" s="5"/>
      <c r="G686" s="4"/>
      <c r="H686" s="5"/>
      <c r="I686" s="4"/>
      <c r="J686" s="5"/>
      <c r="K686" s="4"/>
      <c r="L686" s="50"/>
      <c r="M686" s="4"/>
      <c r="N686" s="5"/>
      <c r="O686" s="4"/>
      <c r="P686" s="5"/>
      <c r="Q686" s="5"/>
      <c r="R686" s="5"/>
      <c r="S686" s="5"/>
      <c r="T686" s="5"/>
      <c r="U686" s="4"/>
      <c r="V686" s="5"/>
      <c r="W686" s="25"/>
      <c r="X686" s="25"/>
      <c r="Y686" s="25"/>
      <c r="Z686" s="25"/>
    </row>
    <row r="687" ht="12.0" customHeight="1">
      <c r="C687" s="4"/>
      <c r="D687" s="5"/>
      <c r="E687" s="4"/>
      <c r="F687" s="5"/>
      <c r="G687" s="4"/>
      <c r="H687" s="5"/>
      <c r="I687" s="4"/>
      <c r="J687" s="5"/>
      <c r="K687" s="4"/>
      <c r="L687" s="50"/>
      <c r="M687" s="4"/>
      <c r="N687" s="5"/>
      <c r="O687" s="4"/>
      <c r="P687" s="5"/>
      <c r="Q687" s="5"/>
      <c r="R687" s="5"/>
      <c r="S687" s="5"/>
      <c r="T687" s="5"/>
      <c r="U687" s="4"/>
      <c r="V687" s="5"/>
      <c r="W687" s="25"/>
      <c r="X687" s="25"/>
      <c r="Y687" s="25"/>
      <c r="Z687" s="25"/>
    </row>
    <row r="688" ht="12.0" customHeight="1">
      <c r="C688" s="4"/>
      <c r="D688" s="5"/>
      <c r="E688" s="4"/>
      <c r="F688" s="5"/>
      <c r="G688" s="4"/>
      <c r="H688" s="5"/>
      <c r="I688" s="4"/>
      <c r="J688" s="5"/>
      <c r="K688" s="4"/>
      <c r="L688" s="50"/>
      <c r="M688" s="4"/>
      <c r="N688" s="5"/>
      <c r="O688" s="4"/>
      <c r="P688" s="5"/>
      <c r="Q688" s="5"/>
      <c r="R688" s="5"/>
      <c r="S688" s="5"/>
      <c r="T688" s="5"/>
      <c r="U688" s="4"/>
      <c r="V688" s="5"/>
      <c r="W688" s="25"/>
      <c r="X688" s="25"/>
      <c r="Y688" s="25"/>
      <c r="Z688" s="25"/>
    </row>
    <row r="689" ht="12.0" customHeight="1">
      <c r="C689" s="4"/>
      <c r="D689" s="5"/>
      <c r="E689" s="4"/>
      <c r="F689" s="5"/>
      <c r="G689" s="4"/>
      <c r="H689" s="5"/>
      <c r="I689" s="4"/>
      <c r="J689" s="5"/>
      <c r="K689" s="4"/>
      <c r="L689" s="50"/>
      <c r="M689" s="4"/>
      <c r="N689" s="5"/>
      <c r="O689" s="4"/>
      <c r="P689" s="5"/>
      <c r="Q689" s="5"/>
      <c r="R689" s="5"/>
      <c r="S689" s="5"/>
      <c r="T689" s="5"/>
      <c r="U689" s="4"/>
      <c r="V689" s="5"/>
      <c r="W689" s="25"/>
      <c r="X689" s="25"/>
      <c r="Y689" s="25"/>
      <c r="Z689" s="25"/>
    </row>
    <row r="690" ht="12.0" customHeight="1">
      <c r="C690" s="4"/>
      <c r="D690" s="5"/>
      <c r="E690" s="4"/>
      <c r="F690" s="5"/>
      <c r="G690" s="4"/>
      <c r="H690" s="5"/>
      <c r="I690" s="4"/>
      <c r="J690" s="5"/>
      <c r="K690" s="4"/>
      <c r="L690" s="50"/>
      <c r="M690" s="4"/>
      <c r="N690" s="5"/>
      <c r="O690" s="4"/>
      <c r="P690" s="5"/>
      <c r="Q690" s="5"/>
      <c r="R690" s="5"/>
      <c r="S690" s="5"/>
      <c r="T690" s="5"/>
      <c r="U690" s="4"/>
      <c r="V690" s="5"/>
      <c r="W690" s="25"/>
      <c r="X690" s="25"/>
      <c r="Y690" s="25"/>
      <c r="Z690" s="25"/>
    </row>
    <row r="691" ht="12.0" customHeight="1">
      <c r="C691" s="4"/>
      <c r="D691" s="5"/>
      <c r="E691" s="4"/>
      <c r="F691" s="5"/>
      <c r="G691" s="4"/>
      <c r="H691" s="5"/>
      <c r="I691" s="4"/>
      <c r="J691" s="5"/>
      <c r="K691" s="4"/>
      <c r="L691" s="50"/>
      <c r="M691" s="4"/>
      <c r="N691" s="5"/>
      <c r="O691" s="4"/>
      <c r="P691" s="5"/>
      <c r="Q691" s="5"/>
      <c r="R691" s="5"/>
      <c r="S691" s="5"/>
      <c r="T691" s="5"/>
      <c r="U691" s="4"/>
      <c r="V691" s="5"/>
      <c r="W691" s="25"/>
      <c r="X691" s="25"/>
      <c r="Y691" s="25"/>
      <c r="Z691" s="25"/>
    </row>
    <row r="692" ht="12.0" customHeight="1">
      <c r="C692" s="4"/>
      <c r="D692" s="5"/>
      <c r="E692" s="4"/>
      <c r="F692" s="5"/>
      <c r="G692" s="4"/>
      <c r="H692" s="5"/>
      <c r="I692" s="4"/>
      <c r="J692" s="5"/>
      <c r="K692" s="4"/>
      <c r="L692" s="50"/>
      <c r="M692" s="4"/>
      <c r="N692" s="5"/>
      <c r="O692" s="4"/>
      <c r="P692" s="5"/>
      <c r="Q692" s="5"/>
      <c r="R692" s="5"/>
      <c r="S692" s="5"/>
      <c r="T692" s="5"/>
      <c r="U692" s="4"/>
      <c r="V692" s="5"/>
      <c r="W692" s="25"/>
      <c r="X692" s="25"/>
      <c r="Y692" s="25"/>
      <c r="Z692" s="25"/>
    </row>
    <row r="693" ht="12.0" customHeight="1">
      <c r="C693" s="4"/>
      <c r="D693" s="5"/>
      <c r="E693" s="4"/>
      <c r="F693" s="5"/>
      <c r="G693" s="4"/>
      <c r="H693" s="5"/>
      <c r="I693" s="4"/>
      <c r="J693" s="5"/>
      <c r="K693" s="4"/>
      <c r="L693" s="50"/>
      <c r="M693" s="4"/>
      <c r="N693" s="5"/>
      <c r="O693" s="4"/>
      <c r="P693" s="5"/>
      <c r="Q693" s="5"/>
      <c r="R693" s="5"/>
      <c r="S693" s="5"/>
      <c r="T693" s="5"/>
      <c r="U693" s="4"/>
      <c r="V693" s="5"/>
      <c r="W693" s="25"/>
      <c r="X693" s="25"/>
      <c r="Y693" s="25"/>
      <c r="Z693" s="25"/>
    </row>
    <row r="694" ht="12.0" customHeight="1">
      <c r="C694" s="4"/>
      <c r="D694" s="5"/>
      <c r="E694" s="4"/>
      <c r="F694" s="5"/>
      <c r="G694" s="4"/>
      <c r="H694" s="5"/>
      <c r="I694" s="4"/>
      <c r="J694" s="5"/>
      <c r="K694" s="4"/>
      <c r="L694" s="50"/>
      <c r="M694" s="4"/>
      <c r="N694" s="5"/>
      <c r="O694" s="4"/>
      <c r="P694" s="5"/>
      <c r="Q694" s="5"/>
      <c r="R694" s="5"/>
      <c r="S694" s="5"/>
      <c r="T694" s="5"/>
      <c r="U694" s="4"/>
      <c r="V694" s="5"/>
      <c r="W694" s="25"/>
      <c r="X694" s="25"/>
      <c r="Y694" s="25"/>
      <c r="Z694" s="25"/>
    </row>
    <row r="695" ht="12.0" customHeight="1">
      <c r="C695" s="4"/>
      <c r="D695" s="5"/>
      <c r="E695" s="4"/>
      <c r="F695" s="5"/>
      <c r="G695" s="4"/>
      <c r="H695" s="5"/>
      <c r="I695" s="4"/>
      <c r="J695" s="5"/>
      <c r="K695" s="4"/>
      <c r="L695" s="50"/>
      <c r="M695" s="4"/>
      <c r="N695" s="5"/>
      <c r="O695" s="4"/>
      <c r="P695" s="5"/>
      <c r="Q695" s="5"/>
      <c r="R695" s="5"/>
      <c r="S695" s="5"/>
      <c r="T695" s="5"/>
      <c r="U695" s="4"/>
      <c r="V695" s="5"/>
      <c r="W695" s="25"/>
      <c r="X695" s="25"/>
      <c r="Y695" s="25"/>
      <c r="Z695" s="25"/>
    </row>
    <row r="696" ht="12.0" customHeight="1">
      <c r="C696" s="4"/>
      <c r="D696" s="5"/>
      <c r="E696" s="4"/>
      <c r="F696" s="5"/>
      <c r="G696" s="4"/>
      <c r="H696" s="5"/>
      <c r="I696" s="4"/>
      <c r="J696" s="5"/>
      <c r="K696" s="4"/>
      <c r="L696" s="50"/>
      <c r="M696" s="4"/>
      <c r="N696" s="5"/>
      <c r="O696" s="4"/>
      <c r="P696" s="5"/>
      <c r="Q696" s="5"/>
      <c r="R696" s="5"/>
      <c r="S696" s="5"/>
      <c r="T696" s="5"/>
      <c r="U696" s="4"/>
      <c r="V696" s="5"/>
      <c r="W696" s="25"/>
      <c r="X696" s="25"/>
      <c r="Y696" s="25"/>
      <c r="Z696" s="25"/>
    </row>
    <row r="697" ht="12.0" customHeight="1">
      <c r="C697" s="4"/>
      <c r="D697" s="5"/>
      <c r="E697" s="4"/>
      <c r="F697" s="5"/>
      <c r="G697" s="4"/>
      <c r="H697" s="5"/>
      <c r="I697" s="4"/>
      <c r="J697" s="5"/>
      <c r="K697" s="4"/>
      <c r="L697" s="50"/>
      <c r="M697" s="4"/>
      <c r="N697" s="5"/>
      <c r="O697" s="4"/>
      <c r="P697" s="5"/>
      <c r="Q697" s="5"/>
      <c r="R697" s="5"/>
      <c r="S697" s="5"/>
      <c r="T697" s="5"/>
      <c r="U697" s="4"/>
      <c r="V697" s="5"/>
      <c r="W697" s="25"/>
      <c r="X697" s="25"/>
      <c r="Y697" s="25"/>
      <c r="Z697" s="25"/>
    </row>
    <row r="698" ht="12.0" customHeight="1">
      <c r="C698" s="4"/>
      <c r="D698" s="5"/>
      <c r="E698" s="4"/>
      <c r="F698" s="5"/>
      <c r="G698" s="4"/>
      <c r="H698" s="5"/>
      <c r="I698" s="4"/>
      <c r="J698" s="5"/>
      <c r="K698" s="4"/>
      <c r="L698" s="50"/>
      <c r="M698" s="4"/>
      <c r="N698" s="5"/>
      <c r="O698" s="4"/>
      <c r="P698" s="5"/>
      <c r="Q698" s="5"/>
      <c r="R698" s="5"/>
      <c r="S698" s="5"/>
      <c r="T698" s="5"/>
      <c r="U698" s="4"/>
      <c r="V698" s="5"/>
      <c r="W698" s="25"/>
      <c r="X698" s="25"/>
      <c r="Y698" s="25"/>
      <c r="Z698" s="25"/>
    </row>
    <row r="699" ht="12.0" customHeight="1">
      <c r="C699" s="4"/>
      <c r="D699" s="5"/>
      <c r="E699" s="4"/>
      <c r="F699" s="5"/>
      <c r="G699" s="4"/>
      <c r="H699" s="5"/>
      <c r="I699" s="4"/>
      <c r="J699" s="5"/>
      <c r="K699" s="4"/>
      <c r="L699" s="50"/>
      <c r="M699" s="4"/>
      <c r="N699" s="5"/>
      <c r="O699" s="4"/>
      <c r="P699" s="5"/>
      <c r="Q699" s="5"/>
      <c r="R699" s="5"/>
      <c r="S699" s="5"/>
      <c r="T699" s="5"/>
      <c r="U699" s="4"/>
      <c r="V699" s="5"/>
      <c r="W699" s="25"/>
      <c r="X699" s="25"/>
      <c r="Y699" s="25"/>
      <c r="Z699" s="25"/>
    </row>
    <row r="700" ht="12.0" customHeight="1">
      <c r="C700" s="4"/>
      <c r="D700" s="5"/>
      <c r="E700" s="4"/>
      <c r="F700" s="5"/>
      <c r="G700" s="4"/>
      <c r="H700" s="5"/>
      <c r="I700" s="4"/>
      <c r="J700" s="5"/>
      <c r="K700" s="4"/>
      <c r="L700" s="50"/>
      <c r="M700" s="4"/>
      <c r="N700" s="5"/>
      <c r="O700" s="4"/>
      <c r="P700" s="5"/>
      <c r="Q700" s="5"/>
      <c r="R700" s="5"/>
      <c r="S700" s="5"/>
      <c r="T700" s="5"/>
      <c r="U700" s="4"/>
      <c r="V700" s="5"/>
      <c r="W700" s="25"/>
      <c r="X700" s="25"/>
      <c r="Y700" s="25"/>
      <c r="Z700" s="25"/>
    </row>
    <row r="701" ht="12.0" customHeight="1">
      <c r="C701" s="4"/>
      <c r="D701" s="5"/>
      <c r="E701" s="4"/>
      <c r="F701" s="5"/>
      <c r="G701" s="4"/>
      <c r="H701" s="5"/>
      <c r="I701" s="4"/>
      <c r="J701" s="5"/>
      <c r="K701" s="4"/>
      <c r="L701" s="50"/>
      <c r="M701" s="4"/>
      <c r="N701" s="5"/>
      <c r="O701" s="4"/>
      <c r="P701" s="5"/>
      <c r="Q701" s="5"/>
      <c r="R701" s="5"/>
      <c r="S701" s="5"/>
      <c r="T701" s="5"/>
      <c r="U701" s="4"/>
      <c r="V701" s="5"/>
      <c r="W701" s="25"/>
      <c r="X701" s="25"/>
      <c r="Y701" s="25"/>
      <c r="Z701" s="25"/>
    </row>
    <row r="702" ht="12.0" customHeight="1">
      <c r="C702" s="4"/>
      <c r="D702" s="5"/>
      <c r="E702" s="4"/>
      <c r="F702" s="5"/>
      <c r="G702" s="4"/>
      <c r="H702" s="5"/>
      <c r="I702" s="4"/>
      <c r="J702" s="5"/>
      <c r="K702" s="4"/>
      <c r="L702" s="50"/>
      <c r="M702" s="4"/>
      <c r="N702" s="5"/>
      <c r="O702" s="4"/>
      <c r="P702" s="5"/>
      <c r="Q702" s="5"/>
      <c r="R702" s="5"/>
      <c r="S702" s="5"/>
      <c r="T702" s="5"/>
      <c r="U702" s="4"/>
      <c r="V702" s="5"/>
      <c r="W702" s="25"/>
      <c r="X702" s="25"/>
      <c r="Y702" s="25"/>
      <c r="Z702" s="25"/>
    </row>
    <row r="703" ht="12.0" customHeight="1">
      <c r="C703" s="4"/>
      <c r="D703" s="5"/>
      <c r="E703" s="4"/>
      <c r="F703" s="5"/>
      <c r="G703" s="4"/>
      <c r="H703" s="5"/>
      <c r="I703" s="4"/>
      <c r="J703" s="5"/>
      <c r="K703" s="4"/>
      <c r="L703" s="50"/>
      <c r="M703" s="4"/>
      <c r="N703" s="5"/>
      <c r="O703" s="4"/>
      <c r="P703" s="5"/>
      <c r="Q703" s="5"/>
      <c r="R703" s="5"/>
      <c r="S703" s="5"/>
      <c r="T703" s="5"/>
      <c r="U703" s="4"/>
      <c r="V703" s="5"/>
      <c r="W703" s="25"/>
      <c r="X703" s="25"/>
      <c r="Y703" s="25"/>
      <c r="Z703" s="25"/>
    </row>
    <row r="704" ht="12.0" customHeight="1">
      <c r="C704" s="4"/>
      <c r="D704" s="5"/>
      <c r="E704" s="4"/>
      <c r="F704" s="5"/>
      <c r="G704" s="4"/>
      <c r="H704" s="5"/>
      <c r="I704" s="4"/>
      <c r="J704" s="5"/>
      <c r="K704" s="4"/>
      <c r="L704" s="50"/>
      <c r="M704" s="4"/>
      <c r="N704" s="5"/>
      <c r="O704" s="4"/>
      <c r="P704" s="5"/>
      <c r="Q704" s="5"/>
      <c r="R704" s="5"/>
      <c r="S704" s="5"/>
      <c r="T704" s="5"/>
      <c r="U704" s="4"/>
      <c r="V704" s="5"/>
      <c r="W704" s="25"/>
      <c r="X704" s="25"/>
      <c r="Y704" s="25"/>
      <c r="Z704" s="25"/>
    </row>
    <row r="705" ht="12.0" customHeight="1">
      <c r="C705" s="4"/>
      <c r="D705" s="5"/>
      <c r="E705" s="4"/>
      <c r="F705" s="5"/>
      <c r="G705" s="4"/>
      <c r="H705" s="5"/>
      <c r="I705" s="4"/>
      <c r="J705" s="5"/>
      <c r="K705" s="4"/>
      <c r="L705" s="50"/>
      <c r="M705" s="4"/>
      <c r="N705" s="5"/>
      <c r="O705" s="4"/>
      <c r="P705" s="5"/>
      <c r="Q705" s="5"/>
      <c r="R705" s="5"/>
      <c r="S705" s="5"/>
      <c r="T705" s="5"/>
      <c r="U705" s="4"/>
      <c r="V705" s="5"/>
      <c r="W705" s="25"/>
      <c r="X705" s="25"/>
      <c r="Y705" s="25"/>
      <c r="Z705" s="25"/>
    </row>
    <row r="706" ht="12.0" customHeight="1">
      <c r="C706" s="4"/>
      <c r="D706" s="5"/>
      <c r="E706" s="4"/>
      <c r="F706" s="5"/>
      <c r="G706" s="4"/>
      <c r="H706" s="5"/>
      <c r="I706" s="4"/>
      <c r="J706" s="5"/>
      <c r="K706" s="4"/>
      <c r="L706" s="50"/>
      <c r="M706" s="4"/>
      <c r="N706" s="5"/>
      <c r="O706" s="4"/>
      <c r="P706" s="5"/>
      <c r="Q706" s="5"/>
      <c r="R706" s="5"/>
      <c r="S706" s="5"/>
      <c r="T706" s="5"/>
      <c r="U706" s="4"/>
      <c r="V706" s="5"/>
      <c r="W706" s="25"/>
      <c r="X706" s="25"/>
      <c r="Y706" s="25"/>
      <c r="Z706" s="25"/>
    </row>
    <row r="707" ht="12.0" customHeight="1">
      <c r="C707" s="4"/>
      <c r="D707" s="5"/>
      <c r="E707" s="4"/>
      <c r="F707" s="5"/>
      <c r="G707" s="4"/>
      <c r="H707" s="5"/>
      <c r="I707" s="4"/>
      <c r="J707" s="5"/>
      <c r="K707" s="4"/>
      <c r="L707" s="50"/>
      <c r="M707" s="4"/>
      <c r="N707" s="5"/>
      <c r="O707" s="4"/>
      <c r="P707" s="5"/>
      <c r="Q707" s="5"/>
      <c r="R707" s="5"/>
      <c r="S707" s="5"/>
      <c r="T707" s="5"/>
      <c r="U707" s="4"/>
      <c r="V707" s="5"/>
      <c r="W707" s="25"/>
      <c r="X707" s="25"/>
      <c r="Y707" s="25"/>
      <c r="Z707" s="25"/>
    </row>
    <row r="708" ht="12.0" customHeight="1">
      <c r="C708" s="4"/>
      <c r="D708" s="5"/>
      <c r="E708" s="4"/>
      <c r="F708" s="5"/>
      <c r="G708" s="4"/>
      <c r="H708" s="5"/>
      <c r="I708" s="4"/>
      <c r="J708" s="5"/>
      <c r="K708" s="4"/>
      <c r="L708" s="50"/>
      <c r="M708" s="4"/>
      <c r="N708" s="5"/>
      <c r="O708" s="4"/>
      <c r="P708" s="5"/>
      <c r="Q708" s="5"/>
      <c r="R708" s="5"/>
      <c r="S708" s="5"/>
      <c r="T708" s="5"/>
      <c r="U708" s="4"/>
      <c r="V708" s="5"/>
      <c r="W708" s="25"/>
      <c r="X708" s="25"/>
      <c r="Y708" s="25"/>
      <c r="Z708" s="25"/>
    </row>
    <row r="709" ht="12.0" customHeight="1">
      <c r="C709" s="4"/>
      <c r="D709" s="5"/>
      <c r="E709" s="4"/>
      <c r="F709" s="5"/>
      <c r="G709" s="4"/>
      <c r="H709" s="5"/>
      <c r="I709" s="4"/>
      <c r="J709" s="5"/>
      <c r="K709" s="4"/>
      <c r="L709" s="50"/>
      <c r="M709" s="4"/>
      <c r="N709" s="5"/>
      <c r="O709" s="4"/>
      <c r="P709" s="5"/>
      <c r="Q709" s="5"/>
      <c r="R709" s="5"/>
      <c r="S709" s="5"/>
      <c r="T709" s="5"/>
      <c r="U709" s="4"/>
      <c r="V709" s="5"/>
      <c r="W709" s="25"/>
      <c r="X709" s="25"/>
      <c r="Y709" s="25"/>
      <c r="Z709" s="25"/>
    </row>
    <row r="710" ht="12.0" customHeight="1">
      <c r="C710" s="4"/>
      <c r="D710" s="5"/>
      <c r="E710" s="4"/>
      <c r="F710" s="5"/>
      <c r="G710" s="4"/>
      <c r="H710" s="5"/>
      <c r="I710" s="4"/>
      <c r="J710" s="5"/>
      <c r="K710" s="4"/>
      <c r="L710" s="50"/>
      <c r="M710" s="4"/>
      <c r="N710" s="5"/>
      <c r="O710" s="4"/>
      <c r="P710" s="5"/>
      <c r="Q710" s="5"/>
      <c r="R710" s="5"/>
      <c r="S710" s="5"/>
      <c r="T710" s="5"/>
      <c r="U710" s="4"/>
      <c r="V710" s="5"/>
      <c r="W710" s="25"/>
      <c r="X710" s="25"/>
      <c r="Y710" s="25"/>
      <c r="Z710" s="25"/>
    </row>
    <row r="711" ht="12.0" customHeight="1">
      <c r="C711" s="4"/>
      <c r="D711" s="5"/>
      <c r="E711" s="4"/>
      <c r="F711" s="5"/>
      <c r="G711" s="4"/>
      <c r="H711" s="5"/>
      <c r="I711" s="4"/>
      <c r="J711" s="5"/>
      <c r="K711" s="4"/>
      <c r="L711" s="50"/>
      <c r="M711" s="4"/>
      <c r="N711" s="5"/>
      <c r="O711" s="4"/>
      <c r="P711" s="5"/>
      <c r="Q711" s="5"/>
      <c r="R711" s="5"/>
      <c r="S711" s="5"/>
      <c r="T711" s="5"/>
      <c r="U711" s="4"/>
      <c r="V711" s="5"/>
      <c r="W711" s="25"/>
      <c r="X711" s="25"/>
      <c r="Y711" s="25"/>
      <c r="Z711" s="25"/>
    </row>
    <row r="712" ht="12.0" customHeight="1">
      <c r="C712" s="4"/>
      <c r="D712" s="5"/>
      <c r="E712" s="4"/>
      <c r="F712" s="5"/>
      <c r="G712" s="4"/>
      <c r="H712" s="5"/>
      <c r="I712" s="4"/>
      <c r="J712" s="5"/>
      <c r="K712" s="4"/>
      <c r="L712" s="50"/>
      <c r="M712" s="4"/>
      <c r="N712" s="5"/>
      <c r="O712" s="4"/>
      <c r="P712" s="5"/>
      <c r="Q712" s="5"/>
      <c r="R712" s="5"/>
      <c r="S712" s="5"/>
      <c r="T712" s="5"/>
      <c r="U712" s="4"/>
      <c r="V712" s="5"/>
      <c r="W712" s="25"/>
      <c r="X712" s="25"/>
      <c r="Y712" s="25"/>
      <c r="Z712" s="25"/>
    </row>
    <row r="713" ht="12.0" customHeight="1">
      <c r="C713" s="4"/>
      <c r="D713" s="5"/>
      <c r="E713" s="4"/>
      <c r="F713" s="5"/>
      <c r="G713" s="4"/>
      <c r="H713" s="5"/>
      <c r="I713" s="4"/>
      <c r="J713" s="5"/>
      <c r="K713" s="4"/>
      <c r="L713" s="50"/>
      <c r="M713" s="4"/>
      <c r="N713" s="5"/>
      <c r="O713" s="4"/>
      <c r="P713" s="5"/>
      <c r="Q713" s="5"/>
      <c r="R713" s="5"/>
      <c r="S713" s="5"/>
      <c r="T713" s="5"/>
      <c r="U713" s="4"/>
      <c r="V713" s="5"/>
      <c r="W713" s="25"/>
      <c r="X713" s="25"/>
      <c r="Y713" s="25"/>
      <c r="Z713" s="25"/>
    </row>
    <row r="714" ht="12.0" customHeight="1">
      <c r="C714" s="4"/>
      <c r="D714" s="5"/>
      <c r="E714" s="4"/>
      <c r="F714" s="5"/>
      <c r="G714" s="4"/>
      <c r="H714" s="5"/>
      <c r="I714" s="4"/>
      <c r="J714" s="5"/>
      <c r="K714" s="4"/>
      <c r="L714" s="50"/>
      <c r="M714" s="4"/>
      <c r="N714" s="5"/>
      <c r="O714" s="4"/>
      <c r="P714" s="5"/>
      <c r="Q714" s="5"/>
      <c r="R714" s="5"/>
      <c r="S714" s="5"/>
      <c r="T714" s="5"/>
      <c r="U714" s="4"/>
      <c r="V714" s="5"/>
      <c r="W714" s="25"/>
      <c r="X714" s="25"/>
      <c r="Y714" s="25"/>
      <c r="Z714" s="25"/>
    </row>
    <row r="715" ht="12.0" customHeight="1">
      <c r="C715" s="4"/>
      <c r="D715" s="5"/>
      <c r="E715" s="4"/>
      <c r="F715" s="5"/>
      <c r="G715" s="4"/>
      <c r="H715" s="5"/>
      <c r="I715" s="4"/>
      <c r="J715" s="5"/>
      <c r="K715" s="4"/>
      <c r="L715" s="50"/>
      <c r="M715" s="4"/>
      <c r="N715" s="5"/>
      <c r="O715" s="4"/>
      <c r="P715" s="5"/>
      <c r="Q715" s="5"/>
      <c r="R715" s="5"/>
      <c r="S715" s="5"/>
      <c r="T715" s="5"/>
      <c r="U715" s="4"/>
      <c r="V715" s="5"/>
      <c r="W715" s="25"/>
      <c r="X715" s="25"/>
      <c r="Y715" s="25"/>
      <c r="Z715" s="25"/>
    </row>
    <row r="716" ht="12.0" customHeight="1">
      <c r="C716" s="4"/>
      <c r="D716" s="5"/>
      <c r="E716" s="4"/>
      <c r="F716" s="5"/>
      <c r="G716" s="4"/>
      <c r="H716" s="5"/>
      <c r="I716" s="4"/>
      <c r="J716" s="5"/>
      <c r="K716" s="4"/>
      <c r="L716" s="50"/>
      <c r="M716" s="4"/>
      <c r="N716" s="5"/>
      <c r="O716" s="4"/>
      <c r="P716" s="5"/>
      <c r="Q716" s="5"/>
      <c r="R716" s="5"/>
      <c r="S716" s="5"/>
      <c r="T716" s="5"/>
      <c r="U716" s="4"/>
      <c r="V716" s="5"/>
      <c r="W716" s="25"/>
      <c r="X716" s="25"/>
      <c r="Y716" s="25"/>
      <c r="Z716" s="25"/>
    </row>
    <row r="717" ht="12.0" customHeight="1">
      <c r="C717" s="4"/>
      <c r="D717" s="5"/>
      <c r="E717" s="4"/>
      <c r="F717" s="5"/>
      <c r="G717" s="4"/>
      <c r="H717" s="5"/>
      <c r="I717" s="4"/>
      <c r="J717" s="5"/>
      <c r="K717" s="4"/>
      <c r="L717" s="50"/>
      <c r="M717" s="4"/>
      <c r="N717" s="5"/>
      <c r="O717" s="4"/>
      <c r="P717" s="5"/>
      <c r="Q717" s="5"/>
      <c r="R717" s="5"/>
      <c r="S717" s="5"/>
      <c r="T717" s="5"/>
      <c r="U717" s="4"/>
      <c r="V717" s="5"/>
      <c r="W717" s="25"/>
      <c r="X717" s="25"/>
      <c r="Y717" s="25"/>
      <c r="Z717" s="25"/>
    </row>
    <row r="718" ht="12.0" customHeight="1">
      <c r="C718" s="4"/>
      <c r="D718" s="5"/>
      <c r="E718" s="4"/>
      <c r="F718" s="5"/>
      <c r="G718" s="4"/>
      <c r="H718" s="5"/>
      <c r="I718" s="4"/>
      <c r="J718" s="5"/>
      <c r="K718" s="4"/>
      <c r="L718" s="50"/>
      <c r="M718" s="4"/>
      <c r="N718" s="5"/>
      <c r="O718" s="4"/>
      <c r="P718" s="5"/>
      <c r="Q718" s="5"/>
      <c r="R718" s="5"/>
      <c r="S718" s="5"/>
      <c r="T718" s="5"/>
      <c r="U718" s="4"/>
      <c r="V718" s="5"/>
      <c r="W718" s="25"/>
      <c r="X718" s="25"/>
      <c r="Y718" s="25"/>
      <c r="Z718" s="25"/>
    </row>
    <row r="719" ht="12.0" customHeight="1">
      <c r="C719" s="4"/>
      <c r="D719" s="5"/>
      <c r="E719" s="4"/>
      <c r="F719" s="5"/>
      <c r="G719" s="4"/>
      <c r="H719" s="5"/>
      <c r="I719" s="4"/>
      <c r="J719" s="5"/>
      <c r="K719" s="4"/>
      <c r="L719" s="50"/>
      <c r="M719" s="4"/>
      <c r="N719" s="5"/>
      <c r="O719" s="4"/>
      <c r="P719" s="5"/>
      <c r="Q719" s="5"/>
      <c r="R719" s="5"/>
      <c r="S719" s="5"/>
      <c r="T719" s="5"/>
      <c r="U719" s="4"/>
      <c r="V719" s="5"/>
      <c r="W719" s="25"/>
      <c r="X719" s="25"/>
      <c r="Y719" s="25"/>
      <c r="Z719" s="25"/>
    </row>
    <row r="720" ht="12.0" customHeight="1">
      <c r="C720" s="4"/>
      <c r="D720" s="5"/>
      <c r="E720" s="4"/>
      <c r="F720" s="5"/>
      <c r="G720" s="4"/>
      <c r="H720" s="5"/>
      <c r="I720" s="4"/>
      <c r="J720" s="5"/>
      <c r="K720" s="4"/>
      <c r="L720" s="50"/>
      <c r="M720" s="4"/>
      <c r="N720" s="5"/>
      <c r="O720" s="4"/>
      <c r="P720" s="5"/>
      <c r="Q720" s="5"/>
      <c r="R720" s="5"/>
      <c r="S720" s="5"/>
      <c r="T720" s="5"/>
      <c r="U720" s="4"/>
      <c r="V720" s="5"/>
      <c r="W720" s="25"/>
      <c r="X720" s="25"/>
      <c r="Y720" s="25"/>
      <c r="Z720" s="25"/>
    </row>
    <row r="721" ht="12.0" customHeight="1">
      <c r="C721" s="4"/>
      <c r="D721" s="5"/>
      <c r="E721" s="4"/>
      <c r="F721" s="5"/>
      <c r="G721" s="4"/>
      <c r="H721" s="5"/>
      <c r="I721" s="4"/>
      <c r="J721" s="5"/>
      <c r="K721" s="4"/>
      <c r="L721" s="50"/>
      <c r="M721" s="4"/>
      <c r="N721" s="5"/>
      <c r="O721" s="4"/>
      <c r="P721" s="5"/>
      <c r="Q721" s="5"/>
      <c r="R721" s="5"/>
      <c r="S721" s="5"/>
      <c r="T721" s="5"/>
      <c r="U721" s="4"/>
      <c r="V721" s="5"/>
      <c r="W721" s="25"/>
      <c r="X721" s="25"/>
      <c r="Y721" s="25"/>
      <c r="Z721" s="25"/>
    </row>
    <row r="722" ht="12.0" customHeight="1">
      <c r="C722" s="4"/>
      <c r="D722" s="5"/>
      <c r="E722" s="4"/>
      <c r="F722" s="5"/>
      <c r="G722" s="4"/>
      <c r="H722" s="5"/>
      <c r="I722" s="4"/>
      <c r="J722" s="5"/>
      <c r="K722" s="4"/>
      <c r="L722" s="50"/>
      <c r="M722" s="4"/>
      <c r="N722" s="5"/>
      <c r="O722" s="4"/>
      <c r="P722" s="5"/>
      <c r="Q722" s="5"/>
      <c r="R722" s="5"/>
      <c r="S722" s="5"/>
      <c r="T722" s="5"/>
      <c r="U722" s="4"/>
      <c r="V722" s="5"/>
      <c r="W722" s="25"/>
      <c r="X722" s="25"/>
      <c r="Y722" s="25"/>
      <c r="Z722" s="25"/>
    </row>
    <row r="723" ht="12.0" customHeight="1">
      <c r="C723" s="4"/>
      <c r="D723" s="5"/>
      <c r="E723" s="4"/>
      <c r="F723" s="5"/>
      <c r="G723" s="4"/>
      <c r="H723" s="5"/>
      <c r="I723" s="4"/>
      <c r="J723" s="5"/>
      <c r="K723" s="4"/>
      <c r="L723" s="50"/>
      <c r="M723" s="4"/>
      <c r="N723" s="5"/>
      <c r="O723" s="4"/>
      <c r="P723" s="5"/>
      <c r="Q723" s="5"/>
      <c r="R723" s="5"/>
      <c r="S723" s="5"/>
      <c r="T723" s="5"/>
      <c r="U723" s="4"/>
      <c r="V723" s="5"/>
      <c r="W723" s="25"/>
      <c r="X723" s="25"/>
      <c r="Y723" s="25"/>
      <c r="Z723" s="25"/>
    </row>
    <row r="724" ht="12.0" customHeight="1">
      <c r="C724" s="4"/>
      <c r="D724" s="5"/>
      <c r="E724" s="4"/>
      <c r="F724" s="5"/>
      <c r="G724" s="4"/>
      <c r="H724" s="5"/>
      <c r="I724" s="4"/>
      <c r="J724" s="5"/>
      <c r="K724" s="4"/>
      <c r="L724" s="50"/>
      <c r="M724" s="4"/>
      <c r="N724" s="5"/>
      <c r="O724" s="4"/>
      <c r="P724" s="5"/>
      <c r="Q724" s="5"/>
      <c r="R724" s="5"/>
      <c r="S724" s="5"/>
      <c r="T724" s="5"/>
      <c r="U724" s="4"/>
      <c r="V724" s="5"/>
      <c r="W724" s="25"/>
      <c r="X724" s="25"/>
      <c r="Y724" s="25"/>
      <c r="Z724" s="25"/>
    </row>
    <row r="725" ht="12.0" customHeight="1">
      <c r="C725" s="4"/>
      <c r="D725" s="5"/>
      <c r="E725" s="4"/>
      <c r="F725" s="5"/>
      <c r="G725" s="4"/>
      <c r="H725" s="5"/>
      <c r="I725" s="4"/>
      <c r="J725" s="5"/>
      <c r="K725" s="4"/>
      <c r="L725" s="50"/>
      <c r="M725" s="4"/>
      <c r="N725" s="5"/>
      <c r="O725" s="4"/>
      <c r="P725" s="5"/>
      <c r="Q725" s="5"/>
      <c r="R725" s="5"/>
      <c r="S725" s="5"/>
      <c r="T725" s="5"/>
      <c r="U725" s="4"/>
      <c r="V725" s="5"/>
      <c r="W725" s="25"/>
      <c r="X725" s="25"/>
      <c r="Y725" s="25"/>
      <c r="Z725" s="25"/>
    </row>
    <row r="726" ht="12.0" customHeight="1">
      <c r="C726" s="4"/>
      <c r="D726" s="5"/>
      <c r="E726" s="4"/>
      <c r="F726" s="5"/>
      <c r="G726" s="4"/>
      <c r="H726" s="5"/>
      <c r="I726" s="4"/>
      <c r="J726" s="5"/>
      <c r="K726" s="4"/>
      <c r="L726" s="50"/>
      <c r="M726" s="4"/>
      <c r="N726" s="5"/>
      <c r="O726" s="4"/>
      <c r="P726" s="5"/>
      <c r="Q726" s="5"/>
      <c r="R726" s="5"/>
      <c r="S726" s="5"/>
      <c r="T726" s="5"/>
      <c r="U726" s="4"/>
      <c r="V726" s="5"/>
      <c r="W726" s="25"/>
      <c r="X726" s="25"/>
      <c r="Y726" s="25"/>
      <c r="Z726" s="25"/>
    </row>
    <row r="727" ht="12.0" customHeight="1">
      <c r="C727" s="4"/>
      <c r="D727" s="5"/>
      <c r="E727" s="4"/>
      <c r="F727" s="5"/>
      <c r="G727" s="4"/>
      <c r="H727" s="5"/>
      <c r="I727" s="4"/>
      <c r="J727" s="5"/>
      <c r="K727" s="4"/>
      <c r="L727" s="50"/>
      <c r="M727" s="4"/>
      <c r="N727" s="5"/>
      <c r="O727" s="4"/>
      <c r="P727" s="5"/>
      <c r="Q727" s="5"/>
      <c r="R727" s="5"/>
      <c r="S727" s="5"/>
      <c r="T727" s="5"/>
      <c r="U727" s="4"/>
      <c r="V727" s="5"/>
      <c r="W727" s="25"/>
      <c r="X727" s="25"/>
      <c r="Y727" s="25"/>
      <c r="Z727" s="25"/>
    </row>
    <row r="728" ht="12.0" customHeight="1">
      <c r="C728" s="4"/>
      <c r="D728" s="5"/>
      <c r="E728" s="4"/>
      <c r="F728" s="5"/>
      <c r="G728" s="4"/>
      <c r="H728" s="5"/>
      <c r="I728" s="4"/>
      <c r="J728" s="5"/>
      <c r="K728" s="4"/>
      <c r="L728" s="50"/>
      <c r="M728" s="4"/>
      <c r="N728" s="5"/>
      <c r="O728" s="4"/>
      <c r="P728" s="5"/>
      <c r="Q728" s="5"/>
      <c r="R728" s="5"/>
      <c r="S728" s="5"/>
      <c r="T728" s="5"/>
      <c r="U728" s="4"/>
      <c r="V728" s="5"/>
      <c r="W728" s="25"/>
      <c r="X728" s="25"/>
      <c r="Y728" s="25"/>
      <c r="Z728" s="25"/>
    </row>
    <row r="729" ht="12.0" customHeight="1">
      <c r="C729" s="4"/>
      <c r="D729" s="5"/>
      <c r="E729" s="4"/>
      <c r="F729" s="5"/>
      <c r="G729" s="4"/>
      <c r="H729" s="5"/>
      <c r="I729" s="4"/>
      <c r="J729" s="5"/>
      <c r="K729" s="4"/>
      <c r="L729" s="50"/>
      <c r="M729" s="4"/>
      <c r="N729" s="5"/>
      <c r="O729" s="4"/>
      <c r="P729" s="5"/>
      <c r="Q729" s="5"/>
      <c r="R729" s="5"/>
      <c r="S729" s="5"/>
      <c r="T729" s="5"/>
      <c r="U729" s="4"/>
      <c r="V729" s="5"/>
      <c r="W729" s="25"/>
      <c r="X729" s="25"/>
      <c r="Y729" s="25"/>
      <c r="Z729" s="25"/>
    </row>
    <row r="730" ht="12.0" customHeight="1">
      <c r="C730" s="4"/>
      <c r="D730" s="5"/>
      <c r="E730" s="4"/>
      <c r="F730" s="5"/>
      <c r="G730" s="4"/>
      <c r="H730" s="5"/>
      <c r="I730" s="4"/>
      <c r="J730" s="5"/>
      <c r="K730" s="4"/>
      <c r="L730" s="50"/>
      <c r="M730" s="4"/>
      <c r="N730" s="5"/>
      <c r="O730" s="4"/>
      <c r="P730" s="5"/>
      <c r="Q730" s="5"/>
      <c r="R730" s="5"/>
      <c r="S730" s="5"/>
      <c r="T730" s="5"/>
      <c r="U730" s="4"/>
      <c r="V730" s="5"/>
      <c r="W730" s="25"/>
      <c r="X730" s="25"/>
      <c r="Y730" s="25"/>
      <c r="Z730" s="25"/>
    </row>
    <row r="731" ht="12.0" customHeight="1">
      <c r="C731" s="4"/>
      <c r="D731" s="5"/>
      <c r="E731" s="4"/>
      <c r="F731" s="5"/>
      <c r="G731" s="4"/>
      <c r="H731" s="5"/>
      <c r="I731" s="4"/>
      <c r="J731" s="5"/>
      <c r="K731" s="4"/>
      <c r="L731" s="50"/>
      <c r="M731" s="4"/>
      <c r="N731" s="5"/>
      <c r="O731" s="4"/>
      <c r="P731" s="5"/>
      <c r="Q731" s="5"/>
      <c r="R731" s="5"/>
      <c r="S731" s="5"/>
      <c r="T731" s="5"/>
      <c r="U731" s="4"/>
      <c r="V731" s="5"/>
      <c r="W731" s="25"/>
      <c r="X731" s="25"/>
      <c r="Y731" s="25"/>
      <c r="Z731" s="25"/>
    </row>
    <row r="732" ht="12.0" customHeight="1">
      <c r="C732" s="4"/>
      <c r="D732" s="5"/>
      <c r="E732" s="4"/>
      <c r="F732" s="5"/>
      <c r="G732" s="4"/>
      <c r="H732" s="5"/>
      <c r="I732" s="4"/>
      <c r="J732" s="5"/>
      <c r="K732" s="4"/>
      <c r="L732" s="50"/>
      <c r="M732" s="4"/>
      <c r="N732" s="5"/>
      <c r="O732" s="4"/>
      <c r="P732" s="5"/>
      <c r="Q732" s="5"/>
      <c r="R732" s="5"/>
      <c r="S732" s="5"/>
      <c r="T732" s="5"/>
      <c r="U732" s="4"/>
      <c r="V732" s="5"/>
      <c r="W732" s="25"/>
      <c r="X732" s="25"/>
      <c r="Y732" s="25"/>
      <c r="Z732" s="25"/>
    </row>
    <row r="733" ht="12.0" customHeight="1">
      <c r="C733" s="4"/>
      <c r="D733" s="5"/>
      <c r="E733" s="4"/>
      <c r="F733" s="5"/>
      <c r="G733" s="4"/>
      <c r="H733" s="5"/>
      <c r="I733" s="4"/>
      <c r="J733" s="5"/>
      <c r="K733" s="4"/>
      <c r="L733" s="50"/>
      <c r="M733" s="4"/>
      <c r="N733" s="5"/>
      <c r="O733" s="4"/>
      <c r="P733" s="5"/>
      <c r="Q733" s="5"/>
      <c r="R733" s="5"/>
      <c r="S733" s="5"/>
      <c r="T733" s="5"/>
      <c r="U733" s="4"/>
      <c r="V733" s="5"/>
      <c r="W733" s="25"/>
      <c r="X733" s="25"/>
      <c r="Y733" s="25"/>
      <c r="Z733" s="25"/>
    </row>
    <row r="734" ht="12.0" customHeight="1">
      <c r="C734" s="4"/>
      <c r="D734" s="5"/>
      <c r="E734" s="4"/>
      <c r="F734" s="5"/>
      <c r="G734" s="4"/>
      <c r="H734" s="5"/>
      <c r="I734" s="4"/>
      <c r="J734" s="5"/>
      <c r="K734" s="4"/>
      <c r="L734" s="50"/>
      <c r="M734" s="4"/>
      <c r="N734" s="5"/>
      <c r="O734" s="4"/>
      <c r="P734" s="5"/>
      <c r="Q734" s="5"/>
      <c r="R734" s="5"/>
      <c r="S734" s="5"/>
      <c r="T734" s="5"/>
      <c r="U734" s="4"/>
      <c r="V734" s="5"/>
      <c r="W734" s="25"/>
      <c r="X734" s="25"/>
      <c r="Y734" s="25"/>
      <c r="Z734" s="25"/>
    </row>
    <row r="735" ht="12.0" customHeight="1">
      <c r="C735" s="4"/>
      <c r="D735" s="5"/>
      <c r="E735" s="4"/>
      <c r="F735" s="5"/>
      <c r="G735" s="4"/>
      <c r="H735" s="5"/>
      <c r="I735" s="4"/>
      <c r="J735" s="5"/>
      <c r="K735" s="4"/>
      <c r="L735" s="50"/>
      <c r="M735" s="4"/>
      <c r="N735" s="5"/>
      <c r="O735" s="4"/>
      <c r="P735" s="5"/>
      <c r="Q735" s="5"/>
      <c r="R735" s="5"/>
      <c r="S735" s="5"/>
      <c r="T735" s="5"/>
      <c r="U735" s="4"/>
      <c r="V735" s="5"/>
      <c r="W735" s="25"/>
      <c r="X735" s="25"/>
      <c r="Y735" s="25"/>
      <c r="Z735" s="25"/>
    </row>
    <row r="736" ht="12.0" customHeight="1">
      <c r="C736" s="4"/>
      <c r="D736" s="5"/>
      <c r="E736" s="4"/>
      <c r="F736" s="5"/>
      <c r="G736" s="4"/>
      <c r="H736" s="5"/>
      <c r="I736" s="4"/>
      <c r="J736" s="5"/>
      <c r="K736" s="4"/>
      <c r="L736" s="50"/>
      <c r="M736" s="4"/>
      <c r="N736" s="5"/>
      <c r="O736" s="4"/>
      <c r="P736" s="5"/>
      <c r="Q736" s="5"/>
      <c r="R736" s="5"/>
      <c r="S736" s="5"/>
      <c r="T736" s="5"/>
      <c r="U736" s="4"/>
      <c r="V736" s="5"/>
      <c r="W736" s="25"/>
      <c r="X736" s="25"/>
      <c r="Y736" s="25"/>
      <c r="Z736" s="25"/>
    </row>
    <row r="737" ht="12.0" customHeight="1">
      <c r="C737" s="4"/>
      <c r="D737" s="5"/>
      <c r="E737" s="4"/>
      <c r="F737" s="5"/>
      <c r="G737" s="4"/>
      <c r="H737" s="5"/>
      <c r="I737" s="4"/>
      <c r="J737" s="5"/>
      <c r="K737" s="4"/>
      <c r="L737" s="50"/>
      <c r="M737" s="4"/>
      <c r="N737" s="5"/>
      <c r="O737" s="4"/>
      <c r="P737" s="5"/>
      <c r="Q737" s="5"/>
      <c r="R737" s="5"/>
      <c r="S737" s="5"/>
      <c r="T737" s="5"/>
      <c r="U737" s="4"/>
      <c r="V737" s="5"/>
      <c r="W737" s="25"/>
      <c r="X737" s="25"/>
      <c r="Y737" s="25"/>
      <c r="Z737" s="25"/>
    </row>
    <row r="738" ht="12.0" customHeight="1">
      <c r="C738" s="4"/>
      <c r="D738" s="5"/>
      <c r="E738" s="4"/>
      <c r="F738" s="5"/>
      <c r="G738" s="4"/>
      <c r="H738" s="5"/>
      <c r="I738" s="4"/>
      <c r="J738" s="5"/>
      <c r="K738" s="4"/>
      <c r="L738" s="50"/>
      <c r="M738" s="4"/>
      <c r="N738" s="5"/>
      <c r="O738" s="4"/>
      <c r="P738" s="5"/>
      <c r="Q738" s="5"/>
      <c r="R738" s="5"/>
      <c r="S738" s="5"/>
      <c r="T738" s="5"/>
      <c r="U738" s="4"/>
      <c r="V738" s="5"/>
      <c r="W738" s="25"/>
      <c r="X738" s="25"/>
      <c r="Y738" s="25"/>
      <c r="Z738" s="25"/>
    </row>
    <row r="739" ht="12.0" customHeight="1">
      <c r="C739" s="4"/>
      <c r="D739" s="5"/>
      <c r="E739" s="4"/>
      <c r="F739" s="5"/>
      <c r="G739" s="4"/>
      <c r="H739" s="5"/>
      <c r="I739" s="4"/>
      <c r="J739" s="5"/>
      <c r="K739" s="4"/>
      <c r="L739" s="50"/>
      <c r="M739" s="4"/>
      <c r="N739" s="5"/>
      <c r="O739" s="4"/>
      <c r="P739" s="5"/>
      <c r="Q739" s="5"/>
      <c r="R739" s="5"/>
      <c r="S739" s="5"/>
      <c r="T739" s="5"/>
      <c r="U739" s="4"/>
      <c r="V739" s="5"/>
      <c r="W739" s="25"/>
      <c r="X739" s="25"/>
      <c r="Y739" s="25"/>
      <c r="Z739" s="25"/>
    </row>
    <row r="740" ht="12.0" customHeight="1">
      <c r="C740" s="4"/>
      <c r="D740" s="5"/>
      <c r="E740" s="4"/>
      <c r="F740" s="5"/>
      <c r="G740" s="4"/>
      <c r="H740" s="5"/>
      <c r="I740" s="4"/>
      <c r="J740" s="5"/>
      <c r="K740" s="4"/>
      <c r="L740" s="50"/>
      <c r="M740" s="4"/>
      <c r="N740" s="5"/>
      <c r="O740" s="4"/>
      <c r="P740" s="5"/>
      <c r="Q740" s="5"/>
      <c r="R740" s="5"/>
      <c r="S740" s="5"/>
      <c r="T740" s="5"/>
      <c r="U740" s="4"/>
      <c r="V740" s="5"/>
      <c r="W740" s="25"/>
      <c r="X740" s="25"/>
      <c r="Y740" s="25"/>
      <c r="Z740" s="25"/>
    </row>
    <row r="741" ht="12.0" customHeight="1">
      <c r="C741" s="4"/>
      <c r="D741" s="5"/>
      <c r="E741" s="4"/>
      <c r="F741" s="5"/>
      <c r="G741" s="4"/>
      <c r="H741" s="5"/>
      <c r="I741" s="4"/>
      <c r="J741" s="5"/>
      <c r="K741" s="4"/>
      <c r="L741" s="50"/>
      <c r="M741" s="4"/>
      <c r="N741" s="5"/>
      <c r="O741" s="4"/>
      <c r="P741" s="5"/>
      <c r="Q741" s="5"/>
      <c r="R741" s="5"/>
      <c r="S741" s="5"/>
      <c r="T741" s="5"/>
      <c r="U741" s="4"/>
      <c r="V741" s="5"/>
      <c r="W741" s="25"/>
      <c r="X741" s="25"/>
      <c r="Y741" s="25"/>
      <c r="Z741" s="25"/>
    </row>
    <row r="742" ht="12.0" customHeight="1">
      <c r="C742" s="4"/>
      <c r="D742" s="5"/>
      <c r="E742" s="4"/>
      <c r="F742" s="5"/>
      <c r="G742" s="4"/>
      <c r="H742" s="5"/>
      <c r="I742" s="4"/>
      <c r="J742" s="5"/>
      <c r="K742" s="4"/>
      <c r="L742" s="50"/>
      <c r="M742" s="4"/>
      <c r="N742" s="5"/>
      <c r="O742" s="4"/>
      <c r="P742" s="5"/>
      <c r="Q742" s="5"/>
      <c r="R742" s="5"/>
      <c r="S742" s="5"/>
      <c r="T742" s="5"/>
      <c r="U742" s="4"/>
      <c r="V742" s="5"/>
      <c r="W742" s="25"/>
      <c r="X742" s="25"/>
      <c r="Y742" s="25"/>
      <c r="Z742" s="25"/>
    </row>
    <row r="743" ht="12.0" customHeight="1">
      <c r="C743" s="4"/>
      <c r="D743" s="5"/>
      <c r="E743" s="4"/>
      <c r="F743" s="5"/>
      <c r="G743" s="4"/>
      <c r="H743" s="5"/>
      <c r="I743" s="4"/>
      <c r="J743" s="5"/>
      <c r="K743" s="4"/>
      <c r="L743" s="50"/>
      <c r="M743" s="4"/>
      <c r="N743" s="5"/>
      <c r="O743" s="4"/>
      <c r="P743" s="5"/>
      <c r="Q743" s="5"/>
      <c r="R743" s="5"/>
      <c r="S743" s="5"/>
      <c r="T743" s="5"/>
      <c r="U743" s="4"/>
      <c r="V743" s="5"/>
      <c r="W743" s="25"/>
      <c r="X743" s="25"/>
      <c r="Y743" s="25"/>
      <c r="Z743" s="25"/>
    </row>
    <row r="744" ht="12.0" customHeight="1">
      <c r="C744" s="4"/>
      <c r="D744" s="5"/>
      <c r="E744" s="4"/>
      <c r="F744" s="5"/>
      <c r="G744" s="4"/>
      <c r="H744" s="5"/>
      <c r="I744" s="4"/>
      <c r="J744" s="5"/>
      <c r="K744" s="4"/>
      <c r="L744" s="50"/>
      <c r="M744" s="4"/>
      <c r="N744" s="5"/>
      <c r="O744" s="4"/>
      <c r="P744" s="5"/>
      <c r="Q744" s="5"/>
      <c r="R744" s="5"/>
      <c r="S744" s="5"/>
      <c r="T744" s="5"/>
      <c r="U744" s="4"/>
      <c r="V744" s="5"/>
      <c r="W744" s="25"/>
      <c r="X744" s="25"/>
      <c r="Y744" s="25"/>
      <c r="Z744" s="25"/>
    </row>
    <row r="745" ht="12.0" customHeight="1">
      <c r="C745" s="4"/>
      <c r="D745" s="5"/>
      <c r="E745" s="4"/>
      <c r="F745" s="5"/>
      <c r="G745" s="4"/>
      <c r="H745" s="5"/>
      <c r="I745" s="4"/>
      <c r="J745" s="5"/>
      <c r="K745" s="4"/>
      <c r="L745" s="50"/>
      <c r="M745" s="4"/>
      <c r="N745" s="5"/>
      <c r="O745" s="4"/>
      <c r="P745" s="5"/>
      <c r="Q745" s="5"/>
      <c r="R745" s="5"/>
      <c r="S745" s="5"/>
      <c r="T745" s="5"/>
      <c r="U745" s="4"/>
      <c r="V745" s="5"/>
      <c r="W745" s="25"/>
      <c r="X745" s="25"/>
      <c r="Y745" s="25"/>
      <c r="Z745" s="25"/>
    </row>
    <row r="746" ht="12.0" customHeight="1">
      <c r="C746" s="4"/>
      <c r="D746" s="5"/>
      <c r="E746" s="4"/>
      <c r="F746" s="5"/>
      <c r="G746" s="4"/>
      <c r="H746" s="5"/>
      <c r="I746" s="4"/>
      <c r="J746" s="5"/>
      <c r="K746" s="4"/>
      <c r="L746" s="50"/>
      <c r="M746" s="4"/>
      <c r="N746" s="5"/>
      <c r="O746" s="4"/>
      <c r="P746" s="5"/>
      <c r="Q746" s="5"/>
      <c r="R746" s="5"/>
      <c r="S746" s="5"/>
      <c r="T746" s="5"/>
      <c r="U746" s="4"/>
      <c r="V746" s="5"/>
      <c r="W746" s="25"/>
      <c r="X746" s="25"/>
      <c r="Y746" s="25"/>
      <c r="Z746" s="25"/>
    </row>
    <row r="747" ht="12.0" customHeight="1">
      <c r="C747" s="4"/>
      <c r="D747" s="5"/>
      <c r="E747" s="4"/>
      <c r="F747" s="5"/>
      <c r="G747" s="4"/>
      <c r="H747" s="5"/>
      <c r="I747" s="4"/>
      <c r="J747" s="5"/>
      <c r="K747" s="4"/>
      <c r="L747" s="50"/>
      <c r="M747" s="4"/>
      <c r="N747" s="5"/>
      <c r="O747" s="4"/>
      <c r="P747" s="5"/>
      <c r="Q747" s="5"/>
      <c r="R747" s="5"/>
      <c r="S747" s="5"/>
      <c r="T747" s="5"/>
      <c r="U747" s="4"/>
      <c r="V747" s="5"/>
      <c r="W747" s="25"/>
      <c r="X747" s="25"/>
      <c r="Y747" s="25"/>
      <c r="Z747" s="25"/>
    </row>
    <row r="748" ht="12.0" customHeight="1">
      <c r="C748" s="4"/>
      <c r="D748" s="5"/>
      <c r="E748" s="4"/>
      <c r="F748" s="5"/>
      <c r="G748" s="4"/>
      <c r="H748" s="5"/>
      <c r="I748" s="4"/>
      <c r="J748" s="5"/>
      <c r="K748" s="4"/>
      <c r="L748" s="50"/>
      <c r="M748" s="4"/>
      <c r="N748" s="5"/>
      <c r="O748" s="4"/>
      <c r="P748" s="5"/>
      <c r="Q748" s="5"/>
      <c r="R748" s="5"/>
      <c r="S748" s="5"/>
      <c r="T748" s="5"/>
      <c r="U748" s="4"/>
      <c r="V748" s="5"/>
      <c r="W748" s="25"/>
      <c r="X748" s="25"/>
      <c r="Y748" s="25"/>
      <c r="Z748" s="25"/>
    </row>
    <row r="749" ht="12.0" customHeight="1">
      <c r="C749" s="4"/>
      <c r="D749" s="5"/>
      <c r="E749" s="4"/>
      <c r="F749" s="5"/>
      <c r="G749" s="4"/>
      <c r="H749" s="5"/>
      <c r="I749" s="4"/>
      <c r="J749" s="5"/>
      <c r="K749" s="4"/>
      <c r="L749" s="50"/>
      <c r="M749" s="4"/>
      <c r="N749" s="5"/>
      <c r="O749" s="4"/>
      <c r="P749" s="5"/>
      <c r="Q749" s="5"/>
      <c r="R749" s="5"/>
      <c r="S749" s="5"/>
      <c r="T749" s="5"/>
      <c r="U749" s="4"/>
      <c r="V749" s="5"/>
      <c r="W749" s="25"/>
      <c r="X749" s="25"/>
      <c r="Y749" s="25"/>
      <c r="Z749" s="25"/>
    </row>
    <row r="750" ht="12.0" customHeight="1">
      <c r="C750" s="4"/>
      <c r="D750" s="5"/>
      <c r="E750" s="4"/>
      <c r="F750" s="5"/>
      <c r="G750" s="4"/>
      <c r="H750" s="5"/>
      <c r="I750" s="4"/>
      <c r="J750" s="5"/>
      <c r="K750" s="4"/>
      <c r="L750" s="50"/>
      <c r="M750" s="4"/>
      <c r="N750" s="5"/>
      <c r="O750" s="4"/>
      <c r="P750" s="5"/>
      <c r="Q750" s="5"/>
      <c r="R750" s="5"/>
      <c r="S750" s="5"/>
      <c r="T750" s="5"/>
      <c r="U750" s="4"/>
      <c r="V750" s="5"/>
      <c r="W750" s="25"/>
      <c r="X750" s="25"/>
      <c r="Y750" s="25"/>
      <c r="Z750" s="25"/>
    </row>
    <row r="751" ht="12.0" customHeight="1">
      <c r="C751" s="4"/>
      <c r="D751" s="5"/>
      <c r="E751" s="4"/>
      <c r="F751" s="5"/>
      <c r="G751" s="4"/>
      <c r="H751" s="5"/>
      <c r="I751" s="4"/>
      <c r="J751" s="5"/>
      <c r="K751" s="4"/>
      <c r="L751" s="50"/>
      <c r="M751" s="4"/>
      <c r="N751" s="5"/>
      <c r="O751" s="4"/>
      <c r="P751" s="5"/>
      <c r="Q751" s="5"/>
      <c r="R751" s="5"/>
      <c r="S751" s="5"/>
      <c r="T751" s="5"/>
      <c r="U751" s="4"/>
      <c r="V751" s="5"/>
      <c r="W751" s="25"/>
      <c r="X751" s="25"/>
      <c r="Y751" s="25"/>
      <c r="Z751" s="25"/>
    </row>
    <row r="752" ht="12.0" customHeight="1">
      <c r="C752" s="4"/>
      <c r="D752" s="5"/>
      <c r="E752" s="4"/>
      <c r="F752" s="5"/>
      <c r="G752" s="4"/>
      <c r="H752" s="5"/>
      <c r="I752" s="4"/>
      <c r="J752" s="5"/>
      <c r="K752" s="4"/>
      <c r="L752" s="50"/>
      <c r="M752" s="4"/>
      <c r="N752" s="5"/>
      <c r="O752" s="4"/>
      <c r="P752" s="5"/>
      <c r="Q752" s="5"/>
      <c r="R752" s="5"/>
      <c r="S752" s="5"/>
      <c r="T752" s="5"/>
      <c r="U752" s="4"/>
      <c r="V752" s="5"/>
      <c r="W752" s="25"/>
      <c r="X752" s="25"/>
      <c r="Y752" s="25"/>
      <c r="Z752" s="25"/>
    </row>
    <row r="753" ht="12.0" customHeight="1">
      <c r="C753" s="4"/>
      <c r="D753" s="5"/>
      <c r="E753" s="4"/>
      <c r="F753" s="5"/>
      <c r="G753" s="4"/>
      <c r="H753" s="5"/>
      <c r="I753" s="4"/>
      <c r="J753" s="5"/>
      <c r="K753" s="4"/>
      <c r="L753" s="50"/>
      <c r="M753" s="4"/>
      <c r="N753" s="5"/>
      <c r="O753" s="4"/>
      <c r="P753" s="5"/>
      <c r="Q753" s="5"/>
      <c r="R753" s="5"/>
      <c r="S753" s="5"/>
      <c r="T753" s="5"/>
      <c r="U753" s="4"/>
      <c r="V753" s="5"/>
      <c r="W753" s="25"/>
      <c r="X753" s="25"/>
      <c r="Y753" s="25"/>
      <c r="Z753" s="25"/>
    </row>
    <row r="754" ht="12.0" customHeight="1">
      <c r="C754" s="4"/>
      <c r="D754" s="5"/>
      <c r="E754" s="4"/>
      <c r="F754" s="5"/>
      <c r="G754" s="4"/>
      <c r="H754" s="5"/>
      <c r="I754" s="4"/>
      <c r="J754" s="5"/>
      <c r="K754" s="4"/>
      <c r="L754" s="50"/>
      <c r="M754" s="4"/>
      <c r="N754" s="5"/>
      <c r="O754" s="4"/>
      <c r="P754" s="5"/>
      <c r="Q754" s="5"/>
      <c r="R754" s="5"/>
      <c r="S754" s="5"/>
      <c r="T754" s="5"/>
      <c r="U754" s="4"/>
      <c r="V754" s="5"/>
      <c r="W754" s="25"/>
      <c r="X754" s="25"/>
      <c r="Y754" s="25"/>
      <c r="Z754" s="25"/>
    </row>
    <row r="755" ht="12.0" customHeight="1">
      <c r="C755" s="4"/>
      <c r="D755" s="5"/>
      <c r="E755" s="4"/>
      <c r="F755" s="5"/>
      <c r="G755" s="4"/>
      <c r="H755" s="5"/>
      <c r="I755" s="4"/>
      <c r="J755" s="5"/>
      <c r="K755" s="4"/>
      <c r="L755" s="50"/>
      <c r="M755" s="4"/>
      <c r="N755" s="5"/>
      <c r="O755" s="4"/>
      <c r="P755" s="5"/>
      <c r="Q755" s="5"/>
      <c r="R755" s="5"/>
      <c r="S755" s="5"/>
      <c r="T755" s="5"/>
      <c r="U755" s="4"/>
      <c r="V755" s="5"/>
      <c r="W755" s="25"/>
      <c r="X755" s="25"/>
      <c r="Y755" s="25"/>
      <c r="Z755" s="25"/>
    </row>
    <row r="756" ht="12.0" customHeight="1">
      <c r="C756" s="4"/>
      <c r="D756" s="5"/>
      <c r="E756" s="4"/>
      <c r="F756" s="5"/>
      <c r="G756" s="4"/>
      <c r="H756" s="5"/>
      <c r="I756" s="4"/>
      <c r="J756" s="5"/>
      <c r="K756" s="4"/>
      <c r="L756" s="50"/>
      <c r="M756" s="4"/>
      <c r="N756" s="5"/>
      <c r="O756" s="4"/>
      <c r="P756" s="5"/>
      <c r="Q756" s="5"/>
      <c r="R756" s="5"/>
      <c r="S756" s="5"/>
      <c r="T756" s="5"/>
      <c r="U756" s="4"/>
      <c r="V756" s="5"/>
      <c r="W756" s="25"/>
      <c r="X756" s="25"/>
      <c r="Y756" s="25"/>
      <c r="Z756" s="25"/>
    </row>
    <row r="757" ht="12.0" customHeight="1">
      <c r="C757" s="4"/>
      <c r="D757" s="5"/>
      <c r="E757" s="4"/>
      <c r="F757" s="5"/>
      <c r="G757" s="4"/>
      <c r="H757" s="5"/>
      <c r="I757" s="4"/>
      <c r="J757" s="5"/>
      <c r="K757" s="4"/>
      <c r="L757" s="50"/>
      <c r="M757" s="4"/>
      <c r="N757" s="5"/>
      <c r="O757" s="4"/>
      <c r="P757" s="5"/>
      <c r="Q757" s="5"/>
      <c r="R757" s="5"/>
      <c r="S757" s="5"/>
      <c r="T757" s="5"/>
      <c r="U757" s="4"/>
      <c r="V757" s="5"/>
      <c r="W757" s="25"/>
      <c r="X757" s="25"/>
      <c r="Y757" s="25"/>
      <c r="Z757" s="25"/>
    </row>
    <row r="758" ht="12.0" customHeight="1">
      <c r="C758" s="4"/>
      <c r="D758" s="5"/>
      <c r="E758" s="4"/>
      <c r="F758" s="5"/>
      <c r="G758" s="4"/>
      <c r="H758" s="5"/>
      <c r="I758" s="4"/>
      <c r="J758" s="5"/>
      <c r="K758" s="4"/>
      <c r="L758" s="50"/>
      <c r="M758" s="4"/>
      <c r="N758" s="5"/>
      <c r="O758" s="4"/>
      <c r="P758" s="5"/>
      <c r="Q758" s="5"/>
      <c r="R758" s="5"/>
      <c r="S758" s="5"/>
      <c r="T758" s="5"/>
      <c r="U758" s="4"/>
      <c r="V758" s="5"/>
      <c r="W758" s="25"/>
      <c r="X758" s="25"/>
      <c r="Y758" s="25"/>
      <c r="Z758" s="25"/>
    </row>
    <row r="759" ht="12.0" customHeight="1">
      <c r="C759" s="4"/>
      <c r="D759" s="5"/>
      <c r="E759" s="4"/>
      <c r="F759" s="5"/>
      <c r="G759" s="4"/>
      <c r="H759" s="5"/>
      <c r="I759" s="4"/>
      <c r="J759" s="5"/>
      <c r="K759" s="4"/>
      <c r="L759" s="50"/>
      <c r="M759" s="4"/>
      <c r="N759" s="5"/>
      <c r="O759" s="4"/>
      <c r="P759" s="5"/>
      <c r="Q759" s="5"/>
      <c r="R759" s="5"/>
      <c r="S759" s="5"/>
      <c r="T759" s="5"/>
      <c r="U759" s="4"/>
      <c r="V759" s="5"/>
      <c r="W759" s="25"/>
      <c r="X759" s="25"/>
      <c r="Y759" s="25"/>
      <c r="Z759" s="25"/>
    </row>
    <row r="760" ht="12.0" customHeight="1">
      <c r="C760" s="4"/>
      <c r="D760" s="5"/>
      <c r="E760" s="4"/>
      <c r="F760" s="5"/>
      <c r="G760" s="4"/>
      <c r="H760" s="5"/>
      <c r="I760" s="4"/>
      <c r="J760" s="5"/>
      <c r="K760" s="4"/>
      <c r="L760" s="50"/>
      <c r="M760" s="4"/>
      <c r="N760" s="5"/>
      <c r="O760" s="4"/>
      <c r="P760" s="5"/>
      <c r="Q760" s="5"/>
      <c r="R760" s="5"/>
      <c r="S760" s="5"/>
      <c r="T760" s="5"/>
      <c r="U760" s="4"/>
      <c r="V760" s="5"/>
      <c r="W760" s="25"/>
      <c r="X760" s="25"/>
      <c r="Y760" s="25"/>
      <c r="Z760" s="25"/>
    </row>
    <row r="761" ht="12.0" customHeight="1">
      <c r="C761" s="4"/>
      <c r="D761" s="5"/>
      <c r="E761" s="4"/>
      <c r="F761" s="5"/>
      <c r="G761" s="4"/>
      <c r="H761" s="5"/>
      <c r="I761" s="4"/>
      <c r="J761" s="5"/>
      <c r="K761" s="4"/>
      <c r="L761" s="50"/>
      <c r="M761" s="4"/>
      <c r="N761" s="5"/>
      <c r="O761" s="4"/>
      <c r="P761" s="5"/>
      <c r="Q761" s="5"/>
      <c r="R761" s="5"/>
      <c r="S761" s="5"/>
      <c r="T761" s="5"/>
      <c r="U761" s="4"/>
      <c r="V761" s="5"/>
      <c r="W761" s="25"/>
      <c r="X761" s="25"/>
      <c r="Y761" s="25"/>
      <c r="Z761" s="25"/>
    </row>
    <row r="762" ht="12.0" customHeight="1">
      <c r="C762" s="4"/>
      <c r="D762" s="5"/>
      <c r="E762" s="4"/>
      <c r="F762" s="5"/>
      <c r="G762" s="4"/>
      <c r="H762" s="5"/>
      <c r="I762" s="4"/>
      <c r="J762" s="5"/>
      <c r="K762" s="4"/>
      <c r="L762" s="50"/>
      <c r="M762" s="4"/>
      <c r="N762" s="5"/>
      <c r="O762" s="4"/>
      <c r="P762" s="5"/>
      <c r="Q762" s="5"/>
      <c r="R762" s="5"/>
      <c r="S762" s="5"/>
      <c r="T762" s="5"/>
      <c r="U762" s="4"/>
      <c r="V762" s="5"/>
      <c r="W762" s="25"/>
      <c r="X762" s="25"/>
      <c r="Y762" s="25"/>
      <c r="Z762" s="25"/>
    </row>
    <row r="763" ht="12.0" customHeight="1">
      <c r="C763" s="4"/>
      <c r="D763" s="5"/>
      <c r="E763" s="4"/>
      <c r="F763" s="5"/>
      <c r="G763" s="4"/>
      <c r="H763" s="5"/>
      <c r="I763" s="4"/>
      <c r="J763" s="5"/>
      <c r="K763" s="4"/>
      <c r="L763" s="50"/>
      <c r="M763" s="4"/>
      <c r="N763" s="5"/>
      <c r="O763" s="4"/>
      <c r="P763" s="5"/>
      <c r="Q763" s="5"/>
      <c r="R763" s="5"/>
      <c r="S763" s="5"/>
      <c r="T763" s="5"/>
      <c r="U763" s="4"/>
      <c r="V763" s="5"/>
      <c r="W763" s="25"/>
      <c r="X763" s="25"/>
      <c r="Y763" s="25"/>
      <c r="Z763" s="25"/>
    </row>
    <row r="764" ht="12.0" customHeight="1">
      <c r="C764" s="4"/>
      <c r="D764" s="5"/>
      <c r="E764" s="4"/>
      <c r="F764" s="5"/>
      <c r="G764" s="4"/>
      <c r="H764" s="5"/>
      <c r="I764" s="4"/>
      <c r="J764" s="5"/>
      <c r="K764" s="4"/>
      <c r="L764" s="50"/>
      <c r="M764" s="4"/>
      <c r="N764" s="5"/>
      <c r="O764" s="4"/>
      <c r="P764" s="5"/>
      <c r="Q764" s="5"/>
      <c r="R764" s="5"/>
      <c r="S764" s="5"/>
      <c r="T764" s="5"/>
      <c r="U764" s="4"/>
      <c r="V764" s="5"/>
      <c r="W764" s="25"/>
      <c r="X764" s="25"/>
      <c r="Y764" s="25"/>
      <c r="Z764" s="25"/>
    </row>
    <row r="765" ht="12.0" customHeight="1">
      <c r="C765" s="4"/>
      <c r="D765" s="5"/>
      <c r="E765" s="4"/>
      <c r="F765" s="5"/>
      <c r="G765" s="4"/>
      <c r="H765" s="5"/>
      <c r="I765" s="4"/>
      <c r="J765" s="5"/>
      <c r="K765" s="4"/>
      <c r="L765" s="50"/>
      <c r="M765" s="4"/>
      <c r="N765" s="5"/>
      <c r="O765" s="4"/>
      <c r="P765" s="5"/>
      <c r="Q765" s="5"/>
      <c r="R765" s="5"/>
      <c r="S765" s="5"/>
      <c r="T765" s="5"/>
      <c r="U765" s="4"/>
      <c r="V765" s="5"/>
      <c r="W765" s="25"/>
      <c r="X765" s="25"/>
      <c r="Y765" s="25"/>
      <c r="Z765" s="25"/>
    </row>
    <row r="766" ht="12.0" customHeight="1">
      <c r="C766" s="4"/>
      <c r="D766" s="5"/>
      <c r="E766" s="4"/>
      <c r="F766" s="5"/>
      <c r="G766" s="4"/>
      <c r="H766" s="5"/>
      <c r="I766" s="4"/>
      <c r="J766" s="5"/>
      <c r="K766" s="4"/>
      <c r="L766" s="50"/>
      <c r="M766" s="4"/>
      <c r="N766" s="5"/>
      <c r="O766" s="4"/>
      <c r="P766" s="5"/>
      <c r="Q766" s="5"/>
      <c r="R766" s="5"/>
      <c r="S766" s="5"/>
      <c r="T766" s="5"/>
      <c r="U766" s="4"/>
      <c r="V766" s="5"/>
      <c r="W766" s="25"/>
      <c r="X766" s="25"/>
      <c r="Y766" s="25"/>
      <c r="Z766" s="25"/>
    </row>
    <row r="767" ht="12.0" customHeight="1">
      <c r="C767" s="4"/>
      <c r="D767" s="5"/>
      <c r="E767" s="4"/>
      <c r="F767" s="5"/>
      <c r="G767" s="4"/>
      <c r="H767" s="5"/>
      <c r="I767" s="4"/>
      <c r="J767" s="5"/>
      <c r="K767" s="4"/>
      <c r="L767" s="50"/>
      <c r="M767" s="4"/>
      <c r="N767" s="5"/>
      <c r="O767" s="4"/>
      <c r="P767" s="5"/>
      <c r="Q767" s="5"/>
      <c r="R767" s="5"/>
      <c r="S767" s="5"/>
      <c r="T767" s="5"/>
      <c r="U767" s="4"/>
      <c r="V767" s="5"/>
      <c r="W767" s="25"/>
      <c r="X767" s="25"/>
      <c r="Y767" s="25"/>
      <c r="Z767" s="25"/>
    </row>
    <row r="768" ht="12.0" customHeight="1">
      <c r="C768" s="4"/>
      <c r="D768" s="5"/>
      <c r="E768" s="4"/>
      <c r="F768" s="5"/>
      <c r="G768" s="4"/>
      <c r="H768" s="5"/>
      <c r="I768" s="4"/>
      <c r="J768" s="5"/>
      <c r="K768" s="4"/>
      <c r="L768" s="50"/>
      <c r="M768" s="4"/>
      <c r="N768" s="5"/>
      <c r="O768" s="4"/>
      <c r="P768" s="5"/>
      <c r="Q768" s="5"/>
      <c r="R768" s="5"/>
      <c r="S768" s="5"/>
      <c r="T768" s="5"/>
      <c r="U768" s="4"/>
      <c r="V768" s="5"/>
      <c r="W768" s="25"/>
      <c r="X768" s="25"/>
      <c r="Y768" s="25"/>
      <c r="Z768" s="25"/>
    </row>
    <row r="769" ht="12.0" customHeight="1">
      <c r="C769" s="4"/>
      <c r="D769" s="5"/>
      <c r="E769" s="4"/>
      <c r="F769" s="5"/>
      <c r="G769" s="4"/>
      <c r="H769" s="5"/>
      <c r="I769" s="4"/>
      <c r="J769" s="5"/>
      <c r="K769" s="4"/>
      <c r="L769" s="50"/>
      <c r="M769" s="4"/>
      <c r="N769" s="5"/>
      <c r="O769" s="4"/>
      <c r="P769" s="5"/>
      <c r="Q769" s="5"/>
      <c r="R769" s="5"/>
      <c r="S769" s="5"/>
      <c r="T769" s="5"/>
      <c r="U769" s="4"/>
      <c r="V769" s="5"/>
      <c r="W769" s="25"/>
      <c r="X769" s="25"/>
      <c r="Y769" s="25"/>
      <c r="Z769" s="25"/>
    </row>
    <row r="770" ht="12.0" customHeight="1">
      <c r="C770" s="4"/>
      <c r="D770" s="5"/>
      <c r="E770" s="4"/>
      <c r="F770" s="5"/>
      <c r="G770" s="4"/>
      <c r="H770" s="5"/>
      <c r="I770" s="4"/>
      <c r="J770" s="5"/>
      <c r="K770" s="4"/>
      <c r="L770" s="50"/>
      <c r="M770" s="4"/>
      <c r="N770" s="5"/>
      <c r="O770" s="4"/>
      <c r="P770" s="5"/>
      <c r="Q770" s="5"/>
      <c r="R770" s="5"/>
      <c r="S770" s="5"/>
      <c r="T770" s="5"/>
      <c r="U770" s="4"/>
      <c r="V770" s="5"/>
      <c r="W770" s="25"/>
      <c r="X770" s="25"/>
      <c r="Y770" s="25"/>
      <c r="Z770" s="25"/>
    </row>
    <row r="771" ht="12.0" customHeight="1">
      <c r="C771" s="4"/>
      <c r="D771" s="5"/>
      <c r="E771" s="4"/>
      <c r="F771" s="5"/>
      <c r="G771" s="4"/>
      <c r="H771" s="5"/>
      <c r="I771" s="4"/>
      <c r="J771" s="5"/>
      <c r="K771" s="4"/>
      <c r="L771" s="50"/>
      <c r="M771" s="4"/>
      <c r="N771" s="5"/>
      <c r="O771" s="4"/>
      <c r="P771" s="5"/>
      <c r="Q771" s="5"/>
      <c r="R771" s="5"/>
      <c r="S771" s="5"/>
      <c r="T771" s="5"/>
      <c r="U771" s="4"/>
      <c r="V771" s="5"/>
      <c r="W771" s="25"/>
      <c r="X771" s="25"/>
      <c r="Y771" s="25"/>
      <c r="Z771" s="25"/>
    </row>
    <row r="772" ht="12.0" customHeight="1">
      <c r="C772" s="4"/>
      <c r="D772" s="5"/>
      <c r="E772" s="4"/>
      <c r="F772" s="5"/>
      <c r="G772" s="4"/>
      <c r="H772" s="5"/>
      <c r="I772" s="4"/>
      <c r="J772" s="5"/>
      <c r="K772" s="4"/>
      <c r="L772" s="50"/>
      <c r="M772" s="4"/>
      <c r="N772" s="5"/>
      <c r="O772" s="4"/>
      <c r="P772" s="5"/>
      <c r="Q772" s="5"/>
      <c r="R772" s="5"/>
      <c r="S772" s="5"/>
      <c r="T772" s="5"/>
      <c r="U772" s="4"/>
      <c r="V772" s="5"/>
      <c r="W772" s="25"/>
      <c r="X772" s="25"/>
      <c r="Y772" s="25"/>
      <c r="Z772" s="25"/>
    </row>
    <row r="773" ht="12.0" customHeight="1">
      <c r="C773" s="4"/>
      <c r="D773" s="5"/>
      <c r="E773" s="4"/>
      <c r="F773" s="5"/>
      <c r="G773" s="4"/>
      <c r="H773" s="5"/>
      <c r="I773" s="4"/>
      <c r="J773" s="5"/>
      <c r="K773" s="4"/>
      <c r="L773" s="50"/>
      <c r="M773" s="4"/>
      <c r="N773" s="5"/>
      <c r="O773" s="4"/>
      <c r="P773" s="5"/>
      <c r="Q773" s="5"/>
      <c r="R773" s="5"/>
      <c r="S773" s="5"/>
      <c r="T773" s="5"/>
      <c r="U773" s="4"/>
      <c r="V773" s="5"/>
      <c r="W773" s="25"/>
      <c r="X773" s="25"/>
      <c r="Y773" s="25"/>
      <c r="Z773" s="25"/>
    </row>
    <row r="774" ht="12.0" customHeight="1">
      <c r="C774" s="4"/>
      <c r="D774" s="5"/>
      <c r="E774" s="4"/>
      <c r="F774" s="5"/>
      <c r="G774" s="4"/>
      <c r="H774" s="5"/>
      <c r="I774" s="4"/>
      <c r="J774" s="5"/>
      <c r="K774" s="4"/>
      <c r="L774" s="50"/>
      <c r="M774" s="4"/>
      <c r="N774" s="5"/>
      <c r="O774" s="4"/>
      <c r="P774" s="5"/>
      <c r="Q774" s="5"/>
      <c r="R774" s="5"/>
      <c r="S774" s="5"/>
      <c r="T774" s="5"/>
      <c r="U774" s="4"/>
      <c r="V774" s="5"/>
      <c r="W774" s="25"/>
      <c r="X774" s="25"/>
      <c r="Y774" s="25"/>
      <c r="Z774" s="25"/>
    </row>
    <row r="775" ht="12.0" customHeight="1">
      <c r="C775" s="4"/>
      <c r="D775" s="5"/>
      <c r="E775" s="4"/>
      <c r="F775" s="5"/>
      <c r="G775" s="4"/>
      <c r="H775" s="5"/>
      <c r="I775" s="4"/>
      <c r="J775" s="5"/>
      <c r="K775" s="4"/>
      <c r="L775" s="50"/>
      <c r="M775" s="4"/>
      <c r="N775" s="5"/>
      <c r="O775" s="4"/>
      <c r="P775" s="5"/>
      <c r="Q775" s="5"/>
      <c r="R775" s="5"/>
      <c r="S775" s="5"/>
      <c r="T775" s="5"/>
      <c r="U775" s="4"/>
      <c r="V775" s="5"/>
      <c r="W775" s="25"/>
      <c r="X775" s="25"/>
      <c r="Y775" s="25"/>
      <c r="Z775" s="25"/>
    </row>
    <row r="776" ht="12.0" customHeight="1">
      <c r="C776" s="4"/>
      <c r="D776" s="5"/>
      <c r="E776" s="4"/>
      <c r="F776" s="5"/>
      <c r="G776" s="4"/>
      <c r="H776" s="5"/>
      <c r="I776" s="4"/>
      <c r="J776" s="5"/>
      <c r="K776" s="4"/>
      <c r="L776" s="50"/>
      <c r="M776" s="4"/>
      <c r="N776" s="5"/>
      <c r="O776" s="4"/>
      <c r="P776" s="5"/>
      <c r="Q776" s="5"/>
      <c r="R776" s="5"/>
      <c r="S776" s="5"/>
      <c r="T776" s="5"/>
      <c r="U776" s="4"/>
      <c r="V776" s="5"/>
      <c r="W776" s="25"/>
      <c r="X776" s="25"/>
      <c r="Y776" s="25"/>
      <c r="Z776" s="25"/>
    </row>
    <row r="777" ht="12.0" customHeight="1">
      <c r="C777" s="4"/>
      <c r="D777" s="5"/>
      <c r="E777" s="4"/>
      <c r="F777" s="5"/>
      <c r="G777" s="4"/>
      <c r="H777" s="5"/>
      <c r="I777" s="4"/>
      <c r="J777" s="5"/>
      <c r="K777" s="4"/>
      <c r="L777" s="50"/>
      <c r="M777" s="4"/>
      <c r="N777" s="5"/>
      <c r="O777" s="4"/>
      <c r="P777" s="5"/>
      <c r="Q777" s="5"/>
      <c r="R777" s="5"/>
      <c r="S777" s="5"/>
      <c r="T777" s="5"/>
      <c r="U777" s="4"/>
      <c r="V777" s="5"/>
      <c r="W777" s="25"/>
      <c r="X777" s="25"/>
      <c r="Y777" s="25"/>
      <c r="Z777" s="25"/>
    </row>
    <row r="778" ht="12.0" customHeight="1">
      <c r="C778" s="4"/>
      <c r="D778" s="5"/>
      <c r="E778" s="4"/>
      <c r="F778" s="5"/>
      <c r="G778" s="4"/>
      <c r="H778" s="5"/>
      <c r="I778" s="4"/>
      <c r="J778" s="5"/>
      <c r="K778" s="4"/>
      <c r="L778" s="50"/>
      <c r="M778" s="4"/>
      <c r="N778" s="5"/>
      <c r="O778" s="4"/>
      <c r="P778" s="5"/>
      <c r="Q778" s="5"/>
      <c r="R778" s="5"/>
      <c r="S778" s="5"/>
      <c r="T778" s="5"/>
      <c r="U778" s="4"/>
      <c r="V778" s="5"/>
      <c r="W778" s="25"/>
      <c r="X778" s="25"/>
      <c r="Y778" s="25"/>
      <c r="Z778" s="25"/>
    </row>
    <row r="779" ht="12.0" customHeight="1">
      <c r="C779" s="4"/>
      <c r="D779" s="5"/>
      <c r="E779" s="4"/>
      <c r="F779" s="5"/>
      <c r="G779" s="4"/>
      <c r="H779" s="5"/>
      <c r="I779" s="4"/>
      <c r="J779" s="5"/>
      <c r="K779" s="4"/>
      <c r="L779" s="50"/>
      <c r="M779" s="4"/>
      <c r="N779" s="5"/>
      <c r="O779" s="4"/>
      <c r="P779" s="5"/>
      <c r="Q779" s="5"/>
      <c r="R779" s="5"/>
      <c r="S779" s="5"/>
      <c r="T779" s="5"/>
      <c r="U779" s="4"/>
      <c r="V779" s="5"/>
      <c r="W779" s="25"/>
      <c r="X779" s="25"/>
      <c r="Y779" s="25"/>
      <c r="Z779" s="25"/>
    </row>
    <row r="780" ht="12.0" customHeight="1">
      <c r="C780" s="4"/>
      <c r="D780" s="5"/>
      <c r="E780" s="4"/>
      <c r="F780" s="5"/>
      <c r="G780" s="4"/>
      <c r="H780" s="5"/>
      <c r="I780" s="4"/>
      <c r="J780" s="5"/>
      <c r="K780" s="4"/>
      <c r="L780" s="50"/>
      <c r="M780" s="4"/>
      <c r="N780" s="5"/>
      <c r="O780" s="4"/>
      <c r="P780" s="5"/>
      <c r="Q780" s="5"/>
      <c r="R780" s="5"/>
      <c r="S780" s="5"/>
      <c r="T780" s="5"/>
      <c r="U780" s="4"/>
      <c r="V780" s="5"/>
      <c r="W780" s="25"/>
      <c r="X780" s="25"/>
      <c r="Y780" s="25"/>
      <c r="Z780" s="25"/>
    </row>
    <row r="781" ht="12.0" customHeight="1">
      <c r="C781" s="4"/>
      <c r="D781" s="5"/>
      <c r="E781" s="4"/>
      <c r="F781" s="5"/>
      <c r="G781" s="4"/>
      <c r="H781" s="5"/>
      <c r="I781" s="4"/>
      <c r="J781" s="5"/>
      <c r="K781" s="4"/>
      <c r="L781" s="50"/>
      <c r="M781" s="4"/>
      <c r="N781" s="5"/>
      <c r="O781" s="4"/>
      <c r="P781" s="5"/>
      <c r="Q781" s="5"/>
      <c r="R781" s="5"/>
      <c r="S781" s="5"/>
      <c r="T781" s="5"/>
      <c r="U781" s="4"/>
      <c r="V781" s="5"/>
      <c r="W781" s="25"/>
      <c r="X781" s="25"/>
      <c r="Y781" s="25"/>
      <c r="Z781" s="25"/>
    </row>
    <row r="782" ht="12.0" customHeight="1">
      <c r="C782" s="4"/>
      <c r="D782" s="5"/>
      <c r="E782" s="4"/>
      <c r="F782" s="5"/>
      <c r="G782" s="4"/>
      <c r="H782" s="5"/>
      <c r="I782" s="4"/>
      <c r="J782" s="5"/>
      <c r="K782" s="4"/>
      <c r="L782" s="50"/>
      <c r="M782" s="4"/>
      <c r="N782" s="5"/>
      <c r="O782" s="4"/>
      <c r="P782" s="5"/>
      <c r="Q782" s="5"/>
      <c r="R782" s="5"/>
      <c r="S782" s="5"/>
      <c r="T782" s="5"/>
      <c r="U782" s="4"/>
      <c r="V782" s="5"/>
      <c r="W782" s="25"/>
      <c r="X782" s="25"/>
      <c r="Y782" s="25"/>
      <c r="Z782" s="25"/>
    </row>
    <row r="783" ht="12.0" customHeight="1">
      <c r="C783" s="4"/>
      <c r="D783" s="5"/>
      <c r="E783" s="4"/>
      <c r="F783" s="5"/>
      <c r="G783" s="4"/>
      <c r="H783" s="5"/>
      <c r="I783" s="4"/>
      <c r="J783" s="5"/>
      <c r="K783" s="4"/>
      <c r="L783" s="50"/>
      <c r="M783" s="4"/>
      <c r="N783" s="5"/>
      <c r="O783" s="4"/>
      <c r="P783" s="5"/>
      <c r="Q783" s="5"/>
      <c r="R783" s="5"/>
      <c r="S783" s="5"/>
      <c r="T783" s="5"/>
      <c r="U783" s="4"/>
      <c r="V783" s="5"/>
      <c r="W783" s="25"/>
      <c r="X783" s="25"/>
      <c r="Y783" s="25"/>
      <c r="Z783" s="25"/>
    </row>
    <row r="784" ht="12.0" customHeight="1">
      <c r="C784" s="4"/>
      <c r="D784" s="5"/>
      <c r="E784" s="4"/>
      <c r="F784" s="5"/>
      <c r="G784" s="4"/>
      <c r="H784" s="5"/>
      <c r="I784" s="4"/>
      <c r="J784" s="5"/>
      <c r="K784" s="4"/>
      <c r="L784" s="50"/>
      <c r="M784" s="4"/>
      <c r="N784" s="5"/>
      <c r="O784" s="4"/>
      <c r="P784" s="5"/>
      <c r="Q784" s="5"/>
      <c r="R784" s="5"/>
      <c r="S784" s="5"/>
      <c r="T784" s="5"/>
      <c r="U784" s="4"/>
      <c r="V784" s="5"/>
      <c r="W784" s="25"/>
      <c r="X784" s="25"/>
      <c r="Y784" s="25"/>
      <c r="Z784" s="25"/>
    </row>
    <row r="785" ht="12.0" customHeight="1">
      <c r="C785" s="4"/>
      <c r="D785" s="5"/>
      <c r="E785" s="4"/>
      <c r="F785" s="5"/>
      <c r="G785" s="4"/>
      <c r="H785" s="5"/>
      <c r="I785" s="4"/>
      <c r="J785" s="5"/>
      <c r="K785" s="4"/>
      <c r="L785" s="50"/>
      <c r="M785" s="4"/>
      <c r="N785" s="5"/>
      <c r="O785" s="4"/>
      <c r="P785" s="5"/>
      <c r="Q785" s="5"/>
      <c r="R785" s="5"/>
      <c r="S785" s="5"/>
      <c r="T785" s="5"/>
      <c r="U785" s="4"/>
      <c r="V785" s="5"/>
      <c r="W785" s="25"/>
      <c r="X785" s="25"/>
      <c r="Y785" s="25"/>
      <c r="Z785" s="25"/>
    </row>
    <row r="786" ht="12.0" customHeight="1">
      <c r="C786" s="4"/>
      <c r="D786" s="5"/>
      <c r="E786" s="4"/>
      <c r="F786" s="5"/>
      <c r="G786" s="4"/>
      <c r="H786" s="5"/>
      <c r="I786" s="4"/>
      <c r="J786" s="5"/>
      <c r="K786" s="4"/>
      <c r="L786" s="50"/>
      <c r="M786" s="4"/>
      <c r="N786" s="5"/>
      <c r="O786" s="4"/>
      <c r="P786" s="5"/>
      <c r="Q786" s="5"/>
      <c r="R786" s="5"/>
      <c r="S786" s="5"/>
      <c r="T786" s="5"/>
      <c r="U786" s="4"/>
      <c r="V786" s="5"/>
      <c r="W786" s="25"/>
      <c r="X786" s="25"/>
      <c r="Y786" s="25"/>
      <c r="Z786" s="25"/>
    </row>
    <row r="787" ht="12.0" customHeight="1">
      <c r="C787" s="4"/>
      <c r="D787" s="5"/>
      <c r="E787" s="4"/>
      <c r="F787" s="5"/>
      <c r="G787" s="4"/>
      <c r="H787" s="5"/>
      <c r="I787" s="4"/>
      <c r="J787" s="5"/>
      <c r="K787" s="4"/>
      <c r="L787" s="50"/>
      <c r="M787" s="4"/>
      <c r="N787" s="5"/>
      <c r="O787" s="4"/>
      <c r="P787" s="5"/>
      <c r="Q787" s="5"/>
      <c r="R787" s="5"/>
      <c r="S787" s="5"/>
      <c r="T787" s="5"/>
      <c r="U787" s="4"/>
      <c r="V787" s="5"/>
      <c r="W787" s="25"/>
      <c r="X787" s="25"/>
      <c r="Y787" s="25"/>
      <c r="Z787" s="25"/>
    </row>
    <row r="788" ht="12.0" customHeight="1">
      <c r="C788" s="4"/>
      <c r="D788" s="5"/>
      <c r="E788" s="4"/>
      <c r="F788" s="5"/>
      <c r="G788" s="4"/>
      <c r="H788" s="5"/>
      <c r="I788" s="4"/>
      <c r="J788" s="5"/>
      <c r="K788" s="4"/>
      <c r="L788" s="50"/>
      <c r="M788" s="4"/>
      <c r="N788" s="5"/>
      <c r="O788" s="4"/>
      <c r="P788" s="5"/>
      <c r="Q788" s="5"/>
      <c r="R788" s="5"/>
      <c r="S788" s="5"/>
      <c r="T788" s="5"/>
      <c r="U788" s="4"/>
      <c r="V788" s="5"/>
      <c r="W788" s="25"/>
      <c r="X788" s="25"/>
      <c r="Y788" s="25"/>
      <c r="Z788" s="25"/>
    </row>
    <row r="789" ht="12.0" customHeight="1">
      <c r="C789" s="4"/>
      <c r="D789" s="5"/>
      <c r="E789" s="4"/>
      <c r="F789" s="5"/>
      <c r="G789" s="4"/>
      <c r="H789" s="5"/>
      <c r="I789" s="4"/>
      <c r="J789" s="5"/>
      <c r="K789" s="4"/>
      <c r="L789" s="50"/>
      <c r="M789" s="4"/>
      <c r="N789" s="5"/>
      <c r="O789" s="4"/>
      <c r="P789" s="5"/>
      <c r="Q789" s="5"/>
      <c r="R789" s="5"/>
      <c r="S789" s="5"/>
      <c r="T789" s="5"/>
      <c r="U789" s="4"/>
      <c r="V789" s="5"/>
      <c r="W789" s="25"/>
      <c r="X789" s="25"/>
      <c r="Y789" s="25"/>
      <c r="Z789" s="25"/>
    </row>
    <row r="790" ht="12.0" customHeight="1">
      <c r="C790" s="4"/>
      <c r="D790" s="5"/>
      <c r="E790" s="4"/>
      <c r="F790" s="5"/>
      <c r="G790" s="4"/>
      <c r="H790" s="5"/>
      <c r="I790" s="4"/>
      <c r="J790" s="5"/>
      <c r="K790" s="4"/>
      <c r="L790" s="50"/>
      <c r="M790" s="4"/>
      <c r="N790" s="5"/>
      <c r="O790" s="4"/>
      <c r="P790" s="5"/>
      <c r="Q790" s="5"/>
      <c r="R790" s="5"/>
      <c r="S790" s="5"/>
      <c r="T790" s="5"/>
      <c r="U790" s="4"/>
      <c r="V790" s="5"/>
      <c r="W790" s="25"/>
      <c r="X790" s="25"/>
      <c r="Y790" s="25"/>
      <c r="Z790" s="25"/>
    </row>
    <row r="791" ht="12.0" customHeight="1">
      <c r="C791" s="4"/>
      <c r="D791" s="5"/>
      <c r="E791" s="4"/>
      <c r="F791" s="5"/>
      <c r="G791" s="4"/>
      <c r="H791" s="5"/>
      <c r="I791" s="4"/>
      <c r="J791" s="5"/>
      <c r="K791" s="4"/>
      <c r="L791" s="50"/>
      <c r="M791" s="4"/>
      <c r="N791" s="5"/>
      <c r="O791" s="4"/>
      <c r="P791" s="5"/>
      <c r="Q791" s="5"/>
      <c r="R791" s="5"/>
      <c r="S791" s="5"/>
      <c r="T791" s="5"/>
      <c r="U791" s="4"/>
      <c r="V791" s="5"/>
      <c r="W791" s="25"/>
      <c r="X791" s="25"/>
      <c r="Y791" s="25"/>
      <c r="Z791" s="25"/>
    </row>
    <row r="792" ht="12.0" customHeight="1">
      <c r="C792" s="4"/>
      <c r="D792" s="5"/>
      <c r="E792" s="4"/>
      <c r="F792" s="5"/>
      <c r="G792" s="4"/>
      <c r="H792" s="5"/>
      <c r="I792" s="4"/>
      <c r="J792" s="5"/>
      <c r="K792" s="4"/>
      <c r="L792" s="50"/>
      <c r="M792" s="4"/>
      <c r="N792" s="5"/>
      <c r="O792" s="4"/>
      <c r="P792" s="5"/>
      <c r="Q792" s="5"/>
      <c r="R792" s="5"/>
      <c r="S792" s="5"/>
      <c r="T792" s="5"/>
      <c r="U792" s="4"/>
      <c r="V792" s="5"/>
      <c r="W792" s="25"/>
      <c r="X792" s="25"/>
      <c r="Y792" s="25"/>
      <c r="Z792" s="25"/>
    </row>
    <row r="793" ht="12.0" customHeight="1">
      <c r="C793" s="4"/>
      <c r="D793" s="5"/>
      <c r="E793" s="4"/>
      <c r="F793" s="5"/>
      <c r="G793" s="4"/>
      <c r="H793" s="5"/>
      <c r="I793" s="4"/>
      <c r="J793" s="5"/>
      <c r="K793" s="4"/>
      <c r="L793" s="50"/>
      <c r="M793" s="4"/>
      <c r="N793" s="5"/>
      <c r="O793" s="4"/>
      <c r="P793" s="5"/>
      <c r="Q793" s="5"/>
      <c r="R793" s="5"/>
      <c r="S793" s="5"/>
      <c r="T793" s="5"/>
      <c r="U793" s="4"/>
      <c r="V793" s="5"/>
      <c r="W793" s="25"/>
      <c r="X793" s="25"/>
      <c r="Y793" s="25"/>
      <c r="Z793" s="25"/>
    </row>
    <row r="794" ht="12.0" customHeight="1">
      <c r="C794" s="4"/>
      <c r="D794" s="5"/>
      <c r="E794" s="4"/>
      <c r="F794" s="5"/>
      <c r="G794" s="4"/>
      <c r="H794" s="5"/>
      <c r="I794" s="4"/>
      <c r="J794" s="5"/>
      <c r="K794" s="4"/>
      <c r="L794" s="50"/>
      <c r="M794" s="4"/>
      <c r="N794" s="5"/>
      <c r="O794" s="4"/>
      <c r="P794" s="5"/>
      <c r="Q794" s="5"/>
      <c r="R794" s="5"/>
      <c r="S794" s="5"/>
      <c r="T794" s="5"/>
      <c r="U794" s="4"/>
      <c r="V794" s="5"/>
      <c r="W794" s="25"/>
      <c r="X794" s="25"/>
      <c r="Y794" s="25"/>
      <c r="Z794" s="25"/>
    </row>
    <row r="795" ht="12.0" customHeight="1">
      <c r="C795" s="4"/>
      <c r="D795" s="5"/>
      <c r="E795" s="4"/>
      <c r="F795" s="5"/>
      <c r="G795" s="4"/>
      <c r="H795" s="5"/>
      <c r="I795" s="4"/>
      <c r="J795" s="5"/>
      <c r="K795" s="4"/>
      <c r="L795" s="50"/>
      <c r="M795" s="4"/>
      <c r="N795" s="5"/>
      <c r="O795" s="4"/>
      <c r="P795" s="5"/>
      <c r="Q795" s="5"/>
      <c r="R795" s="5"/>
      <c r="S795" s="5"/>
      <c r="T795" s="5"/>
      <c r="U795" s="4"/>
      <c r="V795" s="5"/>
      <c r="W795" s="25"/>
      <c r="X795" s="25"/>
      <c r="Y795" s="25"/>
      <c r="Z795" s="25"/>
    </row>
    <row r="796" ht="12.0" customHeight="1">
      <c r="C796" s="4"/>
      <c r="D796" s="5"/>
      <c r="E796" s="4"/>
      <c r="F796" s="5"/>
      <c r="G796" s="4"/>
      <c r="H796" s="5"/>
      <c r="I796" s="4"/>
      <c r="J796" s="5"/>
      <c r="K796" s="4"/>
      <c r="L796" s="50"/>
      <c r="M796" s="4"/>
      <c r="N796" s="5"/>
      <c r="O796" s="4"/>
      <c r="P796" s="5"/>
      <c r="Q796" s="5"/>
      <c r="R796" s="5"/>
      <c r="S796" s="5"/>
      <c r="T796" s="5"/>
      <c r="U796" s="4"/>
      <c r="V796" s="5"/>
      <c r="W796" s="25"/>
      <c r="X796" s="25"/>
      <c r="Y796" s="25"/>
      <c r="Z796" s="25"/>
    </row>
    <row r="797" ht="12.0" customHeight="1">
      <c r="C797" s="4"/>
      <c r="D797" s="5"/>
      <c r="E797" s="4"/>
      <c r="F797" s="5"/>
      <c r="G797" s="4"/>
      <c r="H797" s="5"/>
      <c r="I797" s="4"/>
      <c r="J797" s="5"/>
      <c r="K797" s="4"/>
      <c r="L797" s="50"/>
      <c r="M797" s="4"/>
      <c r="N797" s="5"/>
      <c r="O797" s="4"/>
      <c r="P797" s="5"/>
      <c r="Q797" s="5"/>
      <c r="R797" s="5"/>
      <c r="S797" s="5"/>
      <c r="T797" s="5"/>
      <c r="U797" s="4"/>
      <c r="V797" s="5"/>
      <c r="W797" s="25"/>
      <c r="X797" s="25"/>
      <c r="Y797" s="25"/>
      <c r="Z797" s="25"/>
    </row>
    <row r="798" ht="12.0" customHeight="1">
      <c r="C798" s="4"/>
      <c r="D798" s="5"/>
      <c r="E798" s="4"/>
      <c r="F798" s="5"/>
      <c r="G798" s="4"/>
      <c r="H798" s="5"/>
      <c r="I798" s="4"/>
      <c r="J798" s="5"/>
      <c r="K798" s="4"/>
      <c r="L798" s="50"/>
      <c r="M798" s="4"/>
      <c r="N798" s="5"/>
      <c r="O798" s="4"/>
      <c r="P798" s="5"/>
      <c r="Q798" s="5"/>
      <c r="R798" s="5"/>
      <c r="S798" s="5"/>
      <c r="T798" s="5"/>
      <c r="U798" s="4"/>
      <c r="V798" s="5"/>
      <c r="W798" s="25"/>
      <c r="X798" s="25"/>
      <c r="Y798" s="25"/>
      <c r="Z798" s="25"/>
    </row>
    <row r="799" ht="12.0" customHeight="1">
      <c r="C799" s="4"/>
      <c r="D799" s="5"/>
      <c r="E799" s="4"/>
      <c r="F799" s="5"/>
      <c r="G799" s="4"/>
      <c r="H799" s="5"/>
      <c r="I799" s="4"/>
      <c r="J799" s="5"/>
      <c r="K799" s="4"/>
      <c r="L799" s="50"/>
      <c r="M799" s="4"/>
      <c r="N799" s="5"/>
      <c r="O799" s="4"/>
      <c r="P799" s="5"/>
      <c r="Q799" s="5"/>
      <c r="R799" s="5"/>
      <c r="S799" s="5"/>
      <c r="T799" s="5"/>
      <c r="U799" s="4"/>
      <c r="V799" s="5"/>
      <c r="W799" s="25"/>
      <c r="X799" s="25"/>
      <c r="Y799" s="25"/>
      <c r="Z799" s="25"/>
    </row>
    <row r="800" ht="12.0" customHeight="1">
      <c r="C800" s="4"/>
      <c r="D800" s="5"/>
      <c r="E800" s="4"/>
      <c r="F800" s="5"/>
      <c r="G800" s="4"/>
      <c r="H800" s="5"/>
      <c r="I800" s="4"/>
      <c r="J800" s="5"/>
      <c r="K800" s="4"/>
      <c r="L800" s="50"/>
      <c r="M800" s="4"/>
      <c r="N800" s="5"/>
      <c r="O800" s="4"/>
      <c r="P800" s="5"/>
      <c r="Q800" s="5"/>
      <c r="R800" s="5"/>
      <c r="S800" s="5"/>
      <c r="T800" s="5"/>
      <c r="U800" s="4"/>
      <c r="V800" s="5"/>
      <c r="W800" s="25"/>
      <c r="X800" s="25"/>
      <c r="Y800" s="25"/>
      <c r="Z800" s="25"/>
    </row>
    <row r="801" ht="12.0" customHeight="1">
      <c r="C801" s="4"/>
      <c r="D801" s="5"/>
      <c r="E801" s="4"/>
      <c r="F801" s="5"/>
      <c r="G801" s="4"/>
      <c r="H801" s="5"/>
      <c r="I801" s="4"/>
      <c r="J801" s="5"/>
      <c r="K801" s="4"/>
      <c r="L801" s="50"/>
      <c r="M801" s="4"/>
      <c r="N801" s="5"/>
      <c r="O801" s="4"/>
      <c r="P801" s="5"/>
      <c r="Q801" s="5"/>
      <c r="R801" s="5"/>
      <c r="S801" s="5"/>
      <c r="T801" s="5"/>
      <c r="U801" s="4"/>
      <c r="V801" s="5"/>
      <c r="W801" s="25"/>
      <c r="X801" s="25"/>
      <c r="Y801" s="25"/>
      <c r="Z801" s="25"/>
    </row>
    <row r="802" ht="12.0" customHeight="1">
      <c r="C802" s="4"/>
      <c r="D802" s="5"/>
      <c r="E802" s="4"/>
      <c r="F802" s="5"/>
      <c r="G802" s="4"/>
      <c r="H802" s="5"/>
      <c r="I802" s="4"/>
      <c r="J802" s="5"/>
      <c r="K802" s="4"/>
      <c r="L802" s="50"/>
      <c r="M802" s="4"/>
      <c r="N802" s="5"/>
      <c r="O802" s="4"/>
      <c r="P802" s="5"/>
      <c r="Q802" s="5"/>
      <c r="R802" s="5"/>
      <c r="S802" s="5"/>
      <c r="T802" s="5"/>
      <c r="U802" s="4"/>
      <c r="V802" s="5"/>
      <c r="W802" s="25"/>
      <c r="X802" s="25"/>
      <c r="Y802" s="25"/>
      <c r="Z802" s="25"/>
    </row>
    <row r="803" ht="12.0" customHeight="1">
      <c r="C803" s="4"/>
      <c r="D803" s="5"/>
      <c r="E803" s="4"/>
      <c r="F803" s="5"/>
      <c r="G803" s="4"/>
      <c r="H803" s="5"/>
      <c r="I803" s="4"/>
      <c r="J803" s="5"/>
      <c r="K803" s="4"/>
      <c r="L803" s="50"/>
      <c r="M803" s="4"/>
      <c r="N803" s="5"/>
      <c r="O803" s="4"/>
      <c r="P803" s="5"/>
      <c r="Q803" s="5"/>
      <c r="R803" s="5"/>
      <c r="S803" s="5"/>
      <c r="T803" s="5"/>
      <c r="U803" s="4"/>
      <c r="V803" s="5"/>
      <c r="W803" s="25"/>
      <c r="X803" s="25"/>
      <c r="Y803" s="25"/>
      <c r="Z803" s="25"/>
    </row>
    <row r="804" ht="12.0" customHeight="1">
      <c r="C804" s="4"/>
      <c r="D804" s="5"/>
      <c r="E804" s="4"/>
      <c r="F804" s="5"/>
      <c r="G804" s="4"/>
      <c r="H804" s="5"/>
      <c r="I804" s="4"/>
      <c r="J804" s="5"/>
      <c r="K804" s="4"/>
      <c r="L804" s="50"/>
      <c r="M804" s="4"/>
      <c r="N804" s="5"/>
      <c r="O804" s="4"/>
      <c r="P804" s="5"/>
      <c r="Q804" s="5"/>
      <c r="R804" s="5"/>
      <c r="S804" s="5"/>
      <c r="T804" s="5"/>
      <c r="U804" s="4"/>
      <c r="V804" s="5"/>
      <c r="W804" s="25"/>
      <c r="X804" s="25"/>
      <c r="Y804" s="25"/>
      <c r="Z804" s="25"/>
    </row>
    <row r="805" ht="12.0" customHeight="1">
      <c r="C805" s="4"/>
      <c r="D805" s="5"/>
      <c r="E805" s="4"/>
      <c r="F805" s="5"/>
      <c r="G805" s="4"/>
      <c r="H805" s="5"/>
      <c r="I805" s="4"/>
      <c r="J805" s="5"/>
      <c r="K805" s="4"/>
      <c r="L805" s="50"/>
      <c r="M805" s="4"/>
      <c r="N805" s="5"/>
      <c r="O805" s="4"/>
      <c r="P805" s="5"/>
      <c r="Q805" s="5"/>
      <c r="R805" s="5"/>
      <c r="S805" s="5"/>
      <c r="T805" s="5"/>
      <c r="U805" s="4"/>
      <c r="V805" s="5"/>
      <c r="W805" s="25"/>
      <c r="X805" s="25"/>
      <c r="Y805" s="25"/>
      <c r="Z805" s="25"/>
    </row>
    <row r="806" ht="12.0" customHeight="1">
      <c r="C806" s="4"/>
      <c r="D806" s="5"/>
      <c r="E806" s="4"/>
      <c r="F806" s="5"/>
      <c r="G806" s="4"/>
      <c r="H806" s="5"/>
      <c r="I806" s="4"/>
      <c r="J806" s="5"/>
      <c r="K806" s="4"/>
      <c r="L806" s="50"/>
      <c r="M806" s="4"/>
      <c r="N806" s="5"/>
      <c r="O806" s="4"/>
      <c r="P806" s="5"/>
      <c r="Q806" s="5"/>
      <c r="R806" s="5"/>
      <c r="S806" s="5"/>
      <c r="T806" s="5"/>
      <c r="U806" s="4"/>
      <c r="V806" s="5"/>
      <c r="W806" s="25"/>
      <c r="X806" s="25"/>
      <c r="Y806" s="25"/>
      <c r="Z806" s="25"/>
    </row>
    <row r="807" ht="12.0" customHeight="1">
      <c r="C807" s="4"/>
      <c r="D807" s="5"/>
      <c r="E807" s="4"/>
      <c r="F807" s="5"/>
      <c r="G807" s="4"/>
      <c r="H807" s="5"/>
      <c r="I807" s="4"/>
      <c r="J807" s="5"/>
      <c r="K807" s="4"/>
      <c r="L807" s="50"/>
      <c r="M807" s="4"/>
      <c r="N807" s="5"/>
      <c r="O807" s="4"/>
      <c r="P807" s="5"/>
      <c r="Q807" s="5"/>
      <c r="R807" s="5"/>
      <c r="S807" s="5"/>
      <c r="T807" s="5"/>
      <c r="U807" s="4"/>
      <c r="V807" s="5"/>
      <c r="W807" s="25"/>
      <c r="X807" s="25"/>
      <c r="Y807" s="25"/>
      <c r="Z807" s="25"/>
    </row>
    <row r="808" ht="12.0" customHeight="1">
      <c r="C808" s="4"/>
      <c r="D808" s="5"/>
      <c r="E808" s="4"/>
      <c r="F808" s="5"/>
      <c r="G808" s="4"/>
      <c r="H808" s="5"/>
      <c r="I808" s="4"/>
      <c r="J808" s="5"/>
      <c r="K808" s="4"/>
      <c r="L808" s="50"/>
      <c r="M808" s="4"/>
      <c r="N808" s="5"/>
      <c r="O808" s="4"/>
      <c r="P808" s="5"/>
      <c r="Q808" s="5"/>
      <c r="R808" s="5"/>
      <c r="S808" s="5"/>
      <c r="T808" s="5"/>
      <c r="U808" s="4"/>
      <c r="V808" s="5"/>
      <c r="W808" s="25"/>
      <c r="X808" s="25"/>
      <c r="Y808" s="25"/>
      <c r="Z808" s="25"/>
    </row>
    <row r="809" ht="12.0" customHeight="1">
      <c r="C809" s="4"/>
      <c r="D809" s="5"/>
      <c r="E809" s="4"/>
      <c r="F809" s="5"/>
      <c r="G809" s="4"/>
      <c r="H809" s="5"/>
      <c r="I809" s="4"/>
      <c r="J809" s="5"/>
      <c r="K809" s="4"/>
      <c r="L809" s="50"/>
      <c r="M809" s="4"/>
      <c r="N809" s="5"/>
      <c r="O809" s="4"/>
      <c r="P809" s="5"/>
      <c r="Q809" s="5"/>
      <c r="R809" s="5"/>
      <c r="S809" s="5"/>
      <c r="T809" s="5"/>
      <c r="U809" s="4"/>
      <c r="V809" s="5"/>
      <c r="W809" s="25"/>
      <c r="X809" s="25"/>
      <c r="Y809" s="25"/>
      <c r="Z809" s="25"/>
    </row>
    <row r="810" ht="12.0" customHeight="1">
      <c r="C810" s="4"/>
      <c r="D810" s="5"/>
      <c r="E810" s="4"/>
      <c r="F810" s="5"/>
      <c r="G810" s="4"/>
      <c r="H810" s="5"/>
      <c r="I810" s="4"/>
      <c r="J810" s="5"/>
      <c r="K810" s="4"/>
      <c r="L810" s="50"/>
      <c r="M810" s="4"/>
      <c r="N810" s="5"/>
      <c r="O810" s="4"/>
      <c r="P810" s="5"/>
      <c r="Q810" s="5"/>
      <c r="R810" s="5"/>
      <c r="S810" s="5"/>
      <c r="T810" s="5"/>
      <c r="U810" s="4"/>
      <c r="V810" s="5"/>
      <c r="W810" s="25"/>
      <c r="X810" s="25"/>
      <c r="Y810" s="25"/>
      <c r="Z810" s="25"/>
    </row>
    <row r="811" ht="12.0" customHeight="1">
      <c r="C811" s="4"/>
      <c r="D811" s="5"/>
      <c r="E811" s="4"/>
      <c r="F811" s="5"/>
      <c r="G811" s="4"/>
      <c r="H811" s="5"/>
      <c r="I811" s="4"/>
      <c r="J811" s="5"/>
      <c r="K811" s="4"/>
      <c r="L811" s="50"/>
      <c r="M811" s="4"/>
      <c r="N811" s="5"/>
      <c r="O811" s="4"/>
      <c r="P811" s="5"/>
      <c r="Q811" s="5"/>
      <c r="R811" s="5"/>
      <c r="S811" s="5"/>
      <c r="T811" s="5"/>
      <c r="U811" s="4"/>
      <c r="V811" s="5"/>
      <c r="W811" s="25"/>
      <c r="X811" s="25"/>
      <c r="Y811" s="25"/>
      <c r="Z811" s="25"/>
    </row>
    <row r="812" ht="12.0" customHeight="1">
      <c r="C812" s="4"/>
      <c r="D812" s="5"/>
      <c r="E812" s="4"/>
      <c r="F812" s="5"/>
      <c r="G812" s="4"/>
      <c r="H812" s="5"/>
      <c r="I812" s="4"/>
      <c r="J812" s="5"/>
      <c r="K812" s="4"/>
      <c r="L812" s="50"/>
      <c r="M812" s="4"/>
      <c r="N812" s="5"/>
      <c r="O812" s="4"/>
      <c r="P812" s="5"/>
      <c r="Q812" s="5"/>
      <c r="R812" s="5"/>
      <c r="S812" s="5"/>
      <c r="T812" s="5"/>
      <c r="U812" s="4"/>
      <c r="V812" s="5"/>
      <c r="W812" s="25"/>
      <c r="X812" s="25"/>
      <c r="Y812" s="25"/>
      <c r="Z812" s="25"/>
    </row>
    <row r="813" ht="12.0" customHeight="1">
      <c r="C813" s="4"/>
      <c r="D813" s="5"/>
      <c r="E813" s="4"/>
      <c r="F813" s="5"/>
      <c r="G813" s="4"/>
      <c r="H813" s="5"/>
      <c r="I813" s="4"/>
      <c r="J813" s="5"/>
      <c r="K813" s="4"/>
      <c r="L813" s="50"/>
      <c r="M813" s="4"/>
      <c r="N813" s="5"/>
      <c r="O813" s="4"/>
      <c r="P813" s="5"/>
      <c r="Q813" s="5"/>
      <c r="R813" s="5"/>
      <c r="S813" s="5"/>
      <c r="T813" s="5"/>
      <c r="U813" s="4"/>
      <c r="V813" s="5"/>
      <c r="W813" s="25"/>
      <c r="X813" s="25"/>
      <c r="Y813" s="25"/>
      <c r="Z813" s="25"/>
    </row>
    <row r="814" ht="12.0" customHeight="1">
      <c r="C814" s="4"/>
      <c r="D814" s="5"/>
      <c r="E814" s="4"/>
      <c r="F814" s="5"/>
      <c r="G814" s="4"/>
      <c r="H814" s="5"/>
      <c r="I814" s="4"/>
      <c r="J814" s="5"/>
      <c r="K814" s="4"/>
      <c r="L814" s="50"/>
      <c r="M814" s="4"/>
      <c r="N814" s="5"/>
      <c r="O814" s="4"/>
      <c r="P814" s="5"/>
      <c r="Q814" s="5"/>
      <c r="R814" s="5"/>
      <c r="S814" s="5"/>
      <c r="T814" s="5"/>
      <c r="U814" s="4"/>
      <c r="V814" s="5"/>
      <c r="W814" s="25"/>
      <c r="X814" s="25"/>
      <c r="Y814" s="25"/>
      <c r="Z814" s="25"/>
    </row>
    <row r="815" ht="12.0" customHeight="1">
      <c r="C815" s="4"/>
      <c r="D815" s="5"/>
      <c r="E815" s="4"/>
      <c r="F815" s="5"/>
      <c r="G815" s="4"/>
      <c r="H815" s="5"/>
      <c r="I815" s="4"/>
      <c r="J815" s="5"/>
      <c r="K815" s="4"/>
      <c r="L815" s="50"/>
      <c r="M815" s="4"/>
      <c r="N815" s="5"/>
      <c r="O815" s="4"/>
      <c r="P815" s="5"/>
      <c r="Q815" s="5"/>
      <c r="R815" s="5"/>
      <c r="S815" s="5"/>
      <c r="T815" s="5"/>
      <c r="U815" s="4"/>
      <c r="V815" s="5"/>
      <c r="W815" s="25"/>
      <c r="X815" s="25"/>
      <c r="Y815" s="25"/>
      <c r="Z815" s="25"/>
    </row>
    <row r="816" ht="12.0" customHeight="1">
      <c r="C816" s="4"/>
      <c r="D816" s="5"/>
      <c r="E816" s="4"/>
      <c r="F816" s="5"/>
      <c r="G816" s="4"/>
      <c r="H816" s="5"/>
      <c r="I816" s="4"/>
      <c r="J816" s="5"/>
      <c r="K816" s="4"/>
      <c r="L816" s="50"/>
      <c r="M816" s="4"/>
      <c r="N816" s="5"/>
      <c r="O816" s="4"/>
      <c r="P816" s="5"/>
      <c r="Q816" s="5"/>
      <c r="R816" s="5"/>
      <c r="S816" s="5"/>
      <c r="T816" s="5"/>
      <c r="U816" s="4"/>
      <c r="V816" s="5"/>
      <c r="W816" s="25"/>
      <c r="X816" s="25"/>
      <c r="Y816" s="25"/>
      <c r="Z816" s="25"/>
    </row>
    <row r="817" ht="12.0" customHeight="1">
      <c r="C817" s="4"/>
      <c r="D817" s="5"/>
      <c r="E817" s="4"/>
      <c r="F817" s="5"/>
      <c r="G817" s="4"/>
      <c r="H817" s="5"/>
      <c r="I817" s="4"/>
      <c r="J817" s="5"/>
      <c r="K817" s="4"/>
      <c r="L817" s="50"/>
      <c r="M817" s="4"/>
      <c r="N817" s="5"/>
      <c r="O817" s="4"/>
      <c r="P817" s="5"/>
      <c r="Q817" s="5"/>
      <c r="R817" s="5"/>
      <c r="S817" s="5"/>
      <c r="T817" s="5"/>
      <c r="U817" s="4"/>
      <c r="V817" s="5"/>
      <c r="W817" s="25"/>
      <c r="X817" s="25"/>
      <c r="Y817" s="25"/>
      <c r="Z817" s="25"/>
    </row>
    <row r="818" ht="12.0" customHeight="1">
      <c r="C818" s="4"/>
      <c r="D818" s="5"/>
      <c r="E818" s="4"/>
      <c r="F818" s="5"/>
      <c r="G818" s="4"/>
      <c r="H818" s="5"/>
      <c r="I818" s="4"/>
      <c r="J818" s="5"/>
      <c r="K818" s="4"/>
      <c r="L818" s="50"/>
      <c r="M818" s="4"/>
      <c r="N818" s="5"/>
      <c r="O818" s="4"/>
      <c r="P818" s="5"/>
      <c r="Q818" s="5"/>
      <c r="R818" s="5"/>
      <c r="S818" s="5"/>
      <c r="T818" s="5"/>
      <c r="U818" s="4"/>
      <c r="V818" s="5"/>
      <c r="W818" s="25"/>
      <c r="X818" s="25"/>
      <c r="Y818" s="25"/>
      <c r="Z818" s="25"/>
    </row>
    <row r="819" ht="12.0" customHeight="1">
      <c r="C819" s="4"/>
      <c r="D819" s="5"/>
      <c r="E819" s="4"/>
      <c r="F819" s="5"/>
      <c r="G819" s="4"/>
      <c r="H819" s="5"/>
      <c r="I819" s="4"/>
      <c r="J819" s="5"/>
      <c r="K819" s="4"/>
      <c r="L819" s="50"/>
      <c r="M819" s="4"/>
      <c r="N819" s="5"/>
      <c r="O819" s="4"/>
      <c r="P819" s="5"/>
      <c r="Q819" s="5"/>
      <c r="R819" s="5"/>
      <c r="S819" s="5"/>
      <c r="T819" s="5"/>
      <c r="U819" s="4"/>
      <c r="V819" s="5"/>
      <c r="W819" s="25"/>
      <c r="X819" s="25"/>
      <c r="Y819" s="25"/>
      <c r="Z819" s="25"/>
    </row>
    <row r="820" ht="12.0" customHeight="1">
      <c r="C820" s="4"/>
      <c r="D820" s="5"/>
      <c r="E820" s="4"/>
      <c r="F820" s="5"/>
      <c r="G820" s="4"/>
      <c r="H820" s="5"/>
      <c r="I820" s="4"/>
      <c r="J820" s="5"/>
      <c r="K820" s="4"/>
      <c r="L820" s="50"/>
      <c r="M820" s="4"/>
      <c r="N820" s="5"/>
      <c r="O820" s="4"/>
      <c r="P820" s="5"/>
      <c r="Q820" s="5"/>
      <c r="R820" s="5"/>
      <c r="S820" s="5"/>
      <c r="T820" s="5"/>
      <c r="U820" s="4"/>
      <c r="V820" s="5"/>
      <c r="W820" s="25"/>
      <c r="X820" s="25"/>
      <c r="Y820" s="25"/>
      <c r="Z820" s="25"/>
    </row>
    <row r="821" ht="12.0" customHeight="1">
      <c r="C821" s="4"/>
      <c r="D821" s="5"/>
      <c r="E821" s="4"/>
      <c r="F821" s="5"/>
      <c r="G821" s="4"/>
      <c r="H821" s="5"/>
      <c r="I821" s="4"/>
      <c r="J821" s="5"/>
      <c r="K821" s="4"/>
      <c r="L821" s="50"/>
      <c r="M821" s="4"/>
      <c r="N821" s="5"/>
      <c r="O821" s="4"/>
      <c r="P821" s="5"/>
      <c r="Q821" s="5"/>
      <c r="R821" s="5"/>
      <c r="S821" s="5"/>
      <c r="T821" s="5"/>
      <c r="U821" s="4"/>
      <c r="V821" s="5"/>
      <c r="W821" s="25"/>
      <c r="X821" s="25"/>
      <c r="Y821" s="25"/>
      <c r="Z821" s="25"/>
    </row>
    <row r="822" ht="12.0" customHeight="1">
      <c r="C822" s="4"/>
      <c r="D822" s="5"/>
      <c r="E822" s="4"/>
      <c r="F822" s="5"/>
      <c r="G822" s="4"/>
      <c r="H822" s="5"/>
      <c r="I822" s="4"/>
      <c r="J822" s="5"/>
      <c r="K822" s="4"/>
      <c r="L822" s="50"/>
      <c r="M822" s="4"/>
      <c r="N822" s="5"/>
      <c r="O822" s="4"/>
      <c r="P822" s="5"/>
      <c r="Q822" s="5"/>
      <c r="R822" s="5"/>
      <c r="S822" s="5"/>
      <c r="T822" s="5"/>
      <c r="U822" s="4"/>
      <c r="V822" s="5"/>
      <c r="W822" s="25"/>
      <c r="X822" s="25"/>
      <c r="Y822" s="25"/>
      <c r="Z822" s="25"/>
    </row>
    <row r="823" ht="12.0" customHeight="1">
      <c r="C823" s="4"/>
      <c r="D823" s="5"/>
      <c r="E823" s="4"/>
      <c r="F823" s="5"/>
      <c r="G823" s="4"/>
      <c r="H823" s="5"/>
      <c r="I823" s="4"/>
      <c r="J823" s="5"/>
      <c r="K823" s="4"/>
      <c r="L823" s="50"/>
      <c r="M823" s="4"/>
      <c r="N823" s="5"/>
      <c r="O823" s="4"/>
      <c r="P823" s="5"/>
      <c r="Q823" s="5"/>
      <c r="R823" s="5"/>
      <c r="S823" s="5"/>
      <c r="T823" s="5"/>
      <c r="U823" s="4"/>
      <c r="V823" s="5"/>
      <c r="W823" s="25"/>
      <c r="X823" s="25"/>
      <c r="Y823" s="25"/>
      <c r="Z823" s="25"/>
    </row>
    <row r="824" ht="12.0" customHeight="1">
      <c r="C824" s="4"/>
      <c r="D824" s="5"/>
      <c r="E824" s="4"/>
      <c r="F824" s="5"/>
      <c r="G824" s="4"/>
      <c r="H824" s="5"/>
      <c r="I824" s="4"/>
      <c r="J824" s="5"/>
      <c r="K824" s="4"/>
      <c r="L824" s="50"/>
      <c r="M824" s="4"/>
      <c r="N824" s="5"/>
      <c r="O824" s="4"/>
      <c r="P824" s="5"/>
      <c r="Q824" s="5"/>
      <c r="R824" s="5"/>
      <c r="S824" s="5"/>
      <c r="T824" s="5"/>
      <c r="U824" s="4"/>
      <c r="V824" s="5"/>
      <c r="W824" s="25"/>
      <c r="X824" s="25"/>
      <c r="Y824" s="25"/>
      <c r="Z824" s="25"/>
    </row>
    <row r="825" ht="12.0" customHeight="1">
      <c r="C825" s="4"/>
      <c r="D825" s="5"/>
      <c r="E825" s="4"/>
      <c r="F825" s="5"/>
      <c r="G825" s="4"/>
      <c r="H825" s="5"/>
      <c r="I825" s="4"/>
      <c r="J825" s="5"/>
      <c r="K825" s="4"/>
      <c r="L825" s="50"/>
      <c r="M825" s="4"/>
      <c r="N825" s="5"/>
      <c r="O825" s="4"/>
      <c r="P825" s="5"/>
      <c r="Q825" s="5"/>
      <c r="R825" s="5"/>
      <c r="S825" s="5"/>
      <c r="T825" s="5"/>
      <c r="U825" s="4"/>
      <c r="V825" s="5"/>
      <c r="W825" s="25"/>
      <c r="X825" s="25"/>
      <c r="Y825" s="25"/>
      <c r="Z825" s="25"/>
    </row>
    <row r="826" ht="12.0" customHeight="1">
      <c r="C826" s="4"/>
      <c r="D826" s="5"/>
      <c r="E826" s="4"/>
      <c r="F826" s="5"/>
      <c r="G826" s="4"/>
      <c r="H826" s="5"/>
      <c r="I826" s="4"/>
      <c r="J826" s="5"/>
      <c r="K826" s="4"/>
      <c r="L826" s="50"/>
      <c r="M826" s="4"/>
      <c r="N826" s="5"/>
      <c r="O826" s="4"/>
      <c r="P826" s="5"/>
      <c r="Q826" s="5"/>
      <c r="R826" s="5"/>
      <c r="S826" s="5"/>
      <c r="T826" s="5"/>
      <c r="U826" s="4"/>
      <c r="V826" s="5"/>
      <c r="W826" s="25"/>
      <c r="X826" s="25"/>
      <c r="Y826" s="25"/>
      <c r="Z826" s="25"/>
    </row>
    <row r="827" ht="12.0" customHeight="1">
      <c r="C827" s="4"/>
      <c r="D827" s="5"/>
      <c r="E827" s="4"/>
      <c r="F827" s="5"/>
      <c r="G827" s="4"/>
      <c r="H827" s="5"/>
      <c r="I827" s="4"/>
      <c r="J827" s="5"/>
      <c r="K827" s="4"/>
      <c r="L827" s="50"/>
      <c r="M827" s="4"/>
      <c r="N827" s="5"/>
      <c r="O827" s="4"/>
      <c r="P827" s="5"/>
      <c r="Q827" s="5"/>
      <c r="R827" s="5"/>
      <c r="S827" s="5"/>
      <c r="T827" s="5"/>
      <c r="U827" s="4"/>
      <c r="V827" s="5"/>
      <c r="W827" s="25"/>
      <c r="X827" s="25"/>
      <c r="Y827" s="25"/>
      <c r="Z827" s="25"/>
    </row>
    <row r="828" ht="12.0" customHeight="1">
      <c r="C828" s="4"/>
      <c r="D828" s="5"/>
      <c r="E828" s="4"/>
      <c r="F828" s="5"/>
      <c r="G828" s="4"/>
      <c r="H828" s="5"/>
      <c r="I828" s="4"/>
      <c r="J828" s="5"/>
      <c r="K828" s="4"/>
      <c r="L828" s="50"/>
      <c r="M828" s="4"/>
      <c r="N828" s="5"/>
      <c r="O828" s="4"/>
      <c r="P828" s="5"/>
      <c r="Q828" s="5"/>
      <c r="R828" s="5"/>
      <c r="S828" s="5"/>
      <c r="T828" s="5"/>
      <c r="U828" s="4"/>
      <c r="V828" s="5"/>
      <c r="W828" s="25"/>
      <c r="X828" s="25"/>
      <c r="Y828" s="25"/>
      <c r="Z828" s="25"/>
    </row>
    <row r="829" ht="12.0" customHeight="1">
      <c r="C829" s="4"/>
      <c r="D829" s="5"/>
      <c r="E829" s="4"/>
      <c r="F829" s="5"/>
      <c r="G829" s="4"/>
      <c r="H829" s="5"/>
      <c r="I829" s="4"/>
      <c r="J829" s="5"/>
      <c r="K829" s="4"/>
      <c r="L829" s="50"/>
      <c r="M829" s="4"/>
      <c r="N829" s="5"/>
      <c r="O829" s="4"/>
      <c r="P829" s="5"/>
      <c r="Q829" s="5"/>
      <c r="R829" s="5"/>
      <c r="S829" s="5"/>
      <c r="T829" s="5"/>
      <c r="U829" s="4"/>
      <c r="V829" s="5"/>
      <c r="W829" s="25"/>
      <c r="X829" s="25"/>
      <c r="Y829" s="25"/>
      <c r="Z829" s="25"/>
    </row>
    <row r="830" ht="12.0" customHeight="1">
      <c r="C830" s="4"/>
      <c r="D830" s="5"/>
      <c r="E830" s="4"/>
      <c r="F830" s="5"/>
      <c r="G830" s="4"/>
      <c r="H830" s="5"/>
      <c r="I830" s="4"/>
      <c r="J830" s="5"/>
      <c r="K830" s="4"/>
      <c r="L830" s="50"/>
      <c r="M830" s="4"/>
      <c r="N830" s="5"/>
      <c r="O830" s="4"/>
      <c r="P830" s="5"/>
      <c r="Q830" s="5"/>
      <c r="R830" s="5"/>
      <c r="S830" s="5"/>
      <c r="T830" s="5"/>
      <c r="U830" s="4"/>
      <c r="V830" s="5"/>
      <c r="W830" s="25"/>
      <c r="X830" s="25"/>
      <c r="Y830" s="25"/>
      <c r="Z830" s="25"/>
    </row>
    <row r="831" ht="12.0" customHeight="1">
      <c r="C831" s="4"/>
      <c r="D831" s="5"/>
      <c r="E831" s="4"/>
      <c r="F831" s="5"/>
      <c r="G831" s="4"/>
      <c r="H831" s="5"/>
      <c r="I831" s="4"/>
      <c r="J831" s="5"/>
      <c r="K831" s="4"/>
      <c r="L831" s="50"/>
      <c r="M831" s="4"/>
      <c r="N831" s="5"/>
      <c r="O831" s="4"/>
      <c r="P831" s="5"/>
      <c r="Q831" s="5"/>
      <c r="R831" s="5"/>
      <c r="S831" s="5"/>
      <c r="T831" s="5"/>
      <c r="U831" s="4"/>
      <c r="V831" s="5"/>
      <c r="W831" s="25"/>
      <c r="X831" s="25"/>
      <c r="Y831" s="25"/>
      <c r="Z831" s="25"/>
    </row>
    <row r="832" ht="12.0" customHeight="1">
      <c r="C832" s="4"/>
      <c r="D832" s="5"/>
      <c r="E832" s="4"/>
      <c r="F832" s="5"/>
      <c r="G832" s="4"/>
      <c r="H832" s="5"/>
      <c r="I832" s="4"/>
      <c r="J832" s="5"/>
      <c r="K832" s="4"/>
      <c r="L832" s="50"/>
      <c r="M832" s="4"/>
      <c r="N832" s="5"/>
      <c r="O832" s="4"/>
      <c r="P832" s="5"/>
      <c r="Q832" s="5"/>
      <c r="R832" s="5"/>
      <c r="S832" s="5"/>
      <c r="T832" s="5"/>
      <c r="U832" s="4"/>
      <c r="V832" s="5"/>
      <c r="W832" s="25"/>
      <c r="X832" s="25"/>
      <c r="Y832" s="25"/>
      <c r="Z832" s="25"/>
    </row>
    <row r="833" ht="12.0" customHeight="1">
      <c r="C833" s="4"/>
      <c r="D833" s="5"/>
      <c r="E833" s="4"/>
      <c r="F833" s="5"/>
      <c r="G833" s="4"/>
      <c r="H833" s="5"/>
      <c r="I833" s="4"/>
      <c r="J833" s="5"/>
      <c r="K833" s="4"/>
      <c r="L833" s="50"/>
      <c r="M833" s="4"/>
      <c r="N833" s="5"/>
      <c r="O833" s="4"/>
      <c r="P833" s="5"/>
      <c r="Q833" s="5"/>
      <c r="R833" s="5"/>
      <c r="S833" s="5"/>
      <c r="T833" s="5"/>
      <c r="U833" s="4"/>
      <c r="V833" s="5"/>
      <c r="W833" s="25"/>
      <c r="X833" s="25"/>
      <c r="Y833" s="25"/>
      <c r="Z833" s="25"/>
    </row>
    <row r="834" ht="12.0" customHeight="1">
      <c r="C834" s="4"/>
      <c r="D834" s="5"/>
      <c r="E834" s="4"/>
      <c r="F834" s="5"/>
      <c r="G834" s="4"/>
      <c r="H834" s="5"/>
      <c r="I834" s="4"/>
      <c r="J834" s="5"/>
      <c r="K834" s="4"/>
      <c r="L834" s="50"/>
      <c r="M834" s="4"/>
      <c r="N834" s="5"/>
      <c r="O834" s="4"/>
      <c r="P834" s="5"/>
      <c r="Q834" s="5"/>
      <c r="R834" s="5"/>
      <c r="S834" s="5"/>
      <c r="T834" s="5"/>
      <c r="U834" s="4"/>
      <c r="V834" s="5"/>
      <c r="W834" s="25"/>
      <c r="X834" s="25"/>
      <c r="Y834" s="25"/>
      <c r="Z834" s="25"/>
    </row>
    <row r="835" ht="12.0" customHeight="1">
      <c r="C835" s="4"/>
      <c r="D835" s="5"/>
      <c r="E835" s="4"/>
      <c r="F835" s="5"/>
      <c r="G835" s="4"/>
      <c r="H835" s="5"/>
      <c r="I835" s="4"/>
      <c r="J835" s="5"/>
      <c r="K835" s="4"/>
      <c r="L835" s="50"/>
      <c r="M835" s="4"/>
      <c r="N835" s="5"/>
      <c r="O835" s="4"/>
      <c r="P835" s="5"/>
      <c r="Q835" s="5"/>
      <c r="R835" s="5"/>
      <c r="S835" s="5"/>
      <c r="T835" s="5"/>
      <c r="U835" s="4"/>
      <c r="V835" s="5"/>
      <c r="W835" s="25"/>
      <c r="X835" s="25"/>
      <c r="Y835" s="25"/>
      <c r="Z835" s="25"/>
    </row>
    <row r="836" ht="12.0" customHeight="1">
      <c r="C836" s="4"/>
      <c r="D836" s="5"/>
      <c r="E836" s="4"/>
      <c r="F836" s="5"/>
      <c r="G836" s="4"/>
      <c r="H836" s="5"/>
      <c r="I836" s="4"/>
      <c r="J836" s="5"/>
      <c r="K836" s="4"/>
      <c r="L836" s="50"/>
      <c r="M836" s="4"/>
      <c r="N836" s="5"/>
      <c r="O836" s="4"/>
      <c r="P836" s="5"/>
      <c r="Q836" s="5"/>
      <c r="R836" s="5"/>
      <c r="S836" s="5"/>
      <c r="T836" s="5"/>
      <c r="U836" s="4"/>
      <c r="V836" s="5"/>
      <c r="W836" s="25"/>
      <c r="X836" s="25"/>
      <c r="Y836" s="25"/>
      <c r="Z836" s="25"/>
    </row>
    <row r="837" ht="12.0" customHeight="1">
      <c r="C837" s="4"/>
      <c r="D837" s="5"/>
      <c r="E837" s="4"/>
      <c r="F837" s="5"/>
      <c r="G837" s="4"/>
      <c r="H837" s="5"/>
      <c r="I837" s="4"/>
      <c r="J837" s="5"/>
      <c r="K837" s="4"/>
      <c r="L837" s="50"/>
      <c r="M837" s="4"/>
      <c r="N837" s="5"/>
      <c r="O837" s="4"/>
      <c r="P837" s="5"/>
      <c r="Q837" s="5"/>
      <c r="R837" s="5"/>
      <c r="S837" s="5"/>
      <c r="T837" s="5"/>
      <c r="U837" s="4"/>
      <c r="V837" s="5"/>
      <c r="W837" s="25"/>
      <c r="X837" s="25"/>
      <c r="Y837" s="25"/>
      <c r="Z837" s="25"/>
    </row>
    <row r="838" ht="12.0" customHeight="1">
      <c r="C838" s="4"/>
      <c r="D838" s="5"/>
      <c r="E838" s="4"/>
      <c r="F838" s="5"/>
      <c r="G838" s="4"/>
      <c r="H838" s="5"/>
      <c r="I838" s="4"/>
      <c r="J838" s="5"/>
      <c r="K838" s="4"/>
      <c r="L838" s="50"/>
      <c r="M838" s="4"/>
      <c r="N838" s="5"/>
      <c r="O838" s="4"/>
      <c r="P838" s="5"/>
      <c r="Q838" s="5"/>
      <c r="R838" s="5"/>
      <c r="S838" s="5"/>
      <c r="T838" s="5"/>
      <c r="U838" s="4"/>
      <c r="V838" s="5"/>
      <c r="W838" s="25"/>
      <c r="X838" s="25"/>
      <c r="Y838" s="25"/>
      <c r="Z838" s="25"/>
    </row>
    <row r="839" ht="12.0" customHeight="1">
      <c r="C839" s="4"/>
      <c r="D839" s="5"/>
      <c r="E839" s="4"/>
      <c r="F839" s="5"/>
      <c r="G839" s="4"/>
      <c r="H839" s="5"/>
      <c r="I839" s="4"/>
      <c r="J839" s="5"/>
      <c r="K839" s="4"/>
      <c r="L839" s="50"/>
      <c r="M839" s="4"/>
      <c r="N839" s="5"/>
      <c r="O839" s="4"/>
      <c r="P839" s="5"/>
      <c r="Q839" s="5"/>
      <c r="R839" s="5"/>
      <c r="S839" s="5"/>
      <c r="T839" s="5"/>
      <c r="U839" s="4"/>
      <c r="V839" s="5"/>
      <c r="W839" s="25"/>
      <c r="X839" s="25"/>
      <c r="Y839" s="25"/>
      <c r="Z839" s="25"/>
    </row>
    <row r="840" ht="12.0" customHeight="1">
      <c r="C840" s="4"/>
      <c r="D840" s="5"/>
      <c r="E840" s="4"/>
      <c r="F840" s="5"/>
      <c r="G840" s="4"/>
      <c r="H840" s="5"/>
      <c r="I840" s="4"/>
      <c r="J840" s="5"/>
      <c r="K840" s="4"/>
      <c r="L840" s="50"/>
      <c r="M840" s="4"/>
      <c r="N840" s="5"/>
      <c r="O840" s="4"/>
      <c r="P840" s="5"/>
      <c r="Q840" s="5"/>
      <c r="R840" s="5"/>
      <c r="S840" s="5"/>
      <c r="T840" s="5"/>
      <c r="U840" s="4"/>
      <c r="V840" s="5"/>
      <c r="W840" s="25"/>
      <c r="X840" s="25"/>
      <c r="Y840" s="25"/>
      <c r="Z840" s="25"/>
    </row>
    <row r="841" ht="12.0" customHeight="1">
      <c r="C841" s="4"/>
      <c r="D841" s="5"/>
      <c r="E841" s="4"/>
      <c r="F841" s="5"/>
      <c r="G841" s="4"/>
      <c r="H841" s="5"/>
      <c r="I841" s="4"/>
      <c r="J841" s="5"/>
      <c r="K841" s="4"/>
      <c r="L841" s="50"/>
      <c r="M841" s="4"/>
      <c r="N841" s="5"/>
      <c r="O841" s="4"/>
      <c r="P841" s="5"/>
      <c r="Q841" s="5"/>
      <c r="R841" s="5"/>
      <c r="S841" s="5"/>
      <c r="T841" s="5"/>
      <c r="U841" s="4"/>
      <c r="V841" s="5"/>
      <c r="W841" s="25"/>
      <c r="X841" s="25"/>
      <c r="Y841" s="25"/>
      <c r="Z841" s="25"/>
    </row>
    <row r="842" ht="12.0" customHeight="1">
      <c r="C842" s="4"/>
      <c r="D842" s="5"/>
      <c r="E842" s="4"/>
      <c r="F842" s="5"/>
      <c r="G842" s="4"/>
      <c r="H842" s="5"/>
      <c r="I842" s="4"/>
      <c r="J842" s="5"/>
      <c r="K842" s="4"/>
      <c r="L842" s="50"/>
      <c r="M842" s="4"/>
      <c r="N842" s="5"/>
      <c r="O842" s="4"/>
      <c r="P842" s="5"/>
      <c r="Q842" s="5"/>
      <c r="R842" s="5"/>
      <c r="S842" s="5"/>
      <c r="T842" s="5"/>
      <c r="U842" s="4"/>
      <c r="V842" s="5"/>
      <c r="W842" s="25"/>
      <c r="X842" s="25"/>
      <c r="Y842" s="25"/>
      <c r="Z842" s="25"/>
    </row>
    <row r="843" ht="12.0" customHeight="1">
      <c r="C843" s="4"/>
      <c r="D843" s="5"/>
      <c r="E843" s="4"/>
      <c r="F843" s="5"/>
      <c r="G843" s="4"/>
      <c r="H843" s="5"/>
      <c r="I843" s="4"/>
      <c r="J843" s="5"/>
      <c r="K843" s="4"/>
      <c r="L843" s="50"/>
      <c r="M843" s="4"/>
      <c r="N843" s="5"/>
      <c r="O843" s="4"/>
      <c r="P843" s="5"/>
      <c r="Q843" s="5"/>
      <c r="R843" s="5"/>
      <c r="S843" s="5"/>
      <c r="T843" s="5"/>
      <c r="U843" s="4"/>
      <c r="V843" s="5"/>
      <c r="W843" s="25"/>
      <c r="X843" s="25"/>
      <c r="Y843" s="25"/>
      <c r="Z843" s="25"/>
    </row>
    <row r="844" ht="12.0" customHeight="1">
      <c r="C844" s="4"/>
      <c r="D844" s="5"/>
      <c r="E844" s="4"/>
      <c r="F844" s="5"/>
      <c r="G844" s="4"/>
      <c r="H844" s="5"/>
      <c r="I844" s="4"/>
      <c r="J844" s="5"/>
      <c r="K844" s="4"/>
      <c r="L844" s="50"/>
      <c r="M844" s="4"/>
      <c r="N844" s="5"/>
      <c r="O844" s="4"/>
      <c r="P844" s="5"/>
      <c r="Q844" s="5"/>
      <c r="R844" s="5"/>
      <c r="S844" s="5"/>
      <c r="T844" s="5"/>
      <c r="U844" s="4"/>
      <c r="V844" s="5"/>
      <c r="W844" s="25"/>
      <c r="X844" s="25"/>
      <c r="Y844" s="25"/>
      <c r="Z844" s="25"/>
    </row>
    <row r="845" ht="12.0" customHeight="1">
      <c r="C845" s="4"/>
      <c r="D845" s="5"/>
      <c r="E845" s="4"/>
      <c r="F845" s="5"/>
      <c r="G845" s="4"/>
      <c r="H845" s="5"/>
      <c r="I845" s="4"/>
      <c r="J845" s="5"/>
      <c r="K845" s="4"/>
      <c r="L845" s="50"/>
      <c r="M845" s="4"/>
      <c r="N845" s="5"/>
      <c r="O845" s="4"/>
      <c r="P845" s="5"/>
      <c r="Q845" s="5"/>
      <c r="R845" s="5"/>
      <c r="S845" s="5"/>
      <c r="T845" s="5"/>
      <c r="U845" s="4"/>
      <c r="V845" s="5"/>
      <c r="W845" s="25"/>
      <c r="X845" s="25"/>
      <c r="Y845" s="25"/>
      <c r="Z845" s="25"/>
    </row>
    <row r="846" ht="12.0" customHeight="1">
      <c r="C846" s="4"/>
      <c r="D846" s="5"/>
      <c r="E846" s="4"/>
      <c r="F846" s="5"/>
      <c r="G846" s="4"/>
      <c r="H846" s="5"/>
      <c r="I846" s="4"/>
      <c r="J846" s="5"/>
      <c r="K846" s="4"/>
      <c r="L846" s="50"/>
      <c r="M846" s="4"/>
      <c r="N846" s="5"/>
      <c r="O846" s="4"/>
      <c r="P846" s="5"/>
      <c r="Q846" s="5"/>
      <c r="R846" s="5"/>
      <c r="S846" s="5"/>
      <c r="T846" s="5"/>
      <c r="U846" s="4"/>
      <c r="V846" s="5"/>
      <c r="W846" s="25"/>
      <c r="X846" s="25"/>
      <c r="Y846" s="25"/>
      <c r="Z846" s="25"/>
    </row>
    <row r="847" ht="12.0" customHeight="1">
      <c r="C847" s="4"/>
      <c r="D847" s="5"/>
      <c r="E847" s="4"/>
      <c r="F847" s="5"/>
      <c r="G847" s="4"/>
      <c r="H847" s="5"/>
      <c r="I847" s="4"/>
      <c r="J847" s="5"/>
      <c r="K847" s="4"/>
      <c r="L847" s="50"/>
      <c r="M847" s="4"/>
      <c r="N847" s="5"/>
      <c r="O847" s="4"/>
      <c r="P847" s="5"/>
      <c r="Q847" s="5"/>
      <c r="R847" s="5"/>
      <c r="S847" s="5"/>
      <c r="T847" s="5"/>
      <c r="U847" s="4"/>
      <c r="V847" s="5"/>
      <c r="W847" s="25"/>
      <c r="X847" s="25"/>
      <c r="Y847" s="25"/>
      <c r="Z847" s="25"/>
    </row>
    <row r="848" ht="12.0" customHeight="1">
      <c r="C848" s="4"/>
      <c r="D848" s="5"/>
      <c r="E848" s="4"/>
      <c r="F848" s="5"/>
      <c r="G848" s="4"/>
      <c r="H848" s="5"/>
      <c r="I848" s="4"/>
      <c r="J848" s="5"/>
      <c r="K848" s="4"/>
      <c r="L848" s="50"/>
      <c r="M848" s="4"/>
      <c r="N848" s="5"/>
      <c r="O848" s="4"/>
      <c r="P848" s="5"/>
      <c r="Q848" s="5"/>
      <c r="R848" s="5"/>
      <c r="S848" s="5"/>
      <c r="T848" s="5"/>
      <c r="U848" s="4"/>
      <c r="V848" s="5"/>
      <c r="W848" s="25"/>
      <c r="X848" s="25"/>
      <c r="Y848" s="25"/>
      <c r="Z848" s="25"/>
    </row>
    <row r="849" ht="12.0" customHeight="1">
      <c r="C849" s="4"/>
      <c r="D849" s="5"/>
      <c r="E849" s="4"/>
      <c r="F849" s="5"/>
      <c r="G849" s="4"/>
      <c r="H849" s="5"/>
      <c r="I849" s="4"/>
      <c r="J849" s="5"/>
      <c r="K849" s="4"/>
      <c r="L849" s="50"/>
      <c r="M849" s="4"/>
      <c r="N849" s="5"/>
      <c r="O849" s="4"/>
      <c r="P849" s="5"/>
      <c r="Q849" s="5"/>
      <c r="R849" s="5"/>
      <c r="S849" s="5"/>
      <c r="T849" s="5"/>
      <c r="U849" s="4"/>
      <c r="V849" s="5"/>
      <c r="W849" s="25"/>
      <c r="X849" s="25"/>
      <c r="Y849" s="25"/>
      <c r="Z849" s="25"/>
    </row>
    <row r="850" ht="12.0" customHeight="1">
      <c r="C850" s="4"/>
      <c r="D850" s="5"/>
      <c r="E850" s="4"/>
      <c r="F850" s="5"/>
      <c r="G850" s="4"/>
      <c r="H850" s="5"/>
      <c r="I850" s="4"/>
      <c r="J850" s="5"/>
      <c r="K850" s="4"/>
      <c r="L850" s="50"/>
      <c r="M850" s="4"/>
      <c r="N850" s="5"/>
      <c r="O850" s="4"/>
      <c r="P850" s="5"/>
      <c r="Q850" s="5"/>
      <c r="R850" s="5"/>
      <c r="S850" s="5"/>
      <c r="T850" s="5"/>
      <c r="U850" s="4"/>
      <c r="V850" s="5"/>
      <c r="W850" s="25"/>
      <c r="X850" s="25"/>
      <c r="Y850" s="25"/>
      <c r="Z850" s="25"/>
    </row>
    <row r="851" ht="12.0" customHeight="1">
      <c r="C851" s="4"/>
      <c r="D851" s="5"/>
      <c r="E851" s="4"/>
      <c r="F851" s="5"/>
      <c r="G851" s="4"/>
      <c r="H851" s="5"/>
      <c r="I851" s="4"/>
      <c r="J851" s="5"/>
      <c r="K851" s="4"/>
      <c r="L851" s="50"/>
      <c r="M851" s="4"/>
      <c r="N851" s="5"/>
      <c r="O851" s="4"/>
      <c r="P851" s="5"/>
      <c r="Q851" s="5"/>
      <c r="R851" s="5"/>
      <c r="S851" s="5"/>
      <c r="T851" s="5"/>
      <c r="U851" s="4"/>
      <c r="V851" s="5"/>
      <c r="W851" s="25"/>
      <c r="X851" s="25"/>
      <c r="Y851" s="25"/>
      <c r="Z851" s="25"/>
    </row>
    <row r="852" ht="12.0" customHeight="1">
      <c r="C852" s="4"/>
      <c r="D852" s="5"/>
      <c r="E852" s="4"/>
      <c r="F852" s="5"/>
      <c r="G852" s="4"/>
      <c r="H852" s="5"/>
      <c r="I852" s="4"/>
      <c r="J852" s="5"/>
      <c r="K852" s="4"/>
      <c r="L852" s="50"/>
      <c r="M852" s="4"/>
      <c r="N852" s="5"/>
      <c r="O852" s="4"/>
      <c r="P852" s="5"/>
      <c r="Q852" s="5"/>
      <c r="R852" s="5"/>
      <c r="S852" s="5"/>
      <c r="T852" s="5"/>
      <c r="U852" s="4"/>
      <c r="V852" s="5"/>
      <c r="W852" s="25"/>
      <c r="X852" s="25"/>
      <c r="Y852" s="25"/>
      <c r="Z852" s="25"/>
    </row>
    <row r="853" ht="12.0" customHeight="1">
      <c r="C853" s="4"/>
      <c r="D853" s="5"/>
      <c r="E853" s="4"/>
      <c r="F853" s="5"/>
      <c r="G853" s="4"/>
      <c r="H853" s="5"/>
      <c r="I853" s="4"/>
      <c r="J853" s="5"/>
      <c r="K853" s="4"/>
      <c r="L853" s="50"/>
      <c r="M853" s="4"/>
      <c r="N853" s="5"/>
      <c r="O853" s="4"/>
      <c r="P853" s="5"/>
      <c r="Q853" s="5"/>
      <c r="R853" s="5"/>
      <c r="S853" s="5"/>
      <c r="T853" s="5"/>
      <c r="U853" s="4"/>
      <c r="V853" s="5"/>
      <c r="W853" s="25"/>
      <c r="X853" s="25"/>
      <c r="Y853" s="25"/>
      <c r="Z853" s="25"/>
    </row>
    <row r="854" ht="12.0" customHeight="1">
      <c r="C854" s="4"/>
      <c r="D854" s="5"/>
      <c r="E854" s="4"/>
      <c r="F854" s="5"/>
      <c r="G854" s="4"/>
      <c r="H854" s="5"/>
      <c r="I854" s="4"/>
      <c r="J854" s="5"/>
      <c r="K854" s="4"/>
      <c r="L854" s="50"/>
      <c r="M854" s="4"/>
      <c r="N854" s="5"/>
      <c r="O854" s="4"/>
      <c r="P854" s="5"/>
      <c r="Q854" s="5"/>
      <c r="R854" s="5"/>
      <c r="S854" s="5"/>
      <c r="T854" s="5"/>
      <c r="U854" s="4"/>
      <c r="V854" s="5"/>
      <c r="W854" s="25"/>
      <c r="X854" s="25"/>
      <c r="Y854" s="25"/>
      <c r="Z854" s="25"/>
    </row>
    <row r="855" ht="12.0" customHeight="1">
      <c r="C855" s="4"/>
      <c r="D855" s="5"/>
      <c r="E855" s="4"/>
      <c r="F855" s="5"/>
      <c r="G855" s="4"/>
      <c r="H855" s="5"/>
      <c r="I855" s="4"/>
      <c r="J855" s="5"/>
      <c r="K855" s="4"/>
      <c r="L855" s="50"/>
      <c r="M855" s="4"/>
      <c r="N855" s="5"/>
      <c r="O855" s="4"/>
      <c r="P855" s="5"/>
      <c r="Q855" s="5"/>
      <c r="R855" s="5"/>
      <c r="S855" s="5"/>
      <c r="T855" s="5"/>
      <c r="U855" s="4"/>
      <c r="V855" s="5"/>
      <c r="W855" s="25"/>
      <c r="X855" s="25"/>
      <c r="Y855" s="25"/>
      <c r="Z855" s="25"/>
    </row>
    <row r="856" ht="12.0" customHeight="1">
      <c r="C856" s="4"/>
      <c r="D856" s="5"/>
      <c r="E856" s="4"/>
      <c r="F856" s="5"/>
      <c r="G856" s="4"/>
      <c r="H856" s="5"/>
      <c r="I856" s="4"/>
      <c r="J856" s="5"/>
      <c r="K856" s="4"/>
      <c r="L856" s="50"/>
      <c r="M856" s="4"/>
      <c r="N856" s="5"/>
      <c r="O856" s="4"/>
      <c r="P856" s="5"/>
      <c r="Q856" s="5"/>
      <c r="R856" s="5"/>
      <c r="S856" s="5"/>
      <c r="T856" s="5"/>
      <c r="U856" s="4"/>
      <c r="V856" s="5"/>
      <c r="W856" s="25"/>
      <c r="X856" s="25"/>
      <c r="Y856" s="25"/>
      <c r="Z856" s="25"/>
    </row>
    <row r="857" ht="12.0" customHeight="1">
      <c r="C857" s="4"/>
      <c r="D857" s="5"/>
      <c r="E857" s="4"/>
      <c r="F857" s="5"/>
      <c r="G857" s="4"/>
      <c r="H857" s="5"/>
      <c r="I857" s="4"/>
      <c r="J857" s="5"/>
      <c r="K857" s="4"/>
      <c r="L857" s="50"/>
      <c r="M857" s="4"/>
      <c r="N857" s="5"/>
      <c r="O857" s="4"/>
      <c r="P857" s="5"/>
      <c r="Q857" s="5"/>
      <c r="R857" s="5"/>
      <c r="S857" s="5"/>
      <c r="T857" s="5"/>
      <c r="U857" s="4"/>
      <c r="V857" s="5"/>
      <c r="W857" s="25"/>
      <c r="X857" s="25"/>
      <c r="Y857" s="25"/>
      <c r="Z857" s="25"/>
    </row>
    <row r="858" ht="12.0" customHeight="1">
      <c r="C858" s="4"/>
      <c r="D858" s="5"/>
      <c r="E858" s="4"/>
      <c r="F858" s="5"/>
      <c r="G858" s="4"/>
      <c r="H858" s="5"/>
      <c r="I858" s="4"/>
      <c r="J858" s="5"/>
      <c r="K858" s="4"/>
      <c r="L858" s="50"/>
      <c r="M858" s="4"/>
      <c r="N858" s="5"/>
      <c r="O858" s="4"/>
      <c r="P858" s="5"/>
      <c r="Q858" s="5"/>
      <c r="R858" s="5"/>
      <c r="S858" s="5"/>
      <c r="T858" s="5"/>
      <c r="U858" s="4"/>
      <c r="V858" s="5"/>
      <c r="W858" s="25"/>
      <c r="X858" s="25"/>
      <c r="Y858" s="25"/>
      <c r="Z858" s="25"/>
    </row>
    <row r="859" ht="12.0" customHeight="1">
      <c r="C859" s="4"/>
      <c r="D859" s="5"/>
      <c r="E859" s="4"/>
      <c r="F859" s="5"/>
      <c r="G859" s="4"/>
      <c r="H859" s="5"/>
      <c r="I859" s="4"/>
      <c r="J859" s="5"/>
      <c r="K859" s="4"/>
      <c r="L859" s="50"/>
      <c r="M859" s="4"/>
      <c r="N859" s="5"/>
      <c r="O859" s="4"/>
      <c r="P859" s="5"/>
      <c r="Q859" s="5"/>
      <c r="R859" s="5"/>
      <c r="S859" s="5"/>
      <c r="T859" s="5"/>
      <c r="U859" s="4"/>
      <c r="V859" s="5"/>
      <c r="W859" s="25"/>
      <c r="X859" s="25"/>
      <c r="Y859" s="25"/>
      <c r="Z859" s="25"/>
    </row>
    <row r="860" ht="12.0" customHeight="1">
      <c r="C860" s="4"/>
      <c r="D860" s="5"/>
      <c r="E860" s="4"/>
      <c r="F860" s="5"/>
      <c r="G860" s="4"/>
      <c r="H860" s="5"/>
      <c r="I860" s="4"/>
      <c r="J860" s="5"/>
      <c r="K860" s="4"/>
      <c r="L860" s="50"/>
      <c r="M860" s="4"/>
      <c r="N860" s="5"/>
      <c r="O860" s="4"/>
      <c r="P860" s="5"/>
      <c r="Q860" s="5"/>
      <c r="R860" s="5"/>
      <c r="S860" s="5"/>
      <c r="T860" s="5"/>
      <c r="U860" s="4"/>
      <c r="V860" s="5"/>
      <c r="W860" s="25"/>
      <c r="X860" s="25"/>
      <c r="Y860" s="25"/>
      <c r="Z860" s="25"/>
    </row>
    <row r="861" ht="12.0" customHeight="1">
      <c r="C861" s="4"/>
      <c r="D861" s="5"/>
      <c r="E861" s="4"/>
      <c r="F861" s="5"/>
      <c r="G861" s="4"/>
      <c r="H861" s="5"/>
      <c r="I861" s="4"/>
      <c r="J861" s="5"/>
      <c r="K861" s="4"/>
      <c r="L861" s="50"/>
      <c r="M861" s="4"/>
      <c r="N861" s="5"/>
      <c r="O861" s="4"/>
      <c r="P861" s="5"/>
      <c r="Q861" s="5"/>
      <c r="R861" s="5"/>
      <c r="S861" s="5"/>
      <c r="T861" s="5"/>
      <c r="U861" s="4"/>
      <c r="V861" s="5"/>
      <c r="W861" s="25"/>
      <c r="X861" s="25"/>
      <c r="Y861" s="25"/>
      <c r="Z861" s="25"/>
    </row>
    <row r="862" ht="12.0" customHeight="1">
      <c r="C862" s="4"/>
      <c r="D862" s="5"/>
      <c r="E862" s="4"/>
      <c r="F862" s="5"/>
      <c r="G862" s="4"/>
      <c r="H862" s="5"/>
      <c r="I862" s="4"/>
      <c r="J862" s="5"/>
      <c r="K862" s="4"/>
      <c r="L862" s="50"/>
      <c r="M862" s="4"/>
      <c r="N862" s="5"/>
      <c r="O862" s="4"/>
      <c r="P862" s="5"/>
      <c r="Q862" s="5"/>
      <c r="R862" s="5"/>
      <c r="S862" s="5"/>
      <c r="T862" s="5"/>
      <c r="U862" s="4"/>
      <c r="V862" s="5"/>
      <c r="W862" s="25"/>
      <c r="X862" s="25"/>
      <c r="Y862" s="25"/>
      <c r="Z862" s="25"/>
    </row>
    <row r="863" ht="12.0" customHeight="1">
      <c r="C863" s="4"/>
      <c r="D863" s="5"/>
      <c r="E863" s="4"/>
      <c r="F863" s="5"/>
      <c r="G863" s="4"/>
      <c r="H863" s="5"/>
      <c r="I863" s="4"/>
      <c r="J863" s="5"/>
      <c r="K863" s="4"/>
      <c r="L863" s="50"/>
      <c r="M863" s="4"/>
      <c r="N863" s="5"/>
      <c r="O863" s="4"/>
      <c r="P863" s="5"/>
      <c r="Q863" s="5"/>
      <c r="R863" s="5"/>
      <c r="S863" s="5"/>
      <c r="T863" s="5"/>
      <c r="U863" s="4"/>
      <c r="V863" s="5"/>
      <c r="W863" s="25"/>
      <c r="X863" s="25"/>
      <c r="Y863" s="25"/>
      <c r="Z863" s="25"/>
    </row>
    <row r="864" ht="12.0" customHeight="1">
      <c r="C864" s="4"/>
      <c r="D864" s="5"/>
      <c r="E864" s="4"/>
      <c r="F864" s="5"/>
      <c r="G864" s="4"/>
      <c r="H864" s="5"/>
      <c r="I864" s="4"/>
      <c r="J864" s="5"/>
      <c r="K864" s="4"/>
      <c r="L864" s="50"/>
      <c r="M864" s="4"/>
      <c r="N864" s="5"/>
      <c r="O864" s="4"/>
      <c r="P864" s="5"/>
      <c r="Q864" s="5"/>
      <c r="R864" s="5"/>
      <c r="S864" s="5"/>
      <c r="T864" s="5"/>
      <c r="U864" s="4"/>
      <c r="V864" s="5"/>
      <c r="W864" s="25"/>
      <c r="X864" s="25"/>
      <c r="Y864" s="25"/>
      <c r="Z864" s="25"/>
    </row>
    <row r="865" ht="12.0" customHeight="1">
      <c r="C865" s="4"/>
      <c r="D865" s="5"/>
      <c r="E865" s="4"/>
      <c r="F865" s="5"/>
      <c r="G865" s="4"/>
      <c r="H865" s="5"/>
      <c r="I865" s="4"/>
      <c r="J865" s="5"/>
      <c r="K865" s="4"/>
      <c r="L865" s="50"/>
      <c r="M865" s="4"/>
      <c r="N865" s="5"/>
      <c r="O865" s="4"/>
      <c r="P865" s="5"/>
      <c r="Q865" s="5"/>
      <c r="R865" s="5"/>
      <c r="S865" s="5"/>
      <c r="T865" s="5"/>
      <c r="U865" s="4"/>
      <c r="V865" s="5"/>
      <c r="W865" s="25"/>
      <c r="X865" s="25"/>
      <c r="Y865" s="25"/>
      <c r="Z865" s="25"/>
    </row>
    <row r="866" ht="12.0" customHeight="1">
      <c r="C866" s="4"/>
      <c r="D866" s="5"/>
      <c r="E866" s="4"/>
      <c r="F866" s="5"/>
      <c r="G866" s="4"/>
      <c r="H866" s="5"/>
      <c r="I866" s="4"/>
      <c r="J866" s="5"/>
      <c r="K866" s="4"/>
      <c r="L866" s="50"/>
      <c r="M866" s="4"/>
      <c r="N866" s="5"/>
      <c r="O866" s="4"/>
      <c r="P866" s="5"/>
      <c r="Q866" s="5"/>
      <c r="R866" s="5"/>
      <c r="S866" s="5"/>
      <c r="T866" s="5"/>
      <c r="U866" s="4"/>
      <c r="V866" s="5"/>
      <c r="W866" s="25"/>
      <c r="X866" s="25"/>
      <c r="Y866" s="25"/>
      <c r="Z866" s="25"/>
    </row>
    <row r="867" ht="12.0" customHeight="1">
      <c r="C867" s="4"/>
      <c r="D867" s="5"/>
      <c r="E867" s="4"/>
      <c r="F867" s="5"/>
      <c r="G867" s="4"/>
      <c r="H867" s="5"/>
      <c r="I867" s="4"/>
      <c r="J867" s="5"/>
      <c r="K867" s="4"/>
      <c r="L867" s="50"/>
      <c r="M867" s="4"/>
      <c r="N867" s="5"/>
      <c r="O867" s="4"/>
      <c r="P867" s="5"/>
      <c r="Q867" s="5"/>
      <c r="R867" s="5"/>
      <c r="S867" s="5"/>
      <c r="T867" s="5"/>
      <c r="U867" s="4"/>
      <c r="V867" s="5"/>
      <c r="W867" s="25"/>
      <c r="X867" s="25"/>
      <c r="Y867" s="25"/>
      <c r="Z867" s="25"/>
    </row>
    <row r="868" ht="12.0" customHeight="1">
      <c r="C868" s="4"/>
      <c r="D868" s="5"/>
      <c r="E868" s="4"/>
      <c r="F868" s="5"/>
      <c r="G868" s="4"/>
      <c r="H868" s="5"/>
      <c r="I868" s="4"/>
      <c r="J868" s="5"/>
      <c r="K868" s="4"/>
      <c r="L868" s="50"/>
      <c r="M868" s="4"/>
      <c r="N868" s="5"/>
      <c r="O868" s="4"/>
      <c r="P868" s="5"/>
      <c r="Q868" s="5"/>
      <c r="R868" s="5"/>
      <c r="S868" s="5"/>
      <c r="T868" s="5"/>
      <c r="U868" s="4"/>
      <c r="V868" s="5"/>
      <c r="W868" s="25"/>
      <c r="X868" s="25"/>
      <c r="Y868" s="25"/>
      <c r="Z868" s="25"/>
    </row>
    <row r="869" ht="12.0" customHeight="1">
      <c r="C869" s="4"/>
      <c r="D869" s="5"/>
      <c r="E869" s="4"/>
      <c r="F869" s="5"/>
      <c r="G869" s="4"/>
      <c r="H869" s="5"/>
      <c r="I869" s="4"/>
      <c r="J869" s="5"/>
      <c r="K869" s="4"/>
      <c r="L869" s="50"/>
      <c r="M869" s="4"/>
      <c r="N869" s="5"/>
      <c r="O869" s="4"/>
      <c r="P869" s="5"/>
      <c r="Q869" s="5"/>
      <c r="R869" s="5"/>
      <c r="S869" s="5"/>
      <c r="T869" s="5"/>
      <c r="U869" s="4"/>
      <c r="V869" s="5"/>
      <c r="W869" s="25"/>
      <c r="X869" s="25"/>
      <c r="Y869" s="25"/>
      <c r="Z869" s="25"/>
    </row>
    <row r="870" ht="12.0" customHeight="1">
      <c r="C870" s="4"/>
      <c r="D870" s="5"/>
      <c r="E870" s="4"/>
      <c r="F870" s="5"/>
      <c r="G870" s="4"/>
      <c r="H870" s="5"/>
      <c r="I870" s="4"/>
      <c r="J870" s="5"/>
      <c r="K870" s="4"/>
      <c r="L870" s="50"/>
      <c r="M870" s="4"/>
      <c r="N870" s="5"/>
      <c r="O870" s="4"/>
      <c r="P870" s="5"/>
      <c r="Q870" s="5"/>
      <c r="R870" s="5"/>
      <c r="S870" s="5"/>
      <c r="T870" s="5"/>
      <c r="U870" s="4"/>
      <c r="V870" s="5"/>
      <c r="W870" s="25"/>
      <c r="X870" s="25"/>
      <c r="Y870" s="25"/>
      <c r="Z870" s="25"/>
    </row>
    <row r="871" ht="12.0" customHeight="1">
      <c r="C871" s="4"/>
      <c r="D871" s="5"/>
      <c r="E871" s="4"/>
      <c r="F871" s="5"/>
      <c r="G871" s="4"/>
      <c r="H871" s="5"/>
      <c r="I871" s="4"/>
      <c r="J871" s="5"/>
      <c r="K871" s="4"/>
      <c r="L871" s="50"/>
      <c r="M871" s="4"/>
      <c r="N871" s="5"/>
      <c r="O871" s="4"/>
      <c r="P871" s="5"/>
      <c r="Q871" s="5"/>
      <c r="R871" s="5"/>
      <c r="S871" s="5"/>
      <c r="T871" s="5"/>
      <c r="U871" s="4"/>
      <c r="V871" s="5"/>
      <c r="W871" s="25"/>
      <c r="X871" s="25"/>
      <c r="Y871" s="25"/>
      <c r="Z871" s="25"/>
    </row>
    <row r="872" ht="12.0" customHeight="1">
      <c r="C872" s="4"/>
      <c r="D872" s="5"/>
      <c r="E872" s="4"/>
      <c r="F872" s="5"/>
      <c r="G872" s="4"/>
      <c r="H872" s="5"/>
      <c r="I872" s="4"/>
      <c r="J872" s="5"/>
      <c r="K872" s="4"/>
      <c r="L872" s="50"/>
      <c r="M872" s="4"/>
      <c r="N872" s="5"/>
      <c r="O872" s="4"/>
      <c r="P872" s="5"/>
      <c r="Q872" s="5"/>
      <c r="R872" s="5"/>
      <c r="S872" s="5"/>
      <c r="T872" s="5"/>
      <c r="U872" s="4"/>
      <c r="V872" s="5"/>
      <c r="W872" s="25"/>
      <c r="X872" s="25"/>
      <c r="Y872" s="25"/>
      <c r="Z872" s="25"/>
    </row>
    <row r="873" ht="12.0" customHeight="1">
      <c r="C873" s="4"/>
      <c r="D873" s="5"/>
      <c r="E873" s="4"/>
      <c r="F873" s="5"/>
      <c r="G873" s="4"/>
      <c r="H873" s="5"/>
      <c r="I873" s="4"/>
      <c r="J873" s="5"/>
      <c r="K873" s="4"/>
      <c r="L873" s="50"/>
      <c r="M873" s="4"/>
      <c r="N873" s="5"/>
      <c r="O873" s="4"/>
      <c r="P873" s="5"/>
      <c r="Q873" s="5"/>
      <c r="R873" s="5"/>
      <c r="S873" s="5"/>
      <c r="T873" s="5"/>
      <c r="U873" s="4"/>
      <c r="V873" s="5"/>
      <c r="W873" s="25"/>
      <c r="X873" s="25"/>
      <c r="Y873" s="25"/>
      <c r="Z873" s="25"/>
    </row>
    <row r="874" ht="12.0" customHeight="1">
      <c r="C874" s="4"/>
      <c r="D874" s="5"/>
      <c r="E874" s="4"/>
      <c r="F874" s="5"/>
      <c r="G874" s="4"/>
      <c r="H874" s="5"/>
      <c r="I874" s="4"/>
      <c r="J874" s="5"/>
      <c r="K874" s="4"/>
      <c r="L874" s="50"/>
      <c r="M874" s="4"/>
      <c r="N874" s="5"/>
      <c r="O874" s="4"/>
      <c r="P874" s="5"/>
      <c r="Q874" s="5"/>
      <c r="R874" s="5"/>
      <c r="S874" s="5"/>
      <c r="T874" s="5"/>
      <c r="U874" s="4"/>
      <c r="V874" s="5"/>
      <c r="W874" s="25"/>
      <c r="X874" s="25"/>
      <c r="Y874" s="25"/>
      <c r="Z874" s="25"/>
    </row>
    <row r="875" ht="12.0" customHeight="1">
      <c r="C875" s="4"/>
      <c r="D875" s="5"/>
      <c r="E875" s="4"/>
      <c r="F875" s="5"/>
      <c r="G875" s="4"/>
      <c r="H875" s="5"/>
      <c r="I875" s="4"/>
      <c r="J875" s="5"/>
      <c r="K875" s="4"/>
      <c r="L875" s="50"/>
      <c r="M875" s="4"/>
      <c r="N875" s="5"/>
      <c r="O875" s="4"/>
      <c r="P875" s="5"/>
      <c r="Q875" s="5"/>
      <c r="R875" s="5"/>
      <c r="S875" s="5"/>
      <c r="T875" s="5"/>
      <c r="U875" s="4"/>
      <c r="V875" s="5"/>
      <c r="W875" s="25"/>
      <c r="X875" s="25"/>
      <c r="Y875" s="25"/>
      <c r="Z875" s="25"/>
    </row>
    <row r="876" ht="12.0" customHeight="1">
      <c r="C876" s="4"/>
      <c r="D876" s="5"/>
      <c r="E876" s="4"/>
      <c r="F876" s="5"/>
      <c r="G876" s="4"/>
      <c r="H876" s="5"/>
      <c r="I876" s="4"/>
      <c r="J876" s="5"/>
      <c r="K876" s="4"/>
      <c r="L876" s="50"/>
      <c r="M876" s="4"/>
      <c r="N876" s="5"/>
      <c r="O876" s="4"/>
      <c r="P876" s="5"/>
      <c r="Q876" s="5"/>
      <c r="R876" s="5"/>
      <c r="S876" s="5"/>
      <c r="T876" s="5"/>
      <c r="U876" s="4"/>
      <c r="V876" s="5"/>
      <c r="W876" s="25"/>
      <c r="X876" s="25"/>
      <c r="Y876" s="25"/>
      <c r="Z876" s="25"/>
    </row>
    <row r="877" ht="12.0" customHeight="1">
      <c r="C877" s="4"/>
      <c r="D877" s="5"/>
      <c r="E877" s="4"/>
      <c r="F877" s="5"/>
      <c r="G877" s="4"/>
      <c r="H877" s="5"/>
      <c r="I877" s="4"/>
      <c r="J877" s="5"/>
      <c r="K877" s="4"/>
      <c r="L877" s="50"/>
      <c r="M877" s="4"/>
      <c r="N877" s="5"/>
      <c r="O877" s="4"/>
      <c r="P877" s="5"/>
      <c r="Q877" s="5"/>
      <c r="R877" s="5"/>
      <c r="S877" s="5"/>
      <c r="T877" s="5"/>
      <c r="U877" s="4"/>
      <c r="V877" s="5"/>
      <c r="W877" s="25"/>
      <c r="X877" s="25"/>
      <c r="Y877" s="25"/>
      <c r="Z877" s="25"/>
    </row>
    <row r="878" ht="12.0" customHeight="1">
      <c r="C878" s="4"/>
      <c r="D878" s="5"/>
      <c r="E878" s="4"/>
      <c r="F878" s="5"/>
      <c r="G878" s="4"/>
      <c r="H878" s="5"/>
      <c r="I878" s="4"/>
      <c r="J878" s="5"/>
      <c r="K878" s="4"/>
      <c r="L878" s="50"/>
      <c r="M878" s="4"/>
      <c r="N878" s="5"/>
      <c r="O878" s="4"/>
      <c r="P878" s="5"/>
      <c r="Q878" s="5"/>
      <c r="R878" s="5"/>
      <c r="S878" s="5"/>
      <c r="T878" s="5"/>
      <c r="U878" s="4"/>
      <c r="V878" s="5"/>
      <c r="W878" s="25"/>
      <c r="X878" s="25"/>
      <c r="Y878" s="25"/>
      <c r="Z878" s="25"/>
    </row>
    <row r="879" ht="12.0" customHeight="1">
      <c r="C879" s="4"/>
      <c r="D879" s="5"/>
      <c r="E879" s="4"/>
      <c r="F879" s="5"/>
      <c r="G879" s="4"/>
      <c r="H879" s="5"/>
      <c r="I879" s="4"/>
      <c r="J879" s="5"/>
      <c r="K879" s="4"/>
      <c r="L879" s="50"/>
      <c r="M879" s="4"/>
      <c r="N879" s="5"/>
      <c r="O879" s="4"/>
      <c r="P879" s="5"/>
      <c r="Q879" s="5"/>
      <c r="R879" s="5"/>
      <c r="S879" s="5"/>
      <c r="T879" s="5"/>
      <c r="U879" s="4"/>
      <c r="V879" s="5"/>
      <c r="W879" s="25"/>
      <c r="X879" s="25"/>
      <c r="Y879" s="25"/>
      <c r="Z879" s="25"/>
    </row>
    <row r="880" ht="12.0" customHeight="1">
      <c r="C880" s="4"/>
      <c r="D880" s="5"/>
      <c r="E880" s="4"/>
      <c r="F880" s="5"/>
      <c r="G880" s="4"/>
      <c r="H880" s="5"/>
      <c r="I880" s="4"/>
      <c r="J880" s="5"/>
      <c r="K880" s="4"/>
      <c r="L880" s="50"/>
      <c r="M880" s="4"/>
      <c r="N880" s="5"/>
      <c r="O880" s="4"/>
      <c r="P880" s="5"/>
      <c r="Q880" s="5"/>
      <c r="R880" s="5"/>
      <c r="S880" s="5"/>
      <c r="T880" s="5"/>
      <c r="U880" s="4"/>
      <c r="V880" s="5"/>
      <c r="W880" s="25"/>
      <c r="X880" s="25"/>
      <c r="Y880" s="25"/>
      <c r="Z880" s="25"/>
    </row>
    <row r="881" ht="12.0" customHeight="1">
      <c r="C881" s="4"/>
      <c r="D881" s="5"/>
      <c r="E881" s="4"/>
      <c r="F881" s="5"/>
      <c r="G881" s="4"/>
      <c r="H881" s="5"/>
      <c r="I881" s="4"/>
      <c r="J881" s="5"/>
      <c r="K881" s="4"/>
      <c r="L881" s="50"/>
      <c r="M881" s="4"/>
      <c r="N881" s="5"/>
      <c r="O881" s="4"/>
      <c r="P881" s="5"/>
      <c r="Q881" s="5"/>
      <c r="R881" s="5"/>
      <c r="S881" s="5"/>
      <c r="T881" s="5"/>
      <c r="U881" s="4"/>
      <c r="V881" s="5"/>
      <c r="W881" s="25"/>
      <c r="X881" s="25"/>
      <c r="Y881" s="25"/>
      <c r="Z881" s="25"/>
    </row>
    <row r="882" ht="12.0" customHeight="1">
      <c r="C882" s="4"/>
      <c r="D882" s="5"/>
      <c r="E882" s="4"/>
      <c r="F882" s="5"/>
      <c r="G882" s="4"/>
      <c r="H882" s="5"/>
      <c r="I882" s="4"/>
      <c r="J882" s="5"/>
      <c r="K882" s="4"/>
      <c r="L882" s="50"/>
      <c r="M882" s="4"/>
      <c r="N882" s="5"/>
      <c r="O882" s="4"/>
      <c r="P882" s="5"/>
      <c r="Q882" s="5"/>
      <c r="R882" s="5"/>
      <c r="S882" s="5"/>
      <c r="T882" s="5"/>
      <c r="U882" s="4"/>
      <c r="V882" s="5"/>
      <c r="W882" s="25"/>
      <c r="X882" s="25"/>
      <c r="Y882" s="25"/>
      <c r="Z882" s="25"/>
    </row>
    <row r="883" ht="12.0" customHeight="1">
      <c r="C883" s="4"/>
      <c r="D883" s="5"/>
      <c r="E883" s="4"/>
      <c r="F883" s="5"/>
      <c r="G883" s="4"/>
      <c r="H883" s="5"/>
      <c r="I883" s="4"/>
      <c r="J883" s="5"/>
      <c r="K883" s="4"/>
      <c r="L883" s="50"/>
      <c r="M883" s="4"/>
      <c r="N883" s="5"/>
      <c r="O883" s="4"/>
      <c r="P883" s="5"/>
      <c r="Q883" s="5"/>
      <c r="R883" s="5"/>
      <c r="S883" s="5"/>
      <c r="T883" s="5"/>
      <c r="U883" s="4"/>
      <c r="V883" s="5"/>
      <c r="W883" s="25"/>
      <c r="X883" s="25"/>
      <c r="Y883" s="25"/>
      <c r="Z883" s="25"/>
    </row>
    <row r="884" ht="12.0" customHeight="1">
      <c r="C884" s="4"/>
      <c r="D884" s="5"/>
      <c r="E884" s="4"/>
      <c r="F884" s="5"/>
      <c r="G884" s="4"/>
      <c r="H884" s="5"/>
      <c r="I884" s="4"/>
      <c r="J884" s="5"/>
      <c r="K884" s="4"/>
      <c r="L884" s="50"/>
      <c r="M884" s="4"/>
      <c r="N884" s="5"/>
      <c r="O884" s="4"/>
      <c r="P884" s="5"/>
      <c r="Q884" s="5"/>
      <c r="R884" s="5"/>
      <c r="S884" s="5"/>
      <c r="T884" s="5"/>
      <c r="U884" s="4"/>
      <c r="V884" s="5"/>
      <c r="W884" s="25"/>
      <c r="X884" s="25"/>
      <c r="Y884" s="25"/>
      <c r="Z884" s="25"/>
    </row>
    <row r="885" ht="12.0" customHeight="1">
      <c r="C885" s="4"/>
      <c r="D885" s="5"/>
      <c r="E885" s="4"/>
      <c r="F885" s="5"/>
      <c r="G885" s="4"/>
      <c r="H885" s="5"/>
      <c r="I885" s="4"/>
      <c r="J885" s="5"/>
      <c r="K885" s="4"/>
      <c r="L885" s="50"/>
      <c r="M885" s="4"/>
      <c r="N885" s="5"/>
      <c r="O885" s="4"/>
      <c r="P885" s="5"/>
      <c r="Q885" s="5"/>
      <c r="R885" s="5"/>
      <c r="S885" s="5"/>
      <c r="T885" s="5"/>
      <c r="U885" s="4"/>
      <c r="V885" s="5"/>
      <c r="W885" s="25"/>
      <c r="X885" s="25"/>
      <c r="Y885" s="25"/>
      <c r="Z885" s="25"/>
    </row>
    <row r="886" ht="12.0" customHeight="1">
      <c r="C886" s="4"/>
      <c r="D886" s="5"/>
      <c r="E886" s="4"/>
      <c r="F886" s="5"/>
      <c r="G886" s="4"/>
      <c r="H886" s="5"/>
      <c r="I886" s="4"/>
      <c r="J886" s="5"/>
      <c r="K886" s="4"/>
      <c r="L886" s="50"/>
      <c r="M886" s="4"/>
      <c r="N886" s="5"/>
      <c r="O886" s="4"/>
      <c r="P886" s="5"/>
      <c r="Q886" s="5"/>
      <c r="R886" s="5"/>
      <c r="S886" s="5"/>
      <c r="T886" s="5"/>
      <c r="U886" s="4"/>
      <c r="V886" s="5"/>
      <c r="W886" s="25"/>
      <c r="X886" s="25"/>
      <c r="Y886" s="25"/>
      <c r="Z886" s="25"/>
    </row>
    <row r="887" ht="12.0" customHeight="1">
      <c r="C887" s="4"/>
      <c r="D887" s="5"/>
      <c r="E887" s="4"/>
      <c r="F887" s="5"/>
      <c r="G887" s="4"/>
      <c r="H887" s="5"/>
      <c r="I887" s="4"/>
      <c r="J887" s="5"/>
      <c r="K887" s="4"/>
      <c r="L887" s="50"/>
      <c r="M887" s="4"/>
      <c r="N887" s="5"/>
      <c r="O887" s="4"/>
      <c r="P887" s="5"/>
      <c r="Q887" s="5"/>
      <c r="R887" s="5"/>
      <c r="S887" s="5"/>
      <c r="T887" s="5"/>
      <c r="U887" s="4"/>
      <c r="V887" s="5"/>
      <c r="W887" s="25"/>
      <c r="X887" s="25"/>
      <c r="Y887" s="25"/>
      <c r="Z887" s="25"/>
    </row>
    <row r="888" ht="12.0" customHeight="1">
      <c r="C888" s="4"/>
      <c r="D888" s="5"/>
      <c r="E888" s="4"/>
      <c r="F888" s="5"/>
      <c r="G888" s="4"/>
      <c r="H888" s="5"/>
      <c r="I888" s="4"/>
      <c r="J888" s="5"/>
      <c r="K888" s="4"/>
      <c r="L888" s="50"/>
      <c r="M888" s="4"/>
      <c r="N888" s="5"/>
      <c r="O888" s="4"/>
      <c r="P888" s="5"/>
      <c r="Q888" s="5"/>
      <c r="R888" s="5"/>
      <c r="S888" s="5"/>
      <c r="T888" s="5"/>
      <c r="U888" s="4"/>
      <c r="V888" s="5"/>
      <c r="W888" s="25"/>
      <c r="X888" s="25"/>
      <c r="Y888" s="25"/>
      <c r="Z888" s="25"/>
    </row>
    <row r="889" ht="12.0" customHeight="1">
      <c r="C889" s="4"/>
      <c r="D889" s="5"/>
      <c r="E889" s="4"/>
      <c r="F889" s="5"/>
      <c r="G889" s="4"/>
      <c r="H889" s="5"/>
      <c r="I889" s="4"/>
      <c r="J889" s="5"/>
      <c r="K889" s="4"/>
      <c r="L889" s="50"/>
      <c r="M889" s="4"/>
      <c r="N889" s="5"/>
      <c r="O889" s="4"/>
      <c r="P889" s="5"/>
      <c r="Q889" s="5"/>
      <c r="R889" s="5"/>
      <c r="S889" s="5"/>
      <c r="T889" s="5"/>
      <c r="U889" s="4"/>
      <c r="V889" s="5"/>
      <c r="W889" s="25"/>
      <c r="X889" s="25"/>
      <c r="Y889" s="25"/>
      <c r="Z889" s="25"/>
    </row>
    <row r="890" ht="12.0" customHeight="1">
      <c r="C890" s="4"/>
      <c r="D890" s="5"/>
      <c r="E890" s="4"/>
      <c r="F890" s="5"/>
      <c r="G890" s="4"/>
      <c r="H890" s="5"/>
      <c r="I890" s="4"/>
      <c r="J890" s="5"/>
      <c r="K890" s="4"/>
      <c r="L890" s="50"/>
      <c r="M890" s="4"/>
      <c r="N890" s="5"/>
      <c r="O890" s="4"/>
      <c r="P890" s="5"/>
      <c r="Q890" s="5"/>
      <c r="R890" s="5"/>
      <c r="S890" s="5"/>
      <c r="T890" s="5"/>
      <c r="U890" s="4"/>
      <c r="V890" s="5"/>
      <c r="W890" s="25"/>
      <c r="X890" s="25"/>
      <c r="Y890" s="25"/>
      <c r="Z890" s="25"/>
    </row>
    <row r="891" ht="12.0" customHeight="1">
      <c r="C891" s="4"/>
      <c r="D891" s="5"/>
      <c r="E891" s="4"/>
      <c r="F891" s="5"/>
      <c r="G891" s="4"/>
      <c r="H891" s="5"/>
      <c r="I891" s="4"/>
      <c r="J891" s="5"/>
      <c r="K891" s="4"/>
      <c r="L891" s="50"/>
      <c r="M891" s="4"/>
      <c r="N891" s="5"/>
      <c r="O891" s="4"/>
      <c r="P891" s="5"/>
      <c r="Q891" s="5"/>
      <c r="R891" s="5"/>
      <c r="S891" s="5"/>
      <c r="T891" s="5"/>
      <c r="U891" s="4"/>
      <c r="V891" s="5"/>
      <c r="W891" s="25"/>
      <c r="X891" s="25"/>
      <c r="Y891" s="25"/>
      <c r="Z891" s="25"/>
    </row>
    <row r="892" ht="12.0" customHeight="1">
      <c r="C892" s="4"/>
      <c r="D892" s="5"/>
      <c r="E892" s="4"/>
      <c r="F892" s="5"/>
      <c r="G892" s="4"/>
      <c r="H892" s="5"/>
      <c r="I892" s="4"/>
      <c r="J892" s="5"/>
      <c r="K892" s="4"/>
      <c r="L892" s="50"/>
      <c r="M892" s="4"/>
      <c r="N892" s="5"/>
      <c r="O892" s="4"/>
      <c r="P892" s="5"/>
      <c r="Q892" s="5"/>
      <c r="R892" s="5"/>
      <c r="S892" s="5"/>
      <c r="T892" s="5"/>
      <c r="U892" s="4"/>
      <c r="V892" s="5"/>
      <c r="W892" s="25"/>
      <c r="X892" s="25"/>
      <c r="Y892" s="25"/>
      <c r="Z892" s="25"/>
    </row>
    <row r="893" ht="12.0" customHeight="1">
      <c r="C893" s="4"/>
      <c r="D893" s="5"/>
      <c r="E893" s="4"/>
      <c r="F893" s="5"/>
      <c r="G893" s="4"/>
      <c r="H893" s="5"/>
      <c r="I893" s="4"/>
      <c r="J893" s="5"/>
      <c r="K893" s="4"/>
      <c r="L893" s="50"/>
      <c r="M893" s="4"/>
      <c r="N893" s="5"/>
      <c r="O893" s="4"/>
      <c r="P893" s="5"/>
      <c r="Q893" s="5"/>
      <c r="R893" s="5"/>
      <c r="S893" s="5"/>
      <c r="T893" s="5"/>
      <c r="U893" s="4"/>
      <c r="V893" s="5"/>
      <c r="W893" s="25"/>
      <c r="X893" s="25"/>
      <c r="Y893" s="25"/>
      <c r="Z893" s="25"/>
    </row>
    <row r="894" ht="12.0" customHeight="1">
      <c r="C894" s="4"/>
      <c r="D894" s="5"/>
      <c r="E894" s="4"/>
      <c r="F894" s="5"/>
      <c r="G894" s="4"/>
      <c r="H894" s="5"/>
      <c r="I894" s="4"/>
      <c r="J894" s="5"/>
      <c r="K894" s="4"/>
      <c r="L894" s="50"/>
      <c r="M894" s="4"/>
      <c r="N894" s="5"/>
      <c r="O894" s="4"/>
      <c r="P894" s="5"/>
      <c r="Q894" s="5"/>
      <c r="R894" s="5"/>
      <c r="S894" s="5"/>
      <c r="T894" s="5"/>
      <c r="U894" s="4"/>
      <c r="V894" s="5"/>
      <c r="W894" s="25"/>
      <c r="X894" s="25"/>
      <c r="Y894" s="25"/>
      <c r="Z894" s="25"/>
    </row>
    <row r="895" ht="12.0" customHeight="1">
      <c r="C895" s="4"/>
      <c r="D895" s="5"/>
      <c r="E895" s="4"/>
      <c r="F895" s="5"/>
      <c r="G895" s="4"/>
      <c r="H895" s="5"/>
      <c r="I895" s="4"/>
      <c r="J895" s="5"/>
      <c r="K895" s="4"/>
      <c r="L895" s="50"/>
      <c r="M895" s="4"/>
      <c r="N895" s="5"/>
      <c r="O895" s="4"/>
      <c r="P895" s="5"/>
      <c r="Q895" s="5"/>
      <c r="R895" s="5"/>
      <c r="S895" s="5"/>
      <c r="T895" s="5"/>
      <c r="U895" s="4"/>
      <c r="V895" s="5"/>
      <c r="W895" s="25"/>
      <c r="X895" s="25"/>
      <c r="Y895" s="25"/>
      <c r="Z895" s="25"/>
    </row>
    <row r="896" ht="12.0" customHeight="1">
      <c r="C896" s="4"/>
      <c r="D896" s="5"/>
      <c r="E896" s="4"/>
      <c r="F896" s="5"/>
      <c r="G896" s="4"/>
      <c r="H896" s="5"/>
      <c r="I896" s="4"/>
      <c r="J896" s="5"/>
      <c r="K896" s="4"/>
      <c r="L896" s="50"/>
      <c r="M896" s="4"/>
      <c r="N896" s="5"/>
      <c r="O896" s="4"/>
      <c r="P896" s="5"/>
      <c r="Q896" s="5"/>
      <c r="R896" s="5"/>
      <c r="S896" s="5"/>
      <c r="T896" s="5"/>
      <c r="U896" s="4"/>
      <c r="V896" s="5"/>
      <c r="W896" s="25"/>
      <c r="X896" s="25"/>
      <c r="Y896" s="25"/>
      <c r="Z896" s="25"/>
    </row>
    <row r="897" ht="12.0" customHeight="1">
      <c r="C897" s="4"/>
      <c r="D897" s="5"/>
      <c r="E897" s="4"/>
      <c r="F897" s="5"/>
      <c r="G897" s="4"/>
      <c r="H897" s="5"/>
      <c r="I897" s="4"/>
      <c r="J897" s="5"/>
      <c r="K897" s="4"/>
      <c r="L897" s="50"/>
      <c r="M897" s="4"/>
      <c r="N897" s="5"/>
      <c r="O897" s="4"/>
      <c r="P897" s="5"/>
      <c r="Q897" s="5"/>
      <c r="R897" s="5"/>
      <c r="S897" s="5"/>
      <c r="T897" s="5"/>
      <c r="U897" s="4"/>
      <c r="V897" s="5"/>
      <c r="W897" s="25"/>
      <c r="X897" s="25"/>
      <c r="Y897" s="25"/>
      <c r="Z897" s="25"/>
    </row>
    <row r="898" ht="12.0" customHeight="1">
      <c r="C898" s="4"/>
      <c r="D898" s="5"/>
      <c r="E898" s="4"/>
      <c r="F898" s="5"/>
      <c r="G898" s="4"/>
      <c r="H898" s="5"/>
      <c r="I898" s="4"/>
      <c r="J898" s="5"/>
      <c r="K898" s="4"/>
      <c r="L898" s="50"/>
      <c r="M898" s="4"/>
      <c r="N898" s="5"/>
      <c r="O898" s="4"/>
      <c r="P898" s="5"/>
      <c r="Q898" s="5"/>
      <c r="R898" s="5"/>
      <c r="S898" s="5"/>
      <c r="T898" s="5"/>
      <c r="U898" s="4"/>
      <c r="V898" s="5"/>
      <c r="W898" s="25"/>
      <c r="X898" s="25"/>
      <c r="Y898" s="25"/>
      <c r="Z898" s="25"/>
    </row>
    <row r="899" ht="12.0" customHeight="1">
      <c r="C899" s="4"/>
      <c r="D899" s="5"/>
      <c r="E899" s="4"/>
      <c r="F899" s="5"/>
      <c r="G899" s="4"/>
      <c r="H899" s="5"/>
      <c r="I899" s="4"/>
      <c r="J899" s="5"/>
      <c r="K899" s="4"/>
      <c r="L899" s="50"/>
      <c r="M899" s="4"/>
      <c r="N899" s="5"/>
      <c r="O899" s="4"/>
      <c r="P899" s="5"/>
      <c r="Q899" s="5"/>
      <c r="R899" s="5"/>
      <c r="S899" s="5"/>
      <c r="T899" s="5"/>
      <c r="U899" s="4"/>
      <c r="V899" s="5"/>
      <c r="W899" s="25"/>
      <c r="X899" s="25"/>
      <c r="Y899" s="25"/>
      <c r="Z899" s="25"/>
    </row>
    <row r="900" ht="12.0" customHeight="1">
      <c r="C900" s="4"/>
      <c r="D900" s="5"/>
      <c r="E900" s="4"/>
      <c r="F900" s="5"/>
      <c r="G900" s="4"/>
      <c r="H900" s="5"/>
      <c r="I900" s="4"/>
      <c r="J900" s="5"/>
      <c r="K900" s="4"/>
      <c r="L900" s="50"/>
      <c r="M900" s="4"/>
      <c r="N900" s="5"/>
      <c r="O900" s="4"/>
      <c r="P900" s="5"/>
      <c r="Q900" s="5"/>
      <c r="R900" s="5"/>
      <c r="S900" s="5"/>
      <c r="T900" s="5"/>
      <c r="U900" s="4"/>
      <c r="V900" s="5"/>
      <c r="W900" s="25"/>
      <c r="X900" s="25"/>
      <c r="Y900" s="25"/>
      <c r="Z900" s="25"/>
    </row>
    <row r="901" ht="12.0" customHeight="1">
      <c r="C901" s="4"/>
      <c r="D901" s="5"/>
      <c r="E901" s="4"/>
      <c r="F901" s="5"/>
      <c r="G901" s="4"/>
      <c r="H901" s="5"/>
      <c r="I901" s="4"/>
      <c r="J901" s="5"/>
      <c r="K901" s="4"/>
      <c r="L901" s="50"/>
      <c r="M901" s="4"/>
      <c r="N901" s="5"/>
      <c r="O901" s="4"/>
      <c r="P901" s="5"/>
      <c r="Q901" s="5"/>
      <c r="R901" s="5"/>
      <c r="S901" s="5"/>
      <c r="T901" s="5"/>
      <c r="U901" s="4"/>
      <c r="V901" s="5"/>
      <c r="W901" s="25"/>
      <c r="X901" s="25"/>
      <c r="Y901" s="25"/>
      <c r="Z901" s="25"/>
    </row>
    <row r="902" ht="12.0" customHeight="1">
      <c r="C902" s="4"/>
      <c r="D902" s="5"/>
      <c r="E902" s="4"/>
      <c r="F902" s="5"/>
      <c r="G902" s="4"/>
      <c r="H902" s="5"/>
      <c r="I902" s="4"/>
      <c r="J902" s="5"/>
      <c r="K902" s="4"/>
      <c r="L902" s="50"/>
      <c r="M902" s="4"/>
      <c r="N902" s="5"/>
      <c r="O902" s="4"/>
      <c r="P902" s="5"/>
      <c r="Q902" s="5"/>
      <c r="R902" s="5"/>
      <c r="S902" s="5"/>
      <c r="T902" s="5"/>
      <c r="U902" s="4"/>
      <c r="V902" s="5"/>
      <c r="W902" s="25"/>
      <c r="X902" s="25"/>
      <c r="Y902" s="25"/>
      <c r="Z902" s="25"/>
    </row>
    <row r="903" ht="12.0" customHeight="1">
      <c r="C903" s="4"/>
      <c r="D903" s="5"/>
      <c r="E903" s="4"/>
      <c r="F903" s="5"/>
      <c r="G903" s="4"/>
      <c r="H903" s="5"/>
      <c r="I903" s="4"/>
      <c r="J903" s="5"/>
      <c r="K903" s="4"/>
      <c r="L903" s="50"/>
      <c r="M903" s="4"/>
      <c r="N903" s="5"/>
      <c r="O903" s="4"/>
      <c r="P903" s="5"/>
      <c r="Q903" s="5"/>
      <c r="R903" s="5"/>
      <c r="S903" s="5"/>
      <c r="T903" s="5"/>
      <c r="U903" s="4"/>
      <c r="V903" s="5"/>
      <c r="W903" s="25"/>
      <c r="X903" s="25"/>
      <c r="Y903" s="25"/>
      <c r="Z903" s="25"/>
    </row>
    <row r="904" ht="12.0" customHeight="1">
      <c r="C904" s="4"/>
      <c r="D904" s="5"/>
      <c r="E904" s="4"/>
      <c r="F904" s="5"/>
      <c r="G904" s="4"/>
      <c r="H904" s="5"/>
      <c r="I904" s="4"/>
      <c r="J904" s="5"/>
      <c r="K904" s="4"/>
      <c r="L904" s="50"/>
      <c r="M904" s="4"/>
      <c r="N904" s="5"/>
      <c r="O904" s="4"/>
      <c r="P904" s="5"/>
      <c r="Q904" s="5"/>
      <c r="R904" s="5"/>
      <c r="S904" s="5"/>
      <c r="T904" s="5"/>
      <c r="U904" s="4"/>
      <c r="V904" s="5"/>
      <c r="W904" s="25"/>
      <c r="X904" s="25"/>
      <c r="Y904" s="25"/>
      <c r="Z904" s="25"/>
    </row>
    <row r="905" ht="12.0" customHeight="1">
      <c r="C905" s="4"/>
      <c r="D905" s="5"/>
      <c r="E905" s="4"/>
      <c r="F905" s="5"/>
      <c r="G905" s="4"/>
      <c r="H905" s="5"/>
      <c r="I905" s="4"/>
      <c r="J905" s="5"/>
      <c r="K905" s="4"/>
      <c r="L905" s="50"/>
      <c r="M905" s="4"/>
      <c r="N905" s="5"/>
      <c r="O905" s="4"/>
      <c r="P905" s="5"/>
      <c r="Q905" s="5"/>
      <c r="R905" s="5"/>
      <c r="S905" s="5"/>
      <c r="T905" s="5"/>
      <c r="U905" s="4"/>
      <c r="V905" s="5"/>
      <c r="W905" s="25"/>
      <c r="X905" s="25"/>
      <c r="Y905" s="25"/>
      <c r="Z905" s="25"/>
    </row>
    <row r="906" ht="12.0" customHeight="1">
      <c r="C906" s="4"/>
      <c r="D906" s="5"/>
      <c r="E906" s="4"/>
      <c r="F906" s="5"/>
      <c r="G906" s="4"/>
      <c r="H906" s="5"/>
      <c r="I906" s="4"/>
      <c r="J906" s="5"/>
      <c r="K906" s="4"/>
      <c r="L906" s="50"/>
      <c r="M906" s="4"/>
      <c r="N906" s="5"/>
      <c r="O906" s="4"/>
      <c r="P906" s="5"/>
      <c r="Q906" s="5"/>
      <c r="R906" s="5"/>
      <c r="S906" s="5"/>
      <c r="T906" s="5"/>
      <c r="U906" s="4"/>
      <c r="V906" s="5"/>
      <c r="W906" s="25"/>
      <c r="X906" s="25"/>
      <c r="Y906" s="25"/>
      <c r="Z906" s="25"/>
    </row>
    <row r="907" ht="12.0" customHeight="1">
      <c r="C907" s="4"/>
      <c r="D907" s="5"/>
      <c r="E907" s="4"/>
      <c r="F907" s="5"/>
      <c r="G907" s="4"/>
      <c r="H907" s="5"/>
      <c r="I907" s="4"/>
      <c r="J907" s="5"/>
      <c r="K907" s="4"/>
      <c r="L907" s="50"/>
      <c r="M907" s="4"/>
      <c r="N907" s="5"/>
      <c r="O907" s="4"/>
      <c r="P907" s="5"/>
      <c r="Q907" s="5"/>
      <c r="R907" s="5"/>
      <c r="S907" s="5"/>
      <c r="T907" s="5"/>
      <c r="U907" s="4"/>
      <c r="V907" s="5"/>
      <c r="W907" s="25"/>
      <c r="X907" s="25"/>
      <c r="Y907" s="25"/>
      <c r="Z907" s="25"/>
    </row>
    <row r="908" ht="12.0" customHeight="1">
      <c r="C908" s="4"/>
      <c r="D908" s="5"/>
      <c r="E908" s="4"/>
      <c r="F908" s="5"/>
      <c r="G908" s="4"/>
      <c r="H908" s="5"/>
      <c r="I908" s="4"/>
      <c r="J908" s="5"/>
      <c r="K908" s="4"/>
      <c r="L908" s="50"/>
      <c r="M908" s="4"/>
      <c r="N908" s="5"/>
      <c r="O908" s="4"/>
      <c r="P908" s="5"/>
      <c r="Q908" s="5"/>
      <c r="R908" s="5"/>
      <c r="S908" s="5"/>
      <c r="T908" s="5"/>
      <c r="U908" s="4"/>
      <c r="V908" s="5"/>
      <c r="W908" s="25"/>
      <c r="X908" s="25"/>
      <c r="Y908" s="25"/>
      <c r="Z908" s="25"/>
    </row>
    <row r="909" ht="12.0" customHeight="1">
      <c r="C909" s="4"/>
      <c r="D909" s="5"/>
      <c r="E909" s="4"/>
      <c r="F909" s="5"/>
      <c r="G909" s="4"/>
      <c r="H909" s="5"/>
      <c r="I909" s="4"/>
      <c r="J909" s="5"/>
      <c r="K909" s="4"/>
      <c r="L909" s="50"/>
      <c r="M909" s="4"/>
      <c r="N909" s="5"/>
      <c r="O909" s="4"/>
      <c r="P909" s="5"/>
      <c r="Q909" s="5"/>
      <c r="R909" s="5"/>
      <c r="S909" s="5"/>
      <c r="T909" s="5"/>
      <c r="U909" s="4"/>
      <c r="V909" s="5"/>
      <c r="W909" s="25"/>
      <c r="X909" s="25"/>
      <c r="Y909" s="25"/>
      <c r="Z909" s="25"/>
    </row>
    <row r="910" ht="12.0" customHeight="1">
      <c r="C910" s="4"/>
      <c r="D910" s="5"/>
      <c r="E910" s="4"/>
      <c r="F910" s="5"/>
      <c r="G910" s="4"/>
      <c r="H910" s="5"/>
      <c r="I910" s="4"/>
      <c r="J910" s="5"/>
      <c r="K910" s="4"/>
      <c r="L910" s="50"/>
      <c r="M910" s="4"/>
      <c r="N910" s="5"/>
      <c r="O910" s="4"/>
      <c r="P910" s="5"/>
      <c r="Q910" s="5"/>
      <c r="R910" s="5"/>
      <c r="S910" s="5"/>
      <c r="T910" s="5"/>
      <c r="U910" s="4"/>
      <c r="V910" s="5"/>
      <c r="W910" s="25"/>
      <c r="X910" s="25"/>
      <c r="Y910" s="25"/>
      <c r="Z910" s="25"/>
    </row>
    <row r="911" ht="12.0" customHeight="1">
      <c r="C911" s="4"/>
      <c r="D911" s="5"/>
      <c r="E911" s="4"/>
      <c r="F911" s="5"/>
      <c r="G911" s="4"/>
      <c r="H911" s="5"/>
      <c r="I911" s="4"/>
      <c r="J911" s="5"/>
      <c r="K911" s="4"/>
      <c r="L911" s="50"/>
      <c r="M911" s="4"/>
      <c r="N911" s="5"/>
      <c r="O911" s="4"/>
      <c r="P911" s="5"/>
      <c r="Q911" s="5"/>
      <c r="R911" s="5"/>
      <c r="S911" s="5"/>
      <c r="T911" s="5"/>
      <c r="U911" s="4"/>
      <c r="V911" s="5"/>
      <c r="W911" s="25"/>
      <c r="X911" s="25"/>
      <c r="Y911" s="25"/>
      <c r="Z911" s="25"/>
    </row>
    <row r="912" ht="12.0" customHeight="1">
      <c r="C912" s="4"/>
      <c r="D912" s="5"/>
      <c r="E912" s="4"/>
      <c r="F912" s="5"/>
      <c r="G912" s="4"/>
      <c r="H912" s="5"/>
      <c r="I912" s="4"/>
      <c r="J912" s="5"/>
      <c r="K912" s="4"/>
      <c r="L912" s="50"/>
      <c r="M912" s="4"/>
      <c r="N912" s="5"/>
      <c r="O912" s="4"/>
      <c r="P912" s="5"/>
      <c r="Q912" s="5"/>
      <c r="R912" s="5"/>
      <c r="S912" s="5"/>
      <c r="T912" s="5"/>
      <c r="U912" s="4"/>
      <c r="V912" s="5"/>
      <c r="W912" s="25"/>
      <c r="X912" s="25"/>
      <c r="Y912" s="25"/>
      <c r="Z912" s="25"/>
    </row>
    <row r="913" ht="12.0" customHeight="1">
      <c r="C913" s="4"/>
      <c r="D913" s="5"/>
      <c r="E913" s="4"/>
      <c r="F913" s="5"/>
      <c r="G913" s="4"/>
      <c r="H913" s="5"/>
      <c r="I913" s="4"/>
      <c r="J913" s="5"/>
      <c r="K913" s="4"/>
      <c r="L913" s="50"/>
      <c r="M913" s="4"/>
      <c r="N913" s="5"/>
      <c r="O913" s="4"/>
      <c r="P913" s="5"/>
      <c r="Q913" s="5"/>
      <c r="R913" s="5"/>
      <c r="S913" s="5"/>
      <c r="T913" s="5"/>
      <c r="U913" s="4"/>
      <c r="V913" s="5"/>
      <c r="W913" s="25"/>
      <c r="X913" s="25"/>
      <c r="Y913" s="25"/>
      <c r="Z913" s="25"/>
    </row>
    <row r="914" ht="12.0" customHeight="1">
      <c r="C914" s="4"/>
      <c r="D914" s="5"/>
      <c r="E914" s="4"/>
      <c r="F914" s="5"/>
      <c r="G914" s="4"/>
      <c r="H914" s="5"/>
      <c r="I914" s="4"/>
      <c r="J914" s="5"/>
      <c r="K914" s="4"/>
      <c r="L914" s="50"/>
      <c r="M914" s="4"/>
      <c r="N914" s="5"/>
      <c r="O914" s="4"/>
      <c r="P914" s="5"/>
      <c r="Q914" s="5"/>
      <c r="R914" s="5"/>
      <c r="S914" s="5"/>
      <c r="T914" s="5"/>
      <c r="U914" s="4"/>
      <c r="V914" s="5"/>
      <c r="W914" s="25"/>
      <c r="X914" s="25"/>
      <c r="Y914" s="25"/>
      <c r="Z914" s="25"/>
    </row>
    <row r="915" ht="12.0" customHeight="1">
      <c r="C915" s="4"/>
      <c r="D915" s="5"/>
      <c r="E915" s="4"/>
      <c r="F915" s="5"/>
      <c r="G915" s="4"/>
      <c r="H915" s="5"/>
      <c r="I915" s="4"/>
      <c r="J915" s="5"/>
      <c r="K915" s="4"/>
      <c r="L915" s="50"/>
      <c r="M915" s="4"/>
      <c r="N915" s="5"/>
      <c r="O915" s="4"/>
      <c r="P915" s="5"/>
      <c r="Q915" s="5"/>
      <c r="R915" s="5"/>
      <c r="S915" s="5"/>
      <c r="T915" s="5"/>
      <c r="U915" s="4"/>
      <c r="V915" s="5"/>
      <c r="W915" s="25"/>
      <c r="X915" s="25"/>
      <c r="Y915" s="25"/>
      <c r="Z915" s="25"/>
    </row>
    <row r="916" ht="12.0" customHeight="1">
      <c r="C916" s="4"/>
      <c r="D916" s="5"/>
      <c r="E916" s="4"/>
      <c r="F916" s="5"/>
      <c r="G916" s="4"/>
      <c r="H916" s="5"/>
      <c r="I916" s="4"/>
      <c r="J916" s="5"/>
      <c r="K916" s="4"/>
      <c r="L916" s="50"/>
      <c r="M916" s="4"/>
      <c r="N916" s="5"/>
      <c r="O916" s="4"/>
      <c r="P916" s="5"/>
      <c r="Q916" s="5"/>
      <c r="R916" s="5"/>
      <c r="S916" s="5"/>
      <c r="T916" s="5"/>
      <c r="U916" s="4"/>
      <c r="V916" s="5"/>
      <c r="W916" s="25"/>
      <c r="X916" s="25"/>
      <c r="Y916" s="25"/>
      <c r="Z916" s="25"/>
    </row>
    <row r="917" ht="12.0" customHeight="1">
      <c r="C917" s="4"/>
      <c r="D917" s="5"/>
      <c r="E917" s="4"/>
      <c r="F917" s="5"/>
      <c r="G917" s="4"/>
      <c r="H917" s="5"/>
      <c r="I917" s="4"/>
      <c r="J917" s="5"/>
      <c r="K917" s="4"/>
      <c r="L917" s="50"/>
      <c r="M917" s="4"/>
      <c r="N917" s="5"/>
      <c r="O917" s="4"/>
      <c r="P917" s="5"/>
      <c r="Q917" s="5"/>
      <c r="R917" s="5"/>
      <c r="S917" s="5"/>
      <c r="T917" s="5"/>
      <c r="U917" s="4"/>
      <c r="V917" s="5"/>
      <c r="W917" s="25"/>
      <c r="X917" s="25"/>
      <c r="Y917" s="25"/>
      <c r="Z917" s="25"/>
    </row>
    <row r="918" ht="12.0" customHeight="1">
      <c r="C918" s="4"/>
      <c r="D918" s="5"/>
      <c r="E918" s="4"/>
      <c r="F918" s="5"/>
      <c r="G918" s="4"/>
      <c r="H918" s="5"/>
      <c r="I918" s="4"/>
      <c r="J918" s="5"/>
      <c r="K918" s="4"/>
      <c r="L918" s="50"/>
      <c r="M918" s="4"/>
      <c r="N918" s="5"/>
      <c r="O918" s="4"/>
      <c r="P918" s="5"/>
      <c r="Q918" s="5"/>
      <c r="R918" s="5"/>
      <c r="S918" s="5"/>
      <c r="T918" s="5"/>
      <c r="U918" s="4"/>
      <c r="V918" s="5"/>
      <c r="W918" s="25"/>
      <c r="X918" s="25"/>
      <c r="Y918" s="25"/>
      <c r="Z918" s="25"/>
    </row>
    <row r="919" ht="12.0" customHeight="1">
      <c r="C919" s="4"/>
      <c r="D919" s="5"/>
      <c r="E919" s="4"/>
      <c r="F919" s="5"/>
      <c r="G919" s="4"/>
      <c r="H919" s="5"/>
      <c r="I919" s="4"/>
      <c r="J919" s="5"/>
      <c r="K919" s="4"/>
      <c r="L919" s="50"/>
      <c r="M919" s="4"/>
      <c r="N919" s="5"/>
      <c r="O919" s="4"/>
      <c r="P919" s="5"/>
      <c r="Q919" s="5"/>
      <c r="R919" s="5"/>
      <c r="S919" s="5"/>
      <c r="T919" s="5"/>
      <c r="U919" s="4"/>
      <c r="V919" s="5"/>
      <c r="W919" s="25"/>
      <c r="X919" s="25"/>
      <c r="Y919" s="25"/>
      <c r="Z919" s="25"/>
    </row>
    <row r="920" ht="12.0" customHeight="1">
      <c r="C920" s="4"/>
      <c r="D920" s="5"/>
      <c r="E920" s="4"/>
      <c r="F920" s="5"/>
      <c r="G920" s="4"/>
      <c r="H920" s="5"/>
      <c r="I920" s="4"/>
      <c r="J920" s="5"/>
      <c r="K920" s="4"/>
      <c r="L920" s="50"/>
      <c r="M920" s="4"/>
      <c r="N920" s="5"/>
      <c r="O920" s="4"/>
      <c r="P920" s="5"/>
      <c r="Q920" s="5"/>
      <c r="R920" s="5"/>
      <c r="S920" s="5"/>
      <c r="T920" s="5"/>
      <c r="U920" s="4"/>
      <c r="V920" s="5"/>
      <c r="W920" s="25"/>
      <c r="X920" s="25"/>
      <c r="Y920" s="25"/>
      <c r="Z920" s="25"/>
    </row>
    <row r="921" ht="12.0" customHeight="1">
      <c r="C921" s="4"/>
      <c r="D921" s="5"/>
      <c r="E921" s="4"/>
      <c r="F921" s="5"/>
      <c r="G921" s="4"/>
      <c r="H921" s="5"/>
      <c r="I921" s="4"/>
      <c r="J921" s="5"/>
      <c r="K921" s="4"/>
      <c r="L921" s="50"/>
      <c r="M921" s="4"/>
      <c r="N921" s="5"/>
      <c r="O921" s="4"/>
      <c r="P921" s="5"/>
      <c r="Q921" s="5"/>
      <c r="R921" s="5"/>
      <c r="S921" s="5"/>
      <c r="T921" s="5"/>
      <c r="U921" s="4"/>
      <c r="V921" s="5"/>
      <c r="W921" s="25"/>
      <c r="X921" s="25"/>
      <c r="Y921" s="25"/>
      <c r="Z921" s="25"/>
    </row>
    <row r="922" ht="12.0" customHeight="1">
      <c r="C922" s="4"/>
      <c r="D922" s="5"/>
      <c r="E922" s="4"/>
      <c r="F922" s="5"/>
      <c r="G922" s="4"/>
      <c r="H922" s="5"/>
      <c r="I922" s="4"/>
      <c r="J922" s="5"/>
      <c r="K922" s="4"/>
      <c r="L922" s="50"/>
      <c r="M922" s="4"/>
      <c r="N922" s="5"/>
      <c r="O922" s="4"/>
      <c r="P922" s="5"/>
      <c r="Q922" s="5"/>
      <c r="R922" s="5"/>
      <c r="S922" s="5"/>
      <c r="T922" s="5"/>
      <c r="U922" s="4"/>
      <c r="V922" s="5"/>
      <c r="W922" s="25"/>
      <c r="X922" s="25"/>
      <c r="Y922" s="25"/>
      <c r="Z922" s="25"/>
    </row>
    <row r="923" ht="12.0" customHeight="1">
      <c r="C923" s="4"/>
      <c r="D923" s="5"/>
      <c r="E923" s="4"/>
      <c r="F923" s="5"/>
      <c r="G923" s="4"/>
      <c r="H923" s="5"/>
      <c r="I923" s="4"/>
      <c r="J923" s="5"/>
      <c r="K923" s="4"/>
      <c r="L923" s="50"/>
      <c r="M923" s="4"/>
      <c r="N923" s="5"/>
      <c r="O923" s="4"/>
      <c r="P923" s="5"/>
      <c r="Q923" s="5"/>
      <c r="R923" s="5"/>
      <c r="S923" s="5"/>
      <c r="T923" s="5"/>
      <c r="U923" s="4"/>
      <c r="V923" s="5"/>
      <c r="W923" s="25"/>
      <c r="X923" s="25"/>
      <c r="Y923" s="25"/>
      <c r="Z923" s="25"/>
    </row>
    <row r="924" ht="12.0" customHeight="1">
      <c r="C924" s="4"/>
      <c r="D924" s="5"/>
      <c r="E924" s="4"/>
      <c r="F924" s="5"/>
      <c r="G924" s="4"/>
      <c r="H924" s="5"/>
      <c r="I924" s="4"/>
      <c r="J924" s="5"/>
      <c r="K924" s="4"/>
      <c r="L924" s="50"/>
      <c r="M924" s="4"/>
      <c r="N924" s="5"/>
      <c r="O924" s="4"/>
      <c r="P924" s="5"/>
      <c r="Q924" s="5"/>
      <c r="R924" s="5"/>
      <c r="S924" s="5"/>
      <c r="T924" s="5"/>
      <c r="U924" s="4"/>
      <c r="V924" s="5"/>
      <c r="W924" s="25"/>
      <c r="X924" s="25"/>
      <c r="Y924" s="25"/>
      <c r="Z924" s="25"/>
    </row>
    <row r="925" ht="12.0" customHeight="1">
      <c r="C925" s="4"/>
      <c r="D925" s="5"/>
      <c r="E925" s="4"/>
      <c r="F925" s="5"/>
      <c r="G925" s="4"/>
      <c r="H925" s="5"/>
      <c r="I925" s="4"/>
      <c r="J925" s="5"/>
      <c r="K925" s="4"/>
      <c r="L925" s="50"/>
      <c r="M925" s="4"/>
      <c r="N925" s="5"/>
      <c r="O925" s="4"/>
      <c r="P925" s="5"/>
      <c r="Q925" s="5"/>
      <c r="R925" s="5"/>
      <c r="S925" s="5"/>
      <c r="T925" s="5"/>
      <c r="U925" s="4"/>
      <c r="V925" s="5"/>
      <c r="W925" s="25"/>
      <c r="X925" s="25"/>
      <c r="Y925" s="25"/>
      <c r="Z925" s="25"/>
    </row>
    <row r="926" ht="12.0" customHeight="1">
      <c r="C926" s="4"/>
      <c r="D926" s="5"/>
      <c r="E926" s="4"/>
      <c r="F926" s="5"/>
      <c r="G926" s="4"/>
      <c r="H926" s="5"/>
      <c r="I926" s="4"/>
      <c r="J926" s="5"/>
      <c r="K926" s="4"/>
      <c r="L926" s="50"/>
      <c r="M926" s="4"/>
      <c r="N926" s="5"/>
      <c r="O926" s="4"/>
      <c r="P926" s="5"/>
      <c r="Q926" s="5"/>
      <c r="R926" s="5"/>
      <c r="S926" s="5"/>
      <c r="T926" s="5"/>
      <c r="U926" s="4"/>
      <c r="V926" s="5"/>
      <c r="W926" s="25"/>
      <c r="X926" s="25"/>
      <c r="Y926" s="25"/>
      <c r="Z926" s="25"/>
    </row>
    <row r="927" ht="12.0" customHeight="1">
      <c r="C927" s="4"/>
      <c r="D927" s="5"/>
      <c r="E927" s="4"/>
      <c r="F927" s="5"/>
      <c r="G927" s="4"/>
      <c r="H927" s="5"/>
      <c r="I927" s="4"/>
      <c r="J927" s="5"/>
      <c r="K927" s="4"/>
      <c r="L927" s="50"/>
      <c r="M927" s="4"/>
      <c r="N927" s="5"/>
      <c r="O927" s="4"/>
      <c r="P927" s="5"/>
      <c r="Q927" s="5"/>
      <c r="R927" s="5"/>
      <c r="S927" s="5"/>
      <c r="T927" s="5"/>
      <c r="U927" s="4"/>
      <c r="V927" s="5"/>
      <c r="W927" s="25"/>
      <c r="X927" s="25"/>
      <c r="Y927" s="25"/>
      <c r="Z927" s="25"/>
    </row>
    <row r="928" ht="12.0" customHeight="1">
      <c r="C928" s="4"/>
      <c r="D928" s="5"/>
      <c r="E928" s="4"/>
      <c r="F928" s="5"/>
      <c r="G928" s="4"/>
      <c r="H928" s="5"/>
      <c r="I928" s="4"/>
      <c r="J928" s="5"/>
      <c r="K928" s="4"/>
      <c r="L928" s="50"/>
      <c r="M928" s="4"/>
      <c r="N928" s="5"/>
      <c r="O928" s="4"/>
      <c r="P928" s="5"/>
      <c r="Q928" s="5"/>
      <c r="R928" s="5"/>
      <c r="S928" s="5"/>
      <c r="T928" s="5"/>
      <c r="U928" s="4"/>
      <c r="V928" s="5"/>
      <c r="W928" s="25"/>
      <c r="X928" s="25"/>
      <c r="Y928" s="25"/>
      <c r="Z928" s="25"/>
    </row>
    <row r="929" ht="12.0" customHeight="1">
      <c r="C929" s="4"/>
      <c r="D929" s="5"/>
      <c r="E929" s="4"/>
      <c r="F929" s="5"/>
      <c r="G929" s="4"/>
      <c r="H929" s="5"/>
      <c r="I929" s="4"/>
      <c r="J929" s="5"/>
      <c r="K929" s="4"/>
      <c r="L929" s="50"/>
      <c r="M929" s="4"/>
      <c r="N929" s="5"/>
      <c r="O929" s="4"/>
      <c r="P929" s="5"/>
      <c r="Q929" s="5"/>
      <c r="R929" s="5"/>
      <c r="S929" s="5"/>
      <c r="T929" s="5"/>
      <c r="U929" s="4"/>
      <c r="V929" s="5"/>
      <c r="W929" s="25"/>
      <c r="X929" s="25"/>
      <c r="Y929" s="25"/>
      <c r="Z929" s="25"/>
    </row>
    <row r="930" ht="12.0" customHeight="1">
      <c r="C930" s="4"/>
      <c r="D930" s="5"/>
      <c r="E930" s="4"/>
      <c r="F930" s="5"/>
      <c r="G930" s="4"/>
      <c r="H930" s="5"/>
      <c r="I930" s="4"/>
      <c r="J930" s="5"/>
      <c r="K930" s="4"/>
      <c r="L930" s="50"/>
      <c r="M930" s="4"/>
      <c r="N930" s="5"/>
      <c r="O930" s="4"/>
      <c r="P930" s="5"/>
      <c r="Q930" s="5"/>
      <c r="R930" s="5"/>
      <c r="S930" s="5"/>
      <c r="T930" s="5"/>
      <c r="U930" s="4"/>
      <c r="V930" s="5"/>
      <c r="W930" s="25"/>
      <c r="X930" s="25"/>
      <c r="Y930" s="25"/>
      <c r="Z930" s="25"/>
    </row>
    <row r="931" ht="12.0" customHeight="1">
      <c r="C931" s="4"/>
      <c r="D931" s="5"/>
      <c r="E931" s="4"/>
      <c r="F931" s="5"/>
      <c r="G931" s="4"/>
      <c r="H931" s="5"/>
      <c r="I931" s="4"/>
      <c r="J931" s="5"/>
      <c r="K931" s="4"/>
      <c r="L931" s="50"/>
      <c r="M931" s="4"/>
      <c r="N931" s="5"/>
      <c r="O931" s="4"/>
      <c r="P931" s="5"/>
      <c r="Q931" s="5"/>
      <c r="R931" s="5"/>
      <c r="S931" s="5"/>
      <c r="T931" s="5"/>
      <c r="U931" s="4"/>
      <c r="V931" s="5"/>
      <c r="W931" s="25"/>
      <c r="X931" s="25"/>
      <c r="Y931" s="25"/>
      <c r="Z931" s="25"/>
    </row>
    <row r="932" ht="12.0" customHeight="1">
      <c r="C932" s="4"/>
      <c r="D932" s="5"/>
      <c r="E932" s="4"/>
      <c r="F932" s="5"/>
      <c r="G932" s="4"/>
      <c r="H932" s="5"/>
      <c r="I932" s="4"/>
      <c r="J932" s="5"/>
      <c r="K932" s="4"/>
      <c r="L932" s="50"/>
      <c r="M932" s="4"/>
      <c r="N932" s="5"/>
      <c r="O932" s="4"/>
      <c r="P932" s="5"/>
      <c r="Q932" s="5"/>
      <c r="R932" s="5"/>
      <c r="S932" s="5"/>
      <c r="T932" s="5"/>
      <c r="U932" s="4"/>
      <c r="V932" s="5"/>
      <c r="W932" s="25"/>
      <c r="X932" s="25"/>
      <c r="Y932" s="25"/>
      <c r="Z932" s="25"/>
    </row>
    <row r="933" ht="12.0" customHeight="1">
      <c r="C933" s="4"/>
      <c r="D933" s="5"/>
      <c r="E933" s="4"/>
      <c r="F933" s="5"/>
      <c r="G933" s="4"/>
      <c r="H933" s="5"/>
      <c r="I933" s="4"/>
      <c r="J933" s="5"/>
      <c r="K933" s="4"/>
      <c r="L933" s="50"/>
      <c r="M933" s="4"/>
      <c r="N933" s="5"/>
      <c r="O933" s="4"/>
      <c r="P933" s="5"/>
      <c r="Q933" s="5"/>
      <c r="R933" s="5"/>
      <c r="S933" s="5"/>
      <c r="T933" s="5"/>
      <c r="U933" s="4"/>
      <c r="V933" s="5"/>
      <c r="W933" s="25"/>
      <c r="X933" s="25"/>
      <c r="Y933" s="25"/>
      <c r="Z933" s="25"/>
    </row>
    <row r="934" ht="12.0" customHeight="1">
      <c r="C934" s="4"/>
      <c r="D934" s="5"/>
      <c r="E934" s="4"/>
      <c r="F934" s="5"/>
      <c r="G934" s="4"/>
      <c r="H934" s="5"/>
      <c r="I934" s="4"/>
      <c r="J934" s="5"/>
      <c r="K934" s="4"/>
      <c r="L934" s="50"/>
      <c r="M934" s="4"/>
      <c r="N934" s="5"/>
      <c r="O934" s="4"/>
      <c r="P934" s="5"/>
      <c r="Q934" s="5"/>
      <c r="R934" s="5"/>
      <c r="S934" s="5"/>
      <c r="T934" s="5"/>
      <c r="U934" s="4"/>
      <c r="V934" s="5"/>
      <c r="W934" s="25"/>
      <c r="X934" s="25"/>
      <c r="Y934" s="25"/>
      <c r="Z934" s="25"/>
    </row>
    <row r="935" ht="12.0" customHeight="1">
      <c r="C935" s="4"/>
      <c r="D935" s="5"/>
      <c r="E935" s="4"/>
      <c r="F935" s="5"/>
      <c r="G935" s="4"/>
      <c r="H935" s="5"/>
      <c r="I935" s="4"/>
      <c r="J935" s="5"/>
      <c r="K935" s="4"/>
      <c r="L935" s="50"/>
      <c r="M935" s="4"/>
      <c r="N935" s="5"/>
      <c r="O935" s="4"/>
      <c r="P935" s="5"/>
      <c r="Q935" s="5"/>
      <c r="R935" s="5"/>
      <c r="S935" s="5"/>
      <c r="T935" s="5"/>
      <c r="U935" s="4"/>
      <c r="V935" s="5"/>
      <c r="W935" s="25"/>
      <c r="X935" s="25"/>
      <c r="Y935" s="25"/>
      <c r="Z935" s="25"/>
    </row>
    <row r="936" ht="12.0" customHeight="1">
      <c r="C936" s="4"/>
      <c r="D936" s="5"/>
      <c r="E936" s="4"/>
      <c r="F936" s="5"/>
      <c r="G936" s="4"/>
      <c r="H936" s="5"/>
      <c r="I936" s="4"/>
      <c r="J936" s="5"/>
      <c r="K936" s="4"/>
      <c r="L936" s="50"/>
      <c r="M936" s="4"/>
      <c r="N936" s="5"/>
      <c r="O936" s="4"/>
      <c r="P936" s="5"/>
      <c r="Q936" s="5"/>
      <c r="R936" s="5"/>
      <c r="S936" s="5"/>
      <c r="T936" s="5"/>
      <c r="U936" s="4"/>
      <c r="V936" s="5"/>
      <c r="W936" s="25"/>
      <c r="X936" s="25"/>
      <c r="Y936" s="25"/>
      <c r="Z936" s="25"/>
    </row>
    <row r="937" ht="12.0" customHeight="1">
      <c r="C937" s="4"/>
      <c r="D937" s="5"/>
      <c r="E937" s="4"/>
      <c r="F937" s="5"/>
      <c r="G937" s="4"/>
      <c r="H937" s="5"/>
      <c r="I937" s="4"/>
      <c r="J937" s="5"/>
      <c r="K937" s="4"/>
      <c r="L937" s="50"/>
      <c r="M937" s="4"/>
      <c r="N937" s="5"/>
      <c r="O937" s="4"/>
      <c r="P937" s="5"/>
      <c r="Q937" s="5"/>
      <c r="R937" s="5"/>
      <c r="S937" s="5"/>
      <c r="T937" s="5"/>
      <c r="U937" s="4"/>
      <c r="V937" s="5"/>
      <c r="W937" s="25"/>
      <c r="X937" s="25"/>
      <c r="Y937" s="25"/>
      <c r="Z937" s="25"/>
    </row>
    <row r="938" ht="12.0" customHeight="1">
      <c r="C938" s="4"/>
      <c r="D938" s="5"/>
      <c r="E938" s="4"/>
      <c r="F938" s="5"/>
      <c r="G938" s="4"/>
      <c r="H938" s="5"/>
      <c r="I938" s="4"/>
      <c r="J938" s="5"/>
      <c r="K938" s="4"/>
      <c r="L938" s="50"/>
      <c r="M938" s="4"/>
      <c r="N938" s="5"/>
      <c r="O938" s="4"/>
      <c r="P938" s="5"/>
      <c r="Q938" s="5"/>
      <c r="R938" s="5"/>
      <c r="S938" s="5"/>
      <c r="T938" s="5"/>
      <c r="U938" s="4"/>
      <c r="V938" s="5"/>
      <c r="W938" s="25"/>
      <c r="X938" s="25"/>
      <c r="Y938" s="25"/>
      <c r="Z938" s="25"/>
    </row>
    <row r="939" ht="12.0" customHeight="1">
      <c r="C939" s="4"/>
      <c r="D939" s="5"/>
      <c r="E939" s="4"/>
      <c r="F939" s="5"/>
      <c r="G939" s="4"/>
      <c r="H939" s="5"/>
      <c r="I939" s="4"/>
      <c r="J939" s="5"/>
      <c r="K939" s="4"/>
      <c r="L939" s="50"/>
      <c r="M939" s="4"/>
      <c r="N939" s="5"/>
      <c r="O939" s="4"/>
      <c r="P939" s="5"/>
      <c r="Q939" s="5"/>
      <c r="R939" s="5"/>
      <c r="S939" s="5"/>
      <c r="T939" s="5"/>
      <c r="U939" s="4"/>
      <c r="V939" s="5"/>
      <c r="W939" s="25"/>
      <c r="X939" s="25"/>
      <c r="Y939" s="25"/>
      <c r="Z939" s="25"/>
    </row>
    <row r="940" ht="12.0" customHeight="1">
      <c r="C940" s="4"/>
      <c r="D940" s="5"/>
      <c r="E940" s="4"/>
      <c r="F940" s="5"/>
      <c r="G940" s="4"/>
      <c r="H940" s="5"/>
      <c r="I940" s="4"/>
      <c r="J940" s="5"/>
      <c r="K940" s="4"/>
      <c r="L940" s="50"/>
      <c r="M940" s="4"/>
      <c r="N940" s="5"/>
      <c r="O940" s="4"/>
      <c r="P940" s="5"/>
      <c r="Q940" s="5"/>
      <c r="R940" s="5"/>
      <c r="S940" s="5"/>
      <c r="T940" s="5"/>
      <c r="U940" s="4"/>
      <c r="V940" s="5"/>
      <c r="W940" s="25"/>
      <c r="X940" s="25"/>
      <c r="Y940" s="25"/>
      <c r="Z940" s="25"/>
    </row>
    <row r="941" ht="12.0" customHeight="1">
      <c r="C941" s="4"/>
      <c r="D941" s="5"/>
      <c r="E941" s="4"/>
      <c r="F941" s="5"/>
      <c r="G941" s="4"/>
      <c r="H941" s="5"/>
      <c r="I941" s="4"/>
      <c r="J941" s="5"/>
      <c r="K941" s="4"/>
      <c r="L941" s="50"/>
      <c r="M941" s="4"/>
      <c r="N941" s="5"/>
      <c r="O941" s="4"/>
      <c r="P941" s="5"/>
      <c r="Q941" s="5"/>
      <c r="R941" s="5"/>
      <c r="S941" s="5"/>
      <c r="T941" s="5"/>
      <c r="U941" s="4"/>
      <c r="V941" s="5"/>
      <c r="W941" s="25"/>
      <c r="X941" s="25"/>
      <c r="Y941" s="25"/>
      <c r="Z941" s="25"/>
    </row>
    <row r="942" ht="12.0" customHeight="1">
      <c r="C942" s="4"/>
      <c r="D942" s="5"/>
      <c r="E942" s="4"/>
      <c r="F942" s="5"/>
      <c r="G942" s="4"/>
      <c r="H942" s="5"/>
      <c r="I942" s="4"/>
      <c r="J942" s="5"/>
      <c r="K942" s="4"/>
      <c r="L942" s="50"/>
      <c r="M942" s="4"/>
      <c r="N942" s="5"/>
      <c r="O942" s="4"/>
      <c r="P942" s="5"/>
      <c r="Q942" s="5"/>
      <c r="R942" s="5"/>
      <c r="S942" s="5"/>
      <c r="T942" s="5"/>
      <c r="U942" s="4"/>
      <c r="V942" s="5"/>
      <c r="W942" s="25"/>
      <c r="X942" s="25"/>
      <c r="Y942" s="25"/>
      <c r="Z942" s="25"/>
    </row>
    <row r="943" ht="12.0" customHeight="1">
      <c r="C943" s="4"/>
      <c r="D943" s="5"/>
      <c r="E943" s="4"/>
      <c r="F943" s="5"/>
      <c r="G943" s="4"/>
      <c r="H943" s="5"/>
      <c r="I943" s="4"/>
      <c r="J943" s="5"/>
      <c r="K943" s="4"/>
      <c r="L943" s="50"/>
      <c r="M943" s="4"/>
      <c r="N943" s="5"/>
      <c r="O943" s="4"/>
      <c r="P943" s="5"/>
      <c r="Q943" s="5"/>
      <c r="R943" s="5"/>
      <c r="S943" s="5"/>
      <c r="T943" s="5"/>
      <c r="U943" s="4"/>
      <c r="V943" s="5"/>
      <c r="W943" s="25"/>
      <c r="X943" s="25"/>
      <c r="Y943" s="25"/>
      <c r="Z943" s="25"/>
    </row>
    <row r="944" ht="12.0" customHeight="1">
      <c r="C944" s="4"/>
      <c r="D944" s="5"/>
      <c r="E944" s="4"/>
      <c r="F944" s="5"/>
      <c r="G944" s="4"/>
      <c r="H944" s="5"/>
      <c r="I944" s="4"/>
      <c r="J944" s="5"/>
      <c r="K944" s="4"/>
      <c r="L944" s="50"/>
      <c r="M944" s="4"/>
      <c r="N944" s="5"/>
      <c r="O944" s="4"/>
      <c r="P944" s="5"/>
      <c r="Q944" s="5"/>
      <c r="R944" s="5"/>
      <c r="S944" s="5"/>
      <c r="T944" s="5"/>
      <c r="U944" s="4"/>
      <c r="V944" s="5"/>
      <c r="W944" s="25"/>
      <c r="X944" s="25"/>
      <c r="Y944" s="25"/>
      <c r="Z944" s="25"/>
    </row>
    <row r="945" ht="12.0" customHeight="1">
      <c r="C945" s="4"/>
      <c r="D945" s="5"/>
      <c r="E945" s="4"/>
      <c r="F945" s="5"/>
      <c r="G945" s="4"/>
      <c r="H945" s="5"/>
      <c r="I945" s="4"/>
      <c r="J945" s="5"/>
      <c r="K945" s="4"/>
      <c r="L945" s="50"/>
      <c r="M945" s="4"/>
      <c r="N945" s="5"/>
      <c r="O945" s="4"/>
      <c r="P945" s="5"/>
      <c r="Q945" s="5"/>
      <c r="R945" s="5"/>
      <c r="S945" s="5"/>
      <c r="T945" s="5"/>
      <c r="U945" s="4"/>
      <c r="V945" s="5"/>
      <c r="W945" s="25"/>
      <c r="X945" s="25"/>
      <c r="Y945" s="25"/>
      <c r="Z945" s="25"/>
    </row>
    <row r="946" ht="12.0" customHeight="1">
      <c r="C946" s="4"/>
      <c r="D946" s="5"/>
      <c r="E946" s="4"/>
      <c r="F946" s="5"/>
      <c r="G946" s="4"/>
      <c r="H946" s="5"/>
      <c r="I946" s="4"/>
      <c r="J946" s="5"/>
      <c r="K946" s="4"/>
      <c r="L946" s="50"/>
      <c r="M946" s="4"/>
      <c r="N946" s="5"/>
      <c r="O946" s="4"/>
      <c r="P946" s="5"/>
      <c r="Q946" s="5"/>
      <c r="R946" s="5"/>
      <c r="S946" s="5"/>
      <c r="T946" s="5"/>
      <c r="U946" s="4"/>
      <c r="V946" s="5"/>
      <c r="W946" s="25"/>
      <c r="X946" s="25"/>
      <c r="Y946" s="25"/>
      <c r="Z946" s="25"/>
    </row>
    <row r="947" ht="12.0" customHeight="1">
      <c r="C947" s="4"/>
      <c r="D947" s="5"/>
      <c r="E947" s="4"/>
      <c r="F947" s="5"/>
      <c r="G947" s="4"/>
      <c r="H947" s="5"/>
      <c r="I947" s="4"/>
      <c r="J947" s="5"/>
      <c r="K947" s="4"/>
      <c r="L947" s="50"/>
      <c r="M947" s="4"/>
      <c r="N947" s="5"/>
      <c r="O947" s="4"/>
      <c r="P947" s="5"/>
      <c r="Q947" s="5"/>
      <c r="R947" s="5"/>
      <c r="S947" s="5"/>
      <c r="T947" s="5"/>
      <c r="U947" s="4"/>
      <c r="V947" s="5"/>
      <c r="W947" s="25"/>
      <c r="X947" s="25"/>
      <c r="Y947" s="25"/>
      <c r="Z947" s="25"/>
    </row>
    <row r="948" ht="12.0" customHeight="1">
      <c r="C948" s="4"/>
      <c r="D948" s="5"/>
      <c r="E948" s="4"/>
      <c r="F948" s="5"/>
      <c r="G948" s="4"/>
      <c r="H948" s="5"/>
      <c r="I948" s="4"/>
      <c r="J948" s="5"/>
      <c r="K948" s="4"/>
      <c r="L948" s="50"/>
      <c r="M948" s="4"/>
      <c r="N948" s="5"/>
      <c r="O948" s="4"/>
      <c r="P948" s="5"/>
      <c r="Q948" s="5"/>
      <c r="R948" s="5"/>
      <c r="S948" s="5"/>
      <c r="T948" s="5"/>
      <c r="U948" s="4"/>
      <c r="V948" s="5"/>
      <c r="W948" s="25"/>
      <c r="X948" s="25"/>
      <c r="Y948" s="25"/>
      <c r="Z948" s="25"/>
    </row>
    <row r="949" ht="12.0" customHeight="1">
      <c r="C949" s="4"/>
      <c r="D949" s="5"/>
      <c r="E949" s="4"/>
      <c r="F949" s="5"/>
      <c r="G949" s="4"/>
      <c r="H949" s="5"/>
      <c r="I949" s="4"/>
      <c r="J949" s="5"/>
      <c r="K949" s="4"/>
      <c r="L949" s="50"/>
      <c r="M949" s="4"/>
      <c r="N949" s="5"/>
      <c r="O949" s="4"/>
      <c r="P949" s="5"/>
      <c r="Q949" s="5"/>
      <c r="R949" s="5"/>
      <c r="S949" s="5"/>
      <c r="T949" s="5"/>
      <c r="U949" s="4"/>
      <c r="V949" s="5"/>
      <c r="W949" s="25"/>
      <c r="X949" s="25"/>
      <c r="Y949" s="25"/>
      <c r="Z949" s="25"/>
    </row>
    <row r="950" ht="12.0" customHeight="1">
      <c r="C950" s="4"/>
      <c r="D950" s="5"/>
      <c r="E950" s="4"/>
      <c r="F950" s="5"/>
      <c r="G950" s="4"/>
      <c r="H950" s="5"/>
      <c r="I950" s="4"/>
      <c r="J950" s="5"/>
      <c r="K950" s="4"/>
      <c r="L950" s="50"/>
      <c r="M950" s="4"/>
      <c r="N950" s="5"/>
      <c r="O950" s="4"/>
      <c r="P950" s="5"/>
      <c r="Q950" s="5"/>
      <c r="R950" s="5"/>
      <c r="S950" s="5"/>
      <c r="T950" s="5"/>
      <c r="U950" s="4"/>
      <c r="V950" s="5"/>
      <c r="W950" s="25"/>
      <c r="X950" s="25"/>
      <c r="Y950" s="25"/>
      <c r="Z950" s="25"/>
    </row>
    <row r="951" ht="12.0" customHeight="1">
      <c r="C951" s="4"/>
      <c r="D951" s="5"/>
      <c r="E951" s="4"/>
      <c r="F951" s="5"/>
      <c r="G951" s="4"/>
      <c r="H951" s="5"/>
      <c r="I951" s="4"/>
      <c r="J951" s="5"/>
      <c r="K951" s="4"/>
      <c r="L951" s="50"/>
      <c r="M951" s="4"/>
      <c r="N951" s="5"/>
      <c r="O951" s="4"/>
      <c r="P951" s="5"/>
      <c r="Q951" s="5"/>
      <c r="R951" s="5"/>
      <c r="S951" s="5"/>
      <c r="T951" s="5"/>
      <c r="U951" s="4"/>
      <c r="V951" s="5"/>
      <c r="W951" s="25"/>
      <c r="X951" s="25"/>
      <c r="Y951" s="25"/>
      <c r="Z951" s="25"/>
    </row>
    <row r="952" ht="12.0" customHeight="1">
      <c r="C952" s="4"/>
      <c r="D952" s="5"/>
      <c r="E952" s="4"/>
      <c r="F952" s="5"/>
      <c r="G952" s="4"/>
      <c r="H952" s="5"/>
      <c r="I952" s="4"/>
      <c r="J952" s="5"/>
      <c r="K952" s="4"/>
      <c r="L952" s="50"/>
      <c r="M952" s="4"/>
      <c r="N952" s="5"/>
      <c r="O952" s="4"/>
      <c r="P952" s="5"/>
      <c r="Q952" s="5"/>
      <c r="R952" s="5"/>
      <c r="S952" s="5"/>
      <c r="T952" s="5"/>
      <c r="U952" s="4"/>
      <c r="V952" s="5"/>
      <c r="W952" s="25"/>
      <c r="X952" s="25"/>
      <c r="Y952" s="25"/>
      <c r="Z952" s="25"/>
    </row>
    <row r="953" ht="12.0" customHeight="1">
      <c r="C953" s="4"/>
      <c r="D953" s="5"/>
      <c r="E953" s="4"/>
      <c r="F953" s="5"/>
      <c r="G953" s="4"/>
      <c r="H953" s="5"/>
      <c r="I953" s="4"/>
      <c r="J953" s="5"/>
      <c r="K953" s="4"/>
      <c r="L953" s="50"/>
      <c r="M953" s="4"/>
      <c r="N953" s="5"/>
      <c r="O953" s="4"/>
      <c r="P953" s="5"/>
      <c r="Q953" s="5"/>
      <c r="R953" s="5"/>
      <c r="S953" s="5"/>
      <c r="T953" s="5"/>
      <c r="U953" s="4"/>
      <c r="V953" s="5"/>
      <c r="W953" s="25"/>
      <c r="X953" s="25"/>
      <c r="Y953" s="25"/>
      <c r="Z953" s="25"/>
    </row>
    <row r="954" ht="12.0" customHeight="1">
      <c r="C954" s="4"/>
      <c r="D954" s="5"/>
      <c r="E954" s="4"/>
      <c r="F954" s="5"/>
      <c r="G954" s="4"/>
      <c r="H954" s="5"/>
      <c r="I954" s="4"/>
      <c r="J954" s="5"/>
      <c r="K954" s="4"/>
      <c r="L954" s="50"/>
      <c r="M954" s="4"/>
      <c r="N954" s="5"/>
      <c r="O954" s="4"/>
      <c r="P954" s="5"/>
      <c r="Q954" s="5"/>
      <c r="R954" s="5"/>
      <c r="S954" s="5"/>
      <c r="T954" s="5"/>
      <c r="U954" s="4"/>
      <c r="V954" s="5"/>
      <c r="W954" s="25"/>
      <c r="X954" s="25"/>
      <c r="Y954" s="25"/>
      <c r="Z954" s="25"/>
    </row>
    <row r="955" ht="12.0" customHeight="1">
      <c r="C955" s="4"/>
      <c r="D955" s="5"/>
      <c r="E955" s="4"/>
      <c r="F955" s="5"/>
      <c r="G955" s="4"/>
      <c r="H955" s="5"/>
      <c r="I955" s="4"/>
      <c r="J955" s="5"/>
      <c r="K955" s="4"/>
      <c r="L955" s="50"/>
      <c r="M955" s="4"/>
      <c r="N955" s="5"/>
      <c r="O955" s="4"/>
      <c r="P955" s="5"/>
      <c r="Q955" s="5"/>
      <c r="R955" s="5"/>
      <c r="S955" s="5"/>
      <c r="T955" s="5"/>
      <c r="U955" s="4"/>
      <c r="V955" s="5"/>
      <c r="W955" s="25"/>
      <c r="X955" s="25"/>
      <c r="Y955" s="25"/>
      <c r="Z955" s="25"/>
    </row>
    <row r="956" ht="12.0" customHeight="1">
      <c r="C956" s="4"/>
      <c r="D956" s="5"/>
      <c r="E956" s="4"/>
      <c r="F956" s="5"/>
      <c r="G956" s="4"/>
      <c r="H956" s="5"/>
      <c r="I956" s="4"/>
      <c r="J956" s="5"/>
      <c r="K956" s="4"/>
      <c r="L956" s="50"/>
      <c r="M956" s="4"/>
      <c r="N956" s="5"/>
      <c r="O956" s="4"/>
      <c r="P956" s="5"/>
      <c r="Q956" s="5"/>
      <c r="R956" s="5"/>
      <c r="S956" s="5"/>
      <c r="T956" s="5"/>
      <c r="U956" s="4"/>
      <c r="V956" s="5"/>
      <c r="W956" s="25"/>
      <c r="X956" s="25"/>
      <c r="Y956" s="25"/>
      <c r="Z956" s="25"/>
    </row>
    <row r="957" ht="12.0" customHeight="1">
      <c r="C957" s="4"/>
      <c r="D957" s="5"/>
      <c r="E957" s="4"/>
      <c r="F957" s="5"/>
      <c r="G957" s="4"/>
      <c r="H957" s="5"/>
      <c r="I957" s="4"/>
      <c r="J957" s="5"/>
      <c r="K957" s="4"/>
      <c r="L957" s="50"/>
      <c r="M957" s="4"/>
      <c r="N957" s="5"/>
      <c r="O957" s="4"/>
      <c r="P957" s="5"/>
      <c r="Q957" s="5"/>
      <c r="R957" s="5"/>
      <c r="S957" s="5"/>
      <c r="T957" s="5"/>
      <c r="U957" s="4"/>
      <c r="V957" s="5"/>
      <c r="W957" s="25"/>
      <c r="X957" s="25"/>
      <c r="Y957" s="25"/>
      <c r="Z957" s="25"/>
    </row>
    <row r="958" ht="12.0" customHeight="1">
      <c r="C958" s="4"/>
      <c r="D958" s="5"/>
      <c r="E958" s="4"/>
      <c r="F958" s="5"/>
      <c r="G958" s="4"/>
      <c r="H958" s="5"/>
      <c r="I958" s="4"/>
      <c r="J958" s="5"/>
      <c r="K958" s="4"/>
      <c r="L958" s="50"/>
      <c r="M958" s="4"/>
      <c r="N958" s="5"/>
      <c r="O958" s="4"/>
      <c r="P958" s="5"/>
      <c r="Q958" s="5"/>
      <c r="R958" s="5"/>
      <c r="S958" s="5"/>
      <c r="T958" s="5"/>
      <c r="U958" s="4"/>
      <c r="V958" s="5"/>
      <c r="W958" s="25"/>
      <c r="X958" s="25"/>
      <c r="Y958" s="25"/>
      <c r="Z958" s="25"/>
    </row>
    <row r="959" ht="12.0" customHeight="1">
      <c r="C959" s="4"/>
      <c r="D959" s="5"/>
      <c r="E959" s="4"/>
      <c r="F959" s="5"/>
      <c r="G959" s="4"/>
      <c r="H959" s="5"/>
      <c r="I959" s="4"/>
      <c r="J959" s="5"/>
      <c r="K959" s="4"/>
      <c r="L959" s="50"/>
      <c r="M959" s="4"/>
      <c r="N959" s="5"/>
      <c r="O959" s="4"/>
      <c r="P959" s="5"/>
      <c r="Q959" s="5"/>
      <c r="R959" s="5"/>
      <c r="S959" s="5"/>
      <c r="T959" s="5"/>
      <c r="U959" s="4"/>
      <c r="V959" s="5"/>
      <c r="W959" s="25"/>
      <c r="X959" s="25"/>
      <c r="Y959" s="25"/>
      <c r="Z959" s="25"/>
    </row>
    <row r="960" ht="12.0" customHeight="1">
      <c r="C960" s="4"/>
      <c r="D960" s="5"/>
      <c r="E960" s="4"/>
      <c r="F960" s="5"/>
      <c r="G960" s="4"/>
      <c r="H960" s="5"/>
      <c r="I960" s="4"/>
      <c r="J960" s="5"/>
      <c r="K960" s="4"/>
      <c r="L960" s="50"/>
      <c r="M960" s="4"/>
      <c r="N960" s="5"/>
      <c r="O960" s="4"/>
      <c r="P960" s="5"/>
      <c r="Q960" s="5"/>
      <c r="R960" s="5"/>
      <c r="S960" s="5"/>
      <c r="T960" s="5"/>
      <c r="U960" s="4"/>
      <c r="V960" s="5"/>
      <c r="W960" s="25"/>
      <c r="X960" s="25"/>
      <c r="Y960" s="25"/>
      <c r="Z960" s="25"/>
    </row>
    <row r="961" ht="12.0" customHeight="1">
      <c r="C961" s="4"/>
      <c r="D961" s="5"/>
      <c r="E961" s="4"/>
      <c r="F961" s="5"/>
      <c r="G961" s="4"/>
      <c r="H961" s="5"/>
      <c r="I961" s="4"/>
      <c r="J961" s="5"/>
      <c r="K961" s="4"/>
      <c r="L961" s="50"/>
      <c r="M961" s="4"/>
      <c r="N961" s="5"/>
      <c r="O961" s="4"/>
      <c r="P961" s="5"/>
      <c r="Q961" s="5"/>
      <c r="R961" s="5"/>
      <c r="S961" s="5"/>
      <c r="T961" s="5"/>
      <c r="U961" s="4"/>
      <c r="V961" s="5"/>
      <c r="W961" s="25"/>
      <c r="X961" s="25"/>
      <c r="Y961" s="25"/>
      <c r="Z961" s="25"/>
    </row>
    <row r="962" ht="12.0" customHeight="1">
      <c r="C962" s="4"/>
      <c r="D962" s="5"/>
      <c r="E962" s="4"/>
      <c r="F962" s="5"/>
      <c r="G962" s="4"/>
      <c r="H962" s="5"/>
      <c r="I962" s="4"/>
      <c r="J962" s="5"/>
      <c r="K962" s="4"/>
      <c r="L962" s="50"/>
      <c r="M962" s="4"/>
      <c r="N962" s="5"/>
      <c r="O962" s="4"/>
      <c r="P962" s="5"/>
      <c r="Q962" s="5"/>
      <c r="R962" s="5"/>
      <c r="S962" s="5"/>
      <c r="T962" s="5"/>
      <c r="U962" s="4"/>
      <c r="V962" s="5"/>
      <c r="W962" s="25"/>
      <c r="X962" s="25"/>
      <c r="Y962" s="25"/>
      <c r="Z962" s="25"/>
    </row>
    <row r="963" ht="12.0" customHeight="1">
      <c r="C963" s="4"/>
      <c r="D963" s="5"/>
      <c r="E963" s="4"/>
      <c r="F963" s="5"/>
      <c r="G963" s="4"/>
      <c r="H963" s="5"/>
      <c r="I963" s="4"/>
      <c r="J963" s="5"/>
      <c r="K963" s="4"/>
      <c r="L963" s="50"/>
      <c r="M963" s="4"/>
      <c r="N963" s="5"/>
      <c r="O963" s="4"/>
      <c r="P963" s="5"/>
      <c r="Q963" s="5"/>
      <c r="R963" s="5"/>
      <c r="S963" s="5"/>
      <c r="T963" s="5"/>
      <c r="U963" s="4"/>
      <c r="V963" s="5"/>
      <c r="W963" s="25"/>
      <c r="X963" s="25"/>
      <c r="Y963" s="25"/>
      <c r="Z963" s="25"/>
    </row>
    <row r="964" ht="12.0" customHeight="1">
      <c r="C964" s="4"/>
      <c r="D964" s="5"/>
      <c r="E964" s="4"/>
      <c r="F964" s="5"/>
      <c r="G964" s="4"/>
      <c r="H964" s="5"/>
      <c r="I964" s="4"/>
      <c r="J964" s="5"/>
      <c r="K964" s="4"/>
      <c r="L964" s="50"/>
      <c r="M964" s="4"/>
      <c r="N964" s="5"/>
      <c r="O964" s="4"/>
      <c r="P964" s="5"/>
      <c r="Q964" s="5"/>
      <c r="R964" s="5"/>
      <c r="S964" s="5"/>
      <c r="T964" s="5"/>
      <c r="U964" s="4"/>
      <c r="V964" s="5"/>
      <c r="W964" s="25"/>
      <c r="X964" s="25"/>
      <c r="Y964" s="25"/>
      <c r="Z964" s="25"/>
    </row>
    <row r="965" ht="12.0" customHeight="1">
      <c r="C965" s="4"/>
      <c r="D965" s="5"/>
      <c r="E965" s="4"/>
      <c r="F965" s="5"/>
      <c r="G965" s="4"/>
      <c r="H965" s="5"/>
      <c r="I965" s="4"/>
      <c r="J965" s="5"/>
      <c r="K965" s="4"/>
      <c r="L965" s="50"/>
      <c r="M965" s="4"/>
      <c r="N965" s="5"/>
      <c r="O965" s="4"/>
      <c r="P965" s="5"/>
      <c r="Q965" s="5"/>
      <c r="R965" s="5"/>
      <c r="S965" s="5"/>
      <c r="T965" s="5"/>
      <c r="U965" s="4"/>
      <c r="V965" s="5"/>
      <c r="W965" s="25"/>
      <c r="X965" s="25"/>
      <c r="Y965" s="25"/>
      <c r="Z965" s="25"/>
    </row>
    <row r="966" ht="12.0" customHeight="1">
      <c r="C966" s="4"/>
      <c r="D966" s="5"/>
      <c r="E966" s="4"/>
      <c r="F966" s="5"/>
      <c r="G966" s="4"/>
      <c r="H966" s="5"/>
      <c r="I966" s="4"/>
      <c r="J966" s="5"/>
      <c r="K966" s="4"/>
      <c r="L966" s="50"/>
      <c r="M966" s="4"/>
      <c r="N966" s="5"/>
      <c r="O966" s="4"/>
      <c r="P966" s="5"/>
      <c r="Q966" s="5"/>
      <c r="R966" s="5"/>
      <c r="S966" s="5"/>
      <c r="T966" s="5"/>
      <c r="U966" s="4"/>
      <c r="V966" s="5"/>
      <c r="W966" s="25"/>
      <c r="X966" s="25"/>
      <c r="Y966" s="25"/>
      <c r="Z966" s="25"/>
    </row>
    <row r="967" ht="12.0" customHeight="1">
      <c r="C967" s="4"/>
      <c r="D967" s="5"/>
      <c r="E967" s="4"/>
      <c r="F967" s="5"/>
      <c r="G967" s="4"/>
      <c r="H967" s="5"/>
      <c r="I967" s="4"/>
      <c r="J967" s="5"/>
      <c r="K967" s="4"/>
      <c r="L967" s="50"/>
      <c r="M967" s="4"/>
      <c r="N967" s="5"/>
      <c r="O967" s="4"/>
      <c r="P967" s="5"/>
      <c r="Q967" s="5"/>
      <c r="R967" s="5"/>
      <c r="S967" s="5"/>
      <c r="T967" s="5"/>
      <c r="U967" s="4"/>
      <c r="V967" s="5"/>
      <c r="W967" s="25"/>
      <c r="X967" s="25"/>
      <c r="Y967" s="25"/>
      <c r="Z967" s="25"/>
    </row>
    <row r="968" ht="12.0" customHeight="1">
      <c r="C968" s="4"/>
      <c r="D968" s="5"/>
      <c r="E968" s="4"/>
      <c r="F968" s="5"/>
      <c r="G968" s="4"/>
      <c r="H968" s="5"/>
      <c r="I968" s="4"/>
      <c r="J968" s="5"/>
      <c r="K968" s="4"/>
      <c r="L968" s="50"/>
      <c r="M968" s="4"/>
      <c r="N968" s="5"/>
      <c r="O968" s="4"/>
      <c r="P968" s="5"/>
      <c r="Q968" s="5"/>
      <c r="R968" s="5"/>
      <c r="S968" s="5"/>
      <c r="T968" s="5"/>
      <c r="U968" s="4"/>
      <c r="V968" s="5"/>
      <c r="W968" s="25"/>
      <c r="X968" s="25"/>
      <c r="Y968" s="25"/>
      <c r="Z968" s="25"/>
    </row>
    <row r="969" ht="12.0" customHeight="1">
      <c r="C969" s="4"/>
      <c r="D969" s="5"/>
      <c r="E969" s="4"/>
      <c r="F969" s="5"/>
      <c r="G969" s="4"/>
      <c r="H969" s="5"/>
      <c r="I969" s="4"/>
      <c r="J969" s="5"/>
      <c r="K969" s="4"/>
      <c r="L969" s="50"/>
      <c r="M969" s="4"/>
      <c r="N969" s="5"/>
      <c r="O969" s="4"/>
      <c r="P969" s="5"/>
      <c r="Q969" s="5"/>
      <c r="R969" s="5"/>
      <c r="S969" s="5"/>
      <c r="T969" s="5"/>
      <c r="U969" s="4"/>
      <c r="V969" s="5"/>
      <c r="W969" s="25"/>
      <c r="X969" s="25"/>
      <c r="Y969" s="25"/>
      <c r="Z969" s="25"/>
    </row>
    <row r="970" ht="12.0" customHeight="1">
      <c r="C970" s="4"/>
      <c r="D970" s="5"/>
      <c r="E970" s="4"/>
      <c r="F970" s="5"/>
      <c r="G970" s="4"/>
      <c r="H970" s="5"/>
      <c r="I970" s="4"/>
      <c r="J970" s="5"/>
      <c r="K970" s="4"/>
      <c r="L970" s="50"/>
      <c r="M970" s="4"/>
      <c r="N970" s="5"/>
      <c r="O970" s="4"/>
      <c r="P970" s="5"/>
      <c r="Q970" s="5"/>
      <c r="R970" s="5"/>
      <c r="S970" s="5"/>
      <c r="T970" s="5"/>
      <c r="U970" s="4"/>
      <c r="V970" s="5"/>
      <c r="W970" s="25"/>
      <c r="X970" s="25"/>
      <c r="Y970" s="25"/>
      <c r="Z970" s="25"/>
    </row>
    <row r="971" ht="12.0" customHeight="1">
      <c r="C971" s="4"/>
      <c r="D971" s="5"/>
      <c r="E971" s="4"/>
      <c r="F971" s="5"/>
      <c r="G971" s="4"/>
      <c r="H971" s="5"/>
      <c r="I971" s="4"/>
      <c r="J971" s="5"/>
      <c r="K971" s="4"/>
      <c r="L971" s="50"/>
      <c r="M971" s="4"/>
      <c r="N971" s="5"/>
      <c r="O971" s="4"/>
      <c r="P971" s="5"/>
      <c r="Q971" s="5"/>
      <c r="R971" s="5"/>
      <c r="S971" s="5"/>
      <c r="T971" s="5"/>
      <c r="U971" s="4"/>
      <c r="V971" s="5"/>
      <c r="W971" s="25"/>
      <c r="X971" s="25"/>
      <c r="Y971" s="25"/>
      <c r="Z971" s="25"/>
    </row>
    <row r="972" ht="12.0" customHeight="1">
      <c r="C972" s="4"/>
      <c r="D972" s="5"/>
      <c r="E972" s="4"/>
      <c r="F972" s="5"/>
      <c r="G972" s="4"/>
      <c r="H972" s="5"/>
      <c r="I972" s="4"/>
      <c r="J972" s="5"/>
      <c r="K972" s="4"/>
      <c r="L972" s="50"/>
      <c r="M972" s="4"/>
      <c r="N972" s="5"/>
      <c r="O972" s="4"/>
      <c r="P972" s="5"/>
      <c r="Q972" s="5"/>
      <c r="R972" s="5"/>
      <c r="S972" s="5"/>
      <c r="T972" s="5"/>
      <c r="U972" s="4"/>
      <c r="V972" s="5"/>
      <c r="W972" s="25"/>
      <c r="X972" s="25"/>
      <c r="Y972" s="25"/>
      <c r="Z972" s="25"/>
    </row>
    <row r="973" ht="12.0" customHeight="1">
      <c r="C973" s="4"/>
      <c r="D973" s="5"/>
      <c r="E973" s="4"/>
      <c r="F973" s="5"/>
      <c r="G973" s="4"/>
      <c r="H973" s="5"/>
      <c r="I973" s="4"/>
      <c r="J973" s="5"/>
      <c r="K973" s="4"/>
      <c r="L973" s="50"/>
      <c r="M973" s="4"/>
      <c r="N973" s="5"/>
      <c r="O973" s="4"/>
      <c r="P973" s="5"/>
      <c r="Q973" s="5"/>
      <c r="R973" s="5"/>
      <c r="S973" s="5"/>
      <c r="T973" s="5"/>
      <c r="U973" s="4"/>
      <c r="V973" s="5"/>
      <c r="W973" s="25"/>
      <c r="X973" s="25"/>
      <c r="Y973" s="25"/>
      <c r="Z973" s="25"/>
    </row>
    <row r="974" ht="12.0" customHeight="1">
      <c r="C974" s="4"/>
      <c r="D974" s="5"/>
      <c r="E974" s="4"/>
      <c r="F974" s="5"/>
      <c r="G974" s="4"/>
      <c r="H974" s="5"/>
      <c r="I974" s="4"/>
      <c r="J974" s="5"/>
      <c r="K974" s="4"/>
      <c r="L974" s="50"/>
      <c r="M974" s="4"/>
      <c r="N974" s="5"/>
      <c r="O974" s="4"/>
      <c r="P974" s="5"/>
      <c r="Q974" s="5"/>
      <c r="R974" s="5"/>
      <c r="S974" s="5"/>
      <c r="T974" s="5"/>
      <c r="U974" s="4"/>
      <c r="V974" s="5"/>
      <c r="W974" s="25"/>
      <c r="X974" s="25"/>
      <c r="Y974" s="25"/>
      <c r="Z974" s="25"/>
    </row>
    <row r="975" ht="12.0" customHeight="1">
      <c r="C975" s="4"/>
      <c r="D975" s="5"/>
      <c r="E975" s="4"/>
      <c r="F975" s="5"/>
      <c r="G975" s="4"/>
      <c r="H975" s="5"/>
      <c r="I975" s="4"/>
      <c r="J975" s="5"/>
      <c r="K975" s="4"/>
      <c r="L975" s="50"/>
      <c r="M975" s="4"/>
      <c r="N975" s="5"/>
      <c r="O975" s="4"/>
      <c r="P975" s="5"/>
      <c r="Q975" s="5"/>
      <c r="R975" s="5"/>
      <c r="S975" s="5"/>
      <c r="T975" s="5"/>
      <c r="U975" s="4"/>
      <c r="V975" s="5"/>
      <c r="W975" s="25"/>
      <c r="X975" s="25"/>
      <c r="Y975" s="25"/>
      <c r="Z975" s="25"/>
    </row>
    <row r="976" ht="12.0" customHeight="1">
      <c r="C976" s="4"/>
      <c r="D976" s="5"/>
      <c r="E976" s="4"/>
      <c r="F976" s="5"/>
      <c r="G976" s="4"/>
      <c r="H976" s="5"/>
      <c r="I976" s="4"/>
      <c r="J976" s="5"/>
      <c r="K976" s="4"/>
      <c r="L976" s="50"/>
      <c r="M976" s="4"/>
      <c r="N976" s="5"/>
      <c r="O976" s="4"/>
      <c r="P976" s="5"/>
      <c r="Q976" s="5"/>
      <c r="R976" s="5"/>
      <c r="S976" s="5"/>
      <c r="T976" s="5"/>
      <c r="U976" s="4"/>
      <c r="V976" s="5"/>
      <c r="W976" s="25"/>
      <c r="X976" s="25"/>
      <c r="Y976" s="25"/>
      <c r="Z976" s="25"/>
    </row>
    <row r="977" ht="12.0" customHeight="1">
      <c r="C977" s="4"/>
      <c r="D977" s="5"/>
      <c r="E977" s="4"/>
      <c r="F977" s="5"/>
      <c r="G977" s="4"/>
      <c r="H977" s="5"/>
      <c r="I977" s="4"/>
      <c r="J977" s="5"/>
      <c r="K977" s="4"/>
      <c r="L977" s="50"/>
      <c r="M977" s="4"/>
      <c r="N977" s="5"/>
      <c r="O977" s="4"/>
      <c r="P977" s="5"/>
      <c r="Q977" s="5"/>
      <c r="R977" s="5"/>
      <c r="S977" s="5"/>
      <c r="T977" s="5"/>
      <c r="U977" s="4"/>
      <c r="V977" s="5"/>
      <c r="W977" s="25"/>
      <c r="X977" s="25"/>
      <c r="Y977" s="25"/>
      <c r="Z977" s="25"/>
    </row>
    <row r="978" ht="12.0" customHeight="1">
      <c r="C978" s="4"/>
      <c r="D978" s="5"/>
      <c r="E978" s="4"/>
      <c r="F978" s="5"/>
      <c r="G978" s="4"/>
      <c r="H978" s="5"/>
      <c r="I978" s="4"/>
      <c r="J978" s="5"/>
      <c r="K978" s="4"/>
      <c r="L978" s="50"/>
      <c r="M978" s="4"/>
      <c r="N978" s="5"/>
      <c r="O978" s="4"/>
      <c r="P978" s="5"/>
      <c r="Q978" s="5"/>
      <c r="R978" s="5"/>
      <c r="S978" s="5"/>
      <c r="T978" s="5"/>
      <c r="U978" s="4"/>
      <c r="V978" s="5"/>
      <c r="W978" s="25"/>
      <c r="X978" s="25"/>
      <c r="Y978" s="25"/>
      <c r="Z978" s="25"/>
    </row>
    <row r="979" ht="12.0" customHeight="1">
      <c r="C979" s="4"/>
      <c r="D979" s="5"/>
      <c r="E979" s="4"/>
      <c r="F979" s="5"/>
      <c r="G979" s="4"/>
      <c r="H979" s="5"/>
      <c r="I979" s="4"/>
      <c r="J979" s="5"/>
      <c r="K979" s="4"/>
      <c r="L979" s="50"/>
      <c r="M979" s="4"/>
      <c r="N979" s="5"/>
      <c r="O979" s="4"/>
      <c r="P979" s="5"/>
      <c r="Q979" s="5"/>
      <c r="R979" s="5"/>
      <c r="S979" s="5"/>
      <c r="T979" s="5"/>
      <c r="U979" s="4"/>
      <c r="V979" s="5"/>
      <c r="W979" s="25"/>
      <c r="X979" s="25"/>
      <c r="Y979" s="25"/>
      <c r="Z979" s="25"/>
    </row>
    <row r="980" ht="12.0" customHeight="1">
      <c r="C980" s="4"/>
      <c r="D980" s="5"/>
      <c r="E980" s="4"/>
      <c r="F980" s="5"/>
      <c r="G980" s="4"/>
      <c r="H980" s="5"/>
      <c r="I980" s="4"/>
      <c r="J980" s="5"/>
      <c r="K980" s="4"/>
      <c r="L980" s="50"/>
      <c r="M980" s="4"/>
      <c r="N980" s="5"/>
      <c r="O980" s="4"/>
      <c r="P980" s="5"/>
      <c r="Q980" s="5"/>
      <c r="R980" s="5"/>
      <c r="S980" s="5"/>
      <c r="T980" s="5"/>
      <c r="U980" s="4"/>
      <c r="V980" s="5"/>
      <c r="W980" s="25"/>
      <c r="X980" s="25"/>
      <c r="Y980" s="25"/>
      <c r="Z980" s="25"/>
    </row>
    <row r="981" ht="12.0" customHeight="1">
      <c r="C981" s="4"/>
      <c r="D981" s="5"/>
      <c r="E981" s="4"/>
      <c r="F981" s="5"/>
      <c r="G981" s="4"/>
      <c r="H981" s="5"/>
      <c r="I981" s="4"/>
      <c r="J981" s="5"/>
      <c r="K981" s="4"/>
      <c r="L981" s="50"/>
      <c r="M981" s="4"/>
      <c r="N981" s="5"/>
      <c r="O981" s="4"/>
      <c r="P981" s="5"/>
      <c r="Q981" s="5"/>
      <c r="R981" s="5"/>
      <c r="S981" s="5"/>
      <c r="T981" s="5"/>
      <c r="U981" s="4"/>
      <c r="V981" s="5"/>
      <c r="W981" s="25"/>
      <c r="X981" s="25"/>
      <c r="Y981" s="25"/>
      <c r="Z981" s="25"/>
    </row>
    <row r="982" ht="12.0" customHeight="1">
      <c r="C982" s="4"/>
      <c r="D982" s="5"/>
      <c r="E982" s="4"/>
      <c r="F982" s="5"/>
      <c r="G982" s="4"/>
      <c r="H982" s="5"/>
      <c r="I982" s="4"/>
      <c r="J982" s="5"/>
      <c r="K982" s="4"/>
      <c r="L982" s="50"/>
      <c r="M982" s="4"/>
      <c r="N982" s="5"/>
      <c r="O982" s="4"/>
      <c r="P982" s="5"/>
      <c r="Q982" s="5"/>
      <c r="R982" s="5"/>
      <c r="S982" s="5"/>
      <c r="T982" s="5"/>
      <c r="U982" s="4"/>
      <c r="V982" s="5"/>
      <c r="W982" s="25"/>
      <c r="X982" s="25"/>
      <c r="Y982" s="25"/>
      <c r="Z982" s="25"/>
    </row>
    <row r="983" ht="12.0" customHeight="1">
      <c r="C983" s="4"/>
      <c r="D983" s="5"/>
      <c r="E983" s="4"/>
      <c r="F983" s="5"/>
      <c r="G983" s="4"/>
      <c r="H983" s="5"/>
      <c r="I983" s="4"/>
      <c r="J983" s="5"/>
      <c r="K983" s="4"/>
      <c r="L983" s="50"/>
      <c r="M983" s="4"/>
      <c r="N983" s="5"/>
      <c r="O983" s="4"/>
      <c r="P983" s="5"/>
      <c r="Q983" s="5"/>
      <c r="R983" s="5"/>
      <c r="S983" s="5"/>
      <c r="T983" s="5"/>
      <c r="U983" s="4"/>
      <c r="V983" s="5"/>
      <c r="W983" s="25"/>
      <c r="X983" s="25"/>
      <c r="Y983" s="25"/>
      <c r="Z983" s="25"/>
    </row>
    <row r="984" ht="12.0" customHeight="1">
      <c r="C984" s="4"/>
      <c r="D984" s="5"/>
      <c r="E984" s="4"/>
      <c r="F984" s="5"/>
      <c r="G984" s="4"/>
      <c r="H984" s="5"/>
      <c r="I984" s="4"/>
      <c r="J984" s="5"/>
      <c r="K984" s="4"/>
      <c r="L984" s="50"/>
      <c r="M984" s="4"/>
      <c r="N984" s="5"/>
      <c r="O984" s="4"/>
      <c r="P984" s="5"/>
      <c r="Q984" s="5"/>
      <c r="R984" s="5"/>
      <c r="S984" s="5"/>
      <c r="T984" s="5"/>
      <c r="U984" s="4"/>
      <c r="V984" s="5"/>
      <c r="W984" s="25"/>
      <c r="X984" s="25"/>
      <c r="Y984" s="25"/>
      <c r="Z984" s="25"/>
    </row>
    <row r="985" ht="12.0" customHeight="1">
      <c r="C985" s="4"/>
      <c r="D985" s="5"/>
      <c r="E985" s="4"/>
      <c r="F985" s="5"/>
      <c r="G985" s="4"/>
      <c r="H985" s="5"/>
      <c r="I985" s="4"/>
      <c r="J985" s="5"/>
      <c r="K985" s="4"/>
      <c r="L985" s="50"/>
      <c r="M985" s="4"/>
      <c r="N985" s="5"/>
      <c r="O985" s="4"/>
      <c r="P985" s="5"/>
      <c r="Q985" s="5"/>
      <c r="R985" s="5"/>
      <c r="S985" s="5"/>
      <c r="T985" s="5"/>
      <c r="U985" s="4"/>
      <c r="V985" s="5"/>
      <c r="W985" s="25"/>
      <c r="X985" s="25"/>
      <c r="Y985" s="25"/>
      <c r="Z985" s="25"/>
    </row>
    <row r="986" ht="12.0" customHeight="1">
      <c r="C986" s="4"/>
      <c r="D986" s="5"/>
      <c r="E986" s="4"/>
      <c r="F986" s="5"/>
      <c r="G986" s="4"/>
      <c r="H986" s="5"/>
      <c r="I986" s="4"/>
      <c r="J986" s="5"/>
      <c r="K986" s="4"/>
      <c r="L986" s="50"/>
      <c r="M986" s="4"/>
      <c r="N986" s="5"/>
      <c r="O986" s="4"/>
      <c r="P986" s="5"/>
      <c r="Q986" s="5"/>
      <c r="R986" s="5"/>
      <c r="S986" s="5"/>
      <c r="T986" s="5"/>
      <c r="U986" s="4"/>
      <c r="V986" s="5"/>
      <c r="W986" s="25"/>
      <c r="X986" s="25"/>
      <c r="Y986" s="25"/>
      <c r="Z986" s="25"/>
    </row>
    <row r="987" ht="12.0" customHeight="1">
      <c r="C987" s="4"/>
      <c r="D987" s="5"/>
      <c r="E987" s="4"/>
      <c r="F987" s="5"/>
      <c r="G987" s="4"/>
      <c r="H987" s="5"/>
      <c r="I987" s="4"/>
      <c r="J987" s="5"/>
      <c r="K987" s="4"/>
      <c r="L987" s="50"/>
      <c r="M987" s="4"/>
      <c r="N987" s="5"/>
      <c r="O987" s="4"/>
      <c r="P987" s="5"/>
      <c r="Q987" s="5"/>
      <c r="R987" s="5"/>
      <c r="S987" s="5"/>
      <c r="T987" s="5"/>
      <c r="U987" s="4"/>
      <c r="V987" s="5"/>
      <c r="W987" s="25"/>
      <c r="X987" s="25"/>
      <c r="Y987" s="25"/>
      <c r="Z987" s="25"/>
    </row>
    <row r="988" ht="12.0" customHeight="1">
      <c r="C988" s="4"/>
      <c r="D988" s="5"/>
      <c r="E988" s="4"/>
      <c r="F988" s="5"/>
      <c r="G988" s="4"/>
      <c r="H988" s="5"/>
      <c r="I988" s="4"/>
      <c r="J988" s="5"/>
      <c r="K988" s="4"/>
      <c r="L988" s="50"/>
      <c r="M988" s="4"/>
      <c r="N988" s="5"/>
      <c r="O988" s="4"/>
      <c r="P988" s="5"/>
      <c r="Q988" s="5"/>
      <c r="R988" s="5"/>
      <c r="S988" s="5"/>
      <c r="T988" s="5"/>
      <c r="U988" s="4"/>
      <c r="V988" s="5"/>
      <c r="W988" s="25"/>
      <c r="X988" s="25"/>
      <c r="Y988" s="25"/>
      <c r="Z988" s="25"/>
    </row>
    <row r="989" ht="12.0" customHeight="1">
      <c r="C989" s="4"/>
      <c r="D989" s="5"/>
      <c r="E989" s="4"/>
      <c r="F989" s="5"/>
      <c r="G989" s="4"/>
      <c r="H989" s="5"/>
      <c r="I989" s="4"/>
      <c r="J989" s="5"/>
      <c r="K989" s="4"/>
      <c r="L989" s="50"/>
      <c r="M989" s="4"/>
      <c r="N989" s="5"/>
      <c r="O989" s="4"/>
      <c r="P989" s="5"/>
      <c r="Q989" s="5"/>
      <c r="R989" s="5"/>
      <c r="S989" s="5"/>
      <c r="T989" s="5"/>
      <c r="U989" s="4"/>
      <c r="V989" s="5"/>
      <c r="W989" s="25"/>
      <c r="X989" s="25"/>
      <c r="Y989" s="25"/>
      <c r="Z989" s="25"/>
    </row>
    <row r="990" ht="12.0" customHeight="1">
      <c r="C990" s="4"/>
      <c r="D990" s="5"/>
      <c r="E990" s="4"/>
      <c r="F990" s="5"/>
      <c r="G990" s="4"/>
      <c r="H990" s="5"/>
      <c r="I990" s="4"/>
      <c r="J990" s="5"/>
      <c r="K990" s="4"/>
      <c r="L990" s="50"/>
      <c r="M990" s="4"/>
      <c r="N990" s="5"/>
      <c r="O990" s="4"/>
      <c r="P990" s="5"/>
      <c r="Q990" s="5"/>
      <c r="R990" s="5"/>
      <c r="S990" s="5"/>
      <c r="T990" s="5"/>
      <c r="U990" s="4"/>
      <c r="V990" s="5"/>
      <c r="W990" s="25"/>
      <c r="X990" s="25"/>
      <c r="Y990" s="25"/>
      <c r="Z990" s="25"/>
    </row>
    <row r="991" ht="12.0" customHeight="1">
      <c r="C991" s="4"/>
      <c r="D991" s="5"/>
      <c r="E991" s="4"/>
      <c r="F991" s="5"/>
      <c r="G991" s="4"/>
      <c r="H991" s="5"/>
      <c r="I991" s="4"/>
      <c r="J991" s="5"/>
      <c r="K991" s="4"/>
      <c r="L991" s="50"/>
      <c r="M991" s="4"/>
      <c r="N991" s="5"/>
      <c r="O991" s="4"/>
      <c r="P991" s="5"/>
      <c r="Q991" s="5"/>
      <c r="R991" s="5"/>
      <c r="S991" s="5"/>
      <c r="T991" s="5"/>
      <c r="U991" s="4"/>
      <c r="V991" s="5"/>
      <c r="W991" s="25"/>
      <c r="X991" s="25"/>
      <c r="Y991" s="25"/>
      <c r="Z991" s="25"/>
    </row>
    <row r="992" ht="12.0" customHeight="1">
      <c r="C992" s="4"/>
      <c r="D992" s="5"/>
      <c r="E992" s="4"/>
      <c r="F992" s="5"/>
      <c r="G992" s="4"/>
      <c r="H992" s="5"/>
      <c r="I992" s="4"/>
      <c r="J992" s="5"/>
      <c r="K992" s="4"/>
      <c r="L992" s="50"/>
      <c r="M992" s="4"/>
      <c r="N992" s="5"/>
      <c r="O992" s="4"/>
      <c r="P992" s="5"/>
      <c r="Q992" s="5"/>
      <c r="R992" s="5"/>
      <c r="S992" s="5"/>
      <c r="T992" s="5"/>
      <c r="U992" s="4"/>
      <c r="V992" s="5"/>
      <c r="W992" s="25"/>
      <c r="X992" s="25"/>
      <c r="Y992" s="25"/>
      <c r="Z992" s="25"/>
    </row>
    <row r="993" ht="12.0" customHeight="1">
      <c r="C993" s="4"/>
      <c r="D993" s="5"/>
      <c r="E993" s="4"/>
      <c r="F993" s="5"/>
      <c r="G993" s="4"/>
      <c r="H993" s="5"/>
      <c r="I993" s="4"/>
      <c r="J993" s="5"/>
      <c r="K993" s="4"/>
      <c r="L993" s="50"/>
      <c r="M993" s="4"/>
      <c r="N993" s="5"/>
      <c r="O993" s="4"/>
      <c r="P993" s="5"/>
      <c r="Q993" s="5"/>
      <c r="R993" s="5"/>
      <c r="S993" s="5"/>
      <c r="T993" s="5"/>
      <c r="U993" s="4"/>
      <c r="V993" s="5"/>
      <c r="W993" s="25"/>
      <c r="X993" s="25"/>
      <c r="Y993" s="25"/>
      <c r="Z993" s="25"/>
    </row>
    <row r="994" ht="12.0" customHeight="1">
      <c r="C994" s="4"/>
      <c r="D994" s="5"/>
      <c r="E994" s="4"/>
      <c r="F994" s="5"/>
      <c r="G994" s="4"/>
      <c r="H994" s="5"/>
      <c r="I994" s="4"/>
      <c r="J994" s="5"/>
      <c r="K994" s="4"/>
      <c r="L994" s="50"/>
      <c r="M994" s="4"/>
      <c r="N994" s="5"/>
      <c r="O994" s="4"/>
      <c r="P994" s="5"/>
      <c r="Q994" s="5"/>
      <c r="R994" s="5"/>
      <c r="S994" s="5"/>
      <c r="T994" s="5"/>
      <c r="U994" s="4"/>
      <c r="V994" s="5"/>
      <c r="W994" s="25"/>
      <c r="X994" s="25"/>
      <c r="Y994" s="25"/>
      <c r="Z994" s="25"/>
    </row>
    <row r="995" ht="12.0" customHeight="1">
      <c r="C995" s="4"/>
      <c r="D995" s="5"/>
      <c r="E995" s="4"/>
      <c r="F995" s="5"/>
      <c r="G995" s="4"/>
      <c r="H995" s="5"/>
      <c r="I995" s="4"/>
      <c r="J995" s="5"/>
      <c r="K995" s="4"/>
      <c r="L995" s="50"/>
      <c r="M995" s="4"/>
      <c r="N995" s="5"/>
      <c r="O995" s="4"/>
      <c r="P995" s="5"/>
      <c r="Q995" s="5"/>
      <c r="R995" s="5"/>
      <c r="S995" s="5"/>
      <c r="T995" s="5"/>
      <c r="U995" s="4"/>
      <c r="V995" s="5"/>
      <c r="W995" s="25"/>
      <c r="X995" s="25"/>
      <c r="Y995" s="25"/>
      <c r="Z995" s="25"/>
    </row>
    <row r="996" ht="12.0" customHeight="1">
      <c r="C996" s="4"/>
      <c r="D996" s="5"/>
      <c r="E996" s="4"/>
      <c r="F996" s="5"/>
      <c r="G996" s="4"/>
      <c r="H996" s="5"/>
      <c r="I996" s="4"/>
      <c r="J996" s="5"/>
      <c r="K996" s="4"/>
      <c r="L996" s="50"/>
      <c r="M996" s="4"/>
      <c r="N996" s="5"/>
      <c r="O996" s="4"/>
      <c r="P996" s="5"/>
      <c r="Q996" s="5"/>
      <c r="R996" s="5"/>
      <c r="S996" s="5"/>
      <c r="T996" s="5"/>
      <c r="U996" s="4"/>
      <c r="V996" s="5"/>
      <c r="W996" s="25"/>
      <c r="X996" s="25"/>
      <c r="Y996" s="25"/>
      <c r="Z996" s="25"/>
    </row>
    <row r="997" ht="12.0" customHeight="1">
      <c r="C997" s="4"/>
      <c r="D997" s="5"/>
      <c r="E997" s="4"/>
      <c r="F997" s="5"/>
      <c r="G997" s="4"/>
      <c r="H997" s="5"/>
      <c r="I997" s="4"/>
      <c r="J997" s="5"/>
      <c r="K997" s="4"/>
      <c r="L997" s="50"/>
      <c r="M997" s="4"/>
      <c r="N997" s="5"/>
      <c r="O997" s="4"/>
      <c r="P997" s="5"/>
      <c r="Q997" s="5"/>
      <c r="R997" s="5"/>
      <c r="S997" s="5"/>
      <c r="T997" s="5"/>
      <c r="U997" s="4"/>
      <c r="V997" s="5"/>
      <c r="W997" s="25"/>
      <c r="X997" s="25"/>
      <c r="Y997" s="25"/>
      <c r="Z997" s="25"/>
    </row>
    <row r="998" ht="12.0" customHeight="1">
      <c r="C998" s="4"/>
      <c r="D998" s="5"/>
      <c r="E998" s="4"/>
      <c r="F998" s="5"/>
      <c r="G998" s="4"/>
      <c r="H998" s="5"/>
      <c r="I998" s="4"/>
      <c r="J998" s="5"/>
      <c r="K998" s="4"/>
      <c r="L998" s="50"/>
      <c r="M998" s="4"/>
      <c r="N998" s="5"/>
      <c r="O998" s="4"/>
      <c r="P998" s="5"/>
      <c r="Q998" s="5"/>
      <c r="R998" s="5"/>
      <c r="S998" s="5"/>
      <c r="T998" s="5"/>
      <c r="U998" s="4"/>
      <c r="V998" s="5"/>
      <c r="W998" s="25"/>
      <c r="X998" s="25"/>
      <c r="Y998" s="25"/>
      <c r="Z998" s="25"/>
    </row>
    <row r="999" ht="12.0" customHeight="1">
      <c r="C999" s="4"/>
      <c r="D999" s="5"/>
      <c r="E999" s="4"/>
      <c r="F999" s="5"/>
      <c r="G999" s="4"/>
      <c r="H999" s="5"/>
      <c r="I999" s="4"/>
      <c r="J999" s="5"/>
      <c r="K999" s="4"/>
      <c r="L999" s="50"/>
      <c r="M999" s="4"/>
      <c r="N999" s="5"/>
      <c r="O999" s="4"/>
      <c r="P999" s="5"/>
      <c r="Q999" s="5"/>
      <c r="R999" s="5"/>
      <c r="S999" s="5"/>
      <c r="T999" s="5"/>
      <c r="U999" s="4"/>
      <c r="V999" s="5"/>
      <c r="W999" s="25"/>
      <c r="X999" s="25"/>
      <c r="Y999" s="25"/>
      <c r="Z999" s="25"/>
    </row>
    <row r="1000" ht="12.0" customHeight="1">
      <c r="C1000" s="4"/>
      <c r="D1000" s="5"/>
      <c r="E1000" s="4"/>
      <c r="F1000" s="5"/>
      <c r="G1000" s="4"/>
      <c r="H1000" s="5"/>
      <c r="I1000" s="4"/>
      <c r="J1000" s="5"/>
      <c r="K1000" s="4"/>
      <c r="L1000" s="50"/>
      <c r="M1000" s="4"/>
      <c r="N1000" s="5"/>
      <c r="O1000" s="4"/>
      <c r="P1000" s="5"/>
      <c r="Q1000" s="5"/>
      <c r="R1000" s="5"/>
      <c r="S1000" s="5"/>
      <c r="T1000" s="5"/>
      <c r="U1000" s="4"/>
      <c r="V1000" s="5"/>
      <c r="W1000" s="25"/>
      <c r="X1000" s="25"/>
      <c r="Y1000" s="25"/>
      <c r="Z1000" s="25"/>
    </row>
  </sheetData>
  <mergeCells count="93">
    <mergeCell ref="C51:F51"/>
    <mergeCell ref="G51:J51"/>
    <mergeCell ref="P51:Q51"/>
    <mergeCell ref="R51:S51"/>
    <mergeCell ref="A53:A55"/>
    <mergeCell ref="N53:N55"/>
    <mergeCell ref="N56:N58"/>
    <mergeCell ref="N33:N35"/>
    <mergeCell ref="N36:N38"/>
    <mergeCell ref="N39:N41"/>
    <mergeCell ref="N42:N44"/>
    <mergeCell ref="A33:A35"/>
    <mergeCell ref="A36:A38"/>
    <mergeCell ref="A39:A41"/>
    <mergeCell ref="A42:A44"/>
    <mergeCell ref="A45:A47"/>
    <mergeCell ref="C50:J50"/>
    <mergeCell ref="P50:S50"/>
    <mergeCell ref="N45:N47"/>
    <mergeCell ref="N91:N93"/>
    <mergeCell ref="N94:N96"/>
    <mergeCell ref="N97:N99"/>
    <mergeCell ref="N100:N102"/>
    <mergeCell ref="N103:N105"/>
    <mergeCell ref="N106:N108"/>
    <mergeCell ref="N109:N111"/>
    <mergeCell ref="N80:N82"/>
    <mergeCell ref="N83:N85"/>
    <mergeCell ref="N59:N61"/>
    <mergeCell ref="N62:N64"/>
    <mergeCell ref="N65:N67"/>
    <mergeCell ref="N68:N70"/>
    <mergeCell ref="N71:N73"/>
    <mergeCell ref="N74:N76"/>
    <mergeCell ref="N77:N79"/>
    <mergeCell ref="A56:A58"/>
    <mergeCell ref="A59:A61"/>
    <mergeCell ref="A62:A64"/>
    <mergeCell ref="A65:A67"/>
    <mergeCell ref="A68:A70"/>
    <mergeCell ref="A71:A73"/>
    <mergeCell ref="A74:A76"/>
    <mergeCell ref="A77:A79"/>
    <mergeCell ref="A80:A82"/>
    <mergeCell ref="A83:A85"/>
    <mergeCell ref="A91:A93"/>
    <mergeCell ref="A94:A96"/>
    <mergeCell ref="A97:A99"/>
    <mergeCell ref="A100:A102"/>
    <mergeCell ref="A103:A105"/>
    <mergeCell ref="A106:A108"/>
    <mergeCell ref="A109:A111"/>
    <mergeCell ref="A112:A114"/>
    <mergeCell ref="A115:A117"/>
    <mergeCell ref="A118:A120"/>
    <mergeCell ref="A121:A123"/>
    <mergeCell ref="N112:N114"/>
    <mergeCell ref="N115:N117"/>
    <mergeCell ref="N118:N120"/>
    <mergeCell ref="N121:N123"/>
    <mergeCell ref="P88:S88"/>
    <mergeCell ref="P89:Q89"/>
    <mergeCell ref="R89:S89"/>
    <mergeCell ref="A10:J10"/>
    <mergeCell ref="N10:T10"/>
    <mergeCell ref="C12:J12"/>
    <mergeCell ref="P12:S12"/>
    <mergeCell ref="G13:J13"/>
    <mergeCell ref="P13:Q13"/>
    <mergeCell ref="R13:S13"/>
    <mergeCell ref="C13:F13"/>
    <mergeCell ref="A1:J1"/>
    <mergeCell ref="N1:T1"/>
    <mergeCell ref="B3:B4"/>
    <mergeCell ref="C3:F3"/>
    <mergeCell ref="G3:J3"/>
    <mergeCell ref="P3:Q3"/>
    <mergeCell ref="R3:S3"/>
    <mergeCell ref="N21:N23"/>
    <mergeCell ref="N24:N26"/>
    <mergeCell ref="N18:N20"/>
    <mergeCell ref="N27:N29"/>
    <mergeCell ref="N15:N17"/>
    <mergeCell ref="N30:N32"/>
    <mergeCell ref="A15:A17"/>
    <mergeCell ref="A18:A20"/>
    <mergeCell ref="A21:A23"/>
    <mergeCell ref="A24:A26"/>
    <mergeCell ref="A27:A29"/>
    <mergeCell ref="A30:A32"/>
    <mergeCell ref="C88:J88"/>
    <mergeCell ref="C89:F89"/>
    <mergeCell ref="G89:J89"/>
  </mergeCells>
  <printOptions/>
  <pageMargins bottom="1.025" footer="0.0" header="0.0" left="0.7875" right="0.7875" top="1.025"/>
  <pageSetup paperSize="9" orientation="landscape"/>
  <headerFooter>
    <oddHeader>&amp;C&amp;A</oddHeader>
    <oddFooter>&amp;CPage &amp;P</oddFooter>
  </headerFooter>
  <drawing r:id="rId1"/>
</worksheet>
</file>

<file path=xl/worksheets/sheet3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13.43"/>
    <col customWidth="1" min="2" max="2" width="16.0"/>
    <col customWidth="1" min="3" max="3" width="11.57"/>
    <col customWidth="1" min="4" max="4" width="10.43"/>
    <col customWidth="1" min="5" max="26" width="11.57"/>
    <col customWidth="1" min="27" max="39" width="8.71"/>
  </cols>
  <sheetData>
    <row r="1" ht="12.75" customHeight="1">
      <c r="A1" s="49" t="s">
        <v>618</v>
      </c>
      <c r="X1" s="4"/>
    </row>
    <row r="2" ht="12.75" customHeight="1">
      <c r="C2" s="4"/>
      <c r="D2" s="5"/>
      <c r="E2" s="4"/>
      <c r="F2" s="5"/>
      <c r="G2" s="5"/>
      <c r="H2" s="5"/>
      <c r="I2" s="5"/>
      <c r="J2" s="5"/>
      <c r="K2" s="5"/>
      <c r="L2" s="5"/>
      <c r="M2" s="4"/>
      <c r="N2" s="5"/>
      <c r="X2" s="4"/>
    </row>
    <row r="3" ht="12.75" customHeight="1">
      <c r="A3" s="4"/>
      <c r="B3" s="4"/>
      <c r="C3" s="69" t="s">
        <v>619</v>
      </c>
      <c r="D3" s="7"/>
      <c r="E3" s="7"/>
      <c r="F3" s="8"/>
      <c r="G3" s="70" t="s">
        <v>620</v>
      </c>
      <c r="H3" s="2"/>
      <c r="I3" s="2"/>
      <c r="J3" s="3"/>
      <c r="K3" s="71"/>
      <c r="L3" s="71"/>
      <c r="M3" s="72"/>
      <c r="N3" s="71"/>
      <c r="X3" s="4"/>
    </row>
    <row r="4" ht="12.75" customHeight="1">
      <c r="A4" s="58"/>
      <c r="B4" s="58"/>
      <c r="C4" s="73" t="s">
        <v>82</v>
      </c>
      <c r="D4" s="2"/>
      <c r="E4" s="2"/>
      <c r="F4" s="3"/>
      <c r="G4" s="73" t="s">
        <v>82</v>
      </c>
      <c r="H4" s="2"/>
      <c r="I4" s="2"/>
      <c r="J4" s="3"/>
      <c r="K4" s="74"/>
      <c r="L4" s="74"/>
      <c r="M4" s="75" t="s">
        <v>621</v>
      </c>
      <c r="N4" s="74"/>
    </row>
    <row r="5" ht="12.75" customHeight="1">
      <c r="A5" s="61" t="s">
        <v>608</v>
      </c>
      <c r="B5" s="61" t="s">
        <v>609</v>
      </c>
      <c r="C5" s="62" t="s">
        <v>610</v>
      </c>
      <c r="D5" s="63" t="s">
        <v>611</v>
      </c>
      <c r="E5" s="61" t="s">
        <v>88</v>
      </c>
      <c r="F5" s="63" t="s">
        <v>612</v>
      </c>
      <c r="G5" s="62" t="s">
        <v>610</v>
      </c>
      <c r="H5" s="63" t="s">
        <v>611</v>
      </c>
      <c r="I5" s="61" t="s">
        <v>88</v>
      </c>
      <c r="J5" s="63" t="s">
        <v>612</v>
      </c>
      <c r="K5" s="63"/>
      <c r="L5" s="63"/>
      <c r="M5" s="62" t="s">
        <v>622</v>
      </c>
      <c r="N5" s="63" t="s">
        <v>84</v>
      </c>
      <c r="O5" s="62" t="s">
        <v>622</v>
      </c>
      <c r="P5" s="63" t="s">
        <v>84</v>
      </c>
      <c r="X5" s="4" t="s">
        <v>623</v>
      </c>
      <c r="Y5" s="63" t="s">
        <v>611</v>
      </c>
      <c r="Z5" s="63" t="s">
        <v>612</v>
      </c>
    </row>
    <row r="6" ht="12.75" customHeight="1">
      <c r="B6" s="65" t="s">
        <v>615</v>
      </c>
      <c r="C6" s="66">
        <f>'6-central'!$AS$60</f>
        <v>0.001324356698</v>
      </c>
      <c r="D6" s="67">
        <f>'6-central'!$AT$60</f>
        <v>0.08491162</v>
      </c>
      <c r="E6" s="66">
        <f>'6-central'!$AS$61</f>
        <v>0.002215158769</v>
      </c>
      <c r="F6" s="67">
        <f>'6-central'!$AT$61</f>
        <v>0.09176724</v>
      </c>
      <c r="G6" s="66">
        <f>'6-central'!$AX$60</f>
        <v>-0.000000617196923</v>
      </c>
      <c r="H6" s="67">
        <f>'6-central'!$AY$60</f>
        <v>0.0817692</v>
      </c>
      <c r="I6" s="66">
        <f>'6-central'!$AX$61</f>
        <v>-0.000000617196923</v>
      </c>
      <c r="J6" s="67">
        <f>'6-central'!$AY$61</f>
        <v>0.0868034</v>
      </c>
      <c r="L6" s="65" t="s">
        <v>615</v>
      </c>
      <c r="M6" s="76">
        <f>'6-central'!$AS$62</f>
        <v>50</v>
      </c>
      <c r="N6" s="76">
        <f>'6-central'!$AS$63</f>
        <v>0</v>
      </c>
      <c r="O6" s="76">
        <f>'6-central'!$AS$64</f>
        <v>50</v>
      </c>
      <c r="P6" s="76">
        <f>'6-central'!$AS$65</f>
        <v>0</v>
      </c>
      <c r="Q6" s="76">
        <f>'6-central'!$AX$62</f>
        <v>50</v>
      </c>
      <c r="R6" s="76">
        <f>'6-central'!$AX$63</f>
        <v>0</v>
      </c>
      <c r="S6" s="76">
        <f>'6-central'!$AX$64</f>
        <v>50</v>
      </c>
      <c r="T6" s="76">
        <f>'6-central'!$AX$65</f>
        <v>0</v>
      </c>
      <c r="W6" s="24">
        <v>6.0</v>
      </c>
      <c r="X6" s="5">
        <f>'6-central'!$AS$66</f>
        <v>0.32122114</v>
      </c>
      <c r="Y6" s="67">
        <f>'6-central'!$AT$60</f>
        <v>0.08491162</v>
      </c>
      <c r="Z6" s="67">
        <f>'6-central'!$AT$61</f>
        <v>0.09176724</v>
      </c>
    </row>
    <row r="7" ht="12.75" customHeight="1">
      <c r="A7" s="77">
        <v>6.0</v>
      </c>
      <c r="B7" s="68" t="s">
        <v>616</v>
      </c>
      <c r="C7" s="37">
        <f>'6-eccentric'!$AS$60</f>
        <v>-0.000006725349429</v>
      </c>
      <c r="D7" s="38">
        <f>'6-eccentric'!$AT$60</f>
        <v>0.08110686</v>
      </c>
      <c r="E7" s="37">
        <f>'6-eccentric'!$AS$61</f>
        <v>0.0002917301911</v>
      </c>
      <c r="F7" s="38">
        <f>'6-eccentric'!$AT$61</f>
        <v>0.09175582</v>
      </c>
      <c r="G7" s="66">
        <f>'6-eccentric'!$AX$60</f>
        <v>0.000004644692669</v>
      </c>
      <c r="H7" s="67">
        <f>'6-eccentric'!$AY$60</f>
        <v>0.01277214</v>
      </c>
      <c r="I7" s="66">
        <f>'6-eccentric'!$AX$61</f>
        <v>0.000004644692669</v>
      </c>
      <c r="J7" s="67">
        <f>'6-eccentric'!$AY$61</f>
        <v>0.0138751</v>
      </c>
      <c r="K7" s="77">
        <v>6.0</v>
      </c>
      <c r="L7" s="68" t="s">
        <v>616</v>
      </c>
      <c r="M7" s="41">
        <f>'6-eccentric'!$AS$62</f>
        <v>50</v>
      </c>
      <c r="N7" s="41">
        <f>'6-eccentric'!$AS$63</f>
        <v>0</v>
      </c>
      <c r="O7" s="41">
        <f>'6-eccentric'!$AS$64</f>
        <v>50</v>
      </c>
      <c r="P7" s="41">
        <f>'6-eccentric'!$AS$65</f>
        <v>0</v>
      </c>
      <c r="Q7" s="76">
        <f>'6-eccentric'!$AX$62</f>
        <v>50</v>
      </c>
      <c r="R7" s="76">
        <f>'6-eccentric'!$AX$63</f>
        <v>0</v>
      </c>
      <c r="S7" s="76">
        <f>'6-eccentric'!$AX$64</f>
        <v>50</v>
      </c>
      <c r="T7" s="76">
        <f>'6-eccentric'!$AX$65</f>
        <v>0</v>
      </c>
      <c r="W7" s="24">
        <v>6.0</v>
      </c>
      <c r="X7" s="5">
        <f>'6-eccentric'!$AS$66</f>
        <v>0.3792078</v>
      </c>
      <c r="Y7" s="38">
        <f>'6-eccentric'!$AT$60</f>
        <v>0.08110686</v>
      </c>
      <c r="Z7" s="38">
        <f>'6-eccentric'!$AT$61</f>
        <v>0.09175582</v>
      </c>
    </row>
    <row r="8" ht="12.75" customHeight="1">
      <c r="A8" s="68"/>
      <c r="B8" s="65" t="s">
        <v>617</v>
      </c>
      <c r="C8" s="66">
        <f>'6-random'!$AS$60</f>
        <v>0.002307141501</v>
      </c>
      <c r="D8" s="67">
        <f>'6-random'!$AT$60</f>
        <v>0.08135094</v>
      </c>
      <c r="E8" s="66">
        <f>'6-random'!$AS$61</f>
        <v>0.002656721418</v>
      </c>
      <c r="F8" s="67">
        <f>'6-random'!$AT$61</f>
        <v>0.08788828</v>
      </c>
      <c r="G8" s="66">
        <f>'6-random'!$AX$60</f>
        <v>0.000002161678397</v>
      </c>
      <c r="H8" s="67">
        <f>'6-random'!$AY$60</f>
        <v>0.0124916</v>
      </c>
      <c r="I8" s="66">
        <f>'6-random'!$AX$61</f>
        <v>0.000002161678397</v>
      </c>
      <c r="J8" s="67">
        <f>'6-random'!$AY$61</f>
        <v>0.01370708</v>
      </c>
      <c r="K8" s="68"/>
      <c r="L8" s="65" t="s">
        <v>617</v>
      </c>
      <c r="M8" s="76">
        <f>'6-random'!$AS$62</f>
        <v>50</v>
      </c>
      <c r="N8" s="76">
        <f>'6-random'!$AS$63</f>
        <v>0</v>
      </c>
      <c r="O8" s="76">
        <f>'6-random'!$AS$64</f>
        <v>50</v>
      </c>
      <c r="P8" s="76">
        <f>'6-random'!$AS$65</f>
        <v>0</v>
      </c>
      <c r="Q8" s="76">
        <f>'6-random'!$AX$62</f>
        <v>50</v>
      </c>
      <c r="R8" s="76">
        <f>'6-random'!$AX$63</f>
        <v>0</v>
      </c>
      <c r="S8" s="76">
        <f>'6-random'!$AX$64</f>
        <v>50</v>
      </c>
      <c r="T8" s="76">
        <f>'6-random'!$AX$65</f>
        <v>0</v>
      </c>
      <c r="W8" s="24">
        <v>6.0</v>
      </c>
      <c r="X8" s="5">
        <f>'6-random'!$AS$66</f>
        <v>0.34676078</v>
      </c>
      <c r="Y8" s="67">
        <f>'6-random'!$AT$60</f>
        <v>0.08135094</v>
      </c>
      <c r="Z8" s="67">
        <f>'6-random'!$AT$61</f>
        <v>0.08788828</v>
      </c>
    </row>
    <row r="9" ht="12.75" customHeight="1">
      <c r="B9" s="68" t="s">
        <v>615</v>
      </c>
      <c r="C9" s="37">
        <f>'7-central'!$AS$60</f>
        <v>0.00006609619696</v>
      </c>
      <c r="D9" s="38">
        <f>'7-central'!$AT$60</f>
        <v>0.15242842</v>
      </c>
      <c r="E9" s="37">
        <f>'7-central'!$AS$61</f>
        <v>0.002641388059</v>
      </c>
      <c r="F9" s="38">
        <f>'7-central'!$AT$61</f>
        <v>0.1726936</v>
      </c>
      <c r="G9" s="66">
        <f>'7-central'!$AX$60</f>
        <v>-0.0000003501669996</v>
      </c>
      <c r="H9" s="67">
        <f>'7-central'!$AY$60</f>
        <v>0.1621159</v>
      </c>
      <c r="I9" s="66">
        <f>'7-central'!$AX$61</f>
        <v>-0.0000003501669996</v>
      </c>
      <c r="J9" s="67">
        <f>'7-central'!$AY$61</f>
        <v>0.17348424</v>
      </c>
      <c r="L9" s="68" t="s">
        <v>615</v>
      </c>
      <c r="M9" s="41">
        <f>'7-central'!$AS$62</f>
        <v>50</v>
      </c>
      <c r="N9" s="41">
        <f>'7-central'!$AS$63</f>
        <v>0</v>
      </c>
      <c r="O9" s="41">
        <f>'7-central'!$AS$64</f>
        <v>50</v>
      </c>
      <c r="P9" s="41">
        <f>'7-central'!$AS$65</f>
        <v>0</v>
      </c>
      <c r="Q9" s="76">
        <f>'7-central'!$AX$62</f>
        <v>50</v>
      </c>
      <c r="R9" s="76">
        <f>'7-central'!$AX$63</f>
        <v>0</v>
      </c>
      <c r="S9" s="76">
        <f>'7-central'!$AX$64</f>
        <v>50</v>
      </c>
      <c r="T9" s="76">
        <f>'7-central'!$AX$65</f>
        <v>0</v>
      </c>
      <c r="W9" s="24">
        <v>7.0</v>
      </c>
      <c r="X9" s="5">
        <f>'7-central'!$AS$66</f>
        <v>0.9628755</v>
      </c>
      <c r="Y9" s="38">
        <f>'7-central'!$AT$60</f>
        <v>0.15242842</v>
      </c>
      <c r="Z9" s="38">
        <f>'7-central'!$AT$61</f>
        <v>0.1726936</v>
      </c>
    </row>
    <row r="10" ht="12.75" customHeight="1">
      <c r="A10" s="77">
        <v>7.0</v>
      </c>
      <c r="B10" s="65" t="s">
        <v>616</v>
      </c>
      <c r="C10" s="66">
        <f>'6-eccentric'!$AS$60</f>
        <v>-0.000006725349429</v>
      </c>
      <c r="D10" s="67">
        <f>'7-eccentric'!$AT$60</f>
        <v>0.1578674</v>
      </c>
      <c r="E10" s="66">
        <f>'7-eccentric'!$AS$61</f>
        <v>0.002474478957</v>
      </c>
      <c r="F10" s="67">
        <f>'7-eccentric'!$AT$61</f>
        <v>0.17335054</v>
      </c>
      <c r="G10" s="66">
        <f>'7-eccentric'!$AX$60</f>
        <v>-0.000001260452779</v>
      </c>
      <c r="H10" s="67">
        <f>'7-eccentric'!$AY$60</f>
        <v>0.0242614</v>
      </c>
      <c r="I10" s="66">
        <f>'7-eccentric'!$AX$61</f>
        <v>-0.000001260452779</v>
      </c>
      <c r="J10" s="67">
        <f>'7-eccentric'!$AY$61</f>
        <v>0.0261853</v>
      </c>
      <c r="K10" s="77">
        <v>7.0</v>
      </c>
      <c r="L10" s="65" t="s">
        <v>616</v>
      </c>
      <c r="M10" s="76">
        <f>'7-eccentric'!$AS$62</f>
        <v>50</v>
      </c>
      <c r="N10" s="76">
        <f>'7-eccentric'!$AS$63</f>
        <v>0</v>
      </c>
      <c r="O10" s="76">
        <f>'7-eccentric'!$AS$64</f>
        <v>50</v>
      </c>
      <c r="P10" s="76">
        <f>'7-eccentric'!$AS$65</f>
        <v>0</v>
      </c>
      <c r="Q10" s="76">
        <f>'7-eccentric'!$AX$62</f>
        <v>50</v>
      </c>
      <c r="R10" s="76">
        <f>'7-eccentric'!$AX$63</f>
        <v>0</v>
      </c>
      <c r="S10" s="76">
        <f>'7-eccentric'!$AX$64</f>
        <v>50</v>
      </c>
      <c r="T10" s="76">
        <f>'7-eccentric'!$AX$65</f>
        <v>0</v>
      </c>
      <c r="W10" s="24">
        <v>7.0</v>
      </c>
      <c r="X10" s="5">
        <f>'7-eccentric'!$AS$66</f>
        <v>1.0500469</v>
      </c>
      <c r="Y10" s="67">
        <f>'7-eccentric'!$AT$60</f>
        <v>0.1578674</v>
      </c>
      <c r="Z10" s="67">
        <f>'7-eccentric'!$AT$61</f>
        <v>0.17335054</v>
      </c>
    </row>
    <row r="11" ht="12.75" customHeight="1">
      <c r="A11" s="68"/>
      <c r="B11" s="68" t="s">
        <v>617</v>
      </c>
      <c r="C11" s="37">
        <f>'7-random'!$AS$60</f>
        <v>0.000001192262753</v>
      </c>
      <c r="D11" s="38">
        <f>'7-random'!$AT$60</f>
        <v>0.16191788</v>
      </c>
      <c r="E11" s="37">
        <f>'7-random'!$AS$61</f>
        <v>0.0005391377124</v>
      </c>
      <c r="F11" s="38">
        <f>'7-random'!$AT$61</f>
        <v>0.18092526</v>
      </c>
      <c r="G11" s="66">
        <f>'7-random'!$AX$60</f>
        <v>0.000001192262753</v>
      </c>
      <c r="H11" s="67">
        <f>'7-random'!$AY$60</f>
        <v>0.02482672</v>
      </c>
      <c r="I11" s="66">
        <f>'7-random'!$AX$61</f>
        <v>0.000001192262753</v>
      </c>
      <c r="J11" s="67">
        <f>'7-random'!$AY$61</f>
        <v>0.02660184</v>
      </c>
      <c r="K11" s="68"/>
      <c r="L11" s="68" t="s">
        <v>617</v>
      </c>
      <c r="M11" s="41">
        <f>'7-random'!$AS$62</f>
        <v>50</v>
      </c>
      <c r="N11" s="41">
        <f>'7-random'!$AS$63</f>
        <v>0</v>
      </c>
      <c r="O11" s="41">
        <f>'7-random'!$AS$64</f>
        <v>50</v>
      </c>
      <c r="P11" s="41">
        <f>'7-random'!$AS$65</f>
        <v>0</v>
      </c>
      <c r="Q11" s="76">
        <f>'7-random'!$AX$62</f>
        <v>50</v>
      </c>
      <c r="R11" s="76">
        <f>'7-random'!$AX$63</f>
        <v>0</v>
      </c>
      <c r="S11" s="76">
        <f>'7-random'!$AX$64</f>
        <v>50</v>
      </c>
      <c r="T11" s="76">
        <f>'7-random'!$AX$65</f>
        <v>0</v>
      </c>
      <c r="W11" s="24">
        <v>7.0</v>
      </c>
      <c r="X11" s="5">
        <f>'7-random'!$AS$66</f>
        <v>1.09527408</v>
      </c>
      <c r="Y11" s="38">
        <f>'7-random'!$AT$60</f>
        <v>0.16191788</v>
      </c>
      <c r="Z11" s="38">
        <f>'7-random'!$AT$61</f>
        <v>0.18092526</v>
      </c>
    </row>
    <row r="12" ht="12.75" customHeight="1">
      <c r="B12" s="65" t="s">
        <v>615</v>
      </c>
      <c r="C12" s="66">
        <f>'8-central'!$AS$60</f>
        <v>-0.00000205427858</v>
      </c>
      <c r="D12" s="67">
        <f>'8-central'!$AT$60</f>
        <v>0.2687459</v>
      </c>
      <c r="E12" s="66">
        <f>'8-central'!$AS$61</f>
        <v>0.001859798139</v>
      </c>
      <c r="F12" s="67">
        <f>'8-central'!$AT$61</f>
        <v>0.30567228</v>
      </c>
      <c r="G12" s="66">
        <f>'8-central'!$AX$60</f>
        <v>-0.00000205427858</v>
      </c>
      <c r="H12" s="67">
        <f>'8-central'!$AY$60</f>
        <v>0.28795074</v>
      </c>
      <c r="I12" s="66">
        <f>'8-central'!$AX$61</f>
        <v>-0.00000205427858</v>
      </c>
      <c r="J12" s="67">
        <f>'8-central'!$AY$61</f>
        <v>0.31188852</v>
      </c>
      <c r="L12" s="65" t="s">
        <v>615</v>
      </c>
      <c r="M12" s="76">
        <f>'8-central'!$AS$62</f>
        <v>50</v>
      </c>
      <c r="N12" s="76">
        <f>'8-central'!$AS$63</f>
        <v>0</v>
      </c>
      <c r="O12" s="76">
        <f>'8-central'!$AS$64</f>
        <v>50</v>
      </c>
      <c r="P12" s="76">
        <f>'8-central'!$AS$65</f>
        <v>0</v>
      </c>
      <c r="Q12" s="76">
        <f>'8-central'!$AX$62</f>
        <v>50</v>
      </c>
      <c r="R12" s="76">
        <f>'8-central'!$AX$63</f>
        <v>0</v>
      </c>
      <c r="S12" s="76">
        <f>'8-central'!$AX$64</f>
        <v>50</v>
      </c>
      <c r="T12" s="76">
        <f>'8-central'!$AX$65</f>
        <v>0</v>
      </c>
      <c r="W12" s="24">
        <v>8.0</v>
      </c>
      <c r="X12" s="5">
        <f>'8-central'!$AS$66</f>
        <v>3.36048538</v>
      </c>
      <c r="Y12" s="67">
        <f>'8-central'!$AT$60</f>
        <v>0.2687459</v>
      </c>
      <c r="Z12" s="67">
        <f>'8-central'!$AT$61</f>
        <v>0.30567228</v>
      </c>
    </row>
    <row r="13" ht="12.75" customHeight="1">
      <c r="A13" s="77">
        <v>8.0</v>
      </c>
      <c r="B13" s="68" t="s">
        <v>616</v>
      </c>
      <c r="C13" s="37">
        <f>'8-eccentric'!$AS$60</f>
        <v>-0.000002805687492</v>
      </c>
      <c r="D13" s="38">
        <f>'8-eccentric'!$AT$60</f>
        <v>0.27809474</v>
      </c>
      <c r="E13" s="37">
        <f>'8-eccentric'!$AS$61</f>
        <v>0.00382982045</v>
      </c>
      <c r="F13" s="38">
        <f>'8-eccentric'!$AT$61</f>
        <v>0.3244301</v>
      </c>
      <c r="G13" s="66">
        <f>'8-eccentric'!$AX$60</f>
        <v>-0.000002805687492</v>
      </c>
      <c r="H13" s="67">
        <f>'8-eccentric'!$AY$60</f>
        <v>0.04321896</v>
      </c>
      <c r="I13" s="66">
        <f>'8-eccentric'!$AX$61</f>
        <v>-0.000002805687492</v>
      </c>
      <c r="J13" s="67">
        <f>'8-eccentric'!$AY$61</f>
        <v>0.0464898</v>
      </c>
      <c r="K13" s="77">
        <v>8.0</v>
      </c>
      <c r="L13" s="68" t="s">
        <v>616</v>
      </c>
      <c r="M13" s="41">
        <f>'8-eccentric'!$AS$62</f>
        <v>50</v>
      </c>
      <c r="N13" s="41">
        <f>'8-eccentric'!$AS$63</f>
        <v>0</v>
      </c>
      <c r="O13" s="41">
        <f>'8-eccentric'!$AS$64</f>
        <v>50</v>
      </c>
      <c r="P13" s="41">
        <f>'8-eccentric'!$AS$65</f>
        <v>0</v>
      </c>
      <c r="Q13" s="76">
        <f>'8-eccentric'!$AX$62</f>
        <v>50</v>
      </c>
      <c r="R13" s="76">
        <f>'8-eccentric'!$AX$63</f>
        <v>0</v>
      </c>
      <c r="S13" s="76">
        <f>'8-eccentric'!$AX$64</f>
        <v>50</v>
      </c>
      <c r="T13" s="76">
        <f>'8-eccentric'!$AX$65</f>
        <v>0</v>
      </c>
      <c r="W13" s="24">
        <v>8.0</v>
      </c>
      <c r="X13" s="5">
        <f>'8-eccentric'!$AS$66</f>
        <v>3.88523012</v>
      </c>
      <c r="Y13" s="38">
        <f>'8-eccentric'!$AT$60</f>
        <v>0.27809474</v>
      </c>
      <c r="Z13" s="38">
        <f>'8-eccentric'!$AT$61</f>
        <v>0.3244301</v>
      </c>
    </row>
    <row r="14" ht="12.75" customHeight="1">
      <c r="A14" s="68"/>
      <c r="B14" s="65" t="s">
        <v>617</v>
      </c>
      <c r="C14" s="66">
        <f>'8-random'!$AS$60</f>
        <v>0.0002062445436</v>
      </c>
      <c r="D14" s="67">
        <f>'8-random'!$AT$60</f>
        <v>0.2808712</v>
      </c>
      <c r="E14" s="66">
        <f>'8-random'!$AS$61</f>
        <v>0.004011895765</v>
      </c>
      <c r="F14" s="67">
        <f>'8-random'!$AT$61</f>
        <v>0.3236549</v>
      </c>
      <c r="G14" s="66">
        <f>'8-random'!$AX$60</f>
        <v>-0.0000007021351007</v>
      </c>
      <c r="H14" s="67">
        <f>'8-random'!$AY$60</f>
        <v>0.0437519</v>
      </c>
      <c r="I14" s="66">
        <f>'8-random'!$AX$61</f>
        <v>-0.0000007021351007</v>
      </c>
      <c r="J14" s="67">
        <f>'8-random'!$AY$61</f>
        <v>0.04689776</v>
      </c>
      <c r="K14" s="68"/>
      <c r="L14" s="65" t="s">
        <v>617</v>
      </c>
      <c r="M14" s="76">
        <f>'8-random'!$AS$62</f>
        <v>50</v>
      </c>
      <c r="N14" s="76">
        <f>'8-random'!$AS$63</f>
        <v>0</v>
      </c>
      <c r="O14" s="76">
        <f>'8-random'!$AS$64</f>
        <v>50</v>
      </c>
      <c r="P14" s="76">
        <f>'8-random'!$AS$65</f>
        <v>0</v>
      </c>
      <c r="Q14" s="76">
        <f>'8-random'!$AX$62</f>
        <v>50</v>
      </c>
      <c r="R14" s="76">
        <f>'8-random'!$AX$63</f>
        <v>0</v>
      </c>
      <c r="S14" s="76">
        <f>'8-random'!$AX$64</f>
        <v>50</v>
      </c>
      <c r="T14" s="76">
        <f>'8-random'!$AX$65</f>
        <v>0</v>
      </c>
      <c r="W14" s="24">
        <v>8.0</v>
      </c>
      <c r="X14" s="5">
        <f>'8-random'!$AS$66</f>
        <v>3.91157298</v>
      </c>
      <c r="Y14" s="67">
        <f>'8-random'!$AT$60</f>
        <v>0.2808712</v>
      </c>
      <c r="Z14" s="67">
        <f>'8-random'!$AT$61</f>
        <v>0.3236549</v>
      </c>
    </row>
    <row r="15" ht="12.75" customHeight="1">
      <c r="B15" s="68" t="s">
        <v>615</v>
      </c>
      <c r="C15" s="37">
        <f>'9-central'!$AS$60</f>
        <v>0.0002096266847</v>
      </c>
      <c r="D15" s="38">
        <f>'9-central'!$AT$60</f>
        <v>0.41329908</v>
      </c>
      <c r="E15" s="37">
        <f>'9-central'!$AS$61</f>
        <v>0.00424756544</v>
      </c>
      <c r="F15" s="38">
        <f>'9-central'!$AT$61</f>
        <v>0.48615032</v>
      </c>
      <c r="G15" s="66">
        <f>'9-central'!$AX$60</f>
        <v>-0.0000005392577357</v>
      </c>
      <c r="H15" s="67">
        <f>'9-central'!$AY$60</f>
        <v>0.44942834</v>
      </c>
      <c r="I15" s="66">
        <f>'9-central'!$AX$61</f>
        <v>-0.0000005392577357</v>
      </c>
      <c r="J15" s="67">
        <f>'9-central'!$AY$61</f>
        <v>0.48941222</v>
      </c>
      <c r="L15" s="68" t="s">
        <v>615</v>
      </c>
      <c r="M15" s="41">
        <f>'9-central'!$AS$62</f>
        <v>50</v>
      </c>
      <c r="N15" s="41">
        <f>'9-central'!$AS$63</f>
        <v>0</v>
      </c>
      <c r="O15" s="41">
        <f>'9-central'!$AS$64</f>
        <v>50</v>
      </c>
      <c r="P15" s="41">
        <f>'9-central'!$AS$65</f>
        <v>0</v>
      </c>
      <c r="Q15" s="76">
        <f>'9-central'!$AX$62</f>
        <v>50</v>
      </c>
      <c r="R15" s="76">
        <f>'9-central'!$AX$63</f>
        <v>0</v>
      </c>
      <c r="S15" s="76">
        <f>'9-central'!$AX$64</f>
        <v>50</v>
      </c>
      <c r="T15" s="76">
        <f>'9-central'!$AX$65</f>
        <v>0</v>
      </c>
      <c r="W15" s="24">
        <v>9.0</v>
      </c>
      <c r="X15" s="5">
        <f>'9-central'!$AS$66</f>
        <v>10.07436458</v>
      </c>
      <c r="Y15" s="38">
        <f>'9-central'!$AT$60</f>
        <v>0.41329908</v>
      </c>
      <c r="Z15" s="38">
        <f>'9-central'!$AT$61</f>
        <v>0.48615032</v>
      </c>
    </row>
    <row r="16" ht="12.75" customHeight="1">
      <c r="A16" s="77">
        <v>9.0</v>
      </c>
      <c r="B16" s="65" t="s">
        <v>616</v>
      </c>
      <c r="C16" s="66">
        <f>'9-eccentric'!$AS$60</f>
        <v>0.002111743351</v>
      </c>
      <c r="D16" s="67">
        <f>'9-eccentric'!$AT$60</f>
        <v>0.40942322</v>
      </c>
      <c r="E16" s="66">
        <f>'9-eccentric'!$AS$61</f>
        <v>0.00360746298</v>
      </c>
      <c r="F16" s="67">
        <f>'9-eccentric'!$AT$61</f>
        <v>0.47981714</v>
      </c>
      <c r="G16" s="66">
        <f>'9-eccentric'!$AX$60</f>
        <v>0.00000152750248</v>
      </c>
      <c r="H16" s="67">
        <f>'9-eccentric'!$AY$60</f>
        <v>0.06488028</v>
      </c>
      <c r="I16" s="66">
        <f>'9-eccentric'!$AX$61</f>
        <v>0.00000152750248</v>
      </c>
      <c r="J16" s="67">
        <f>'9-eccentric'!$AY$61</f>
        <v>0.06945198</v>
      </c>
      <c r="K16" s="77">
        <v>9.0</v>
      </c>
      <c r="L16" s="65" t="s">
        <v>616</v>
      </c>
      <c r="M16" s="76">
        <f>'9-eccentric'!$AS$62</f>
        <v>50</v>
      </c>
      <c r="N16" s="76">
        <f>'9-eccentric'!$AS$63</f>
        <v>0</v>
      </c>
      <c r="O16" s="76">
        <f>'9-eccentric'!$AS$64</f>
        <v>50</v>
      </c>
      <c r="P16" s="76">
        <f>'9-eccentric'!$AS$65</f>
        <v>0</v>
      </c>
      <c r="Q16" s="76">
        <f>'9-eccentric'!$AX$62</f>
        <v>50</v>
      </c>
      <c r="R16" s="76">
        <f>'9-eccentric'!$AX$63</f>
        <v>0</v>
      </c>
      <c r="S16" s="76">
        <f>'9-eccentric'!$AX$64</f>
        <v>50</v>
      </c>
      <c r="T16" s="76">
        <f>'9-eccentric'!$AX$65</f>
        <v>0</v>
      </c>
      <c r="W16" s="24">
        <v>9.0</v>
      </c>
      <c r="X16" s="5">
        <f>'9-eccentric'!$AS$66</f>
        <v>8.65576136</v>
      </c>
      <c r="Y16" s="67">
        <f>'9-eccentric'!$AT$60</f>
        <v>0.40942322</v>
      </c>
      <c r="Z16" s="67">
        <f>'9-eccentric'!$AT$61</f>
        <v>0.47981714</v>
      </c>
    </row>
    <row r="17" ht="12.75" customHeight="1">
      <c r="A17" s="68"/>
      <c r="B17" s="68" t="s">
        <v>617</v>
      </c>
      <c r="C17" s="37">
        <f>'9-random'!$AS$60</f>
        <v>0.0000832103422</v>
      </c>
      <c r="D17" s="38">
        <f>'9-random'!$AT$60</f>
        <v>0.41512414</v>
      </c>
      <c r="E17" s="37">
        <f>'9-random'!$AS$61</f>
        <v>0.001469022326</v>
      </c>
      <c r="F17" s="38">
        <f>'9-random'!$AT$61</f>
        <v>0.48930158</v>
      </c>
      <c r="G17" s="66">
        <f>'9-random'!$AX$60</f>
        <v>-0.0000000764725862</v>
      </c>
      <c r="H17" s="67">
        <f>'9-random'!$AY$60</f>
        <v>0.06673306</v>
      </c>
      <c r="I17" s="66">
        <f>'9-random'!$AX$61</f>
        <v>-0.0000000764725862</v>
      </c>
      <c r="J17" s="67">
        <f>'9-random'!$AY$61</f>
        <v>0.0716057</v>
      </c>
      <c r="K17" s="68"/>
      <c r="L17" s="68" t="s">
        <v>617</v>
      </c>
      <c r="M17" s="41">
        <f>'9-random'!$AS$62</f>
        <v>50</v>
      </c>
      <c r="N17" s="41">
        <f>'9-random'!$AS$63</f>
        <v>0</v>
      </c>
      <c r="O17" s="41">
        <f>'9-random'!$AS$64</f>
        <v>50</v>
      </c>
      <c r="P17" s="41">
        <f>'9-random'!$AS$65</f>
        <v>0</v>
      </c>
      <c r="Q17" s="76">
        <f>'9-random'!$AX$62</f>
        <v>50</v>
      </c>
      <c r="R17" s="76">
        <f>'9-random'!$AX$63</f>
        <v>0</v>
      </c>
      <c r="S17" s="76">
        <f>'9-random'!$AX$64</f>
        <v>50</v>
      </c>
      <c r="T17" s="76">
        <f>'9-random'!$AX$65</f>
        <v>0</v>
      </c>
      <c r="W17" s="24">
        <v>9.0</v>
      </c>
      <c r="X17" s="5">
        <f>'9-random'!$AS$66</f>
        <v>9.16178098</v>
      </c>
      <c r="Y17" s="38">
        <f>'9-random'!$AT$60</f>
        <v>0.41512414</v>
      </c>
      <c r="Z17" s="38">
        <f>'9-random'!$AT$61</f>
        <v>0.48930158</v>
      </c>
    </row>
    <row r="18" ht="12.75" customHeight="1">
      <c r="B18" s="65" t="s">
        <v>615</v>
      </c>
      <c r="C18" s="66">
        <f>'10-central'!$AS$60</f>
        <v>0.0004622999233</v>
      </c>
      <c r="D18" s="67">
        <f>'10-central'!$AT$60</f>
        <v>0.69728196</v>
      </c>
      <c r="E18" s="66">
        <f>'10-central'!$AS$61</f>
        <v>0.001601505626</v>
      </c>
      <c r="F18" s="67">
        <f>'10-central'!$AT$61</f>
        <v>0.79936052</v>
      </c>
      <c r="G18" s="66">
        <f>'9-central'!$AX$60</f>
        <v>-0.0000005392577357</v>
      </c>
      <c r="H18" s="67">
        <f>'9-central'!$AY$60</f>
        <v>0.44942834</v>
      </c>
      <c r="I18" s="66">
        <f>'9-central'!$AX$61</f>
        <v>-0.0000005392577357</v>
      </c>
      <c r="J18" s="67">
        <f>'9-central'!$AY$61</f>
        <v>0.48941222</v>
      </c>
      <c r="L18" s="65" t="s">
        <v>615</v>
      </c>
      <c r="M18" s="76">
        <f>'10-central'!$AS$62</f>
        <v>50</v>
      </c>
      <c r="N18" s="76">
        <f>'10-central'!$AS$63</f>
        <v>0</v>
      </c>
      <c r="O18" s="76">
        <f>'10-central'!$AS$64</f>
        <v>50</v>
      </c>
      <c r="P18" s="76">
        <f>'10-central'!$AS$65</f>
        <v>0</v>
      </c>
      <c r="Q18" s="76">
        <f>'9-central'!$AX$62</f>
        <v>50</v>
      </c>
      <c r="R18" s="76">
        <f>'9-central'!$AX$63</f>
        <v>0</v>
      </c>
      <c r="S18" s="76">
        <f>'9-central'!$AX$64</f>
        <v>50</v>
      </c>
      <c r="T18" s="76">
        <f>'9-central'!$AX$65</f>
        <v>0</v>
      </c>
      <c r="W18" s="24">
        <v>10.0</v>
      </c>
      <c r="X18" s="5">
        <f>'10-central'!$AS$66</f>
        <v>15.4654963</v>
      </c>
      <c r="Y18" s="67">
        <f>'10-central'!$AT$60</f>
        <v>0.69728196</v>
      </c>
      <c r="Z18" s="67">
        <f>'10-central'!$AT$61</f>
        <v>0.79936052</v>
      </c>
    </row>
    <row r="19" ht="12.75" customHeight="1">
      <c r="A19" s="77">
        <v>10.0</v>
      </c>
      <c r="B19" s="68" t="s">
        <v>616</v>
      </c>
      <c r="C19" s="37">
        <f>'10-eccentric'!$AS$60</f>
        <v>0.00000283205509</v>
      </c>
      <c r="D19" s="38">
        <f>'10-eccentric'!$AT$60</f>
        <v>0.68343878</v>
      </c>
      <c r="E19" s="37">
        <f>'10-eccentric'!$AS$61</f>
        <v>0.002202053469</v>
      </c>
      <c r="F19" s="38">
        <f>'10-eccentric'!$AT$61</f>
        <v>0.80376988</v>
      </c>
      <c r="G19" s="66">
        <f>'10-eccentric'!$AX$60</f>
        <v>0.00000283205509</v>
      </c>
      <c r="H19" s="67">
        <f>'10-eccentric'!$AY$60</f>
        <v>0.09839812</v>
      </c>
      <c r="I19" s="66">
        <f>'10-eccentric'!$AX$61</f>
        <v>0.00000283205509</v>
      </c>
      <c r="J19" s="67">
        <f>'10-eccentric'!$AY$61</f>
        <v>0.1062684</v>
      </c>
      <c r="K19" s="77">
        <v>10.0</v>
      </c>
      <c r="L19" s="68" t="s">
        <v>616</v>
      </c>
      <c r="M19" s="41">
        <f>'10-eccentric'!$AS$62</f>
        <v>50</v>
      </c>
      <c r="N19" s="41">
        <f>'10-eccentric'!$AS$63</f>
        <v>0</v>
      </c>
      <c r="O19" s="41">
        <f>'10-eccentric'!$AS$64</f>
        <v>50</v>
      </c>
      <c r="P19" s="41">
        <f>'10-eccentric'!$AS$65</f>
        <v>0</v>
      </c>
      <c r="Q19" s="76">
        <f>'10-eccentric'!$AX$62</f>
        <v>50</v>
      </c>
      <c r="R19" s="76">
        <f>'10-eccentric'!$AX$63</f>
        <v>0</v>
      </c>
      <c r="S19" s="76">
        <f>'10-eccentric'!$AX$64</f>
        <v>50</v>
      </c>
      <c r="T19" s="76">
        <f>'10-eccentric'!$AX$65</f>
        <v>0</v>
      </c>
      <c r="W19" s="24">
        <v>10.0</v>
      </c>
      <c r="X19" s="5">
        <f>'10-eccentric'!$AS$66</f>
        <v>16.51611494</v>
      </c>
      <c r="Y19" s="38">
        <f>'10-eccentric'!$AT$60</f>
        <v>0.68343878</v>
      </c>
      <c r="Z19" s="38">
        <f>'10-eccentric'!$AT$61</f>
        <v>0.80376988</v>
      </c>
    </row>
    <row r="20" ht="12.75" customHeight="1">
      <c r="A20" s="68"/>
      <c r="B20" s="65" t="s">
        <v>617</v>
      </c>
      <c r="C20" s="66">
        <f>'10-random'!$AS$60</f>
        <v>0.0001597783691</v>
      </c>
      <c r="D20" s="67">
        <f>'10-random'!$AT$60</f>
        <v>0.73854954</v>
      </c>
      <c r="E20" s="66">
        <f>'10-random'!$AS$61</f>
        <v>0.001334529828</v>
      </c>
      <c r="F20" s="67">
        <f>'10-random'!$AT$61</f>
        <v>0.8325221</v>
      </c>
      <c r="G20" s="66">
        <f>'10-random'!$AX$60</f>
        <v>0.000001488291195</v>
      </c>
      <c r="H20" s="67">
        <f>'10-random'!$AY$60</f>
        <v>0.10249728</v>
      </c>
      <c r="I20" s="66">
        <f>'10-random'!$AX$61</f>
        <v>0.000001488291195</v>
      </c>
      <c r="J20" s="67">
        <f>'10-random'!$AY$61</f>
        <v>0.1112298</v>
      </c>
      <c r="K20" s="68"/>
      <c r="L20" s="65" t="s">
        <v>617</v>
      </c>
      <c r="M20" s="76">
        <f>'10-random'!$AS$62</f>
        <v>50</v>
      </c>
      <c r="N20" s="76">
        <f>'10-random'!$AS$63</f>
        <v>0</v>
      </c>
      <c r="O20" s="76">
        <f>'10-random'!$AS$64</f>
        <v>50</v>
      </c>
      <c r="P20" s="76">
        <f>'10-random'!$AS$65</f>
        <v>0</v>
      </c>
      <c r="Q20" s="76">
        <f>'10-random'!$AX$62</f>
        <v>50</v>
      </c>
      <c r="R20" s="76">
        <f>'10-random'!$AX$63</f>
        <v>0</v>
      </c>
      <c r="S20" s="76">
        <f>'10-random'!$AX$64</f>
        <v>50</v>
      </c>
      <c r="T20" s="76">
        <f>'10-random'!$AX$65</f>
        <v>0</v>
      </c>
      <c r="W20" s="24">
        <v>10.0</v>
      </c>
      <c r="X20" s="5">
        <f>'10-random'!$AS$66</f>
        <v>15.22937004</v>
      </c>
      <c r="Y20" s="67">
        <f>'10-random'!$AT$60</f>
        <v>0.73854954</v>
      </c>
      <c r="Z20" s="67">
        <f>'10-random'!$AT$61</f>
        <v>0.8325221</v>
      </c>
    </row>
    <row r="21" ht="12.75" customHeight="1">
      <c r="B21" s="68" t="s">
        <v>615</v>
      </c>
      <c r="C21" s="37">
        <f>'11-central'!$AS$60</f>
        <v>0.001416877139</v>
      </c>
      <c r="D21" s="38">
        <f>'11-central'!$AT$60</f>
        <v>1.06784016</v>
      </c>
      <c r="E21" s="37">
        <f>'11-central'!$AS$61</f>
        <v>0.004347213244</v>
      </c>
      <c r="F21" s="38">
        <f>'11-central'!$AT$61</f>
        <v>1.27604102</v>
      </c>
      <c r="G21" s="66">
        <f>'10-central'!$AX$60</f>
        <v>-0.000001465157354</v>
      </c>
      <c r="H21" s="67">
        <f>'10-central'!$AY$60</f>
        <v>0.50959506</v>
      </c>
      <c r="I21" s="66">
        <f>'10-central'!$AX$61</f>
        <v>-0.000001465157354</v>
      </c>
      <c r="J21" s="67">
        <f>'10-central'!$AY$61</f>
        <v>0.55436696</v>
      </c>
      <c r="L21" s="68" t="s">
        <v>615</v>
      </c>
      <c r="M21" s="41">
        <f>'11-central'!$AS$62</f>
        <v>50</v>
      </c>
      <c r="N21" s="41">
        <f>'11-central'!$AS$63</f>
        <v>0</v>
      </c>
      <c r="O21" s="41">
        <f>'11-central'!$AS$64</f>
        <v>50</v>
      </c>
      <c r="P21" s="41">
        <f>'11-central'!$AS$65</f>
        <v>0</v>
      </c>
      <c r="Q21" s="76">
        <f>'10-central'!$AX$62</f>
        <v>50</v>
      </c>
      <c r="R21" s="76">
        <f>'10-central'!$AX$63</f>
        <v>0</v>
      </c>
      <c r="S21" s="76">
        <f>'10-central'!$AX$64</f>
        <v>50</v>
      </c>
      <c r="T21" s="76">
        <f>'10-central'!$AX$65</f>
        <v>0</v>
      </c>
      <c r="W21" s="24">
        <v>11.0</v>
      </c>
      <c r="X21" s="5">
        <f>'11-central'!$AS$66</f>
        <v>22.47446688</v>
      </c>
      <c r="Y21" s="38">
        <f>'11-central'!$AT$60</f>
        <v>1.06784016</v>
      </c>
      <c r="Z21" s="38">
        <f>'11-central'!$AT$61</f>
        <v>1.27604102</v>
      </c>
    </row>
    <row r="22" ht="12.75" customHeight="1">
      <c r="A22" s="77">
        <v>11.0</v>
      </c>
      <c r="B22" s="65" t="s">
        <v>616</v>
      </c>
      <c r="C22" s="66">
        <f>'11-eccentric'!$AS$60</f>
        <v>0.00002533966238</v>
      </c>
      <c r="D22" s="67">
        <f>'11-eccentric'!$AT$60</f>
        <v>1.0073113</v>
      </c>
      <c r="E22" s="66">
        <f>'11-eccentric'!$AS$61</f>
        <v>0.003080017413</v>
      </c>
      <c r="F22" s="67">
        <f>'11-eccentric'!$AT$61</f>
        <v>1.28415716</v>
      </c>
      <c r="G22" s="66">
        <f>'11-eccentric'!$AX$60</f>
        <v>0.000001509063895</v>
      </c>
      <c r="H22" s="67">
        <f>'11-eccentric'!$AY$60</f>
        <v>0.15594308</v>
      </c>
      <c r="I22" s="66">
        <f>'11-eccentric'!$AX$61</f>
        <v>0.000001509063895</v>
      </c>
      <c r="J22" s="67">
        <f>'11-eccentric'!$AY$61</f>
        <v>0.1697896</v>
      </c>
      <c r="K22" s="77">
        <v>11.0</v>
      </c>
      <c r="L22" s="65" t="s">
        <v>616</v>
      </c>
      <c r="M22" s="76">
        <f>'11-eccentric'!$AS$62</f>
        <v>50</v>
      </c>
      <c r="N22" s="76">
        <f>'11-eccentric'!$AS$63</f>
        <v>0</v>
      </c>
      <c r="O22" s="76">
        <f>'11-eccentric'!$AS$64</f>
        <v>50</v>
      </c>
      <c r="P22" s="76">
        <f>'11-eccentric'!$AS$65</f>
        <v>0</v>
      </c>
      <c r="Q22" s="76">
        <f>'11-eccentric'!$AX$62</f>
        <v>50</v>
      </c>
      <c r="R22" s="76">
        <f>'11-eccentric'!$AX$63</f>
        <v>0</v>
      </c>
      <c r="S22" s="76">
        <f>'11-eccentric'!$AX$64</f>
        <v>50</v>
      </c>
      <c r="T22" s="76">
        <f>'11-eccentric'!$AX$65</f>
        <v>0</v>
      </c>
      <c r="W22" s="24">
        <v>11.0</v>
      </c>
      <c r="X22" s="5">
        <f>'11-eccentric'!$AS$66</f>
        <v>22.7875696</v>
      </c>
      <c r="Y22" s="67">
        <f>'11-eccentric'!$AT$60</f>
        <v>1.0073113</v>
      </c>
      <c r="Z22" s="67">
        <f>'11-eccentric'!$AT$61</f>
        <v>1.28415716</v>
      </c>
    </row>
    <row r="23" ht="12.75" customHeight="1">
      <c r="A23" s="68"/>
      <c r="B23" s="68" t="s">
        <v>617</v>
      </c>
      <c r="C23" s="37">
        <f>'11-random'!$AS$60</f>
        <v>0.0002695003947</v>
      </c>
      <c r="D23" s="38">
        <f>'11-random'!$AT$60</f>
        <v>1.07050704</v>
      </c>
      <c r="E23" s="37">
        <f>'11-random'!$AS$61</f>
        <v>0.001166733965</v>
      </c>
      <c r="F23" s="38">
        <f>'11-random'!$AT$61</f>
        <v>1.26616664</v>
      </c>
      <c r="G23" s="66">
        <f>'11-random'!$AX$60</f>
        <v>0.0000007771929329</v>
      </c>
      <c r="H23" s="67">
        <f>'11-random'!$AY$60</f>
        <v>0.15396008</v>
      </c>
      <c r="I23" s="66">
        <f>'11-random'!$AX$61</f>
        <v>0.0001082664736</v>
      </c>
      <c r="J23" s="67">
        <f>'11-random'!$AY$61</f>
        <v>0.1667479</v>
      </c>
      <c r="K23" s="68"/>
      <c r="L23" s="68" t="s">
        <v>617</v>
      </c>
      <c r="M23" s="41">
        <f>'11-random'!$AS$62</f>
        <v>50</v>
      </c>
      <c r="N23" s="41">
        <f>'11-random'!$AS$63</f>
        <v>0</v>
      </c>
      <c r="O23" s="41">
        <f>'11-random'!$AS$64</f>
        <v>50</v>
      </c>
      <c r="P23" s="41">
        <f>'11-random'!$AS$65</f>
        <v>0</v>
      </c>
      <c r="Q23" s="76">
        <f>'11-random'!$AX$62</f>
        <v>50</v>
      </c>
      <c r="R23" s="76">
        <f>'11-random'!$AX$63</f>
        <v>0</v>
      </c>
      <c r="S23" s="76">
        <f>'11-random'!$AX$64</f>
        <v>50</v>
      </c>
      <c r="T23" s="76">
        <f>'11-random'!$AX$65</f>
        <v>0</v>
      </c>
      <c r="W23" s="24">
        <v>11.0</v>
      </c>
      <c r="X23" s="5">
        <f>'11-random'!$AS$66</f>
        <v>22.68404556</v>
      </c>
      <c r="Y23" s="38">
        <f>'11-random'!$AT$60</f>
        <v>1.07050704</v>
      </c>
      <c r="Z23" s="38">
        <f>'11-random'!$AT$61</f>
        <v>1.26616664</v>
      </c>
    </row>
    <row r="24" ht="12.75" customHeight="1">
      <c r="B24" s="65" t="s">
        <v>615</v>
      </c>
      <c r="C24" s="66">
        <f>'16-central'!$AS$60</f>
        <v>0.0007239624024</v>
      </c>
      <c r="D24" s="67">
        <f>'16-central'!$AT$60</f>
        <v>6.06285254</v>
      </c>
      <c r="E24" s="66">
        <f>'16-central'!$AS$61</f>
        <v>0.00239530639</v>
      </c>
      <c r="F24" s="67">
        <f>'16-central'!$AT$61</f>
        <v>7.0331801</v>
      </c>
      <c r="G24" s="66">
        <f>'16-central'!$AX$60</f>
        <v>0.00000228712189</v>
      </c>
      <c r="H24" s="67">
        <f>'16-central'!$AY$60</f>
        <v>0.71237378</v>
      </c>
      <c r="I24" s="66">
        <f>'16-central'!$AX$61</f>
        <v>0.0002212871895</v>
      </c>
      <c r="J24" s="67">
        <f>'16-central'!$AY$61</f>
        <v>0.83815096</v>
      </c>
      <c r="L24" s="65" t="s">
        <v>615</v>
      </c>
      <c r="M24" s="76">
        <f>'16-central'!$AS$62</f>
        <v>50</v>
      </c>
      <c r="N24" s="76">
        <f>'16-central'!$AS$63</f>
        <v>0</v>
      </c>
      <c r="O24" s="76">
        <f>'16-central'!$AS$64</f>
        <v>50</v>
      </c>
      <c r="P24" s="76">
        <f>'16-central'!$AS$65</f>
        <v>0</v>
      </c>
      <c r="Q24" s="76">
        <f>'16-central'!$AX$62</f>
        <v>50</v>
      </c>
      <c r="R24" s="76">
        <f>'16-central'!$AX$63</f>
        <v>0</v>
      </c>
      <c r="S24" s="76">
        <f>'16-central'!$AX$64</f>
        <v>50</v>
      </c>
      <c r="T24" s="76">
        <f>'16-central'!$AX$65</f>
        <v>0</v>
      </c>
      <c r="W24" s="24">
        <v>16.0</v>
      </c>
      <c r="X24" s="5">
        <f>'16-central'!$AS$66</f>
        <v>417.1662177</v>
      </c>
      <c r="Y24" s="67">
        <f>'16-central'!$AT$60</f>
        <v>6.06285254</v>
      </c>
      <c r="Z24" s="67">
        <f>'16-central'!$AT$61</f>
        <v>7.0331801</v>
      </c>
    </row>
    <row r="25" ht="12.75" customHeight="1">
      <c r="A25" s="77">
        <v>16.0</v>
      </c>
      <c r="B25" s="68" t="s">
        <v>616</v>
      </c>
      <c r="C25" s="37">
        <f>'16-eccentric'!$AS$60</f>
        <v>0.000245772653</v>
      </c>
      <c r="D25" s="38">
        <f>'16-eccentric'!$AT$60</f>
        <v>6.20800632</v>
      </c>
      <c r="E25" s="37">
        <f>'16-eccentric'!$AS$61</f>
        <v>0.001124353211</v>
      </c>
      <c r="F25" s="38">
        <f>'16-eccentric'!$AT$61</f>
        <v>7.11881954</v>
      </c>
      <c r="G25" s="66">
        <f>'16-eccentric'!$AX$60</f>
        <v>0.000001655367949</v>
      </c>
      <c r="H25" s="67">
        <f>'16-eccentric'!$AY$60</f>
        <v>0.69243638</v>
      </c>
      <c r="I25" s="66">
        <f>'16-eccentric'!$AX$61</f>
        <v>0.00003294780805</v>
      </c>
      <c r="J25" s="67">
        <f>'16-eccentric'!$AY$61</f>
        <v>0.80291584</v>
      </c>
      <c r="K25" s="77">
        <v>16.0</v>
      </c>
      <c r="L25" s="68" t="s">
        <v>616</v>
      </c>
      <c r="M25" s="41">
        <f>'16-eccentric'!$AS$62</f>
        <v>50</v>
      </c>
      <c r="N25" s="41">
        <f>'16-eccentric'!$AS$63</f>
        <v>0</v>
      </c>
      <c r="O25" s="41">
        <f>'16-eccentric'!$AS$64</f>
        <v>50</v>
      </c>
      <c r="P25" s="41">
        <f>'16-eccentric'!$AS$65</f>
        <v>0</v>
      </c>
      <c r="Q25" s="76">
        <f>'16-eccentric'!$AX$62</f>
        <v>50</v>
      </c>
      <c r="R25" s="76">
        <f>'16-eccentric'!$AX$63</f>
        <v>0</v>
      </c>
      <c r="S25" s="76">
        <f>'16-eccentric'!$AX$64</f>
        <v>50</v>
      </c>
      <c r="T25" s="76">
        <f>'16-eccentric'!$AX$65</f>
        <v>0</v>
      </c>
      <c r="W25" s="24">
        <v>16.0</v>
      </c>
      <c r="X25" s="5">
        <f>'16-eccentric'!$AS$66</f>
        <v>553.1335933</v>
      </c>
      <c r="Y25" s="38">
        <f>'16-eccentric'!$AT$60</f>
        <v>6.20800632</v>
      </c>
      <c r="Z25" s="38">
        <f>'16-eccentric'!$AT$61</f>
        <v>7.11881954</v>
      </c>
    </row>
    <row r="26" ht="12.75" customHeight="1">
      <c r="A26" s="68"/>
      <c r="B26" s="65" t="s">
        <v>617</v>
      </c>
      <c r="C26" s="66">
        <f>'16-random'!$AS$60</f>
        <v>0.0003570392454</v>
      </c>
      <c r="D26" s="67">
        <f>'16-random'!$AT$60</f>
        <v>6.05996512</v>
      </c>
      <c r="E26" s="66">
        <f>'16-random'!$AS$61</f>
        <v>0.0008835824451</v>
      </c>
      <c r="F26" s="67">
        <f>'16-random'!$AT$61</f>
        <v>7.05047246</v>
      </c>
      <c r="G26" s="66">
        <f>'16-random'!$AX$60</f>
        <v>0.0000007526370388</v>
      </c>
      <c r="H26" s="67">
        <f>'16-random'!$AY$60</f>
        <v>0.71439912</v>
      </c>
      <c r="I26" s="66">
        <f>'16-random'!$AX$61</f>
        <v>0.00006662986831</v>
      </c>
      <c r="J26" s="67">
        <f>'16-random'!$AY$61</f>
        <v>0.80519056</v>
      </c>
      <c r="K26" s="68"/>
      <c r="L26" s="65" t="s">
        <v>617</v>
      </c>
      <c r="M26" s="76">
        <f>'16-random'!$AS$62</f>
        <v>50</v>
      </c>
      <c r="N26" s="76">
        <f>'16-random'!$AS$63</f>
        <v>0</v>
      </c>
      <c r="O26" s="76">
        <f>'16-random'!$AS$64</f>
        <v>50</v>
      </c>
      <c r="P26" s="76">
        <f>'16-random'!$AS$65</f>
        <v>0</v>
      </c>
      <c r="Q26" s="76">
        <f>'16-random'!$AX$62</f>
        <v>50</v>
      </c>
      <c r="R26" s="76">
        <f>'16-random'!$AX$63</f>
        <v>0</v>
      </c>
      <c r="S26" s="76">
        <f>'16-random'!$AX$64</f>
        <v>50</v>
      </c>
      <c r="T26" s="76">
        <f>'16-random'!$AX$65</f>
        <v>0</v>
      </c>
      <c r="W26" s="24">
        <v>16.0</v>
      </c>
      <c r="X26" s="5">
        <f>'16-random'!$AS$66</f>
        <v>404.9578829</v>
      </c>
      <c r="Y26" s="67">
        <f>'16-random'!$AT$60</f>
        <v>6.05996512</v>
      </c>
      <c r="Z26" s="67">
        <f>'16-random'!$AT$61</f>
        <v>7.05047246</v>
      </c>
    </row>
    <row r="27" ht="12.75" customHeight="1">
      <c r="B27" s="68" t="s">
        <v>615</v>
      </c>
      <c r="C27" s="37">
        <f>'21-central'!$AS$60</f>
        <v>-0.01498617755</v>
      </c>
      <c r="D27" s="38">
        <f>'21-central'!$AT$60</f>
        <v>22.4242876</v>
      </c>
      <c r="E27" s="37">
        <f>'21-central'!$AS$61</f>
        <v>-0.01402596501</v>
      </c>
      <c r="F27" s="38">
        <f>'21-central'!$AT$61</f>
        <v>25.8221247</v>
      </c>
      <c r="G27" s="66">
        <f>'21-central'!$AX$60</f>
        <v>-0.01544521246</v>
      </c>
      <c r="H27" s="67">
        <f>'21-central'!$AY$60</f>
        <v>2.09731908</v>
      </c>
      <c r="I27" s="66">
        <f>'21-central'!$AX$61</f>
        <v>-0.01443232857</v>
      </c>
      <c r="J27" s="67">
        <f>'21-central'!$AY$61</f>
        <v>2.73747232</v>
      </c>
      <c r="L27" s="68" t="s">
        <v>615</v>
      </c>
      <c r="M27" s="41">
        <f>'21-central'!$AS$62</f>
        <v>50</v>
      </c>
      <c r="N27" s="41">
        <f>'21-central'!$AS$63</f>
        <v>0</v>
      </c>
      <c r="O27" s="41">
        <f>'21-central'!$AS$64</f>
        <v>50</v>
      </c>
      <c r="P27" s="41">
        <f>'21-central'!$AS$65</f>
        <v>0</v>
      </c>
      <c r="Q27" s="76">
        <f>'21-central'!$AX$62</f>
        <v>50</v>
      </c>
      <c r="R27" s="76">
        <f>'21-central'!$AX$63</f>
        <v>0</v>
      </c>
      <c r="S27" s="76">
        <f>'21-central'!$AX$64</f>
        <v>50</v>
      </c>
      <c r="T27" s="76">
        <f>'21-central'!$AX$65</f>
        <v>0</v>
      </c>
      <c r="W27" s="24">
        <v>21.0</v>
      </c>
      <c r="X27" s="5">
        <f>'21-central'!$AS$66</f>
        <v>2785.18238</v>
      </c>
      <c r="Y27" s="38">
        <f>'21-central'!$AT$60</f>
        <v>22.4242876</v>
      </c>
      <c r="Z27" s="38">
        <f>'21-central'!$AT$61</f>
        <v>25.8221247</v>
      </c>
    </row>
    <row r="28" ht="12.75" customHeight="1">
      <c r="A28" s="77">
        <v>21.0</v>
      </c>
      <c r="B28" s="68" t="s">
        <v>616</v>
      </c>
      <c r="C28" s="37">
        <f>'21-eccentric'!$AS$60</f>
        <v>-0.004393765272</v>
      </c>
      <c r="D28" s="38">
        <f>'21-eccentric'!$AT$60</f>
        <v>10.30466156</v>
      </c>
      <c r="E28" s="37">
        <f>'21-eccentric'!$AS$61</f>
        <v>-0.003116243708</v>
      </c>
      <c r="F28" s="38">
        <f>'21-eccentric'!$AT$61</f>
        <v>12.42146306</v>
      </c>
      <c r="G28" s="66">
        <f>'21-eccentric'!$AX$60</f>
        <v>-0.00512010209</v>
      </c>
      <c r="H28" s="67">
        <f>'21-eccentric'!$AY$60</f>
        <v>2.09377314</v>
      </c>
      <c r="I28" s="66">
        <f>'21-eccentric'!$AX$61</f>
        <v>-0.004552483356</v>
      </c>
      <c r="J28" s="67">
        <f>'21-eccentric'!$AY$61</f>
        <v>2.66257472</v>
      </c>
      <c r="K28" s="77">
        <v>21.0</v>
      </c>
      <c r="L28" s="68" t="s">
        <v>616</v>
      </c>
      <c r="M28" s="41">
        <f>'21-eccentric'!$AS$62</f>
        <v>50</v>
      </c>
      <c r="N28" s="41">
        <f>'21-eccentric'!$AS$63</f>
        <v>0</v>
      </c>
      <c r="O28" s="41">
        <f>'21-eccentric'!$AS$64</f>
        <v>50</v>
      </c>
      <c r="P28" s="41">
        <f>'21-eccentric'!$AS$65</f>
        <v>0</v>
      </c>
      <c r="Q28" s="76">
        <f>'21-eccentric'!$AX$62</f>
        <v>50</v>
      </c>
      <c r="R28" s="76">
        <f>'21-eccentric'!$AX$63</f>
        <v>0</v>
      </c>
      <c r="S28" s="76">
        <f>'21-eccentric'!$AX$64</f>
        <v>50</v>
      </c>
      <c r="T28" s="76">
        <f>'21-eccentric'!$AX$65</f>
        <v>0</v>
      </c>
      <c r="X28" s="5"/>
      <c r="Y28" s="38"/>
      <c r="Z28" s="38"/>
    </row>
    <row r="29" ht="12.75" customHeight="1">
      <c r="A29" s="77"/>
      <c r="B29" s="65" t="s">
        <v>617</v>
      </c>
      <c r="C29" s="37">
        <f>'21-random'!$AS$60</f>
        <v>-0.002908876564</v>
      </c>
      <c r="D29" s="38">
        <f>'21-random'!$AT$60</f>
        <v>10.52404348</v>
      </c>
      <c r="E29" s="37">
        <f>'21-random'!$AS$61</f>
        <v>-0.001823534293</v>
      </c>
      <c r="F29" s="38">
        <f>'21-random'!$AT$61</f>
        <v>12.53360444</v>
      </c>
      <c r="G29" s="66">
        <f>'21-random'!$AX$60</f>
        <v>-0.003453358157</v>
      </c>
      <c r="H29" s="67">
        <f>'21-random'!$AY$60</f>
        <v>2.10159878</v>
      </c>
      <c r="I29" s="66">
        <f>'21-random'!$AX$61</f>
        <v>-0.002935504075</v>
      </c>
      <c r="J29" s="67">
        <f>'21-random'!$AY$61</f>
        <v>2.67483992</v>
      </c>
      <c r="K29" s="77"/>
      <c r="L29" s="65" t="s">
        <v>617</v>
      </c>
      <c r="M29" s="41">
        <f>'21-random'!$AS$62</f>
        <v>50</v>
      </c>
      <c r="N29" s="41">
        <f>'21-random'!$AS$63</f>
        <v>0</v>
      </c>
      <c r="O29" s="41">
        <f>'21-random'!$AS$64</f>
        <v>50</v>
      </c>
      <c r="P29" s="41">
        <f>'21-random'!$AS$65</f>
        <v>0</v>
      </c>
      <c r="Q29" s="76">
        <f>'21-random'!$AX$62</f>
        <v>50</v>
      </c>
      <c r="R29" s="76">
        <f>'21-random'!$AX$63</f>
        <v>0</v>
      </c>
      <c r="S29" s="76">
        <f>'21-random'!$AX$64</f>
        <v>50</v>
      </c>
      <c r="T29" s="76">
        <f>'21-random'!$AX$65</f>
        <v>0</v>
      </c>
      <c r="X29" s="5"/>
      <c r="Y29" s="38"/>
      <c r="Z29" s="38"/>
    </row>
    <row r="30" ht="12.75" customHeight="1">
      <c r="G30" s="66"/>
      <c r="H30" s="67"/>
      <c r="I30" s="66"/>
      <c r="J30" s="67"/>
      <c r="K30" s="67"/>
      <c r="L30" s="67"/>
      <c r="Q30" s="66">
        <f>'21-eccentric'!$AX$62</f>
        <v>50</v>
      </c>
      <c r="R30" s="67"/>
      <c r="X30" s="4"/>
    </row>
    <row r="31" ht="12.75" customHeight="1">
      <c r="G31" s="66"/>
      <c r="H31" s="67"/>
      <c r="I31" s="66"/>
      <c r="J31" s="67"/>
      <c r="K31" s="67"/>
      <c r="L31" s="67"/>
      <c r="Q31" s="66">
        <f>'21-random'!$AX$62</f>
        <v>50</v>
      </c>
      <c r="R31" s="67"/>
      <c r="X31" s="4"/>
    </row>
    <row r="32" ht="12.75" customHeight="1">
      <c r="X32" s="4"/>
    </row>
    <row r="33" ht="12.75" customHeight="1">
      <c r="C33" s="26">
        <f t="shared" ref="C33:J33" si="1">AVERAGE(C6:C29)</f>
        <v>-0.000513921526</v>
      </c>
      <c r="D33" s="36">
        <f t="shared" si="1"/>
        <v>2.90141195</v>
      </c>
      <c r="E33" s="26">
        <f t="shared" si="1"/>
        <v>0.001208905533</v>
      </c>
      <c r="F33" s="36">
        <f t="shared" si="1"/>
        <v>3.393712028</v>
      </c>
      <c r="G33" s="26">
        <f t="shared" si="1"/>
        <v>-0.001000343955</v>
      </c>
      <c r="H33" s="36">
        <f t="shared" si="1"/>
        <v>0.4648301033</v>
      </c>
      <c r="I33" s="26">
        <f t="shared" si="1"/>
        <v>-0.0008952599659</v>
      </c>
      <c r="J33" s="36">
        <f t="shared" si="1"/>
        <v>0.5623067558</v>
      </c>
      <c r="X33" s="4"/>
    </row>
    <row r="34" ht="12.75" customHeight="1">
      <c r="X34" s="4"/>
    </row>
    <row r="35" ht="12.75" customHeight="1">
      <c r="X35" s="4"/>
    </row>
    <row r="36" ht="12.75" customHeight="1">
      <c r="X36" s="4"/>
    </row>
    <row r="37" ht="12.75" customHeight="1">
      <c r="X37" s="4"/>
    </row>
    <row r="38" ht="12.75" customHeight="1">
      <c r="X38" s="4"/>
    </row>
    <row r="39" ht="12.75" customHeight="1">
      <c r="X39" s="4"/>
    </row>
    <row r="40" ht="12.75" customHeight="1">
      <c r="X40" s="4"/>
    </row>
    <row r="41" ht="12.75" customHeight="1">
      <c r="X41" s="4"/>
    </row>
    <row r="42" ht="12.75" customHeight="1">
      <c r="X42" s="4"/>
    </row>
    <row r="43" ht="12.75" customHeight="1">
      <c r="X43" s="4"/>
    </row>
    <row r="44" ht="12.75" customHeight="1">
      <c r="X44" s="4"/>
    </row>
    <row r="45" ht="12.75" customHeight="1">
      <c r="X45" s="4"/>
    </row>
    <row r="46" ht="12.75" customHeight="1">
      <c r="X46" s="4"/>
    </row>
    <row r="47" ht="12.75" customHeight="1">
      <c r="X47" s="4"/>
    </row>
    <row r="48" ht="12.75" customHeight="1">
      <c r="X48" s="4"/>
    </row>
    <row r="49" ht="12.75" customHeight="1">
      <c r="X49" s="4"/>
    </row>
    <row r="50" ht="12.75" customHeight="1">
      <c r="X50" s="4"/>
    </row>
    <row r="51" ht="12.75" customHeight="1">
      <c r="X51" s="4"/>
    </row>
    <row r="52" ht="12.75" customHeight="1">
      <c r="X52" s="4"/>
    </row>
    <row r="53" ht="12.75" customHeight="1">
      <c r="X53" s="4"/>
    </row>
    <row r="54" ht="12.75" customHeight="1">
      <c r="X54" s="4"/>
    </row>
    <row r="55" ht="12.75" customHeight="1">
      <c r="X55" s="4"/>
    </row>
    <row r="56" ht="12.75" customHeight="1">
      <c r="X56" s="4"/>
    </row>
    <row r="57" ht="12.75" customHeight="1">
      <c r="X57" s="4"/>
    </row>
    <row r="58" ht="12.75" customHeight="1">
      <c r="X58" s="4"/>
    </row>
    <row r="59" ht="12.75" customHeight="1">
      <c r="X59" s="4"/>
    </row>
    <row r="60" ht="12.75" customHeight="1">
      <c r="X60" s="4"/>
    </row>
    <row r="61" ht="12.75" customHeight="1">
      <c r="X61" s="4"/>
    </row>
    <row r="62" ht="12.75" customHeight="1">
      <c r="X62" s="4"/>
    </row>
    <row r="63" ht="12.75" customHeight="1">
      <c r="X63" s="4"/>
    </row>
    <row r="64" ht="12.75" customHeight="1">
      <c r="X64" s="4"/>
    </row>
    <row r="65" ht="12.75" customHeight="1">
      <c r="X65" s="4"/>
    </row>
    <row r="66" ht="12.75" customHeight="1">
      <c r="X66" s="4"/>
    </row>
    <row r="67" ht="12.75" customHeight="1">
      <c r="X67" s="4"/>
    </row>
    <row r="68" ht="12.75" customHeight="1">
      <c r="X68" s="4"/>
    </row>
    <row r="69" ht="12.75" customHeight="1">
      <c r="X69" s="4"/>
    </row>
    <row r="70" ht="12.75" customHeight="1">
      <c r="X70" s="4"/>
    </row>
    <row r="71" ht="12.75" customHeight="1">
      <c r="X71" s="4"/>
    </row>
    <row r="72" ht="12.75" customHeight="1">
      <c r="X72" s="4"/>
    </row>
    <row r="73" ht="12.75" customHeight="1">
      <c r="X73" s="4"/>
    </row>
    <row r="74" ht="12.75" customHeight="1">
      <c r="X74" s="4"/>
    </row>
    <row r="75" ht="12.75" customHeight="1">
      <c r="X75" s="4"/>
    </row>
    <row r="76" ht="12.75" customHeight="1">
      <c r="X76" s="4"/>
    </row>
    <row r="77" ht="12.75" customHeight="1">
      <c r="X77" s="4"/>
    </row>
    <row r="78" ht="12.75" customHeight="1">
      <c r="X78" s="4"/>
    </row>
    <row r="79" ht="12.75" customHeight="1">
      <c r="X79" s="4"/>
    </row>
    <row r="80" ht="12.75" customHeight="1">
      <c r="X80" s="4"/>
    </row>
    <row r="81" ht="12.75" customHeight="1">
      <c r="X81" s="4"/>
    </row>
    <row r="82" ht="12.75" customHeight="1">
      <c r="X82" s="4"/>
    </row>
    <row r="83" ht="12.75" customHeight="1">
      <c r="X83" s="4"/>
    </row>
    <row r="84" ht="12.75" customHeight="1">
      <c r="X84" s="4"/>
    </row>
    <row r="85" ht="12.75" customHeight="1">
      <c r="X85" s="4"/>
    </row>
    <row r="86" ht="12.75" customHeight="1">
      <c r="X86" s="4"/>
    </row>
    <row r="87" ht="12.75" customHeight="1">
      <c r="X87" s="4"/>
    </row>
    <row r="88" ht="12.75" customHeight="1">
      <c r="X88" s="4"/>
    </row>
    <row r="89" ht="12.75" customHeight="1">
      <c r="X89" s="4"/>
    </row>
    <row r="90" ht="12.75" customHeight="1">
      <c r="X90" s="4"/>
    </row>
    <row r="91" ht="12.75" customHeight="1">
      <c r="X91" s="4"/>
    </row>
    <row r="92" ht="12.75" customHeight="1">
      <c r="X92" s="4"/>
    </row>
    <row r="93" ht="12.75" customHeight="1">
      <c r="X93" s="4"/>
    </row>
    <row r="94" ht="12.75" customHeight="1">
      <c r="X94" s="4"/>
    </row>
    <row r="95" ht="12.75" customHeight="1">
      <c r="X95" s="4"/>
    </row>
    <row r="96" ht="12.75" customHeight="1">
      <c r="X96" s="4"/>
    </row>
    <row r="97" ht="12.75" customHeight="1">
      <c r="X97" s="4"/>
    </row>
    <row r="98" ht="12.75" customHeight="1">
      <c r="X98" s="4"/>
    </row>
    <row r="99" ht="12.75" customHeight="1">
      <c r="X99" s="4"/>
    </row>
    <row r="100" ht="12.75" customHeight="1">
      <c r="X100" s="4"/>
    </row>
    <row r="101" ht="12.75" customHeight="1">
      <c r="X101" s="4"/>
    </row>
    <row r="102" ht="12.75" customHeight="1">
      <c r="X102" s="4"/>
    </row>
    <row r="103" ht="12.75" customHeight="1">
      <c r="X103" s="4"/>
    </row>
    <row r="104" ht="12.75" customHeight="1">
      <c r="X104" s="4"/>
    </row>
    <row r="105" ht="12.75" customHeight="1">
      <c r="X105" s="4"/>
    </row>
    <row r="106" ht="12.75" customHeight="1">
      <c r="X106" s="4"/>
    </row>
    <row r="107" ht="12.75" customHeight="1">
      <c r="X107" s="4"/>
    </row>
    <row r="108" ht="12.75" customHeight="1">
      <c r="X108" s="4"/>
    </row>
    <row r="109" ht="12.75" customHeight="1">
      <c r="X109" s="4"/>
    </row>
    <row r="110" ht="12.75" customHeight="1">
      <c r="X110" s="4"/>
    </row>
    <row r="111" ht="12.75" customHeight="1">
      <c r="X111" s="4"/>
    </row>
    <row r="112" ht="12.75" customHeight="1">
      <c r="X112" s="4"/>
    </row>
    <row r="113" ht="12.75" customHeight="1">
      <c r="X113" s="4"/>
    </row>
    <row r="114" ht="12.75" customHeight="1">
      <c r="X114" s="4"/>
    </row>
    <row r="115" ht="12.75" customHeight="1">
      <c r="X115" s="4"/>
    </row>
    <row r="116" ht="12.75" customHeight="1">
      <c r="X116" s="4"/>
    </row>
    <row r="117" ht="12.75" customHeight="1">
      <c r="X117" s="4"/>
    </row>
    <row r="118" ht="12.75" customHeight="1">
      <c r="X118" s="4"/>
    </row>
    <row r="119" ht="12.75" customHeight="1">
      <c r="X119" s="4"/>
    </row>
    <row r="120" ht="12.75" customHeight="1">
      <c r="X120" s="4"/>
    </row>
    <row r="121" ht="12.75" customHeight="1">
      <c r="X121" s="4"/>
    </row>
    <row r="122" ht="12.75" customHeight="1">
      <c r="X122" s="4"/>
    </row>
    <row r="123" ht="12.75" customHeight="1">
      <c r="X123" s="4"/>
    </row>
    <row r="124" ht="12.75" customHeight="1">
      <c r="X124" s="4"/>
    </row>
    <row r="125" ht="12.75" customHeight="1">
      <c r="X125" s="4"/>
    </row>
    <row r="126" ht="12.75" customHeight="1">
      <c r="X126" s="4"/>
    </row>
    <row r="127" ht="12.75" customHeight="1">
      <c r="X127" s="4"/>
    </row>
    <row r="128" ht="12.75" customHeight="1">
      <c r="X128" s="4"/>
    </row>
    <row r="129" ht="12.75" customHeight="1">
      <c r="X129" s="4"/>
    </row>
    <row r="130" ht="12.75" customHeight="1">
      <c r="X130" s="4"/>
    </row>
    <row r="131" ht="12.75" customHeight="1">
      <c r="X131" s="4"/>
    </row>
    <row r="132" ht="12.75" customHeight="1">
      <c r="X132" s="4"/>
    </row>
    <row r="133" ht="12.75" customHeight="1">
      <c r="X133" s="4"/>
    </row>
    <row r="134" ht="12.75" customHeight="1">
      <c r="X134" s="4"/>
    </row>
    <row r="135" ht="12.75" customHeight="1">
      <c r="X135" s="4"/>
    </row>
    <row r="136" ht="12.75" customHeight="1">
      <c r="X136" s="4"/>
    </row>
    <row r="137" ht="12.75" customHeight="1">
      <c r="X137" s="4"/>
    </row>
    <row r="138" ht="12.75" customHeight="1">
      <c r="X138" s="4"/>
    </row>
    <row r="139" ht="12.75" customHeight="1">
      <c r="X139" s="4"/>
    </row>
    <row r="140" ht="12.75" customHeight="1">
      <c r="X140" s="4"/>
    </row>
    <row r="141" ht="12.75" customHeight="1">
      <c r="X141" s="4"/>
    </row>
    <row r="142" ht="12.75" customHeight="1">
      <c r="X142" s="4"/>
    </row>
    <row r="143" ht="12.75" customHeight="1">
      <c r="X143" s="4"/>
    </row>
    <row r="144" ht="12.75" customHeight="1">
      <c r="X144" s="4"/>
    </row>
    <row r="145" ht="12.75" customHeight="1">
      <c r="X145" s="4"/>
    </row>
    <row r="146" ht="12.75" customHeight="1">
      <c r="X146" s="4"/>
    </row>
    <row r="147" ht="12.75" customHeight="1">
      <c r="X147" s="4"/>
    </row>
    <row r="148" ht="12.75" customHeight="1">
      <c r="X148" s="4"/>
    </row>
    <row r="149" ht="12.75" customHeight="1">
      <c r="X149" s="4"/>
    </row>
    <row r="150" ht="12.75" customHeight="1">
      <c r="X150" s="4"/>
    </row>
    <row r="151" ht="12.75" customHeight="1">
      <c r="X151" s="4"/>
    </row>
    <row r="152" ht="12.75" customHeight="1">
      <c r="X152" s="4"/>
    </row>
    <row r="153" ht="12.75" customHeight="1">
      <c r="X153" s="4"/>
    </row>
    <row r="154" ht="12.75" customHeight="1">
      <c r="X154" s="4"/>
    </row>
    <row r="155" ht="12.75" customHeight="1">
      <c r="X155" s="4"/>
    </row>
    <row r="156" ht="12.75" customHeight="1">
      <c r="X156" s="4"/>
    </row>
    <row r="157" ht="12.75" customHeight="1">
      <c r="X157" s="4"/>
    </row>
    <row r="158" ht="12.75" customHeight="1">
      <c r="X158" s="4"/>
    </row>
    <row r="159" ht="12.75" customHeight="1">
      <c r="X159" s="4"/>
    </row>
    <row r="160" ht="12.75" customHeight="1">
      <c r="X160" s="4"/>
    </row>
    <row r="161" ht="12.75" customHeight="1">
      <c r="X161" s="4"/>
    </row>
    <row r="162" ht="12.75" customHeight="1">
      <c r="X162" s="4"/>
    </row>
    <row r="163" ht="12.75" customHeight="1">
      <c r="X163" s="4"/>
    </row>
    <row r="164" ht="12.75" customHeight="1">
      <c r="X164" s="4"/>
    </row>
    <row r="165" ht="12.75" customHeight="1">
      <c r="X165" s="4"/>
    </row>
    <row r="166" ht="12.75" customHeight="1">
      <c r="X166" s="4"/>
    </row>
    <row r="167" ht="12.75" customHeight="1">
      <c r="X167" s="4"/>
    </row>
    <row r="168" ht="12.75" customHeight="1">
      <c r="X168" s="4"/>
    </row>
    <row r="169" ht="12.75" customHeight="1">
      <c r="X169" s="4"/>
    </row>
    <row r="170" ht="12.75" customHeight="1">
      <c r="X170" s="4"/>
    </row>
    <row r="171" ht="12.75" customHeight="1">
      <c r="X171" s="4"/>
    </row>
    <row r="172" ht="12.75" customHeight="1">
      <c r="X172" s="4"/>
    </row>
    <row r="173" ht="12.75" customHeight="1">
      <c r="X173" s="4"/>
    </row>
    <row r="174" ht="12.75" customHeight="1">
      <c r="X174" s="4"/>
    </row>
    <row r="175" ht="12.75" customHeight="1">
      <c r="X175" s="4"/>
    </row>
    <row r="176" ht="12.75" customHeight="1">
      <c r="X176" s="4"/>
    </row>
    <row r="177" ht="12.75" customHeight="1">
      <c r="X177" s="4"/>
    </row>
    <row r="178" ht="12.75" customHeight="1">
      <c r="X178" s="4"/>
    </row>
    <row r="179" ht="12.75" customHeight="1">
      <c r="X179" s="4"/>
    </row>
    <row r="180" ht="12.75" customHeight="1">
      <c r="X180" s="4"/>
    </row>
    <row r="181" ht="12.75" customHeight="1">
      <c r="X181" s="4"/>
    </row>
    <row r="182" ht="12.75" customHeight="1">
      <c r="X182" s="4"/>
    </row>
    <row r="183" ht="12.75" customHeight="1">
      <c r="X183" s="4"/>
    </row>
    <row r="184" ht="12.75" customHeight="1">
      <c r="X184" s="4"/>
    </row>
    <row r="185" ht="12.75" customHeight="1">
      <c r="X185" s="4"/>
    </row>
    <row r="186" ht="12.75" customHeight="1">
      <c r="X186" s="4"/>
    </row>
    <row r="187" ht="12.75" customHeight="1">
      <c r="X187" s="4"/>
    </row>
    <row r="188" ht="12.75" customHeight="1">
      <c r="X188" s="4"/>
    </row>
    <row r="189" ht="12.75" customHeight="1">
      <c r="X189" s="4"/>
    </row>
    <row r="190" ht="12.75" customHeight="1">
      <c r="X190" s="4"/>
    </row>
    <row r="191" ht="12.75" customHeight="1">
      <c r="X191" s="4"/>
    </row>
    <row r="192" ht="12.75" customHeight="1">
      <c r="X192" s="4"/>
    </row>
    <row r="193" ht="12.75" customHeight="1">
      <c r="X193" s="4"/>
    </row>
    <row r="194" ht="12.75" customHeight="1">
      <c r="X194" s="4"/>
    </row>
    <row r="195" ht="12.75" customHeight="1">
      <c r="X195" s="4"/>
    </row>
    <row r="196" ht="12.75" customHeight="1">
      <c r="X196" s="4"/>
    </row>
    <row r="197" ht="12.75" customHeight="1">
      <c r="X197" s="4"/>
    </row>
    <row r="198" ht="12.75" customHeight="1">
      <c r="X198" s="4"/>
    </row>
    <row r="199" ht="12.75" customHeight="1">
      <c r="X199" s="4"/>
    </row>
    <row r="200" ht="12.75" customHeight="1">
      <c r="X200" s="4"/>
    </row>
    <row r="201" ht="12.75" customHeight="1">
      <c r="X201" s="4"/>
    </row>
    <row r="202" ht="12.75" customHeight="1">
      <c r="X202" s="4"/>
    </row>
    <row r="203" ht="12.75" customHeight="1">
      <c r="X203" s="4"/>
    </row>
    <row r="204" ht="12.75" customHeight="1">
      <c r="X204" s="4"/>
    </row>
    <row r="205" ht="12.75" customHeight="1">
      <c r="X205" s="4"/>
    </row>
    <row r="206" ht="12.75" customHeight="1">
      <c r="X206" s="4"/>
    </row>
    <row r="207" ht="12.75" customHeight="1">
      <c r="X207" s="4"/>
    </row>
    <row r="208" ht="12.75" customHeight="1">
      <c r="X208" s="4"/>
    </row>
    <row r="209" ht="12.75" customHeight="1">
      <c r="X209" s="4"/>
    </row>
    <row r="210" ht="12.75" customHeight="1">
      <c r="X210" s="4"/>
    </row>
    <row r="211" ht="12.75" customHeight="1">
      <c r="X211" s="4"/>
    </row>
    <row r="212" ht="12.75" customHeight="1">
      <c r="X212" s="4"/>
    </row>
    <row r="213" ht="12.75" customHeight="1">
      <c r="X213" s="4"/>
    </row>
    <row r="214" ht="12.75" customHeight="1">
      <c r="X214" s="4"/>
    </row>
    <row r="215" ht="12.75" customHeight="1">
      <c r="X215" s="4"/>
    </row>
    <row r="216" ht="12.75" customHeight="1">
      <c r="X216" s="4"/>
    </row>
    <row r="217" ht="12.75" customHeight="1">
      <c r="X217" s="4"/>
    </row>
    <row r="218" ht="12.75" customHeight="1">
      <c r="X218" s="4"/>
    </row>
    <row r="219" ht="12.75" customHeight="1">
      <c r="X219" s="4"/>
    </row>
    <row r="220" ht="12.75" customHeight="1">
      <c r="X220" s="4"/>
    </row>
    <row r="221" ht="12.75" customHeight="1">
      <c r="X221" s="4"/>
    </row>
    <row r="222" ht="12.75" customHeight="1">
      <c r="X222" s="4"/>
    </row>
    <row r="223" ht="12.75" customHeight="1">
      <c r="X223" s="4"/>
    </row>
    <row r="224" ht="12.75" customHeight="1">
      <c r="X224" s="4"/>
    </row>
    <row r="225" ht="12.75" customHeight="1">
      <c r="X225" s="4"/>
    </row>
    <row r="226" ht="12.75" customHeight="1">
      <c r="X226" s="4"/>
    </row>
    <row r="227" ht="12.75" customHeight="1">
      <c r="X227" s="4"/>
    </row>
    <row r="228" ht="12.75" customHeight="1">
      <c r="X228" s="4"/>
    </row>
    <row r="229" ht="12.75" customHeight="1">
      <c r="X229" s="4"/>
    </row>
    <row r="230" ht="12.75" customHeight="1">
      <c r="X230" s="4"/>
    </row>
    <row r="231" ht="12.75" customHeight="1">
      <c r="X231" s="4"/>
    </row>
    <row r="232" ht="12.75" customHeight="1">
      <c r="X232" s="4"/>
    </row>
    <row r="233" ht="12.75" customHeight="1">
      <c r="X233" s="4"/>
    </row>
    <row r="234" ht="12.75" customHeight="1">
      <c r="X234" s="4"/>
    </row>
    <row r="235" ht="12.75" customHeight="1">
      <c r="X235" s="4"/>
    </row>
    <row r="236" ht="12.75" customHeight="1">
      <c r="X236" s="4"/>
    </row>
    <row r="237" ht="12.75" customHeight="1">
      <c r="X237" s="4"/>
    </row>
    <row r="238" ht="12.75" customHeight="1">
      <c r="X238" s="4"/>
    </row>
    <row r="239" ht="12.75" customHeight="1">
      <c r="X239" s="4"/>
    </row>
    <row r="240" ht="12.75" customHeight="1">
      <c r="X240" s="4"/>
    </row>
    <row r="241" ht="12.75" customHeight="1">
      <c r="X241" s="4"/>
    </row>
    <row r="242" ht="12.75" customHeight="1">
      <c r="X242" s="4"/>
    </row>
    <row r="243" ht="12.75" customHeight="1">
      <c r="X243" s="4"/>
    </row>
    <row r="244" ht="12.75" customHeight="1">
      <c r="X244" s="4"/>
    </row>
    <row r="245" ht="12.75" customHeight="1">
      <c r="X245" s="4"/>
    </row>
    <row r="246" ht="12.75" customHeight="1">
      <c r="X246" s="4"/>
    </row>
    <row r="247" ht="12.75" customHeight="1">
      <c r="X247" s="4"/>
    </row>
    <row r="248" ht="12.75" customHeight="1">
      <c r="X248" s="4"/>
    </row>
    <row r="249" ht="12.75" customHeight="1">
      <c r="X249" s="4"/>
    </row>
    <row r="250" ht="12.75" customHeight="1">
      <c r="X250" s="4"/>
    </row>
    <row r="251" ht="12.75" customHeight="1">
      <c r="X251" s="4"/>
    </row>
    <row r="252" ht="12.75" customHeight="1">
      <c r="X252" s="4"/>
    </row>
    <row r="253" ht="12.75" customHeight="1">
      <c r="X253" s="4"/>
    </row>
    <row r="254" ht="12.75" customHeight="1">
      <c r="X254" s="4"/>
    </row>
    <row r="255" ht="12.75" customHeight="1">
      <c r="X255" s="4"/>
    </row>
    <row r="256" ht="12.75" customHeight="1">
      <c r="X256" s="4"/>
    </row>
    <row r="257" ht="12.75" customHeight="1">
      <c r="X257" s="4"/>
    </row>
    <row r="258" ht="12.75" customHeight="1">
      <c r="X258" s="4"/>
    </row>
    <row r="259" ht="12.75" customHeight="1">
      <c r="X259" s="4"/>
    </row>
    <row r="260" ht="12.75" customHeight="1">
      <c r="X260" s="4"/>
    </row>
    <row r="261" ht="12.75" customHeight="1">
      <c r="X261" s="4"/>
    </row>
    <row r="262" ht="12.75" customHeight="1">
      <c r="X262" s="4"/>
    </row>
    <row r="263" ht="12.75" customHeight="1">
      <c r="X263" s="4"/>
    </row>
    <row r="264" ht="12.75" customHeight="1">
      <c r="X264" s="4"/>
    </row>
    <row r="265" ht="12.75" customHeight="1">
      <c r="X265" s="4"/>
    </row>
    <row r="266" ht="12.75" customHeight="1">
      <c r="X266" s="4"/>
    </row>
    <row r="267" ht="12.75" customHeight="1">
      <c r="X267" s="4"/>
    </row>
    <row r="268" ht="12.75" customHeight="1">
      <c r="X268" s="4"/>
    </row>
    <row r="269" ht="12.75" customHeight="1">
      <c r="X269" s="4"/>
    </row>
    <row r="270" ht="12.75" customHeight="1">
      <c r="X270" s="4"/>
    </row>
    <row r="271" ht="12.75" customHeight="1">
      <c r="X271" s="4"/>
    </row>
    <row r="272" ht="12.75" customHeight="1">
      <c r="X272" s="4"/>
    </row>
    <row r="273" ht="12.75" customHeight="1">
      <c r="X273" s="4"/>
    </row>
    <row r="274" ht="12.75" customHeight="1">
      <c r="X274" s="4"/>
    </row>
    <row r="275" ht="12.75" customHeight="1">
      <c r="X275" s="4"/>
    </row>
    <row r="276" ht="12.75" customHeight="1">
      <c r="X276" s="4"/>
    </row>
    <row r="277" ht="12.75" customHeight="1">
      <c r="X277" s="4"/>
    </row>
    <row r="278" ht="12.75" customHeight="1">
      <c r="X278" s="4"/>
    </row>
    <row r="279" ht="12.75" customHeight="1">
      <c r="X279" s="4"/>
    </row>
    <row r="280" ht="12.75" customHeight="1">
      <c r="X280" s="4"/>
    </row>
    <row r="281" ht="12.75" customHeight="1">
      <c r="X281" s="4"/>
    </row>
    <row r="282" ht="12.75" customHeight="1">
      <c r="X282" s="4"/>
    </row>
    <row r="283" ht="12.75" customHeight="1">
      <c r="X283" s="4"/>
    </row>
    <row r="284" ht="12.75" customHeight="1">
      <c r="X284" s="4"/>
    </row>
    <row r="285" ht="12.75" customHeight="1">
      <c r="X285" s="4"/>
    </row>
    <row r="286" ht="12.75" customHeight="1">
      <c r="X286" s="4"/>
    </row>
    <row r="287" ht="12.75" customHeight="1">
      <c r="X287" s="4"/>
    </row>
    <row r="288" ht="12.75" customHeight="1">
      <c r="X288" s="4"/>
    </row>
    <row r="289" ht="12.75" customHeight="1">
      <c r="X289" s="4"/>
    </row>
    <row r="290" ht="12.75" customHeight="1">
      <c r="X290" s="4"/>
    </row>
    <row r="291" ht="12.75" customHeight="1">
      <c r="X291" s="4"/>
    </row>
    <row r="292" ht="12.75" customHeight="1">
      <c r="X292" s="4"/>
    </row>
    <row r="293" ht="12.75" customHeight="1">
      <c r="X293" s="4"/>
    </row>
    <row r="294" ht="12.75" customHeight="1">
      <c r="X294" s="4"/>
    </row>
    <row r="295" ht="12.75" customHeight="1">
      <c r="X295" s="4"/>
    </row>
    <row r="296" ht="12.75" customHeight="1">
      <c r="X296" s="4"/>
    </row>
    <row r="297" ht="12.75" customHeight="1">
      <c r="X297" s="4"/>
    </row>
    <row r="298" ht="12.75" customHeight="1">
      <c r="X298" s="4"/>
    </row>
    <row r="299" ht="12.75" customHeight="1">
      <c r="X299" s="4"/>
    </row>
    <row r="300" ht="12.75" customHeight="1">
      <c r="X300" s="4"/>
    </row>
    <row r="301" ht="12.75" customHeight="1">
      <c r="X301" s="4"/>
    </row>
    <row r="302" ht="12.75" customHeight="1">
      <c r="X302" s="4"/>
    </row>
    <row r="303" ht="12.75" customHeight="1">
      <c r="X303" s="4"/>
    </row>
    <row r="304" ht="12.75" customHeight="1">
      <c r="X304" s="4"/>
    </row>
    <row r="305" ht="12.75" customHeight="1">
      <c r="X305" s="4"/>
    </row>
    <row r="306" ht="12.75" customHeight="1">
      <c r="X306" s="4"/>
    </row>
    <row r="307" ht="12.75" customHeight="1">
      <c r="X307" s="4"/>
    </row>
    <row r="308" ht="12.75" customHeight="1">
      <c r="X308" s="4"/>
    </row>
    <row r="309" ht="12.75" customHeight="1">
      <c r="X309" s="4"/>
    </row>
    <row r="310" ht="12.75" customHeight="1">
      <c r="X310" s="4"/>
    </row>
    <row r="311" ht="12.75" customHeight="1">
      <c r="X311" s="4"/>
    </row>
    <row r="312" ht="12.75" customHeight="1">
      <c r="X312" s="4"/>
    </row>
    <row r="313" ht="12.75" customHeight="1">
      <c r="X313" s="4"/>
    </row>
    <row r="314" ht="12.75" customHeight="1">
      <c r="X314" s="4"/>
    </row>
    <row r="315" ht="12.75" customHeight="1">
      <c r="X315" s="4"/>
    </row>
    <row r="316" ht="12.75" customHeight="1">
      <c r="X316" s="4"/>
    </row>
    <row r="317" ht="12.75" customHeight="1">
      <c r="X317" s="4"/>
    </row>
    <row r="318" ht="12.75" customHeight="1">
      <c r="X318" s="4"/>
    </row>
    <row r="319" ht="12.75" customHeight="1">
      <c r="X319" s="4"/>
    </row>
    <row r="320" ht="12.75" customHeight="1">
      <c r="X320" s="4"/>
    </row>
    <row r="321" ht="12.75" customHeight="1">
      <c r="X321" s="4"/>
    </row>
    <row r="322" ht="12.75" customHeight="1">
      <c r="X322" s="4"/>
    </row>
    <row r="323" ht="12.75" customHeight="1">
      <c r="X323" s="4"/>
    </row>
    <row r="324" ht="12.75" customHeight="1">
      <c r="X324" s="4"/>
    </row>
    <row r="325" ht="12.75" customHeight="1">
      <c r="X325" s="4"/>
    </row>
    <row r="326" ht="12.75" customHeight="1">
      <c r="X326" s="4"/>
    </row>
    <row r="327" ht="12.75" customHeight="1">
      <c r="X327" s="4"/>
    </row>
    <row r="328" ht="12.75" customHeight="1">
      <c r="X328" s="4"/>
    </row>
    <row r="329" ht="12.75" customHeight="1">
      <c r="X329" s="4"/>
    </row>
    <row r="330" ht="12.75" customHeight="1">
      <c r="X330" s="4"/>
    </row>
    <row r="331" ht="12.75" customHeight="1">
      <c r="X331" s="4"/>
    </row>
    <row r="332" ht="12.75" customHeight="1">
      <c r="X332" s="4"/>
    </row>
    <row r="333" ht="12.75" customHeight="1">
      <c r="X333" s="4"/>
    </row>
    <row r="334" ht="12.75" customHeight="1">
      <c r="X334" s="4"/>
    </row>
    <row r="335" ht="12.75" customHeight="1">
      <c r="X335" s="4"/>
    </row>
    <row r="336" ht="12.75" customHeight="1">
      <c r="X336" s="4"/>
    </row>
    <row r="337" ht="12.75" customHeight="1">
      <c r="X337" s="4"/>
    </row>
    <row r="338" ht="12.75" customHeight="1">
      <c r="X338" s="4"/>
    </row>
    <row r="339" ht="12.75" customHeight="1">
      <c r="X339" s="4"/>
    </row>
    <row r="340" ht="12.75" customHeight="1">
      <c r="X340" s="4"/>
    </row>
    <row r="341" ht="12.75" customHeight="1">
      <c r="X341" s="4"/>
    </row>
    <row r="342" ht="12.75" customHeight="1">
      <c r="X342" s="4"/>
    </row>
    <row r="343" ht="12.75" customHeight="1">
      <c r="X343" s="4"/>
    </row>
    <row r="344" ht="12.75" customHeight="1">
      <c r="X344" s="4"/>
    </row>
    <row r="345" ht="12.75" customHeight="1">
      <c r="X345" s="4"/>
    </row>
    <row r="346" ht="12.75" customHeight="1">
      <c r="X346" s="4"/>
    </row>
    <row r="347" ht="12.75" customHeight="1">
      <c r="X347" s="4"/>
    </row>
    <row r="348" ht="12.75" customHeight="1">
      <c r="X348" s="4"/>
    </row>
    <row r="349" ht="12.75" customHeight="1">
      <c r="X349" s="4"/>
    </row>
    <row r="350" ht="12.75" customHeight="1">
      <c r="X350" s="4"/>
    </row>
    <row r="351" ht="12.75" customHeight="1">
      <c r="X351" s="4"/>
    </row>
    <row r="352" ht="12.75" customHeight="1">
      <c r="X352" s="4"/>
    </row>
    <row r="353" ht="12.75" customHeight="1">
      <c r="X353" s="4"/>
    </row>
    <row r="354" ht="12.75" customHeight="1">
      <c r="X354" s="4"/>
    </row>
    <row r="355" ht="12.75" customHeight="1">
      <c r="X355" s="4"/>
    </row>
    <row r="356" ht="12.75" customHeight="1">
      <c r="X356" s="4"/>
    </row>
    <row r="357" ht="12.75" customHeight="1">
      <c r="X357" s="4"/>
    </row>
    <row r="358" ht="12.75" customHeight="1">
      <c r="X358" s="4"/>
    </row>
    <row r="359" ht="12.75" customHeight="1">
      <c r="X359" s="4"/>
    </row>
    <row r="360" ht="12.75" customHeight="1">
      <c r="X360" s="4"/>
    </row>
    <row r="361" ht="12.75" customHeight="1">
      <c r="X361" s="4"/>
    </row>
    <row r="362" ht="12.75" customHeight="1">
      <c r="X362" s="4"/>
    </row>
    <row r="363" ht="12.75" customHeight="1">
      <c r="X363" s="4"/>
    </row>
    <row r="364" ht="12.75" customHeight="1">
      <c r="X364" s="4"/>
    </row>
    <row r="365" ht="12.75" customHeight="1">
      <c r="X365" s="4"/>
    </row>
    <row r="366" ht="12.75" customHeight="1">
      <c r="X366" s="4"/>
    </row>
    <row r="367" ht="12.75" customHeight="1">
      <c r="X367" s="4"/>
    </row>
    <row r="368" ht="12.75" customHeight="1">
      <c r="X368" s="4"/>
    </row>
    <row r="369" ht="12.75" customHeight="1">
      <c r="X369" s="4"/>
    </row>
    <row r="370" ht="12.75" customHeight="1">
      <c r="X370" s="4"/>
    </row>
    <row r="371" ht="12.75" customHeight="1">
      <c r="X371" s="4"/>
    </row>
    <row r="372" ht="12.75" customHeight="1">
      <c r="X372" s="4"/>
    </row>
    <row r="373" ht="12.75" customHeight="1">
      <c r="X373" s="4"/>
    </row>
    <row r="374" ht="12.75" customHeight="1">
      <c r="X374" s="4"/>
    </row>
    <row r="375" ht="12.75" customHeight="1">
      <c r="X375" s="4"/>
    </row>
    <row r="376" ht="12.75" customHeight="1">
      <c r="X376" s="4"/>
    </row>
    <row r="377" ht="12.75" customHeight="1">
      <c r="X377" s="4"/>
    </row>
    <row r="378" ht="12.75" customHeight="1">
      <c r="X378" s="4"/>
    </row>
    <row r="379" ht="12.75" customHeight="1">
      <c r="X379" s="4"/>
    </row>
    <row r="380" ht="12.75" customHeight="1">
      <c r="X380" s="4"/>
    </row>
    <row r="381" ht="12.75" customHeight="1">
      <c r="X381" s="4"/>
    </row>
    <row r="382" ht="12.75" customHeight="1">
      <c r="X382" s="4"/>
    </row>
    <row r="383" ht="12.75" customHeight="1">
      <c r="X383" s="4"/>
    </row>
    <row r="384" ht="12.75" customHeight="1">
      <c r="X384" s="4"/>
    </row>
    <row r="385" ht="12.75" customHeight="1">
      <c r="X385" s="4"/>
    </row>
    <row r="386" ht="12.75" customHeight="1">
      <c r="X386" s="4"/>
    </row>
    <row r="387" ht="12.75" customHeight="1">
      <c r="X387" s="4"/>
    </row>
    <row r="388" ht="12.75" customHeight="1">
      <c r="X388" s="4"/>
    </row>
    <row r="389" ht="12.75" customHeight="1">
      <c r="X389" s="4"/>
    </row>
    <row r="390" ht="12.75" customHeight="1">
      <c r="X390" s="4"/>
    </row>
    <row r="391" ht="12.75" customHeight="1">
      <c r="X391" s="4"/>
    </row>
    <row r="392" ht="12.75" customHeight="1">
      <c r="X392" s="4"/>
    </row>
    <row r="393" ht="12.75" customHeight="1">
      <c r="X393" s="4"/>
    </row>
    <row r="394" ht="12.75" customHeight="1">
      <c r="X394" s="4"/>
    </row>
    <row r="395" ht="12.75" customHeight="1">
      <c r="X395" s="4"/>
    </row>
    <row r="396" ht="12.75" customHeight="1">
      <c r="X396" s="4"/>
    </row>
    <row r="397" ht="12.75" customHeight="1">
      <c r="X397" s="4"/>
    </row>
    <row r="398" ht="12.75" customHeight="1">
      <c r="X398" s="4"/>
    </row>
    <row r="399" ht="12.75" customHeight="1">
      <c r="X399" s="4"/>
    </row>
    <row r="400" ht="12.75" customHeight="1">
      <c r="X400" s="4"/>
    </row>
    <row r="401" ht="12.75" customHeight="1">
      <c r="X401" s="4"/>
    </row>
    <row r="402" ht="12.75" customHeight="1">
      <c r="X402" s="4"/>
    </row>
    <row r="403" ht="12.75" customHeight="1">
      <c r="X403" s="4"/>
    </row>
    <row r="404" ht="12.75" customHeight="1">
      <c r="X404" s="4"/>
    </row>
    <row r="405" ht="12.75" customHeight="1">
      <c r="X405" s="4"/>
    </row>
    <row r="406" ht="12.75" customHeight="1">
      <c r="X406" s="4"/>
    </row>
    <row r="407" ht="12.75" customHeight="1">
      <c r="X407" s="4"/>
    </row>
    <row r="408" ht="12.75" customHeight="1">
      <c r="X408" s="4"/>
    </row>
    <row r="409" ht="12.75" customHeight="1">
      <c r="X409" s="4"/>
    </row>
    <row r="410" ht="12.75" customHeight="1">
      <c r="X410" s="4"/>
    </row>
    <row r="411" ht="12.75" customHeight="1">
      <c r="X411" s="4"/>
    </row>
    <row r="412" ht="12.75" customHeight="1">
      <c r="X412" s="4"/>
    </row>
    <row r="413" ht="12.75" customHeight="1">
      <c r="X413" s="4"/>
    </row>
    <row r="414" ht="12.75" customHeight="1">
      <c r="X414" s="4"/>
    </row>
    <row r="415" ht="12.75" customHeight="1">
      <c r="X415" s="4"/>
    </row>
    <row r="416" ht="12.75" customHeight="1">
      <c r="X416" s="4"/>
    </row>
    <row r="417" ht="12.75" customHeight="1">
      <c r="X417" s="4"/>
    </row>
    <row r="418" ht="12.75" customHeight="1">
      <c r="X418" s="4"/>
    </row>
    <row r="419" ht="12.75" customHeight="1">
      <c r="X419" s="4"/>
    </row>
    <row r="420" ht="12.75" customHeight="1">
      <c r="X420" s="4"/>
    </row>
    <row r="421" ht="12.75" customHeight="1">
      <c r="X421" s="4"/>
    </row>
    <row r="422" ht="12.75" customHeight="1">
      <c r="X422" s="4"/>
    </row>
    <row r="423" ht="12.75" customHeight="1">
      <c r="X423" s="4"/>
    </row>
    <row r="424" ht="12.75" customHeight="1">
      <c r="X424" s="4"/>
    </row>
    <row r="425" ht="12.75" customHeight="1">
      <c r="X425" s="4"/>
    </row>
    <row r="426" ht="12.75" customHeight="1">
      <c r="X426" s="4"/>
    </row>
    <row r="427" ht="12.75" customHeight="1">
      <c r="X427" s="4"/>
    </row>
    <row r="428" ht="12.75" customHeight="1">
      <c r="X428" s="4"/>
    </row>
    <row r="429" ht="12.75" customHeight="1">
      <c r="X429" s="4"/>
    </row>
    <row r="430" ht="12.75" customHeight="1">
      <c r="X430" s="4"/>
    </row>
    <row r="431" ht="12.75" customHeight="1">
      <c r="X431" s="4"/>
    </row>
    <row r="432" ht="12.75" customHeight="1">
      <c r="X432" s="4"/>
    </row>
    <row r="433" ht="12.75" customHeight="1">
      <c r="X433" s="4"/>
    </row>
    <row r="434" ht="12.75" customHeight="1">
      <c r="X434" s="4"/>
    </row>
    <row r="435" ht="12.75" customHeight="1">
      <c r="X435" s="4"/>
    </row>
    <row r="436" ht="12.75" customHeight="1">
      <c r="X436" s="4"/>
    </row>
    <row r="437" ht="12.75" customHeight="1">
      <c r="X437" s="4"/>
    </row>
    <row r="438" ht="12.75" customHeight="1">
      <c r="X438" s="4"/>
    </row>
    <row r="439" ht="12.75" customHeight="1">
      <c r="X439" s="4"/>
    </row>
    <row r="440" ht="12.75" customHeight="1">
      <c r="X440" s="4"/>
    </row>
    <row r="441" ht="12.75" customHeight="1">
      <c r="X441" s="4"/>
    </row>
    <row r="442" ht="12.75" customHeight="1">
      <c r="X442" s="4"/>
    </row>
    <row r="443" ht="12.75" customHeight="1">
      <c r="X443" s="4"/>
    </row>
    <row r="444" ht="12.75" customHeight="1">
      <c r="X444" s="4"/>
    </row>
    <row r="445" ht="12.75" customHeight="1">
      <c r="X445" s="4"/>
    </row>
    <row r="446" ht="12.75" customHeight="1">
      <c r="X446" s="4"/>
    </row>
    <row r="447" ht="12.75" customHeight="1">
      <c r="X447" s="4"/>
    </row>
    <row r="448" ht="12.75" customHeight="1">
      <c r="X448" s="4"/>
    </row>
    <row r="449" ht="12.75" customHeight="1">
      <c r="X449" s="4"/>
    </row>
    <row r="450" ht="12.75" customHeight="1">
      <c r="X450" s="4"/>
    </row>
    <row r="451" ht="12.75" customHeight="1">
      <c r="X451" s="4"/>
    </row>
    <row r="452" ht="12.75" customHeight="1">
      <c r="X452" s="4"/>
    </row>
    <row r="453" ht="12.75" customHeight="1">
      <c r="X453" s="4"/>
    </row>
    <row r="454" ht="12.75" customHeight="1">
      <c r="X454" s="4"/>
    </row>
    <row r="455" ht="12.75" customHeight="1">
      <c r="X455" s="4"/>
    </row>
    <row r="456" ht="12.75" customHeight="1">
      <c r="X456" s="4"/>
    </row>
    <row r="457" ht="12.75" customHeight="1">
      <c r="X457" s="4"/>
    </row>
    <row r="458" ht="12.75" customHeight="1">
      <c r="X458" s="4"/>
    </row>
    <row r="459" ht="12.75" customHeight="1">
      <c r="X459" s="4"/>
    </row>
    <row r="460" ht="12.75" customHeight="1">
      <c r="X460" s="4"/>
    </row>
    <row r="461" ht="12.75" customHeight="1">
      <c r="X461" s="4"/>
    </row>
    <row r="462" ht="12.75" customHeight="1">
      <c r="X462" s="4"/>
    </row>
    <row r="463" ht="12.75" customHeight="1">
      <c r="X463" s="4"/>
    </row>
    <row r="464" ht="12.75" customHeight="1">
      <c r="X464" s="4"/>
    </row>
    <row r="465" ht="12.75" customHeight="1">
      <c r="X465" s="4"/>
    </row>
    <row r="466" ht="12.75" customHeight="1">
      <c r="X466" s="4"/>
    </row>
    <row r="467" ht="12.75" customHeight="1">
      <c r="X467" s="4"/>
    </row>
    <row r="468" ht="12.75" customHeight="1">
      <c r="X468" s="4"/>
    </row>
    <row r="469" ht="12.75" customHeight="1">
      <c r="X469" s="4"/>
    </row>
    <row r="470" ht="12.75" customHeight="1">
      <c r="X470" s="4"/>
    </row>
    <row r="471" ht="12.75" customHeight="1">
      <c r="X471" s="4"/>
    </row>
    <row r="472" ht="12.75" customHeight="1">
      <c r="X472" s="4"/>
    </row>
    <row r="473" ht="12.75" customHeight="1">
      <c r="X473" s="4"/>
    </row>
    <row r="474" ht="12.75" customHeight="1">
      <c r="X474" s="4"/>
    </row>
    <row r="475" ht="12.75" customHeight="1">
      <c r="X475" s="4"/>
    </row>
    <row r="476" ht="12.75" customHeight="1">
      <c r="X476" s="4"/>
    </row>
    <row r="477" ht="12.75" customHeight="1">
      <c r="X477" s="4"/>
    </row>
    <row r="478" ht="12.75" customHeight="1">
      <c r="X478" s="4"/>
    </row>
    <row r="479" ht="12.75" customHeight="1">
      <c r="X479" s="4"/>
    </row>
    <row r="480" ht="12.75" customHeight="1">
      <c r="X480" s="4"/>
    </row>
    <row r="481" ht="12.75" customHeight="1">
      <c r="X481" s="4"/>
    </row>
    <row r="482" ht="12.75" customHeight="1">
      <c r="X482" s="4"/>
    </row>
    <row r="483" ht="12.75" customHeight="1">
      <c r="X483" s="4"/>
    </row>
    <row r="484" ht="12.75" customHeight="1">
      <c r="X484" s="4"/>
    </row>
    <row r="485" ht="12.75" customHeight="1">
      <c r="X485" s="4"/>
    </row>
    <row r="486" ht="12.75" customHeight="1">
      <c r="X486" s="4"/>
    </row>
    <row r="487" ht="12.75" customHeight="1">
      <c r="X487" s="4"/>
    </row>
    <row r="488" ht="12.75" customHeight="1">
      <c r="X488" s="4"/>
    </row>
    <row r="489" ht="12.75" customHeight="1">
      <c r="X489" s="4"/>
    </row>
    <row r="490" ht="12.75" customHeight="1">
      <c r="X490" s="4"/>
    </row>
    <row r="491" ht="12.75" customHeight="1">
      <c r="X491" s="4"/>
    </row>
    <row r="492" ht="12.75" customHeight="1">
      <c r="X492" s="4"/>
    </row>
    <row r="493" ht="12.75" customHeight="1">
      <c r="X493" s="4"/>
    </row>
    <row r="494" ht="12.75" customHeight="1">
      <c r="X494" s="4"/>
    </row>
    <row r="495" ht="12.75" customHeight="1">
      <c r="X495" s="4"/>
    </row>
    <row r="496" ht="12.75" customHeight="1">
      <c r="X496" s="4"/>
    </row>
    <row r="497" ht="12.75" customHeight="1">
      <c r="X497" s="4"/>
    </row>
    <row r="498" ht="12.75" customHeight="1">
      <c r="X498" s="4"/>
    </row>
    <row r="499" ht="12.75" customHeight="1">
      <c r="X499" s="4"/>
    </row>
    <row r="500" ht="12.75" customHeight="1">
      <c r="X500" s="4"/>
    </row>
    <row r="501" ht="12.75" customHeight="1">
      <c r="X501" s="4"/>
    </row>
    <row r="502" ht="12.75" customHeight="1">
      <c r="X502" s="4"/>
    </row>
    <row r="503" ht="12.75" customHeight="1">
      <c r="X503" s="4"/>
    </row>
    <row r="504" ht="12.75" customHeight="1">
      <c r="X504" s="4"/>
    </row>
    <row r="505" ht="12.75" customHeight="1">
      <c r="X505" s="4"/>
    </row>
    <row r="506" ht="12.75" customHeight="1">
      <c r="X506" s="4"/>
    </row>
    <row r="507" ht="12.75" customHeight="1">
      <c r="X507" s="4"/>
    </row>
    <row r="508" ht="12.75" customHeight="1">
      <c r="X508" s="4"/>
    </row>
    <row r="509" ht="12.75" customHeight="1">
      <c r="X509" s="4"/>
    </row>
    <row r="510" ht="12.75" customHeight="1">
      <c r="X510" s="4"/>
    </row>
    <row r="511" ht="12.75" customHeight="1">
      <c r="X511" s="4"/>
    </row>
    <row r="512" ht="12.75" customHeight="1">
      <c r="X512" s="4"/>
    </row>
    <row r="513" ht="12.75" customHeight="1">
      <c r="X513" s="4"/>
    </row>
    <row r="514" ht="12.75" customHeight="1">
      <c r="X514" s="4"/>
    </row>
    <row r="515" ht="12.75" customHeight="1">
      <c r="X515" s="4"/>
    </row>
    <row r="516" ht="12.75" customHeight="1">
      <c r="X516" s="4"/>
    </row>
    <row r="517" ht="12.75" customHeight="1">
      <c r="X517" s="4"/>
    </row>
    <row r="518" ht="12.75" customHeight="1">
      <c r="X518" s="4"/>
    </row>
    <row r="519" ht="12.75" customHeight="1">
      <c r="X519" s="4"/>
    </row>
    <row r="520" ht="12.75" customHeight="1">
      <c r="X520" s="4"/>
    </row>
    <row r="521" ht="12.75" customHeight="1">
      <c r="X521" s="4"/>
    </row>
    <row r="522" ht="12.75" customHeight="1">
      <c r="X522" s="4"/>
    </row>
    <row r="523" ht="12.75" customHeight="1">
      <c r="X523" s="4"/>
    </row>
    <row r="524" ht="12.75" customHeight="1">
      <c r="X524" s="4"/>
    </row>
    <row r="525" ht="12.75" customHeight="1">
      <c r="X525" s="4"/>
    </row>
    <row r="526" ht="12.75" customHeight="1">
      <c r="X526" s="4"/>
    </row>
    <row r="527" ht="12.75" customHeight="1">
      <c r="X527" s="4"/>
    </row>
    <row r="528" ht="12.75" customHeight="1">
      <c r="X528" s="4"/>
    </row>
    <row r="529" ht="12.75" customHeight="1">
      <c r="X529" s="4"/>
    </row>
    <row r="530" ht="12.75" customHeight="1">
      <c r="X530" s="4"/>
    </row>
    <row r="531" ht="12.75" customHeight="1">
      <c r="X531" s="4"/>
    </row>
    <row r="532" ht="12.75" customHeight="1">
      <c r="X532" s="4"/>
    </row>
    <row r="533" ht="12.75" customHeight="1">
      <c r="X533" s="4"/>
    </row>
    <row r="534" ht="12.75" customHeight="1">
      <c r="X534" s="4"/>
    </row>
    <row r="535" ht="12.75" customHeight="1">
      <c r="X535" s="4"/>
    </row>
    <row r="536" ht="12.75" customHeight="1">
      <c r="X536" s="4"/>
    </row>
    <row r="537" ht="12.75" customHeight="1">
      <c r="X537" s="4"/>
    </row>
    <row r="538" ht="12.75" customHeight="1">
      <c r="X538" s="4"/>
    </row>
    <row r="539" ht="12.75" customHeight="1">
      <c r="X539" s="4"/>
    </row>
    <row r="540" ht="12.75" customHeight="1">
      <c r="X540" s="4"/>
    </row>
    <row r="541" ht="12.75" customHeight="1">
      <c r="X541" s="4"/>
    </row>
    <row r="542" ht="12.75" customHeight="1">
      <c r="X542" s="4"/>
    </row>
    <row r="543" ht="12.75" customHeight="1">
      <c r="X543" s="4"/>
    </row>
    <row r="544" ht="12.75" customHeight="1">
      <c r="X544" s="4"/>
    </row>
    <row r="545" ht="12.75" customHeight="1">
      <c r="X545" s="4"/>
    </row>
    <row r="546" ht="12.75" customHeight="1">
      <c r="X546" s="4"/>
    </row>
    <row r="547" ht="12.75" customHeight="1">
      <c r="X547" s="4"/>
    </row>
    <row r="548" ht="12.75" customHeight="1">
      <c r="X548" s="4"/>
    </row>
    <row r="549" ht="12.75" customHeight="1">
      <c r="X549" s="4"/>
    </row>
    <row r="550" ht="12.75" customHeight="1">
      <c r="X550" s="4"/>
    </row>
    <row r="551" ht="12.75" customHeight="1">
      <c r="X551" s="4"/>
    </row>
    <row r="552" ht="12.75" customHeight="1">
      <c r="X552" s="4"/>
    </row>
    <row r="553" ht="12.75" customHeight="1">
      <c r="X553" s="4"/>
    </row>
    <row r="554" ht="12.75" customHeight="1">
      <c r="X554" s="4"/>
    </row>
    <row r="555" ht="12.75" customHeight="1">
      <c r="X555" s="4"/>
    </row>
    <row r="556" ht="12.75" customHeight="1">
      <c r="X556" s="4"/>
    </row>
    <row r="557" ht="12.75" customHeight="1">
      <c r="X557" s="4"/>
    </row>
    <row r="558" ht="12.75" customHeight="1">
      <c r="X558" s="4"/>
    </row>
    <row r="559" ht="12.75" customHeight="1">
      <c r="X559" s="4"/>
    </row>
    <row r="560" ht="12.75" customHeight="1">
      <c r="X560" s="4"/>
    </row>
    <row r="561" ht="12.75" customHeight="1">
      <c r="X561" s="4"/>
    </row>
    <row r="562" ht="12.75" customHeight="1">
      <c r="X562" s="4"/>
    </row>
    <row r="563" ht="12.75" customHeight="1">
      <c r="X563" s="4"/>
    </row>
    <row r="564" ht="12.75" customHeight="1">
      <c r="X564" s="4"/>
    </row>
    <row r="565" ht="12.75" customHeight="1">
      <c r="X565" s="4"/>
    </row>
    <row r="566" ht="12.75" customHeight="1">
      <c r="X566" s="4"/>
    </row>
    <row r="567" ht="12.75" customHeight="1">
      <c r="X567" s="4"/>
    </row>
    <row r="568" ht="12.75" customHeight="1">
      <c r="X568" s="4"/>
    </row>
    <row r="569" ht="12.75" customHeight="1">
      <c r="X569" s="4"/>
    </row>
    <row r="570" ht="12.75" customHeight="1">
      <c r="X570" s="4"/>
    </row>
    <row r="571" ht="12.75" customHeight="1">
      <c r="X571" s="4"/>
    </row>
    <row r="572" ht="12.75" customHeight="1">
      <c r="X572" s="4"/>
    </row>
    <row r="573" ht="12.75" customHeight="1">
      <c r="X573" s="4"/>
    </row>
    <row r="574" ht="12.75" customHeight="1">
      <c r="X574" s="4"/>
    </row>
    <row r="575" ht="12.75" customHeight="1">
      <c r="X575" s="4"/>
    </row>
    <row r="576" ht="12.75" customHeight="1">
      <c r="X576" s="4"/>
    </row>
    <row r="577" ht="12.75" customHeight="1">
      <c r="X577" s="4"/>
    </row>
    <row r="578" ht="12.75" customHeight="1">
      <c r="X578" s="4"/>
    </row>
    <row r="579" ht="12.75" customHeight="1">
      <c r="X579" s="4"/>
    </row>
    <row r="580" ht="12.75" customHeight="1">
      <c r="X580" s="4"/>
    </row>
    <row r="581" ht="12.75" customHeight="1">
      <c r="X581" s="4"/>
    </row>
    <row r="582" ht="12.75" customHeight="1">
      <c r="X582" s="4"/>
    </row>
    <row r="583" ht="12.75" customHeight="1">
      <c r="X583" s="4"/>
    </row>
    <row r="584" ht="12.75" customHeight="1">
      <c r="X584" s="4"/>
    </row>
    <row r="585" ht="12.75" customHeight="1">
      <c r="X585" s="4"/>
    </row>
    <row r="586" ht="12.75" customHeight="1">
      <c r="X586" s="4"/>
    </row>
    <row r="587" ht="12.75" customHeight="1">
      <c r="X587" s="4"/>
    </row>
    <row r="588" ht="12.75" customHeight="1">
      <c r="X588" s="4"/>
    </row>
    <row r="589" ht="12.75" customHeight="1">
      <c r="X589" s="4"/>
    </row>
    <row r="590" ht="12.75" customHeight="1">
      <c r="X590" s="4"/>
    </row>
    <row r="591" ht="12.75" customHeight="1">
      <c r="X591" s="4"/>
    </row>
    <row r="592" ht="12.75" customHeight="1">
      <c r="X592" s="4"/>
    </row>
    <row r="593" ht="12.75" customHeight="1">
      <c r="X593" s="4"/>
    </row>
    <row r="594" ht="12.75" customHeight="1">
      <c r="X594" s="4"/>
    </row>
    <row r="595" ht="12.75" customHeight="1">
      <c r="X595" s="4"/>
    </row>
    <row r="596" ht="12.75" customHeight="1">
      <c r="X596" s="4"/>
    </row>
    <row r="597" ht="12.75" customHeight="1">
      <c r="X597" s="4"/>
    </row>
    <row r="598" ht="12.75" customHeight="1">
      <c r="X598" s="4"/>
    </row>
    <row r="599" ht="12.75" customHeight="1">
      <c r="X599" s="4"/>
    </row>
    <row r="600" ht="12.75" customHeight="1">
      <c r="X600" s="4"/>
    </row>
    <row r="601" ht="12.75" customHeight="1">
      <c r="X601" s="4"/>
    </row>
    <row r="602" ht="12.75" customHeight="1">
      <c r="X602" s="4"/>
    </row>
    <row r="603" ht="12.75" customHeight="1">
      <c r="X603" s="4"/>
    </row>
    <row r="604" ht="12.75" customHeight="1">
      <c r="X604" s="4"/>
    </row>
    <row r="605" ht="12.75" customHeight="1">
      <c r="X605" s="4"/>
    </row>
    <row r="606" ht="12.75" customHeight="1">
      <c r="X606" s="4"/>
    </row>
    <row r="607" ht="12.75" customHeight="1">
      <c r="X607" s="4"/>
    </row>
    <row r="608" ht="12.75" customHeight="1">
      <c r="X608" s="4"/>
    </row>
    <row r="609" ht="12.75" customHeight="1">
      <c r="X609" s="4"/>
    </row>
    <row r="610" ht="12.75" customHeight="1">
      <c r="X610" s="4"/>
    </row>
    <row r="611" ht="12.75" customHeight="1">
      <c r="X611" s="4"/>
    </row>
    <row r="612" ht="12.75" customHeight="1">
      <c r="X612" s="4"/>
    </row>
    <row r="613" ht="12.75" customHeight="1">
      <c r="X613" s="4"/>
    </row>
    <row r="614" ht="12.75" customHeight="1">
      <c r="X614" s="4"/>
    </row>
    <row r="615" ht="12.75" customHeight="1">
      <c r="X615" s="4"/>
    </row>
    <row r="616" ht="12.75" customHeight="1">
      <c r="X616" s="4"/>
    </row>
    <row r="617" ht="12.75" customHeight="1">
      <c r="X617" s="4"/>
    </row>
    <row r="618" ht="12.75" customHeight="1">
      <c r="X618" s="4"/>
    </row>
    <row r="619" ht="12.75" customHeight="1">
      <c r="X619" s="4"/>
    </row>
    <row r="620" ht="12.75" customHeight="1">
      <c r="X620" s="4"/>
    </row>
    <row r="621" ht="12.75" customHeight="1">
      <c r="X621" s="4"/>
    </row>
    <row r="622" ht="12.75" customHeight="1">
      <c r="X622" s="4"/>
    </row>
    <row r="623" ht="12.75" customHeight="1">
      <c r="X623" s="4"/>
    </row>
    <row r="624" ht="12.75" customHeight="1">
      <c r="X624" s="4"/>
    </row>
    <row r="625" ht="12.75" customHeight="1">
      <c r="X625" s="4"/>
    </row>
    <row r="626" ht="12.75" customHeight="1">
      <c r="X626" s="4"/>
    </row>
    <row r="627" ht="12.75" customHeight="1">
      <c r="X627" s="4"/>
    </row>
    <row r="628" ht="12.75" customHeight="1">
      <c r="X628" s="4"/>
    </row>
    <row r="629" ht="12.75" customHeight="1">
      <c r="X629" s="4"/>
    </row>
    <row r="630" ht="12.75" customHeight="1">
      <c r="X630" s="4"/>
    </row>
    <row r="631" ht="12.75" customHeight="1">
      <c r="X631" s="4"/>
    </row>
    <row r="632" ht="12.75" customHeight="1">
      <c r="X632" s="4"/>
    </row>
    <row r="633" ht="12.75" customHeight="1">
      <c r="X633" s="4"/>
    </row>
    <row r="634" ht="12.75" customHeight="1">
      <c r="X634" s="4"/>
    </row>
    <row r="635" ht="12.75" customHeight="1">
      <c r="X635" s="4"/>
    </row>
    <row r="636" ht="12.75" customHeight="1">
      <c r="X636" s="4"/>
    </row>
    <row r="637" ht="12.75" customHeight="1">
      <c r="X637" s="4"/>
    </row>
    <row r="638" ht="12.75" customHeight="1">
      <c r="X638" s="4"/>
    </row>
    <row r="639" ht="12.75" customHeight="1">
      <c r="X639" s="4"/>
    </row>
    <row r="640" ht="12.75" customHeight="1">
      <c r="X640" s="4"/>
    </row>
    <row r="641" ht="12.75" customHeight="1">
      <c r="X641" s="4"/>
    </row>
    <row r="642" ht="12.75" customHeight="1">
      <c r="X642" s="4"/>
    </row>
    <row r="643" ht="12.75" customHeight="1">
      <c r="X643" s="4"/>
    </row>
    <row r="644" ht="12.75" customHeight="1">
      <c r="X644" s="4"/>
    </row>
    <row r="645" ht="12.75" customHeight="1">
      <c r="X645" s="4"/>
    </row>
    <row r="646" ht="12.75" customHeight="1">
      <c r="X646" s="4"/>
    </row>
    <row r="647" ht="12.75" customHeight="1">
      <c r="X647" s="4"/>
    </row>
    <row r="648" ht="12.75" customHeight="1">
      <c r="X648" s="4"/>
    </row>
    <row r="649" ht="12.75" customHeight="1">
      <c r="X649" s="4"/>
    </row>
    <row r="650" ht="12.75" customHeight="1">
      <c r="X650" s="4"/>
    </row>
    <row r="651" ht="12.75" customHeight="1">
      <c r="X651" s="4"/>
    </row>
    <row r="652" ht="12.75" customHeight="1">
      <c r="X652" s="4"/>
    </row>
    <row r="653" ht="12.75" customHeight="1">
      <c r="X653" s="4"/>
    </row>
    <row r="654" ht="12.75" customHeight="1">
      <c r="X654" s="4"/>
    </row>
    <row r="655" ht="12.75" customHeight="1">
      <c r="X655" s="4"/>
    </row>
    <row r="656" ht="12.75" customHeight="1">
      <c r="X656" s="4"/>
    </row>
    <row r="657" ht="12.75" customHeight="1">
      <c r="X657" s="4"/>
    </row>
    <row r="658" ht="12.75" customHeight="1">
      <c r="X658" s="4"/>
    </row>
    <row r="659" ht="12.75" customHeight="1">
      <c r="X659" s="4"/>
    </row>
    <row r="660" ht="12.75" customHeight="1">
      <c r="X660" s="4"/>
    </row>
    <row r="661" ht="12.75" customHeight="1">
      <c r="X661" s="4"/>
    </row>
    <row r="662" ht="12.75" customHeight="1">
      <c r="X662" s="4"/>
    </row>
    <row r="663" ht="12.75" customHeight="1">
      <c r="X663" s="4"/>
    </row>
    <row r="664" ht="12.75" customHeight="1">
      <c r="X664" s="4"/>
    </row>
    <row r="665" ht="12.75" customHeight="1">
      <c r="X665" s="4"/>
    </row>
    <row r="666" ht="12.75" customHeight="1">
      <c r="X666" s="4"/>
    </row>
    <row r="667" ht="12.75" customHeight="1">
      <c r="X667" s="4"/>
    </row>
    <row r="668" ht="12.75" customHeight="1">
      <c r="X668" s="4"/>
    </row>
    <row r="669" ht="12.75" customHeight="1">
      <c r="X669" s="4"/>
    </row>
    <row r="670" ht="12.75" customHeight="1">
      <c r="X670" s="4"/>
    </row>
    <row r="671" ht="12.75" customHeight="1">
      <c r="X671" s="4"/>
    </row>
    <row r="672" ht="12.75" customHeight="1">
      <c r="X672" s="4"/>
    </row>
    <row r="673" ht="12.75" customHeight="1">
      <c r="X673" s="4"/>
    </row>
    <row r="674" ht="12.75" customHeight="1">
      <c r="X674" s="4"/>
    </row>
    <row r="675" ht="12.75" customHeight="1">
      <c r="X675" s="4"/>
    </row>
    <row r="676" ht="12.75" customHeight="1">
      <c r="X676" s="4"/>
    </row>
    <row r="677" ht="12.75" customHeight="1">
      <c r="X677" s="4"/>
    </row>
    <row r="678" ht="12.75" customHeight="1">
      <c r="X678" s="4"/>
    </row>
    <row r="679" ht="12.75" customHeight="1">
      <c r="X679" s="4"/>
    </row>
    <row r="680" ht="12.75" customHeight="1">
      <c r="X680" s="4"/>
    </row>
    <row r="681" ht="12.75" customHeight="1">
      <c r="X681" s="4"/>
    </row>
    <row r="682" ht="12.75" customHeight="1">
      <c r="X682" s="4"/>
    </row>
    <row r="683" ht="12.75" customHeight="1">
      <c r="X683" s="4"/>
    </row>
    <row r="684" ht="12.75" customHeight="1">
      <c r="X684" s="4"/>
    </row>
    <row r="685" ht="12.75" customHeight="1">
      <c r="X685" s="4"/>
    </row>
    <row r="686" ht="12.75" customHeight="1">
      <c r="X686" s="4"/>
    </row>
    <row r="687" ht="12.75" customHeight="1">
      <c r="X687" s="4"/>
    </row>
    <row r="688" ht="12.75" customHeight="1">
      <c r="X688" s="4"/>
    </row>
    <row r="689" ht="12.75" customHeight="1">
      <c r="X689" s="4"/>
    </row>
    <row r="690" ht="12.75" customHeight="1">
      <c r="X690" s="4"/>
    </row>
    <row r="691" ht="12.75" customHeight="1">
      <c r="X691" s="4"/>
    </row>
    <row r="692" ht="12.75" customHeight="1">
      <c r="X692" s="4"/>
    </row>
    <row r="693" ht="12.75" customHeight="1">
      <c r="X693" s="4"/>
    </row>
    <row r="694" ht="12.75" customHeight="1">
      <c r="X694" s="4"/>
    </row>
    <row r="695" ht="12.75" customHeight="1">
      <c r="X695" s="4"/>
    </row>
    <row r="696" ht="12.75" customHeight="1">
      <c r="X696" s="4"/>
    </row>
    <row r="697" ht="12.75" customHeight="1">
      <c r="X697" s="4"/>
    </row>
    <row r="698" ht="12.75" customHeight="1">
      <c r="X698" s="4"/>
    </row>
    <row r="699" ht="12.75" customHeight="1">
      <c r="X699" s="4"/>
    </row>
    <row r="700" ht="12.75" customHeight="1">
      <c r="X700" s="4"/>
    </row>
    <row r="701" ht="12.75" customHeight="1">
      <c r="X701" s="4"/>
    </row>
    <row r="702" ht="12.75" customHeight="1">
      <c r="X702" s="4"/>
    </row>
    <row r="703" ht="12.75" customHeight="1">
      <c r="X703" s="4"/>
    </row>
    <row r="704" ht="12.75" customHeight="1">
      <c r="X704" s="4"/>
    </row>
    <row r="705" ht="12.75" customHeight="1">
      <c r="X705" s="4"/>
    </row>
    <row r="706" ht="12.75" customHeight="1">
      <c r="X706" s="4"/>
    </row>
    <row r="707" ht="12.75" customHeight="1">
      <c r="X707" s="4"/>
    </row>
    <row r="708" ht="12.75" customHeight="1">
      <c r="X708" s="4"/>
    </row>
    <row r="709" ht="12.75" customHeight="1">
      <c r="X709" s="4"/>
    </row>
    <row r="710" ht="12.75" customHeight="1">
      <c r="X710" s="4"/>
    </row>
    <row r="711" ht="12.75" customHeight="1">
      <c r="X711" s="4"/>
    </row>
    <row r="712" ht="12.75" customHeight="1">
      <c r="X712" s="4"/>
    </row>
    <row r="713" ht="12.75" customHeight="1">
      <c r="X713" s="4"/>
    </row>
    <row r="714" ht="12.75" customHeight="1">
      <c r="X714" s="4"/>
    </row>
    <row r="715" ht="12.75" customHeight="1">
      <c r="X715" s="4"/>
    </row>
    <row r="716" ht="12.75" customHeight="1">
      <c r="X716" s="4"/>
    </row>
    <row r="717" ht="12.75" customHeight="1">
      <c r="X717" s="4"/>
    </row>
    <row r="718" ht="12.75" customHeight="1">
      <c r="X718" s="4"/>
    </row>
    <row r="719" ht="12.75" customHeight="1">
      <c r="X719" s="4"/>
    </row>
    <row r="720" ht="12.75" customHeight="1">
      <c r="X720" s="4"/>
    </row>
    <row r="721" ht="12.75" customHeight="1">
      <c r="X721" s="4"/>
    </row>
    <row r="722" ht="12.75" customHeight="1">
      <c r="X722" s="4"/>
    </row>
    <row r="723" ht="12.75" customHeight="1">
      <c r="X723" s="4"/>
    </row>
    <row r="724" ht="12.75" customHeight="1">
      <c r="X724" s="4"/>
    </row>
    <row r="725" ht="12.75" customHeight="1">
      <c r="X725" s="4"/>
    </row>
    <row r="726" ht="12.75" customHeight="1">
      <c r="X726" s="4"/>
    </row>
    <row r="727" ht="12.75" customHeight="1">
      <c r="X727" s="4"/>
    </row>
    <row r="728" ht="12.75" customHeight="1">
      <c r="X728" s="4"/>
    </row>
    <row r="729" ht="12.75" customHeight="1">
      <c r="X729" s="4"/>
    </row>
    <row r="730" ht="12.75" customHeight="1">
      <c r="X730" s="4"/>
    </row>
    <row r="731" ht="12.75" customHeight="1">
      <c r="X731" s="4"/>
    </row>
    <row r="732" ht="12.75" customHeight="1">
      <c r="X732" s="4"/>
    </row>
    <row r="733" ht="12.75" customHeight="1">
      <c r="X733" s="4"/>
    </row>
    <row r="734" ht="12.75" customHeight="1">
      <c r="X734" s="4"/>
    </row>
    <row r="735" ht="12.75" customHeight="1">
      <c r="X735" s="4"/>
    </row>
    <row r="736" ht="12.75" customHeight="1">
      <c r="X736" s="4"/>
    </row>
    <row r="737" ht="12.75" customHeight="1">
      <c r="X737" s="4"/>
    </row>
    <row r="738" ht="12.75" customHeight="1">
      <c r="X738" s="4"/>
    </row>
    <row r="739" ht="12.75" customHeight="1">
      <c r="X739" s="4"/>
    </row>
    <row r="740" ht="12.75" customHeight="1">
      <c r="X740" s="4"/>
    </row>
    <row r="741" ht="12.75" customHeight="1">
      <c r="X741" s="4"/>
    </row>
    <row r="742" ht="12.75" customHeight="1">
      <c r="X742" s="4"/>
    </row>
    <row r="743" ht="12.75" customHeight="1">
      <c r="X743" s="4"/>
    </row>
    <row r="744" ht="12.75" customHeight="1">
      <c r="X744" s="4"/>
    </row>
    <row r="745" ht="12.75" customHeight="1">
      <c r="X745" s="4"/>
    </row>
    <row r="746" ht="12.75" customHeight="1">
      <c r="X746" s="4"/>
    </row>
    <row r="747" ht="12.75" customHeight="1">
      <c r="X747" s="4"/>
    </row>
    <row r="748" ht="12.75" customHeight="1">
      <c r="X748" s="4"/>
    </row>
    <row r="749" ht="12.75" customHeight="1">
      <c r="X749" s="4"/>
    </row>
    <row r="750" ht="12.75" customHeight="1">
      <c r="X750" s="4"/>
    </row>
    <row r="751" ht="12.75" customHeight="1">
      <c r="X751" s="4"/>
    </row>
    <row r="752" ht="12.75" customHeight="1">
      <c r="X752" s="4"/>
    </row>
    <row r="753" ht="12.75" customHeight="1">
      <c r="X753" s="4"/>
    </row>
    <row r="754" ht="12.75" customHeight="1">
      <c r="X754" s="4"/>
    </row>
    <row r="755" ht="12.75" customHeight="1">
      <c r="X755" s="4"/>
    </row>
    <row r="756" ht="12.75" customHeight="1">
      <c r="X756" s="4"/>
    </row>
    <row r="757" ht="12.75" customHeight="1">
      <c r="X757" s="4"/>
    </row>
    <row r="758" ht="12.75" customHeight="1">
      <c r="X758" s="4"/>
    </row>
    <row r="759" ht="12.75" customHeight="1">
      <c r="X759" s="4"/>
    </row>
    <row r="760" ht="12.75" customHeight="1">
      <c r="X760" s="4"/>
    </row>
    <row r="761" ht="12.75" customHeight="1">
      <c r="X761" s="4"/>
    </row>
    <row r="762" ht="12.75" customHeight="1">
      <c r="X762" s="4"/>
    </row>
    <row r="763" ht="12.75" customHeight="1">
      <c r="X763" s="4"/>
    </row>
    <row r="764" ht="12.75" customHeight="1">
      <c r="X764" s="4"/>
    </row>
    <row r="765" ht="12.75" customHeight="1">
      <c r="X765" s="4"/>
    </row>
    <row r="766" ht="12.75" customHeight="1">
      <c r="X766" s="4"/>
    </row>
    <row r="767" ht="12.75" customHeight="1">
      <c r="X767" s="4"/>
    </row>
    <row r="768" ht="12.75" customHeight="1">
      <c r="X768" s="4"/>
    </row>
    <row r="769" ht="12.75" customHeight="1">
      <c r="X769" s="4"/>
    </row>
    <row r="770" ht="12.75" customHeight="1">
      <c r="X770" s="4"/>
    </row>
    <row r="771" ht="12.75" customHeight="1">
      <c r="X771" s="4"/>
    </row>
    <row r="772" ht="12.75" customHeight="1">
      <c r="X772" s="4"/>
    </row>
    <row r="773" ht="12.75" customHeight="1">
      <c r="X773" s="4"/>
    </row>
    <row r="774" ht="12.75" customHeight="1">
      <c r="X774" s="4"/>
    </row>
    <row r="775" ht="12.75" customHeight="1">
      <c r="X775" s="4"/>
    </row>
    <row r="776" ht="12.75" customHeight="1">
      <c r="X776" s="4"/>
    </row>
    <row r="777" ht="12.75" customHeight="1">
      <c r="X777" s="4"/>
    </row>
    <row r="778" ht="12.75" customHeight="1">
      <c r="X778" s="4"/>
    </row>
    <row r="779" ht="12.75" customHeight="1">
      <c r="X779" s="4"/>
    </row>
    <row r="780" ht="12.75" customHeight="1">
      <c r="X780" s="4"/>
    </row>
    <row r="781" ht="12.75" customHeight="1">
      <c r="X781" s="4"/>
    </row>
    <row r="782" ht="12.75" customHeight="1">
      <c r="X782" s="4"/>
    </row>
    <row r="783" ht="12.75" customHeight="1">
      <c r="X783" s="4"/>
    </row>
    <row r="784" ht="12.75" customHeight="1">
      <c r="X784" s="4"/>
    </row>
    <row r="785" ht="12.75" customHeight="1">
      <c r="X785" s="4"/>
    </row>
    <row r="786" ht="12.75" customHeight="1">
      <c r="X786" s="4"/>
    </row>
    <row r="787" ht="12.75" customHeight="1">
      <c r="X787" s="4"/>
    </row>
    <row r="788" ht="12.75" customHeight="1">
      <c r="X788" s="4"/>
    </row>
    <row r="789" ht="12.75" customHeight="1">
      <c r="X789" s="4"/>
    </row>
    <row r="790" ht="12.75" customHeight="1">
      <c r="X790" s="4"/>
    </row>
    <row r="791" ht="12.75" customHeight="1">
      <c r="X791" s="4"/>
    </row>
    <row r="792" ht="12.75" customHeight="1">
      <c r="X792" s="4"/>
    </row>
    <row r="793" ht="12.75" customHeight="1">
      <c r="X793" s="4"/>
    </row>
    <row r="794" ht="12.75" customHeight="1">
      <c r="X794" s="4"/>
    </row>
    <row r="795" ht="12.75" customHeight="1">
      <c r="X795" s="4"/>
    </row>
    <row r="796" ht="12.75" customHeight="1">
      <c r="X796" s="4"/>
    </row>
    <row r="797" ht="12.75" customHeight="1">
      <c r="X797" s="4"/>
    </row>
    <row r="798" ht="12.75" customHeight="1">
      <c r="X798" s="4"/>
    </row>
    <row r="799" ht="12.75" customHeight="1">
      <c r="X799" s="4"/>
    </row>
    <row r="800" ht="12.75" customHeight="1">
      <c r="X800" s="4"/>
    </row>
    <row r="801" ht="12.75" customHeight="1">
      <c r="X801" s="4"/>
    </row>
    <row r="802" ht="12.75" customHeight="1">
      <c r="X802" s="4"/>
    </row>
    <row r="803" ht="12.75" customHeight="1">
      <c r="X803" s="4"/>
    </row>
    <row r="804" ht="12.75" customHeight="1">
      <c r="X804" s="4"/>
    </row>
    <row r="805" ht="12.75" customHeight="1">
      <c r="X805" s="4"/>
    </row>
    <row r="806" ht="12.75" customHeight="1">
      <c r="X806" s="4"/>
    </row>
    <row r="807" ht="12.75" customHeight="1">
      <c r="X807" s="4"/>
    </row>
    <row r="808" ht="12.75" customHeight="1">
      <c r="X808" s="4"/>
    </row>
    <row r="809" ht="12.75" customHeight="1">
      <c r="X809" s="4"/>
    </row>
    <row r="810" ht="12.75" customHeight="1">
      <c r="X810" s="4"/>
    </row>
    <row r="811" ht="12.75" customHeight="1">
      <c r="X811" s="4"/>
    </row>
    <row r="812" ht="12.75" customHeight="1">
      <c r="X812" s="4"/>
    </row>
    <row r="813" ht="12.75" customHeight="1">
      <c r="X813" s="4"/>
    </row>
    <row r="814" ht="12.75" customHeight="1">
      <c r="X814" s="4"/>
    </row>
    <row r="815" ht="12.75" customHeight="1">
      <c r="X815" s="4"/>
    </row>
    <row r="816" ht="12.75" customHeight="1">
      <c r="X816" s="4"/>
    </row>
    <row r="817" ht="12.75" customHeight="1">
      <c r="X817" s="4"/>
    </row>
    <row r="818" ht="12.75" customHeight="1">
      <c r="X818" s="4"/>
    </row>
    <row r="819" ht="12.75" customHeight="1">
      <c r="X819" s="4"/>
    </row>
    <row r="820" ht="12.75" customHeight="1">
      <c r="X820" s="4"/>
    </row>
    <row r="821" ht="12.75" customHeight="1">
      <c r="X821" s="4"/>
    </row>
    <row r="822" ht="12.75" customHeight="1">
      <c r="X822" s="4"/>
    </row>
    <row r="823" ht="12.75" customHeight="1">
      <c r="X823" s="4"/>
    </row>
    <row r="824" ht="12.75" customHeight="1">
      <c r="X824" s="4"/>
    </row>
    <row r="825" ht="12.75" customHeight="1">
      <c r="X825" s="4"/>
    </row>
    <row r="826" ht="12.75" customHeight="1">
      <c r="X826" s="4"/>
    </row>
    <row r="827" ht="12.75" customHeight="1">
      <c r="X827" s="4"/>
    </row>
    <row r="828" ht="12.75" customHeight="1">
      <c r="X828" s="4"/>
    </row>
    <row r="829" ht="12.75" customHeight="1">
      <c r="X829" s="4"/>
    </row>
    <row r="830" ht="12.75" customHeight="1">
      <c r="X830" s="4"/>
    </row>
    <row r="831" ht="12.75" customHeight="1">
      <c r="X831" s="4"/>
    </row>
    <row r="832" ht="12.75" customHeight="1">
      <c r="X832" s="4"/>
    </row>
    <row r="833" ht="12.75" customHeight="1">
      <c r="X833" s="4"/>
    </row>
    <row r="834" ht="12.75" customHeight="1">
      <c r="X834" s="4"/>
    </row>
    <row r="835" ht="12.75" customHeight="1">
      <c r="X835" s="4"/>
    </row>
    <row r="836" ht="12.75" customHeight="1">
      <c r="X836" s="4"/>
    </row>
    <row r="837" ht="12.75" customHeight="1">
      <c r="X837" s="4"/>
    </row>
    <row r="838" ht="12.75" customHeight="1">
      <c r="X838" s="4"/>
    </row>
    <row r="839" ht="12.75" customHeight="1">
      <c r="X839" s="4"/>
    </row>
    <row r="840" ht="12.75" customHeight="1">
      <c r="X840" s="4"/>
    </row>
    <row r="841" ht="12.75" customHeight="1">
      <c r="X841" s="4"/>
    </row>
    <row r="842" ht="12.75" customHeight="1">
      <c r="X842" s="4"/>
    </row>
    <row r="843" ht="12.75" customHeight="1">
      <c r="X843" s="4"/>
    </row>
    <row r="844" ht="12.75" customHeight="1">
      <c r="X844" s="4"/>
    </row>
    <row r="845" ht="12.75" customHeight="1">
      <c r="X845" s="4"/>
    </row>
    <row r="846" ht="12.75" customHeight="1">
      <c r="X846" s="4"/>
    </row>
    <row r="847" ht="12.75" customHeight="1">
      <c r="X847" s="4"/>
    </row>
    <row r="848" ht="12.75" customHeight="1">
      <c r="X848" s="4"/>
    </row>
    <row r="849" ht="12.75" customHeight="1">
      <c r="X849" s="4"/>
    </row>
    <row r="850" ht="12.75" customHeight="1">
      <c r="X850" s="4"/>
    </row>
    <row r="851" ht="12.75" customHeight="1">
      <c r="X851" s="4"/>
    </row>
    <row r="852" ht="12.75" customHeight="1">
      <c r="X852" s="4"/>
    </row>
    <row r="853" ht="12.75" customHeight="1">
      <c r="X853" s="4"/>
    </row>
    <row r="854" ht="12.75" customHeight="1">
      <c r="X854" s="4"/>
    </row>
    <row r="855" ht="12.75" customHeight="1">
      <c r="X855" s="4"/>
    </row>
    <row r="856" ht="12.75" customHeight="1">
      <c r="X856" s="4"/>
    </row>
    <row r="857" ht="12.75" customHeight="1">
      <c r="X857" s="4"/>
    </row>
    <row r="858" ht="12.75" customHeight="1">
      <c r="X858" s="4"/>
    </row>
    <row r="859" ht="12.75" customHeight="1">
      <c r="X859" s="4"/>
    </row>
    <row r="860" ht="12.75" customHeight="1">
      <c r="X860" s="4"/>
    </row>
    <row r="861" ht="12.75" customHeight="1">
      <c r="X861" s="4"/>
    </row>
    <row r="862" ht="12.75" customHeight="1">
      <c r="X862" s="4"/>
    </row>
    <row r="863" ht="12.75" customHeight="1">
      <c r="X863" s="4"/>
    </row>
    <row r="864" ht="12.75" customHeight="1">
      <c r="X864" s="4"/>
    </row>
    <row r="865" ht="12.75" customHeight="1">
      <c r="X865" s="4"/>
    </row>
    <row r="866" ht="12.75" customHeight="1">
      <c r="X866" s="4"/>
    </row>
    <row r="867" ht="12.75" customHeight="1">
      <c r="X867" s="4"/>
    </row>
    <row r="868" ht="12.75" customHeight="1">
      <c r="X868" s="4"/>
    </row>
    <row r="869" ht="12.75" customHeight="1">
      <c r="X869" s="4"/>
    </row>
    <row r="870" ht="12.75" customHeight="1">
      <c r="X870" s="4"/>
    </row>
    <row r="871" ht="12.75" customHeight="1">
      <c r="X871" s="4"/>
    </row>
    <row r="872" ht="12.75" customHeight="1">
      <c r="X872" s="4"/>
    </row>
    <row r="873" ht="12.75" customHeight="1">
      <c r="X873" s="4"/>
    </row>
    <row r="874" ht="12.75" customHeight="1">
      <c r="X874" s="4"/>
    </row>
    <row r="875" ht="12.75" customHeight="1">
      <c r="X875" s="4"/>
    </row>
    <row r="876" ht="12.75" customHeight="1">
      <c r="X876" s="4"/>
    </row>
    <row r="877" ht="12.75" customHeight="1">
      <c r="X877" s="4"/>
    </row>
    <row r="878" ht="12.75" customHeight="1">
      <c r="X878" s="4"/>
    </row>
    <row r="879" ht="12.75" customHeight="1">
      <c r="X879" s="4"/>
    </row>
    <row r="880" ht="12.75" customHeight="1">
      <c r="X880" s="4"/>
    </row>
    <row r="881" ht="12.75" customHeight="1">
      <c r="X881" s="4"/>
    </row>
    <row r="882" ht="12.75" customHeight="1">
      <c r="X882" s="4"/>
    </row>
    <row r="883" ht="12.75" customHeight="1">
      <c r="X883" s="4"/>
    </row>
    <row r="884" ht="12.75" customHeight="1">
      <c r="X884" s="4"/>
    </row>
    <row r="885" ht="12.75" customHeight="1">
      <c r="X885" s="4"/>
    </row>
    <row r="886" ht="12.75" customHeight="1">
      <c r="X886" s="4"/>
    </row>
    <row r="887" ht="12.75" customHeight="1">
      <c r="X887" s="4"/>
    </row>
    <row r="888" ht="12.75" customHeight="1">
      <c r="X888" s="4"/>
    </row>
    <row r="889" ht="12.75" customHeight="1">
      <c r="X889" s="4"/>
    </row>
    <row r="890" ht="12.75" customHeight="1">
      <c r="X890" s="4"/>
    </row>
    <row r="891" ht="12.75" customHeight="1">
      <c r="X891" s="4"/>
    </row>
    <row r="892" ht="12.75" customHeight="1">
      <c r="X892" s="4"/>
    </row>
    <row r="893" ht="12.75" customHeight="1">
      <c r="X893" s="4"/>
    </row>
    <row r="894" ht="12.75" customHeight="1">
      <c r="X894" s="4"/>
    </row>
    <row r="895" ht="12.75" customHeight="1">
      <c r="X895" s="4"/>
    </row>
    <row r="896" ht="12.75" customHeight="1">
      <c r="X896" s="4"/>
    </row>
    <row r="897" ht="12.75" customHeight="1">
      <c r="X897" s="4"/>
    </row>
    <row r="898" ht="12.75" customHeight="1">
      <c r="X898" s="4"/>
    </row>
    <row r="899" ht="12.75" customHeight="1">
      <c r="X899" s="4"/>
    </row>
    <row r="900" ht="12.75" customHeight="1">
      <c r="X900" s="4"/>
    </row>
    <row r="901" ht="12.75" customHeight="1">
      <c r="X901" s="4"/>
    </row>
    <row r="902" ht="12.75" customHeight="1">
      <c r="X902" s="4"/>
    </row>
    <row r="903" ht="12.75" customHeight="1">
      <c r="X903" s="4"/>
    </row>
    <row r="904" ht="12.75" customHeight="1">
      <c r="X904" s="4"/>
    </row>
    <row r="905" ht="12.75" customHeight="1">
      <c r="X905" s="4"/>
    </row>
    <row r="906" ht="12.75" customHeight="1">
      <c r="X906" s="4"/>
    </row>
    <row r="907" ht="12.75" customHeight="1">
      <c r="X907" s="4"/>
    </row>
    <row r="908" ht="12.75" customHeight="1">
      <c r="X908" s="4"/>
    </row>
    <row r="909" ht="12.75" customHeight="1">
      <c r="X909" s="4"/>
    </row>
    <row r="910" ht="12.75" customHeight="1">
      <c r="X910" s="4"/>
    </row>
    <row r="911" ht="12.75" customHeight="1">
      <c r="X911" s="4"/>
    </row>
    <row r="912" ht="12.75" customHeight="1">
      <c r="X912" s="4"/>
    </row>
    <row r="913" ht="12.75" customHeight="1">
      <c r="X913" s="4"/>
    </row>
    <row r="914" ht="12.75" customHeight="1">
      <c r="X914" s="4"/>
    </row>
    <row r="915" ht="12.75" customHeight="1">
      <c r="X915" s="4"/>
    </row>
    <row r="916" ht="12.75" customHeight="1">
      <c r="X916" s="4"/>
    </row>
    <row r="917" ht="12.75" customHeight="1">
      <c r="X917" s="4"/>
    </row>
    <row r="918" ht="12.75" customHeight="1">
      <c r="X918" s="4"/>
    </row>
    <row r="919" ht="12.75" customHeight="1">
      <c r="X919" s="4"/>
    </row>
    <row r="920" ht="12.75" customHeight="1">
      <c r="X920" s="4"/>
    </row>
    <row r="921" ht="12.75" customHeight="1">
      <c r="X921" s="4"/>
    </row>
    <row r="922" ht="12.75" customHeight="1">
      <c r="X922" s="4"/>
    </row>
    <row r="923" ht="12.75" customHeight="1">
      <c r="X923" s="4"/>
    </row>
    <row r="924" ht="12.75" customHeight="1">
      <c r="X924" s="4"/>
    </row>
    <row r="925" ht="12.75" customHeight="1">
      <c r="X925" s="4"/>
    </row>
    <row r="926" ht="12.75" customHeight="1">
      <c r="X926" s="4"/>
    </row>
    <row r="927" ht="12.75" customHeight="1">
      <c r="X927" s="4"/>
    </row>
    <row r="928" ht="12.75" customHeight="1">
      <c r="X928" s="4"/>
    </row>
    <row r="929" ht="12.75" customHeight="1">
      <c r="X929" s="4"/>
    </row>
    <row r="930" ht="12.75" customHeight="1">
      <c r="X930" s="4"/>
    </row>
    <row r="931" ht="12.75" customHeight="1">
      <c r="X931" s="4"/>
    </row>
    <row r="932" ht="12.75" customHeight="1">
      <c r="X932" s="4"/>
    </row>
    <row r="933" ht="12.75" customHeight="1">
      <c r="X933" s="4"/>
    </row>
    <row r="934" ht="12.75" customHeight="1">
      <c r="X934" s="4"/>
    </row>
    <row r="935" ht="12.75" customHeight="1">
      <c r="X935" s="4"/>
    </row>
    <row r="936" ht="12.75" customHeight="1">
      <c r="X936" s="4"/>
    </row>
    <row r="937" ht="12.75" customHeight="1">
      <c r="X937" s="4"/>
    </row>
    <row r="938" ht="12.75" customHeight="1">
      <c r="X938" s="4"/>
    </row>
    <row r="939" ht="12.75" customHeight="1">
      <c r="X939" s="4"/>
    </row>
    <row r="940" ht="12.75" customHeight="1">
      <c r="X940" s="4"/>
    </row>
    <row r="941" ht="12.75" customHeight="1">
      <c r="X941" s="4"/>
    </row>
    <row r="942" ht="12.75" customHeight="1">
      <c r="X942" s="4"/>
    </row>
    <row r="943" ht="12.75" customHeight="1">
      <c r="X943" s="4"/>
    </row>
    <row r="944" ht="12.75" customHeight="1">
      <c r="X944" s="4"/>
    </row>
    <row r="945" ht="12.75" customHeight="1">
      <c r="X945" s="4"/>
    </row>
    <row r="946" ht="12.75" customHeight="1">
      <c r="X946" s="4"/>
    </row>
    <row r="947" ht="12.75" customHeight="1">
      <c r="X947" s="4"/>
    </row>
    <row r="948" ht="12.75" customHeight="1">
      <c r="X948" s="4"/>
    </row>
    <row r="949" ht="12.75" customHeight="1">
      <c r="X949" s="4"/>
    </row>
    <row r="950" ht="12.75" customHeight="1">
      <c r="X950" s="4"/>
    </row>
    <row r="951" ht="12.75" customHeight="1">
      <c r="X951" s="4"/>
    </row>
    <row r="952" ht="12.75" customHeight="1">
      <c r="X952" s="4"/>
    </row>
    <row r="953" ht="12.75" customHeight="1">
      <c r="X953" s="4"/>
    </row>
    <row r="954" ht="12.75" customHeight="1">
      <c r="X954" s="4"/>
    </row>
    <row r="955" ht="12.75" customHeight="1">
      <c r="X955" s="4"/>
    </row>
    <row r="956" ht="12.75" customHeight="1">
      <c r="X956" s="4"/>
    </row>
    <row r="957" ht="12.75" customHeight="1">
      <c r="X957" s="4"/>
    </row>
    <row r="958" ht="12.75" customHeight="1">
      <c r="X958" s="4"/>
    </row>
    <row r="959" ht="12.75" customHeight="1">
      <c r="X959" s="4"/>
    </row>
    <row r="960" ht="12.75" customHeight="1">
      <c r="X960" s="4"/>
    </row>
    <row r="961" ht="12.75" customHeight="1">
      <c r="X961" s="4"/>
    </row>
    <row r="962" ht="12.75" customHeight="1">
      <c r="X962" s="4"/>
    </row>
    <row r="963" ht="12.75" customHeight="1">
      <c r="X963" s="4"/>
    </row>
    <row r="964" ht="12.75" customHeight="1">
      <c r="X964" s="4"/>
    </row>
    <row r="965" ht="12.75" customHeight="1">
      <c r="X965" s="4"/>
    </row>
    <row r="966" ht="12.75" customHeight="1">
      <c r="X966" s="4"/>
    </row>
    <row r="967" ht="12.75" customHeight="1">
      <c r="X967" s="4"/>
    </row>
    <row r="968" ht="12.75" customHeight="1">
      <c r="X968" s="4"/>
    </row>
    <row r="969" ht="12.75" customHeight="1">
      <c r="X969" s="4"/>
    </row>
    <row r="970" ht="12.75" customHeight="1">
      <c r="X970" s="4"/>
    </row>
    <row r="971" ht="12.75" customHeight="1">
      <c r="X971" s="4"/>
    </row>
    <row r="972" ht="12.75" customHeight="1">
      <c r="X972" s="4"/>
    </row>
    <row r="973" ht="12.75" customHeight="1">
      <c r="X973" s="4"/>
    </row>
    <row r="974" ht="12.75" customHeight="1">
      <c r="X974" s="4"/>
    </row>
    <row r="975" ht="12.75" customHeight="1">
      <c r="X975" s="4"/>
    </row>
    <row r="976" ht="12.75" customHeight="1">
      <c r="X976" s="4"/>
    </row>
    <row r="977" ht="12.75" customHeight="1">
      <c r="X977" s="4"/>
    </row>
    <row r="978" ht="12.75" customHeight="1">
      <c r="X978" s="4"/>
    </row>
    <row r="979" ht="12.75" customHeight="1">
      <c r="X979" s="4"/>
    </row>
    <row r="980" ht="12.75" customHeight="1">
      <c r="X980" s="4"/>
    </row>
    <row r="981" ht="12.75" customHeight="1">
      <c r="X981" s="4"/>
    </row>
    <row r="982" ht="12.75" customHeight="1">
      <c r="X982" s="4"/>
    </row>
    <row r="983" ht="12.75" customHeight="1">
      <c r="X983" s="4"/>
    </row>
    <row r="984" ht="12.75" customHeight="1">
      <c r="X984" s="4"/>
    </row>
    <row r="985" ht="12.75" customHeight="1">
      <c r="X985" s="4"/>
    </row>
    <row r="986" ht="12.75" customHeight="1">
      <c r="X986" s="4"/>
    </row>
    <row r="987" ht="12.75" customHeight="1">
      <c r="X987" s="4"/>
    </row>
    <row r="988" ht="12.75" customHeight="1">
      <c r="X988" s="4"/>
    </row>
    <row r="989" ht="12.75" customHeight="1">
      <c r="X989" s="4"/>
    </row>
    <row r="990" ht="12.75" customHeight="1">
      <c r="X990" s="4"/>
    </row>
    <row r="991" ht="12.75" customHeight="1">
      <c r="X991" s="4"/>
    </row>
    <row r="992" ht="12.75" customHeight="1">
      <c r="X992" s="4"/>
    </row>
    <row r="993" ht="12.75" customHeight="1">
      <c r="X993" s="4"/>
    </row>
    <row r="994" ht="12.75" customHeight="1">
      <c r="X994" s="4"/>
    </row>
    <row r="995" ht="12.75" customHeight="1">
      <c r="X995" s="4"/>
    </row>
    <row r="996" ht="12.75" customHeight="1">
      <c r="X996" s="4"/>
    </row>
    <row r="997" ht="12.75" customHeight="1">
      <c r="X997" s="4"/>
    </row>
    <row r="998" ht="12.75" customHeight="1">
      <c r="X998" s="4"/>
    </row>
    <row r="999" ht="12.75" customHeight="1">
      <c r="X999" s="4"/>
    </row>
    <row r="1000" ht="12.75" customHeight="1">
      <c r="X1000" s="4"/>
    </row>
  </sheetData>
  <mergeCells count="5">
    <mergeCell ref="A1:N1"/>
    <mergeCell ref="C3:F3"/>
    <mergeCell ref="G3:J3"/>
    <mergeCell ref="C4:F4"/>
    <mergeCell ref="G4:J4"/>
  </mergeCells>
  <printOptions/>
  <pageMargins bottom="1.025" footer="0.0" header="0.0" left="0.7875" right="0.7875" top="1.025"/>
  <pageSetup paperSize="9" orientation="landscape"/>
  <headerFooter>
    <oddHeader>&amp;C&amp;A</oddHeader>
    <oddFooter>&amp;CPage &amp;P</oddFooter>
  </headerFooter>
  <drawing r:id="rId1"/>
</worksheet>
</file>